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pamonelo\Downloads\"/>
    </mc:Choice>
  </mc:AlternateContent>
  <bookViews>
    <workbookView xWindow="0" yWindow="0" windowWidth="20460" windowHeight="7290"/>
  </bookViews>
  <sheets>
    <sheet name="Comparative OPEX per GL" sheetId="1" r:id="rId1"/>
    <sheet name="SUMMARY" sheetId="7" r:id="rId2"/>
    <sheet name="OPEX PER DEPT" sheetId="5" r:id="rId3"/>
    <sheet name="BC" sheetId="2" r:id="rId4"/>
    <sheet name="GL" sheetId="3" r:id="rId5"/>
    <sheet name="Cost Center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\P" localSheetId="2">#REF!</definedName>
    <definedName name="\P" localSheetId="1">#REF!</definedName>
    <definedName name="\P">#REF!</definedName>
    <definedName name="\Postage">#REF!</definedName>
    <definedName name="\w">#REF!</definedName>
    <definedName name="_xlnm._FilterDatabase" localSheetId="0" hidden="1">'Comparative OPEX per GL'!$A$2:$H$215</definedName>
    <definedName name="_xlnm._FilterDatabase" localSheetId="1" hidden="1">SUMMARY!$B$2:$L$193</definedName>
    <definedName name="A" localSheetId="2">#REF!</definedName>
    <definedName name="A" localSheetId="1">#REF!</definedName>
    <definedName name="A">#REF!</definedName>
    <definedName name="aa">#REF!</definedName>
    <definedName name="Account" localSheetId="2">#REF!</definedName>
    <definedName name="Account" localSheetId="1">#REF!</definedName>
    <definedName name="Account">#REF!</definedName>
    <definedName name="AccountList">[2]Input!$A$2:$A$126</definedName>
    <definedName name="ACTSTD">#REF!</definedName>
    <definedName name="ad">#REF!</definedName>
    <definedName name="ada">#REF!</definedName>
    <definedName name="af">#REF!</definedName>
    <definedName name="AHGOPEX">#REF!</definedName>
    <definedName name="ALGNE157">#REF!</definedName>
    <definedName name="ALL">'[3]SKU LIST'!$B$88:$B$218</definedName>
    <definedName name="alw_inc">[4]Parameters!$U$12:$W$31</definedName>
    <definedName name="Amount" localSheetId="2">#REF!</definedName>
    <definedName name="Amount" localSheetId="1">#REF!</definedName>
    <definedName name="Amount">#REF!</definedName>
    <definedName name="ANGEL">#REF!</definedName>
    <definedName name="ANGEL1">#REF!</definedName>
    <definedName name="ANGEL10">#REF!</definedName>
    <definedName name="ANGEL13">#REF!</definedName>
    <definedName name="ANGEL14">#REF!</definedName>
    <definedName name="ANGEL15">#REF!</definedName>
    <definedName name="ANGEL16">#REF!</definedName>
    <definedName name="ANGEL17">#REF!</definedName>
    <definedName name="ANGEL3">#REF!</definedName>
    <definedName name="ANGEL4">#REF!</definedName>
    <definedName name="ANGEL5">#REF!</definedName>
    <definedName name="ANGEL6">#REF!</definedName>
    <definedName name="ANGEL7">#REF!</definedName>
    <definedName name="ANGEL8">#REF!</definedName>
    <definedName name="ANGEL9">#REF!</definedName>
    <definedName name="ANGELICA1">#REF!</definedName>
    <definedName name="ANGELICA2">#REF!</definedName>
    <definedName name="ANGLEICA">#REF!</definedName>
    <definedName name="ANGLEICNA">#REF!</definedName>
    <definedName name="ANGLEINA4">#REF!</definedName>
    <definedName name="ANGLEINAE1">#REF!</definedName>
    <definedName name="ANGLEINCA">#REF!</definedName>
    <definedName name="ap">#N/A</definedName>
    <definedName name="APRIL">'[5]FCA Allocation'!$M$4:$M$13,'[5]FCA Allocation'!$M$18:$M$37,'[5]FCA Allocation'!$M$42:$M$48,'[5]FCA Allocation'!$M$53:$M$65</definedName>
    <definedName name="AREA">[6]!Table3[[#All],[DEF_GROUP]]</definedName>
    <definedName name="AS" localSheetId="2">#REF!</definedName>
    <definedName name="AS" localSheetId="1">#REF!</definedName>
    <definedName name="AS">#REF!</definedName>
    <definedName name="asa" localSheetId="2">#REF!</definedName>
    <definedName name="asa" localSheetId="1">#REF!</definedName>
    <definedName name="asa">#REF!</definedName>
    <definedName name="ASD">#REF!</definedName>
    <definedName name="ASS" localSheetId="2">#REF!</definedName>
    <definedName name="ASS" localSheetId="1">#REF!</definedName>
    <definedName name="ASS">#REF!</definedName>
    <definedName name="AUG">'[5]FCA Allocation'!$Y$4:$Y$13,'[5]FCA Allocation'!$Y$18:$Y$37,'[5]FCA Allocation'!$Y$42:$Y$48,'[5]FCA Allocation'!$Y$53:$Y$65</definedName>
    <definedName name="August" localSheetId="2">#REF!</definedName>
    <definedName name="August" localSheetId="1">#REF!</definedName>
    <definedName name="August">#REF!</definedName>
    <definedName name="BAC">[7]Parameters!$I$10:$K$403</definedName>
    <definedName name="Basic">[8]Basic!$C$10:$H$59</definedName>
    <definedName name="bdfb">#N/A</definedName>
    <definedName name="BG" localSheetId="2">#REF!</definedName>
    <definedName name="BG" localSheetId="1">#REF!</definedName>
    <definedName name="BG">#REF!</definedName>
    <definedName name="BICOL">[9]Parameters!$L$9:$N$27</definedName>
    <definedName name="bicolnew">[10]Parameters!$V$34:$X$53</definedName>
    <definedName name="BR_CODE">[11]Master!$Q$8:$Q$28</definedName>
    <definedName name="BRANCHLIST">[12]Output!$C$44:$C$68</definedName>
    <definedName name="BRD_HAU" localSheetId="2">#REF!</definedName>
    <definedName name="BRD_HAU" localSheetId="1">#REF!</definedName>
    <definedName name="BRD_HAU">#REF!</definedName>
    <definedName name="BUS_CENTER">#REF!</definedName>
    <definedName name="BUSOPEX">#REF!</definedName>
    <definedName name="BYPRODUCT" localSheetId="2">#REF!</definedName>
    <definedName name="BYPRODUCT" localSheetId="1">#REF!</definedName>
    <definedName name="BYPRODUCT">#REF!</definedName>
    <definedName name="CAPEX">#REF!</definedName>
    <definedName name="capex_list" localSheetId="1">'[49]capex input data'!$C$3:$C$499</definedName>
    <definedName name="capex_list">'[13]capex input data'!$C$3:$C$499</definedName>
    <definedName name="CAPEXAHG">#REF!</definedName>
    <definedName name="CAPEXISD">#REF!</definedName>
    <definedName name="CAPEXLAD">#REF!</definedName>
    <definedName name="CAPEXPUR" localSheetId="2">#REF!</definedName>
    <definedName name="CAPEXPUR" localSheetId="1">#REF!</definedName>
    <definedName name="CAPEXPUR">#REF!</definedName>
    <definedName name="CAPEXVAP">#REF!</definedName>
    <definedName name="Category" localSheetId="2">#REF!</definedName>
    <definedName name="Category" localSheetId="1">#REF!</definedName>
    <definedName name="Category">#REF!</definedName>
    <definedName name="CategoryList">[12]Output!$E$44:$E$79</definedName>
    <definedName name="categoryreyal">'[14]2. Category &amp; Auditor'!$D$68:$D$103</definedName>
    <definedName name="categoryUR">'[15]2. Category &amp; Auditor'!$D$69:$D$103</definedName>
    <definedName name="CC" localSheetId="2">#REF!</definedName>
    <definedName name="CC" localSheetId="1">#REF!</definedName>
    <definedName name="CC">#REF!</definedName>
    <definedName name="cf">#REF!</definedName>
    <definedName name="CG_NAME">[16]MASTERLIST!$B$8:$B$211</definedName>
    <definedName name="CGMS" localSheetId="2">#REF!</definedName>
    <definedName name="CGMS" localSheetId="1">#REF!</definedName>
    <definedName name="CGMS">#REF!</definedName>
    <definedName name="CLASS" localSheetId="2">#REF!</definedName>
    <definedName name="CLASS" localSheetId="1">#REF!</definedName>
    <definedName name="CLASS">#REF!</definedName>
    <definedName name="CLASS_DG" localSheetId="2">#REF!</definedName>
    <definedName name="CLASS_DG" localSheetId="1">#REF!</definedName>
    <definedName name="CLASS_DG">#REF!</definedName>
    <definedName name="CLASSIFICATION">'[17]COM INVENTORY'!$B$155:$B$161</definedName>
    <definedName name="clip" localSheetId="2">#REF!</definedName>
    <definedName name="clip" localSheetId="1">#REF!</definedName>
    <definedName name="clip">#REF!</definedName>
    <definedName name="com" localSheetId="2">#REF!</definedName>
    <definedName name="com" localSheetId="1">#REF!</definedName>
    <definedName name="com">#REF!</definedName>
    <definedName name="COMB_CODE" localSheetId="2">#REF!</definedName>
    <definedName name="COMB_CODE" localSheetId="1">#REF!</definedName>
    <definedName name="COMB_CODE">#REF!</definedName>
    <definedName name="COMPLIANCE">#REF!</definedName>
    <definedName name="COST">[7]VLOOKUP!$A$3:$E$19</definedName>
    <definedName name="cpr" localSheetId="2">#REF!</definedName>
    <definedName name="cpr" localSheetId="1">#REF!</definedName>
    <definedName name="cpr">#REF!</definedName>
    <definedName name="ctg" localSheetId="2">#REF!</definedName>
    <definedName name="ctg" localSheetId="1">#REF!</definedName>
    <definedName name="ctg">#REF!</definedName>
    <definedName name="CustList">[18]CustomerList!$B$3:$F$2154</definedName>
    <definedName name="CUSTSER">#REF!</definedName>
    <definedName name="d">#REF!</definedName>
    <definedName name="D_CUP">[19]Master!$K$7</definedName>
    <definedName name="D_END">[20]Master!$K$7</definedName>
    <definedName name="D_N" localSheetId="2">#REF!</definedName>
    <definedName name="D_N" localSheetId="1">#REF!</definedName>
    <definedName name="D_N">#REF!</definedName>
    <definedName name="D_START">[20]Master!$J$7</definedName>
    <definedName name="DAA_P" localSheetId="2">#REF!</definedName>
    <definedName name="DAA_P" localSheetId="1">#REF!</definedName>
    <definedName name="DAA_P">#REF!</definedName>
    <definedName name="DAA_W" localSheetId="2">#REF!</definedName>
    <definedName name="DAA_W" localSheetId="1">#REF!</definedName>
    <definedName name="DAA_W">#REF!</definedName>
    <definedName name="dadsdd">#REF!</definedName>
    <definedName name="DATA">#REF!</definedName>
    <definedName name="DATA1" localSheetId="2">#REF!</definedName>
    <definedName name="DATA1" localSheetId="1">#REF!</definedName>
    <definedName name="DATA1">#REF!</definedName>
    <definedName name="DATE">[21]Master!$O$5:$O$38</definedName>
    <definedName name="db" localSheetId="2">#REF!</definedName>
    <definedName name="db" localSheetId="1">#REF!</definedName>
    <definedName name="db">#REF!</definedName>
    <definedName name="db_2" localSheetId="2">#REF!</definedName>
    <definedName name="db_2" localSheetId="1">#REF!</definedName>
    <definedName name="db_2">#REF!</definedName>
    <definedName name="db_gphy" localSheetId="2">#REF!</definedName>
    <definedName name="db_gphy" localSheetId="1">#REF!</definedName>
    <definedName name="db_gphy">#REF!</definedName>
    <definedName name="db_mo" localSheetId="2">#REF!</definedName>
    <definedName name="db_mo" localSheetId="1">#REF!</definedName>
    <definedName name="db_mo">#REF!</definedName>
    <definedName name="dc">#REF!</definedName>
    <definedName name="DD" localSheetId="2">#REF!</definedName>
    <definedName name="DD" localSheetId="1">#REF!</definedName>
    <definedName name="DD">#REF!</definedName>
    <definedName name="ddd">#REF!</definedName>
    <definedName name="ddddd">#REF!</definedName>
    <definedName name="ddffjdjf">#N/A</definedName>
    <definedName name="DEC">'[5]FCA Allocation'!$AK$4:$AK$13,'[5]FCA Allocation'!$AK$18:$AK$37,'[5]FCA Allocation'!$AK$42:$AK$48,'[5]FCA Allocation'!$AK$53:$AK$65</definedName>
    <definedName name="December" localSheetId="2">#REF!</definedName>
    <definedName name="December" localSheetId="1">#REF!</definedName>
    <definedName name="December">#REF!</definedName>
    <definedName name="december111">#REF!</definedName>
    <definedName name="DEF_D">[6]!Table3[[#All],[DG_DATE]]</definedName>
    <definedName name="DEF_DESC">[6]!Table39[[#All],[DEF_DESC]]</definedName>
    <definedName name="DEF_QTY">[6]!Table3[[#All],[DEF_PCS]]</definedName>
    <definedName name="Department" localSheetId="2">#REF!</definedName>
    <definedName name="Department" localSheetId="1">#REF!</definedName>
    <definedName name="Department">#REF!</definedName>
    <definedName name="DEST">[11]Master!$AI$21:$AI$23</definedName>
    <definedName name="DETAILED_MKTG_OPEX">#REF!</definedName>
    <definedName name="df" localSheetId="2">'[22]Project Status'!#REF!</definedName>
    <definedName name="df" localSheetId="1">'[22]Project Status'!#REF!</definedName>
    <definedName name="df">'[22]Project Status'!#REF!</definedName>
    <definedName name="dgd">#REF!</definedName>
    <definedName name="dggd">#REF!</definedName>
    <definedName name="dggg">#REF!</definedName>
    <definedName name="DL" localSheetId="2">#REF!</definedName>
    <definedName name="DL" localSheetId="1">#REF!</definedName>
    <definedName name="DL">#REF!</definedName>
    <definedName name="DOA_P" localSheetId="2">#REF!</definedName>
    <definedName name="DOA_P" localSheetId="1">#REF!</definedName>
    <definedName name="DOA_P">#REF!</definedName>
    <definedName name="DOA_W" localSheetId="2">#REF!</definedName>
    <definedName name="DOA_W" localSheetId="1">#REF!</definedName>
    <definedName name="DOA_W">#REF!</definedName>
    <definedName name="DP">[23]HAULING!$A$4:$A$24</definedName>
    <definedName name="DP_FURTHER">'[5]FURTHER FEES'!$B$15:$B$35</definedName>
    <definedName name="DP_LIST">[23]Sheet2!$C$2:$C$19</definedName>
    <definedName name="ds">#REF!</definedName>
    <definedName name="dsadas" localSheetId="2">#REF!</definedName>
    <definedName name="dsadas" localSheetId="1">#REF!</definedName>
    <definedName name="dsadas">#REF!</definedName>
    <definedName name="E" localSheetId="2">#REF!</definedName>
    <definedName name="E" localSheetId="1">#REF!</definedName>
    <definedName name="E">#REF!</definedName>
    <definedName name="ee">#N/A</definedName>
    <definedName name="eee">#REF!</definedName>
    <definedName name="eef">#N/A</definedName>
    <definedName name="euro" localSheetId="2">#REF!</definedName>
    <definedName name="euro" localSheetId="1">#REF!</definedName>
    <definedName name="euro">#REF!</definedName>
    <definedName name="Excel_BuiltIn_Print_Area_11">[24]FEEDSDEL_COST_!#REF!</definedName>
    <definedName name="Excel_BuiltIn_Print_Area_12" localSheetId="2">#REF!</definedName>
    <definedName name="Excel_BuiltIn_Print_Area_12" localSheetId="1">#REF!</definedName>
    <definedName name="Excel_BuiltIn_Print_Area_12">#REF!</definedName>
    <definedName name="Excel_BuiltIn_Print_Area_12_3">"'file:///F:/Documents and Settings/Welcome/Desktop/DESKTOP FILES/jane/jAnnieUSB/jannie/FS.PACKAGE/2008/05may/jAnniE/04.2008 FS Package_CALBAYOG.xls'#$FEEDSDEL_COST_.$#REF!$#REF!"</definedName>
    <definedName name="Excel_BuiltIn_Print_Area_12_4">"'file:///F:/Documents and Settings/Welcome/Desktop/DESKTOP FILES/jane/jAnnieUSB/jannie/FS.PACKAGE/2008/05may/jAnniE/04.2008 FS Package_CALBAYOG.xls'#$FEEDSDEL_COST_.$#REF!$#REF!"</definedName>
    <definedName name="Excel_BuiltIn_Print_Area_12_5">"'file:///F:/Documents and Settings/Welcome/Desktop/DESKTOP FILES/jane/jAnnieUSB/jannie/FS.PACKAGE/2008/05may/jAnniE/04.2008 FS Package_CALBAYOG.xls'#$FEEDSDEL_COST_.$#REF!$#REF!"</definedName>
    <definedName name="F" localSheetId="2">#REF!</definedName>
    <definedName name="F" localSheetId="1">#REF!</definedName>
    <definedName name="F">#REF!</definedName>
    <definedName name="fdd">#REF!</definedName>
    <definedName name="fdgfg">#REF!</definedName>
    <definedName name="FEB">'[5]FCA Allocation'!$G$4:$G$13,'[5]FCA Allocation'!$G$18:$G$37,'[5]FCA Allocation'!$G$42:$G$48,'[5]FCA Allocation'!$G$53:$G$65</definedName>
    <definedName name="February" localSheetId="2">#REF!</definedName>
    <definedName name="February" localSheetId="1">#REF!</definedName>
    <definedName name="February">#REF!</definedName>
    <definedName name="FF" localSheetId="2">#REF!</definedName>
    <definedName name="FF" localSheetId="1">#REF!</definedName>
    <definedName name="FF">#REF!</definedName>
    <definedName name="FFDD" localSheetId="2">#REF!</definedName>
    <definedName name="FFDD" localSheetId="1">#REF!</definedName>
    <definedName name="FFDD">#REF!</definedName>
    <definedName name="fgggg">[24]FEEDSDEL_COST_!#REF!</definedName>
    <definedName name="fghh">#REF!</definedName>
    <definedName name="FHW" localSheetId="2">#REF!</definedName>
    <definedName name="FHW" localSheetId="1">#REF!</definedName>
    <definedName name="FHW">#REF!</definedName>
    <definedName name="FIC_WT" localSheetId="2">#REF!</definedName>
    <definedName name="FIC_WT" localSheetId="1">#REF!</definedName>
    <definedName name="FIC_WT">#REF!</definedName>
    <definedName name="findingcsategory">'[25]2. Category &amp; Auditor'!$A$2:$A$4</definedName>
    <definedName name="FODSHF" localSheetId="2">#REF!</definedName>
    <definedName name="FODSHF" localSheetId="1">#REF!</definedName>
    <definedName name="FODSHF">#REF!</definedName>
    <definedName name="FR_TO">[26]Master!$I$9:$I$113</definedName>
    <definedName name="FR_TO2">[27]Master!$I$9:$I$226</definedName>
    <definedName name="FS">[28]References!$G$2:$G$4</definedName>
    <definedName name="fssdb">#REF!</definedName>
    <definedName name="ft">[29]Master!$I$9:$I$113</definedName>
    <definedName name="FUR_DESC" localSheetId="2">#REF!</definedName>
    <definedName name="FUR_DESC" localSheetId="1">#REF!</definedName>
    <definedName name="FUR_DESC">#REF!</definedName>
    <definedName name="FurtherAPR">'[5]Further Allocation'!$N$5:$N$7,'[5]Further Allocation'!$N$13:$N$15,'[5]Further Allocation'!$M$21:$M$31,'[5]Further Allocation'!$M$37:$M$48,'[5]Further Allocation'!$N$54:$N$58,'[5]Further Allocation'!$N$72:$N$75,'[5]Further Allocation'!$N$81:$N$82,'[5]Further Allocation'!$N$88,'[5]Further Allocation'!$N$94:$N$97,'[5]Further Allocation'!$N$103:$N$105,'[5]Further Allocation'!$N$111:$N$112,'[5]Further Allocation'!$N$118:$N$119,'[5]Further Allocation'!$N$125:$N$126,'[5]Further Allocation'!$N$132:$N$133,'[5]Further Allocation'!$N$139,'[5]Further Allocation'!$M$145:$M$146,'[5]Further Allocation'!$M$152:$M$155,'[5]Further Allocation'!$M$161,'[5]Further Allocation'!$M$166</definedName>
    <definedName name="FurtherAUG">'[5]Further Allocation'!$Z$5:$Z$7,'[5]Further Allocation'!$Z$13:$Z$15,'[5]Further Allocation'!$Y$21:$Y$31,'[5]Further Allocation'!$Y$37:$Y$48,'[5]Further Allocation'!$Z$54:$Z$58,'[5]Further Allocation'!$Z$72:$Z$75,'[5]Further Allocation'!$Z$81:$Z$82,'[5]Further Allocation'!$Z$88,'[5]Further Allocation'!$Z$94:$Z$97,'[5]Further Allocation'!$Z$103:$Z$105,'[5]Further Allocation'!$Z$111:$Z$112,'[5]Further Allocation'!$Z$118:$Z$119,'[5]Further Allocation'!$Z$125:$Z$126,'[5]Further Allocation'!$Z$132:$Z$133,'[5]Further Allocation'!$Z$139,'[5]Further Allocation'!$Y$145:$Y$146,'[5]Further Allocation'!$Y$152:$Y$155,'[5]Further Allocation'!$Y$161,'[5]Further Allocation'!$Y$166</definedName>
    <definedName name="FurtherDEC">'[5]Further Allocation'!$AL$5:$AL$7,'[5]Further Allocation'!$AL$13:$AL$15,'[5]Further Allocation'!$AK$21:$AK$31,'[5]Further Allocation'!$AK$37:$AK$48,'[5]Further Allocation'!$AL$54:$AL$58,'[5]Further Allocation'!$AL$72:$AL$75,'[5]Further Allocation'!$AL$81:$AL$82,'[5]Further Allocation'!$AL$88,'[5]Further Allocation'!$AL$94:$AL$97,'[5]Further Allocation'!$AL$103:$AL$105,'[5]Further Allocation'!$AL$111:$AL$112,'[5]Further Allocation'!$AL$118:$AL$119,'[5]Further Allocation'!$AL$125:$AL$126,'[5]Further Allocation'!$AL$132:$AL$133,'[5]Further Allocation'!$AL$139,'[5]Further Allocation'!$AK$145:$AK$146,'[5]Further Allocation'!$AK$152:$AK$155,'[5]Further Allocation'!$AK$161,'[5]Further Allocation'!$AK$166</definedName>
    <definedName name="FurtherFEB">'[5]Further Allocation'!$H$5:$H$7,'[5]Further Allocation'!$H$13:$H$15,'[5]Further Allocation'!$G$21:$G$31,'[5]Further Allocation'!$G$37:$G$48,'[5]Further Allocation'!$H$54:$H$58,'[5]Further Allocation'!$H$72:$H$75,'[5]Further Allocation'!$H$81:$H$82,'[5]Further Allocation'!$H$88,'[5]Further Allocation'!$H$94:$H$97,'[5]Further Allocation'!$H$103:$H$105,'[5]Further Allocation'!$H$111:$H$112,'[5]Further Allocation'!$H$118:$H$119,'[5]Further Allocation'!$H$125:$H$126,'[5]Further Allocation'!$H$132:$H$133,'[5]Further Allocation'!$H$139,'[5]Further Allocation'!$G$145:$G$146,'[5]Further Allocation'!$G$152:$G$155,'[5]Further Allocation'!$G$161,'[5]Further Allocation'!$G$166,'[5]Further Allocation'!$G$171,'[5]Further Allocation'!$G$176</definedName>
    <definedName name="FurtherJAN">'[5]Further Allocation'!$E$5:$E$7,'[5]Further Allocation'!$E$13:$E$15,'[5]Further Allocation'!$D$21:$D$31,'[5]Further Allocation'!$D$37:$D$48,'[5]Further Allocation'!$E$54:$E$58,'[5]Further Allocation'!$E$72:$E$75,'[5]Further Allocation'!$E$81:$E$82,'[5]Further Allocation'!$E$88,'[5]Further Allocation'!$E$94:$E$97,'[5]Further Allocation'!$E$103:$E$105,'[5]Further Allocation'!$E$111:$E$112,'[5]Further Allocation'!$E$118:$E$119,'[5]Further Allocation'!$E$125:$E$126,'[5]Further Allocation'!$E$132:$E$133,'[5]Further Allocation'!$E$139,'[5]Further Allocation'!$D$145:$D$146,'[5]Further Allocation'!$D$152:$D$155,'[5]Further Allocation'!$D$161,'[5]Further Allocation'!$D$166,'[5]Further Allocation'!$D$171,'[5]Further Allocation'!$D$176</definedName>
    <definedName name="FurtherJUL">'[5]Further Allocation'!$W$5:$W$7,'[5]Further Allocation'!$W$13:$W$15,'[5]Further Allocation'!$V$21:$V$31,'[5]Further Allocation'!$V$37:$V$48,'[5]Further Allocation'!$W$54:$W$58,'[5]Further Allocation'!$W$72:$W$75,'[5]Further Allocation'!$W$81:$W$82,'[5]Further Allocation'!$W$88,'[5]Further Allocation'!$W$94:$W$97,'[5]Further Allocation'!$W$103:$W$105,'[5]Further Allocation'!$W$111:$W$112,'[5]Further Allocation'!$W$118:$W$119,'[5]Further Allocation'!$W$125:$W$126,'[5]Further Allocation'!$W$132:$W$133,'[5]Further Allocation'!$W$139,'[5]Further Allocation'!$V$145:$V$146,'[5]Further Allocation'!$V$152:$V$155,'[5]Further Allocation'!$V$161,'[5]Further Allocation'!$V$166</definedName>
    <definedName name="FurtherJUN">'[5]Further Allocation'!$T$5:$T$7,'[5]Further Allocation'!$T$13:$T$15,'[5]Further Allocation'!$S$21:$S$31,'[5]Further Allocation'!$S$37:$S$48,'[5]Further Allocation'!$T$54:$T$58,'[5]Further Allocation'!$T$72:$T$75,'[5]Further Allocation'!$T$81:$T$82,'[5]Further Allocation'!$T$88,'[5]Further Allocation'!$T$94:$T$97,'[5]Further Allocation'!$T$103:$T$105,'[5]Further Allocation'!$T$111:$T$112,'[5]Further Allocation'!$T$118:$T$119,'[5]Further Allocation'!$T$125:$T$126,'[5]Further Allocation'!$T$132:$T$133,'[5]Further Allocation'!$T$139,'[5]Further Allocation'!$S$145:$S$146,'[5]Further Allocation'!$S$152:$S$155,'[5]Further Allocation'!$S$161,'[5]Further Allocation'!$S$166</definedName>
    <definedName name="FurtherMAR">'[5]Further Allocation'!$K$5:$K$7,'[5]Further Allocation'!$K$13:$K$15,'[5]Further Allocation'!$J$21:$J$31,'[5]Further Allocation'!$J$37:$J$48,'[5]Further Allocation'!$K$54:$K$58,'[5]Further Allocation'!$K$72:$K$75,'[5]Further Allocation'!$K$81:$K$82,'[5]Further Allocation'!$K$88,'[5]Further Allocation'!$K$94:$K$97,'[5]Further Allocation'!$K$103:$K$105,'[5]Further Allocation'!$K$111:$K$112,'[5]Further Allocation'!$K$118:$K$119,'[5]Further Allocation'!$K$125:$K$126,'[5]Further Allocation'!$K$132:$K$133,'[5]Further Allocation'!$K$139,'[5]Further Allocation'!$J$145:$J$146,'[5]Further Allocation'!$J$152:$J$155,'[5]Further Allocation'!$J$161,'[5]Further Allocation'!$J$166</definedName>
    <definedName name="FurtherMAY">'[5]Further Allocation'!$Q$5:$Q$7,'[5]Further Allocation'!$Q$13:$Q$15,'[5]Further Allocation'!$P$21:$P$31,'[5]Further Allocation'!$P$37:$P$48,'[5]Further Allocation'!$Q$54:$Q$58,'[5]Further Allocation'!$Q$72:$Q$75,'[5]Further Allocation'!$Q$81:$Q$82,'[5]Further Allocation'!$Q$88,'[5]Further Allocation'!$Q$94:$Q$97,'[5]Further Allocation'!$Q$103:$Q$105,'[5]Further Allocation'!$Q$111:$Q$112,'[5]Further Allocation'!$Q$118:$Q$119,'[5]Further Allocation'!$Q$125:$Q$126,'[5]Further Allocation'!$Q$132:$Q$133,'[5]Further Allocation'!$Q$139,'[5]Further Allocation'!$P$145:$P$146,'[5]Further Allocation'!$P$152:$P$155,'[5]Further Allocation'!$P$161,'[5]Further Allocation'!$P$166</definedName>
    <definedName name="FurtherNOV">'[5]Further Allocation'!$AI$5:$AI$7,'[5]Further Allocation'!$AI$13:$AI$15,'[5]Further Allocation'!$AH$21:$AH$31,'[5]Further Allocation'!$AH$37:$AH$48,'[5]Further Allocation'!$AI$54:$AI$58,'[5]Further Allocation'!$AI$72:$AI$75,'[5]Further Allocation'!$AI$81:$AI$82,'[5]Further Allocation'!$AI$88,'[5]Further Allocation'!$AI$94:$AI$97,'[5]Further Allocation'!$AI$103:$AI$105,'[5]Further Allocation'!$AI$111:$AI$112,'[5]Further Allocation'!$AI$118:$AI$119,'[5]Further Allocation'!$AI$125:$AI$126,'[5]Further Allocation'!$AI$132:$AI$133,'[5]Further Allocation'!$AI$139,'[5]Further Allocation'!$AH$145:$AH$146,'[5]Further Allocation'!$AH$152:$AH$155,'[5]Further Allocation'!$AH$161,'[5]Further Allocation'!$AH$166</definedName>
    <definedName name="FurtherOCT">'[5]Further Allocation'!$AF$5:$AF$7,'[5]Further Allocation'!$AF$13:$AF$15,'[5]Further Allocation'!$AE$21:$AE$31,'[5]Further Allocation'!$AE$37:$AE$48,'[5]Further Allocation'!$AF$54:$AF$58,'[5]Further Allocation'!$AF$72:$AF$75,'[5]Further Allocation'!$AF$81:$AF$82,'[5]Further Allocation'!$AF$88,'[5]Further Allocation'!$AF$94:$AF$97,'[5]Further Allocation'!$AF$103:$AF$105,'[5]Further Allocation'!$AF$111:$AF$112,'[5]Further Allocation'!$AF$118:$AF$119,'[5]Further Allocation'!$AF$125:$AF$126,'[5]Further Allocation'!$AF$132:$AF$133,'[5]Further Allocation'!$AF$139,'[5]Further Allocation'!$AE$145:$AE$146,'[5]Further Allocation'!$AE$152:$AE$155,'[5]Further Allocation'!$AE$161,'[5]Further Allocation'!$AE$166</definedName>
    <definedName name="FurtherSEPT">'[5]Further Allocation'!$AC$5:$AC$7,'[5]Further Allocation'!$AC$13:$AC$15,'[5]Further Allocation'!$AB$21:$AB$31,'[5]Further Allocation'!$AB$37:$AB$48,'[5]Further Allocation'!$AC$54:$AC$58,'[5]Further Allocation'!$AC$72:$AC$75,'[5]Further Allocation'!$AC$81:$AC$82,'[5]Further Allocation'!$AC$88,'[5]Further Allocation'!$AC$94:$AC$97,'[5]Further Allocation'!$AC$104:$AC$105,'[5]Further Allocation'!$AC$103,'[5]Further Allocation'!$AC$111:$AC$112,'[5]Further Allocation'!$AC$118:$AC$119,'[5]Further Allocation'!$AC$125:$AC$126,'[5]Further Allocation'!$AC$132:$AC$133,'[5]Further Allocation'!$AC$139,'[5]Further Allocation'!$AB$145:$AB$146,'[5]Further Allocation'!$AB$152:$AB$155,'[5]Further Allocation'!$AB$161</definedName>
    <definedName name="g">#N/A</definedName>
    <definedName name="gfgd">#REF!</definedName>
    <definedName name="GG" localSheetId="2">#REF!</definedName>
    <definedName name="GG" localSheetId="1">#REF!</definedName>
    <definedName name="GG">#REF!</definedName>
    <definedName name="ggg">#N/A</definedName>
    <definedName name="ghd" localSheetId="2">#REF!</definedName>
    <definedName name="ghd" localSheetId="1">#REF!</definedName>
    <definedName name="ghd">#REF!</definedName>
    <definedName name="ghg">#N/A</definedName>
    <definedName name="gj">#REF!</definedName>
    <definedName name="GL_Account_Name" localSheetId="2">#REF!</definedName>
    <definedName name="GL_Account_Name" localSheetId="1">#REF!</definedName>
    <definedName name="GL_Account_Name">#REF!</definedName>
    <definedName name="GL_Acct" localSheetId="2">#REF!</definedName>
    <definedName name="GL_Acct" localSheetId="1">#REF!</definedName>
    <definedName name="GL_Acct">#REF!</definedName>
    <definedName name="gonzalez">[30]Master!$B$9:$B$200</definedName>
    <definedName name="GR_NAME">[31]Master!$B$9:$B$200</definedName>
    <definedName name="GROW_TYPE">[27]Master!$AL$19:$AL$23</definedName>
    <definedName name="GSC">[7]Parameters!$M$2:$O$3</definedName>
    <definedName name="hdhdfh">#N/A</definedName>
    <definedName name="HDHFS" localSheetId="2">#REF!</definedName>
    <definedName name="HDHFS" localSheetId="1">#REF!</definedName>
    <definedName name="HDHFS">#REF!</definedName>
    <definedName name="HFDSHFWE" localSheetId="2">#REF!</definedName>
    <definedName name="HFDSHFWE" localSheetId="1">#REF!</definedName>
    <definedName name="HFDSHFWE">#REF!</definedName>
    <definedName name="HFHASHFSD" localSheetId="2">#REF!</definedName>
    <definedName name="HFHASHFSD" localSheetId="1">#REF!</definedName>
    <definedName name="HFHASHFSD">#REF!</definedName>
    <definedName name="HFHS" localSheetId="2">#REF!</definedName>
    <definedName name="HFHS" localSheetId="1">#REF!</definedName>
    <definedName name="HFHS">#REF!</definedName>
    <definedName name="hg">#N/A</definedName>
    <definedName name="hghgfhlgpfh">#REF!</definedName>
    <definedName name="HH" localSheetId="2">#REF!</definedName>
    <definedName name="HH" localSheetId="1">#REF!</definedName>
    <definedName name="HH">#REF!</definedName>
    <definedName name="hjsdfg" localSheetId="2">#REF!</definedName>
    <definedName name="hjsdfg" localSheetId="1">#REF!</definedName>
    <definedName name="hjsdfg">#REF!</definedName>
    <definedName name="HOME">[11]Performance!#REF!</definedName>
    <definedName name="HRD">#REF!</definedName>
    <definedName name="hth">#N/A</definedName>
    <definedName name="htht">#N/A</definedName>
    <definedName name="IF_CAP">#REF!</definedName>
    <definedName name="IF_FORM">#REF!</definedName>
    <definedName name="iippi">#REF!</definedName>
    <definedName name="ik">#REF!</definedName>
    <definedName name="ikl">#REF!</definedName>
    <definedName name="io">#REF!</definedName>
    <definedName name="ip">#REF!</definedName>
    <definedName name="ipi">#REF!</definedName>
    <definedName name="ipipi">#REF!</definedName>
    <definedName name="ipipip">#REF!</definedName>
    <definedName name="IPSKU">[32]MasterData!$D$353:$D$943</definedName>
    <definedName name="ISDOPEX">#REF!</definedName>
    <definedName name="Issued">'[17]COM INVENTORY'!$E$155:$E$164</definedName>
    <definedName name="IT_NO">[20]Placement!$B$11:$B$123</definedName>
    <definedName name="Item51315" localSheetId="2">'[25]2. Category &amp; Auditor'!#REF!</definedName>
    <definedName name="Item51315" localSheetId="1">'[25]2. Category &amp; Auditor'!#REF!</definedName>
    <definedName name="Item51315">'[25]2. Category &amp; Auditor'!#REF!</definedName>
    <definedName name="j" localSheetId="2">#REF!</definedName>
    <definedName name="j" localSheetId="1">#REF!</definedName>
    <definedName name="j">#REF!</definedName>
    <definedName name="JAN">'[5]FCA Allocation'!$D$4:$D$13,'[5]FCA Allocation'!$D$18:$D$37,'[5]FCA Allocation'!$D$42:$D$48,'[5]FCA Allocation'!$D$53:$D$65</definedName>
    <definedName name="January" localSheetId="2">#REF!</definedName>
    <definedName name="January" localSheetId="1">#REF!</definedName>
    <definedName name="January">#REF!</definedName>
    <definedName name="JFJD" localSheetId="2">#REF!</definedName>
    <definedName name="JFJD" localSheetId="1">#REF!</definedName>
    <definedName name="JFJD">#REF!</definedName>
    <definedName name="jfjy">#N/A</definedName>
    <definedName name="jhn" localSheetId="1">#REF!</definedName>
    <definedName name="jhn">#REF!</definedName>
    <definedName name="JJ" localSheetId="2">#REF!</definedName>
    <definedName name="JJ" localSheetId="1">#REF!</definedName>
    <definedName name="JJ">#REF!</definedName>
    <definedName name="JUL">'[5]FCA Allocation'!$V$4:$V$13,'[5]FCA Allocation'!$V$18:$V$37,'[5]FCA Allocation'!$V$42:$V$48,'[5]FCA Allocation'!$V$53:$V$65</definedName>
    <definedName name="July" localSheetId="2">#REF!</definedName>
    <definedName name="July" localSheetId="1">#REF!</definedName>
    <definedName name="July">#REF!</definedName>
    <definedName name="JUN">'[5]FCA Allocation'!$S$4:$S$13,'[5]FCA Allocation'!$S$18:$S$37,'[5]FCA Allocation'!$S$42:$S$48,'[5]FCA Allocation'!$S$53:$S$65</definedName>
    <definedName name="June" localSheetId="2">#REF!</definedName>
    <definedName name="June" localSheetId="1">#REF!</definedName>
    <definedName name="June">#REF!</definedName>
    <definedName name="kjj">#N/A</definedName>
    <definedName name="KK" localSheetId="2">#REF!</definedName>
    <definedName name="KK" localSheetId="1">#REF!</definedName>
    <definedName name="KK">#REF!</definedName>
    <definedName name="kki">#REF!</definedName>
    <definedName name="L" localSheetId="2">#REF!</definedName>
    <definedName name="L" localSheetId="1">#REF!</definedName>
    <definedName name="L">#REF!</definedName>
    <definedName name="LADOPEX">#REF!</definedName>
    <definedName name="lenaordo" localSheetId="2">#REF!</definedName>
    <definedName name="lenaordo" localSheetId="1">#REF!</definedName>
    <definedName name="lenaordo">#REF!</definedName>
    <definedName name="LEO" localSheetId="2">#REF!</definedName>
    <definedName name="LEO" localSheetId="1">#REF!</definedName>
    <definedName name="LEO">#REF!</definedName>
    <definedName name="LEO12311111">#REF!</definedName>
    <definedName name="leonardo" localSheetId="2">#REF!</definedName>
    <definedName name="leonardo" localSheetId="1">#REF!</definedName>
    <definedName name="leonardo">#REF!</definedName>
    <definedName name="leonardo1">#REF!</definedName>
    <definedName name="leonardo3">#REF!</definedName>
    <definedName name="List" localSheetId="2">#REF!</definedName>
    <definedName name="List" localSheetId="1">#REF!</definedName>
    <definedName name="List">#REF!</definedName>
    <definedName name="LIST2">'[17]COM INVENTORY'!$B$8:$B$143</definedName>
    <definedName name="LL" localSheetId="2">#REF!</definedName>
    <definedName name="LL" localSheetId="1">#REF!</definedName>
    <definedName name="LL">#REF!</definedName>
    <definedName name="lll">#REF!</definedName>
    <definedName name="LocationList">[12]Output!$B$43:$B$80</definedName>
    <definedName name="LOGOPEX">#REF!</definedName>
    <definedName name="m">#N/A</definedName>
    <definedName name="machine" localSheetId="2">#REF!</definedName>
    <definedName name="machine" localSheetId="1">#REF!</definedName>
    <definedName name="machine">#REF!</definedName>
    <definedName name="MANPOWER">#REF!</definedName>
    <definedName name="MAR">'[5]FCA Allocation'!$J$4:$J$13,'[5]FCA Allocation'!$J$18:$J$37,'[5]FCA Allocation'!$J$42:$J$48,'[5]FCA Allocation'!$J$53:$J$65</definedName>
    <definedName name="March" localSheetId="2">#REF!</definedName>
    <definedName name="March" localSheetId="1">#REF!</definedName>
    <definedName name="March">#REF!</definedName>
    <definedName name="matess" localSheetId="2">#REF!</definedName>
    <definedName name="matess" localSheetId="1">#REF!</definedName>
    <definedName name="matess">#REF!</definedName>
    <definedName name="MAY">'[5]FCA Allocation'!$P$4:$P$13,'[5]FCA Allocation'!$P$18:$P$37,'[5]FCA Allocation'!$P$42:$P$48,'[5]FCA Allocation'!$P$53:$P$65</definedName>
    <definedName name="MB_D" localSheetId="2">#REF!</definedName>
    <definedName name="MB_D" localSheetId="1">#REF!</definedName>
    <definedName name="MB_D">#REF!</definedName>
    <definedName name="MB_KDW" localSheetId="2">#REF!</definedName>
    <definedName name="MB_KDW" localSheetId="1">#REF!</definedName>
    <definedName name="MB_KDW">#REF!</definedName>
    <definedName name="MENU" localSheetId="2">#REF!</definedName>
    <definedName name="MENU" localSheetId="1">#REF!</definedName>
    <definedName name="MENU">#REF!</definedName>
    <definedName name="mggmg">#N/A</definedName>
    <definedName name="mgm">#N/A</definedName>
    <definedName name="MJ" localSheetId="2">#REF!</definedName>
    <definedName name="MJ" localSheetId="1">#REF!</definedName>
    <definedName name="MJ">#REF!</definedName>
    <definedName name="MKTG_OPEX_SUMMARY">#REF!</definedName>
    <definedName name="MKTGOPEX">#REF!</definedName>
    <definedName name="n">#REF!</definedName>
    <definedName name="ndfjy">#N/A</definedName>
    <definedName name="NEL">[7]Parameters!$I$6:$K$7</definedName>
    <definedName name="NL">[7]Parameters!#REF!</definedName>
    <definedName name="NL_D" localSheetId="2">#REF!</definedName>
    <definedName name="NL_D" localSheetId="1">#REF!</definedName>
    <definedName name="NL_D">#REF!</definedName>
    <definedName name="NL_SH" localSheetId="2">#REF!</definedName>
    <definedName name="NL_SH" localSheetId="1">#REF!</definedName>
    <definedName name="NL_SH">#REF!</definedName>
    <definedName name="NN" localSheetId="2">#REF!</definedName>
    <definedName name="NN" localSheetId="1">#REF!</definedName>
    <definedName name="NN">#REF!</definedName>
    <definedName name="NOI_per_BC" localSheetId="1">#REF!</definedName>
    <definedName name="NOI_per_BC">#REF!</definedName>
    <definedName name="NOI_per_RGN" localSheetId="1">#REF!</definedName>
    <definedName name="NOI_per_RGN">#REF!</definedName>
    <definedName name="NOV">'[5]FCA Allocation'!$AH$4:$AH$13,'[5]FCA Allocation'!$AH$18:$AH$37,'[5]FCA Allocation'!$AH$42:$AH$48,'[5]FCA Allocation'!$AH$53:$AH$65</definedName>
    <definedName name="November" localSheetId="2">#REF!</definedName>
    <definedName name="November" localSheetId="1">#REF!</definedName>
    <definedName name="November">#REF!</definedName>
    <definedName name="O" localSheetId="2">#REF!</definedName>
    <definedName name="O" localSheetId="1">#REF!</definedName>
    <definedName name="O">#REF!</definedName>
    <definedName name="OCT">'[5]FCA Allocation'!$AE$4:$AE$13,'[5]FCA Allocation'!$AE$18:$AE$37,'[5]FCA Allocation'!$AE$42:$AE$48,'[5]FCA Allocation'!$AE$53:$AE$65</definedName>
    <definedName name="October" localSheetId="2">#REF!</definedName>
    <definedName name="October" localSheetId="1">#REF!</definedName>
    <definedName name="October">#REF!</definedName>
    <definedName name="ol">#REF!</definedName>
    <definedName name="oo">#REF!</definedName>
    <definedName name="op">#N/A</definedName>
    <definedName name="OPEX" localSheetId="2">#REF!</definedName>
    <definedName name="OPEX" localSheetId="1">#REF!</definedName>
    <definedName name="OPEX">#REF!</definedName>
    <definedName name="opi">#REF!</definedName>
    <definedName name="OPTION" localSheetId="2">#REF!</definedName>
    <definedName name="OPTION" localSheetId="1">#REF!</definedName>
    <definedName name="OPTION">#REF!</definedName>
    <definedName name="OPTION1" localSheetId="2">#REF!</definedName>
    <definedName name="OPTION1" localSheetId="1">#REF!</definedName>
    <definedName name="OPTION1">#REF!</definedName>
    <definedName name="Or" localSheetId="1">#REF!</definedName>
    <definedName name="Or">#REF!</definedName>
    <definedName name="OTPOPEX">#REF!</definedName>
    <definedName name="OUT_NLKDW" localSheetId="2">#REF!</definedName>
    <definedName name="OUT_NLKDW" localSheetId="1">#REF!</definedName>
    <definedName name="OUT_NLKDW">#REF!</definedName>
    <definedName name="OUTLET">[32]MasterPlant!$D$8:$D$502</definedName>
    <definedName name="OUTLETS">[33]Sheet1!$B$3:$B$256</definedName>
    <definedName name="P" localSheetId="2">#REF!</definedName>
    <definedName name="P" localSheetId="1">#REF!</definedName>
    <definedName name="P">#REF!</definedName>
    <definedName name="P_L" localSheetId="2">#REF!</definedName>
    <definedName name="P_L" localSheetId="1">#REF!</definedName>
    <definedName name="P_L">#REF!</definedName>
    <definedName name="Period" localSheetId="2">#REF!</definedName>
    <definedName name="Period" localSheetId="1">#REF!</definedName>
    <definedName name="Period">#REF!</definedName>
    <definedName name="PeriodCovered">[2]Input!$A$131:$A$143</definedName>
    <definedName name="PHILHEALTH">'[34]PhilHealth and Pagibig'!$A$3:$C$30</definedName>
    <definedName name="PHILHEALTH_SAL_BASE">'[34]PHIC AND PAG IBIG PREMIUM TABLE'!$C$5:$F$32</definedName>
    <definedName name="PHILHEALTH_UPPER">'[34]PhilHealth and Pagibig'!$B$3:$B$30</definedName>
    <definedName name="pipip">#REF!</definedName>
    <definedName name="PLT_ACC">[6]!Table40[[#All],[PLANT ACC]]</definedName>
    <definedName name="PLT_CODE">[6]!Table40[[#All],[PLTCODE]]</definedName>
    <definedName name="PLT_P" localSheetId="2">#REF!</definedName>
    <definedName name="PLT_P" localSheetId="1">#REF!</definedName>
    <definedName name="PLT_P">#REF!</definedName>
    <definedName name="PLT_W">[6]!Table9[[#All],[PLT_W]]</definedName>
    <definedName name="PM_DESC">[6]!Table38[[#All],[PM_DESC]]</definedName>
    <definedName name="pp">#REF!</definedName>
    <definedName name="ppp">#REF!</definedName>
    <definedName name="pppp">#REF!</definedName>
    <definedName name="PRINT">#REF!</definedName>
    <definedName name="Print_Area_MI" localSheetId="2">'[22]Project Status'!#REF!</definedName>
    <definedName name="Print_Area_MI" localSheetId="1">'[22]Project Status'!#REF!</definedName>
    <definedName name="Print_Area_MI">'[22]Project Status'!#REF!</definedName>
    <definedName name="PRINT1" localSheetId="2">#REF!</definedName>
    <definedName name="PRINT1" localSheetId="1">#REF!</definedName>
    <definedName name="PRINT1">#REF!</definedName>
    <definedName name="PRINT2" localSheetId="2">#REF!</definedName>
    <definedName name="PRINT2" localSheetId="1">#REF!</definedName>
    <definedName name="PRINT2">#REF!</definedName>
    <definedName name="PRINT3" localSheetId="2">#REF!</definedName>
    <definedName name="PRINT3" localSheetId="1">#REF!</definedName>
    <definedName name="PRINT3">#REF!</definedName>
    <definedName name="PRINT4" localSheetId="2">#REF!</definedName>
    <definedName name="PRINT4" localSheetId="1">#REF!</definedName>
    <definedName name="PRINT4">#REF!</definedName>
    <definedName name="PRINT5" localSheetId="2">#REF!</definedName>
    <definedName name="PRINT5" localSheetId="1">#REF!</definedName>
    <definedName name="PRINT5">#REF!</definedName>
    <definedName name="PRINT6" localSheetId="2">#REF!</definedName>
    <definedName name="PRINT6" localSheetId="1">#REF!</definedName>
    <definedName name="PRINT6">#REF!</definedName>
    <definedName name="PRINT61" localSheetId="2">#REF!</definedName>
    <definedName name="PRINT61" localSheetId="1">#REF!</definedName>
    <definedName name="PRINT61">#REF!</definedName>
    <definedName name="PRINT62" localSheetId="2">#REF!</definedName>
    <definedName name="PRINT62" localSheetId="1">#REF!</definedName>
    <definedName name="PRINT62">#REF!</definedName>
    <definedName name="PRINT63">#REF!</definedName>
    <definedName name="PRINT7" localSheetId="2">#REF!</definedName>
    <definedName name="PRINT7" localSheetId="1">#REF!</definedName>
    <definedName name="PRINT7">#REF!</definedName>
    <definedName name="PRINT8" localSheetId="2">#REF!</definedName>
    <definedName name="PRINT8" localSheetId="1">#REF!</definedName>
    <definedName name="PRINT8">#REF!</definedName>
    <definedName name="PRINT9" localSheetId="2">#REF!</definedName>
    <definedName name="PRINT9" localSheetId="1">#REF!</definedName>
    <definedName name="PRINT9">#REF!</definedName>
    <definedName name="PROC_CODE" localSheetId="2">#REF!</definedName>
    <definedName name="PROC_CODE" localSheetId="1">#REF!</definedName>
    <definedName name="PROC_CODE">#REF!</definedName>
    <definedName name="PROD_D" localSheetId="2">#REF!</definedName>
    <definedName name="PROD_D" localSheetId="1">#REF!</definedName>
    <definedName name="PROD_D">#REF!</definedName>
    <definedName name="PRODMAT">[35]Master!$AE$21:$AE$145</definedName>
    <definedName name="PRODUCT" localSheetId="2">#REF!</definedName>
    <definedName name="PRODUCT" localSheetId="1">#REF!</definedName>
    <definedName name="PRODUCT">#REF!</definedName>
    <definedName name="PRP_IN">[36]SKU!$C$41:$C$56</definedName>
    <definedName name="PUROPEX">#REF!</definedName>
    <definedName name="PURP" localSheetId="2">#REF!</definedName>
    <definedName name="PURP" localSheetId="1">#REF!</definedName>
    <definedName name="PURP">#REF!</definedName>
    <definedName name="Q" localSheetId="2">#REF!</definedName>
    <definedName name="q" localSheetId="1">'[50]Summary of Inventory'!$A$6:$A$101</definedName>
    <definedName name="Q">#REF!</definedName>
    <definedName name="Q_KDW" localSheetId="2">#REF!</definedName>
    <definedName name="Q_KDW" localSheetId="1">#REF!</definedName>
    <definedName name="Q_KDW">#REF!</definedName>
    <definedName name="Q_PCS" localSheetId="2">#REF!</definedName>
    <definedName name="Q_PCS" localSheetId="1">#REF!</definedName>
    <definedName name="Q_PCS">#REF!</definedName>
    <definedName name="qw">#REF!</definedName>
    <definedName name="re">#N/A</definedName>
    <definedName name="REC_D" localSheetId="2">#REF!</definedName>
    <definedName name="REC_D" localSheetId="1">#REF!</definedName>
    <definedName name="REC_D">#REF!</definedName>
    <definedName name="revisednumber">'[25]2. Category &amp; Auditor'!$D$73:$D$111</definedName>
    <definedName name="reyal" localSheetId="2">#REF!</definedName>
    <definedName name="reyal" localSheetId="1">#REF!</definedName>
    <definedName name="reyal">#REF!</definedName>
    <definedName name="RFARM_CHANGES2">#REF!</definedName>
    <definedName name="RFARM_T2">[37]Master!$AO$11:$AO$15</definedName>
    <definedName name="rg">#N/A</definedName>
    <definedName name="RGROW_NAME">[27]Masterlist!$B$10:$B$184</definedName>
    <definedName name="RHEAT_S">#REF!</definedName>
    <definedName name="RLIT_MAT01">#REF!</definedName>
    <definedName name="RMASTER_TABLE">[27]!Table2[#All]</definedName>
    <definedName name="RMASTER_TEMP">#REF!</definedName>
    <definedName name="RNT_P" localSheetId="2">#REF!</definedName>
    <definedName name="RNT_P" localSheetId="1">#REF!</definedName>
    <definedName name="RNT_P">#REF!</definedName>
    <definedName name="RNT_W" localSheetId="2">#REF!</definedName>
    <definedName name="RNT_W" localSheetId="1">#REF!</definedName>
    <definedName name="RNT_W">#REF!</definedName>
    <definedName name="rrrr">#REF!</definedName>
    <definedName name="RSTAT">#REF!</definedName>
    <definedName name="rttt">#REF!</definedName>
    <definedName name="S" localSheetId="2">#REF!</definedName>
    <definedName name="S" localSheetId="1">#REF!</definedName>
    <definedName name="S">#REF!</definedName>
    <definedName name="SAASA">#REF!</definedName>
    <definedName name="saczc">#N/A</definedName>
    <definedName name="safa">#N/A</definedName>
    <definedName name="SALES_P" localSheetId="2">#REF!</definedName>
    <definedName name="SALES_P" localSheetId="1">#REF!</definedName>
    <definedName name="SALES_P">#REF!</definedName>
    <definedName name="SALES_W" localSheetId="2">#REF!</definedName>
    <definedName name="SALES_W" localSheetId="1">#REF!</definedName>
    <definedName name="SALES_W">#REF!</definedName>
    <definedName name="SALESOPEX">#REF!</definedName>
    <definedName name="SAPCAPEX">[38]CAPEX!#REF!</definedName>
    <definedName name="SAPCrosstab1" localSheetId="1">#REF!</definedName>
    <definedName name="SAPCrosstab1">#REF!</definedName>
    <definedName name="SAPCrosstab2" localSheetId="1">#REF!</definedName>
    <definedName name="SAPCrosstab2">#REF!</definedName>
    <definedName name="SAPOPEX">#REF!</definedName>
    <definedName name="sc">#REF!</definedName>
    <definedName name="sd">[39]Master!$I$9:$I$113</definedName>
    <definedName name="sddsaff">#REF!</definedName>
    <definedName name="sdfsf">#REF!</definedName>
    <definedName name="sdn">#N/A</definedName>
    <definedName name="sdsada">#REF!</definedName>
    <definedName name="sdsdsds">#REF!</definedName>
    <definedName name="SEP">'[5]FCA Allocation'!$AB$4:$AB$13,'[5]FCA Allocation'!$AB$18:$AB$37,'[5]FCA Allocation'!$AB$42:$AB$48,'[5]FCA Allocation'!$AB$53:$AB$65</definedName>
    <definedName name="September" localSheetId="2">#REF!</definedName>
    <definedName name="September" localSheetId="1">#REF!</definedName>
    <definedName name="September">#REF!</definedName>
    <definedName name="sff">#REF!</definedName>
    <definedName name="SFT_CNT" localSheetId="2">#REF!</definedName>
    <definedName name="SFT_CNT" localSheetId="1">#REF!</definedName>
    <definedName name="SFT_CNT">#REF!</definedName>
    <definedName name="SH" localSheetId="2">#REF!</definedName>
    <definedName name="SH" localSheetId="1">#REF!</definedName>
    <definedName name="SH">#REF!</definedName>
    <definedName name="SH_DEF">[6]!Table3[[#All],[DG_SFT]]</definedName>
    <definedName name="SH_MB" localSheetId="2">#REF!</definedName>
    <definedName name="SH_MB" localSheetId="1">#REF!</definedName>
    <definedName name="SH_MB">#REF!</definedName>
    <definedName name="SHIFT" localSheetId="2">#REF!</definedName>
    <definedName name="SHIFT" localSheetId="1">#REF!</definedName>
    <definedName name="SHIFT">#REF!</definedName>
    <definedName name="SHORT_N">[6]!Table40[[#All],[PLANT ACC]]</definedName>
    <definedName name="SHOV" localSheetId="2">#REF!</definedName>
    <definedName name="SHOV" localSheetId="1">#REF!</definedName>
    <definedName name="SHOV">#REF!</definedName>
    <definedName name="SKU_CDE" localSheetId="2">#REF!</definedName>
    <definedName name="SKU_CDE" localSheetId="1">#REF!</definedName>
    <definedName name="SKU_CDE">#REF!</definedName>
    <definedName name="SKU_DESC">[6]!Table36[[#All],[SKU_DESC]]</definedName>
    <definedName name="SKUList">#REF!</definedName>
    <definedName name="South">[40]Parameters!$A$2:$B$19</definedName>
    <definedName name="ssdvdb">#REF!</definedName>
    <definedName name="ssf">#REF!</definedName>
    <definedName name="ssgs">#REF!</definedName>
    <definedName name="SSS_TABLE">[34]SSS!$B$3:$D$33</definedName>
    <definedName name="SSS_UPPER">[34]SSS!$B$3:$B$33</definedName>
    <definedName name="SSSSS" localSheetId="2">'[22]Project Status'!#REF!</definedName>
    <definedName name="SSSSS" localSheetId="1">'[22]Project Status'!#REF!</definedName>
    <definedName name="SSSSS">'[22]Project Status'!#REF!</definedName>
    <definedName name="st" localSheetId="2">#REF!</definedName>
    <definedName name="st" localSheetId="1">#REF!</definedName>
    <definedName name="st">#REF!</definedName>
    <definedName name="STAG">[7]Parameters!$A$2:$C$403</definedName>
    <definedName name="STAG_ABF">[9]Parameters!$Q$9:$S$27</definedName>
    <definedName name="Str" localSheetId="2">[41]KES!#REF!</definedName>
    <definedName name="Str" localSheetId="1">[41]KES!#REF!</definedName>
    <definedName name="Str">[41]KES!#REF!</definedName>
    <definedName name="STUDY">#REF!</definedName>
    <definedName name="T" localSheetId="2">#REF!</definedName>
    <definedName name="T" localSheetId="1">#REF!</definedName>
    <definedName name="T">#REF!</definedName>
    <definedName name="TANALEON">[42]Master!$B$9:$B$200</definedName>
    <definedName name="th">#N/A</definedName>
    <definedName name="total" localSheetId="2">#REF!</definedName>
    <definedName name="total" localSheetId="1">#REF!</definedName>
    <definedName name="total">#REF!</definedName>
    <definedName name="TRKNO">[6]!Table34[[#All],[TRKNO]]</definedName>
    <definedName name="TYPE_F">[43]Table!$M$4:$M$6</definedName>
    <definedName name="U" localSheetId="2">#REF!</definedName>
    <definedName name="U" localSheetId="1">#REF!</definedName>
    <definedName name="U">#REF!</definedName>
    <definedName name="uil">#REF!</definedName>
    <definedName name="ur" localSheetId="2">#REF!</definedName>
    <definedName name="ur" localSheetId="1">#REF!</definedName>
    <definedName name="ur">#REF!</definedName>
    <definedName name="uu">#REF!</definedName>
    <definedName name="V" localSheetId="2">[41]KES!#REF!</definedName>
    <definedName name="V" localSheetId="1">[41]KES!#REF!</definedName>
    <definedName name="V">[41]KES!#REF!</definedName>
    <definedName name="VAPOPEX">#REF!</definedName>
    <definedName name="VET">#REF!</definedName>
    <definedName name="VET_NAME">[20]Master!$M$8:$M$27</definedName>
    <definedName name="VIZMIN">[7]Parameters!$E$2:$G$403</definedName>
    <definedName name="VV" localSheetId="2">#REF!</definedName>
    <definedName name="VV" localSheetId="1">#REF!</definedName>
    <definedName name="VV">#REF!</definedName>
    <definedName name="W">[44]Master!$B$9:$B$200</definedName>
    <definedName name="WFWKHW" localSheetId="2">#REF!</definedName>
    <definedName name="WFWKHW" localSheetId="1">#REF!</definedName>
    <definedName name="WFWKHW">#REF!</definedName>
    <definedName name="WGT_NET" localSheetId="2">#REF!</definedName>
    <definedName name="WGT_NET" localSheetId="1">#REF!</definedName>
    <definedName name="WGT_NET">#REF!</definedName>
    <definedName name="WHEHFW" localSheetId="2">#REF!</definedName>
    <definedName name="WHEHFW" localSheetId="1">#REF!</definedName>
    <definedName name="WHEHFW">#REF!</definedName>
    <definedName name="Why">'[45]2. Category &amp; Auditor'!$B$149:$B$202</definedName>
    <definedName name="WL">[7]Parameters!$I$2:$K$3</definedName>
    <definedName name="wpr" localSheetId="2">[41]KES!#REF!</definedName>
    <definedName name="wpr" localSheetId="1">[41]KES!#REF!</definedName>
    <definedName name="wpr">[41]KES!#REF!</definedName>
    <definedName name="wproct" localSheetId="2">[41]KES!#REF!</definedName>
    <definedName name="wproct" localSheetId="1">[41]KES!#REF!</definedName>
    <definedName name="wproct">[41]KES!#REF!</definedName>
    <definedName name="ww">#N/A</definedName>
    <definedName name="wwww">#N/A</definedName>
    <definedName name="X" localSheetId="2">#REF!</definedName>
    <definedName name="X" localSheetId="1">#REF!</definedName>
    <definedName name="X">#REF!</definedName>
    <definedName name="XX" localSheetId="2">#REF!</definedName>
    <definedName name="XX" localSheetId="1">#REF!</definedName>
    <definedName name="XX">#REF!</definedName>
    <definedName name="Y" localSheetId="2">#REF!</definedName>
    <definedName name="Y" localSheetId="1">#REF!</definedName>
    <definedName name="Y">#REF!</definedName>
    <definedName name="ykyt">#N/A</definedName>
    <definedName name="Z" localSheetId="2">#REF!</definedName>
    <definedName name="Z" localSheetId="1">#REF!</definedName>
    <definedName name="Z">#REF!</definedName>
    <definedName name="ZONE2">#REF!</definedName>
    <definedName name="ZZ" localSheetId="2">#REF!</definedName>
    <definedName name="ZZ" localSheetId="1">#REF!</definedName>
    <definedName name="ZZ">#REF!</definedName>
  </definedNames>
  <calcPr calcId="162913"/>
</workbook>
</file>

<file path=xl/calcChain.xml><?xml version="1.0" encoding="utf-8"?>
<calcChain xmlns="http://schemas.openxmlformats.org/spreadsheetml/2006/main">
  <c r="H18" i="1" l="1"/>
  <c r="H80" i="1"/>
  <c r="H139" i="1"/>
  <c r="L11" i="5" s="1"/>
  <c r="H137" i="1"/>
  <c r="H136" i="1"/>
  <c r="H206" i="1"/>
  <c r="H204" i="1"/>
  <c r="L13" i="5" s="1"/>
  <c r="H205" i="1"/>
  <c r="H102" i="1"/>
  <c r="L8" i="5" s="1"/>
  <c r="H5" i="1"/>
  <c r="H76" i="1"/>
  <c r="H24" i="1"/>
  <c r="J66" i="7" s="1"/>
  <c r="J57" i="7"/>
  <c r="H116" i="1"/>
  <c r="L12" i="5" s="1"/>
  <c r="M12" i="5" s="1"/>
  <c r="J193" i="7"/>
  <c r="J192" i="7"/>
  <c r="J184" i="7"/>
  <c r="J183" i="7"/>
  <c r="J182" i="7"/>
  <c r="J179" i="7"/>
  <c r="J176" i="7"/>
  <c r="J170" i="7"/>
  <c r="J169" i="7"/>
  <c r="J156" i="7"/>
  <c r="J153" i="7"/>
  <c r="J152" i="7"/>
  <c r="J150" i="7"/>
  <c r="J146" i="7"/>
  <c r="J128" i="7"/>
  <c r="J126" i="7"/>
  <c r="J124" i="7"/>
  <c r="J122" i="7"/>
  <c r="J105" i="7"/>
  <c r="J101" i="7"/>
  <c r="J99" i="7"/>
  <c r="J94" i="7"/>
  <c r="J93" i="7"/>
  <c r="J92" i="7"/>
  <c r="J91" i="7"/>
  <c r="J89" i="7"/>
  <c r="J88" i="7"/>
  <c r="J85" i="7"/>
  <c r="J83" i="7"/>
  <c r="J82" i="7"/>
  <c r="J81" i="7"/>
  <c r="J80" i="7"/>
  <c r="J79" i="7"/>
  <c r="J78" i="7"/>
  <c r="J77" i="7"/>
  <c r="J72" i="7"/>
  <c r="J59" i="7"/>
  <c r="J56" i="7"/>
  <c r="J55" i="7"/>
  <c r="J49" i="7"/>
  <c r="J47" i="7"/>
  <c r="J45" i="7"/>
  <c r="J37" i="7"/>
  <c r="J34" i="7"/>
  <c r="J33" i="7"/>
  <c r="J31" i="7"/>
  <c r="J30" i="7"/>
  <c r="J29" i="7"/>
  <c r="J26" i="7"/>
  <c r="J12" i="7"/>
  <c r="J11" i="7"/>
  <c r="J8" i="7"/>
  <c r="J3" i="7"/>
  <c r="G193" i="7"/>
  <c r="F193" i="7"/>
  <c r="G192" i="7"/>
  <c r="F192" i="7"/>
  <c r="G191" i="7"/>
  <c r="F191" i="7"/>
  <c r="G190" i="7"/>
  <c r="K190" i="7" s="1"/>
  <c r="F190" i="7"/>
  <c r="G189" i="7"/>
  <c r="K189" i="7" s="1"/>
  <c r="F189" i="7"/>
  <c r="G188" i="7"/>
  <c r="K188" i="7" s="1"/>
  <c r="F188" i="7"/>
  <c r="G187" i="7"/>
  <c r="F187" i="7"/>
  <c r="K186" i="7"/>
  <c r="G186" i="7"/>
  <c r="F186" i="7"/>
  <c r="H186" i="7" s="1"/>
  <c r="I186" i="7" s="1"/>
  <c r="G185" i="7"/>
  <c r="K185" i="7" s="1"/>
  <c r="F185" i="7"/>
  <c r="G184" i="7"/>
  <c r="F184" i="7"/>
  <c r="H184" i="7" s="1"/>
  <c r="I184" i="7" s="1"/>
  <c r="E184" i="7"/>
  <c r="G183" i="7"/>
  <c r="F183" i="7"/>
  <c r="G182" i="7"/>
  <c r="F182" i="7"/>
  <c r="G181" i="7"/>
  <c r="K181" i="7" s="1"/>
  <c r="F181" i="7"/>
  <c r="G180" i="7"/>
  <c r="F180" i="7"/>
  <c r="G179" i="7"/>
  <c r="H179" i="7" s="1"/>
  <c r="I179" i="7" s="1"/>
  <c r="F179" i="7"/>
  <c r="G178" i="7"/>
  <c r="K178" i="7" s="1"/>
  <c r="F178" i="7"/>
  <c r="G177" i="7"/>
  <c r="K177" i="7" s="1"/>
  <c r="F177" i="7"/>
  <c r="G176" i="7"/>
  <c r="F176" i="7"/>
  <c r="G175" i="7"/>
  <c r="K175" i="7" s="1"/>
  <c r="F175" i="7"/>
  <c r="G174" i="7"/>
  <c r="K174" i="7" s="1"/>
  <c r="F174" i="7"/>
  <c r="H174" i="7" s="1"/>
  <c r="I174" i="7" s="1"/>
  <c r="G173" i="7"/>
  <c r="K173" i="7" s="1"/>
  <c r="F173" i="7"/>
  <c r="G172" i="7"/>
  <c r="F172" i="7"/>
  <c r="G171" i="7"/>
  <c r="K171" i="7" s="1"/>
  <c r="F171" i="7"/>
  <c r="G170" i="7"/>
  <c r="F170" i="7"/>
  <c r="G169" i="7"/>
  <c r="F169" i="7"/>
  <c r="G168" i="7"/>
  <c r="F168" i="7"/>
  <c r="G167" i="7"/>
  <c r="K167" i="7" s="1"/>
  <c r="F167" i="7"/>
  <c r="G166" i="7"/>
  <c r="K166" i="7" s="1"/>
  <c r="F166" i="7"/>
  <c r="G165" i="7"/>
  <c r="K165" i="7" s="1"/>
  <c r="F165" i="7"/>
  <c r="G164" i="7"/>
  <c r="F164" i="7"/>
  <c r="G163" i="7"/>
  <c r="K163" i="7" s="1"/>
  <c r="F163" i="7"/>
  <c r="G162" i="7"/>
  <c r="K162" i="7" s="1"/>
  <c r="F162" i="7"/>
  <c r="G161" i="7"/>
  <c r="K161" i="7" s="1"/>
  <c r="F161" i="7"/>
  <c r="G160" i="7"/>
  <c r="F160" i="7"/>
  <c r="K159" i="7"/>
  <c r="G159" i="7"/>
  <c r="F159" i="7"/>
  <c r="G158" i="7"/>
  <c r="K158" i="7" s="1"/>
  <c r="F158" i="7"/>
  <c r="G157" i="7"/>
  <c r="K157" i="7" s="1"/>
  <c r="F157" i="7"/>
  <c r="G156" i="7"/>
  <c r="F156" i="7"/>
  <c r="G155" i="7"/>
  <c r="K155" i="7" s="1"/>
  <c r="F155" i="7"/>
  <c r="G154" i="7"/>
  <c r="K154" i="7" s="1"/>
  <c r="F154" i="7"/>
  <c r="G153" i="7"/>
  <c r="F153" i="7"/>
  <c r="G152" i="7"/>
  <c r="F152" i="7"/>
  <c r="G151" i="7"/>
  <c r="K151" i="7" s="1"/>
  <c r="F151" i="7"/>
  <c r="G150" i="7"/>
  <c r="F150" i="7"/>
  <c r="G149" i="7"/>
  <c r="K149" i="7" s="1"/>
  <c r="F149" i="7"/>
  <c r="G148" i="7"/>
  <c r="F148" i="7"/>
  <c r="G147" i="7"/>
  <c r="K147" i="7" s="1"/>
  <c r="F147" i="7"/>
  <c r="G146" i="7"/>
  <c r="F146" i="7"/>
  <c r="G145" i="7"/>
  <c r="K145" i="7" s="1"/>
  <c r="F145" i="7"/>
  <c r="G144" i="7"/>
  <c r="F144" i="7"/>
  <c r="G143" i="7"/>
  <c r="K143" i="7" s="1"/>
  <c r="F143" i="7"/>
  <c r="G142" i="7"/>
  <c r="K142" i="7" s="1"/>
  <c r="F142" i="7"/>
  <c r="G141" i="7"/>
  <c r="K141" i="7" s="1"/>
  <c r="F141" i="7"/>
  <c r="G140" i="7"/>
  <c r="F140" i="7"/>
  <c r="H139" i="7"/>
  <c r="I139" i="7" s="1"/>
  <c r="G139" i="7"/>
  <c r="K139" i="7" s="1"/>
  <c r="F139" i="7"/>
  <c r="G138" i="7"/>
  <c r="K138" i="7" s="1"/>
  <c r="F138" i="7"/>
  <c r="H138" i="7" s="1"/>
  <c r="I138" i="7" s="1"/>
  <c r="G137" i="7"/>
  <c r="K137" i="7" s="1"/>
  <c r="F137" i="7"/>
  <c r="G136" i="7"/>
  <c r="F136" i="7"/>
  <c r="G135" i="7"/>
  <c r="K135" i="7" s="1"/>
  <c r="F135" i="7"/>
  <c r="G134" i="7"/>
  <c r="K134" i="7" s="1"/>
  <c r="F134" i="7"/>
  <c r="G133" i="7"/>
  <c r="K133" i="7" s="1"/>
  <c r="F133" i="7"/>
  <c r="G132" i="7"/>
  <c r="F132" i="7"/>
  <c r="G131" i="7"/>
  <c r="K131" i="7" s="1"/>
  <c r="F131" i="7"/>
  <c r="G130" i="7"/>
  <c r="K130" i="7" s="1"/>
  <c r="F130" i="7"/>
  <c r="E130" i="7"/>
  <c r="G129" i="7"/>
  <c r="F129" i="7"/>
  <c r="G128" i="7"/>
  <c r="F128" i="7"/>
  <c r="G127" i="7"/>
  <c r="K127" i="7" s="1"/>
  <c r="F127" i="7"/>
  <c r="G126" i="7"/>
  <c r="F126" i="7"/>
  <c r="E126" i="7"/>
  <c r="G125" i="7"/>
  <c r="K125" i="7" s="1"/>
  <c r="F125" i="7"/>
  <c r="G124" i="7"/>
  <c r="F124" i="7"/>
  <c r="G123" i="7"/>
  <c r="K123" i="7" s="1"/>
  <c r="F123" i="7"/>
  <c r="G122" i="7"/>
  <c r="F122" i="7"/>
  <c r="G121" i="7"/>
  <c r="K121" i="7" s="1"/>
  <c r="F121" i="7"/>
  <c r="G120" i="7"/>
  <c r="K120" i="7" s="1"/>
  <c r="F120" i="7"/>
  <c r="G119" i="7"/>
  <c r="K119" i="7" s="1"/>
  <c r="F119" i="7"/>
  <c r="G118" i="7"/>
  <c r="K118" i="7" s="1"/>
  <c r="F118" i="7"/>
  <c r="G117" i="7"/>
  <c r="F117" i="7"/>
  <c r="G116" i="7"/>
  <c r="K116" i="7" s="1"/>
  <c r="F116" i="7"/>
  <c r="G115" i="7"/>
  <c r="K115" i="7" s="1"/>
  <c r="F115" i="7"/>
  <c r="G114" i="7"/>
  <c r="K114" i="7" s="1"/>
  <c r="F114" i="7"/>
  <c r="G113" i="7"/>
  <c r="K113" i="7" s="1"/>
  <c r="F113" i="7"/>
  <c r="G112" i="7"/>
  <c r="K112" i="7" s="1"/>
  <c r="F112" i="7"/>
  <c r="G111" i="7"/>
  <c r="K111" i="7" s="1"/>
  <c r="F111" i="7"/>
  <c r="G110" i="7"/>
  <c r="K110" i="7" s="1"/>
  <c r="F110" i="7"/>
  <c r="G109" i="7"/>
  <c r="K109" i="7" s="1"/>
  <c r="F109" i="7"/>
  <c r="G108" i="7"/>
  <c r="K108" i="7" s="1"/>
  <c r="F108" i="7"/>
  <c r="K107" i="7"/>
  <c r="G107" i="7"/>
  <c r="F107" i="7"/>
  <c r="G106" i="7"/>
  <c r="F106" i="7"/>
  <c r="G105" i="7"/>
  <c r="F105" i="7"/>
  <c r="G104" i="7"/>
  <c r="K104" i="7" s="1"/>
  <c r="F104" i="7"/>
  <c r="G103" i="7"/>
  <c r="K103" i="7" s="1"/>
  <c r="F103" i="7"/>
  <c r="G102" i="7"/>
  <c r="K102" i="7" s="1"/>
  <c r="F102" i="7"/>
  <c r="G101" i="7"/>
  <c r="F101" i="7"/>
  <c r="G100" i="7"/>
  <c r="K100" i="7" s="1"/>
  <c r="F100" i="7"/>
  <c r="G99" i="7"/>
  <c r="F99" i="7"/>
  <c r="G98" i="7"/>
  <c r="K98" i="7" s="1"/>
  <c r="F98" i="7"/>
  <c r="H98" i="7" s="1"/>
  <c r="I98" i="7" s="1"/>
  <c r="G97" i="7"/>
  <c r="K97" i="7" s="1"/>
  <c r="F97" i="7"/>
  <c r="G96" i="7"/>
  <c r="K96" i="7" s="1"/>
  <c r="F96" i="7"/>
  <c r="G95" i="7"/>
  <c r="K95" i="7" s="1"/>
  <c r="F95" i="7"/>
  <c r="G94" i="7"/>
  <c r="F94" i="7"/>
  <c r="G93" i="7"/>
  <c r="F93" i="7"/>
  <c r="G92" i="7"/>
  <c r="F92" i="7"/>
  <c r="G91" i="7"/>
  <c r="F91" i="7"/>
  <c r="G90" i="7"/>
  <c r="K90" i="7" s="1"/>
  <c r="F90" i="7"/>
  <c r="G89" i="7"/>
  <c r="F89" i="7"/>
  <c r="G88" i="7"/>
  <c r="F88" i="7"/>
  <c r="G87" i="7"/>
  <c r="K87" i="7" s="1"/>
  <c r="F87" i="7"/>
  <c r="G86" i="7"/>
  <c r="K86" i="7" s="1"/>
  <c r="F86" i="7"/>
  <c r="G85" i="7"/>
  <c r="F85" i="7"/>
  <c r="G84" i="7"/>
  <c r="K84" i="7" s="1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K76" i="7" s="1"/>
  <c r="F76" i="7"/>
  <c r="H76" i="7" s="1"/>
  <c r="I76" i="7" s="1"/>
  <c r="G75" i="7"/>
  <c r="K75" i="7" s="1"/>
  <c r="F75" i="7"/>
  <c r="H75" i="7" s="1"/>
  <c r="I75" i="7" s="1"/>
  <c r="G74" i="7"/>
  <c r="K74" i="7" s="1"/>
  <c r="F74" i="7"/>
  <c r="G73" i="7"/>
  <c r="K73" i="7" s="1"/>
  <c r="F73" i="7"/>
  <c r="G72" i="7"/>
  <c r="F72" i="7"/>
  <c r="H72" i="7" s="1"/>
  <c r="I72" i="7" s="1"/>
  <c r="G71" i="7"/>
  <c r="K71" i="7" s="1"/>
  <c r="F71" i="7"/>
  <c r="G70" i="7"/>
  <c r="K70" i="7" s="1"/>
  <c r="F70" i="7"/>
  <c r="G69" i="7"/>
  <c r="K69" i="7" s="1"/>
  <c r="F69" i="7"/>
  <c r="G68" i="7"/>
  <c r="K68" i="7" s="1"/>
  <c r="F68" i="7"/>
  <c r="H68" i="7" s="1"/>
  <c r="I68" i="7" s="1"/>
  <c r="G67" i="7"/>
  <c r="K67" i="7" s="1"/>
  <c r="F67" i="7"/>
  <c r="G66" i="7"/>
  <c r="F66" i="7"/>
  <c r="H66" i="7" s="1"/>
  <c r="I66" i="7" s="1"/>
  <c r="G65" i="7"/>
  <c r="K65" i="7" s="1"/>
  <c r="F65" i="7"/>
  <c r="G64" i="7"/>
  <c r="K64" i="7" s="1"/>
  <c r="F64" i="7"/>
  <c r="G63" i="7"/>
  <c r="F63" i="7"/>
  <c r="G62" i="7"/>
  <c r="K62" i="7" s="1"/>
  <c r="F62" i="7"/>
  <c r="G61" i="7"/>
  <c r="K61" i="7" s="1"/>
  <c r="F61" i="7"/>
  <c r="G60" i="7"/>
  <c r="K60" i="7" s="1"/>
  <c r="F60" i="7"/>
  <c r="G59" i="7"/>
  <c r="F59" i="7"/>
  <c r="G58" i="7"/>
  <c r="K58" i="7" s="1"/>
  <c r="F58" i="7"/>
  <c r="G57" i="7"/>
  <c r="F57" i="7"/>
  <c r="G56" i="7"/>
  <c r="F56" i="7"/>
  <c r="E56" i="7"/>
  <c r="E195" i="7" s="1"/>
  <c r="E199" i="7" s="1"/>
  <c r="G55" i="7"/>
  <c r="F55" i="7"/>
  <c r="G54" i="7"/>
  <c r="K54" i="7" s="1"/>
  <c r="F54" i="7"/>
  <c r="G53" i="7"/>
  <c r="F53" i="7"/>
  <c r="G52" i="7"/>
  <c r="K52" i="7" s="1"/>
  <c r="F52" i="7"/>
  <c r="G51" i="7"/>
  <c r="K51" i="7" s="1"/>
  <c r="F51" i="7"/>
  <c r="G50" i="7"/>
  <c r="K50" i="7" s="1"/>
  <c r="F50" i="7"/>
  <c r="G49" i="7"/>
  <c r="F49" i="7"/>
  <c r="G48" i="7"/>
  <c r="K48" i="7" s="1"/>
  <c r="F48" i="7"/>
  <c r="G47" i="7"/>
  <c r="F47" i="7"/>
  <c r="G46" i="7"/>
  <c r="K46" i="7" s="1"/>
  <c r="F46" i="7"/>
  <c r="G45" i="7"/>
  <c r="F45" i="7"/>
  <c r="G44" i="7"/>
  <c r="K44" i="7" s="1"/>
  <c r="F44" i="7"/>
  <c r="G43" i="7"/>
  <c r="K43" i="7" s="1"/>
  <c r="F43" i="7"/>
  <c r="H43" i="7" s="1"/>
  <c r="I43" i="7" s="1"/>
  <c r="G42" i="7"/>
  <c r="K42" i="7" s="1"/>
  <c r="F42" i="7"/>
  <c r="H42" i="7" s="1"/>
  <c r="I42" i="7" s="1"/>
  <c r="G41" i="7"/>
  <c r="K41" i="7" s="1"/>
  <c r="F41" i="7"/>
  <c r="G40" i="7"/>
  <c r="K40" i="7" s="1"/>
  <c r="F40" i="7"/>
  <c r="H40" i="7" s="1"/>
  <c r="I40" i="7" s="1"/>
  <c r="G39" i="7"/>
  <c r="K39" i="7" s="1"/>
  <c r="F39" i="7"/>
  <c r="G38" i="7"/>
  <c r="K38" i="7" s="1"/>
  <c r="F38" i="7"/>
  <c r="G37" i="7"/>
  <c r="F37" i="7"/>
  <c r="G36" i="7"/>
  <c r="K36" i="7" s="1"/>
  <c r="F36" i="7"/>
  <c r="G35" i="7"/>
  <c r="K35" i="7" s="1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K28" i="7" s="1"/>
  <c r="F28" i="7"/>
  <c r="H28" i="7" s="1"/>
  <c r="I28" i="7" s="1"/>
  <c r="G27" i="7"/>
  <c r="K27" i="7" s="1"/>
  <c r="F27" i="7"/>
  <c r="G26" i="7"/>
  <c r="F26" i="7"/>
  <c r="G25" i="7"/>
  <c r="F25" i="7"/>
  <c r="G24" i="7"/>
  <c r="K24" i="7" s="1"/>
  <c r="F24" i="7"/>
  <c r="G23" i="7"/>
  <c r="K23" i="7" s="1"/>
  <c r="F23" i="7"/>
  <c r="G22" i="7"/>
  <c r="K22" i="7" s="1"/>
  <c r="F22" i="7"/>
  <c r="G21" i="7"/>
  <c r="K21" i="7" s="1"/>
  <c r="F21" i="7"/>
  <c r="G20" i="7"/>
  <c r="K20" i="7" s="1"/>
  <c r="F20" i="7"/>
  <c r="G19" i="7"/>
  <c r="K19" i="7" s="1"/>
  <c r="F19" i="7"/>
  <c r="G18" i="7"/>
  <c r="K18" i="7" s="1"/>
  <c r="F18" i="7"/>
  <c r="G17" i="7"/>
  <c r="K17" i="7" s="1"/>
  <c r="F17" i="7"/>
  <c r="G16" i="7"/>
  <c r="K16" i="7" s="1"/>
  <c r="F16" i="7"/>
  <c r="G15" i="7"/>
  <c r="K15" i="7" s="1"/>
  <c r="F15" i="7"/>
  <c r="G14" i="7"/>
  <c r="K14" i="7" s="1"/>
  <c r="F14" i="7"/>
  <c r="G13" i="7"/>
  <c r="K13" i="7" s="1"/>
  <c r="F13" i="7"/>
  <c r="G12" i="7"/>
  <c r="F12" i="7"/>
  <c r="G11" i="7"/>
  <c r="F11" i="7"/>
  <c r="G10" i="7"/>
  <c r="F10" i="7"/>
  <c r="G9" i="7"/>
  <c r="K9" i="7" s="1"/>
  <c r="F9" i="7"/>
  <c r="G8" i="7"/>
  <c r="F8" i="7"/>
  <c r="G7" i="7"/>
  <c r="K7" i="7" s="1"/>
  <c r="F7" i="7"/>
  <c r="G6" i="7"/>
  <c r="K6" i="7" s="1"/>
  <c r="F6" i="7"/>
  <c r="G5" i="7"/>
  <c r="F5" i="7"/>
  <c r="G4" i="7"/>
  <c r="K4" i="7" s="1"/>
  <c r="F4" i="7"/>
  <c r="G3" i="7"/>
  <c r="F3" i="7"/>
  <c r="G212" i="1"/>
  <c r="G211" i="1"/>
  <c r="G210" i="1"/>
  <c r="G154" i="1"/>
  <c r="G119" i="1"/>
  <c r="G114" i="1"/>
  <c r="G107" i="1"/>
  <c r="G103" i="1"/>
  <c r="G97" i="1"/>
  <c r="G96" i="1"/>
  <c r="G88" i="1"/>
  <c r="G86" i="1"/>
  <c r="G82" i="1"/>
  <c r="G74" i="1"/>
  <c r="G67" i="1"/>
  <c r="G64" i="1"/>
  <c r="G203" i="1"/>
  <c r="G202" i="1"/>
  <c r="G201" i="1"/>
  <c r="G140" i="1"/>
  <c r="G200" i="1"/>
  <c r="G199" i="1"/>
  <c r="G198" i="1"/>
  <c r="G106" i="1"/>
  <c r="G214" i="1"/>
  <c r="G213" i="1"/>
  <c r="G155" i="1"/>
  <c r="G185" i="1"/>
  <c r="G184" i="1"/>
  <c r="G183" i="1"/>
  <c r="G134" i="1"/>
  <c r="G215" i="1"/>
  <c r="G182" i="1"/>
  <c r="G181" i="1"/>
  <c r="G180" i="1"/>
  <c r="G133" i="1"/>
  <c r="G118" i="1"/>
  <c r="G79" i="1"/>
  <c r="G62" i="1"/>
  <c r="G176" i="1"/>
  <c r="G175" i="1"/>
  <c r="G174" i="1"/>
  <c r="G132" i="1"/>
  <c r="G117" i="1"/>
  <c r="G173" i="1"/>
  <c r="G172" i="1"/>
  <c r="G171" i="1"/>
  <c r="G179" i="1"/>
  <c r="G178" i="1"/>
  <c r="G177" i="1"/>
  <c r="G78" i="1"/>
  <c r="G170" i="1"/>
  <c r="G169" i="1"/>
  <c r="G168" i="1"/>
  <c r="G131" i="1"/>
  <c r="G167" i="1"/>
  <c r="G166" i="1"/>
  <c r="G165" i="1"/>
  <c r="G130" i="1"/>
  <c r="G81" i="1"/>
  <c r="G63" i="1"/>
  <c r="G104" i="1"/>
  <c r="G83" i="1"/>
  <c r="G120" i="1"/>
  <c r="G105" i="1"/>
  <c r="G85" i="1"/>
  <c r="G66" i="1"/>
  <c r="G164" i="1"/>
  <c r="G163" i="1"/>
  <c r="G162" i="1"/>
  <c r="G129" i="1"/>
  <c r="G161" i="1"/>
  <c r="G160" i="1"/>
  <c r="G159" i="1"/>
  <c r="G128" i="1"/>
  <c r="G101" i="1"/>
  <c r="G77" i="1"/>
  <c r="G61" i="1"/>
  <c r="G113" i="1"/>
  <c r="G95" i="1"/>
  <c r="G209" i="1"/>
  <c r="G208" i="1"/>
  <c r="G207" i="1"/>
  <c r="G153" i="1"/>
  <c r="G152" i="1"/>
  <c r="G151" i="1"/>
  <c r="G150" i="1"/>
  <c r="G149" i="1"/>
  <c r="G148" i="1"/>
  <c r="G147" i="1"/>
  <c r="G146" i="1"/>
  <c r="G145" i="1"/>
  <c r="G206" i="1"/>
  <c r="G205" i="1"/>
  <c r="G204" i="1"/>
  <c r="G144" i="1"/>
  <c r="G188" i="1"/>
  <c r="G187" i="1"/>
  <c r="G186" i="1"/>
  <c r="G136" i="1"/>
  <c r="G194" i="1"/>
  <c r="G193" i="1"/>
  <c r="G192" i="1"/>
  <c r="G137" i="1"/>
  <c r="G20" i="1"/>
  <c r="G191" i="1"/>
  <c r="G190" i="1"/>
  <c r="G189" i="1"/>
  <c r="G84" i="1"/>
  <c r="G65" i="1"/>
  <c r="G135" i="1"/>
  <c r="G102" i="1"/>
  <c r="G80" i="1"/>
  <c r="G108" i="1"/>
  <c r="G89" i="1"/>
  <c r="G68" i="1"/>
  <c r="G197" i="1"/>
  <c r="G196" i="1"/>
  <c r="G195" i="1"/>
  <c r="G138" i="1"/>
  <c r="G87" i="1"/>
  <c r="H86" i="1"/>
  <c r="H67" i="1"/>
  <c r="L9" i="5" s="1"/>
  <c r="G142" i="1"/>
  <c r="G124" i="1"/>
  <c r="G111" i="1"/>
  <c r="G93" i="1"/>
  <c r="G72" i="1"/>
  <c r="G141" i="1"/>
  <c r="G123" i="1"/>
  <c r="G110" i="1"/>
  <c r="G92" i="1"/>
  <c r="G71" i="1"/>
  <c r="G143" i="1"/>
  <c r="G125" i="1"/>
  <c r="G112" i="1"/>
  <c r="G94" i="1"/>
  <c r="G73" i="1"/>
  <c r="G98" i="1"/>
  <c r="H8" i="1"/>
  <c r="G158" i="1"/>
  <c r="G157" i="1"/>
  <c r="G156" i="1"/>
  <c r="G127" i="1"/>
  <c r="G116" i="1"/>
  <c r="G100" i="1"/>
  <c r="G76" i="1"/>
  <c r="G60" i="1"/>
  <c r="G126" i="1"/>
  <c r="G115" i="1"/>
  <c r="G99" i="1"/>
  <c r="G75" i="1"/>
  <c r="G59" i="1"/>
  <c r="G122" i="1"/>
  <c r="G91" i="1"/>
  <c r="G70" i="1"/>
  <c r="H91" i="1"/>
  <c r="J5" i="7" s="1"/>
  <c r="G139" i="1"/>
  <c r="G121" i="1"/>
  <c r="G109" i="1"/>
  <c r="G90" i="1"/>
  <c r="G69" i="1"/>
  <c r="K10" i="5"/>
  <c r="K8" i="5"/>
  <c r="K9" i="5"/>
  <c r="K11" i="5"/>
  <c r="J13" i="5"/>
  <c r="J12" i="5"/>
  <c r="J11" i="5"/>
  <c r="J10" i="5"/>
  <c r="N10" i="5" s="1"/>
  <c r="O10" i="5" s="1"/>
  <c r="J9" i="5"/>
  <c r="J8" i="5"/>
  <c r="J7" i="5"/>
  <c r="D14" i="5"/>
  <c r="K7" i="5"/>
  <c r="D17" i="5"/>
  <c r="C17" i="5"/>
  <c r="B17" i="5"/>
  <c r="H11" i="5"/>
  <c r="C11" i="5"/>
  <c r="B11" i="5"/>
  <c r="G11" i="5" s="1"/>
  <c r="C13" i="5"/>
  <c r="B13" i="5"/>
  <c r="G13" i="5" s="1"/>
  <c r="H13" i="5" s="1"/>
  <c r="C12" i="5"/>
  <c r="B12" i="5"/>
  <c r="G12" i="5" s="1"/>
  <c r="H12" i="5" s="1"/>
  <c r="G10" i="5"/>
  <c r="H10" i="5" s="1"/>
  <c r="E10" i="5"/>
  <c r="F10" i="5" s="1"/>
  <c r="G7" i="5"/>
  <c r="H7" i="5" s="1"/>
  <c r="E7" i="5"/>
  <c r="F7" i="5" s="1"/>
  <c r="B9" i="5"/>
  <c r="G9" i="5" s="1"/>
  <c r="H9" i="5" s="1"/>
  <c r="G8" i="5"/>
  <c r="H8" i="5" s="1"/>
  <c r="E8" i="5"/>
  <c r="F8" i="5" s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G3" i="1"/>
  <c r="F3" i="1"/>
  <c r="H49" i="7" l="1"/>
  <c r="I49" i="7" s="1"/>
  <c r="H12" i="7"/>
  <c r="I12" i="7" s="1"/>
  <c r="H54" i="7"/>
  <c r="I54" i="7" s="1"/>
  <c r="H83" i="7"/>
  <c r="I83" i="7" s="1"/>
  <c r="H93" i="7"/>
  <c r="I93" i="7" s="1"/>
  <c r="H101" i="7"/>
  <c r="I101" i="7" s="1"/>
  <c r="H29" i="7"/>
  <c r="I29" i="7" s="1"/>
  <c r="H35" i="7"/>
  <c r="I35" i="7" s="1"/>
  <c r="H175" i="7"/>
  <c r="I175" i="7" s="1"/>
  <c r="H177" i="7"/>
  <c r="I177" i="7" s="1"/>
  <c r="H7" i="7"/>
  <c r="I7" i="7" s="1"/>
  <c r="H84" i="7"/>
  <c r="I84" i="7" s="1"/>
  <c r="H121" i="7"/>
  <c r="I121" i="7" s="1"/>
  <c r="H126" i="7"/>
  <c r="I126" i="7" s="1"/>
  <c r="H128" i="7"/>
  <c r="I128" i="7" s="1"/>
  <c r="H155" i="7"/>
  <c r="I155" i="7" s="1"/>
  <c r="H165" i="7"/>
  <c r="I165" i="7" s="1"/>
  <c r="H89" i="7"/>
  <c r="I89" i="7" s="1"/>
  <c r="H140" i="7"/>
  <c r="I140" i="7" s="1"/>
  <c r="J53" i="7"/>
  <c r="K53" i="7" s="1"/>
  <c r="J10" i="7"/>
  <c r="K10" i="7" s="1"/>
  <c r="M11" i="5"/>
  <c r="M13" i="5"/>
  <c r="J63" i="7"/>
  <c r="K63" i="7" s="1"/>
  <c r="M9" i="5"/>
  <c r="J25" i="7"/>
  <c r="K25" i="7" s="1"/>
  <c r="M8" i="5"/>
  <c r="K79" i="7"/>
  <c r="K88" i="7"/>
  <c r="J32" i="7"/>
  <c r="L10" i="5"/>
  <c r="M10" i="5" s="1"/>
  <c r="H25" i="7"/>
  <c r="I25" i="7" s="1"/>
  <c r="H81" i="7"/>
  <c r="I81" i="7" s="1"/>
  <c r="H105" i="7"/>
  <c r="I105" i="7" s="1"/>
  <c r="H113" i="7"/>
  <c r="I113" i="7" s="1"/>
  <c r="H136" i="7"/>
  <c r="I136" i="7" s="1"/>
  <c r="H168" i="7"/>
  <c r="I168" i="7" s="1"/>
  <c r="H26" i="7"/>
  <c r="I26" i="7" s="1"/>
  <c r="H41" i="7"/>
  <c r="I41" i="7" s="1"/>
  <c r="H56" i="7"/>
  <c r="I56" i="7" s="1"/>
  <c r="H64" i="7"/>
  <c r="I64" i="7" s="1"/>
  <c r="H117" i="7"/>
  <c r="I117" i="7" s="1"/>
  <c r="H30" i="7"/>
  <c r="I30" i="7" s="1"/>
  <c r="H80" i="7"/>
  <c r="I80" i="7" s="1"/>
  <c r="K117" i="7"/>
  <c r="H143" i="7"/>
  <c r="I143" i="7" s="1"/>
  <c r="H152" i="7"/>
  <c r="I152" i="7" s="1"/>
  <c r="H162" i="7"/>
  <c r="I162" i="7" s="1"/>
  <c r="H57" i="7"/>
  <c r="I57" i="7" s="1"/>
  <c r="H59" i="7"/>
  <c r="I59" i="7" s="1"/>
  <c r="H61" i="7"/>
  <c r="I61" i="7" s="1"/>
  <c r="K34" i="7"/>
  <c r="H163" i="7"/>
  <c r="I163" i="7" s="1"/>
  <c r="K170" i="7"/>
  <c r="K183" i="7"/>
  <c r="F195" i="7"/>
  <c r="F196" i="7" s="1"/>
  <c r="H4" i="7"/>
  <c r="I4" i="7" s="1"/>
  <c r="H36" i="7"/>
  <c r="I36" i="7" s="1"/>
  <c r="H47" i="7"/>
  <c r="I47" i="7" s="1"/>
  <c r="H60" i="7"/>
  <c r="I60" i="7" s="1"/>
  <c r="H71" i="7"/>
  <c r="I71" i="7" s="1"/>
  <c r="H97" i="7"/>
  <c r="I97" i="7" s="1"/>
  <c r="H109" i="7"/>
  <c r="I109" i="7" s="1"/>
  <c r="H111" i="7"/>
  <c r="I111" i="7" s="1"/>
  <c r="H119" i="7"/>
  <c r="I119" i="7" s="1"/>
  <c r="H129" i="7"/>
  <c r="I129" i="7" s="1"/>
  <c r="H131" i="7"/>
  <c r="I131" i="7" s="1"/>
  <c r="H141" i="7"/>
  <c r="I141" i="7" s="1"/>
  <c r="H151" i="7"/>
  <c r="I151" i="7" s="1"/>
  <c r="H153" i="7"/>
  <c r="I153" i="7" s="1"/>
  <c r="H171" i="7"/>
  <c r="I171" i="7" s="1"/>
  <c r="H193" i="7"/>
  <c r="I193" i="7" s="1"/>
  <c r="H9" i="7"/>
  <c r="I9" i="7" s="1"/>
  <c r="H11" i="7"/>
  <c r="I11" i="7" s="1"/>
  <c r="H15" i="7"/>
  <c r="I15" i="7" s="1"/>
  <c r="H19" i="7"/>
  <c r="I19" i="7" s="1"/>
  <c r="H39" i="7"/>
  <c r="I39" i="7" s="1"/>
  <c r="H44" i="7"/>
  <c r="I44" i="7" s="1"/>
  <c r="H53" i="7"/>
  <c r="I53" i="7" s="1"/>
  <c r="H77" i="7"/>
  <c r="I77" i="7" s="1"/>
  <c r="H85" i="7"/>
  <c r="I85" i="7" s="1"/>
  <c r="H87" i="7"/>
  <c r="I87" i="7" s="1"/>
  <c r="H94" i="7"/>
  <c r="I94" i="7" s="1"/>
  <c r="H103" i="7"/>
  <c r="I103" i="7" s="1"/>
  <c r="H115" i="7"/>
  <c r="I115" i="7" s="1"/>
  <c r="H118" i="7"/>
  <c r="I118" i="7" s="1"/>
  <c r="H125" i="7"/>
  <c r="I125" i="7" s="1"/>
  <c r="H135" i="7"/>
  <c r="I135" i="7" s="1"/>
  <c r="H137" i="7"/>
  <c r="I137" i="7" s="1"/>
  <c r="H147" i="7"/>
  <c r="I147" i="7" s="1"/>
  <c r="H159" i="7"/>
  <c r="I159" i="7" s="1"/>
  <c r="H160" i="7"/>
  <c r="I160" i="7" s="1"/>
  <c r="H181" i="7"/>
  <c r="I181" i="7" s="1"/>
  <c r="H183" i="7"/>
  <c r="I183" i="7" s="1"/>
  <c r="H190" i="7"/>
  <c r="I190" i="7" s="1"/>
  <c r="K152" i="7"/>
  <c r="K5" i="7"/>
  <c r="K33" i="7"/>
  <c r="K72" i="7"/>
  <c r="K92" i="7"/>
  <c r="K101" i="7"/>
  <c r="K12" i="7"/>
  <c r="K29" i="7"/>
  <c r="K45" i="7"/>
  <c r="K49" i="7"/>
  <c r="K56" i="7"/>
  <c r="K78" i="7"/>
  <c r="K80" i="7"/>
  <c r="K124" i="7"/>
  <c r="K146" i="7"/>
  <c r="K156" i="7"/>
  <c r="K8" i="7"/>
  <c r="K83" i="7"/>
  <c r="K31" i="7"/>
  <c r="K37" i="7"/>
  <c r="K89" i="7"/>
  <c r="K105" i="7"/>
  <c r="K179" i="7"/>
  <c r="K192" i="7"/>
  <c r="K59" i="7"/>
  <c r="K93" i="7"/>
  <c r="K122" i="7"/>
  <c r="K176" i="7"/>
  <c r="H13" i="7"/>
  <c r="I13" i="7" s="1"/>
  <c r="H24" i="7"/>
  <c r="I24" i="7" s="1"/>
  <c r="H8" i="7"/>
  <c r="I8" i="7" s="1"/>
  <c r="H14" i="7"/>
  <c r="I14" i="7" s="1"/>
  <c r="H18" i="7"/>
  <c r="I18" i="7" s="1"/>
  <c r="H22" i="7"/>
  <c r="I22" i="7" s="1"/>
  <c r="H45" i="7"/>
  <c r="I45" i="7" s="1"/>
  <c r="H50" i="7"/>
  <c r="I50" i="7" s="1"/>
  <c r="H67" i="7"/>
  <c r="I67" i="7" s="1"/>
  <c r="H82" i="7"/>
  <c r="I82" i="7" s="1"/>
  <c r="H95" i="7"/>
  <c r="I95" i="7" s="1"/>
  <c r="H110" i="7"/>
  <c r="I110" i="7" s="1"/>
  <c r="H142" i="7"/>
  <c r="I142" i="7" s="1"/>
  <c r="H145" i="7"/>
  <c r="I145" i="7" s="1"/>
  <c r="H154" i="7"/>
  <c r="I154" i="7" s="1"/>
  <c r="H157" i="7"/>
  <c r="I157" i="7" s="1"/>
  <c r="K30" i="7"/>
  <c r="K57" i="7"/>
  <c r="K85" i="7"/>
  <c r="K126" i="7"/>
  <c r="H16" i="7"/>
  <c r="I16" i="7" s="1"/>
  <c r="H17" i="7"/>
  <c r="I17" i="7" s="1"/>
  <c r="H6" i="7"/>
  <c r="I6" i="7" s="1"/>
  <c r="H10" i="7"/>
  <c r="I10" i="7" s="1"/>
  <c r="H33" i="7"/>
  <c r="I33" i="7" s="1"/>
  <c r="H37" i="7"/>
  <c r="I37" i="7" s="1"/>
  <c r="H46" i="7"/>
  <c r="I46" i="7" s="1"/>
  <c r="H69" i="7"/>
  <c r="I69" i="7" s="1"/>
  <c r="H73" i="7"/>
  <c r="I73" i="7" s="1"/>
  <c r="H164" i="7"/>
  <c r="I164" i="7" s="1"/>
  <c r="H166" i="7"/>
  <c r="I166" i="7" s="1"/>
  <c r="H167" i="7"/>
  <c r="I167" i="7" s="1"/>
  <c r="H169" i="7"/>
  <c r="I169" i="7" s="1"/>
  <c r="H176" i="7"/>
  <c r="I176" i="7" s="1"/>
  <c r="H178" i="7"/>
  <c r="I178" i="7" s="1"/>
  <c r="H191" i="7"/>
  <c r="I191" i="7" s="1"/>
  <c r="K77" i="7"/>
  <c r="K81" i="7"/>
  <c r="K128" i="7"/>
  <c r="K153" i="7"/>
  <c r="K184" i="7"/>
  <c r="H23" i="7"/>
  <c r="I23" i="7" s="1"/>
  <c r="H27" i="7"/>
  <c r="I27" i="7" s="1"/>
  <c r="H31" i="7"/>
  <c r="I31" i="7" s="1"/>
  <c r="H32" i="7"/>
  <c r="I32" i="7" s="1"/>
  <c r="H34" i="7"/>
  <c r="I34" i="7" s="1"/>
  <c r="H38" i="7"/>
  <c r="I38" i="7" s="1"/>
  <c r="H51" i="7"/>
  <c r="I51" i="7" s="1"/>
  <c r="H55" i="7"/>
  <c r="I55" i="7" s="1"/>
  <c r="H58" i="7"/>
  <c r="I58" i="7" s="1"/>
  <c r="H62" i="7"/>
  <c r="I62" i="7" s="1"/>
  <c r="H65" i="7"/>
  <c r="I65" i="7" s="1"/>
  <c r="H102" i="7"/>
  <c r="I102" i="7" s="1"/>
  <c r="H106" i="7"/>
  <c r="I106" i="7" s="1"/>
  <c r="H122" i="7"/>
  <c r="I122" i="7" s="1"/>
  <c r="H132" i="7"/>
  <c r="I132" i="7" s="1"/>
  <c r="H134" i="7"/>
  <c r="I134" i="7" s="1"/>
  <c r="H148" i="7"/>
  <c r="I148" i="7" s="1"/>
  <c r="H150" i="7"/>
  <c r="I150" i="7" s="1"/>
  <c r="H172" i="7"/>
  <c r="I172" i="7" s="1"/>
  <c r="H187" i="7"/>
  <c r="I187" i="7" s="1"/>
  <c r="H189" i="7"/>
  <c r="I189" i="7" s="1"/>
  <c r="K26" i="7"/>
  <c r="K55" i="7"/>
  <c r="K82" i="7"/>
  <c r="K94" i="7"/>
  <c r="H20" i="7"/>
  <c r="I20" i="7" s="1"/>
  <c r="H21" i="7"/>
  <c r="I21" i="7" s="1"/>
  <c r="H48" i="7"/>
  <c r="I48" i="7" s="1"/>
  <c r="H52" i="7"/>
  <c r="I52" i="7" s="1"/>
  <c r="H70" i="7"/>
  <c r="I70" i="7" s="1"/>
  <c r="H74" i="7"/>
  <c r="I74" i="7" s="1"/>
  <c r="H78" i="7"/>
  <c r="I78" i="7" s="1"/>
  <c r="H86" i="7"/>
  <c r="I86" i="7" s="1"/>
  <c r="H91" i="7"/>
  <c r="I91" i="7" s="1"/>
  <c r="H99" i="7"/>
  <c r="I99" i="7" s="1"/>
  <c r="H107" i="7"/>
  <c r="I107" i="7" s="1"/>
  <c r="H114" i="7"/>
  <c r="I114" i="7" s="1"/>
  <c r="H123" i="7"/>
  <c r="I123" i="7" s="1"/>
  <c r="H130" i="7"/>
  <c r="I130" i="7" s="1"/>
  <c r="H133" i="7"/>
  <c r="I133" i="7" s="1"/>
  <c r="H144" i="7"/>
  <c r="I144" i="7" s="1"/>
  <c r="H146" i="7"/>
  <c r="I146" i="7" s="1"/>
  <c r="H149" i="7"/>
  <c r="I149" i="7" s="1"/>
  <c r="H156" i="7"/>
  <c r="I156" i="7" s="1"/>
  <c r="H158" i="7"/>
  <c r="I158" i="7" s="1"/>
  <c r="H161" i="7"/>
  <c r="I161" i="7" s="1"/>
  <c r="H170" i="7"/>
  <c r="I170" i="7" s="1"/>
  <c r="H173" i="7"/>
  <c r="I173" i="7" s="1"/>
  <c r="H180" i="7"/>
  <c r="I180" i="7" s="1"/>
  <c r="H182" i="7"/>
  <c r="I182" i="7" s="1"/>
  <c r="H185" i="7"/>
  <c r="I185" i="7" s="1"/>
  <c r="H188" i="7"/>
  <c r="I188" i="7" s="1"/>
  <c r="K3" i="7"/>
  <c r="K11" i="7"/>
  <c r="K47" i="7"/>
  <c r="K66" i="7"/>
  <c r="K91" i="7"/>
  <c r="K99" i="7"/>
  <c r="K150" i="7"/>
  <c r="K169" i="7"/>
  <c r="K182" i="7"/>
  <c r="K193" i="7"/>
  <c r="H63" i="7"/>
  <c r="I63" i="7" s="1"/>
  <c r="H79" i="7"/>
  <c r="I79" i="7" s="1"/>
  <c r="H88" i="7"/>
  <c r="I88" i="7" s="1"/>
  <c r="G195" i="7"/>
  <c r="G196" i="7" s="1"/>
  <c r="H90" i="7"/>
  <c r="I90" i="7" s="1"/>
  <c r="H5" i="7"/>
  <c r="I5" i="7" s="1"/>
  <c r="H3" i="7"/>
  <c r="H192" i="7"/>
  <c r="I192" i="7" s="1"/>
  <c r="H92" i="7"/>
  <c r="I92" i="7" s="1"/>
  <c r="H96" i="7"/>
  <c r="I96" i="7" s="1"/>
  <c r="H100" i="7"/>
  <c r="I100" i="7" s="1"/>
  <c r="H104" i="7"/>
  <c r="I104" i="7" s="1"/>
  <c r="K106" i="7"/>
  <c r="H108" i="7"/>
  <c r="I108" i="7" s="1"/>
  <c r="H112" i="7"/>
  <c r="I112" i="7" s="1"/>
  <c r="H116" i="7"/>
  <c r="I116" i="7" s="1"/>
  <c r="H120" i="7"/>
  <c r="I120" i="7" s="1"/>
  <c r="H124" i="7"/>
  <c r="I124" i="7" s="1"/>
  <c r="H127" i="7"/>
  <c r="I127" i="7" s="1"/>
  <c r="K129" i="7"/>
  <c r="K132" i="7"/>
  <c r="K136" i="7"/>
  <c r="K140" i="7"/>
  <c r="K144" i="7"/>
  <c r="K148" i="7"/>
  <c r="K160" i="7"/>
  <c r="K164" i="7"/>
  <c r="K168" i="7"/>
  <c r="K172" i="7"/>
  <c r="K180" i="7"/>
  <c r="K187" i="7"/>
  <c r="K191" i="7"/>
  <c r="L7" i="5"/>
  <c r="N7" i="5"/>
  <c r="O7" i="5" s="1"/>
  <c r="N13" i="5"/>
  <c r="O13" i="5" s="1"/>
  <c r="N8" i="5"/>
  <c r="O8" i="5" s="1"/>
  <c r="N9" i="5"/>
  <c r="O9" i="5" s="1"/>
  <c r="N11" i="5"/>
  <c r="O11" i="5" s="1"/>
  <c r="J14" i="5"/>
  <c r="J15" i="5" s="1"/>
  <c r="B14" i="5"/>
  <c r="C14" i="5"/>
  <c r="E9" i="5"/>
  <c r="F9" i="5" s="1"/>
  <c r="E13" i="5"/>
  <c r="F13" i="5" s="1"/>
  <c r="C18" i="5"/>
  <c r="K13" i="5"/>
  <c r="K12" i="5"/>
  <c r="N12" i="5" s="1"/>
  <c r="O12" i="5" s="1"/>
  <c r="C15" i="5"/>
  <c r="E12" i="5"/>
  <c r="F12" i="5" s="1"/>
  <c r="E11" i="5"/>
  <c r="F11" i="5" s="1"/>
  <c r="D15" i="5"/>
  <c r="J195" i="7" l="1"/>
  <c r="J196" i="7" s="1"/>
  <c r="K32" i="7"/>
  <c r="K195" i="7" s="1"/>
  <c r="K196" i="7" s="1"/>
  <c r="H195" i="7"/>
  <c r="I195" i="7" s="1"/>
  <c r="I3" i="7"/>
  <c r="M7" i="5"/>
  <c r="L14" i="5"/>
  <c r="K14" i="5"/>
  <c r="K15" i="5" s="1"/>
  <c r="E14" i="5"/>
  <c r="F14" i="5" s="1"/>
  <c r="G14" i="5"/>
  <c r="H14" i="5" s="1"/>
  <c r="B18" i="5"/>
  <c r="B15" i="5"/>
  <c r="L15" i="5" l="1"/>
  <c r="N14" i="5"/>
  <c r="O14" i="5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<sst xmlns="http://schemas.openxmlformats.org/spreadsheetml/2006/main" count="1469" uniqueCount="298">
  <si>
    <t>Comparative OPEX per GL Template
Run Date : 2023-10-29 20:52:53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</si>
  <si>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</si>
  <si>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</si>
  <si>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</si>
  <si>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</si>
  <si>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</si>
  <si>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</si>
  <si>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</si>
  <si>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</si>
  <si>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</si>
  <si>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</si>
  <si>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METRO MANILA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</si>
  <si>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</si>
  <si>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</si>
  <si>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</si>
  <si>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</si>
  <si>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</si>
  <si>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</si>
  <si>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</si>
  <si>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</si>
  <si>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</si>
  <si>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</si>
  <si>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</si>
  <si>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</si>
  <si>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</si>
  <si>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</si>
  <si>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</si>
  <si>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</si>
  <si>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</si>
  <si>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</si>
  <si>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</si>
  <si>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</si>
  <si>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</si>
  <si>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</si>
  <si>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</si>
  <si>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</si>
  <si>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</si>
  <si>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</si>
  <si>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</si>
  <si>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</si>
  <si>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</si>
  <si>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</si>
  <si>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</si>
  <si>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</si>
  <si>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</si>
  <si>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</si>
  <si>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</si>
  <si>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</si>
  <si>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</si>
  <si>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</si>
  <si>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</si>
  <si>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</si>
  <si>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</si>
  <si>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</si>
  <si>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</si>
  <si>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</si>
  <si>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</si>
  <si>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</si>
  <si>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</si>
  <si>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</si>
  <si>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</si>
  <si>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</si>
  <si>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</si>
  <si>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</si>
  <si>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</si>
  <si>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</si>
  <si>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</si>
  <si>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</si>
  <si>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</si>
  <si>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</si>
  <si>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</si>
  <si>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</si>
  <si>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</si>
  <si>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</si>
  <si>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</si>
  <si>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</si>
  <si>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</si>
  <si>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</si>
  <si>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</si>
  <si>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</si>
  <si>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</si>
  <si>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</si>
  <si>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</si>
  <si>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</si>
  <si>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</si>
  <si>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</si>
  <si>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</si>
  <si>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</si>
  <si>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</si>
  <si>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</si>
  <si>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</si>
  <si>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</si>
  <si>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</si>
  <si>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</si>
  <si>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</si>
  <si>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</si>
  <si>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</si>
  <si>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</si>
  <si>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</si>
  <si>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</si>
  <si>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</si>
  <si>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</si>
  <si>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</si>
  <si>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</si>
  <si>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</si>
  <si>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</si>
  <si>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</si>
  <si>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</si>
  <si>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</si>
  <si>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</si>
  <si>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</si>
  <si>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</si>
  <si>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</si>
  <si>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</si>
  <si>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</si>
  <si>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</si>
  <si>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</si>
  <si>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</si>
  <si>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</si>
  <si>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</si>
  <si>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</si>
  <si>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</si>
  <si>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</si>
  <si>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</si>
  <si>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</si>
  <si>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</si>
  <si>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</si>
  <si>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</si>
  <si>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</si>
  <si>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</si>
  <si>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</si>
  <si>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</si>
  <si>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</si>
  <si>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</si>
  <si>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</si>
  <si>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</si>
  <si>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</si>
  <si>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</si>
  <si>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</si>
  <si>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</si>
  <si>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</si>
  <si>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</si>
  <si>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</si>
  <si>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</si>
  <si>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</si>
  <si>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</si>
  <si>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</si>
  <si>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</si>
  <si>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</si>
  <si>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</si>
  <si>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</si>
  <si>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</si>
  <si>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</si>
  <si>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</si>
  <si>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</si>
  <si>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</si>
  <si>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</si>
  <si>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</si>
  <si>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</si>
  <si>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</si>
  <si>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</si>
  <si>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</si>
  <si>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</si>
  <si>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</si>
  <si>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</si>
  <si>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</si>
  <si>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</si>
  <si>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</si>
  <si>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</si>
  <si>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</si>
  <si>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</si>
  <si>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</si>
  <si>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</si>
  <si>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</si>
  <si>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</si>
  <si>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</si>
  <si>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</si>
  <si>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</si>
  <si>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</si>
  <si>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</si>
  <si>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</si>
  <si>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</si>
  <si>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</si>
  <si>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</si>
  <si>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</si>
  <si>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</si>
  <si>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</si>
  <si>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</si>
  <si>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</si>
  <si>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</si>
  <si>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</si>
  <si>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</si>
  <si>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</si>
  <si>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</si>
  <si>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</si>
  <si>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</si>
  <si>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</si>
  <si>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</si>
  <si>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</si>
  <si>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</si>
  <si>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</si>
  <si>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</si>
  <si>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</si>
  <si>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</si>
  <si>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</si>
  <si>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</si>
  <si>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</si>
  <si>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</si>
  <si>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</si>
  <si>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</si>
  <si>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</si>
  <si>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</si>
  <si>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</si>
  <si>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</si>
  <si>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</si>
  <si>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</si>
  <si>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</si>
  <si>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</si>
  <si>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</si>
  <si>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</si>
  <si>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</si>
  <si>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</si>
  <si>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</si>
  <si>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</si>
  <si>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</si>
  <si>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</si>
  <si>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</si>
  <si>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</si>
  <si>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</si>
  <si>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</si>
  <si>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</si>
  <si>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</si>
  <si>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</si>
  <si>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</si>
  <si>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</si>
  <si>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</si>
  <si>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</si>
  <si>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</si>
  <si>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</si>
  <si>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</si>
  <si>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</si>
  <si>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</si>
  <si>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</si>
  <si>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</si>
  <si>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</si>
  <si>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METRO MANILA - MARINADES WAREHOUSE</t>
  </si>
  <si>
    <t>MMO408</t>
  </si>
  <si>
    <t>SUPPLY CHAIN MANAGEMENT</t>
  </si>
  <si>
    <t>Unit and BC</t>
  </si>
  <si>
    <t>COM</t>
  </si>
  <si>
    <t>METRO MANILA - ADMIN</t>
  </si>
  <si>
    <t>LEGAL AND ADMIN</t>
  </si>
  <si>
    <t>METRO MANILA - FINANCE</t>
  </si>
  <si>
    <t>FINANCE SUPPORT CENTER</t>
  </si>
  <si>
    <t>METRO MANILA  - ISSC</t>
  </si>
  <si>
    <t>INFORMATION SYSTEMS SUPPORT CENTER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</si>
  <si>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</si>
  <si>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</si>
  <si>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</si>
  <si>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</si>
  <si>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</si>
  <si>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</si>
  <si>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METRO MANILA CTG - SALES</t>
  </si>
  <si>
    <t>SALES</t>
  </si>
  <si>
    <t>CTG</t>
  </si>
  <si>
    <t>METRO MANILA CTG - ADMIN</t>
  </si>
  <si>
    <t>METRO MANILA UR - SALES</t>
  </si>
  <si>
    <t>UR</t>
  </si>
  <si>
    <t>MM RSL ADMIN</t>
  </si>
  <si>
    <t>RSL</t>
  </si>
  <si>
    <t>METRO MANILA EXPRESS - SALES</t>
  </si>
  <si>
    <t>EXP</t>
  </si>
  <si>
    <t>METRO MANILA BUSINESS CENTER</t>
  </si>
  <si>
    <t>OPERATING EXPENSES PER DEPARTMENT</t>
  </si>
  <si>
    <t>Budget 2024</t>
  </si>
  <si>
    <t>OPEX PER COST CENTER</t>
  </si>
  <si>
    <t>DEPARTMENT</t>
  </si>
  <si>
    <t>2023 YEE</t>
  </si>
  <si>
    <t>2024 vs 2023</t>
  </si>
  <si>
    <t>%</t>
  </si>
  <si>
    <t>2024 vs 2022</t>
  </si>
  <si>
    <t>GRAND TOTAL</t>
  </si>
  <si>
    <t>SLS408</t>
  </si>
  <si>
    <t>LAD408</t>
  </si>
  <si>
    <t>FIN408</t>
  </si>
  <si>
    <t>ENG408</t>
  </si>
  <si>
    <t>RAD408</t>
  </si>
  <si>
    <t>EXP408</t>
  </si>
  <si>
    <t>2023 comparative</t>
  </si>
  <si>
    <t>UR ROSARIO PASIG</t>
  </si>
  <si>
    <t>UR MALIBAY PASAY</t>
  </si>
  <si>
    <t>UR SAN ISIDRO ANTIPOLO</t>
  </si>
  <si>
    <t>SAP
GL CODE</t>
  </si>
  <si>
    <t>BOS
GL CODE</t>
  </si>
  <si>
    <t>BOS GL NAME</t>
  </si>
  <si>
    <t>DIFF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</si>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</sst>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43" fontId="0" fillId="0" borderId="0" xfId="1" applyFont="1"/>
    <xf numFmtId="43" fontId="0" fillId="0" borderId="0" xfId="0" applyNumberFormat="1"/>
    <xf numFmtId="0" fontId="4" fillId="0" borderId="0" xfId="3" applyFont="1"/>
    <xf numFmtId="0" fontId="1" fillId="0" borderId="0" xfId="3" applyFont="1"/>
    <xf numFmtId="164" fontId="1" fillId="0" borderId="0" xfId="3" applyNumberFormat="1" applyFont="1"/>
    <xf numFmtId="0" fontId="5" fillId="0" borderId="2" xfId="4" applyFont="1" applyFill="1" applyBorder="1" applyAlignment="1">
      <alignment horizontal="center"/>
    </xf>
    <xf numFmtId="0" fontId="5" fillId="0" borderId="3" xfId="4" applyFont="1" applyFill="1" applyBorder="1" applyAlignment="1">
      <alignment horizontal="center"/>
    </xf>
    <xf numFmtId="0" fontId="5" fillId="0" borderId="4" xfId="4" applyFont="1" applyFill="1" applyBorder="1" applyAlignment="1">
      <alignment horizontal="center"/>
    </xf>
    <xf numFmtId="0" fontId="6" fillId="0" borderId="0" xfId="3" applyFont="1" applyFill="1"/>
    <xf numFmtId="0" fontId="7" fillId="0" borderId="5" xfId="4" applyFont="1" applyFill="1" applyBorder="1" applyAlignment="1">
      <alignment horizontal="center"/>
    </xf>
    <xf numFmtId="0" fontId="7" fillId="0" borderId="5" xfId="4" quotePrefix="1" applyFont="1" applyFill="1" applyBorder="1" applyAlignment="1">
      <alignment horizontal="center"/>
    </xf>
    <xf numFmtId="164" fontId="1" fillId="0" borderId="5" xfId="5" applyNumberFormat="1" applyFont="1" applyFill="1" applyBorder="1"/>
    <xf numFmtId="166" fontId="6" fillId="0" borderId="5" xfId="6" applyNumberFormat="1" applyFont="1" applyFill="1" applyBorder="1" applyAlignment="1" applyProtection="1">
      <alignment horizontal="right"/>
      <protection hidden="1"/>
    </xf>
    <xf numFmtId="9" fontId="6" fillId="0" borderId="5" xfId="7" applyFont="1" applyFill="1" applyBorder="1" applyAlignment="1" applyProtection="1">
      <alignment horizontal="right"/>
      <protection hidden="1"/>
    </xf>
    <xf numFmtId="164" fontId="1" fillId="0" borderId="5" xfId="5" applyNumberFormat="1" applyFont="1" applyBorder="1"/>
    <xf numFmtId="164" fontId="0" fillId="0" borderId="5" xfId="5" applyNumberFormat="1" applyFont="1" applyFill="1" applyBorder="1"/>
    <xf numFmtId="0" fontId="7" fillId="0" borderId="5" xfId="4" applyFont="1" applyFill="1" applyBorder="1" applyAlignment="1">
      <alignment horizontal="left"/>
    </xf>
    <xf numFmtId="164" fontId="7" fillId="0" borderId="5" xfId="5" applyNumberFormat="1" applyFont="1" applyFill="1" applyBorder="1" applyAlignment="1">
      <alignment horizontal="right"/>
    </xf>
    <xf numFmtId="166" fontId="7" fillId="0" borderId="5" xfId="6" applyNumberFormat="1" applyFont="1" applyFill="1" applyBorder="1" applyAlignment="1" applyProtection="1">
      <alignment horizontal="right"/>
      <protection hidden="1"/>
    </xf>
    <xf numFmtId="9" fontId="7" fillId="0" borderId="5" xfId="7" applyFont="1" applyFill="1" applyBorder="1" applyAlignment="1" applyProtection="1">
      <alignment horizontal="right"/>
      <protection hidden="1"/>
    </xf>
    <xf numFmtId="43" fontId="1" fillId="0" borderId="0" xfId="8" applyFont="1"/>
    <xf numFmtId="166" fontId="1" fillId="0" borderId="0" xfId="3" applyNumberFormat="1" applyFont="1"/>
    <xf numFmtId="166" fontId="6" fillId="0" borderId="0" xfId="6" applyNumberFormat="1" applyFont="1" applyFill="1" applyBorder="1" applyAlignment="1" applyProtection="1">
      <alignment horizontal="right"/>
      <protection hidden="1"/>
    </xf>
    <xf numFmtId="165" fontId="1" fillId="0" borderId="0" xfId="3" applyNumberFormat="1" applyFont="1"/>
    <xf numFmtId="165" fontId="8" fillId="0" borderId="0" xfId="5" applyFont="1"/>
    <xf numFmtId="166" fontId="9" fillId="0" borderId="0" xfId="3" applyNumberFormat="1" applyFont="1"/>
    <xf numFmtId="9" fontId="8" fillId="0" borderId="0" xfId="7" applyFont="1"/>
    <xf numFmtId="43" fontId="1" fillId="0" borderId="0" xfId="1" applyFont="1"/>
    <xf numFmtId="0" fontId="4" fillId="0" borderId="0" xfId="3" applyFont="1" applyAlignment="1">
      <alignment horizontal="center"/>
    </xf>
    <xf numFmtId="43" fontId="6" fillId="0" borderId="0" xfId="3" applyNumberFormat="1" applyFont="1" applyFill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43" fontId="6" fillId="0" borderId="0" xfId="1" applyFont="1" applyFill="1"/>
    <xf numFmtId="43" fontId="1" fillId="0" borderId="0" xfId="3" applyNumberFormat="1" applyFont="1"/>
    <xf numFmtId="9" fontId="1" fillId="0" borderId="0" xfId="2" applyFont="1"/>
    <xf numFmtId="0" fontId="0" fillId="3" borderId="0" xfId="0" applyFill="1"/>
    <xf numFmtId="43" fontId="2" fillId="2" borderId="1" xfId="1" applyFont="1" applyFill="1" applyBorder="1" applyAlignment="1">
      <alignment horizontal="center" vertical="center"/>
    </xf>
    <xf numFmtId="0" fontId="10" fillId="4" borderId="0" xfId="0" applyFont="1" applyFill="1"/>
    <xf numFmtId="0" fontId="0" fillId="4" borderId="0" xfId="0" applyFill="1"/>
    <xf numFmtId="0" fontId="11" fillId="0" borderId="0" xfId="3" applyFont="1" applyAlignment="1">
      <alignment horizontal="left"/>
    </xf>
    <xf numFmtId="0" fontId="11" fillId="0" borderId="0" xfId="3" applyFont="1"/>
    <xf numFmtId="165" fontId="11" fillId="0" borderId="0" xfId="5" applyFont="1"/>
    <xf numFmtId="0" fontId="1" fillId="0" borderId="0" xfId="3"/>
    <xf numFmtId="0" fontId="12" fillId="0" borderId="5" xfId="3" applyFont="1" applyBorder="1" applyAlignment="1">
      <alignment horizontal="left" wrapText="1"/>
    </xf>
    <xf numFmtId="0" fontId="12" fillId="0" borderId="8" xfId="3" applyFont="1" applyBorder="1" applyAlignment="1">
      <alignment horizontal="left" wrapText="1"/>
    </xf>
    <xf numFmtId="0" fontId="12" fillId="0" borderId="5" xfId="3" applyFont="1" applyBorder="1" applyAlignment="1">
      <alignment wrapText="1"/>
    </xf>
    <xf numFmtId="0" fontId="12" fillId="4" borderId="5" xfId="3" applyFont="1" applyFill="1" applyBorder="1" applyAlignment="1">
      <alignment horizontal="center" vertical="center" wrapText="1"/>
    </xf>
    <xf numFmtId="0" fontId="13" fillId="0" borderId="6" xfId="3" applyFont="1" applyBorder="1" applyAlignment="1" applyProtection="1">
      <alignment horizontal="left"/>
    </xf>
    <xf numFmtId="0" fontId="13" fillId="5" borderId="9" xfId="3" applyFont="1" applyFill="1" applyBorder="1" applyAlignment="1" applyProtection="1">
      <alignment horizontal="right"/>
    </xf>
    <xf numFmtId="0" fontId="13" fillId="0" borderId="5" xfId="3" applyFont="1" applyBorder="1" applyAlignment="1" applyProtection="1">
      <alignment horizontal="left"/>
    </xf>
    <xf numFmtId="166" fontId="13" fillId="0" borderId="5" xfId="5" applyNumberFormat="1" applyFont="1" applyBorder="1" applyAlignment="1" applyProtection="1">
      <alignment horizontal="left"/>
    </xf>
    <xf numFmtId="9" fontId="13" fillId="0" borderId="5" xfId="7" applyFont="1" applyBorder="1" applyAlignment="1" applyProtection="1">
      <alignment horizontal="center"/>
    </xf>
    <xf numFmtId="0" fontId="13" fillId="5" borderId="5" xfId="3" applyFont="1" applyFill="1" applyBorder="1" applyAlignment="1" applyProtection="1">
      <alignment horizontal="left"/>
    </xf>
    <xf numFmtId="0" fontId="13" fillId="0" borderId="9" xfId="3" applyFont="1" applyBorder="1" applyAlignment="1" applyProtection="1">
      <alignment horizontal="right"/>
    </xf>
    <xf numFmtId="165" fontId="13" fillId="0" borderId="5" xfId="5" applyFont="1" applyBorder="1" applyAlignment="1" applyProtection="1">
      <alignment horizontal="left"/>
    </xf>
    <xf numFmtId="0" fontId="12" fillId="0" borderId="6" xfId="3" applyFont="1" applyBorder="1" applyAlignment="1" applyProtection="1">
      <alignment horizontal="left"/>
    </xf>
    <xf numFmtId="0" fontId="12" fillId="0" borderId="9" xfId="3" applyFont="1" applyBorder="1" applyAlignment="1" applyProtection="1">
      <alignment horizontal="right"/>
    </xf>
    <xf numFmtId="0" fontId="12" fillId="0" borderId="5" xfId="3" applyFont="1" applyBorder="1" applyAlignment="1" applyProtection="1">
      <alignment horizontal="left"/>
    </xf>
    <xf numFmtId="166" fontId="12" fillId="0" borderId="5" xfId="5" applyNumberFormat="1" applyFont="1" applyBorder="1" applyAlignment="1" applyProtection="1">
      <alignment horizontal="left"/>
    </xf>
    <xf numFmtId="165" fontId="14" fillId="0" borderId="0" xfId="3" applyNumberFormat="1" applyFont="1"/>
    <xf numFmtId="165" fontId="0" fillId="0" borderId="0" xfId="5" applyFont="1"/>
    <xf numFmtId="165" fontId="11" fillId="0" borderId="0" xfId="3" applyNumberFormat="1" applyFont="1"/>
    <xf numFmtId="165" fontId="1" fillId="0" borderId="0" xfId="3" applyNumberFormat="1"/>
    <xf numFmtId="166" fontId="11" fillId="0" borderId="0" xfId="5" applyNumberFormat="1" applyFont="1"/>
    <xf numFmtId="0" fontId="15" fillId="0" borderId="0" xfId="3" applyFont="1"/>
    <xf numFmtId="43" fontId="0" fillId="3" borderId="0" xfId="1" applyFont="1" applyFill="1"/>
  </cellXfs>
  <cellStyles count="9">
    <cellStyle name="Comma" xfId="1" builtinId="3"/>
    <cellStyle name="Comma 10 3 2 3 2" xfId="5"/>
    <cellStyle name="Comma 10 3 5 2" xfId="6"/>
    <cellStyle name="Comma 2" xfId="8"/>
    <cellStyle name="Normal" xfId="0" builtinId="0"/>
    <cellStyle name="Normal 4 2" xfId="3"/>
    <cellStyle name="Normal 97 2" xfId="4"/>
    <cellStyle name="Percent" xfId="2" builtinId="5"/>
    <cellStyle name="Percent 243 2" xfId="7"/>
  </cellStyles>
  <dxfs count="18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33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externalLink" Target="externalLinks/externalLink41.xml"/><Relationship Id="rId50" Type="http://schemas.openxmlformats.org/officeDocument/2006/relationships/externalLink" Target="externalLinks/externalLink44.xml"/><Relationship Id="rId55" Type="http://schemas.openxmlformats.org/officeDocument/2006/relationships/externalLink" Target="externalLinks/externalLink49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externalLink" Target="externalLinks/externalLink39.xml"/><Relationship Id="rId53" Type="http://schemas.openxmlformats.org/officeDocument/2006/relationships/externalLink" Target="externalLinks/externalLink47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externalLink" Target="externalLinks/externalLink42.xml"/><Relationship Id="rId56" Type="http://schemas.openxmlformats.org/officeDocument/2006/relationships/externalLink" Target="externalLinks/externalLink50.xml"/><Relationship Id="rId8" Type="http://schemas.openxmlformats.org/officeDocument/2006/relationships/externalLink" Target="externalLinks/externalLink2.xml"/><Relationship Id="rId51" Type="http://schemas.openxmlformats.org/officeDocument/2006/relationships/externalLink" Target="externalLinks/externalLink4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externalLink" Target="externalLinks/externalLink40.xml"/><Relationship Id="rId59" Type="http://schemas.openxmlformats.org/officeDocument/2006/relationships/sharedStrings" Target="sharedStrings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Relationship Id="rId54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49" Type="http://schemas.openxmlformats.org/officeDocument/2006/relationships/externalLink" Target="externalLinks/externalLink43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52" Type="http://schemas.openxmlformats.org/officeDocument/2006/relationships/externalLink" Target="externalLinks/externalLink46.xml"/><Relationship Id="rId6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esktop/Budget%202024/BUDGET%202024%20MM%20-%20PRESENTATION%20MAT.%20r5%20final%20r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ktop/nica/WPR/BROILER%20COST/2019/Broiler%20Cost%20Template%20-%20November%2004%20to%2010,%20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rmie\AppData\Local\Temp\Temp1_CALy13m05d12.zip\CAL_y13m05d12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he\Local%20Settings\Temporary%20Internet%20Files\Content.IE5\9F0R1PV8\Rotisserie-IBC%20Charges%20FORMAT%20DEC.2013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0.36\g\Users\jgmagauay\Desktop\Desktop%20Files\BUDGET\BUDGET%202021\FINAL%20TEMPLATE%20AND%20DATA\1014_BUDGET%20Template%202021%20AS%20OF%20DEC%205%20rev%20volume%20forecast%20June.2.xlsb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3%20Reyal%20Store%20Quality%20Audit%20Database%20(April%202017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2%20Uling%20Roaster%20Store%20Quality%20Audit%20Database%20(April%202017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in\AppData\Local\Microsoft\Windows\Temporary%20Internet%20Files\Content.IE5\RSIBCUOT\trial%20template%202%20(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nance3\Desktop\TAVI\MARO\PRODUCTION%20REPORT\Commissary%20stock%20movement%20April%201%20(1)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SAP%20Files\SAP%20Extracted%20Data\INVOICES\2017\07.%20July%202017\June%202016%20with%20CO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a%20de%20lima\Documents\Backup%20of%20Backup%20of%20BIC_y12m01d29JSL.xl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aul%20John%20Olifernes\PJ%20Backup%20Files\HO%20VAP\2012\Attachments_2012_06_27\FS%20Packag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RH\My%20Documents\FILES%20110811\FOR%20VETS%20LUZON\NL%20Template%20Version9%20121411\NL_y11m00d00%20Template%20Ver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ENSAN\Users\Zaldy%20Lungos\AppData\Local\Microsoft\Windows\Temporary%20Internet%20Files\Content.IE5\GKJ9UJLW\Copy%20of%20PLT_SDA%20Apr4&amp;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VALCO%20%20Ghana\Friday%20Package%20-%20Reports\Proudfoot%202\MET%20Life%201\Reports\cabot%20corp\admin\MgmtCabo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ldy\AppData\Local\Microsoft\Windows\INetCache\IE\RU3KVCZ0\BUDGET%20TEMPLATE%202019%20-%20BASIC%20-%20CDO%2091318.xlsb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aviusers\Local%20Settings\Temporary%20Internet%20Files\Content.IE5\QGP6X0CQ\12-POULTRY%20FS%20PACKAGE-08-ALL%20LOCATION\12-TACLOBAN%20POULTRY%20FS%20PACKAGE-08-(01-25-09)\TACLOBAN_DEC200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vice%20Unit\AppData\Local\Microsoft\Windows\INetCache\IE\05RDYJWN\01%20Chooks%20To%20Go%20Store%20Quality%20Audit%20Database%20(April%202017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rna\LOCALS~1\Temp\Rar$DI06.016\DAV_y12m03d04%20Ver10%2001171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ktop/nica/WPR/CG%20-%20AHG%20WPR/CG%20WPR%202017/STAG/JUN%2005%20TO%2011,%202017%20-%20ABC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eanla\Downloads\GENSAN%20FS%200908\GENSAN_TAVI_VAP_FS_0808\GS_VAP_EXEC_REPORT_08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avidSabio\AppData\Local\Microsoft\Windows\Temporary%20Internet%20Files\Content.IE5\U8JEEKE2\NEL%202013%20New%20Templat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AYA\AppData\Local\Microsoft\Windows\Temporary%20Internet%20Files\Content.IE5\AP61SLHN\COLD%20STORAGE%20TEMPLATE%20v2.4-DEC.05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CUME~1\MARYPE~1\LOCALS~1\Temp\Rar$DI00.360\ILO_y12m02d2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360\ILO_y12m02d2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CEUNIT\Network%20Files\Users\Jenel\Desktop\JANIZ%20ALFAJARO\ilabyoh\JANIZ_03\PG_SDA13OCTOBER\PG_SDA13OCT.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ntiongson/Documents/DESKTOP%20FILES%20AND%20FOLDERS/Action%20Log/KNT%20Action%20Log%20-%20Oct%2026-Nov%201,%20202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VI%20WORK\ISD2009\PLANNING%202016\ISD%20BUDGET%20OPEX%202016%20FINAL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Gensan\2015\APRIL\DPSAP-GENSAN-APPP-04282015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Gensan\2015\JULY\DPSAP-GENSAN-APPP-07212015.xlsm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ezl\AppData\Local\Microsoft\Windows\Temporary%20Internet%20Files\Content.Outlook\UWJUKTD8\TAC%20CG%20WPR_y17m04d02%20(5)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LLEN\Downloads\PANGASINAN%20134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Sabio\AppData\Local\Microsoft\Windows\Temporary%20Internet%20Files\Content.IE5\U8JEEKE2\NEL%202013%20New%20Template%20(1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ktop/nica/WPR/BROILER%20COST/2018/Broiler%20Cost%20Template%20-%20Feb%2005%20to%2011,%202018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sktop\nica\WPR\BROILER%20COST\2016\Broiler%20Cost%20Template%20-%20July%2011%20to%2017,2016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oir.renoirgroup.com/Documents%20and%20Settings/ukroll/Local%20Settings/Temporary%20Internet%20Files/Content.Outlook/1T9W55L3/The%20Source.MOS%20STREAM.Preliminary%20KES.20100412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515\ILO_y12m05d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sabio\Library\Containers\com.apple.mail\Data\Library\Mail%20Downloads\F84384AC-52F7-4CA7-BB93-B63C793A2118\ILOCOS%20NORTE%20WPR-SEP%205-11,2016\MasterList_NL%2006261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YPE~1\LOCALS~1\Temp\Rar$DI00.562\ILO_y12m03d25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rson\Downloads\04%20Audit%20Databas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Budgeting%20-%20%20OPEX%202024_gHERP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esktop/Budget%202024/YEE_PNL%202023_METRO%20MANILA%20r5%20final%20r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amonelo/Desktop/Budget%202024/MM%20OPEX%202024%20(2)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0.36\g\Users\Joel%20Amonelo\Documents\JPA\Budget%20&amp;%20Regional\Budget%202021\Budget%202021%20%20final\Forecast%20(YEE)%20-%20June%202021\1017_BUDGET%20FORECAST%20-%20YEE%20JUNE%202021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CARME%20UPDATED%20FILES\BUSINESS%20REVIEW%202019\BUSINESS%20BUDGET%20PLANNING%20201992\BUSINESS%20BUDGET%20PLANNING%2020199\BUSINESS%20BUDGET%20PLANNING%20201992\BUDGET%20TEMPLATE%202019%20-%20FURTHER%20FINAL%20VER01%20DAVAO%2009182018.xlsb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esktop\WPR%20week%20%209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ILOCOS\December\DPR\2ILC_DPRy14m12d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rasmus\AppData\Local\Microsoft\Windows\Temporary%20Internet%20Files\Content.IE5\82SHAXQS\Broiler%20Cost%20Template%20-%20030916%20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wrence%20Mercene\AppData\Local\Microsoft\Windows\INetCache\Content.Outlook\N61T1EGE\Jaynard\DOWNLOADS\PANGASINAN\2015\MAR\DP%20SAP%20V1.0-1%20150330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ktop/nica/WPR/BROILER%20COST/2019/Broiler%20Cost%20Template%20-%20April%2001%2007,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COMPARATIVE PNL"/>
      <sheetName val="COMPARATIVE PNL (per unit)"/>
      <sheetName val="PNL 2023 YEE"/>
      <sheetName val="PNL 2024 BUDGET"/>
      <sheetName val="PNL 2024 PER SEGMENT"/>
      <sheetName val="P&amp;L 2024"/>
      <sheetName val="P&amp;L 2023"/>
      <sheetName val="P&amp;L 2022"/>
      <sheetName val="Sheet2"/>
      <sheetName val="SIMULATION"/>
      <sheetName val="MANPOWER"/>
      <sheetName val="CAPEX SUMMARY"/>
      <sheetName val="CAPEX DETAILS"/>
      <sheetName val="OPEX PER GL"/>
      <sheetName val="OPEX PER DEPT"/>
      <sheetName val="EXPANSION"/>
      <sheetName val="MAJOR REHAB 2024"/>
      <sheetName val="MINOR REHAB"/>
      <sheetName val="# OF STORES"/>
      <sheetName val="ADS"/>
      <sheetName val="SRP"/>
      <sheetName val="CTG ADS"/>
      <sheetName val="UR ADS"/>
      <sheetName val="TOTAL ADS"/>
    </sheetNames>
    <sheetDataSet>
      <sheetData sheetId="0"/>
      <sheetData sheetId="1">
        <row r="15">
          <cell r="B15">
            <v>476803.614090527</v>
          </cell>
          <cell r="C15">
            <v>419922.03873649566</v>
          </cell>
          <cell r="D15">
            <v>407569.70850000007</v>
          </cell>
        </row>
      </sheetData>
      <sheetData sheetId="2"/>
      <sheetData sheetId="3">
        <row r="17">
          <cell r="E17">
            <v>5341.3121709642355</v>
          </cell>
          <cell r="F17">
            <v>452.88191721565011</v>
          </cell>
          <cell r="G17">
            <v>2073.5441796894661</v>
          </cell>
        </row>
      </sheetData>
      <sheetData sheetId="4">
        <row r="17">
          <cell r="E17">
            <v>4306.9794600000014</v>
          </cell>
          <cell r="F17">
            <v>542.51417000000004</v>
          </cell>
          <cell r="G17">
            <v>26833.899470109332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97">
          <cell r="D197">
            <v>476803.6140905256</v>
          </cell>
          <cell r="E197">
            <v>419922.03873649566</v>
          </cell>
          <cell r="F197">
            <v>407569.70850000012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 COST"/>
      <sheetName val="Regular Feed Cost"/>
      <sheetName val="ABF Feed Cost"/>
      <sheetName val="Parameters"/>
      <sheetName val="Sheet1"/>
      <sheetName val="Template - 111318"/>
      <sheetName val="VLOOKUP"/>
      <sheetName val="DOC Cost"/>
      <sheetName val="Pivot"/>
      <sheetName val="CG Performance and BC"/>
      <sheetName val="BUDGET 2019 - Monthly"/>
      <sheetName val="LE 2019"/>
    </sheetNames>
    <sheetDataSet>
      <sheetData sheetId="0"/>
      <sheetData sheetId="1"/>
      <sheetData sheetId="2"/>
      <sheetData sheetId="3">
        <row r="2">
          <cell r="D2" t="str">
            <v>ALW</v>
          </cell>
        </row>
        <row r="34">
          <cell r="V34" t="str">
            <v>ALW</v>
          </cell>
          <cell r="W34" t="str">
            <v>HR (P 1.00)</v>
          </cell>
          <cell r="X34" t="str">
            <v>FCR (P 1.00)</v>
          </cell>
        </row>
        <row r="35">
          <cell r="V35">
            <v>1.4</v>
          </cell>
          <cell r="W35">
            <v>95.75</v>
          </cell>
          <cell r="X35">
            <v>1.64</v>
          </cell>
        </row>
        <row r="36">
          <cell r="V36">
            <v>1.425</v>
          </cell>
          <cell r="W36">
            <v>95.625</v>
          </cell>
          <cell r="X36">
            <v>1.645</v>
          </cell>
        </row>
        <row r="37">
          <cell r="V37">
            <v>1.45</v>
          </cell>
          <cell r="W37">
            <v>95.5</v>
          </cell>
          <cell r="X37">
            <v>1.65</v>
          </cell>
        </row>
        <row r="38">
          <cell r="V38">
            <v>1.4750000000000001</v>
          </cell>
          <cell r="W38">
            <v>95.375</v>
          </cell>
          <cell r="X38">
            <v>1.655</v>
          </cell>
        </row>
        <row r="39">
          <cell r="V39">
            <v>1.5</v>
          </cell>
          <cell r="W39">
            <v>95.25</v>
          </cell>
          <cell r="X39">
            <v>1.66</v>
          </cell>
        </row>
        <row r="40">
          <cell r="V40">
            <v>1.5249999999999999</v>
          </cell>
          <cell r="W40">
            <v>95.125</v>
          </cell>
          <cell r="X40">
            <v>1.665</v>
          </cell>
        </row>
        <row r="41">
          <cell r="V41">
            <v>1.55</v>
          </cell>
          <cell r="W41">
            <v>95</v>
          </cell>
          <cell r="X41">
            <v>1.67</v>
          </cell>
        </row>
        <row r="42">
          <cell r="V42">
            <v>1.575</v>
          </cell>
          <cell r="W42">
            <v>94.875</v>
          </cell>
          <cell r="X42">
            <v>1.675</v>
          </cell>
        </row>
        <row r="43">
          <cell r="V43">
            <v>1.6</v>
          </cell>
          <cell r="W43">
            <v>94.75</v>
          </cell>
          <cell r="X43">
            <v>1.68</v>
          </cell>
        </row>
        <row r="44">
          <cell r="V44">
            <v>1.625</v>
          </cell>
          <cell r="W44">
            <v>94.625</v>
          </cell>
          <cell r="X44">
            <v>1.6850000000000001</v>
          </cell>
        </row>
        <row r="45">
          <cell r="V45">
            <v>1.65</v>
          </cell>
          <cell r="W45">
            <v>94.5</v>
          </cell>
          <cell r="X45">
            <v>1.69</v>
          </cell>
        </row>
        <row r="46">
          <cell r="V46">
            <v>1.675</v>
          </cell>
          <cell r="W46">
            <v>94.438000000000002</v>
          </cell>
          <cell r="X46">
            <v>1.6950000000000001</v>
          </cell>
        </row>
        <row r="47">
          <cell r="V47">
            <v>1.7</v>
          </cell>
          <cell r="W47">
            <v>94.375</v>
          </cell>
          <cell r="X47">
            <v>1.7</v>
          </cell>
        </row>
        <row r="48">
          <cell r="V48">
            <v>1.7250000000000001</v>
          </cell>
          <cell r="W48">
            <v>94.313000000000002</v>
          </cell>
          <cell r="X48">
            <v>1.7050000000000001</v>
          </cell>
        </row>
        <row r="49">
          <cell r="V49">
            <v>1.75</v>
          </cell>
          <cell r="W49">
            <v>94.25</v>
          </cell>
          <cell r="X49">
            <v>1.71</v>
          </cell>
        </row>
        <row r="50">
          <cell r="V50">
            <v>1.7749999999999999</v>
          </cell>
          <cell r="W50">
            <v>94.188000000000002</v>
          </cell>
          <cell r="X50">
            <v>1.7150000000000001</v>
          </cell>
        </row>
        <row r="51">
          <cell r="V51">
            <v>1.8</v>
          </cell>
          <cell r="W51">
            <v>94.125</v>
          </cell>
          <cell r="X51">
            <v>1.72</v>
          </cell>
        </row>
        <row r="52">
          <cell r="V52">
            <v>1.825</v>
          </cell>
          <cell r="W52">
            <v>94.063000000000002</v>
          </cell>
          <cell r="X52">
            <v>1.7250000000000001</v>
          </cell>
        </row>
        <row r="53">
          <cell r="V53">
            <v>1.85</v>
          </cell>
          <cell r="W53">
            <v>94</v>
          </cell>
          <cell r="X53">
            <v>1.73</v>
          </cell>
        </row>
      </sheetData>
      <sheetData sheetId="4"/>
      <sheetData sheetId="5"/>
      <sheetData sheetId="6">
        <row r="3">
          <cell r="A3" t="str">
            <v>WL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WPR"/>
      <sheetName val="Summary"/>
      <sheetName val="Basic"/>
    </sheetNames>
    <sheetDataSet>
      <sheetData sheetId="0">
        <row r="7">
          <cell r="J7">
            <v>40544</v>
          </cell>
        </row>
        <row r="8">
          <cell r="Q8" t="str">
            <v>WL</v>
          </cell>
        </row>
        <row r="9">
          <cell r="Q9" t="str">
            <v>NEL</v>
          </cell>
        </row>
        <row r="10">
          <cell r="Q10" t="str">
            <v>NL</v>
          </cell>
        </row>
        <row r="11">
          <cell r="Q11" t="str">
            <v>STAG</v>
          </cell>
        </row>
        <row r="12">
          <cell r="Q12" t="str">
            <v>STAG</v>
          </cell>
        </row>
        <row r="13">
          <cell r="Q13" t="str">
            <v>BIC</v>
          </cell>
        </row>
        <row r="14">
          <cell r="Q14" t="str">
            <v>BIC</v>
          </cell>
        </row>
        <row r="15">
          <cell r="Q15" t="str">
            <v>CEB</v>
          </cell>
        </row>
        <row r="16">
          <cell r="Q16" t="str">
            <v>TAC</v>
          </cell>
        </row>
        <row r="17">
          <cell r="Q17" t="str">
            <v>CAL</v>
          </cell>
        </row>
        <row r="18">
          <cell r="Q18" t="str">
            <v>OMC</v>
          </cell>
        </row>
        <row r="19">
          <cell r="Q19" t="str">
            <v>ILO</v>
          </cell>
        </row>
        <row r="20">
          <cell r="Q20" t="str">
            <v>BAC</v>
          </cell>
        </row>
        <row r="21">
          <cell r="Q21" t="str">
            <v>DUM</v>
          </cell>
          <cell r="AI21" t="str">
            <v>LIVE</v>
          </cell>
        </row>
        <row r="22">
          <cell r="Q22" t="str">
            <v>RXS</v>
          </cell>
          <cell r="AI22" t="str">
            <v>DP</v>
          </cell>
        </row>
        <row r="23">
          <cell r="Q23" t="str">
            <v>CDO</v>
          </cell>
          <cell r="AI23" t="str">
            <v>DP-ROTI</v>
          </cell>
        </row>
        <row r="24">
          <cell r="Q24" t="str">
            <v>CDO</v>
          </cell>
        </row>
        <row r="25">
          <cell r="Q25" t="str">
            <v>DAV</v>
          </cell>
        </row>
        <row r="26">
          <cell r="Q26" t="str">
            <v>DAV</v>
          </cell>
        </row>
        <row r="27">
          <cell r="Q27" t="str">
            <v>GSC</v>
          </cell>
        </row>
        <row r="28">
          <cell r="Q28" t="str">
            <v>ZAM</v>
          </cell>
        </row>
      </sheetData>
      <sheetData sheetId="1">
        <row r="5">
          <cell r="C5" t="str">
            <v>CAL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sheet"/>
      <sheetName val="BranchDetails"/>
      <sheetName val="Head Office"/>
      <sheetName val="DataEntry"/>
      <sheetName val="Output"/>
    </sheetNames>
    <sheetDataSet>
      <sheetData sheetId="0"/>
      <sheetData sheetId="1"/>
      <sheetData sheetId="2"/>
      <sheetData sheetId="3"/>
      <sheetData sheetId="4">
        <row r="43">
          <cell r="B43" t="str">
            <v>List of Locations..</v>
          </cell>
        </row>
        <row r="44">
          <cell r="B44" t="str">
            <v>BACOLOD</v>
          </cell>
          <cell r="C44" t="str">
            <v>BACOLOD</v>
          </cell>
          <cell r="E44" t="str">
            <v>BANK CHARGES</v>
          </cell>
        </row>
        <row r="45">
          <cell r="B45" t="str">
            <v>BICOL</v>
          </cell>
          <cell r="C45" t="str">
            <v>BICOL</v>
          </cell>
          <cell r="E45" t="str">
            <v>CLEANING MATERIALS</v>
          </cell>
        </row>
        <row r="46">
          <cell r="B46" t="str">
            <v>BOHOL</v>
          </cell>
          <cell r="C46" t="str">
            <v>BOHOL</v>
          </cell>
          <cell r="E46" t="str">
            <v>CONTRACT LABORS</v>
          </cell>
        </row>
        <row r="47">
          <cell r="B47" t="str">
            <v>BUTUAN</v>
          </cell>
          <cell r="C47" t="str">
            <v>BUTUAN</v>
          </cell>
          <cell r="E47" t="str">
            <v>COOKING TRIALS</v>
          </cell>
        </row>
        <row r="48">
          <cell r="B48" t="str">
            <v>CALBAYOG</v>
          </cell>
          <cell r="C48" t="str">
            <v>CALBAYOG</v>
          </cell>
          <cell r="E48" t="str">
            <v>CRATING EXPENSES</v>
          </cell>
        </row>
        <row r="49">
          <cell r="B49" t="str">
            <v>CDO</v>
          </cell>
          <cell r="C49" t="str">
            <v>CDO</v>
          </cell>
          <cell r="E49" t="str">
            <v>EQUIPMENT SPAREPARTS</v>
          </cell>
        </row>
        <row r="50">
          <cell r="B50" t="str">
            <v>CEBU</v>
          </cell>
          <cell r="C50" t="str">
            <v>CEBU</v>
          </cell>
          <cell r="E50" t="str">
            <v>FREIGHT CHARGES</v>
          </cell>
        </row>
        <row r="51">
          <cell r="B51" t="str">
            <v>CENTRAL LUZON</v>
          </cell>
          <cell r="C51" t="str">
            <v>CENTRAL LUZON</v>
          </cell>
          <cell r="E51" t="str">
            <v>FRIED CHOOKS EQUIPMENTS</v>
          </cell>
        </row>
        <row r="52">
          <cell r="B52" t="str">
            <v>DAVAO</v>
          </cell>
          <cell r="C52" t="str">
            <v>DAVAO</v>
          </cell>
          <cell r="E52" t="str">
            <v>FURNITURE &amp; EQUIPMENTS</v>
          </cell>
        </row>
        <row r="53">
          <cell r="B53" t="str">
            <v>DUMAGUETE</v>
          </cell>
          <cell r="C53" t="str">
            <v>DUMAGUETE</v>
          </cell>
          <cell r="E53" t="str">
            <v>GASOLINE</v>
          </cell>
        </row>
        <row r="54">
          <cell r="B54" t="str">
            <v>GENSAN</v>
          </cell>
          <cell r="C54" t="str">
            <v>GENSAN</v>
          </cell>
          <cell r="E54" t="str">
            <v>INTERNET EXPENSES</v>
          </cell>
        </row>
        <row r="55">
          <cell r="B55" t="str">
            <v>FEEDS</v>
          </cell>
          <cell r="C55" t="str">
            <v>FEEDS</v>
          </cell>
          <cell r="E55" t="str">
            <v>LIGHT &amp; WATER EXPENSES</v>
          </cell>
        </row>
        <row r="56">
          <cell r="B56" t="str">
            <v>HEAD OFFICE</v>
          </cell>
          <cell r="C56" t="str">
            <v>ILOCOS</v>
          </cell>
          <cell r="E56" t="str">
            <v>MARKETING MATERIALS</v>
          </cell>
        </row>
        <row r="57">
          <cell r="B57" t="str">
            <v>HO-FINANCE</v>
          </cell>
          <cell r="C57" t="str">
            <v>ILOILO</v>
          </cell>
          <cell r="E57" t="str">
            <v>MEALS EXPENSES</v>
          </cell>
        </row>
        <row r="58">
          <cell r="B58" t="str">
            <v>HO-LOGISTIC</v>
          </cell>
          <cell r="C58" t="str">
            <v>ISABELA</v>
          </cell>
          <cell r="E58" t="str">
            <v>MOTORPOOL SUPPLIES</v>
          </cell>
        </row>
        <row r="59">
          <cell r="B59" t="str">
            <v>HO-MARKETING</v>
          </cell>
          <cell r="C59" t="str">
            <v>METRO MANILA</v>
          </cell>
          <cell r="E59" t="str">
            <v>OFFICE SUPPLIES</v>
          </cell>
        </row>
        <row r="60">
          <cell r="B60" t="str">
            <v>HO-PROD. &amp; DEV.</v>
          </cell>
          <cell r="C60" t="str">
            <v>ORMOC</v>
          </cell>
          <cell r="E60" t="str">
            <v>OTHER EXPENSES</v>
          </cell>
        </row>
        <row r="61">
          <cell r="B61" t="str">
            <v>HO-ENG. &amp; MAIN</v>
          </cell>
          <cell r="C61" t="str">
            <v>PAGADIAN</v>
          </cell>
          <cell r="E61" t="str">
            <v>OTHER RENTAL EXPENSES</v>
          </cell>
        </row>
        <row r="62">
          <cell r="B62" t="str">
            <v>HO-MOTORPOOL</v>
          </cell>
          <cell r="C62" t="str">
            <v>PALAWAN</v>
          </cell>
          <cell r="E62" t="str">
            <v>OUT OF TOWN EXPENSES</v>
          </cell>
        </row>
        <row r="63">
          <cell r="B63" t="str">
            <v>HO-QA</v>
          </cell>
          <cell r="C63" t="str">
            <v>PANGASINAN</v>
          </cell>
          <cell r="E63" t="str">
            <v>PACKAGING MATERIALS</v>
          </cell>
        </row>
        <row r="64">
          <cell r="B64" t="str">
            <v>HO-ISD</v>
          </cell>
          <cell r="C64" t="str">
            <v>ROXAS</v>
          </cell>
          <cell r="E64" t="str">
            <v>PEST CONTROL SERVICES</v>
          </cell>
        </row>
        <row r="65">
          <cell r="B65" t="str">
            <v>HO-DRESSING PLANT</v>
          </cell>
          <cell r="C65" t="str">
            <v>STAG</v>
          </cell>
          <cell r="E65" t="str">
            <v>POSTAGE EXPENSES</v>
          </cell>
        </row>
        <row r="66">
          <cell r="B66" t="str">
            <v>HO-HR</v>
          </cell>
          <cell r="C66" t="str">
            <v>TACLOBAN</v>
          </cell>
          <cell r="E66" t="str">
            <v>PORK BARREL</v>
          </cell>
        </row>
        <row r="67">
          <cell r="B67" t="str">
            <v>HO-ROT FINANCE</v>
          </cell>
          <cell r="C67" t="str">
            <v>TAVI FOODS</v>
          </cell>
          <cell r="E67" t="str">
            <v>REGISTRATION EXPENSES</v>
          </cell>
        </row>
        <row r="68">
          <cell r="B68" t="str">
            <v>ILOCOS</v>
          </cell>
          <cell r="C68" t="str">
            <v>ZAMBOANGA</v>
          </cell>
          <cell r="E68" t="str">
            <v>RENOVATIONS / INSTALLATIONS</v>
          </cell>
        </row>
        <row r="69">
          <cell r="B69" t="str">
            <v>ILOILO</v>
          </cell>
          <cell r="E69" t="str">
            <v>REPAIRS - EQUIPMENT</v>
          </cell>
        </row>
        <row r="70">
          <cell r="B70" t="str">
            <v>ISABELA</v>
          </cell>
          <cell r="E70" t="str">
            <v>REPAIRS - OUTLETS</v>
          </cell>
        </row>
        <row r="71">
          <cell r="B71" t="str">
            <v>METRO MANILA</v>
          </cell>
          <cell r="E71" t="str">
            <v>REPAIRS - VEHICLES</v>
          </cell>
        </row>
        <row r="72">
          <cell r="B72" t="str">
            <v>ORMOC</v>
          </cell>
          <cell r="E72" t="str">
            <v>REPRESENTATIONS</v>
          </cell>
        </row>
        <row r="73">
          <cell r="B73" t="str">
            <v>PAGADIAN</v>
          </cell>
          <cell r="E73" t="str">
            <v>RESEARCH &amp; DEVELOPMENTS</v>
          </cell>
        </row>
        <row r="74">
          <cell r="B74" t="str">
            <v>PALAWAN</v>
          </cell>
          <cell r="E74" t="str">
            <v>ROTISSERIE EQUIPMENTS</v>
          </cell>
        </row>
        <row r="75">
          <cell r="B75" t="str">
            <v>PANGASINAN</v>
          </cell>
          <cell r="E75" t="str">
            <v>ROTISSERIE SUPPLIES</v>
          </cell>
        </row>
        <row r="76">
          <cell r="B76" t="str">
            <v>ROXAS</v>
          </cell>
          <cell r="E76" t="str">
            <v>SECURITY AGENCY EXPENSES</v>
          </cell>
        </row>
        <row r="77">
          <cell r="B77" t="str">
            <v>STAG</v>
          </cell>
          <cell r="E77" t="str">
            <v>TELEPHONE EXPENSES</v>
          </cell>
        </row>
        <row r="78">
          <cell r="B78" t="str">
            <v>TACLOBAN</v>
          </cell>
          <cell r="E78" t="str">
            <v>TRANSPORTATION</v>
          </cell>
        </row>
        <row r="79">
          <cell r="B79" t="str">
            <v>TAVI FOODS</v>
          </cell>
          <cell r="E79" t="str">
            <v>WAREHOUSE RENTAL EXPENSES</v>
          </cell>
        </row>
        <row r="80">
          <cell r="B80" t="str">
            <v>ZAMBOANGA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Input 1 Production"/>
      <sheetName val="Input 2 CG"/>
      <sheetName val="Input 3 Volume COM RSL"/>
      <sheetName val="Volume-COM"/>
      <sheetName val="Input 3.1 CTG"/>
      <sheetName val="Volume CTG"/>
      <sheetName val="Input 3.2 UR"/>
      <sheetName val="Volume UR"/>
      <sheetName val="Input 4 Price"/>
      <sheetName val="RESELLER"/>
      <sheetName val="PASS ON"/>
      <sheetName val="Input 5 Adobo Con"/>
      <sheetName val="MWC COSTING"/>
      <sheetName val="Production Cost"/>
      <sheetName val="Broiler Cost"/>
      <sheetName val="Price Assumption Pivot"/>
      <sheetName val="EXECUTIVE SUMMARY-ORIG"/>
      <sheetName val="Sheet2"/>
      <sheetName val="HARVESTABLE BIRDS"/>
      <sheetName val="Volume-RSL"/>
      <sheetName val="Sked 1 - Volume"/>
      <sheetName val="Sked 2 - Net Sales"/>
      <sheetName val="Sked 4 CM"/>
      <sheetName val="Sked 3  Variable Cost"/>
      <sheetName val="Sked 5_A - Opex per Dept"/>
      <sheetName val="Sked 5_B - per GL"/>
      <sheetName val="Sked 6 - Other Expense"/>
      <sheetName val="CAPEX 2021"/>
      <sheetName val="CAPEX SUMMARY"/>
      <sheetName val="capex input data"/>
      <sheetName val="old rehab list"/>
      <sheetName val="ORG CHART"/>
      <sheetName val="MANPOWER"/>
      <sheetName val="RETAIL ADS AND EXPANSION"/>
      <sheetName val="LE CONSO VC"/>
      <sheetName val="LE PNL 2019 VC"/>
      <sheetName val="Sheet1"/>
      <sheetName val="MANPOWER HD"/>
      <sheetName val="EXECUTIVE SUMMARY"/>
      <sheetName val="PnL"/>
      <sheetName val="P&amp;L BUDGET 2021"/>
      <sheetName val="ACTUAL 2019"/>
      <sheetName val="LE PNL 2020"/>
      <sheetName val="CONTROL DATA"/>
      <sheetName val="Sheet3"/>
      <sheetName val="monthly assumptions commodity"/>
      <sheetName val="COMMODITY SUMMARY"/>
    </sheetNames>
    <sheetDataSet>
      <sheetData sheetId="0"/>
      <sheetData sheetId="1"/>
      <sheetData sheetId="2"/>
      <sheetData sheetId="3"/>
      <sheetData sheetId="4">
        <row r="513">
          <cell r="G51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9">
          <cell r="B49">
            <v>175059.82294976327</v>
          </cell>
        </row>
      </sheetData>
      <sheetData sheetId="26"/>
      <sheetData sheetId="27"/>
      <sheetData sheetId="28"/>
      <sheetData sheetId="29"/>
      <sheetData sheetId="30">
        <row r="3">
          <cell r="C3" t="str">
            <v>2 HP SPLIT TYPE ACU UNIT  (INVERTER TYPE - DAIKIN)</v>
          </cell>
        </row>
        <row r="4">
          <cell r="C4" t="str">
            <v xml:space="preserve">24 Ports Switch </v>
          </cell>
        </row>
        <row r="5">
          <cell r="C5" t="str">
            <v xml:space="preserve">32” Television for CCTV Monitoring </v>
          </cell>
        </row>
        <row r="6">
          <cell r="C6" t="str">
            <v>4 HP ACU UNIT  (INVERTER TYPE)</v>
          </cell>
        </row>
        <row r="7">
          <cell r="C7" t="str">
            <v>6 units 1080P CCTV Weather Proof and 24 Channel DVR</v>
          </cell>
        </row>
        <row r="8">
          <cell r="C8" t="str">
            <v>ACCESS POINT</v>
          </cell>
        </row>
        <row r="9">
          <cell r="C9" t="str">
            <v xml:space="preserve">ACETHYLENE </v>
          </cell>
        </row>
        <row r="10">
          <cell r="C10" t="str">
            <v>AGITATOR</v>
          </cell>
        </row>
        <row r="11">
          <cell r="C11" t="str">
            <v>AIR CONDITION UNIT -2HP</v>
          </cell>
        </row>
        <row r="12">
          <cell r="C12" t="str">
            <v>AIR CONDITION UNIT -3HP</v>
          </cell>
        </row>
        <row r="13">
          <cell r="C13" t="str">
            <v>AIRCON</v>
          </cell>
        </row>
        <row r="14">
          <cell r="C14" t="str">
            <v>AIRCON (0.75HP/SPLIT TYPE/CONVERTER)</v>
          </cell>
        </row>
        <row r="15">
          <cell r="C15" t="str">
            <v>ANALOG CCTV - 4 CHANNELS</v>
          </cell>
        </row>
        <row r="16">
          <cell r="C16" t="str">
            <v>ANALOG CCTV - 8 CHANNELS</v>
          </cell>
        </row>
        <row r="17">
          <cell r="C17" t="str">
            <v>Anti Virus (End-Points) 1250 per license - 500 (3 yrs )</v>
          </cell>
        </row>
        <row r="18">
          <cell r="C18" t="str">
            <v>ASUKI E120 SERIES (MODEL E120-02S)</v>
          </cell>
        </row>
        <row r="19">
          <cell r="C19" t="str">
            <v>ASUKI ELECTRONICEWEIGHING SCALE (MODEL: FW-6K)</v>
          </cell>
        </row>
        <row r="20">
          <cell r="C20" t="str">
            <v>BAIC MZ40 MINI VAN</v>
          </cell>
        </row>
        <row r="21">
          <cell r="C21" t="str">
            <v>BARCODE LABEL PRINTER</v>
          </cell>
        </row>
        <row r="22">
          <cell r="C22" t="str">
            <v>BATTERY 7 PLATES (FOR INVERTER)</v>
          </cell>
        </row>
        <row r="23">
          <cell r="C23" t="str">
            <v>BATTERY CHARGER</v>
          </cell>
        </row>
        <row r="24">
          <cell r="C24" t="str">
            <v>BATTERY FOR INVERTER</v>
          </cell>
        </row>
        <row r="25">
          <cell r="C25" t="str">
            <v>BATTERY N1</v>
          </cell>
        </row>
        <row r="26">
          <cell r="C26" t="str">
            <v>BATTERY N120 (17 PLATES)</v>
          </cell>
        </row>
        <row r="27">
          <cell r="C27" t="str">
            <v>BEARING MOUNTING, SNH-210 TG</v>
          </cell>
        </row>
        <row r="28">
          <cell r="C28" t="str">
            <v>BIOMETRICS DEVICE</v>
          </cell>
        </row>
        <row r="29">
          <cell r="C29" t="str">
            <v>BRINE AGITATOR</v>
          </cell>
        </row>
        <row r="30">
          <cell r="C30" t="str">
            <v>BRINE INJECTOR HOSE</v>
          </cell>
        </row>
        <row r="31">
          <cell r="C31" t="str">
            <v xml:space="preserve">BRINE MIXER MACHINE </v>
          </cell>
        </row>
        <row r="32">
          <cell r="C32" t="str">
            <v>BRINE MIXER MACHINE (CLP 130)</v>
          </cell>
        </row>
        <row r="33">
          <cell r="C33" t="str">
            <v>BW Enhancement</v>
          </cell>
        </row>
        <row r="34">
          <cell r="C34" t="str">
            <v>CAM (K34.06.12.000-54)</v>
          </cell>
        </row>
        <row r="35">
          <cell r="C35" t="str">
            <v>CCTV</v>
          </cell>
        </row>
        <row r="36">
          <cell r="C36" t="str">
            <v>CELLULAR PHONE</v>
          </cell>
        </row>
        <row r="37">
          <cell r="C37" t="str">
            <v>CENTRIPUGAL PUMP, 0.9 KW</v>
          </cell>
        </row>
        <row r="38">
          <cell r="C38" t="str">
            <v>CHAIRS (COMPLETE SET-CONFERENCE)</v>
          </cell>
        </row>
        <row r="39">
          <cell r="C39" t="str">
            <v>CHEST TYPE FREEZER GLASS TOP</v>
          </cell>
        </row>
        <row r="40">
          <cell r="C40" t="str">
            <v>CHEST TYPE FREEZER HARD TOP</v>
          </cell>
        </row>
        <row r="41">
          <cell r="C41" t="str">
            <v>CHILLER REPAIR</v>
          </cell>
        </row>
        <row r="42">
          <cell r="C42" t="str">
            <v>CISCO MANAGE NETWORK SWITCH (48 PORTS)</v>
          </cell>
        </row>
        <row r="43">
          <cell r="C43" t="str">
            <v>CISCO MANAGED NETWORK SWITCH SMB - 24 PORTS</v>
          </cell>
        </row>
        <row r="44">
          <cell r="C44" t="str">
            <v>CISCO MERAKI ACCESS POINT</v>
          </cell>
        </row>
        <row r="45">
          <cell r="C45" t="str">
            <v>CISCO MERAKI ACCESS POINT - LASTIMOSO</v>
          </cell>
        </row>
        <row r="46">
          <cell r="C46" t="str">
            <v>CLAM AMMETER</v>
          </cell>
        </row>
        <row r="47">
          <cell r="C47" t="str">
            <v>CLAMP AMMETER</v>
          </cell>
        </row>
        <row r="48">
          <cell r="C48" t="str">
            <v>CLAMP MULTIMETER</v>
          </cell>
        </row>
        <row r="49">
          <cell r="C49" t="str">
            <v>CODING MACHINE</v>
          </cell>
        </row>
        <row r="50">
          <cell r="C50" t="str">
            <v>CODING MACHINE (HP 280)</v>
          </cell>
        </row>
        <row r="51">
          <cell r="C51" t="str">
            <v>COLORED MULTI-FUNCTIONAL PRINTER</v>
          </cell>
        </row>
        <row r="52">
          <cell r="C52" t="str">
            <v>CONFERENCE TABLE</v>
          </cell>
        </row>
        <row r="53">
          <cell r="C53" t="str">
            <v>CONSTRUCTION TO NEW OFFICE</v>
          </cell>
        </row>
        <row r="54">
          <cell r="C54" t="str">
            <v>CONVEYOR BELT</v>
          </cell>
        </row>
        <row r="55">
          <cell r="C55" t="str">
            <v>COOLING MOLD SET</v>
          </cell>
        </row>
        <row r="56">
          <cell r="C56" t="str">
            <v>COUNTER STICKER</v>
          </cell>
        </row>
        <row r="57">
          <cell r="C57" t="str">
            <v>CPOS 13.3 AIO BAYTRAIL POS MACHINE</v>
          </cell>
        </row>
        <row r="58">
          <cell r="C58" t="str">
            <v>CPOS HARDWARE SET</v>
          </cell>
        </row>
        <row r="59">
          <cell r="C59" t="str">
            <v>CPOS MACHINE</v>
          </cell>
        </row>
        <row r="60">
          <cell r="C60" t="str">
            <v>CPOS PRINTER</v>
          </cell>
        </row>
        <row r="61">
          <cell r="C61" t="str">
            <v>CPOS PRINTER THERMAL 80MM</v>
          </cell>
        </row>
        <row r="62">
          <cell r="C62" t="str">
            <v>CPOS SET</v>
          </cell>
        </row>
        <row r="63">
          <cell r="C63" t="str">
            <v>CTG RETAIL STORE (NEW 2020)</v>
          </cell>
        </row>
        <row r="64">
          <cell r="C64" t="str">
            <v xml:space="preserve">CTG Warmer </v>
          </cell>
        </row>
        <row r="65">
          <cell r="C65" t="str">
            <v>CUBICLE FOR BASILAN AND TAWI-TAWI</v>
          </cell>
        </row>
        <row r="66">
          <cell r="C66" t="str">
            <v>DESK TOP PC (MID RANGE)</v>
          </cell>
        </row>
        <row r="67">
          <cell r="C67" t="str">
            <v>DESK TOP PC-NON COMPUTING HOST</v>
          </cell>
        </row>
        <row r="68">
          <cell r="C68" t="str">
            <v>DESKTOP PC (ENTRY LEVEL)</v>
          </cell>
        </row>
        <row r="69">
          <cell r="C69" t="str">
            <v>DESKTOP PC (MID RANGE)</v>
          </cell>
        </row>
        <row r="70">
          <cell r="C70" t="str">
            <v>DESKTOP PC (NCOMPUTING HOST)</v>
          </cell>
        </row>
        <row r="71">
          <cell r="C71" t="str">
            <v>DIGITAL WEIGHING SCALE</v>
          </cell>
        </row>
        <row r="72">
          <cell r="C72" t="str">
            <v>DIGITAL WEIGHING SCALE MAX 30KG (FOR MARINADE)</v>
          </cell>
        </row>
        <row r="73">
          <cell r="C73" t="str">
            <v>DOOR ACCESS</v>
          </cell>
        </row>
        <row r="74">
          <cell r="C74" t="str">
            <v>DOT MATRIX PRINTER</v>
          </cell>
        </row>
        <row r="75">
          <cell r="C75" t="str">
            <v>DRAIN AUGER DRAIN CLEANER</v>
          </cell>
        </row>
        <row r="76">
          <cell r="C76" t="str">
            <v>DRUM MACHINE (DRAINAGE)</v>
          </cell>
        </row>
        <row r="77">
          <cell r="C77" t="str">
            <v>DRUM MACHINE-DRAINAGE</v>
          </cell>
        </row>
        <row r="78">
          <cell r="C78" t="str">
            <v>DUAL WAN ROUTER</v>
          </cell>
        </row>
        <row r="79">
          <cell r="C79" t="str">
            <v>E120 SERIES AZUKI WATER FROOF PLATFORM ( 60KGS T0 300 KGS)</v>
          </cell>
        </row>
        <row r="80">
          <cell r="C80" t="str">
            <v>ELECTRIC DRILL</v>
          </cell>
        </row>
        <row r="81">
          <cell r="C81" t="str">
            <v>ELECTRIC FRYER</v>
          </cell>
        </row>
        <row r="82">
          <cell r="C82" t="str">
            <v>ELECTRIC FRYER (FOR CHX 22)</v>
          </cell>
        </row>
        <row r="83">
          <cell r="C83" t="str">
            <v>ELECTRIC GRINDER</v>
          </cell>
        </row>
        <row r="84">
          <cell r="C84" t="str">
            <v>ELECTRIC OVEN</v>
          </cell>
        </row>
        <row r="85">
          <cell r="C85" t="str">
            <v>ELECTRIC POWER SPRAY</v>
          </cell>
        </row>
        <row r="86">
          <cell r="C86" t="str">
            <v>ELECTROVALVE, MA00005675</v>
          </cell>
        </row>
        <row r="87">
          <cell r="C87" t="str">
            <v>ENTERPRISE LAPTOP</v>
          </cell>
        </row>
        <row r="88">
          <cell r="C88" t="str">
            <v>ENTRY LEVEL LAPTOP</v>
          </cell>
        </row>
        <row r="89">
          <cell r="C89" t="str">
            <v>EPSON COLORED PRINTER - L120 (ALGORITHM)</v>
          </cell>
        </row>
        <row r="90">
          <cell r="C90" t="str">
            <v>EPSON OVERHEAD PROJECTOR</v>
          </cell>
        </row>
        <row r="91">
          <cell r="C91" t="str">
            <v>EPSON PRINTER FOR CHEQUE PRINTING - LX310 (ACE LOGIC)</v>
          </cell>
        </row>
        <row r="92">
          <cell r="C92" t="str">
            <v>EXHAUST FAN -16 INCH VECTOR</v>
          </cell>
        </row>
        <row r="93">
          <cell r="C93" t="str">
            <v>Fabricated Vacuum Tumbler (20 liters)</v>
          </cell>
        </row>
        <row r="94">
          <cell r="C94" t="str">
            <v>FEEDER TYPE ML50</v>
          </cell>
        </row>
        <row r="95">
          <cell r="C95" t="str">
            <v>FILE STORAGE</v>
          </cell>
        </row>
        <row r="96">
          <cell r="C96" t="str">
            <v>FIRE ALARM SYSTEM</v>
          </cell>
        </row>
        <row r="97">
          <cell r="C97" t="str">
            <v>FIREWALL</v>
          </cell>
        </row>
        <row r="98">
          <cell r="C98" t="str">
            <v>Firewall - Support Center Ortigas (Perimeter Firewall HA ) with 5 yrs MA</v>
          </cell>
        </row>
        <row r="99">
          <cell r="C99" t="str">
            <v>Fleet Management Office Renovation</v>
          </cell>
        </row>
        <row r="100">
          <cell r="C100" t="str">
            <v>FOLDING STEP LADDER</v>
          </cell>
        </row>
        <row r="101">
          <cell r="C101" t="str">
            <v>FOOD WARMER CHIX 22</v>
          </cell>
        </row>
        <row r="102">
          <cell r="C102" t="str">
            <v>FOOD WARMER MSM</v>
          </cell>
        </row>
        <row r="103">
          <cell r="C103" t="str">
            <v>Forti-Authenticator 200E 100tokens - 2FA</v>
          </cell>
        </row>
        <row r="104">
          <cell r="C104" t="str">
            <v xml:space="preserve">Free standing Open Bay rack with Power Strip </v>
          </cell>
        </row>
        <row r="105">
          <cell r="C105" t="str">
            <v>FREQUENCY CONVERTER FOR NOWICKI</v>
          </cell>
        </row>
        <row r="106">
          <cell r="C106" t="str">
            <v>FREQUENCY INVERTER, 0.75 KW</v>
          </cell>
        </row>
        <row r="107">
          <cell r="C107" t="str">
            <v>FREQUENCY INVERTER, 2.20 KW</v>
          </cell>
        </row>
        <row r="108">
          <cell r="C108" t="str">
            <v>Fried Chicken Wamer</v>
          </cell>
        </row>
        <row r="109">
          <cell r="C109" t="str">
            <v>FRYERS</v>
          </cell>
        </row>
        <row r="110">
          <cell r="C110" t="str">
            <v>FW SERIES AZUKI WATER FROOF PLATFORM ( 1KG T0 6 KGS)</v>
          </cell>
        </row>
        <row r="111">
          <cell r="C111" t="str">
            <v>GAS OVEN</v>
          </cell>
        </row>
        <row r="112">
          <cell r="C112" t="str">
            <v xml:space="preserve">GAS OVEN </v>
          </cell>
        </row>
        <row r="113">
          <cell r="C113" t="str">
            <v>GEAR WHEEL</v>
          </cell>
        </row>
        <row r="114">
          <cell r="C114" t="str">
            <v>GEARMOTOR, 0.75KW</v>
          </cell>
        </row>
        <row r="115">
          <cell r="C115" t="str">
            <v>GENERATOR 5KVA</v>
          </cell>
        </row>
        <row r="116">
          <cell r="C116" t="str">
            <v>GENERATOR BATTERY</v>
          </cell>
        </row>
        <row r="117">
          <cell r="C117" t="str">
            <v>GENERATOR SET</v>
          </cell>
        </row>
        <row r="118">
          <cell r="C118" t="str">
            <v>GENERATOR SET 1.5 KWA</v>
          </cell>
        </row>
        <row r="119">
          <cell r="C119" t="str">
            <v>GENERATOR SET 5.5 KWA</v>
          </cell>
        </row>
        <row r="120">
          <cell r="C120" t="str">
            <v>GENERATOR WITH BATTERY- 8.5 KWA TABUK</v>
          </cell>
        </row>
        <row r="121">
          <cell r="C121" t="str">
            <v>GENERATOR WITH BATTERY- 8.5 KWA UGAC</v>
          </cell>
        </row>
        <row r="122">
          <cell r="C122" t="str">
            <v>GENERATOR WITH BATTERY- 8.5 KWA-ILAGAN</v>
          </cell>
        </row>
        <row r="123">
          <cell r="C123" t="str">
            <v>GENERATOR WITH BATTERY- 8.5KWA  SOLANO</v>
          </cell>
        </row>
        <row r="124">
          <cell r="C124" t="str">
            <v>GENERATOR WITH BATTERY- 8.5KWA GOMEZ</v>
          </cell>
        </row>
        <row r="125">
          <cell r="C125" t="str">
            <v>GENRATOR WITH BATTERY- 8.5KW BAYOMBONG</v>
          </cell>
        </row>
        <row r="126">
          <cell r="C126" t="str">
            <v>GENRATOR WITH BATTERY- 8.5KWA CAMALUNIGAN</v>
          </cell>
        </row>
        <row r="127">
          <cell r="C127" t="str">
            <v>GENRATOR WITH BATTERY- 8.5KWA LAGAWE</v>
          </cell>
        </row>
        <row r="128">
          <cell r="C128" t="str">
            <v>GENRATOR WITH BATTERY- 8.5KWA MADELLA</v>
          </cell>
        </row>
        <row r="129">
          <cell r="C129" t="str">
            <v xml:space="preserve">GENRATOR WITH BATTERY- 8.5KWA SANCHEZ MIRA </v>
          </cell>
        </row>
        <row r="130">
          <cell r="C130" t="str">
            <v>GRID ANTENNA SIGNAL BOOSTER</v>
          </cell>
        </row>
        <row r="131">
          <cell r="C131" t="str">
            <v>GRILLER</v>
          </cell>
        </row>
        <row r="132">
          <cell r="C132" t="str">
            <v>GRILLER UR</v>
          </cell>
        </row>
        <row r="133">
          <cell r="C133" t="str">
            <v>GRILLER,FREEZER,CHILLERS, POS SET</v>
          </cell>
        </row>
        <row r="134">
          <cell r="C134" t="str">
            <v>GRILLER/COMPLETE SET</v>
          </cell>
        </row>
        <row r="135">
          <cell r="C135" t="str">
            <v>GROUND UP CONSTRUCTION THRU CONTRACTOR  (CTG)</v>
          </cell>
        </row>
        <row r="136">
          <cell r="C136" t="str">
            <v>GROUND UP CONSTRUCTION THRU CONTRACTOR  (UR)</v>
          </cell>
        </row>
        <row r="137">
          <cell r="C137" t="str">
            <v>GROUND UP CONSTRUCTION THRU CONTRACTOR (4 X 4 @ 16 SQM)</v>
          </cell>
        </row>
        <row r="138">
          <cell r="C138" t="str">
            <v>GYRO CUTTER MACHINE</v>
          </cell>
        </row>
        <row r="139">
          <cell r="C139" t="str">
            <v>HANDHELD BARCODE SCANNER</v>
          </cell>
        </row>
        <row r="140">
          <cell r="C140" t="str">
            <v>HEADER &amp; DOUBLE FACE</v>
          </cell>
        </row>
        <row r="141">
          <cell r="C141" t="str">
            <v>HEATING MOLD SET</v>
          </cell>
        </row>
        <row r="142">
          <cell r="C142" t="str">
            <v>Induction Cooker</v>
          </cell>
        </row>
        <row r="143">
          <cell r="C143" t="str">
            <v>INDUCTION MOTOR, 1 HP, 220V/3P/60 HZ</v>
          </cell>
        </row>
        <row r="144">
          <cell r="C144" t="str">
            <v>INDUCTIVE SENSOR IFT 200</v>
          </cell>
        </row>
        <row r="145">
          <cell r="C145" t="str">
            <v>INFRARED THERMOMETER</v>
          </cell>
        </row>
        <row r="146">
          <cell r="C146" t="str">
            <v>INJECTOR</v>
          </cell>
        </row>
        <row r="147">
          <cell r="C147" t="str">
            <v>INK JET COLORED PRINTER</v>
          </cell>
        </row>
        <row r="148">
          <cell r="C148" t="str">
            <v>INVERTER</v>
          </cell>
        </row>
        <row r="149">
          <cell r="C149" t="str">
            <v xml:space="preserve">INVERTER </v>
          </cell>
        </row>
        <row r="150">
          <cell r="C150" t="str">
            <v>INVERTER - SPLIT TYPE AIRCON</v>
          </cell>
        </row>
        <row r="151">
          <cell r="C151" t="str">
            <v>INVERTER (600 - 1200 WATTS)</v>
          </cell>
        </row>
        <row r="152">
          <cell r="C152" t="str">
            <v>INVERTER SET</v>
          </cell>
        </row>
        <row r="153">
          <cell r="C153" t="str">
            <v>INVERTER, CHARGER AND BATTERY</v>
          </cell>
        </row>
        <row r="154">
          <cell r="C154" t="str">
            <v>ISUZU CROSSWIND XS</v>
          </cell>
        </row>
        <row r="155">
          <cell r="C155" t="str">
            <v>JACK HAMMER</v>
          </cell>
        </row>
        <row r="156">
          <cell r="C156" t="str">
            <v>KIOSK</v>
          </cell>
        </row>
        <row r="157">
          <cell r="C157" t="str">
            <v>KIT TOOLS FOR REFRIGERATION</v>
          </cell>
        </row>
        <row r="158">
          <cell r="C158" t="str">
            <v>LAP TOP (ENTRY LEVEL)</v>
          </cell>
        </row>
        <row r="159">
          <cell r="C159" t="str">
            <v>LAP TOP (MID RANGE LEVEL)</v>
          </cell>
        </row>
        <row r="160">
          <cell r="C160" t="str">
            <v>Laptop (Entry-level)</v>
          </cell>
        </row>
        <row r="161">
          <cell r="C161" t="str">
            <v>LAPTOP(ENTRY LEVEL)</v>
          </cell>
        </row>
        <row r="162">
          <cell r="C162" t="str">
            <v>LAPTOP(MID RANGE)</v>
          </cell>
        </row>
        <row r="163">
          <cell r="C163" t="str">
            <v>LATERAL CABINET</v>
          </cell>
        </row>
        <row r="164">
          <cell r="C164" t="str">
            <v>LATERAL CABINET, TABLE AND CHAIRS</v>
          </cell>
        </row>
        <row r="165">
          <cell r="C165" t="str">
            <v>LEVEL SIGNALLING CONDUCT, ENR (24V-240V AC/DC)</v>
          </cell>
        </row>
        <row r="166">
          <cell r="C166" t="str">
            <v>LINE MONITORING RELAY, SIRUS 3UG45121AR20</v>
          </cell>
        </row>
        <row r="167">
          <cell r="C167" t="str">
            <v>LOBBY COUCH</v>
          </cell>
        </row>
        <row r="168">
          <cell r="C168" t="str">
            <v>LOVEJOY COUPLING</v>
          </cell>
        </row>
        <row r="169">
          <cell r="C169" t="str">
            <v>LX 310 PRINTER</v>
          </cell>
        </row>
        <row r="170">
          <cell r="C170" t="str">
            <v>MAIN REVERSE SWITCH</v>
          </cell>
        </row>
        <row r="171">
          <cell r="C171" t="str">
            <v>MANAGERS CHAIR</v>
          </cell>
        </row>
        <row r="172">
          <cell r="C172" t="str">
            <v xml:space="preserve">MANAGER'S CHAIR </v>
          </cell>
        </row>
        <row r="173">
          <cell r="C173" t="str">
            <v>MARINATION TABLE</v>
          </cell>
        </row>
        <row r="174">
          <cell r="C174" t="str">
            <v>MC SLIDING TABLE</v>
          </cell>
        </row>
        <row r="175">
          <cell r="C175" t="str">
            <v>MENU BOARD</v>
          </cell>
        </row>
        <row r="176">
          <cell r="C176" t="str">
            <v>MENU BOARD 4 PANEL - STD</v>
          </cell>
        </row>
        <row r="177">
          <cell r="C177" t="str">
            <v>MENU BOARD 4 PANEL - STD - UR</v>
          </cell>
        </row>
        <row r="178">
          <cell r="C178" t="str">
            <v>MENU BOARD 4 PANEL - STD FOR CTG</v>
          </cell>
        </row>
        <row r="179">
          <cell r="C179" t="str">
            <v>MENU BOARD 4 PANEL - STD FOR UR</v>
          </cell>
        </row>
        <row r="180">
          <cell r="C180" t="str">
            <v>MENU BOARD 5 PANEL - LC</v>
          </cell>
        </row>
        <row r="181">
          <cell r="C181" t="str">
            <v>MENU BOARD 5 PANEL - STD</v>
          </cell>
        </row>
        <row r="182">
          <cell r="C182" t="str">
            <v>MENU BOARD 6 PANEL - STD</v>
          </cell>
        </row>
        <row r="183">
          <cell r="C183" t="str">
            <v>MENU BOARD- CTG LA LIBERTAD</v>
          </cell>
        </row>
        <row r="184">
          <cell r="C184" t="str">
            <v>MENU BOARD- CTG MANJUYOD</v>
          </cell>
        </row>
        <row r="185">
          <cell r="C185" t="str">
            <v>MENU BOARD- UR GUIHULNGAN</v>
          </cell>
        </row>
        <row r="186">
          <cell r="C186" t="str">
            <v>MENU BOARD- UR STA. ROSA ST.</v>
          </cell>
        </row>
        <row r="187">
          <cell r="C187" t="str">
            <v>MENU BOARD- UR TANJAY</v>
          </cell>
        </row>
        <row r="188">
          <cell r="C188" t="str">
            <v>MENU BOARD- UR VALENCIA</v>
          </cell>
        </row>
        <row r="189">
          <cell r="C189" t="str">
            <v>MENUBOARD 3 PANEL - LC</v>
          </cell>
        </row>
        <row r="190">
          <cell r="C190" t="str">
            <v>MENUBOARD 4 PANEL - LC</v>
          </cell>
        </row>
        <row r="191">
          <cell r="C191" t="str">
            <v>MID RANGE LAPTOP</v>
          </cell>
        </row>
        <row r="192">
          <cell r="C192" t="str">
            <v>MONITOR 19 INCH</v>
          </cell>
        </row>
        <row r="193">
          <cell r="C193" t="str">
            <v>MONITOR 19 INCH - BUSCATO</v>
          </cell>
        </row>
        <row r="194">
          <cell r="C194" t="str">
            <v>MONITOR 19 INCH - EULLARAN</v>
          </cell>
        </row>
        <row r="195">
          <cell r="C195" t="str">
            <v>MONITOR 19 INCH - LASTIMOSO</v>
          </cell>
        </row>
        <row r="196">
          <cell r="C196" t="str">
            <v>MONITOR 19 INCH - QUILIOPE</v>
          </cell>
        </row>
        <row r="197">
          <cell r="C197" t="str">
            <v>MONITOR 19 INCH - SALUTAN</v>
          </cell>
        </row>
        <row r="198">
          <cell r="C198" t="str">
            <v>MONITOR 19 INCH - UY</v>
          </cell>
        </row>
        <row r="199">
          <cell r="C199" t="str">
            <v>MONITOR 19 INCH(ADMIN)</v>
          </cell>
        </row>
        <row r="200">
          <cell r="C200" t="str">
            <v>MONITOR 19 INCH(ROTI ADMIN)</v>
          </cell>
        </row>
        <row r="201">
          <cell r="C201" t="str">
            <v>MONITOR 19INCH</v>
          </cell>
        </row>
        <row r="202">
          <cell r="C202" t="str">
            <v>MONITOR 22 INCH</v>
          </cell>
        </row>
        <row r="203">
          <cell r="C203" t="str">
            <v>MONOCHROME MULTI-FUNCTIONAL PRINTER</v>
          </cell>
        </row>
        <row r="204">
          <cell r="C204" t="str">
            <v>MULTITESTER</v>
          </cell>
        </row>
        <row r="205">
          <cell r="C205" t="str">
            <v>NCOMPUTING CLIENT</v>
          </cell>
        </row>
        <row r="206">
          <cell r="C206" t="str">
            <v>NCOMPUTING CLIENT CONNECTED TO (MADERA CARMELYN)</v>
          </cell>
        </row>
        <row r="207">
          <cell r="C207" t="str">
            <v xml:space="preserve">NCOMPUTING CLIENT TO BE CONNECT TO NAVARRO LUX GRACE </v>
          </cell>
        </row>
        <row r="208">
          <cell r="C208" t="str">
            <v>NCOMPUTING HOST WITH 1 X350 CLIENT CONNECTED (BAYNO ROWENA)</v>
          </cell>
        </row>
        <row r="209">
          <cell r="C209" t="str">
            <v>NCOMPUTING UNIT RECOMMENDED TO CONNECT INTO (MAQUIRAN ROMEO)</v>
          </cell>
        </row>
        <row r="210">
          <cell r="C210" t="str">
            <v>Network Attached Storage Entry  Level</v>
          </cell>
        </row>
        <row r="211">
          <cell r="C211" t="str">
            <v>NETWORK CABINET 12U</v>
          </cell>
        </row>
        <row r="212">
          <cell r="C212" t="str">
            <v>NETWORK SWITCH</v>
          </cell>
        </row>
        <row r="213">
          <cell r="C213" t="str">
            <v>NEW SITE FOR EXPANSION (CTG)</v>
          </cell>
        </row>
        <row r="214">
          <cell r="C214" t="str">
            <v>NEW SITE FOR EXPANSION (UR)</v>
          </cell>
        </row>
        <row r="215">
          <cell r="C215" t="str">
            <v>NEW STORE EXPANSION</v>
          </cell>
        </row>
        <row r="216">
          <cell r="C216" t="str">
            <v>NEW STORE EXPANSION-CTG</v>
          </cell>
        </row>
        <row r="217">
          <cell r="C217" t="str">
            <v>NEW STORE EXPANSION-UR</v>
          </cell>
        </row>
        <row r="218">
          <cell r="C218" t="str">
            <v>NEW STORE RENOVATION FOR CTG EXPANSION</v>
          </cell>
        </row>
        <row r="219">
          <cell r="C219" t="str">
            <v>NEW STORE RENOVATION FOR UR EXPANSION</v>
          </cell>
        </row>
        <row r="220">
          <cell r="C220" t="str">
            <v>NEW STORE STICKERS - CTG</v>
          </cell>
        </row>
        <row r="221">
          <cell r="C221" t="str">
            <v>NEW STORE STICKERS - UR</v>
          </cell>
        </row>
        <row r="222">
          <cell r="C222" t="str">
            <v>NEW STORE STICKERS -CTG</v>
          </cell>
        </row>
        <row r="223">
          <cell r="C223" t="str">
            <v>NEW STORE STICKERS -UR</v>
          </cell>
        </row>
        <row r="224">
          <cell r="C224" t="str">
            <v>NEW STORES MENUBOARD - CTG EXPANSION</v>
          </cell>
        </row>
        <row r="225">
          <cell r="C225" t="str">
            <v>NEW STORES RENOVATION / SIGNAGES / - CTG</v>
          </cell>
        </row>
        <row r="226">
          <cell r="C226" t="str">
            <v>NEW STORES RENOVATION / SIGNAGES / - UR</v>
          </cell>
        </row>
        <row r="227">
          <cell r="C227" t="str">
            <v xml:space="preserve">NEW STORES RENOVATION FOR - CTG </v>
          </cell>
        </row>
        <row r="228">
          <cell r="C228" t="str">
            <v>NEW STORES RENOVATION FOR - CTG EXPANSION</v>
          </cell>
        </row>
        <row r="229">
          <cell r="C229" t="str">
            <v>NEW STORES RENOVATION FOR - CTG LA LIBERTAD</v>
          </cell>
        </row>
        <row r="230">
          <cell r="C230" t="str">
            <v>NEW STORES RENOVATION FOR - CTG MANJUYOD</v>
          </cell>
        </row>
        <row r="231">
          <cell r="C231" t="str">
            <v>NEW STORES RENOVATION FOR - UR</v>
          </cell>
        </row>
        <row r="232">
          <cell r="C232" t="str">
            <v>NEW STORES RENOVATION FOR - UR EXPANSION</v>
          </cell>
        </row>
        <row r="233">
          <cell r="C233" t="str">
            <v>NEW STORES RENOVATION FOR - UR GUIHULNGAN</v>
          </cell>
        </row>
        <row r="234">
          <cell r="C234" t="str">
            <v>NEW STORES RENOVATION FOR - UR STA. ROSA ST.</v>
          </cell>
        </row>
        <row r="235">
          <cell r="C235" t="str">
            <v>NEW STORES RENOVATION FOR - UR TANJAY</v>
          </cell>
        </row>
        <row r="236">
          <cell r="C236" t="str">
            <v>NEW STORES RENOVATION FOR - UR VALENCIA</v>
          </cell>
        </row>
        <row r="237">
          <cell r="C237" t="str">
            <v>NEW STORES SIGNAGE AND STICKER - CTG EXPANSION</v>
          </cell>
        </row>
        <row r="238">
          <cell r="C238" t="str">
            <v>NISSAN FRONTIER</v>
          </cell>
        </row>
        <row r="239">
          <cell r="C239" t="str">
            <v>NISSAN FRONTIER PICK-UP</v>
          </cell>
        </row>
        <row r="240">
          <cell r="C240" t="str">
            <v>NOWICKI BRINE INJECTOR</v>
          </cell>
        </row>
        <row r="241">
          <cell r="C241" t="str">
            <v>NOWICKI BRINE INJECTOR (MHM 21/84)</v>
          </cell>
        </row>
        <row r="242">
          <cell r="C242" t="str">
            <v>NOWICKI BRINE INJECTOR MACHINE (MHM 21/84)</v>
          </cell>
        </row>
        <row r="243">
          <cell r="C243" t="str">
            <v>NOWICKI VACUUM TUMBLER (MA 200PS)</v>
          </cell>
        </row>
        <row r="244">
          <cell r="C244" t="str">
            <v>NOWICKI VACUUM TUMBLER MACHINE (MA 200PS)</v>
          </cell>
        </row>
        <row r="245">
          <cell r="C245" t="str">
            <v>NOWICKI VACUUM TUMBLER MACHINE: MA-200 PS</v>
          </cell>
        </row>
        <row r="246">
          <cell r="C246" t="str">
            <v>OFFICE CEILING RENOVATION</v>
          </cell>
        </row>
        <row r="247">
          <cell r="C247" t="str">
            <v>OFFICE GENSET</v>
          </cell>
        </row>
        <row r="248">
          <cell r="C248" t="str">
            <v>OFFICE RENOVATION</v>
          </cell>
        </row>
        <row r="249">
          <cell r="C249" t="str">
            <v>OFFICE TABLE</v>
          </cell>
        </row>
        <row r="250">
          <cell r="C250" t="str">
            <v xml:space="preserve">OLD STORE REHABILITATION </v>
          </cell>
        </row>
        <row r="251">
          <cell r="C251" t="str">
            <v>OLD STORE SIGNAGE REHABILITATION - CTG</v>
          </cell>
        </row>
        <row r="252">
          <cell r="C252" t="str">
            <v>OLD STORE SIGNAGE REHABILITATION - CTG ACCRYLIC</v>
          </cell>
        </row>
        <row r="253">
          <cell r="C253" t="str">
            <v>OLD STORE SIGNAGE REHABILITATION - CTG PANAFLEX</v>
          </cell>
        </row>
        <row r="254">
          <cell r="C254" t="str">
            <v>OLD STORE SIGNAGE REHABILITATION - UR ACCRYLIC</v>
          </cell>
        </row>
        <row r="255">
          <cell r="C255" t="str">
            <v>OLD STORE SIGNAGE REHABILITATION - UR PANAFLEX</v>
          </cell>
        </row>
        <row r="256">
          <cell r="C256" t="str">
            <v>ONE WAY BEARING</v>
          </cell>
        </row>
        <row r="257">
          <cell r="C257" t="str">
            <v>OVEN TABLE</v>
          </cell>
        </row>
        <row r="258">
          <cell r="C258" t="str">
            <v>OVEN TABLE 2.2</v>
          </cell>
        </row>
        <row r="259">
          <cell r="C259" t="str">
            <v xml:space="preserve">Oven Toaster </v>
          </cell>
        </row>
        <row r="260">
          <cell r="C260" t="str">
            <v>OVERHEAD PROJECTOR</v>
          </cell>
        </row>
        <row r="261">
          <cell r="C261" t="str">
            <v>PANTRY TABLE (BUDGETED AS CONFERENCE TABLE)</v>
          </cell>
        </row>
        <row r="262">
          <cell r="C262" t="str">
            <v>PERSONAL PROTECTIVE EQUIPMENT</v>
          </cell>
        </row>
        <row r="263">
          <cell r="C263" t="str">
            <v>PLC, FX-3G-24 MR</v>
          </cell>
        </row>
        <row r="264">
          <cell r="C264" t="str">
            <v>PLC, FX-3GE-24 MR ES</v>
          </cell>
        </row>
        <row r="265">
          <cell r="C265" t="str">
            <v>PNEUMATIC SEALER</v>
          </cell>
        </row>
        <row r="266">
          <cell r="C266" t="str">
            <v>PNEUMATIC SPRING</v>
          </cell>
        </row>
        <row r="267">
          <cell r="C267" t="str">
            <v>POLYCLIP SEALER</v>
          </cell>
        </row>
        <row r="268">
          <cell r="C268" t="str">
            <v>PORTABLE JACK HAMMER</v>
          </cell>
        </row>
        <row r="269">
          <cell r="C269" t="str">
            <v>PORTABLE SEWING MACHINE</v>
          </cell>
        </row>
        <row r="270">
          <cell r="C270" t="str">
            <v>PORTABLE WELDING MACHINE</v>
          </cell>
        </row>
        <row r="271">
          <cell r="C271" t="str">
            <v>POS</v>
          </cell>
        </row>
        <row r="272">
          <cell r="C272" t="str">
            <v>POS - UR</v>
          </cell>
        </row>
        <row r="273">
          <cell r="C273" t="str">
            <v>POS MACHINE</v>
          </cell>
        </row>
        <row r="274">
          <cell r="C274" t="str">
            <v>POS PRINTER</v>
          </cell>
        </row>
        <row r="275">
          <cell r="C275" t="str">
            <v>POWER SPRAY MACHINE</v>
          </cell>
        </row>
        <row r="276">
          <cell r="C276" t="str">
            <v>POWER SUPPLY ML50.100 (2.1 A; 24V DC)</v>
          </cell>
        </row>
        <row r="277">
          <cell r="C277" t="str">
            <v>POWER SUPPLY, PRO ECO 72W  24V 3 A</v>
          </cell>
        </row>
        <row r="278">
          <cell r="C278" t="str">
            <v xml:space="preserve">PPE (PERSONAL PROTECTIVE EQUIPMENT) </v>
          </cell>
        </row>
        <row r="279">
          <cell r="C279" t="str">
            <v>PRESSURE SENSOR P12799</v>
          </cell>
        </row>
        <row r="280">
          <cell r="C280" t="str">
            <v>PRINTER</v>
          </cell>
        </row>
        <row r="281">
          <cell r="C281" t="str">
            <v>PRINTER (MONOCHROME)</v>
          </cell>
        </row>
        <row r="282">
          <cell r="C282" t="str">
            <v>PRINTER (REPLACEMENT)</v>
          </cell>
        </row>
        <row r="283">
          <cell r="C283" t="str">
            <v>PRINTER BACK UP</v>
          </cell>
        </row>
        <row r="284">
          <cell r="C284" t="str">
            <v>PRINTER BACKUP</v>
          </cell>
        </row>
        <row r="285">
          <cell r="C285" t="str">
            <v>PRINTER EPSON LX-310</v>
          </cell>
        </row>
        <row r="286">
          <cell r="C286" t="str">
            <v>QR CODE READER</v>
          </cell>
        </row>
        <row r="287">
          <cell r="C287" t="str">
            <v>QR CODE READER-CTG</v>
          </cell>
        </row>
        <row r="288">
          <cell r="C288" t="str">
            <v>QR CODE READER-UR</v>
          </cell>
        </row>
        <row r="289">
          <cell r="C289" t="str">
            <v>QR CODE SCANNER</v>
          </cell>
        </row>
        <row r="290">
          <cell r="C290" t="str">
            <v>QR CODE SCANNERS</v>
          </cell>
        </row>
        <row r="291">
          <cell r="C291" t="str">
            <v xml:space="preserve">QR CODE SCANNERS </v>
          </cell>
        </row>
        <row r="292">
          <cell r="C292" t="str">
            <v>RACK FOR WAREHOUSE (STORE SUPPLIES)</v>
          </cell>
        </row>
        <row r="293">
          <cell r="C293" t="str">
            <v>RACKING SYTEM FABRICATION</v>
          </cell>
        </row>
        <row r="294">
          <cell r="C294" t="str">
            <v>RECIRCULATING PUMP</v>
          </cell>
        </row>
        <row r="295">
          <cell r="C295" t="str">
            <v>REFRIGERATION TOOL KIT</v>
          </cell>
        </row>
        <row r="296">
          <cell r="C296" t="str">
            <v>REHAB - OLD  SAGKAHAN</v>
          </cell>
        </row>
        <row r="297">
          <cell r="C297" t="str">
            <v>REHAB - OLD CARIGARA</v>
          </cell>
        </row>
        <row r="298">
          <cell r="C298" t="str">
            <v>REHAB - OLD JARO</v>
          </cell>
        </row>
        <row r="299">
          <cell r="C299" t="str">
            <v>REHAB - OLD PAWING PALO</v>
          </cell>
        </row>
        <row r="300">
          <cell r="C300" t="str">
            <v>REHAB - OLD TANAUAN TACLOBAN</v>
          </cell>
        </row>
        <row r="301">
          <cell r="C301" t="str">
            <v>REHAB - OLD TOLOSA</v>
          </cell>
        </row>
        <row r="302">
          <cell r="C302" t="str">
            <v>REHAB - OLD TUNGA LEYTE</v>
          </cell>
        </row>
        <row r="303">
          <cell r="C303" t="str">
            <v>REHAB CTG LEYTE LEYTE</v>
          </cell>
        </row>
        <row r="304">
          <cell r="C304" t="str">
            <v>REHAB, SIGNAGE, DOUBLE FACE SEPTIC - NEW</v>
          </cell>
        </row>
        <row r="305">
          <cell r="C305" t="str">
            <v>REHABILITATION/RENOVATION</v>
          </cell>
        </row>
        <row r="306">
          <cell r="C306" t="str">
            <v>REHABILITATION/RENOVATION - SIGNAGE</v>
          </cell>
        </row>
        <row r="307">
          <cell r="C307" t="str">
            <v>REHABILITATION/RENOVATION - SIGNAGE (HEADER &amp; DOUBLE FACE)</v>
          </cell>
        </row>
        <row r="308">
          <cell r="C308" t="str">
            <v>RELOCATION CTG LILOAN</v>
          </cell>
        </row>
        <row r="309">
          <cell r="C309" t="str">
            <v>RELOCATION CTG NAVAL 1</v>
          </cell>
        </row>
        <row r="310">
          <cell r="C310" t="str">
            <v>RELOCATION CTG PALOMPON</v>
          </cell>
        </row>
        <row r="311">
          <cell r="C311" t="str">
            <v>RELOCATION CTG VILLABA</v>
          </cell>
        </row>
        <row r="312">
          <cell r="C312" t="str">
            <v>RELOCATION UR NAVAL</v>
          </cell>
        </row>
        <row r="313">
          <cell r="C313" t="str">
            <v>RENOVATION AND REPARTITION</v>
          </cell>
        </row>
        <row r="314">
          <cell r="C314" t="str">
            <v>RENOVATION AND SIGNAGE OF CTG BUGUEY CAGAYAN - NEW</v>
          </cell>
        </row>
        <row r="315">
          <cell r="C315" t="str">
            <v>RENOVATION AND SIGNAGE OF CTG CAMALANUIGAN</v>
          </cell>
        </row>
        <row r="316">
          <cell r="C316" t="str">
            <v>RENOVATION AND SIGNAGE OF CTG CARIG SUR</v>
          </cell>
        </row>
        <row r="317">
          <cell r="C317" t="str">
            <v>RENOVATION AND SIGNAGE OF CTG COLLEGE AVE.</v>
          </cell>
        </row>
        <row r="318">
          <cell r="C318" t="str">
            <v>RENOVATION AND SIGNAGE OF CTG JONES</v>
          </cell>
        </row>
        <row r="319">
          <cell r="C319" t="str">
            <v>RENOVATION AND SIGNAGE OF CTG LALLO</v>
          </cell>
        </row>
        <row r="320">
          <cell r="C320" t="str">
            <v>RENOVATION AND SIGNAGE OF CTG LAMUT</v>
          </cell>
        </row>
        <row r="321">
          <cell r="C321" t="str">
            <v>RENOVATION AND SIGNAGE OF CTG REINA MERCEDEZ</v>
          </cell>
        </row>
        <row r="322">
          <cell r="C322" t="str">
            <v>RENOVATION AND SIGNAGE OF CTG SAN FABIAN ECHAGUE</v>
          </cell>
        </row>
        <row r="323">
          <cell r="C323" t="str">
            <v>RENOVATION AND SIGNAGE OF CTG SAN MANUEL - NEW</v>
          </cell>
        </row>
        <row r="324">
          <cell r="C324" t="str">
            <v>RENOVATION AND SIGNAGE OF CTG SANTIAGO 5 - NEW</v>
          </cell>
        </row>
        <row r="325">
          <cell r="C325" t="str">
            <v>RENOVATION AND SIGNAGE OF CTG STA MARIA - NEW</v>
          </cell>
        </row>
        <row r="326">
          <cell r="C326" t="str">
            <v>RENOVATION AND SIGNAGE OF CTG TUAO, CAGAYAN - NEW</v>
          </cell>
        </row>
        <row r="327">
          <cell r="C327" t="str">
            <v>RENOVATION AND SIGNAGE OF UR ALCALA CAGAYAN - NEW</v>
          </cell>
        </row>
        <row r="328">
          <cell r="C328" t="str">
            <v>RENOVATION AND SIGNAGE OF UR AMULUNG CAGAYAN - NEW</v>
          </cell>
        </row>
        <row r="329">
          <cell r="C329" t="str">
            <v>RENOVATION AND SIGNAGE OF UR CAMALANUIGAN - NEW</v>
          </cell>
        </row>
        <row r="330">
          <cell r="C330" t="str">
            <v>RENOVATION AND SIGNAGE OF UR LAGAWE - NEW</v>
          </cell>
        </row>
        <row r="331">
          <cell r="C331" t="str">
            <v>RENOVATION AND SIGNAGE OF UR NAGUILLIAN - NEW</v>
          </cell>
        </row>
        <row r="332">
          <cell r="C332" t="str">
            <v>RENOVATION AND SIGNAGE OF UR SAN GUILLERMO - NEW</v>
          </cell>
        </row>
        <row r="333">
          <cell r="C333" t="str">
            <v>RENOVATION AND SIGNAGE OF UR TUGUEGARAO 8 - NEW</v>
          </cell>
        </row>
        <row r="334">
          <cell r="C334" t="str">
            <v>RENOVATION COST - CTG</v>
          </cell>
        </row>
        <row r="335">
          <cell r="C335" t="str">
            <v>RENOVATION COST - UR</v>
          </cell>
        </row>
        <row r="336">
          <cell r="C336" t="str">
            <v>RENOVATION CTG ALICIA ISABLEA</v>
          </cell>
        </row>
        <row r="337">
          <cell r="C337" t="str">
            <v>RENOVATION OF NEW WAREHOUSE FOR EQUIPMENT</v>
          </cell>
        </row>
        <row r="338">
          <cell r="C338" t="str">
            <v>REPAINTING, ROOF AND CEILING REPAIR, SINK REPAIR</v>
          </cell>
        </row>
        <row r="339">
          <cell r="C339" t="str">
            <v>REPAIR POS</v>
          </cell>
        </row>
        <row r="340">
          <cell r="C340" t="str">
            <v>REPLACEMENT</v>
          </cell>
        </row>
        <row r="341">
          <cell r="C341" t="str">
            <v xml:space="preserve">REPLACEMENT ACCRYLIC DOUBLE FACE &amp; HEADERS -CTG </v>
          </cell>
        </row>
        <row r="342">
          <cell r="C342" t="str">
            <v>REPLACEMENT ACCRYLIC DOUBLE FACE &amp; HEADERS -UR</v>
          </cell>
        </row>
        <row r="343">
          <cell r="C343" t="str">
            <v>REPLACEMENT CLONE CPU (ADMIN) - ENTRY LEVEL</v>
          </cell>
        </row>
        <row r="344">
          <cell r="C344" t="str">
            <v>REPLACEMENT CLONE CPU (ADMIN) - HOST</v>
          </cell>
        </row>
        <row r="345">
          <cell r="C345" t="str">
            <v>REPLACEMENT DOUBLE FACE &amp; HEADERS (CTG)</v>
          </cell>
        </row>
        <row r="346">
          <cell r="C346" t="str">
            <v>REPLACEMENT DOUBLE FACE &amp; HEADERS (UR)</v>
          </cell>
        </row>
        <row r="347">
          <cell r="C347" t="str">
            <v xml:space="preserve">REPLACEMENT OF CTG MENU BOARD </v>
          </cell>
        </row>
        <row r="348">
          <cell r="C348" t="str">
            <v>REPLACEMENT STICKERS - CTG</v>
          </cell>
        </row>
        <row r="349">
          <cell r="C349" t="str">
            <v>REPLACEMENT STICKERS (CTG)</v>
          </cell>
        </row>
        <row r="350">
          <cell r="C350" t="str">
            <v>REPLACEMENT STICKERS (UR)</v>
          </cell>
        </row>
        <row r="351">
          <cell r="C351" t="str">
            <v>REPLACEMENT STICKERS-CTG</v>
          </cell>
        </row>
        <row r="352">
          <cell r="C352" t="str">
            <v>REPLACEMENT STICKERS-UR</v>
          </cell>
        </row>
        <row r="353">
          <cell r="C353" t="str">
            <v>ROD END BEARING ASSEMBLY</v>
          </cell>
        </row>
        <row r="354">
          <cell r="C354" t="str">
            <v>ROLL - UP REPAIR</v>
          </cell>
        </row>
        <row r="355">
          <cell r="C355" t="str">
            <v>ROLL UP REPAIR</v>
          </cell>
        </row>
        <row r="356">
          <cell r="C356" t="str">
            <v>ROLL- UP REPAIR</v>
          </cell>
        </row>
        <row r="357">
          <cell r="C357" t="str">
            <v>ROLL UP REPAIRS</v>
          </cell>
        </row>
        <row r="358">
          <cell r="C358" t="str">
            <v>ROLL-UP REPAIR-BANGA</v>
          </cell>
        </row>
        <row r="359">
          <cell r="C359" t="str">
            <v>ROLL-UP REPAIR-CATICLAN</v>
          </cell>
        </row>
        <row r="360">
          <cell r="C360" t="str">
            <v>ROLL-UP REPAIR-ESTANCIA</v>
          </cell>
        </row>
        <row r="361">
          <cell r="C361" t="str">
            <v>ROLL-UP REPAIR-IBAJAY</v>
          </cell>
        </row>
        <row r="362">
          <cell r="C362" t="str">
            <v>ROLL-UP REPAIR-NEW WASH</v>
          </cell>
        </row>
        <row r="363">
          <cell r="C363" t="str">
            <v>ROLL-UP REPAIR-TOTING REYES</v>
          </cell>
        </row>
        <row r="364">
          <cell r="C364" t="str">
            <v>ROXAS OFFICE RENOVATION</v>
          </cell>
        </row>
        <row r="365">
          <cell r="C365" t="str">
            <v>SAFETY RELAY, MSR 127TP</v>
          </cell>
        </row>
        <row r="366">
          <cell r="C366" t="str">
            <v>SAMSUNG LCD MONITOR (FINANCE)</v>
          </cell>
        </row>
        <row r="367">
          <cell r="C367" t="str">
            <v>Scanner Enterprise</v>
          </cell>
        </row>
        <row r="368">
          <cell r="C368" t="str">
            <v>Semi-Enterprise Laptop</v>
          </cell>
        </row>
        <row r="369">
          <cell r="C369" t="str">
            <v>SEPTIC TANK - CTG LA  LIBERTAD</v>
          </cell>
        </row>
        <row r="370">
          <cell r="C370" t="str">
            <v>SEPTIC TANK - CTG MANJUYOD</v>
          </cell>
        </row>
        <row r="371">
          <cell r="C371" t="str">
            <v>SEPTIC TANK - NEW STORE</v>
          </cell>
        </row>
        <row r="372">
          <cell r="C372" t="str">
            <v>SEPTIC TANK - UR GUIHULNGAN</v>
          </cell>
        </row>
        <row r="373">
          <cell r="C373" t="str">
            <v>SEPTIC TANK - UR STA. ROSA ST.</v>
          </cell>
        </row>
        <row r="374">
          <cell r="C374" t="str">
            <v>SEPTIC TANK - UR TANJAY</v>
          </cell>
        </row>
        <row r="375">
          <cell r="C375" t="str">
            <v>SEPTIC TANK - UR VALENCIA</v>
          </cell>
        </row>
        <row r="376">
          <cell r="C376" t="str">
            <v>SEPTIC TANK (CTG)</v>
          </cell>
        </row>
        <row r="377">
          <cell r="C377" t="str">
            <v>SEPTIC TANK (UR)</v>
          </cell>
        </row>
        <row r="378">
          <cell r="C378" t="str">
            <v>SEPTIC TANK- OLD STORE</v>
          </cell>
        </row>
        <row r="379">
          <cell r="C379" t="str">
            <v>SEPTIC TANK SIPHONING</v>
          </cell>
        </row>
        <row r="380">
          <cell r="C380" t="str">
            <v>SHREDDER</v>
          </cell>
        </row>
        <row r="381">
          <cell r="C381" t="str">
            <v>SIGNAGE- CTG LA LIBERTAD</v>
          </cell>
        </row>
        <row r="382">
          <cell r="C382" t="str">
            <v>SIGNAGE- CTG MANJUYOD</v>
          </cell>
        </row>
        <row r="383">
          <cell r="C383" t="str">
            <v>SIGNAGE- UR GUIHULNGAN</v>
          </cell>
        </row>
        <row r="384">
          <cell r="C384" t="str">
            <v>SIGNAGE- UR STA. ROSA ST.</v>
          </cell>
        </row>
        <row r="385">
          <cell r="C385" t="str">
            <v>SIGNAGE- UR TANJAY</v>
          </cell>
        </row>
        <row r="386">
          <cell r="C386" t="str">
            <v>SIGNAGE- UR VALENCIA</v>
          </cell>
        </row>
        <row r="387">
          <cell r="C387" t="str">
            <v>SIGNAGE'S REHABILITATION</v>
          </cell>
        </row>
        <row r="388">
          <cell r="C388" t="str">
            <v>SIGNAL BOOSTER GRID ANTENNA</v>
          </cell>
        </row>
        <row r="389">
          <cell r="C389" t="str">
            <v>SIGNAL BOOSTER(GRIP ANTENNA FOR DP)</v>
          </cell>
        </row>
        <row r="390">
          <cell r="C390" t="str">
            <v>SINK 1.2 METER (LEFT OR RIGHT)</v>
          </cell>
        </row>
        <row r="391">
          <cell r="C391" t="str">
            <v xml:space="preserve">SOFA CHAIR </v>
          </cell>
        </row>
        <row r="392">
          <cell r="C392" t="str">
            <v>SOLENOID VALVE, VF3130-4DZ1-02</v>
          </cell>
        </row>
        <row r="393">
          <cell r="C393" t="str">
            <v>SOUND SYSTEM</v>
          </cell>
        </row>
        <row r="394">
          <cell r="C394" t="str">
            <v>SOUND SYSTEM -SPEAKER (STORE OPENING)</v>
          </cell>
        </row>
        <row r="395">
          <cell r="C395" t="str">
            <v>STAINLESS RACK FOR DP PACKAGING MATERIALS</v>
          </cell>
        </row>
        <row r="396">
          <cell r="C396" t="str">
            <v>STAINLESS SINK</v>
          </cell>
        </row>
        <row r="397">
          <cell r="C397" t="str">
            <v>STAINLESS SINK - LEFT/RIGHT</v>
          </cell>
        </row>
        <row r="398">
          <cell r="C398" t="str">
            <v>STAINLESS SINK - LEFT/RIGHT -UR</v>
          </cell>
        </row>
        <row r="399">
          <cell r="C399" t="str">
            <v>STAINLESS SINK (LEFT/RIGHT - CTG MANJUYOD</v>
          </cell>
        </row>
        <row r="400">
          <cell r="C400" t="str">
            <v>STAINLESS SINK (LEFT/RIGHT - LA LIBERTAD</v>
          </cell>
        </row>
        <row r="401">
          <cell r="C401" t="str">
            <v>STAINLESS SINK (LEFT/RIGHT - UR GUIHULNGAN</v>
          </cell>
        </row>
        <row r="402">
          <cell r="C402" t="str">
            <v>STAINLESS SINK (LEFT/RIGHT - UR STA. ROSA ST.</v>
          </cell>
        </row>
        <row r="403">
          <cell r="C403" t="str">
            <v>STAINLESS SINK (LEFT/RIGHT - UR TANJAY</v>
          </cell>
        </row>
        <row r="404">
          <cell r="C404" t="str">
            <v>STAINLESS SINK (LEFT/RIGHT - UR VALENCIA</v>
          </cell>
        </row>
        <row r="405">
          <cell r="C405" t="str">
            <v>STAINLESS SINK(LEFT/RIGHT)</v>
          </cell>
        </row>
        <row r="406">
          <cell r="C406" t="str">
            <v>STAINLESS SLIDING TABLE</v>
          </cell>
        </row>
        <row r="407">
          <cell r="C407" t="str">
            <v>STAINLESS TABLE / OVEN TABLE 1.2</v>
          </cell>
        </row>
        <row r="408">
          <cell r="C408" t="str">
            <v>STAINLESS TABLE 2.2</v>
          </cell>
        </row>
        <row r="409">
          <cell r="C409" t="str">
            <v>STAINLESS TABLE PREP</v>
          </cell>
        </row>
        <row r="410">
          <cell r="C410" t="str">
            <v>STAINLESS TROLLY</v>
          </cell>
        </row>
        <row r="411">
          <cell r="C411" t="str">
            <v xml:space="preserve">STAND ALONE CPU </v>
          </cell>
        </row>
        <row r="412">
          <cell r="C412" t="str">
            <v>STAND ALONE DESKTOP CPU  (DPDR SERVER)</v>
          </cell>
        </row>
        <row r="413">
          <cell r="C413" t="str">
            <v>STEEL CABINET</v>
          </cell>
        </row>
        <row r="414">
          <cell r="C414" t="str">
            <v>STORE FACILITIES REHABILITATION</v>
          </cell>
        </row>
        <row r="415">
          <cell r="C415" t="str">
            <v>STORE REHAB</v>
          </cell>
        </row>
        <row r="416">
          <cell r="C416" t="str">
            <v>STORE REHABILITATION</v>
          </cell>
        </row>
        <row r="417">
          <cell r="C417" t="str">
            <v>STORE REHABILITATION - CTG</v>
          </cell>
        </row>
        <row r="418">
          <cell r="C418" t="str">
            <v>STORE REHABILITATION- CONSOLACION</v>
          </cell>
        </row>
        <row r="419">
          <cell r="C419" t="str">
            <v>STORE REHABILITATION- CTG</v>
          </cell>
        </row>
        <row r="420">
          <cell r="C420" t="str">
            <v>STORE REHABILITATION- LABANGON</v>
          </cell>
        </row>
        <row r="421">
          <cell r="C421" t="str">
            <v>STORE REHABILITATION- LAPULAPU OPON</v>
          </cell>
        </row>
        <row r="422">
          <cell r="C422" t="str">
            <v>STORE REHABILITATION- PAKNAAN</v>
          </cell>
        </row>
        <row r="423">
          <cell r="C423" t="str">
            <v>STORE REHABILITATION- PANGLAO</v>
          </cell>
        </row>
        <row r="424">
          <cell r="C424" t="str">
            <v>STORE REHABILITATION- SIBONGA</v>
          </cell>
        </row>
        <row r="425">
          <cell r="C425" t="str">
            <v>STORE REHABILITATION- UR</v>
          </cell>
        </row>
        <row r="426">
          <cell r="C426" t="str">
            <v>STORE REHABILITATION- UR BORBON</v>
          </cell>
        </row>
        <row r="427">
          <cell r="C427" t="str">
            <v>STORE REHABILITATION- UR DIGOS</v>
          </cell>
        </row>
        <row r="428">
          <cell r="C428" t="str">
            <v>STORE REHABILITATION- UR PADADA</v>
          </cell>
        </row>
        <row r="429">
          <cell r="C429" t="str">
            <v>STORE REHABILITATION- UR STO TOMAS</v>
          </cell>
        </row>
        <row r="430">
          <cell r="C430" t="str">
            <v>STORE REHABILITATION- VP INTING</v>
          </cell>
        </row>
        <row r="431">
          <cell r="C431" t="str">
            <v>STORE RELOCATION - CTG ARCHBISHOP</v>
          </cell>
        </row>
        <row r="432">
          <cell r="C432" t="str">
            <v>STORE RELOCATION - CTG DAAN BANTAYAN</v>
          </cell>
        </row>
        <row r="433">
          <cell r="C433" t="str">
            <v>STORE RELOCATION - CTG UMAPAD</v>
          </cell>
        </row>
        <row r="434">
          <cell r="C434" t="str">
            <v>STORE RENOVATION - NEW OUTLET</v>
          </cell>
        </row>
        <row r="435">
          <cell r="C435" t="str">
            <v>STORE RENOVATION CTG</v>
          </cell>
        </row>
        <row r="436">
          <cell r="C436" t="str">
            <v>STORE RENOVATION THROUGH IN-HOUSE</v>
          </cell>
        </row>
        <row r="437">
          <cell r="C437" t="str">
            <v>STORE RENOVATION THRU CONTRACTOR (14-20 SQM)</v>
          </cell>
        </row>
        <row r="438">
          <cell r="C438" t="str">
            <v>STORE RENOVATION THRU CONTRACTOR (ABOVE 20SQM)</v>
          </cell>
        </row>
        <row r="439">
          <cell r="C439" t="str">
            <v>STORE RENOVATION- TRANSFER</v>
          </cell>
        </row>
        <row r="440">
          <cell r="C440" t="str">
            <v>STORE RENOVATION-CTG</v>
          </cell>
        </row>
        <row r="441">
          <cell r="C441" t="str">
            <v>STORE RENOVATION-UR</v>
          </cell>
        </row>
        <row r="442">
          <cell r="C442" t="str">
            <v>STORE TRANSFER</v>
          </cell>
        </row>
        <row r="443">
          <cell r="C443" t="str">
            <v>TABLE</v>
          </cell>
        </row>
        <row r="444">
          <cell r="C444" t="str">
            <v>TABLES (COMPLETE SET-CONFERENCE)</v>
          </cell>
        </row>
        <row r="445">
          <cell r="C445" t="str">
            <v>TEMPERATURE SENSOR PC21LTO</v>
          </cell>
        </row>
        <row r="446">
          <cell r="C446" t="str">
            <v>TESTO 106</v>
          </cell>
        </row>
        <row r="447">
          <cell r="C447" t="str">
            <v>TESTO 110 THERMOMETER W/ CALIBRATION</v>
          </cell>
        </row>
        <row r="448">
          <cell r="C448" t="str">
            <v>TESTO THERMOMETER</v>
          </cell>
        </row>
        <row r="449">
          <cell r="C449" t="str">
            <v>Thermal Imaging</v>
          </cell>
        </row>
        <row r="450">
          <cell r="C450" t="str">
            <v>THERMOHYGROMETER</v>
          </cell>
        </row>
        <row r="451">
          <cell r="C451" t="str">
            <v>TOOLS KIT FOR REFRIGERATION</v>
          </cell>
        </row>
        <row r="452">
          <cell r="C452" t="str">
            <v>TOTOTA VIOS 1.3E PJO680 -GENERAL OVERHAUL</v>
          </cell>
        </row>
        <row r="453">
          <cell r="C453" t="str">
            <v>TOUCH PANEL, GT 1045</v>
          </cell>
        </row>
        <row r="454">
          <cell r="C454" t="str">
            <v>TOUCH PANEL, GT 1055</v>
          </cell>
        </row>
        <row r="455">
          <cell r="C455" t="str">
            <v>TOWER CART</v>
          </cell>
        </row>
        <row r="456">
          <cell r="C456" t="str">
            <v xml:space="preserve">Toyota Altis 1.6 </v>
          </cell>
        </row>
        <row r="457">
          <cell r="C457" t="str">
            <v>TOYOTA HI LUX - 2.4 E DSL 4X2 M/T</v>
          </cell>
        </row>
        <row r="458">
          <cell r="C458" t="str">
            <v>TOYOTA HI-LUX</v>
          </cell>
        </row>
        <row r="459">
          <cell r="C459" t="str">
            <v>TOYOTA HILUX 2.4 J 4X2 MT</v>
          </cell>
        </row>
        <row r="460">
          <cell r="C460" t="str">
            <v>TOYOTA HILUX 2.4 J 4X2 MT FOR DOC RIZA/CG</v>
          </cell>
        </row>
        <row r="461">
          <cell r="C461" t="str">
            <v>TOYOTA VIOS 1.5</v>
          </cell>
        </row>
        <row r="462">
          <cell r="C462" t="str">
            <v xml:space="preserve">Toyota Vios 1.5G M/T </v>
          </cell>
        </row>
        <row r="463">
          <cell r="C463" t="str">
            <v>TOYOTA WIGO 1.0 G M/T</v>
          </cell>
        </row>
        <row r="464">
          <cell r="C464" t="str">
            <v>TRANSFER GOOD AS NEW JULITA</v>
          </cell>
        </row>
        <row r="465">
          <cell r="C465" t="str">
            <v>TRANSFER- GOOD AS NEW SALAZAR</v>
          </cell>
        </row>
        <row r="466">
          <cell r="C466" t="str">
            <v>TRANSFORMER, AS/13;0, 1 KVA</v>
          </cell>
        </row>
        <row r="467">
          <cell r="C467" t="str">
            <v>TRANSFORMER, AS1/111 600 VA</v>
          </cell>
        </row>
        <row r="468">
          <cell r="C468" t="str">
            <v>Transport Office Renovation</v>
          </cell>
        </row>
        <row r="469">
          <cell r="C469" t="str">
            <v>TUMBLER PUMP MOTOR</v>
          </cell>
        </row>
        <row r="470">
          <cell r="C470" t="str">
            <v>TUMBLING MACHINE</v>
          </cell>
        </row>
        <row r="471">
          <cell r="C471" t="str">
            <v>UPRIGHT CHILLER</v>
          </cell>
        </row>
        <row r="472">
          <cell r="C472" t="str">
            <v>Upright Chiller, Haier</v>
          </cell>
        </row>
        <row r="473">
          <cell r="C473" t="str">
            <v>UPRIGHT FREEZER</v>
          </cell>
        </row>
        <row r="474">
          <cell r="C474" t="str">
            <v>Upright Freezer, Unimagna</v>
          </cell>
        </row>
        <row r="475">
          <cell r="C475" t="str">
            <v>UPS for IT Equipment</v>
          </cell>
        </row>
        <row r="476">
          <cell r="C476" t="str">
            <v>UR GRILLER</v>
          </cell>
        </row>
        <row r="477">
          <cell r="C477" t="str">
            <v>UR RETAIL STORE (NEW 2020)</v>
          </cell>
        </row>
        <row r="478">
          <cell r="C478" t="str">
            <v>UR RETAIL STORE (NEW 2020) - CPOS MACHINE</v>
          </cell>
        </row>
        <row r="479">
          <cell r="C479" t="str">
            <v>UR RETAIL STORE (NEW 2020) - QR CODE READER</v>
          </cell>
        </row>
        <row r="480">
          <cell r="C480" t="str">
            <v>UR RETAIL STORE (NEW 2020) - UR GRILLER</v>
          </cell>
        </row>
        <row r="481">
          <cell r="C481" t="str">
            <v>VACUUM CLEANER</v>
          </cell>
        </row>
        <row r="482">
          <cell r="C482" t="str">
            <v>VARIABLE FREQUENCY DRIVE, 0.75 KW 220V/3PHASE/60 HZ</v>
          </cell>
        </row>
        <row r="483">
          <cell r="C483" t="str">
            <v>VIDEO CONFERENCING</v>
          </cell>
        </row>
        <row r="484">
          <cell r="C484" t="str">
            <v>WALL CABINET</v>
          </cell>
        </row>
        <row r="485">
          <cell r="C485" t="str">
            <v>WAREHOUSE RACKING</v>
          </cell>
        </row>
        <row r="486">
          <cell r="C486" t="str">
            <v>WAREHOUSE RACKING SYSTEM</v>
          </cell>
        </row>
        <row r="487">
          <cell r="C487" t="str">
            <v>WARMER, OVEN, CHILLER, FREEZER,FRYER, POS SET</v>
          </cell>
        </row>
        <row r="488">
          <cell r="C488" t="str">
            <v>WATER DISPENSER</v>
          </cell>
        </row>
        <row r="489">
          <cell r="C489" t="str">
            <v xml:space="preserve">WEIGHING SCALE </v>
          </cell>
        </row>
        <row r="490">
          <cell r="C490" t="str">
            <v>WEIGHING SCALE (METTLER ROLEDO) 60KG</v>
          </cell>
        </row>
        <row r="491">
          <cell r="C491" t="str">
            <v>WEIGHING SCALE 150 KG</v>
          </cell>
        </row>
        <row r="492">
          <cell r="C492" t="str">
            <v>WEIGHING SCALE 300KG</v>
          </cell>
        </row>
        <row r="493">
          <cell r="C493" t="str">
            <v>WEIGHING SCALE 6KG</v>
          </cell>
        </row>
        <row r="494">
          <cell r="C494" t="str">
            <v>WEIGHING SCALE REPAIR</v>
          </cell>
        </row>
        <row r="495">
          <cell r="C495" t="str">
            <v>WEIGHTING SCALE 6 KLS CAPACITY</v>
          </cell>
        </row>
        <row r="496">
          <cell r="C496" t="str">
            <v>WELDING MACHINE</v>
          </cell>
        </row>
        <row r="497">
          <cell r="C497" t="str">
            <v>WELDING MACHINE - 250 AMPERES</v>
          </cell>
        </row>
        <row r="498">
          <cell r="C498" t="str">
            <v>WELDING MACHINE - TIG WELD</v>
          </cell>
        </row>
        <row r="499">
          <cell r="C499" t="str">
            <v>WELDING MACHINE (PORTABLE TYPE)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5">
          <cell r="C5">
            <v>4267.0409191646622</v>
          </cell>
        </row>
      </sheetData>
      <sheetData sheetId="41"/>
      <sheetData sheetId="42">
        <row r="187">
          <cell r="N187">
            <v>151042790.28000003</v>
          </cell>
        </row>
      </sheetData>
      <sheetData sheetId="43">
        <row r="59">
          <cell r="G59">
            <v>0</v>
          </cell>
        </row>
      </sheetData>
      <sheetData sheetId="44"/>
      <sheetData sheetId="45"/>
      <sheetData sheetId="46"/>
      <sheetData sheetId="4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1. Master List"/>
      <sheetName val="2. Category &amp; Auditor"/>
      <sheetName val="3. Database for audit"/>
      <sheetName val="4. Database for action log"/>
      <sheetName val="Master"/>
      <sheetName val="Performance"/>
      <sheetName val="Placement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68">
          <cell r="D68">
            <v>1</v>
          </cell>
        </row>
        <row r="69">
          <cell r="D69">
            <v>2</v>
          </cell>
        </row>
        <row r="70">
          <cell r="D70">
            <v>3</v>
          </cell>
        </row>
        <row r="71">
          <cell r="D71">
            <v>4</v>
          </cell>
        </row>
        <row r="72">
          <cell r="D72">
            <v>5.0999999999999996</v>
          </cell>
        </row>
        <row r="73">
          <cell r="D73">
            <v>5.2</v>
          </cell>
        </row>
        <row r="74">
          <cell r="D74">
            <v>5.3</v>
          </cell>
        </row>
        <row r="75">
          <cell r="D75">
            <v>5.4</v>
          </cell>
        </row>
        <row r="76">
          <cell r="D76">
            <v>5.5</v>
          </cell>
        </row>
        <row r="77">
          <cell r="D77">
            <v>5.6</v>
          </cell>
        </row>
        <row r="78">
          <cell r="D78">
            <v>5.7</v>
          </cell>
        </row>
        <row r="79">
          <cell r="D79">
            <v>5.8</v>
          </cell>
        </row>
        <row r="80">
          <cell r="D80">
            <v>5.9</v>
          </cell>
        </row>
        <row r="81">
          <cell r="D81">
            <v>6.1</v>
          </cell>
        </row>
        <row r="82">
          <cell r="D82">
            <v>6.2</v>
          </cell>
        </row>
        <row r="83">
          <cell r="D83">
            <v>6.3</v>
          </cell>
        </row>
        <row r="84">
          <cell r="D84">
            <v>6.4</v>
          </cell>
        </row>
        <row r="85">
          <cell r="D85">
            <v>6.5</v>
          </cell>
        </row>
        <row r="86">
          <cell r="D86">
            <v>6.6</v>
          </cell>
        </row>
        <row r="87">
          <cell r="D87">
            <v>6.7</v>
          </cell>
        </row>
        <row r="88">
          <cell r="D88">
            <v>6.8</v>
          </cell>
        </row>
        <row r="89">
          <cell r="D89">
            <v>7.1</v>
          </cell>
        </row>
        <row r="90">
          <cell r="D90">
            <v>7.2</v>
          </cell>
        </row>
        <row r="91">
          <cell r="D91">
            <v>7.3</v>
          </cell>
        </row>
        <row r="92">
          <cell r="D92">
            <v>7.4</v>
          </cell>
        </row>
        <row r="93">
          <cell r="D93">
            <v>7.5</v>
          </cell>
        </row>
        <row r="94">
          <cell r="D94">
            <v>7.6</v>
          </cell>
        </row>
        <row r="95">
          <cell r="D95">
            <v>7.7</v>
          </cell>
        </row>
        <row r="96">
          <cell r="D96">
            <v>7.8</v>
          </cell>
        </row>
        <row r="97">
          <cell r="D97">
            <v>7.9</v>
          </cell>
        </row>
        <row r="98">
          <cell r="D98">
            <v>8.1</v>
          </cell>
        </row>
        <row r="99">
          <cell r="D99">
            <v>8.1999999999999993</v>
          </cell>
        </row>
        <row r="100">
          <cell r="D100">
            <v>8.3000000000000007</v>
          </cell>
        </row>
        <row r="101">
          <cell r="D101">
            <v>8.4</v>
          </cell>
        </row>
        <row r="102">
          <cell r="D102">
            <v>8.5</v>
          </cell>
        </row>
        <row r="103">
          <cell r="D103">
            <v>8.6</v>
          </cell>
        </row>
      </sheetData>
      <sheetData sheetId="3" refreshError="1"/>
      <sheetData sheetId="4">
        <row r="1">
          <cell r="B1" t="str">
            <v>REYAL STORE AUDIT DATABASE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1. Master List"/>
      <sheetName val="2. Category &amp; Auditor"/>
      <sheetName val="Sheet1"/>
      <sheetName val="3. Database for audit"/>
      <sheetName val="4. Database for action log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69">
          <cell r="D69">
            <v>1</v>
          </cell>
        </row>
        <row r="70">
          <cell r="D70">
            <v>2</v>
          </cell>
        </row>
        <row r="71">
          <cell r="D71">
            <v>3</v>
          </cell>
        </row>
        <row r="72">
          <cell r="D72">
            <v>4</v>
          </cell>
        </row>
        <row r="73">
          <cell r="D73">
            <v>5.0999999999999996</v>
          </cell>
        </row>
        <row r="74">
          <cell r="D74">
            <v>5.2</v>
          </cell>
        </row>
        <row r="75">
          <cell r="D75">
            <v>5.3</v>
          </cell>
        </row>
        <row r="76">
          <cell r="D76">
            <v>5.4</v>
          </cell>
        </row>
        <row r="77">
          <cell r="D77">
            <v>5.5</v>
          </cell>
        </row>
        <row r="78">
          <cell r="D78">
            <v>5.6</v>
          </cell>
        </row>
        <row r="79">
          <cell r="D79">
            <v>5.7</v>
          </cell>
        </row>
        <row r="80">
          <cell r="D80">
            <v>5.8</v>
          </cell>
        </row>
        <row r="81">
          <cell r="D81">
            <v>5.9</v>
          </cell>
        </row>
        <row r="82">
          <cell r="D82">
            <v>5.0999999999999996</v>
          </cell>
        </row>
        <row r="83">
          <cell r="D83">
            <v>6.1</v>
          </cell>
        </row>
        <row r="84">
          <cell r="D84">
            <v>6.2</v>
          </cell>
        </row>
        <row r="85">
          <cell r="D85">
            <v>6.3</v>
          </cell>
        </row>
        <row r="86">
          <cell r="D86">
            <v>6.4</v>
          </cell>
        </row>
        <row r="87">
          <cell r="D87">
            <v>6.5</v>
          </cell>
        </row>
        <row r="88">
          <cell r="D88">
            <v>6.6</v>
          </cell>
        </row>
        <row r="89">
          <cell r="D89">
            <v>7.1</v>
          </cell>
        </row>
        <row r="90">
          <cell r="D90">
            <v>7.2</v>
          </cell>
        </row>
        <row r="91">
          <cell r="D91">
            <v>7.3</v>
          </cell>
        </row>
        <row r="92">
          <cell r="D92">
            <v>7.4</v>
          </cell>
        </row>
        <row r="93">
          <cell r="D93">
            <v>7.5</v>
          </cell>
        </row>
        <row r="94">
          <cell r="D94">
            <v>7.6</v>
          </cell>
        </row>
        <row r="95">
          <cell r="D95">
            <v>7.7</v>
          </cell>
        </row>
        <row r="96">
          <cell r="D96">
            <v>7.8</v>
          </cell>
        </row>
        <row r="97">
          <cell r="D97">
            <v>7.9</v>
          </cell>
        </row>
        <row r="98">
          <cell r="D98">
            <v>8.1</v>
          </cell>
        </row>
        <row r="99">
          <cell r="D99">
            <v>8.1999999999999993</v>
          </cell>
        </row>
        <row r="100">
          <cell r="D100">
            <v>8.3000000000000007</v>
          </cell>
        </row>
        <row r="101">
          <cell r="D101">
            <v>8.4</v>
          </cell>
        </row>
        <row r="102">
          <cell r="D102">
            <v>8.5</v>
          </cell>
        </row>
        <row r="103">
          <cell r="D103">
            <v>8.6</v>
          </cell>
        </row>
      </sheetData>
      <sheetData sheetId="3" refreshError="1"/>
      <sheetData sheetId="4"/>
      <sheetData sheetId="5">
        <row r="1">
          <cell r="B1" t="str">
            <v>ULING ROASTERS STORE AUDIT DATABASE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STERLIST"/>
      <sheetName val="Placement"/>
      <sheetName val="CleanUp"/>
      <sheetName val="Performance"/>
      <sheetName val="Harvest"/>
      <sheetName val="Capacity"/>
      <sheetName val="WPR"/>
      <sheetName val="Summary"/>
      <sheetName val="Sheet1"/>
      <sheetName val="Sheet2"/>
    </sheetNames>
    <sheetDataSet>
      <sheetData sheetId="0"/>
      <sheetData sheetId="1">
        <row r="8">
          <cell r="B8" t="str">
            <v>BUENDICHO LEANDRO 1</v>
          </cell>
        </row>
        <row r="9">
          <cell r="B9" t="str">
            <v xml:space="preserve">CABALLES LENIE </v>
          </cell>
        </row>
        <row r="10">
          <cell r="B10" t="str">
            <v xml:space="preserve">CABRIGA RODEL </v>
          </cell>
        </row>
        <row r="11">
          <cell r="B11" t="str">
            <v xml:space="preserve">CUETO SILVESTRE </v>
          </cell>
        </row>
        <row r="12">
          <cell r="B12" t="str">
            <v xml:space="preserve">DUE MARIO </v>
          </cell>
        </row>
        <row r="13">
          <cell r="B13" t="str">
            <v xml:space="preserve">EMC12 </v>
          </cell>
        </row>
        <row r="14">
          <cell r="B14" t="str">
            <v xml:space="preserve">EMC13 </v>
          </cell>
        </row>
        <row r="15">
          <cell r="B15" t="str">
            <v xml:space="preserve">EMC2 </v>
          </cell>
        </row>
        <row r="16">
          <cell r="B16" t="str">
            <v xml:space="preserve">FEATHERATION </v>
          </cell>
        </row>
        <row r="17">
          <cell r="B17" t="str">
            <v xml:space="preserve">GAZA BENJAMIN </v>
          </cell>
        </row>
        <row r="18">
          <cell r="B18" t="str">
            <v xml:space="preserve">KING OF MERCY </v>
          </cell>
        </row>
        <row r="19">
          <cell r="B19" t="str">
            <v xml:space="preserve">MANAOG VINCENT </v>
          </cell>
        </row>
        <row r="20">
          <cell r="B20" t="str">
            <v>MERCADO RICARDO 1</v>
          </cell>
        </row>
        <row r="21">
          <cell r="B21" t="str">
            <v>MERCADO RICARDO 2</v>
          </cell>
        </row>
        <row r="22">
          <cell r="B22" t="str">
            <v xml:space="preserve">N AND J FARM </v>
          </cell>
        </row>
        <row r="23">
          <cell r="B23" t="str">
            <v xml:space="preserve">PEREZ MIGUEL </v>
          </cell>
        </row>
        <row r="24">
          <cell r="B24" t="str">
            <v xml:space="preserve">PEREZ VIVIAN </v>
          </cell>
        </row>
        <row r="25">
          <cell r="B25" t="str">
            <v xml:space="preserve">ROSALES IMELDA </v>
          </cell>
        </row>
        <row r="26">
          <cell r="B26" t="str">
            <v xml:space="preserve">TERRENAL AGRICULTURAL CORPORATION </v>
          </cell>
        </row>
        <row r="27">
          <cell r="B27" t="str">
            <v xml:space="preserve">HARMOXA POULTRY FARM </v>
          </cell>
        </row>
        <row r="28">
          <cell r="B28" t="str">
            <v xml:space="preserve">AC MANGUIAT FARM </v>
          </cell>
        </row>
        <row r="29">
          <cell r="B29" t="str">
            <v xml:space="preserve">DOUBLE H FARM B </v>
          </cell>
        </row>
        <row r="30">
          <cell r="B30" t="str">
            <v xml:space="preserve">DOUBLE H FARM C </v>
          </cell>
        </row>
        <row r="31">
          <cell r="B31" t="str">
            <v xml:space="preserve">DOUBLE H FARM D </v>
          </cell>
        </row>
        <row r="32">
          <cell r="B32" t="str">
            <v xml:space="preserve">DOUBLE H FARM E </v>
          </cell>
        </row>
        <row r="33">
          <cell r="B33" t="str">
            <v xml:space="preserve">GREEN VALLEY DEVELOPMENT CORPORATION A </v>
          </cell>
        </row>
        <row r="34">
          <cell r="B34" t="str">
            <v xml:space="preserve">GREEN VALLEY DEVELOPMENT CORPORATION B </v>
          </cell>
        </row>
        <row r="35">
          <cell r="B35" t="str">
            <v xml:space="preserve">VIVIAN PEREZ B </v>
          </cell>
        </row>
        <row r="36">
          <cell r="B36" t="str">
            <v xml:space="preserve">VILLA LAVADO  </v>
          </cell>
        </row>
        <row r="37">
          <cell r="B37" t="str">
            <v xml:space="preserve">RICARDO MERCADO FARM C </v>
          </cell>
        </row>
        <row r="38">
          <cell r="B38" t="str">
            <v xml:space="preserve">JUANITA CABRIGA </v>
          </cell>
        </row>
        <row r="39">
          <cell r="B39" t="str">
            <v xml:space="preserve">LORD OF MERCY FARM A </v>
          </cell>
        </row>
        <row r="40">
          <cell r="B40" t="str">
            <v xml:space="preserve">LORD OF MERCY FARM B </v>
          </cell>
        </row>
        <row r="41">
          <cell r="B41" t="str">
            <v xml:space="preserve">  </v>
          </cell>
        </row>
        <row r="42">
          <cell r="B42" t="str">
            <v xml:space="preserve">  </v>
          </cell>
        </row>
        <row r="43">
          <cell r="B43" t="str">
            <v xml:space="preserve">  </v>
          </cell>
        </row>
        <row r="44">
          <cell r="B44" t="str">
            <v xml:space="preserve">  </v>
          </cell>
        </row>
        <row r="45">
          <cell r="B45" t="str">
            <v xml:space="preserve">  </v>
          </cell>
        </row>
        <row r="46">
          <cell r="B46" t="str">
            <v xml:space="preserve">  </v>
          </cell>
        </row>
        <row r="47">
          <cell r="B47" t="str">
            <v xml:space="preserve">  </v>
          </cell>
        </row>
        <row r="48">
          <cell r="B48" t="str">
            <v xml:space="preserve">  </v>
          </cell>
        </row>
        <row r="49">
          <cell r="B49" t="str">
            <v xml:space="preserve">  </v>
          </cell>
        </row>
        <row r="50">
          <cell r="B50" t="str">
            <v xml:space="preserve">  </v>
          </cell>
        </row>
        <row r="51">
          <cell r="B51" t="str">
            <v xml:space="preserve">  </v>
          </cell>
        </row>
        <row r="52">
          <cell r="B52" t="str">
            <v xml:space="preserve">  </v>
          </cell>
        </row>
        <row r="53">
          <cell r="B53" t="str">
            <v xml:space="preserve">  </v>
          </cell>
        </row>
        <row r="54">
          <cell r="B54" t="str">
            <v xml:space="preserve">  </v>
          </cell>
        </row>
        <row r="55">
          <cell r="B55" t="str">
            <v xml:space="preserve">  </v>
          </cell>
        </row>
        <row r="56">
          <cell r="B56" t="str">
            <v xml:space="preserve">  </v>
          </cell>
        </row>
        <row r="57">
          <cell r="B57" t="str">
            <v xml:space="preserve">  </v>
          </cell>
        </row>
        <row r="58">
          <cell r="B58" t="str">
            <v xml:space="preserve">  </v>
          </cell>
        </row>
        <row r="59">
          <cell r="B59" t="str">
            <v xml:space="preserve">  </v>
          </cell>
        </row>
        <row r="60">
          <cell r="B60" t="str">
            <v xml:space="preserve">  </v>
          </cell>
        </row>
        <row r="61">
          <cell r="B61" t="str">
            <v xml:space="preserve">  </v>
          </cell>
        </row>
        <row r="62">
          <cell r="B62" t="str">
            <v xml:space="preserve">  </v>
          </cell>
        </row>
        <row r="63">
          <cell r="B63" t="str">
            <v xml:space="preserve">  </v>
          </cell>
        </row>
        <row r="64">
          <cell r="B64" t="str">
            <v xml:space="preserve">  </v>
          </cell>
        </row>
        <row r="65">
          <cell r="B65" t="str">
            <v xml:space="preserve">  </v>
          </cell>
        </row>
        <row r="66">
          <cell r="B66" t="str">
            <v xml:space="preserve">  </v>
          </cell>
        </row>
        <row r="67">
          <cell r="B67" t="str">
            <v xml:space="preserve">  </v>
          </cell>
        </row>
        <row r="68">
          <cell r="B68" t="str">
            <v xml:space="preserve">  </v>
          </cell>
        </row>
        <row r="69">
          <cell r="B69" t="str">
            <v xml:space="preserve">  </v>
          </cell>
        </row>
        <row r="70">
          <cell r="B70" t="str">
            <v xml:space="preserve">  </v>
          </cell>
        </row>
        <row r="71">
          <cell r="B71" t="str">
            <v xml:space="preserve">  </v>
          </cell>
        </row>
        <row r="72">
          <cell r="B72" t="str">
            <v xml:space="preserve">  </v>
          </cell>
        </row>
        <row r="73">
          <cell r="B73" t="str">
            <v xml:space="preserve">  </v>
          </cell>
        </row>
        <row r="74">
          <cell r="B74" t="str">
            <v xml:space="preserve">  </v>
          </cell>
        </row>
        <row r="75">
          <cell r="B75" t="str">
            <v xml:space="preserve">  </v>
          </cell>
        </row>
        <row r="76">
          <cell r="B76" t="str">
            <v xml:space="preserve">  </v>
          </cell>
        </row>
        <row r="77">
          <cell r="B77" t="str">
            <v xml:space="preserve">  </v>
          </cell>
        </row>
        <row r="78">
          <cell r="B78" t="str">
            <v xml:space="preserve">  </v>
          </cell>
        </row>
        <row r="79">
          <cell r="B79" t="str">
            <v xml:space="preserve">  </v>
          </cell>
        </row>
        <row r="80">
          <cell r="B80" t="str">
            <v xml:space="preserve">  </v>
          </cell>
        </row>
        <row r="81">
          <cell r="B81" t="str">
            <v xml:space="preserve">  </v>
          </cell>
        </row>
        <row r="82">
          <cell r="B82" t="str">
            <v xml:space="preserve">  </v>
          </cell>
        </row>
        <row r="83">
          <cell r="B83" t="str">
            <v xml:space="preserve">  </v>
          </cell>
        </row>
        <row r="84">
          <cell r="B84" t="str">
            <v xml:space="preserve">  </v>
          </cell>
        </row>
        <row r="85">
          <cell r="B85" t="str">
            <v xml:space="preserve">  </v>
          </cell>
        </row>
        <row r="86">
          <cell r="B86" t="str">
            <v xml:space="preserve">  </v>
          </cell>
        </row>
        <row r="87">
          <cell r="B87" t="str">
            <v xml:space="preserve">  </v>
          </cell>
        </row>
        <row r="88">
          <cell r="B88" t="str">
            <v xml:space="preserve">  </v>
          </cell>
        </row>
        <row r="89">
          <cell r="B89" t="str">
            <v xml:space="preserve">  </v>
          </cell>
        </row>
        <row r="90">
          <cell r="B90" t="str">
            <v xml:space="preserve">  </v>
          </cell>
        </row>
        <row r="91">
          <cell r="B91" t="str">
            <v xml:space="preserve">  </v>
          </cell>
        </row>
        <row r="92">
          <cell r="B92" t="str">
            <v xml:space="preserve">  </v>
          </cell>
        </row>
        <row r="93">
          <cell r="B93" t="str">
            <v xml:space="preserve">  </v>
          </cell>
        </row>
        <row r="94">
          <cell r="B94" t="str">
            <v xml:space="preserve">  </v>
          </cell>
        </row>
        <row r="95">
          <cell r="B95" t="str">
            <v xml:space="preserve">  </v>
          </cell>
        </row>
        <row r="96">
          <cell r="B96" t="str">
            <v xml:space="preserve">  </v>
          </cell>
        </row>
        <row r="97">
          <cell r="B97" t="str">
            <v xml:space="preserve">  </v>
          </cell>
        </row>
        <row r="98">
          <cell r="B98" t="str">
            <v xml:space="preserve">  </v>
          </cell>
        </row>
        <row r="99">
          <cell r="B99" t="str">
            <v xml:space="preserve">  </v>
          </cell>
        </row>
        <row r="100">
          <cell r="B100" t="str">
            <v xml:space="preserve">  </v>
          </cell>
        </row>
        <row r="101">
          <cell r="B101" t="str">
            <v xml:space="preserve">  </v>
          </cell>
        </row>
        <row r="102">
          <cell r="B102" t="str">
            <v xml:space="preserve">  </v>
          </cell>
        </row>
        <row r="103">
          <cell r="B103" t="str">
            <v xml:space="preserve">  </v>
          </cell>
        </row>
        <row r="104">
          <cell r="B104" t="str">
            <v xml:space="preserve">  </v>
          </cell>
        </row>
        <row r="105">
          <cell r="B105" t="str">
            <v xml:space="preserve">  </v>
          </cell>
        </row>
        <row r="106">
          <cell r="B106" t="str">
            <v xml:space="preserve">  </v>
          </cell>
        </row>
        <row r="107">
          <cell r="B107" t="str">
            <v xml:space="preserve">  </v>
          </cell>
        </row>
        <row r="108">
          <cell r="B108" t="str">
            <v xml:space="preserve">  </v>
          </cell>
        </row>
        <row r="109">
          <cell r="B109" t="str">
            <v xml:space="preserve">  </v>
          </cell>
        </row>
        <row r="110">
          <cell r="B110" t="str">
            <v xml:space="preserve">  </v>
          </cell>
        </row>
        <row r="111">
          <cell r="B111" t="str">
            <v xml:space="preserve">  </v>
          </cell>
        </row>
        <row r="112">
          <cell r="B112" t="str">
            <v xml:space="preserve">  </v>
          </cell>
        </row>
        <row r="113">
          <cell r="B113" t="str">
            <v xml:space="preserve">  </v>
          </cell>
        </row>
        <row r="114">
          <cell r="B114" t="str">
            <v xml:space="preserve">  </v>
          </cell>
        </row>
        <row r="115">
          <cell r="B115" t="str">
            <v xml:space="preserve">  </v>
          </cell>
        </row>
        <row r="116">
          <cell r="B116" t="str">
            <v xml:space="preserve">  </v>
          </cell>
        </row>
        <row r="117">
          <cell r="B117" t="str">
            <v xml:space="preserve">  </v>
          </cell>
        </row>
        <row r="118">
          <cell r="B118" t="str">
            <v xml:space="preserve">  </v>
          </cell>
        </row>
        <row r="119">
          <cell r="B119" t="str">
            <v xml:space="preserve">  </v>
          </cell>
        </row>
        <row r="120">
          <cell r="B120" t="str">
            <v xml:space="preserve">  </v>
          </cell>
        </row>
        <row r="121">
          <cell r="B121" t="str">
            <v xml:space="preserve">  </v>
          </cell>
        </row>
        <row r="122">
          <cell r="B122" t="str">
            <v xml:space="preserve">  </v>
          </cell>
        </row>
        <row r="123">
          <cell r="B123" t="str">
            <v xml:space="preserve">  </v>
          </cell>
        </row>
        <row r="124">
          <cell r="B124" t="str">
            <v xml:space="preserve">  </v>
          </cell>
        </row>
        <row r="125">
          <cell r="B125" t="str">
            <v xml:space="preserve">  </v>
          </cell>
        </row>
        <row r="126">
          <cell r="B126" t="str">
            <v xml:space="preserve">  </v>
          </cell>
        </row>
        <row r="127">
          <cell r="B127" t="str">
            <v xml:space="preserve">  </v>
          </cell>
        </row>
        <row r="128">
          <cell r="B128" t="str">
            <v xml:space="preserve">  </v>
          </cell>
        </row>
        <row r="129">
          <cell r="B129" t="str">
            <v xml:space="preserve">  </v>
          </cell>
        </row>
        <row r="130">
          <cell r="B130" t="str">
            <v xml:space="preserve">  </v>
          </cell>
        </row>
        <row r="131">
          <cell r="B131" t="str">
            <v xml:space="preserve">  </v>
          </cell>
        </row>
        <row r="132">
          <cell r="B132" t="str">
            <v xml:space="preserve">  </v>
          </cell>
        </row>
        <row r="133">
          <cell r="B133" t="str">
            <v xml:space="preserve">  </v>
          </cell>
        </row>
        <row r="134">
          <cell r="B134" t="str">
            <v xml:space="preserve">  </v>
          </cell>
        </row>
        <row r="135">
          <cell r="B135" t="str">
            <v xml:space="preserve">  </v>
          </cell>
        </row>
        <row r="136">
          <cell r="B136" t="str">
            <v xml:space="preserve">  </v>
          </cell>
        </row>
        <row r="137">
          <cell r="B137" t="str">
            <v xml:space="preserve">  </v>
          </cell>
        </row>
        <row r="138">
          <cell r="B138" t="str">
            <v xml:space="preserve">  </v>
          </cell>
        </row>
        <row r="139">
          <cell r="B139" t="str">
            <v xml:space="preserve">  </v>
          </cell>
        </row>
        <row r="140">
          <cell r="B140" t="str">
            <v xml:space="preserve">  </v>
          </cell>
        </row>
        <row r="141">
          <cell r="B141" t="str">
            <v xml:space="preserve">  </v>
          </cell>
        </row>
        <row r="142">
          <cell r="B142" t="str">
            <v xml:space="preserve">  </v>
          </cell>
        </row>
        <row r="143">
          <cell r="B143" t="str">
            <v xml:space="preserve">  </v>
          </cell>
        </row>
        <row r="144">
          <cell r="B144" t="str">
            <v xml:space="preserve">  </v>
          </cell>
        </row>
        <row r="145">
          <cell r="B145" t="str">
            <v xml:space="preserve">  </v>
          </cell>
        </row>
        <row r="146">
          <cell r="B146" t="str">
            <v xml:space="preserve">  </v>
          </cell>
        </row>
        <row r="147">
          <cell r="B147" t="str">
            <v xml:space="preserve">  </v>
          </cell>
        </row>
        <row r="148">
          <cell r="B148" t="str">
            <v xml:space="preserve">  </v>
          </cell>
        </row>
        <row r="149">
          <cell r="B149" t="str">
            <v xml:space="preserve">  </v>
          </cell>
        </row>
        <row r="150">
          <cell r="B150" t="str">
            <v xml:space="preserve">  </v>
          </cell>
        </row>
        <row r="151">
          <cell r="B151" t="str">
            <v xml:space="preserve">  </v>
          </cell>
        </row>
        <row r="152">
          <cell r="B152" t="str">
            <v xml:space="preserve">  </v>
          </cell>
        </row>
        <row r="153">
          <cell r="B153" t="str">
            <v xml:space="preserve">  </v>
          </cell>
        </row>
        <row r="154">
          <cell r="B154" t="str">
            <v xml:space="preserve">  </v>
          </cell>
        </row>
        <row r="155">
          <cell r="B155" t="str">
            <v xml:space="preserve">  </v>
          </cell>
        </row>
        <row r="156">
          <cell r="B156" t="str">
            <v xml:space="preserve">  </v>
          </cell>
        </row>
        <row r="157">
          <cell r="B157" t="str">
            <v>ALCASABAS WILBERTO 1</v>
          </cell>
        </row>
        <row r="158">
          <cell r="B158" t="str">
            <v>ALCASABAS WILBERTO 2</v>
          </cell>
        </row>
        <row r="159">
          <cell r="B159" t="str">
            <v>ANTONIO BELINDA 1</v>
          </cell>
        </row>
        <row r="160">
          <cell r="B160" t="str">
            <v>ANTONIO BELINDA 2</v>
          </cell>
        </row>
        <row r="161">
          <cell r="B161" t="str">
            <v>ATIENZA ENRIQUE 1</v>
          </cell>
        </row>
        <row r="162">
          <cell r="B162" t="str">
            <v xml:space="preserve">BATICADOS GLENN </v>
          </cell>
        </row>
        <row r="163">
          <cell r="B163" t="str">
            <v xml:space="preserve">BLASTIQUE SOFRONIO </v>
          </cell>
        </row>
        <row r="164">
          <cell r="B164" t="str">
            <v xml:space="preserve">BUENAVENTURA PAULITE </v>
          </cell>
        </row>
        <row r="165">
          <cell r="B165" t="str">
            <v>CLARICIA ALEX 1</v>
          </cell>
        </row>
        <row r="166">
          <cell r="B166" t="str">
            <v xml:space="preserve">FLORES SENANDO </v>
          </cell>
        </row>
        <row r="167">
          <cell r="B167" t="str">
            <v xml:space="preserve">OVISO PORTIA </v>
          </cell>
        </row>
        <row r="168">
          <cell r="B168" t="str">
            <v xml:space="preserve">REYES DANILO </v>
          </cell>
        </row>
        <row r="169">
          <cell r="B169" t="str">
            <v xml:space="preserve">DELA TORRE LORENO </v>
          </cell>
        </row>
        <row r="170">
          <cell r="B170" t="str">
            <v xml:space="preserve">ARCILLAS ROSELLE </v>
          </cell>
        </row>
        <row r="171">
          <cell r="B171" t="str">
            <v xml:space="preserve">DESEO CARLITO </v>
          </cell>
        </row>
        <row r="172">
          <cell r="B172" t="str">
            <v xml:space="preserve">VILLAVERDE JOSE ANTONIO </v>
          </cell>
        </row>
        <row r="173">
          <cell r="B173" t="str">
            <v xml:space="preserve">LUNA REMEDIOS </v>
          </cell>
        </row>
        <row r="174">
          <cell r="B174" t="str">
            <v xml:space="preserve">REGIS ANTHONY </v>
          </cell>
        </row>
        <row r="175">
          <cell r="B175" t="str">
            <v>CLARICIA ALEX 3</v>
          </cell>
        </row>
        <row r="176">
          <cell r="B176" t="str">
            <v xml:space="preserve">  </v>
          </cell>
        </row>
        <row r="177">
          <cell r="B177" t="str">
            <v xml:space="preserve">  </v>
          </cell>
        </row>
        <row r="178">
          <cell r="B178" t="str">
            <v xml:space="preserve">  </v>
          </cell>
        </row>
        <row r="179">
          <cell r="B179" t="str">
            <v xml:space="preserve">  </v>
          </cell>
        </row>
        <row r="180">
          <cell r="B180" t="str">
            <v xml:space="preserve">  </v>
          </cell>
        </row>
        <row r="181">
          <cell r="B181" t="str">
            <v xml:space="preserve">  </v>
          </cell>
        </row>
        <row r="182">
          <cell r="B182" t="str">
            <v xml:space="preserve">  </v>
          </cell>
        </row>
        <row r="183">
          <cell r="B183" t="str">
            <v xml:space="preserve">  </v>
          </cell>
        </row>
        <row r="184">
          <cell r="B184" t="str">
            <v xml:space="preserve">  </v>
          </cell>
        </row>
        <row r="185">
          <cell r="B185" t="str">
            <v xml:space="preserve">  </v>
          </cell>
        </row>
        <row r="186">
          <cell r="B186" t="str">
            <v xml:space="preserve">  </v>
          </cell>
        </row>
        <row r="187">
          <cell r="B187" t="str">
            <v xml:space="preserve">  </v>
          </cell>
        </row>
        <row r="188">
          <cell r="B188" t="str">
            <v xml:space="preserve">  </v>
          </cell>
        </row>
        <row r="189">
          <cell r="B189" t="str">
            <v xml:space="preserve">  </v>
          </cell>
        </row>
        <row r="190">
          <cell r="B190" t="str">
            <v xml:space="preserve">  </v>
          </cell>
        </row>
        <row r="191">
          <cell r="B191" t="str">
            <v xml:space="preserve">  </v>
          </cell>
        </row>
        <row r="192">
          <cell r="B192" t="str">
            <v xml:space="preserve">  </v>
          </cell>
        </row>
        <row r="193">
          <cell r="B193" t="str">
            <v xml:space="preserve">  </v>
          </cell>
        </row>
        <row r="194">
          <cell r="B194" t="str">
            <v xml:space="preserve">  </v>
          </cell>
        </row>
        <row r="195">
          <cell r="B195" t="str">
            <v xml:space="preserve">  </v>
          </cell>
        </row>
        <row r="196">
          <cell r="B196" t="str">
            <v xml:space="preserve">  </v>
          </cell>
        </row>
        <row r="197">
          <cell r="B197" t="str">
            <v xml:space="preserve">  </v>
          </cell>
        </row>
        <row r="198">
          <cell r="B198" t="str">
            <v xml:space="preserve">  </v>
          </cell>
        </row>
        <row r="199">
          <cell r="B199" t="str">
            <v xml:space="preserve">  </v>
          </cell>
        </row>
        <row r="200">
          <cell r="B200" t="str">
            <v xml:space="preserve">  </v>
          </cell>
        </row>
        <row r="201">
          <cell r="B201" t="str">
            <v xml:space="preserve">  </v>
          </cell>
        </row>
        <row r="202">
          <cell r="B202" t="str">
            <v xml:space="preserve">  </v>
          </cell>
        </row>
        <row r="203">
          <cell r="B203" t="str">
            <v xml:space="preserve">  </v>
          </cell>
        </row>
        <row r="204">
          <cell r="B204" t="str">
            <v xml:space="preserve">  </v>
          </cell>
        </row>
        <row r="205">
          <cell r="B205" t="str">
            <v xml:space="preserve">  </v>
          </cell>
        </row>
        <row r="206">
          <cell r="B206" t="str">
            <v xml:space="preserve">  </v>
          </cell>
        </row>
        <row r="207">
          <cell r="B207" t="str">
            <v xml:space="preserve">  </v>
          </cell>
        </row>
        <row r="208">
          <cell r="B208" t="str">
            <v xml:space="preserve">  </v>
          </cell>
        </row>
        <row r="209">
          <cell r="B209" t="str">
            <v xml:space="preserve">  </v>
          </cell>
        </row>
        <row r="210">
          <cell r="B210" t="str">
            <v xml:space="preserve">  </v>
          </cell>
        </row>
        <row r="211">
          <cell r="B211" t="str">
            <v xml:space="preserve"> 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M INVENTORY"/>
      <sheetName val="PRODUCTION"/>
      <sheetName val="PROD SUM"/>
      <sheetName val="RETENTION STOCKS "/>
      <sheetName val="Receip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6"/>
      <sheetName val="17"/>
      <sheetName val="18"/>
      <sheetName val="19"/>
      <sheetName val="20"/>
      <sheetName val="14"/>
      <sheetName val="15"/>
      <sheetName val="Transfer"/>
      <sheetName val="SUMMARY OF DELIVERY"/>
      <sheetName val="Disposal"/>
      <sheetName val="Product Brief"/>
      <sheetName val="Forecast"/>
      <sheetName val="Ordering"/>
    </sheetNames>
    <sheetDataSet>
      <sheetData sheetId="0" refreshError="1"/>
      <sheetData sheetId="1">
        <row r="8">
          <cell r="B8" t="str">
            <v>Beef Brisket</v>
          </cell>
        </row>
        <row r="9">
          <cell r="B9" t="str">
            <v>Chicken Breast</v>
          </cell>
        </row>
        <row r="10">
          <cell r="B10" t="str">
            <v>Chicken Gizzard</v>
          </cell>
        </row>
        <row r="11">
          <cell r="B11" t="str">
            <v>Chicken Liver</v>
          </cell>
        </row>
        <row r="12">
          <cell r="B12" t="str">
            <v>Cream Dory</v>
          </cell>
        </row>
        <row r="13">
          <cell r="B13" t="str">
            <v>Liempo Trimmings</v>
          </cell>
        </row>
        <row r="14">
          <cell r="B14" t="str">
            <v>Pata Half</v>
          </cell>
        </row>
        <row r="15">
          <cell r="B15" t="str">
            <v>Pork Ear</v>
          </cell>
        </row>
        <row r="16">
          <cell r="B16" t="str">
            <v>Sisig (RM)</v>
          </cell>
        </row>
        <row r="17">
          <cell r="B17" t="str">
            <v>Teriyaki Chicken (RM)</v>
          </cell>
        </row>
        <row r="18">
          <cell r="B18" t="str">
            <v>COMMERCIAL SAUCE/DRY MIX</v>
          </cell>
        </row>
        <row r="19">
          <cell r="B19" t="str">
            <v xml:space="preserve">Beef Stew Concentrate </v>
          </cell>
        </row>
        <row r="20">
          <cell r="B20" t="str">
            <v>Binder</v>
          </cell>
        </row>
        <row r="21">
          <cell r="B21" t="str">
            <v>Bistek Sauce</v>
          </cell>
        </row>
        <row r="22">
          <cell r="B22" t="str">
            <v>Cayenne</v>
          </cell>
        </row>
        <row r="23">
          <cell r="B23" t="str">
            <v xml:space="preserve">Liquid Caramel </v>
          </cell>
        </row>
        <row r="24">
          <cell r="B24" t="str">
            <v xml:space="preserve">Mild Spice Mix 1 </v>
          </cell>
        </row>
        <row r="25">
          <cell r="B25" t="str">
            <v>Mild Spice Mix 2</v>
          </cell>
        </row>
        <row r="26">
          <cell r="B26" t="str">
            <v>Modified Starch</v>
          </cell>
        </row>
        <row r="27">
          <cell r="B27" t="str">
            <v>Sisig Seasoning (RM)</v>
          </cell>
        </row>
        <row r="28">
          <cell r="B28" t="str">
            <v>Smoke Flavor</v>
          </cell>
        </row>
        <row r="29">
          <cell r="B29" t="str">
            <v>Spicy Oriental Concentrate</v>
          </cell>
        </row>
        <row r="30">
          <cell r="B30" t="str">
            <v xml:space="preserve">Teriyaki Concentrate </v>
          </cell>
        </row>
        <row r="31">
          <cell r="B31" t="str">
            <v>Thai BBQ Concentrate</v>
          </cell>
        </row>
        <row r="32">
          <cell r="B32" t="str">
            <v>INGREDIENTS</v>
          </cell>
        </row>
        <row r="33">
          <cell r="B33" t="str">
            <v>Baking Soda</v>
          </cell>
        </row>
        <row r="34">
          <cell r="B34" t="str">
            <v>Bay Leaf</v>
          </cell>
        </row>
        <row r="35">
          <cell r="B35" t="str">
            <v>Brown Sugar</v>
          </cell>
        </row>
        <row r="36">
          <cell r="B36" t="str">
            <v>Calamansi</v>
          </cell>
        </row>
        <row r="37">
          <cell r="B37" t="str">
            <v>Cane Vinegar</v>
          </cell>
        </row>
        <row r="38">
          <cell r="B38" t="str">
            <v>Canola Oil</v>
          </cell>
        </row>
        <row r="39">
          <cell r="B39" t="str">
            <v>Carrots</v>
          </cell>
        </row>
        <row r="40">
          <cell r="B40" t="str">
            <v>Chicken broth</v>
          </cell>
        </row>
        <row r="41">
          <cell r="B41" t="str">
            <v>Chicken Powder</v>
          </cell>
        </row>
        <row r="42">
          <cell r="B42" t="str">
            <v>Cucumber</v>
          </cell>
        </row>
        <row r="43">
          <cell r="B43" t="str">
            <v>Dimsum Wrapper</v>
          </cell>
        </row>
        <row r="44">
          <cell r="B44" t="str">
            <v>Dulong</v>
          </cell>
        </row>
        <row r="45">
          <cell r="B45" t="str">
            <v>Fresh Egg</v>
          </cell>
        </row>
        <row r="46">
          <cell r="B46" t="str">
            <v>Garlic</v>
          </cell>
        </row>
        <row r="47">
          <cell r="B47" t="str">
            <v>Ginger</v>
          </cell>
        </row>
        <row r="48">
          <cell r="B48" t="str">
            <v>Ground Pepper</v>
          </cell>
        </row>
        <row r="49">
          <cell r="B49" t="str">
            <v>Iodized Salt</v>
          </cell>
        </row>
        <row r="50">
          <cell r="B50" t="str">
            <v>Knorr Beef Broth</v>
          </cell>
        </row>
        <row r="51">
          <cell r="B51" t="str">
            <v>Knorr Liquid Seasoning</v>
          </cell>
        </row>
        <row r="52">
          <cell r="B52" t="str">
            <v>Knorr Shrimp</v>
          </cell>
        </row>
        <row r="53">
          <cell r="B53" t="str">
            <v>Lemon Grass</v>
          </cell>
        </row>
        <row r="54">
          <cell r="B54" t="str">
            <v>Onion</v>
          </cell>
        </row>
        <row r="55">
          <cell r="B55" t="str">
            <v>Oregano Powder</v>
          </cell>
        </row>
        <row r="56">
          <cell r="B56" t="str">
            <v>Oyster Sauce</v>
          </cell>
        </row>
        <row r="57">
          <cell r="B57" t="str">
            <v>Pandan Leaves</v>
          </cell>
        </row>
        <row r="58">
          <cell r="B58" t="str">
            <v>Paprika</v>
          </cell>
        </row>
        <row r="59">
          <cell r="B59" t="str">
            <v>Patis</v>
          </cell>
        </row>
        <row r="60">
          <cell r="B60" t="str">
            <v>Peanut Butter</v>
          </cell>
        </row>
        <row r="61">
          <cell r="B61" t="str">
            <v>Potato Starch</v>
          </cell>
        </row>
        <row r="62">
          <cell r="B62" t="str">
            <v>Red Bell Pepper</v>
          </cell>
        </row>
        <row r="63">
          <cell r="B63" t="str">
            <v>Red Onion</v>
          </cell>
        </row>
        <row r="64">
          <cell r="B64" t="str">
            <v>Rice Flour</v>
          </cell>
        </row>
        <row r="65">
          <cell r="B65" t="str">
            <v>Salt</v>
          </cell>
        </row>
        <row r="66">
          <cell r="B66" t="str">
            <v>Soy Sauce</v>
          </cell>
        </row>
        <row r="67">
          <cell r="B67" t="str">
            <v>Star Anis</v>
          </cell>
        </row>
        <row r="68">
          <cell r="B68" t="str">
            <v>Star Margarine</v>
          </cell>
        </row>
        <row r="69">
          <cell r="B69" t="str">
            <v>Sundried Tomato Pesto</v>
          </cell>
        </row>
        <row r="70">
          <cell r="B70" t="str">
            <v>Chili Fingers</v>
          </cell>
        </row>
        <row r="71">
          <cell r="B71" t="str">
            <v>Turnips</v>
          </cell>
        </row>
        <row r="72">
          <cell r="B72" t="str">
            <v>Vegetable Oil</v>
          </cell>
        </row>
        <row r="73">
          <cell r="B73" t="str">
            <v>Vinegar</v>
          </cell>
        </row>
        <row r="74">
          <cell r="B74" t="str">
            <v>Wansoy</v>
          </cell>
        </row>
        <row r="75">
          <cell r="B75" t="str">
            <v>Whole Black Pepper</v>
          </cell>
        </row>
        <row r="76">
          <cell r="B76" t="str">
            <v>Annato Oil</v>
          </cell>
        </row>
        <row r="77">
          <cell r="B77" t="str">
            <v>Palm Oil</v>
          </cell>
        </row>
        <row r="78">
          <cell r="B78" t="str">
            <v>Rice Long Grain</v>
          </cell>
        </row>
        <row r="79">
          <cell r="B79" t="str">
            <v>Banana Ketchup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 t="str">
            <v>OUTLET INGREDIENTS</v>
          </cell>
        </row>
        <row r="90">
          <cell r="B90" t="str">
            <v>Rice</v>
          </cell>
        </row>
        <row r="91">
          <cell r="B91" t="str">
            <v>Magic Sarap</v>
          </cell>
        </row>
        <row r="92">
          <cell r="B92" t="str">
            <v>Sesame Oil</v>
          </cell>
        </row>
        <row r="93">
          <cell r="B93" t="str">
            <v>PACKAGING</v>
          </cell>
        </row>
        <row r="94">
          <cell r="B94" t="str">
            <v>Black Fork</v>
          </cell>
        </row>
        <row r="95">
          <cell r="B95" t="str">
            <v>Black Spoon</v>
          </cell>
        </row>
        <row r="96">
          <cell r="B96" t="str">
            <v>Eco bag</v>
          </cell>
        </row>
        <row r="97">
          <cell r="B97" t="str">
            <v>Group meal Black 750ml w/ cover</v>
          </cell>
        </row>
        <row r="98">
          <cell r="B98" t="str">
            <v>Group meal clear 1000ml</v>
          </cell>
        </row>
        <row r="99">
          <cell r="B99" t="str">
            <v>Maro Sleeves</v>
          </cell>
        </row>
        <row r="100">
          <cell r="B100" t="str">
            <v>Paper Bag</v>
          </cell>
        </row>
        <row r="101">
          <cell r="B101" t="str">
            <v>Rice Wrapper</v>
          </cell>
        </row>
        <row r="102">
          <cell r="B102" t="str">
            <v>Solo Meal Cover</v>
          </cell>
        </row>
        <row r="103">
          <cell r="B103" t="str">
            <v>Solo Meal Tray</v>
          </cell>
        </row>
        <row r="104">
          <cell r="B104" t="str">
            <v>Solo Meal with Inner Tray</v>
          </cell>
        </row>
        <row r="105">
          <cell r="B105" t="str">
            <v>Rice in a Box</v>
          </cell>
        </row>
        <row r="106">
          <cell r="B106" t="str">
            <v>Dimsum Box</v>
          </cell>
        </row>
        <row r="107">
          <cell r="B107" t="str">
            <v>PE bag for atchara</v>
          </cell>
        </row>
        <row r="108">
          <cell r="B108" t="str">
            <v>PE bag for Dishes - primary packaging</v>
          </cell>
        </row>
        <row r="109">
          <cell r="B109" t="str">
            <v>PE bag for Sauces</v>
          </cell>
        </row>
        <row r="110">
          <cell r="B110" t="str">
            <v xml:space="preserve">Plastic </v>
          </cell>
        </row>
        <row r="111">
          <cell r="B111" t="str">
            <v>MARO Sticker</v>
          </cell>
        </row>
        <row r="112">
          <cell r="B112" t="str">
            <v>Clam Shell</v>
          </cell>
        </row>
        <row r="113">
          <cell r="B113" t="str">
            <v>Plastic Roll Form</v>
          </cell>
        </row>
        <row r="114">
          <cell r="B114">
            <v>0</v>
          </cell>
        </row>
        <row r="115">
          <cell r="B115" t="str">
            <v>FINISHED GOODS</v>
          </cell>
        </row>
        <row r="116">
          <cell r="B116" t="str">
            <v>Fish Fillet with Steak Sauce</v>
          </cell>
        </row>
        <row r="117">
          <cell r="B117" t="str">
            <v>Fish Fillet Sauce</v>
          </cell>
        </row>
        <row r="118">
          <cell r="B118" t="str">
            <v>Beef Stew</v>
          </cell>
        </row>
        <row r="119">
          <cell r="B119" t="str">
            <v>Thai Chicken BBQ</v>
          </cell>
        </row>
        <row r="120">
          <cell r="B120" t="str">
            <v>Thai Chicken BBQ Sauce</v>
          </cell>
        </row>
        <row r="121">
          <cell r="B121" t="str">
            <v>Chicken Teriyaki</v>
          </cell>
        </row>
        <row r="122">
          <cell r="B122" t="str">
            <v>Chicken Teriyaki Sauce</v>
          </cell>
        </row>
        <row r="123">
          <cell r="B123" t="str">
            <v>Mild Spice Chicken</v>
          </cell>
        </row>
        <row r="124">
          <cell r="B124" t="str">
            <v>Mild Spice Spare Ribs</v>
          </cell>
        </row>
        <row r="125">
          <cell r="B125" t="str">
            <v>Mild Spice Garnish</v>
          </cell>
        </row>
        <row r="126">
          <cell r="B126" t="str">
            <v>Chicken Salpicao</v>
          </cell>
        </row>
        <row r="127">
          <cell r="B127" t="str">
            <v>Pork Salpicao</v>
          </cell>
        </row>
        <row r="128">
          <cell r="B128" t="str">
            <v>Roasted Garlic</v>
          </cell>
        </row>
        <row r="129">
          <cell r="B129" t="str">
            <v xml:space="preserve">Sisig </v>
          </cell>
        </row>
        <row r="130">
          <cell r="B130" t="str">
            <v>Sisig Seasoning</v>
          </cell>
        </row>
        <row r="131">
          <cell r="B131" t="str">
            <v>Crispy Pata</v>
          </cell>
        </row>
        <row r="132">
          <cell r="B132" t="str">
            <v>Crispy Pata Sauce</v>
          </cell>
        </row>
        <row r="133">
          <cell r="B133" t="str">
            <v>Atchara</v>
          </cell>
        </row>
        <row r="134">
          <cell r="B134" t="str">
            <v>Hainanese Rice</v>
          </cell>
        </row>
        <row r="135">
          <cell r="B135" t="str">
            <v>Sisig Rice</v>
          </cell>
        </row>
        <row r="136">
          <cell r="B136" t="str">
            <v>Dilis Rice</v>
          </cell>
        </row>
        <row r="137">
          <cell r="B137" t="str">
            <v>Dumplings</v>
          </cell>
        </row>
        <row r="138">
          <cell r="B138" t="str">
            <v>Dumpling Sauce</v>
          </cell>
        </row>
        <row r="139">
          <cell r="B139" t="str">
            <v>Pork Barbecue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0</v>
          </cell>
        </row>
        <row r="155">
          <cell r="B155" t="str">
            <v>RAW MATERIAL</v>
          </cell>
          <cell r="E155" t="str">
            <v>Product Development</v>
          </cell>
        </row>
        <row r="156">
          <cell r="B156" t="str">
            <v>COMMERCIAL SAUCE/DRY MIX</v>
          </cell>
          <cell r="E156" t="str">
            <v>Commissary</v>
          </cell>
        </row>
        <row r="157">
          <cell r="B157" t="str">
            <v>INGREDIENTS</v>
          </cell>
          <cell r="E157" t="str">
            <v>Villiongco</v>
          </cell>
        </row>
        <row r="158">
          <cell r="B158" t="str">
            <v>OUTLET INGREDIENTS</v>
          </cell>
          <cell r="E158" t="str">
            <v>V. Luna</v>
          </cell>
        </row>
        <row r="159">
          <cell r="B159" t="str">
            <v>PACKAGING</v>
          </cell>
          <cell r="E159" t="str">
            <v>Perpetual</v>
          </cell>
        </row>
        <row r="160">
          <cell r="B160" t="str">
            <v>FINISHED GOODS</v>
          </cell>
        </row>
        <row r="161">
          <cell r="B161" t="str">
            <v>MISCELLANEOUS</v>
          </cell>
        </row>
      </sheetData>
      <sheetData sheetId="2" refreshError="1"/>
      <sheetData sheetId="3">
        <row r="6">
          <cell r="B6" t="str">
            <v>Fish Fillet with Steak Sauce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List"/>
      <sheetName val="CustomerList"/>
      <sheetName val="Consolidated COS"/>
      <sheetName val="Consolidated Sales"/>
      <sheetName val="Reports-A"/>
      <sheetName val="Reports-B"/>
      <sheetName val="Reports-C1"/>
      <sheetName val="Reports-C2"/>
      <sheetName val="Reports-D"/>
      <sheetName val="Reports-E"/>
      <sheetName val="Reports-F"/>
      <sheetName val="Reports-G"/>
      <sheetName val="Reports-H"/>
      <sheetName val="WPR"/>
      <sheetName val="MarketingSalesMixPerCustomer"/>
      <sheetName val="MarketingSalesMixPerSKU"/>
      <sheetName val="WPRSalesMixPerCustomer"/>
      <sheetName val="WPRSalesMixPerSKU"/>
      <sheetName val="TopCustomers"/>
      <sheetName val="TopStores"/>
    </sheetNames>
    <sheetDataSet>
      <sheetData sheetId="0"/>
      <sheetData sheetId="1">
        <row r="3">
          <cell r="B3">
            <v>111001</v>
          </cell>
          <cell r="C3" t="str">
            <v>ONGTO EXPRESSMART IRIGA</v>
          </cell>
          <cell r="D3" t="str">
            <v>CTG</v>
          </cell>
          <cell r="E3" t="str">
            <v>BICOL</v>
          </cell>
        </row>
        <row r="4">
          <cell r="B4">
            <v>111002</v>
          </cell>
          <cell r="C4" t="str">
            <v>LCC SUPERMARKET - SORSOGON</v>
          </cell>
          <cell r="D4" t="str">
            <v>CTG</v>
          </cell>
          <cell r="E4" t="str">
            <v>BICOL</v>
          </cell>
        </row>
        <row r="5">
          <cell r="B5">
            <v>111005</v>
          </cell>
          <cell r="C5" t="str">
            <v>LCC SUPERMARKET - LEGASPI</v>
          </cell>
          <cell r="D5" t="str">
            <v>CTG</v>
          </cell>
          <cell r="E5" t="str">
            <v>BICOL</v>
          </cell>
        </row>
        <row r="6">
          <cell r="B6">
            <v>111006</v>
          </cell>
          <cell r="C6" t="str">
            <v>LCC EXPRESSMART - LEGASPI</v>
          </cell>
          <cell r="D6" t="str">
            <v>CTG</v>
          </cell>
          <cell r="E6" t="str">
            <v>BICOL</v>
          </cell>
        </row>
        <row r="7">
          <cell r="B7">
            <v>111009</v>
          </cell>
          <cell r="C7" t="str">
            <v>BARCELONA BLDG DAET</v>
          </cell>
          <cell r="D7" t="str">
            <v>CTG</v>
          </cell>
          <cell r="E7" t="str">
            <v>BICOL</v>
          </cell>
        </row>
        <row r="8">
          <cell r="B8">
            <v>111010</v>
          </cell>
          <cell r="C8" t="str">
            <v>LCC EXPRESSMART - LIGAO</v>
          </cell>
          <cell r="D8" t="str">
            <v>CTG</v>
          </cell>
          <cell r="E8" t="str">
            <v>BICOL</v>
          </cell>
        </row>
        <row r="9">
          <cell r="B9">
            <v>111012</v>
          </cell>
          <cell r="C9" t="str">
            <v>TABACO</v>
          </cell>
          <cell r="D9" t="str">
            <v>CTG</v>
          </cell>
          <cell r="E9" t="str">
            <v>BICOL</v>
          </cell>
        </row>
        <row r="10">
          <cell r="B10">
            <v>111013</v>
          </cell>
          <cell r="C10" t="str">
            <v>LCC - IGUALDAD</v>
          </cell>
          <cell r="D10" t="str">
            <v>CTG</v>
          </cell>
          <cell r="E10" t="str">
            <v>BICOL</v>
          </cell>
        </row>
        <row r="11">
          <cell r="B11">
            <v>111014</v>
          </cell>
          <cell r="C11" t="str">
            <v>AVICOM</v>
          </cell>
          <cell r="D11" t="str">
            <v>CTG</v>
          </cell>
          <cell r="E11" t="str">
            <v>BICOL</v>
          </cell>
        </row>
        <row r="12">
          <cell r="B12">
            <v>111016</v>
          </cell>
          <cell r="C12" t="str">
            <v>LCC - POLANGUI</v>
          </cell>
          <cell r="D12" t="str">
            <v>CTG</v>
          </cell>
          <cell r="E12" t="str">
            <v>BICOL</v>
          </cell>
        </row>
        <row r="13">
          <cell r="B13">
            <v>111017</v>
          </cell>
          <cell r="C13" t="str">
            <v>BULAN SORSOGON</v>
          </cell>
          <cell r="D13" t="str">
            <v>CTG</v>
          </cell>
          <cell r="E13" t="str">
            <v>BICOL</v>
          </cell>
        </row>
        <row r="14">
          <cell r="B14">
            <v>111018</v>
          </cell>
          <cell r="C14" t="str">
            <v>LABO</v>
          </cell>
          <cell r="D14" t="str">
            <v>CTG</v>
          </cell>
          <cell r="E14" t="str">
            <v>BICOL</v>
          </cell>
        </row>
        <row r="15">
          <cell r="B15">
            <v>111020</v>
          </cell>
          <cell r="C15" t="str">
            <v>LCC EMR - TABACO</v>
          </cell>
          <cell r="D15" t="str">
            <v>CTG</v>
          </cell>
          <cell r="E15" t="str">
            <v>BICOL</v>
          </cell>
        </row>
        <row r="16">
          <cell r="B16">
            <v>111022</v>
          </cell>
          <cell r="C16" t="str">
            <v>SIPOCOT</v>
          </cell>
          <cell r="D16" t="str">
            <v>CTG</v>
          </cell>
          <cell r="E16" t="str">
            <v>BICOL</v>
          </cell>
        </row>
        <row r="17">
          <cell r="B17">
            <v>111023</v>
          </cell>
          <cell r="C17" t="str">
            <v>DAET VINSON AVENUE</v>
          </cell>
          <cell r="D17" t="str">
            <v>CTG</v>
          </cell>
          <cell r="E17" t="str">
            <v>BICOL</v>
          </cell>
        </row>
        <row r="18">
          <cell r="B18">
            <v>111025</v>
          </cell>
          <cell r="C18" t="str">
            <v>CALAUAG QUEZON</v>
          </cell>
          <cell r="D18" t="str">
            <v>CTG</v>
          </cell>
          <cell r="E18" t="str">
            <v>BICOL</v>
          </cell>
        </row>
        <row r="19">
          <cell r="B19">
            <v>111026</v>
          </cell>
          <cell r="C19" t="str">
            <v>LOPEZ</v>
          </cell>
          <cell r="D19" t="str">
            <v>CTG</v>
          </cell>
          <cell r="E19" t="str">
            <v>BICOL</v>
          </cell>
        </row>
        <row r="20">
          <cell r="B20">
            <v>111027</v>
          </cell>
          <cell r="C20" t="str">
            <v>LCC SUPERMARKET - NABUA</v>
          </cell>
          <cell r="D20" t="str">
            <v>CTG</v>
          </cell>
          <cell r="E20" t="str">
            <v>BICOL</v>
          </cell>
        </row>
        <row r="21">
          <cell r="B21">
            <v>111029</v>
          </cell>
          <cell r="C21" t="str">
            <v>LCC PILI</v>
          </cell>
          <cell r="D21" t="str">
            <v>CTG</v>
          </cell>
          <cell r="E21" t="str">
            <v>BICOL</v>
          </cell>
        </row>
        <row r="22">
          <cell r="B22">
            <v>111030</v>
          </cell>
          <cell r="C22" t="str">
            <v>TAGKAWAYAN</v>
          </cell>
          <cell r="D22" t="str">
            <v>CTG</v>
          </cell>
          <cell r="E22" t="str">
            <v>BICOL</v>
          </cell>
        </row>
        <row r="23">
          <cell r="B23">
            <v>111031</v>
          </cell>
          <cell r="C23" t="str">
            <v>IROSIN</v>
          </cell>
          <cell r="D23" t="str">
            <v>CTG</v>
          </cell>
          <cell r="E23" t="str">
            <v>BICOL</v>
          </cell>
        </row>
        <row r="24">
          <cell r="B24">
            <v>111032</v>
          </cell>
          <cell r="C24" t="str">
            <v>RAGAY</v>
          </cell>
          <cell r="D24" t="str">
            <v>CTG</v>
          </cell>
          <cell r="E24" t="str">
            <v>BICOL</v>
          </cell>
        </row>
        <row r="25">
          <cell r="B25">
            <v>111033</v>
          </cell>
          <cell r="C25" t="str">
            <v>GUMACA QUEZON</v>
          </cell>
          <cell r="D25" t="str">
            <v>CTG</v>
          </cell>
          <cell r="E25" t="str">
            <v>BICOL</v>
          </cell>
        </row>
        <row r="26">
          <cell r="B26">
            <v>111034</v>
          </cell>
          <cell r="C26" t="str">
            <v>MASBATE</v>
          </cell>
          <cell r="D26" t="str">
            <v>CTG</v>
          </cell>
          <cell r="E26" t="str">
            <v>BICOL</v>
          </cell>
        </row>
        <row r="27">
          <cell r="B27">
            <v>111036</v>
          </cell>
          <cell r="C27" t="str">
            <v>PILAR</v>
          </cell>
          <cell r="D27" t="str">
            <v>CTG</v>
          </cell>
          <cell r="E27" t="str">
            <v>BICOL</v>
          </cell>
        </row>
        <row r="28">
          <cell r="B28">
            <v>111037</v>
          </cell>
          <cell r="C28" t="str">
            <v>PANGANIBAN DAET</v>
          </cell>
          <cell r="D28" t="str">
            <v>CTG</v>
          </cell>
          <cell r="E28" t="str">
            <v>BICOL</v>
          </cell>
        </row>
        <row r="29">
          <cell r="B29">
            <v>111038</v>
          </cell>
          <cell r="C29" t="str">
            <v>STA ELENA</v>
          </cell>
          <cell r="D29" t="str">
            <v>CTG</v>
          </cell>
          <cell r="E29" t="str">
            <v>BICOL</v>
          </cell>
        </row>
        <row r="30">
          <cell r="B30">
            <v>111040</v>
          </cell>
          <cell r="C30" t="str">
            <v>LIBMANAN 2</v>
          </cell>
          <cell r="D30" t="str">
            <v>CTG</v>
          </cell>
          <cell r="E30" t="str">
            <v>BICOL</v>
          </cell>
        </row>
        <row r="31">
          <cell r="B31">
            <v>111041</v>
          </cell>
          <cell r="C31" t="str">
            <v>NAGA - CENTRO</v>
          </cell>
          <cell r="D31" t="str">
            <v>CTG</v>
          </cell>
          <cell r="E31" t="str">
            <v>BICOL</v>
          </cell>
        </row>
        <row r="32">
          <cell r="B32">
            <v>111042</v>
          </cell>
          <cell r="C32" t="str">
            <v>JEANEES 2</v>
          </cell>
          <cell r="D32" t="str">
            <v>CTG</v>
          </cell>
          <cell r="E32" t="str">
            <v>BICOL</v>
          </cell>
        </row>
        <row r="33">
          <cell r="B33">
            <v>111043</v>
          </cell>
          <cell r="C33" t="str">
            <v>DARAGA</v>
          </cell>
          <cell r="D33" t="str">
            <v>CTG</v>
          </cell>
          <cell r="E33" t="str">
            <v>BICOL</v>
          </cell>
        </row>
        <row r="34">
          <cell r="B34">
            <v>111044</v>
          </cell>
          <cell r="C34" t="str">
            <v>ROBINSONS - LEGASPI</v>
          </cell>
          <cell r="D34" t="str">
            <v>CTG</v>
          </cell>
          <cell r="E34" t="str">
            <v>BICOL</v>
          </cell>
        </row>
        <row r="35">
          <cell r="B35">
            <v>111045</v>
          </cell>
          <cell r="C35" t="str">
            <v>MERCEDES</v>
          </cell>
          <cell r="D35" t="str">
            <v>CTG</v>
          </cell>
          <cell r="E35" t="str">
            <v>BICOL</v>
          </cell>
        </row>
        <row r="36">
          <cell r="B36">
            <v>111046</v>
          </cell>
          <cell r="C36" t="str">
            <v>LCC DAET</v>
          </cell>
          <cell r="D36" t="str">
            <v>CTG</v>
          </cell>
          <cell r="E36" t="str">
            <v>BICOL</v>
          </cell>
        </row>
        <row r="37">
          <cell r="B37">
            <v>111047</v>
          </cell>
          <cell r="C37" t="str">
            <v>PILAR 2</v>
          </cell>
          <cell r="D37" t="str">
            <v>CTG</v>
          </cell>
          <cell r="E37" t="str">
            <v>BICOL</v>
          </cell>
        </row>
        <row r="38">
          <cell r="B38">
            <v>111048</v>
          </cell>
          <cell r="C38" t="str">
            <v>GUINAYANGAN</v>
          </cell>
          <cell r="D38" t="str">
            <v>CTG</v>
          </cell>
          <cell r="E38" t="str">
            <v>BICOL</v>
          </cell>
        </row>
        <row r="39">
          <cell r="B39">
            <v>111049</v>
          </cell>
          <cell r="C39" t="str">
            <v>ATIMONAN</v>
          </cell>
          <cell r="D39" t="str">
            <v>CTG</v>
          </cell>
          <cell r="E39" t="str">
            <v>BICOL</v>
          </cell>
        </row>
        <row r="40">
          <cell r="B40">
            <v>111050</v>
          </cell>
          <cell r="C40" t="str">
            <v>PAGBILAO</v>
          </cell>
          <cell r="D40" t="str">
            <v>CTG</v>
          </cell>
          <cell r="E40" t="str">
            <v>BICOL</v>
          </cell>
        </row>
        <row r="41">
          <cell r="B41">
            <v>111051</v>
          </cell>
          <cell r="C41" t="str">
            <v>LCC SUPERMARKET CALABANGA</v>
          </cell>
          <cell r="D41" t="str">
            <v>CTG</v>
          </cell>
          <cell r="E41" t="str">
            <v>BICOL</v>
          </cell>
        </row>
        <row r="42">
          <cell r="B42">
            <v>111053</v>
          </cell>
          <cell r="C42" t="str">
            <v>MABINI ST GUINOBATAN</v>
          </cell>
          <cell r="D42" t="str">
            <v>CTG</v>
          </cell>
          <cell r="E42" t="str">
            <v>BICOL</v>
          </cell>
        </row>
        <row r="43">
          <cell r="B43">
            <v>111054</v>
          </cell>
          <cell r="C43" t="str">
            <v>LCC SUPERMARKET SORSOGON 2</v>
          </cell>
          <cell r="D43" t="str">
            <v>CTG</v>
          </cell>
          <cell r="E43" t="str">
            <v>BICOL</v>
          </cell>
        </row>
        <row r="44">
          <cell r="B44">
            <v>400000</v>
          </cell>
          <cell r="C44" t="str">
            <v>PUREGOLD PRICE CLUB INC.</v>
          </cell>
          <cell r="D44" t="str">
            <v>Supermarket</v>
          </cell>
          <cell r="E44" t="str">
            <v>BICOL</v>
          </cell>
        </row>
        <row r="45">
          <cell r="B45">
            <v>400001</v>
          </cell>
          <cell r="C45" t="str">
            <v>ROBINSONS SUPERMARKET CORP</v>
          </cell>
          <cell r="D45" t="str">
            <v>Supermarket</v>
          </cell>
          <cell r="E45" t="str">
            <v>BICOL</v>
          </cell>
        </row>
        <row r="46">
          <cell r="B46">
            <v>400004</v>
          </cell>
          <cell r="C46" t="str">
            <v>SUPER SHOPPING MARKET, INC.</v>
          </cell>
          <cell r="D46" t="str">
            <v>Supermarket</v>
          </cell>
          <cell r="E46" t="str">
            <v>BICOL</v>
          </cell>
        </row>
        <row r="47">
          <cell r="B47">
            <v>400012</v>
          </cell>
          <cell r="C47" t="str">
            <v>METRO RETAIL STORES GROUP,</v>
          </cell>
          <cell r="D47" t="str">
            <v>Supermarket</v>
          </cell>
          <cell r="E47" t="str">
            <v>BICOL</v>
          </cell>
        </row>
        <row r="48">
          <cell r="B48">
            <v>400013</v>
          </cell>
          <cell r="C48" t="str">
            <v>TABACO LIBERTY COMMERCIAL</v>
          </cell>
          <cell r="D48" t="str">
            <v>Supermarket</v>
          </cell>
          <cell r="E48" t="str">
            <v>BICOL</v>
          </cell>
        </row>
        <row r="49">
          <cell r="B49">
            <v>411001</v>
          </cell>
          <cell r="C49" t="str">
            <v>LION COMMERCIAL CORP. - AL</v>
          </cell>
          <cell r="D49" t="str">
            <v>Supermarket</v>
          </cell>
          <cell r="E49" t="str">
            <v>BICOL</v>
          </cell>
        </row>
        <row r="50">
          <cell r="B50">
            <v>411002</v>
          </cell>
          <cell r="C50" t="str">
            <v>LION COMMERCIAL CORP. - AL</v>
          </cell>
          <cell r="D50" t="str">
            <v>Supermarket</v>
          </cell>
          <cell r="E50" t="str">
            <v>BICOL</v>
          </cell>
        </row>
        <row r="51">
          <cell r="B51">
            <v>411003</v>
          </cell>
          <cell r="C51" t="str">
            <v>SHOPMORE COMMERCIAL CORP -</v>
          </cell>
          <cell r="D51" t="str">
            <v>Supermarket</v>
          </cell>
          <cell r="E51" t="str">
            <v>BICOL</v>
          </cell>
        </row>
        <row r="52">
          <cell r="B52">
            <v>411004</v>
          </cell>
          <cell r="C52" t="str">
            <v>LION COMMERCIAL CORP - BAC</v>
          </cell>
          <cell r="D52" t="str">
            <v>Supermarket</v>
          </cell>
          <cell r="E52" t="str">
            <v>BICOL</v>
          </cell>
        </row>
        <row r="53">
          <cell r="B53">
            <v>411005</v>
          </cell>
          <cell r="C53" t="str">
            <v>SHOPMORE COMMERCIAL CORP -</v>
          </cell>
          <cell r="D53" t="str">
            <v>Supermarket</v>
          </cell>
          <cell r="E53" t="str">
            <v>BICOL</v>
          </cell>
        </row>
        <row r="54">
          <cell r="B54">
            <v>411006</v>
          </cell>
          <cell r="C54" t="str">
            <v>LIBERTAD CONSUMERS CORP -</v>
          </cell>
          <cell r="D54" t="str">
            <v>Supermarket</v>
          </cell>
          <cell r="E54" t="str">
            <v>BICOL</v>
          </cell>
        </row>
        <row r="55">
          <cell r="B55">
            <v>411007</v>
          </cell>
          <cell r="C55" t="str">
            <v>LION COMMERCIAL CORP - CAM</v>
          </cell>
          <cell r="D55" t="str">
            <v>Supermarket</v>
          </cell>
          <cell r="E55" t="str">
            <v>BICOL</v>
          </cell>
        </row>
        <row r="56">
          <cell r="B56">
            <v>411008</v>
          </cell>
          <cell r="C56" t="str">
            <v>LION COMMERCIAL CORP - DAR</v>
          </cell>
          <cell r="D56" t="str">
            <v>Supermarket</v>
          </cell>
          <cell r="E56" t="str">
            <v>BICOL</v>
          </cell>
        </row>
        <row r="57">
          <cell r="B57">
            <v>411009</v>
          </cell>
          <cell r="C57" t="str">
            <v>LIBERTAD CONSUMERS CORP -</v>
          </cell>
          <cell r="D57" t="str">
            <v>Supermarket</v>
          </cell>
          <cell r="E57" t="str">
            <v>BICOL</v>
          </cell>
        </row>
        <row r="58">
          <cell r="B58">
            <v>411010</v>
          </cell>
          <cell r="C58" t="str">
            <v>LIBERTAD CONSUMERS CORP-NA</v>
          </cell>
          <cell r="D58" t="str">
            <v>Supermarket</v>
          </cell>
          <cell r="E58" t="str">
            <v>BICOL</v>
          </cell>
        </row>
        <row r="59">
          <cell r="B59">
            <v>411011</v>
          </cell>
          <cell r="C59" t="str">
            <v>LIBERTAD CONSUMERS CORP -</v>
          </cell>
          <cell r="D59" t="str">
            <v>Supermarket</v>
          </cell>
          <cell r="E59" t="str">
            <v>BICOL</v>
          </cell>
        </row>
        <row r="60">
          <cell r="B60">
            <v>411012</v>
          </cell>
          <cell r="C60" t="str">
            <v>LION COMMERCIAL CORP-GUINO</v>
          </cell>
          <cell r="D60" t="str">
            <v>Supermarket</v>
          </cell>
          <cell r="E60" t="str">
            <v>BICOL</v>
          </cell>
        </row>
        <row r="61">
          <cell r="B61">
            <v>411013</v>
          </cell>
          <cell r="C61" t="str">
            <v>LIBERTAD CONSUMERS CORP -</v>
          </cell>
          <cell r="D61" t="str">
            <v>Supermarket</v>
          </cell>
          <cell r="E61" t="str">
            <v>BICOL</v>
          </cell>
        </row>
        <row r="62">
          <cell r="B62">
            <v>411014</v>
          </cell>
          <cell r="C62" t="str">
            <v>LIBERTAD CONSUMERS CORP -</v>
          </cell>
          <cell r="D62" t="str">
            <v>Supermarket</v>
          </cell>
          <cell r="E62" t="str">
            <v>BICOL</v>
          </cell>
        </row>
        <row r="63">
          <cell r="B63">
            <v>411015</v>
          </cell>
          <cell r="C63" t="str">
            <v>LA CONSUMIDORES CORP - LABO</v>
          </cell>
          <cell r="D63" t="str">
            <v>Supermarket</v>
          </cell>
          <cell r="E63" t="str">
            <v>BICOL</v>
          </cell>
        </row>
        <row r="64">
          <cell r="B64">
            <v>411016</v>
          </cell>
          <cell r="C64" t="str">
            <v>CENTRAL METROTRADE DIST. I</v>
          </cell>
          <cell r="D64" t="str">
            <v>Supermarket</v>
          </cell>
          <cell r="E64" t="str">
            <v>BICOL</v>
          </cell>
        </row>
        <row r="65">
          <cell r="B65">
            <v>411017</v>
          </cell>
          <cell r="C65" t="str">
            <v>LION COMMERCIAL CORP -  LI</v>
          </cell>
          <cell r="D65" t="str">
            <v>Supermarket</v>
          </cell>
          <cell r="E65" t="str">
            <v>BICOL</v>
          </cell>
        </row>
        <row r="66">
          <cell r="B66">
            <v>411018</v>
          </cell>
          <cell r="C66" t="str">
            <v>TABACO LIBERTY COM. CENTER</v>
          </cell>
          <cell r="D66" t="str">
            <v>Supermarket</v>
          </cell>
          <cell r="E66" t="str">
            <v>BICOL</v>
          </cell>
        </row>
        <row r="67">
          <cell r="B67">
            <v>411019</v>
          </cell>
          <cell r="C67" t="str">
            <v>LION COMMERCIAL CORP - TAB</v>
          </cell>
          <cell r="D67" t="str">
            <v>Supermarket</v>
          </cell>
          <cell r="E67" t="str">
            <v>BICOL</v>
          </cell>
        </row>
        <row r="68">
          <cell r="B68">
            <v>411020</v>
          </cell>
          <cell r="C68" t="str">
            <v>SHOPMORE COMMERCIAL CORP -</v>
          </cell>
          <cell r="D68" t="str">
            <v>Supermarket</v>
          </cell>
          <cell r="E68" t="str">
            <v>BICOL</v>
          </cell>
        </row>
        <row r="69">
          <cell r="B69">
            <v>411021</v>
          </cell>
          <cell r="C69" t="str">
            <v>LIBERTAD CONSUMERS CORP -</v>
          </cell>
          <cell r="D69" t="str">
            <v>Supermarket</v>
          </cell>
          <cell r="E69" t="str">
            <v>BICOL</v>
          </cell>
        </row>
        <row r="70">
          <cell r="B70">
            <v>411022</v>
          </cell>
          <cell r="C70" t="str">
            <v>LIBERTAD CONSUMERS CORP -</v>
          </cell>
          <cell r="D70" t="str">
            <v>Supermarket</v>
          </cell>
          <cell r="E70" t="str">
            <v>BICOL</v>
          </cell>
        </row>
        <row r="71">
          <cell r="B71">
            <v>411023</v>
          </cell>
          <cell r="C71" t="str">
            <v>LION COMMERCIAL CORP - POL</v>
          </cell>
          <cell r="D71" t="str">
            <v>Supermarket</v>
          </cell>
          <cell r="E71" t="str">
            <v>BICOL</v>
          </cell>
        </row>
        <row r="72">
          <cell r="B72">
            <v>411024</v>
          </cell>
          <cell r="C72" t="str">
            <v>LION COMMERCIAL CORP - RAW</v>
          </cell>
          <cell r="D72" t="str">
            <v>Supermarket</v>
          </cell>
          <cell r="E72" t="str">
            <v>BICOL</v>
          </cell>
        </row>
        <row r="73">
          <cell r="B73">
            <v>411025</v>
          </cell>
          <cell r="C73" t="str">
            <v>LCC LIBERTY COM CENTRAL IN</v>
          </cell>
          <cell r="D73" t="str">
            <v>Supermarket</v>
          </cell>
          <cell r="E73" t="str">
            <v>BICOL</v>
          </cell>
        </row>
        <row r="74">
          <cell r="B74">
            <v>411026</v>
          </cell>
          <cell r="C74" t="str">
            <v>SHOPMORE COMMERCIAL CORP -</v>
          </cell>
          <cell r="D74" t="str">
            <v>Supermarket</v>
          </cell>
          <cell r="E74" t="str">
            <v>BICOL</v>
          </cell>
        </row>
        <row r="75">
          <cell r="B75">
            <v>411027</v>
          </cell>
          <cell r="C75" t="str">
            <v>SHOPMORE COMMERCIAL CORP -</v>
          </cell>
          <cell r="D75" t="str">
            <v>Supermarket</v>
          </cell>
          <cell r="E75" t="str">
            <v>BICOL</v>
          </cell>
        </row>
        <row r="76">
          <cell r="B76">
            <v>411028</v>
          </cell>
          <cell r="C76" t="str">
            <v>SHOPMORE COMMERCIAL CORP -</v>
          </cell>
          <cell r="D76" t="str">
            <v>Supermarket</v>
          </cell>
          <cell r="E76" t="str">
            <v>BICOL</v>
          </cell>
        </row>
        <row r="77">
          <cell r="B77">
            <v>411029</v>
          </cell>
          <cell r="C77" t="str">
            <v>LION COMMERCIAL CORP - TAH</v>
          </cell>
          <cell r="D77" t="str">
            <v>Supermarket</v>
          </cell>
          <cell r="E77" t="str">
            <v>BICOL</v>
          </cell>
        </row>
        <row r="78">
          <cell r="B78">
            <v>411030</v>
          </cell>
          <cell r="C78" t="str">
            <v>LION COMMERCIAL CORP - TIW</v>
          </cell>
          <cell r="D78" t="str">
            <v>Supermarket</v>
          </cell>
          <cell r="E78" t="str">
            <v>BICOL</v>
          </cell>
        </row>
        <row r="79">
          <cell r="B79">
            <v>411031</v>
          </cell>
          <cell r="C79" t="str">
            <v>LCC DAET</v>
          </cell>
          <cell r="D79" t="str">
            <v>Supermarket</v>
          </cell>
          <cell r="E79" t="str">
            <v>BICOL</v>
          </cell>
        </row>
        <row r="80">
          <cell r="B80">
            <v>411032</v>
          </cell>
          <cell r="C80" t="str">
            <v>PUREGOLD DIVERSION</v>
          </cell>
          <cell r="D80" t="str">
            <v>Supermarket</v>
          </cell>
          <cell r="E80" t="str">
            <v>BICOL</v>
          </cell>
        </row>
        <row r="81">
          <cell r="B81">
            <v>411033</v>
          </cell>
          <cell r="C81" t="str">
            <v>PUREGOLD LEGASPI</v>
          </cell>
          <cell r="D81" t="str">
            <v>Supermarket</v>
          </cell>
          <cell r="E81" t="str">
            <v>BICOL</v>
          </cell>
        </row>
        <row r="82">
          <cell r="B82">
            <v>411034</v>
          </cell>
          <cell r="C82" t="str">
            <v>PUREGOLD NAGA</v>
          </cell>
          <cell r="D82" t="str">
            <v>Supermarket</v>
          </cell>
          <cell r="E82" t="str">
            <v>BICOL</v>
          </cell>
        </row>
        <row r="83">
          <cell r="B83">
            <v>411036</v>
          </cell>
          <cell r="C83" t="str">
            <v>LION COMMERCIAL CORP - LIG</v>
          </cell>
          <cell r="D83" t="str">
            <v>Supermarket</v>
          </cell>
          <cell r="E83" t="str">
            <v>BICOL</v>
          </cell>
        </row>
        <row r="84">
          <cell r="B84">
            <v>411037</v>
          </cell>
          <cell r="C84" t="str">
            <v>TLCC INC. - TABACO EMR</v>
          </cell>
          <cell r="D84" t="str">
            <v>Supermarket</v>
          </cell>
          <cell r="E84" t="str">
            <v>BICOL</v>
          </cell>
        </row>
        <row r="85">
          <cell r="B85">
            <v>411038</v>
          </cell>
          <cell r="C85" t="str">
            <v>LION COMMERCIAL CORP - POL</v>
          </cell>
          <cell r="D85" t="str">
            <v>Supermarket</v>
          </cell>
          <cell r="E85" t="str">
            <v>BICOL</v>
          </cell>
        </row>
        <row r="86">
          <cell r="B86">
            <v>411039</v>
          </cell>
          <cell r="C86" t="str">
            <v>SHOPMORE COMMERCIAL CORP -</v>
          </cell>
          <cell r="D86" t="str">
            <v>Supermarket</v>
          </cell>
          <cell r="E86" t="str">
            <v>BICOL</v>
          </cell>
        </row>
        <row r="87">
          <cell r="B87">
            <v>411040</v>
          </cell>
          <cell r="C87" t="str">
            <v>METRO LEGAZPI</v>
          </cell>
          <cell r="D87" t="str">
            <v>Supermarket</v>
          </cell>
          <cell r="E87" t="str">
            <v>BICOL</v>
          </cell>
        </row>
        <row r="88">
          <cell r="B88">
            <v>411043</v>
          </cell>
          <cell r="C88" t="str">
            <v>CENTRAL METROTRADE DIST. I</v>
          </cell>
          <cell r="D88" t="str">
            <v>Supermarket</v>
          </cell>
          <cell r="E88" t="str">
            <v>BICOL</v>
          </cell>
        </row>
        <row r="89">
          <cell r="B89">
            <v>411044</v>
          </cell>
          <cell r="C89" t="str">
            <v>CENTRAL METROTRADE DIST. I</v>
          </cell>
          <cell r="D89" t="str">
            <v>Supermarket</v>
          </cell>
          <cell r="E89" t="str">
            <v>BICOL</v>
          </cell>
        </row>
        <row r="90">
          <cell r="B90">
            <v>411045</v>
          </cell>
          <cell r="C90" t="str">
            <v>CENTRAL METROTRADE DIST. I</v>
          </cell>
          <cell r="D90" t="str">
            <v>Supermarket</v>
          </cell>
          <cell r="E90" t="str">
            <v>BICOL</v>
          </cell>
        </row>
        <row r="91">
          <cell r="B91">
            <v>411046</v>
          </cell>
          <cell r="C91" t="str">
            <v>LCC MASBATE EMR</v>
          </cell>
          <cell r="D91" t="str">
            <v>Supermarket</v>
          </cell>
          <cell r="E91" t="str">
            <v>BICOL</v>
          </cell>
        </row>
        <row r="92">
          <cell r="B92">
            <v>411047</v>
          </cell>
          <cell r="C92" t="str">
            <v>LION COMMERCIAL CORP - WAS</v>
          </cell>
          <cell r="D92" t="str">
            <v>Supermarket</v>
          </cell>
          <cell r="E92" t="str">
            <v>BICOL</v>
          </cell>
        </row>
        <row r="93">
          <cell r="B93">
            <v>411048</v>
          </cell>
          <cell r="C93" t="str">
            <v>LCC GUBAT EXPRESSMART</v>
          </cell>
          <cell r="D93" t="str">
            <v>Supermarket</v>
          </cell>
          <cell r="E93" t="str">
            <v>BICOL</v>
          </cell>
        </row>
        <row r="94">
          <cell r="B94">
            <v>411051</v>
          </cell>
          <cell r="C94" t="str">
            <v>SSM DAET - OW</v>
          </cell>
          <cell r="D94" t="str">
            <v>Supermarket</v>
          </cell>
          <cell r="E94" t="str">
            <v>BICOL</v>
          </cell>
        </row>
        <row r="95">
          <cell r="B95">
            <v>411052</v>
          </cell>
          <cell r="C95" t="str">
            <v>CENTRAL METROTRADE DIST INC.</v>
          </cell>
          <cell r="D95" t="str">
            <v>Supermarket</v>
          </cell>
          <cell r="E95" t="str">
            <v>BICOL</v>
          </cell>
        </row>
        <row r="96">
          <cell r="B96">
            <v>411053</v>
          </cell>
          <cell r="C96" t="str">
            <v>LA CONSUMIDORES CORP. - LCC</v>
          </cell>
          <cell r="D96" t="str">
            <v>Supermarket</v>
          </cell>
          <cell r="E96" t="str">
            <v>BICOL</v>
          </cell>
        </row>
        <row r="97">
          <cell r="B97">
            <v>411054</v>
          </cell>
          <cell r="C97" t="str">
            <v>LA CONSUMIDORES CORP. -LCC L</v>
          </cell>
          <cell r="D97" t="str">
            <v>Supermarket</v>
          </cell>
          <cell r="E97" t="str">
            <v>BICOL</v>
          </cell>
        </row>
        <row r="98">
          <cell r="B98">
            <v>411055</v>
          </cell>
          <cell r="C98" t="str">
            <v>LCC LIBERTY COMMERCIAL CENTE</v>
          </cell>
          <cell r="D98" t="str">
            <v>Supermarket</v>
          </cell>
          <cell r="E98" t="str">
            <v>BICOL</v>
          </cell>
        </row>
        <row r="99">
          <cell r="B99">
            <v>411056</v>
          </cell>
          <cell r="C99" t="str">
            <v>LIBERTAD CONSUMERS CORP.-LCC</v>
          </cell>
          <cell r="D99" t="str">
            <v>Supermarket</v>
          </cell>
          <cell r="E99" t="str">
            <v>BICOL</v>
          </cell>
        </row>
        <row r="100">
          <cell r="B100">
            <v>411057</v>
          </cell>
          <cell r="C100" t="str">
            <v>LIBERTAD CONSUMERS CORP.</v>
          </cell>
          <cell r="D100" t="str">
            <v>Supermarket</v>
          </cell>
          <cell r="E100" t="str">
            <v>BICOL</v>
          </cell>
        </row>
        <row r="101">
          <cell r="B101">
            <v>411059</v>
          </cell>
          <cell r="C101" t="str">
            <v>LIBERTAD CONSUMERS CORP.</v>
          </cell>
          <cell r="D101" t="str">
            <v>Supermarket</v>
          </cell>
          <cell r="E101" t="str">
            <v>BICOL</v>
          </cell>
        </row>
        <row r="102">
          <cell r="B102">
            <v>411060</v>
          </cell>
          <cell r="C102" t="str">
            <v>LIBERTAD CONSUMERS CORP.-LCC</v>
          </cell>
          <cell r="D102" t="str">
            <v>Supermarket</v>
          </cell>
          <cell r="E102" t="str">
            <v>BICOL</v>
          </cell>
        </row>
        <row r="103">
          <cell r="B103">
            <v>411061</v>
          </cell>
          <cell r="C103" t="str">
            <v>LIBERTAD CONSUMERS CORP.</v>
          </cell>
          <cell r="D103" t="str">
            <v>Supermarket</v>
          </cell>
          <cell r="E103" t="str">
            <v>BICOL</v>
          </cell>
        </row>
        <row r="104">
          <cell r="B104">
            <v>411062</v>
          </cell>
          <cell r="C104" t="str">
            <v>LIBERTAD CONSUMERS CORP.</v>
          </cell>
          <cell r="D104" t="str">
            <v>Supermarket</v>
          </cell>
          <cell r="E104" t="str">
            <v>BICOL</v>
          </cell>
        </row>
        <row r="105">
          <cell r="B105">
            <v>411063</v>
          </cell>
          <cell r="C105" t="str">
            <v>LIBERTAD CONSUMERS CORP.</v>
          </cell>
          <cell r="D105" t="str">
            <v>Supermarket</v>
          </cell>
          <cell r="E105" t="str">
            <v>BICOL</v>
          </cell>
        </row>
        <row r="106">
          <cell r="B106">
            <v>411064</v>
          </cell>
          <cell r="C106" t="str">
            <v>LION COMMERCIAL CORP.</v>
          </cell>
          <cell r="D106" t="str">
            <v>Supermarket</v>
          </cell>
          <cell r="E106" t="str">
            <v>BICOL</v>
          </cell>
        </row>
        <row r="107">
          <cell r="B107">
            <v>411065</v>
          </cell>
          <cell r="C107" t="str">
            <v>LION COMMERCIAL CORP.</v>
          </cell>
          <cell r="D107" t="str">
            <v>Supermarket</v>
          </cell>
          <cell r="E107" t="str">
            <v>BICOL</v>
          </cell>
        </row>
        <row r="108">
          <cell r="B108">
            <v>411066</v>
          </cell>
          <cell r="C108" t="str">
            <v>LION COMMERCIAL CORP. - RAWI</v>
          </cell>
          <cell r="D108" t="str">
            <v>Supermarket</v>
          </cell>
          <cell r="E108" t="str">
            <v>BICOL</v>
          </cell>
        </row>
        <row r="109">
          <cell r="B109">
            <v>411067</v>
          </cell>
          <cell r="C109" t="str">
            <v>LION COMMERCIAL CORP.</v>
          </cell>
          <cell r="D109" t="str">
            <v>Supermarket</v>
          </cell>
          <cell r="E109" t="str">
            <v>BICOL</v>
          </cell>
        </row>
        <row r="110">
          <cell r="B110">
            <v>411068</v>
          </cell>
          <cell r="C110" t="str">
            <v>LION COMMERCIAL CORP.</v>
          </cell>
          <cell r="D110" t="str">
            <v>Supermarket</v>
          </cell>
          <cell r="E110" t="str">
            <v>BICOL</v>
          </cell>
        </row>
        <row r="111">
          <cell r="B111">
            <v>411069</v>
          </cell>
          <cell r="C111" t="str">
            <v>LION COMMERCIAL CORP.</v>
          </cell>
          <cell r="D111" t="str">
            <v>Supermarket</v>
          </cell>
          <cell r="E111" t="str">
            <v>BICOL</v>
          </cell>
        </row>
        <row r="112">
          <cell r="B112">
            <v>411070</v>
          </cell>
          <cell r="C112" t="str">
            <v>LION COMMERCIAL CORP. -LCC L</v>
          </cell>
          <cell r="D112" t="str">
            <v>Supermarket</v>
          </cell>
          <cell r="E112" t="str">
            <v>BICOL</v>
          </cell>
        </row>
        <row r="113">
          <cell r="B113">
            <v>411071</v>
          </cell>
          <cell r="C113" t="str">
            <v>LION COMMERCIAL CORP.</v>
          </cell>
          <cell r="D113" t="str">
            <v>Supermarket</v>
          </cell>
          <cell r="E113" t="str">
            <v>BICOL</v>
          </cell>
        </row>
        <row r="114">
          <cell r="B114">
            <v>411072</v>
          </cell>
          <cell r="C114" t="str">
            <v>LION COMMERCIAL CORP. - LCC</v>
          </cell>
          <cell r="D114" t="str">
            <v>Supermarket</v>
          </cell>
          <cell r="E114" t="str">
            <v>BICOL</v>
          </cell>
        </row>
        <row r="115">
          <cell r="B115">
            <v>411073</v>
          </cell>
          <cell r="C115" t="str">
            <v>LION COMMERCIAL CORP.</v>
          </cell>
          <cell r="D115" t="str">
            <v>Supermarket</v>
          </cell>
          <cell r="E115" t="str">
            <v>BICOL</v>
          </cell>
        </row>
        <row r="116">
          <cell r="B116">
            <v>411074</v>
          </cell>
          <cell r="C116" t="str">
            <v>LION COMMERCIAL CORP.</v>
          </cell>
          <cell r="D116" t="str">
            <v>Supermarket</v>
          </cell>
          <cell r="E116" t="str">
            <v>BICOL</v>
          </cell>
        </row>
        <row r="117">
          <cell r="B117">
            <v>411075</v>
          </cell>
          <cell r="C117" t="str">
            <v>LION COMMERCIAL CORP.</v>
          </cell>
          <cell r="D117" t="str">
            <v>Supermarket</v>
          </cell>
          <cell r="E117" t="str">
            <v>BICOL</v>
          </cell>
        </row>
        <row r="118">
          <cell r="B118">
            <v>411076</v>
          </cell>
          <cell r="C118" t="str">
            <v>LION COMMERCIAL CORP.</v>
          </cell>
          <cell r="D118" t="str">
            <v>Supermarket</v>
          </cell>
          <cell r="E118" t="str">
            <v>BICOL</v>
          </cell>
        </row>
        <row r="119">
          <cell r="B119">
            <v>411077</v>
          </cell>
          <cell r="C119" t="str">
            <v>LION COMMERCIAL CORP.</v>
          </cell>
          <cell r="D119" t="str">
            <v>Supermarket</v>
          </cell>
          <cell r="E119" t="str">
            <v>BICOL</v>
          </cell>
        </row>
        <row r="120">
          <cell r="B120">
            <v>411078</v>
          </cell>
          <cell r="C120" t="str">
            <v>SHOPMORE COMMERCIAL CORP.</v>
          </cell>
          <cell r="D120" t="str">
            <v>Supermarket</v>
          </cell>
          <cell r="E120" t="str">
            <v>BICOL</v>
          </cell>
        </row>
        <row r="121">
          <cell r="B121">
            <v>411079</v>
          </cell>
          <cell r="C121" t="str">
            <v>SHOPMORE COMMERCIAL CORP.</v>
          </cell>
          <cell r="D121" t="str">
            <v>Supermarket</v>
          </cell>
          <cell r="E121" t="str">
            <v>BICOL</v>
          </cell>
        </row>
        <row r="122">
          <cell r="B122">
            <v>411080</v>
          </cell>
          <cell r="C122" t="str">
            <v>SHOPMORE COMMERCIAL CORP.</v>
          </cell>
          <cell r="D122" t="str">
            <v>Supermarket</v>
          </cell>
          <cell r="E122" t="str">
            <v>BICOL</v>
          </cell>
        </row>
        <row r="123">
          <cell r="B123">
            <v>411081</v>
          </cell>
          <cell r="C123" t="str">
            <v>SHOPMORE COMMERCIAL CORP.</v>
          </cell>
          <cell r="D123" t="str">
            <v>Supermarket</v>
          </cell>
          <cell r="E123" t="str">
            <v>BICOL</v>
          </cell>
        </row>
        <row r="124">
          <cell r="B124">
            <v>411082</v>
          </cell>
          <cell r="C124" t="str">
            <v>SHOPMORE COMMERCIAL CORP.</v>
          </cell>
          <cell r="D124" t="str">
            <v>Supermarket</v>
          </cell>
          <cell r="E124" t="str">
            <v>BICOL</v>
          </cell>
        </row>
        <row r="125">
          <cell r="B125">
            <v>411083</v>
          </cell>
          <cell r="C125" t="str">
            <v>SHOPMORE COMMERCIAL CORP.</v>
          </cell>
          <cell r="D125" t="str">
            <v>Supermarket</v>
          </cell>
          <cell r="E125" t="str">
            <v>BICOL</v>
          </cell>
        </row>
        <row r="126">
          <cell r="B126">
            <v>411084</v>
          </cell>
          <cell r="C126" t="str">
            <v>SHOPMORE COMMERCIAL CORP.</v>
          </cell>
          <cell r="D126" t="str">
            <v>Supermarket</v>
          </cell>
          <cell r="E126" t="str">
            <v>BICOL</v>
          </cell>
        </row>
        <row r="127">
          <cell r="B127">
            <v>411086</v>
          </cell>
          <cell r="C127" t="str">
            <v>SHOPMORE COMMERCIAL CORP.</v>
          </cell>
          <cell r="D127" t="str">
            <v>Supermarket</v>
          </cell>
          <cell r="E127" t="str">
            <v>BICOL</v>
          </cell>
        </row>
        <row r="128">
          <cell r="B128">
            <v>411087</v>
          </cell>
          <cell r="C128" t="str">
            <v>TABACO LIBERTY COMMERCIAL CE</v>
          </cell>
          <cell r="D128" t="str">
            <v>Supermarket</v>
          </cell>
          <cell r="E128" t="str">
            <v>BICOL</v>
          </cell>
        </row>
        <row r="129">
          <cell r="B129">
            <v>411088</v>
          </cell>
          <cell r="C129" t="str">
            <v>TABACO LIBERTY COMMERCIAL CENTER</v>
          </cell>
          <cell r="D129" t="str">
            <v>Supermarket</v>
          </cell>
          <cell r="E129" t="str">
            <v>BICOL</v>
          </cell>
        </row>
        <row r="130">
          <cell r="B130">
            <v>411089</v>
          </cell>
          <cell r="C130" t="str">
            <v>LIBERTAD COMMERCIAL CENTER -</v>
          </cell>
          <cell r="D130" t="str">
            <v>Supermarket</v>
          </cell>
          <cell r="E130" t="str">
            <v>BICOL</v>
          </cell>
        </row>
        <row r="131">
          <cell r="B131">
            <v>411090</v>
          </cell>
          <cell r="C131" t="str">
            <v>LION COMMERCIAL CENTER -</v>
          </cell>
          <cell r="D131" t="str">
            <v>Supermarket</v>
          </cell>
          <cell r="E131" t="str">
            <v>BICOL</v>
          </cell>
        </row>
        <row r="132">
          <cell r="B132">
            <v>411091</v>
          </cell>
          <cell r="C132" t="str">
            <v>LION COMMERCIAL CENTER</v>
          </cell>
          <cell r="D132" t="str">
            <v>Supermarket</v>
          </cell>
          <cell r="E132" t="str">
            <v>BICOL</v>
          </cell>
        </row>
        <row r="133">
          <cell r="B133">
            <v>411092</v>
          </cell>
          <cell r="C133" t="str">
            <v>LION COMMERCIAL CENTER</v>
          </cell>
          <cell r="D133" t="str">
            <v>Supermarket</v>
          </cell>
          <cell r="E133" t="str">
            <v>BICOL</v>
          </cell>
        </row>
        <row r="134">
          <cell r="B134">
            <v>411093</v>
          </cell>
          <cell r="C134" t="str">
            <v>LIBERTAD COMMERCIAL CENTER -</v>
          </cell>
          <cell r="D134" t="str">
            <v>Supermarket</v>
          </cell>
          <cell r="E134" t="str">
            <v>BICOL</v>
          </cell>
        </row>
        <row r="135">
          <cell r="B135">
            <v>411094</v>
          </cell>
          <cell r="C135" t="str">
            <v>LION COMMERCIAL CENTER - LCC</v>
          </cell>
          <cell r="D135" t="str">
            <v>Supermarket</v>
          </cell>
          <cell r="E135" t="str">
            <v>BICOL</v>
          </cell>
        </row>
        <row r="136">
          <cell r="B136">
            <v>411095</v>
          </cell>
          <cell r="C136" t="str">
            <v>METRO RETAIL STORE  GROUP, I</v>
          </cell>
          <cell r="D136" t="str">
            <v>Supermarket</v>
          </cell>
          <cell r="E136" t="str">
            <v>BICOL</v>
          </cell>
        </row>
        <row r="137">
          <cell r="B137">
            <v>411096</v>
          </cell>
          <cell r="C137" t="str">
            <v>TABACO LIBERTY COMMERCIAL CE</v>
          </cell>
          <cell r="D137" t="str">
            <v>Supermarket</v>
          </cell>
          <cell r="E137" t="str">
            <v>BICOL</v>
          </cell>
        </row>
        <row r="138">
          <cell r="B138">
            <v>411097</v>
          </cell>
          <cell r="C138" t="str">
            <v>LIBERTAD CONSUMERS CORP.</v>
          </cell>
          <cell r="D138" t="str">
            <v>Supermarket</v>
          </cell>
          <cell r="E138" t="str">
            <v>BICOL</v>
          </cell>
        </row>
        <row r="139">
          <cell r="B139">
            <v>411098</v>
          </cell>
          <cell r="C139" t="str">
            <v>LIBERTAD CONSUMERS CORP</v>
          </cell>
          <cell r="D139" t="str">
            <v>Supermarket</v>
          </cell>
          <cell r="E139" t="str">
            <v>BICOL</v>
          </cell>
        </row>
        <row r="140">
          <cell r="B140">
            <v>411099</v>
          </cell>
          <cell r="C140" t="str">
            <v>LIBERTAD CONSUMERS CORP - IRIGA</v>
          </cell>
          <cell r="D140" t="str">
            <v>Supermarket</v>
          </cell>
          <cell r="E140" t="str">
            <v>BICOL</v>
          </cell>
        </row>
        <row r="141">
          <cell r="B141">
            <v>411100</v>
          </cell>
          <cell r="C141" t="str">
            <v>LIBERTAD CONSUMERS CORP - LAGON</v>
          </cell>
          <cell r="D141" t="str">
            <v>Supermarket</v>
          </cell>
          <cell r="E141" t="str">
            <v>BICOL</v>
          </cell>
        </row>
        <row r="142">
          <cell r="B142">
            <v>411101</v>
          </cell>
          <cell r="C142" t="str">
            <v>LION COMMERCIAL CORP</v>
          </cell>
          <cell r="D142" t="str">
            <v>Supermarket</v>
          </cell>
          <cell r="E142" t="str">
            <v>BICOL</v>
          </cell>
        </row>
        <row r="143">
          <cell r="B143">
            <v>511007</v>
          </cell>
          <cell r="C143" t="str">
            <v>PTANZO PRIME GOODS SOURCE</v>
          </cell>
          <cell r="D143" t="str">
            <v>TDS</v>
          </cell>
          <cell r="E143" t="str">
            <v>BICOL</v>
          </cell>
        </row>
        <row r="144">
          <cell r="B144">
            <v>511008</v>
          </cell>
          <cell r="C144" t="str">
            <v>MC ENTERPRISES</v>
          </cell>
          <cell r="D144" t="str">
            <v>TDS</v>
          </cell>
          <cell r="E144" t="str">
            <v>BICOL</v>
          </cell>
        </row>
        <row r="145">
          <cell r="B145">
            <v>511009</v>
          </cell>
          <cell r="C145" t="str">
            <v>ARLYN MEATSHOP</v>
          </cell>
          <cell r="D145" t="str">
            <v>TDS</v>
          </cell>
          <cell r="E145" t="str">
            <v>BICOL</v>
          </cell>
        </row>
        <row r="146">
          <cell r="B146">
            <v>511010</v>
          </cell>
          <cell r="C146" t="str">
            <v>PREMIERE VFOODS MARKETING</v>
          </cell>
          <cell r="D146" t="str">
            <v>TDS</v>
          </cell>
          <cell r="E146" t="str">
            <v>BICOL</v>
          </cell>
        </row>
        <row r="147">
          <cell r="B147">
            <v>511011</v>
          </cell>
          <cell r="C147" t="str">
            <v>TRD ENTERPRISES</v>
          </cell>
          <cell r="D147" t="str">
            <v>TDS</v>
          </cell>
          <cell r="E147" t="str">
            <v>BICOL</v>
          </cell>
        </row>
        <row r="148">
          <cell r="B148">
            <v>511012</v>
          </cell>
          <cell r="C148" t="str">
            <v>SALVACION AZORES</v>
          </cell>
          <cell r="D148" t="str">
            <v>TDS</v>
          </cell>
          <cell r="E148" t="str">
            <v>BICOL</v>
          </cell>
        </row>
        <row r="149">
          <cell r="B149">
            <v>511013</v>
          </cell>
          <cell r="C149" t="str">
            <v>LARRY MANGAHAS</v>
          </cell>
          <cell r="D149" t="str">
            <v>TDS</v>
          </cell>
          <cell r="E149" t="str">
            <v>BICOL</v>
          </cell>
        </row>
        <row r="150">
          <cell r="B150">
            <v>511014</v>
          </cell>
          <cell r="C150" t="str">
            <v>NELSON YASIS - BICOL</v>
          </cell>
          <cell r="D150" t="str">
            <v>TDS</v>
          </cell>
          <cell r="E150" t="str">
            <v>BICOL</v>
          </cell>
        </row>
        <row r="151">
          <cell r="B151">
            <v>511015</v>
          </cell>
          <cell r="C151" t="str">
            <v>HELEN RILLAS</v>
          </cell>
          <cell r="D151" t="str">
            <v>TDS</v>
          </cell>
          <cell r="E151" t="str">
            <v>BICOL</v>
          </cell>
        </row>
        <row r="152">
          <cell r="B152">
            <v>511016</v>
          </cell>
          <cell r="C152" t="str">
            <v>VARIOUS CUSTOMER</v>
          </cell>
          <cell r="D152" t="str">
            <v>TDS</v>
          </cell>
          <cell r="E152" t="str">
            <v>BICOL</v>
          </cell>
        </row>
        <row r="153">
          <cell r="B153">
            <v>511017</v>
          </cell>
          <cell r="C153" t="str">
            <v>VILLA CACERES</v>
          </cell>
          <cell r="D153" t="str">
            <v>TDS</v>
          </cell>
          <cell r="E153" t="str">
            <v>BICOL</v>
          </cell>
        </row>
        <row r="154">
          <cell r="B154">
            <v>511020</v>
          </cell>
          <cell r="C154" t="str">
            <v>VIAN MAE SY ZAFE</v>
          </cell>
          <cell r="D154" t="str">
            <v>TDS</v>
          </cell>
          <cell r="E154" t="str">
            <v>BICOL</v>
          </cell>
        </row>
        <row r="155">
          <cell r="B155">
            <v>511021</v>
          </cell>
          <cell r="C155" t="str">
            <v>PASCUAL DY</v>
          </cell>
          <cell r="D155" t="str">
            <v>TDS</v>
          </cell>
          <cell r="E155" t="str">
            <v>BICOL</v>
          </cell>
        </row>
        <row r="156">
          <cell r="B156">
            <v>511022</v>
          </cell>
          <cell r="C156" t="str">
            <v>RONALD ARTESANO</v>
          </cell>
          <cell r="D156" t="str">
            <v>TDS</v>
          </cell>
          <cell r="E156" t="str">
            <v>BICOL</v>
          </cell>
        </row>
        <row r="157">
          <cell r="B157">
            <v>511023</v>
          </cell>
          <cell r="C157" t="str">
            <v>ELISA PERALTA</v>
          </cell>
          <cell r="D157" t="str">
            <v>TDS</v>
          </cell>
          <cell r="E157" t="str">
            <v>BICOL</v>
          </cell>
        </row>
        <row r="158">
          <cell r="B158">
            <v>611001</v>
          </cell>
          <cell r="C158" t="str">
            <v>UR LAPU-LAPU</v>
          </cell>
          <cell r="D158" t="str">
            <v>UR</v>
          </cell>
          <cell r="E158" t="str">
            <v>BICOL</v>
          </cell>
        </row>
        <row r="159">
          <cell r="B159">
            <v>611002</v>
          </cell>
          <cell r="C159" t="str">
            <v>UR BATO BALANI</v>
          </cell>
          <cell r="D159" t="str">
            <v>UR</v>
          </cell>
          <cell r="E159" t="str">
            <v>BICOL</v>
          </cell>
        </row>
        <row r="160">
          <cell r="B160">
            <v>611003</v>
          </cell>
          <cell r="C160" t="str">
            <v>UR DAET CENTRO</v>
          </cell>
          <cell r="D160" t="str">
            <v>UR</v>
          </cell>
          <cell r="E160" t="str">
            <v>BICOL</v>
          </cell>
        </row>
        <row r="161">
          <cell r="B161">
            <v>611004</v>
          </cell>
          <cell r="C161" t="str">
            <v>UR BULAN</v>
          </cell>
          <cell r="D161" t="str">
            <v>UR</v>
          </cell>
          <cell r="E161" t="str">
            <v>BICOL</v>
          </cell>
        </row>
        <row r="162">
          <cell r="B162">
            <v>611005</v>
          </cell>
          <cell r="C162" t="str">
            <v>UR IGUALDAD NAGA CITY</v>
          </cell>
          <cell r="D162" t="str">
            <v>UR</v>
          </cell>
          <cell r="E162" t="str">
            <v>BICOL</v>
          </cell>
        </row>
        <row r="163">
          <cell r="B163">
            <v>611007</v>
          </cell>
          <cell r="C163" t="str">
            <v>UR LOPEZ QUEZON</v>
          </cell>
          <cell r="D163" t="str">
            <v>UR</v>
          </cell>
          <cell r="E163" t="str">
            <v>BICOL</v>
          </cell>
        </row>
        <row r="164">
          <cell r="B164">
            <v>611008</v>
          </cell>
          <cell r="C164" t="str">
            <v>UR PILI</v>
          </cell>
          <cell r="D164" t="str">
            <v>UR</v>
          </cell>
          <cell r="E164" t="str">
            <v>BICOL</v>
          </cell>
        </row>
        <row r="165">
          <cell r="B165">
            <v>611009</v>
          </cell>
          <cell r="C165" t="str">
            <v>UR PANGANIBAN DRIVE NAGA</v>
          </cell>
          <cell r="D165" t="str">
            <v>UR</v>
          </cell>
          <cell r="E165" t="str">
            <v>BICOL</v>
          </cell>
        </row>
        <row r="166">
          <cell r="B166">
            <v>611010</v>
          </cell>
          <cell r="C166" t="str">
            <v>UR GEN LUNA ST DARAGA</v>
          </cell>
          <cell r="D166" t="str">
            <v>UR</v>
          </cell>
          <cell r="E166" t="str">
            <v>BICOL</v>
          </cell>
        </row>
        <row r="167">
          <cell r="B167">
            <v>112001</v>
          </cell>
          <cell r="C167" t="str">
            <v>RIZAL ST BANGUED ABRA</v>
          </cell>
          <cell r="D167" t="str">
            <v>CTG</v>
          </cell>
          <cell r="E167" t="str">
            <v>ILOCOS</v>
          </cell>
        </row>
        <row r="168">
          <cell r="B168">
            <v>112002</v>
          </cell>
          <cell r="C168" t="str">
            <v>CALAGUIP BATAC ILOCOS</v>
          </cell>
          <cell r="D168" t="str">
            <v>CTG</v>
          </cell>
          <cell r="E168" t="str">
            <v>ILOCOS</v>
          </cell>
        </row>
        <row r="169">
          <cell r="B169">
            <v>112003</v>
          </cell>
          <cell r="C169" t="str">
            <v>GEN LUNA AND HERNANDO STS</v>
          </cell>
          <cell r="D169" t="str">
            <v>CTG</v>
          </cell>
          <cell r="E169" t="str">
            <v>ILOCOS</v>
          </cell>
        </row>
        <row r="170">
          <cell r="B170">
            <v>112005</v>
          </cell>
          <cell r="C170" t="str">
            <v>ALVARO ST CANDON</v>
          </cell>
          <cell r="D170" t="str">
            <v>CTG</v>
          </cell>
          <cell r="E170" t="str">
            <v>ILOCOS</v>
          </cell>
        </row>
        <row r="171">
          <cell r="B171">
            <v>112006</v>
          </cell>
          <cell r="C171" t="str">
            <v>QUEZON AVE AND LIBERATION BLVD</v>
          </cell>
          <cell r="D171" t="str">
            <v>CTG</v>
          </cell>
          <cell r="E171" t="str">
            <v>ILOCOS</v>
          </cell>
        </row>
        <row r="172">
          <cell r="B172">
            <v>112007</v>
          </cell>
          <cell r="C172" t="str">
            <v>SAN NICOLAS ILOCOS NORTE</v>
          </cell>
          <cell r="D172" t="str">
            <v>CTG</v>
          </cell>
          <cell r="E172" t="str">
            <v>ILOCOS</v>
          </cell>
        </row>
        <row r="173">
          <cell r="B173">
            <v>112008</v>
          </cell>
          <cell r="C173" t="str">
            <v>TAFT ST ZONE 5 BANGUED</v>
          </cell>
          <cell r="D173" t="str">
            <v>CTG</v>
          </cell>
          <cell r="E173" t="str">
            <v>ILOCOS</v>
          </cell>
        </row>
        <row r="174">
          <cell r="B174">
            <v>112009</v>
          </cell>
          <cell r="C174" t="str">
            <v>RIZAL ST VIGAN CITY</v>
          </cell>
          <cell r="D174" t="str">
            <v>CTG</v>
          </cell>
          <cell r="E174" t="str">
            <v>ILOCOS</v>
          </cell>
        </row>
        <row r="175">
          <cell r="B175">
            <v>112010</v>
          </cell>
          <cell r="C175" t="str">
            <v>VACUNERO STO DOMINGO</v>
          </cell>
          <cell r="D175" t="str">
            <v>CTG</v>
          </cell>
          <cell r="E175" t="str">
            <v>ILOCOS</v>
          </cell>
        </row>
        <row r="176">
          <cell r="B176">
            <v>112012</v>
          </cell>
          <cell r="C176" t="str">
            <v>POBLACION BACARRA</v>
          </cell>
          <cell r="D176" t="str">
            <v>CTG</v>
          </cell>
          <cell r="E176" t="str">
            <v>ILOCOS</v>
          </cell>
        </row>
        <row r="177">
          <cell r="B177">
            <v>112014</v>
          </cell>
          <cell r="C177" t="str">
            <v>RANG-AY SINAIT</v>
          </cell>
          <cell r="D177" t="str">
            <v>CTG</v>
          </cell>
          <cell r="E177" t="str">
            <v>ILOCOS</v>
          </cell>
        </row>
        <row r="178">
          <cell r="B178">
            <v>112015</v>
          </cell>
          <cell r="C178" t="str">
            <v>POBLACION SUR STA MARIA</v>
          </cell>
          <cell r="D178" t="str">
            <v>CTG</v>
          </cell>
          <cell r="E178" t="str">
            <v>ILOCOS</v>
          </cell>
        </row>
        <row r="179">
          <cell r="B179">
            <v>112016</v>
          </cell>
          <cell r="C179" t="str">
            <v>NATIONAL HI-WAY NARVACAN</v>
          </cell>
          <cell r="D179" t="str">
            <v>CTG</v>
          </cell>
          <cell r="E179" t="str">
            <v>ILOCOS</v>
          </cell>
        </row>
        <row r="180">
          <cell r="B180">
            <v>112017</v>
          </cell>
          <cell r="C180" t="str">
            <v>JUAN SOLSONA ILOCOS NORTE</v>
          </cell>
          <cell r="D180" t="str">
            <v>CTG</v>
          </cell>
          <cell r="E180" t="str">
            <v>ILOCOS</v>
          </cell>
        </row>
        <row r="181">
          <cell r="B181">
            <v>112018</v>
          </cell>
          <cell r="C181" t="str">
            <v>BRGY PERALTA DINGRAS</v>
          </cell>
          <cell r="D181" t="str">
            <v>CTG</v>
          </cell>
          <cell r="E181" t="str">
            <v>ILOCOS</v>
          </cell>
        </row>
        <row r="182">
          <cell r="B182">
            <v>112019</v>
          </cell>
          <cell r="C182" t="str">
            <v>NATIONAL HI-WAY SAN JUAN</v>
          </cell>
          <cell r="D182" t="str">
            <v>CTG</v>
          </cell>
          <cell r="E182" t="str">
            <v>ILOCOS</v>
          </cell>
        </row>
        <row r="183">
          <cell r="B183">
            <v>112020</v>
          </cell>
          <cell r="C183" t="str">
            <v>POBLACION SAN LORENZO</v>
          </cell>
          <cell r="D183" t="str">
            <v>CTG</v>
          </cell>
          <cell r="E183" t="str">
            <v>ILOCOS</v>
          </cell>
        </row>
        <row r="184">
          <cell r="B184">
            <v>112022</v>
          </cell>
          <cell r="C184" t="str">
            <v>BRGY NALVO, LAOAG CITY</v>
          </cell>
          <cell r="D184" t="str">
            <v>CTG</v>
          </cell>
          <cell r="E184" t="str">
            <v>ILOCOS</v>
          </cell>
        </row>
        <row r="185">
          <cell r="B185">
            <v>112023</v>
          </cell>
          <cell r="C185" t="str">
            <v>SAN BLAS PAOAY</v>
          </cell>
          <cell r="D185" t="str">
            <v>CTG</v>
          </cell>
          <cell r="E185" t="str">
            <v>ILOCOS</v>
          </cell>
        </row>
        <row r="186">
          <cell r="B186">
            <v>112024</v>
          </cell>
          <cell r="C186" t="str">
            <v>NATIONAL HIWAY CANDON</v>
          </cell>
          <cell r="D186" t="str">
            <v>CTG</v>
          </cell>
          <cell r="E186" t="str">
            <v>ILOCOS</v>
          </cell>
        </row>
        <row r="187">
          <cell r="B187">
            <v>112026</v>
          </cell>
          <cell r="C187" t="str">
            <v>NATIONAL HI-WAY PAGUDPOD</v>
          </cell>
          <cell r="D187" t="str">
            <v>CTG</v>
          </cell>
          <cell r="E187" t="str">
            <v>ILOCOS</v>
          </cell>
        </row>
        <row r="188">
          <cell r="B188">
            <v>112027</v>
          </cell>
          <cell r="C188" t="str">
            <v>POBLACION ESTE STA CRUZ</v>
          </cell>
          <cell r="D188" t="str">
            <v>CTG</v>
          </cell>
          <cell r="E188" t="str">
            <v>ILOCOS</v>
          </cell>
        </row>
        <row r="189">
          <cell r="B189">
            <v>112028</v>
          </cell>
          <cell r="C189" t="str">
            <v>CABUGAO NATIONAL HI-WAY</v>
          </cell>
          <cell r="D189" t="str">
            <v>CTG</v>
          </cell>
          <cell r="E189" t="str">
            <v>ILOCOS</v>
          </cell>
        </row>
        <row r="190">
          <cell r="B190">
            <v>112029</v>
          </cell>
          <cell r="C190" t="str">
            <v>BRGY DEL PILAR TAGUDIN</v>
          </cell>
          <cell r="D190" t="str">
            <v>CTG</v>
          </cell>
          <cell r="E190" t="str">
            <v>ILOCOS</v>
          </cell>
        </row>
        <row r="191">
          <cell r="B191">
            <v>112030</v>
          </cell>
          <cell r="C191" t="str">
            <v>POBLACION PASUQUIN 2</v>
          </cell>
          <cell r="D191" t="str">
            <v>CTG</v>
          </cell>
          <cell r="E191" t="str">
            <v>ILOCOS</v>
          </cell>
        </row>
        <row r="192">
          <cell r="B192">
            <v>112031</v>
          </cell>
          <cell r="C192" t="str">
            <v>BANTAY 2 ILOCOS</v>
          </cell>
          <cell r="D192" t="str">
            <v>CTG</v>
          </cell>
          <cell r="E192" t="str">
            <v>ILOCOS</v>
          </cell>
        </row>
        <row r="193">
          <cell r="B193">
            <v>112032</v>
          </cell>
          <cell r="C193" t="str">
            <v>LAGANGILANG</v>
          </cell>
          <cell r="D193" t="str">
            <v>CTG</v>
          </cell>
          <cell r="E193" t="str">
            <v>ILOCOS</v>
          </cell>
        </row>
        <row r="194">
          <cell r="B194">
            <v>112033</v>
          </cell>
          <cell r="C194" t="str">
            <v>BUKAY</v>
          </cell>
          <cell r="D194" t="str">
            <v>CTG</v>
          </cell>
          <cell r="E194" t="str">
            <v>ILOCOS</v>
          </cell>
        </row>
        <row r="195">
          <cell r="B195">
            <v>112034</v>
          </cell>
          <cell r="C195" t="str">
            <v>SM HYPERMARKET LAOAG</v>
          </cell>
          <cell r="D195" t="str">
            <v>CTG</v>
          </cell>
          <cell r="E195" t="str">
            <v>ILOCOS</v>
          </cell>
        </row>
        <row r="196">
          <cell r="B196">
            <v>112035</v>
          </cell>
          <cell r="C196" t="str">
            <v>DINGRAS 2</v>
          </cell>
          <cell r="D196" t="str">
            <v>CTG</v>
          </cell>
          <cell r="E196" t="str">
            <v>ILOCOS</v>
          </cell>
        </row>
        <row r="197">
          <cell r="B197">
            <v>112036</v>
          </cell>
          <cell r="C197" t="str">
            <v>VINTAR</v>
          </cell>
          <cell r="D197" t="str">
            <v>CTG</v>
          </cell>
          <cell r="E197" t="str">
            <v>ILOCOS</v>
          </cell>
        </row>
        <row r="198">
          <cell r="B198">
            <v>112040</v>
          </cell>
          <cell r="C198" t="str">
            <v>POBLACION SUR SANTIAGO</v>
          </cell>
          <cell r="D198" t="str">
            <v>CTG</v>
          </cell>
          <cell r="E198" t="str">
            <v>ILOCOS</v>
          </cell>
        </row>
        <row r="199">
          <cell r="B199">
            <v>412003</v>
          </cell>
          <cell r="C199" t="str">
            <v>PUREGOLD VIGAN</v>
          </cell>
          <cell r="D199" t="str">
            <v>Supermarket</v>
          </cell>
          <cell r="E199" t="str">
            <v>ILOCOS</v>
          </cell>
        </row>
        <row r="200">
          <cell r="B200">
            <v>412013</v>
          </cell>
          <cell r="C200" t="str">
            <v>RS RP ILOCOS NORTE</v>
          </cell>
          <cell r="D200" t="str">
            <v>Supermarket</v>
          </cell>
          <cell r="E200" t="str">
            <v>ILOCOS</v>
          </cell>
        </row>
        <row r="201">
          <cell r="B201">
            <v>512001</v>
          </cell>
          <cell r="C201" t="str">
            <v>MARK EDWARD MARKETING</v>
          </cell>
          <cell r="D201" t="str">
            <v>TDS</v>
          </cell>
          <cell r="E201" t="str">
            <v>ILOCOS</v>
          </cell>
        </row>
        <row r="202">
          <cell r="B202">
            <v>512002</v>
          </cell>
          <cell r="C202" t="str">
            <v>TOLIO'S LIVE CHICKEN DEALER</v>
          </cell>
          <cell r="D202" t="str">
            <v>TDS</v>
          </cell>
          <cell r="E202" t="str">
            <v>ILOCOS</v>
          </cell>
        </row>
        <row r="203">
          <cell r="B203">
            <v>512003</v>
          </cell>
          <cell r="C203" t="str">
            <v>JORISAN ENTERPRISES</v>
          </cell>
          <cell r="D203" t="str">
            <v>TDS</v>
          </cell>
          <cell r="E203" t="str">
            <v>ILOCOS</v>
          </cell>
        </row>
        <row r="204">
          <cell r="B204">
            <v>512005</v>
          </cell>
          <cell r="C204" t="str">
            <v>JENNIFER I. DELA CRUZ</v>
          </cell>
          <cell r="D204" t="str">
            <v>TDS</v>
          </cell>
          <cell r="E204" t="str">
            <v>ILOCOS</v>
          </cell>
        </row>
        <row r="205">
          <cell r="B205">
            <v>512011</v>
          </cell>
          <cell r="C205" t="str">
            <v>GELMER'S MINI POULTRY DRESSING</v>
          </cell>
          <cell r="D205" t="str">
            <v>TDS</v>
          </cell>
          <cell r="E205" t="str">
            <v>ILOCOS</v>
          </cell>
        </row>
        <row r="206">
          <cell r="B206">
            <v>512012</v>
          </cell>
          <cell r="C206" t="str">
            <v>DAT'S CHICKEN TRADING</v>
          </cell>
          <cell r="D206" t="str">
            <v>TDS</v>
          </cell>
          <cell r="E206" t="str">
            <v>ILOCOS</v>
          </cell>
        </row>
        <row r="207">
          <cell r="B207">
            <v>512016</v>
          </cell>
          <cell r="C207" t="str">
            <v>MAYOLA DRESSED CHICKEN</v>
          </cell>
          <cell r="D207" t="str">
            <v>TDS</v>
          </cell>
          <cell r="E207" t="str">
            <v>ILOCOS</v>
          </cell>
        </row>
        <row r="208">
          <cell r="B208">
            <v>512017</v>
          </cell>
          <cell r="C208" t="str">
            <v>D. GAOIRAN CHICKEN DEALER</v>
          </cell>
          <cell r="D208" t="str">
            <v>TDS</v>
          </cell>
          <cell r="E208" t="str">
            <v>ILOCOS</v>
          </cell>
        </row>
        <row r="209">
          <cell r="B209">
            <v>512018</v>
          </cell>
          <cell r="C209" t="str">
            <v>LA CHICKEN DEALER</v>
          </cell>
          <cell r="D209" t="str">
            <v>TDS</v>
          </cell>
          <cell r="E209" t="str">
            <v>ILOCOS</v>
          </cell>
        </row>
        <row r="210">
          <cell r="B210">
            <v>512022</v>
          </cell>
          <cell r="C210" t="str">
            <v>DRMM DRESSED CHICKEN</v>
          </cell>
          <cell r="D210" t="str">
            <v>TDS</v>
          </cell>
          <cell r="E210" t="str">
            <v>ILOCOS</v>
          </cell>
        </row>
        <row r="211">
          <cell r="B211">
            <v>512023</v>
          </cell>
          <cell r="C211" t="str">
            <v>NEW TROPICAL MARKETING</v>
          </cell>
          <cell r="D211" t="str">
            <v>TDS</v>
          </cell>
          <cell r="E211" t="str">
            <v>ILOCOS</v>
          </cell>
        </row>
        <row r="212">
          <cell r="B212">
            <v>512025</v>
          </cell>
          <cell r="C212" t="str">
            <v>RAE MARKETING</v>
          </cell>
          <cell r="D212" t="str">
            <v>TDS</v>
          </cell>
          <cell r="E212" t="str">
            <v>ILOCOS</v>
          </cell>
        </row>
        <row r="213">
          <cell r="B213">
            <v>512026</v>
          </cell>
          <cell r="C213" t="str">
            <v>PABLITO LLENA</v>
          </cell>
          <cell r="D213" t="str">
            <v>TDS</v>
          </cell>
          <cell r="E213" t="str">
            <v>ILOCOS</v>
          </cell>
        </row>
        <row r="214">
          <cell r="B214">
            <v>512028</v>
          </cell>
          <cell r="C214" t="str">
            <v>JOEL DELA CRUZ</v>
          </cell>
          <cell r="D214" t="str">
            <v>TDS</v>
          </cell>
          <cell r="E214" t="str">
            <v>ILOCOS</v>
          </cell>
        </row>
        <row r="215">
          <cell r="B215">
            <v>512029</v>
          </cell>
          <cell r="C215" t="str">
            <v>GRACE MIGUEL</v>
          </cell>
          <cell r="D215" t="str">
            <v>TDS</v>
          </cell>
          <cell r="E215" t="str">
            <v>ILOCOS</v>
          </cell>
        </row>
        <row r="216">
          <cell r="B216">
            <v>512030</v>
          </cell>
          <cell r="C216" t="str">
            <v>ROBERT EROJO</v>
          </cell>
          <cell r="D216" t="str">
            <v>TDS</v>
          </cell>
          <cell r="E216" t="str">
            <v>ILOCOS</v>
          </cell>
        </row>
        <row r="217">
          <cell r="B217">
            <v>512031</v>
          </cell>
          <cell r="C217" t="str">
            <v>GBM MARKETING</v>
          </cell>
          <cell r="D217" t="str">
            <v>TDS</v>
          </cell>
          <cell r="E217" t="str">
            <v>ILOCOS</v>
          </cell>
        </row>
        <row r="218">
          <cell r="B218">
            <v>512033</v>
          </cell>
          <cell r="C218" t="str">
            <v>PAB MARKETING</v>
          </cell>
          <cell r="D218" t="str">
            <v>TDS</v>
          </cell>
          <cell r="E218" t="str">
            <v>ILOCOS</v>
          </cell>
        </row>
        <row r="219">
          <cell r="B219">
            <v>512034</v>
          </cell>
          <cell r="C219" t="str">
            <v>JJE ENTERPRISES - ILOCOS</v>
          </cell>
          <cell r="D219" t="str">
            <v>TDS</v>
          </cell>
          <cell r="E219" t="str">
            <v>ILOCOS</v>
          </cell>
        </row>
        <row r="220">
          <cell r="B220">
            <v>512037</v>
          </cell>
          <cell r="C220" t="str">
            <v>MAC DECENA</v>
          </cell>
          <cell r="D220" t="str">
            <v>TDS</v>
          </cell>
          <cell r="E220" t="str">
            <v>ILOCOS</v>
          </cell>
        </row>
        <row r="221">
          <cell r="B221">
            <v>512038</v>
          </cell>
          <cell r="C221" t="str">
            <v>MARK JASON CAMELLO</v>
          </cell>
          <cell r="D221" t="str">
            <v>TDS</v>
          </cell>
          <cell r="E221" t="str">
            <v>ILOCOS</v>
          </cell>
        </row>
        <row r="222">
          <cell r="B222">
            <v>512039</v>
          </cell>
          <cell r="C222" t="str">
            <v>ARVIN ALINEA</v>
          </cell>
          <cell r="D222" t="str">
            <v>TDS</v>
          </cell>
          <cell r="E222" t="str">
            <v>ILOCOS</v>
          </cell>
        </row>
        <row r="223">
          <cell r="B223">
            <v>512040</v>
          </cell>
          <cell r="C223" t="str">
            <v>KEN-CHIC MARKETING</v>
          </cell>
          <cell r="D223" t="str">
            <v>TDS</v>
          </cell>
          <cell r="E223" t="str">
            <v>ILOCOS</v>
          </cell>
        </row>
        <row r="224">
          <cell r="B224">
            <v>512044</v>
          </cell>
          <cell r="C224" t="str">
            <v>MARLO C. LAMPITOC</v>
          </cell>
          <cell r="D224" t="str">
            <v>TDS</v>
          </cell>
          <cell r="E224" t="str">
            <v>ILOCOS</v>
          </cell>
        </row>
        <row r="225">
          <cell r="B225">
            <v>512045</v>
          </cell>
          <cell r="C225" t="str">
            <v>AGUIMBAG LIVE &amp; DRESSED CHICK</v>
          </cell>
          <cell r="D225" t="str">
            <v>TDS</v>
          </cell>
          <cell r="E225" t="str">
            <v>ILOCOS</v>
          </cell>
        </row>
        <row r="226">
          <cell r="B226">
            <v>612001</v>
          </cell>
          <cell r="C226" t="str">
            <v>UR CANDON</v>
          </cell>
          <cell r="D226" t="str">
            <v>UR</v>
          </cell>
          <cell r="E226" t="str">
            <v>ILOCOS</v>
          </cell>
        </row>
        <row r="227">
          <cell r="B227">
            <v>612002</v>
          </cell>
          <cell r="C227" t="str">
            <v>UR BANGUED</v>
          </cell>
          <cell r="D227" t="str">
            <v>UR</v>
          </cell>
          <cell r="E227" t="str">
            <v>ILOCOS</v>
          </cell>
        </row>
        <row r="228">
          <cell r="B228">
            <v>612003</v>
          </cell>
          <cell r="C228" t="str">
            <v>UR CAUNAYAN BATAC</v>
          </cell>
          <cell r="D228" t="str">
            <v>UR</v>
          </cell>
          <cell r="E228" t="str">
            <v>ILOCOS</v>
          </cell>
        </row>
        <row r="229">
          <cell r="B229">
            <v>612004</v>
          </cell>
          <cell r="C229" t="str">
            <v>UR LACONG TAGUDIN</v>
          </cell>
          <cell r="D229" t="str">
            <v>UR</v>
          </cell>
          <cell r="E229" t="str">
            <v>ILOCOS</v>
          </cell>
        </row>
        <row r="230">
          <cell r="B230">
            <v>100301</v>
          </cell>
          <cell r="C230" t="str">
            <v>JOCELYN SOLATRE</v>
          </cell>
          <cell r="D230" t="str">
            <v>CTG</v>
          </cell>
          <cell r="E230" t="str">
            <v>ISABELA</v>
          </cell>
          <cell r="F230" t="str">
            <v>OPERATOR</v>
          </cell>
        </row>
        <row r="231">
          <cell r="B231">
            <v>100302</v>
          </cell>
          <cell r="C231" t="str">
            <v>JOANNE CIONIVEL DUGUIANG</v>
          </cell>
          <cell r="D231" t="str">
            <v>CTG</v>
          </cell>
          <cell r="E231" t="str">
            <v>ISABELA</v>
          </cell>
          <cell r="F231" t="str">
            <v>OPERATOR</v>
          </cell>
        </row>
        <row r="232">
          <cell r="B232">
            <v>110001</v>
          </cell>
          <cell r="C232" t="str">
            <v>CANCILLER CAUAYAN</v>
          </cell>
          <cell r="D232" t="str">
            <v>CTG</v>
          </cell>
          <cell r="E232" t="str">
            <v>ISABELA</v>
          </cell>
        </row>
        <row r="233">
          <cell r="B233">
            <v>110004</v>
          </cell>
          <cell r="C233" t="str">
            <v>DUBINAN EAST SANTIAGO CITY</v>
          </cell>
          <cell r="D233" t="str">
            <v>CTG</v>
          </cell>
          <cell r="E233" t="str">
            <v>ISABELA</v>
          </cell>
        </row>
        <row r="234">
          <cell r="B234">
            <v>110005</v>
          </cell>
          <cell r="C234" t="str">
            <v>BANTUG ROXAS</v>
          </cell>
          <cell r="D234" t="str">
            <v>CTG</v>
          </cell>
          <cell r="E234" t="str">
            <v>ISABELA</v>
          </cell>
        </row>
        <row r="235">
          <cell r="B235">
            <v>110006</v>
          </cell>
          <cell r="C235" t="str">
            <v>DON MARIANO MARCOS</v>
          </cell>
          <cell r="D235" t="str">
            <v>CTG</v>
          </cell>
          <cell r="E235" t="str">
            <v>ISABELA</v>
          </cell>
        </row>
        <row r="236">
          <cell r="B236">
            <v>110007</v>
          </cell>
          <cell r="C236" t="str">
            <v>POBLACION SOUTH SOLANO</v>
          </cell>
          <cell r="D236" t="str">
            <v>CTG</v>
          </cell>
          <cell r="E236" t="str">
            <v>ISABELA</v>
          </cell>
        </row>
        <row r="237">
          <cell r="B237">
            <v>110010</v>
          </cell>
          <cell r="C237" t="str">
            <v>UGAC NORTE TUGUEGARAO</v>
          </cell>
          <cell r="D237" t="str">
            <v>CTG</v>
          </cell>
          <cell r="E237" t="str">
            <v>ISABELA</v>
          </cell>
        </row>
        <row r="238">
          <cell r="B238">
            <v>110011</v>
          </cell>
          <cell r="C238" t="str">
            <v>CALAMAGUI 2ND ILAGAN</v>
          </cell>
          <cell r="D238" t="str">
            <v>CTG</v>
          </cell>
          <cell r="E238" t="str">
            <v>ISABELA</v>
          </cell>
        </row>
        <row r="239">
          <cell r="B239">
            <v>110012</v>
          </cell>
          <cell r="C239" t="str">
            <v>BANGGOT BAMBANG</v>
          </cell>
          <cell r="D239" t="str">
            <v>CTG</v>
          </cell>
          <cell r="E239" t="str">
            <v>ISABELA</v>
          </cell>
        </row>
        <row r="240">
          <cell r="B240">
            <v>110013</v>
          </cell>
          <cell r="C240" t="str">
            <v>ANAO CABAGAN</v>
          </cell>
          <cell r="D240" t="str">
            <v>CTG</v>
          </cell>
          <cell r="E240" t="str">
            <v>ISABELA</v>
          </cell>
        </row>
        <row r="241">
          <cell r="B241">
            <v>110014</v>
          </cell>
          <cell r="C241" t="str">
            <v>A BONIFACIO DIFFUN</v>
          </cell>
          <cell r="D241" t="str">
            <v>CTG</v>
          </cell>
          <cell r="E241" t="str">
            <v>ISABELA</v>
          </cell>
        </row>
        <row r="242">
          <cell r="B242">
            <v>110015</v>
          </cell>
          <cell r="C242" t="str">
            <v>COLLEGE AVE TUGUEGARAO CITY</v>
          </cell>
          <cell r="D242" t="str">
            <v>CTG</v>
          </cell>
          <cell r="E242" t="str">
            <v>ISABELA</v>
          </cell>
        </row>
        <row r="243">
          <cell r="B243">
            <v>110016</v>
          </cell>
          <cell r="C243" t="str">
            <v>LAUREL CORDON</v>
          </cell>
          <cell r="D243" t="str">
            <v>CTG</v>
          </cell>
          <cell r="E243" t="str">
            <v>ISABELA</v>
          </cell>
        </row>
        <row r="244">
          <cell r="B244">
            <v>110017</v>
          </cell>
          <cell r="C244" t="str">
            <v>DISTRICT 1 TUMAUINI</v>
          </cell>
          <cell r="D244" t="str">
            <v>CTG</v>
          </cell>
          <cell r="E244" t="str">
            <v>ISABELA</v>
          </cell>
        </row>
        <row r="245">
          <cell r="B245">
            <v>110019</v>
          </cell>
          <cell r="C245" t="str">
            <v>VILLASIS SANTIAGO CITY</v>
          </cell>
          <cell r="D245" t="str">
            <v>CTG</v>
          </cell>
          <cell r="E245" t="str">
            <v>ISABELA</v>
          </cell>
        </row>
        <row r="246">
          <cell r="B246">
            <v>110020</v>
          </cell>
          <cell r="C246" t="str">
            <v>MACANAYA APARRI</v>
          </cell>
          <cell r="D246" t="str">
            <v>CTG</v>
          </cell>
          <cell r="E246" t="str">
            <v>ISABELA</v>
          </cell>
        </row>
        <row r="247">
          <cell r="B247">
            <v>110021</v>
          </cell>
          <cell r="C247" t="str">
            <v>BULALA CAMALANGUIGAN</v>
          </cell>
          <cell r="D247" t="str">
            <v>CTG</v>
          </cell>
          <cell r="E247" t="str">
            <v>ISABELA</v>
          </cell>
        </row>
        <row r="248">
          <cell r="B248">
            <v>110022</v>
          </cell>
          <cell r="C248" t="str">
            <v>CENTRO 1 SANCHEZ MIRA</v>
          </cell>
          <cell r="D248" t="str">
            <v>CTG</v>
          </cell>
          <cell r="E248" t="str">
            <v>ISABELA</v>
          </cell>
        </row>
        <row r="249">
          <cell r="B249">
            <v>110023</v>
          </cell>
          <cell r="C249" t="str">
            <v>POBLACION ARITAO</v>
          </cell>
          <cell r="D249" t="str">
            <v>CTG</v>
          </cell>
          <cell r="E249" t="str">
            <v>ISABELA</v>
          </cell>
        </row>
        <row r="250">
          <cell r="B250">
            <v>110024</v>
          </cell>
          <cell r="C250" t="str">
            <v>JP RIZAL QUIRINO SOLANO</v>
          </cell>
          <cell r="D250" t="str">
            <v>CTG</v>
          </cell>
          <cell r="E250" t="str">
            <v>ISABELA</v>
          </cell>
        </row>
        <row r="251">
          <cell r="B251">
            <v>110025</v>
          </cell>
          <cell r="C251" t="str">
            <v>CENTRO RAMON</v>
          </cell>
          <cell r="D251" t="str">
            <v>CTG</v>
          </cell>
          <cell r="E251" t="str">
            <v>ISABELA</v>
          </cell>
        </row>
        <row r="252">
          <cell r="B252">
            <v>110026</v>
          </cell>
          <cell r="C252" t="str">
            <v>POBLACION WEST, LAMUT</v>
          </cell>
          <cell r="D252" t="str">
            <v>CTG</v>
          </cell>
          <cell r="E252" t="str">
            <v>ISABELA</v>
          </cell>
        </row>
        <row r="253">
          <cell r="B253">
            <v>110027</v>
          </cell>
          <cell r="C253" t="str">
            <v>BAGUMBAYAN LALLO</v>
          </cell>
          <cell r="D253" t="str">
            <v>CTG</v>
          </cell>
          <cell r="E253" t="str">
            <v>ISABELA</v>
          </cell>
        </row>
        <row r="254">
          <cell r="B254">
            <v>110028</v>
          </cell>
          <cell r="C254" t="str">
            <v>NATIONAL HIGHWAY CARIG SUR</v>
          </cell>
          <cell r="D254" t="str">
            <v>CTG</v>
          </cell>
          <cell r="E254" t="str">
            <v>ISABELA</v>
          </cell>
        </row>
        <row r="255">
          <cell r="B255">
            <v>110030</v>
          </cell>
          <cell r="C255" t="str">
            <v>BRGY 2 JONES</v>
          </cell>
          <cell r="D255" t="str">
            <v>CTG</v>
          </cell>
          <cell r="E255" t="str">
            <v>ISABELA</v>
          </cell>
        </row>
        <row r="256">
          <cell r="B256">
            <v>110031</v>
          </cell>
          <cell r="C256" t="str">
            <v>CENTRO REINA MERCEDEZ</v>
          </cell>
          <cell r="D256" t="str">
            <v>CTG</v>
          </cell>
          <cell r="E256" t="str">
            <v>ISABELA</v>
          </cell>
        </row>
        <row r="257">
          <cell r="B257">
            <v>110032</v>
          </cell>
          <cell r="C257" t="str">
            <v>NATIONAL HIGHWAY CENTRO</v>
          </cell>
          <cell r="D257" t="str">
            <v>CTG</v>
          </cell>
          <cell r="E257" t="str">
            <v>ISABELA</v>
          </cell>
        </row>
        <row r="258">
          <cell r="B258">
            <v>110033</v>
          </cell>
          <cell r="C258" t="str">
            <v>POBLACION NORTE MADELLA</v>
          </cell>
          <cell r="D258" t="str">
            <v>CTG</v>
          </cell>
          <cell r="E258" t="str">
            <v>ISABELA</v>
          </cell>
        </row>
        <row r="259">
          <cell r="B259">
            <v>110034</v>
          </cell>
          <cell r="C259" t="str">
            <v>CENTRO SOUTH EAST SOLANA</v>
          </cell>
          <cell r="D259" t="str">
            <v>CTG</v>
          </cell>
          <cell r="E259" t="str">
            <v>ISABELA</v>
          </cell>
        </row>
        <row r="260">
          <cell r="B260">
            <v>110037</v>
          </cell>
          <cell r="C260" t="str">
            <v>BRGY SAN JOSE POBLACION</v>
          </cell>
          <cell r="D260" t="str">
            <v>CTG</v>
          </cell>
          <cell r="E260" t="str">
            <v>ISABELA</v>
          </cell>
        </row>
        <row r="261">
          <cell r="B261">
            <v>110039</v>
          </cell>
          <cell r="C261" t="str">
            <v>CLAVERIA CAGAYAN</v>
          </cell>
          <cell r="D261" t="str">
            <v>CTG</v>
          </cell>
          <cell r="E261" t="str">
            <v>ISABELA</v>
          </cell>
        </row>
        <row r="262">
          <cell r="B262">
            <v>110040</v>
          </cell>
          <cell r="C262" t="str">
            <v>MAGSAYSAY POBLACION</v>
          </cell>
          <cell r="D262" t="str">
            <v>CTG</v>
          </cell>
          <cell r="E262" t="str">
            <v>ISABELA</v>
          </cell>
        </row>
        <row r="263">
          <cell r="B263">
            <v>110041</v>
          </cell>
          <cell r="C263" t="str">
            <v>DON DOMINGO</v>
          </cell>
          <cell r="D263" t="str">
            <v>CTG</v>
          </cell>
          <cell r="E263" t="str">
            <v>ISABELA</v>
          </cell>
        </row>
        <row r="264">
          <cell r="B264">
            <v>110042</v>
          </cell>
          <cell r="C264" t="str">
            <v>CAUAYAN 2</v>
          </cell>
          <cell r="D264" t="str">
            <v>CTG</v>
          </cell>
          <cell r="E264" t="str">
            <v>ISABELA</v>
          </cell>
        </row>
        <row r="265">
          <cell r="B265">
            <v>110043</v>
          </cell>
          <cell r="C265" t="str">
            <v>ABULOG</v>
          </cell>
          <cell r="D265" t="str">
            <v>CTG</v>
          </cell>
          <cell r="E265" t="str">
            <v>ISABELA</v>
          </cell>
        </row>
        <row r="266">
          <cell r="B266">
            <v>110044</v>
          </cell>
          <cell r="C266" t="str">
            <v>POBLACION SAN MATEO ISABELA</v>
          </cell>
          <cell r="D266" t="str">
            <v>CTG</v>
          </cell>
          <cell r="E266" t="str">
            <v>ISABELA</v>
          </cell>
        </row>
        <row r="267">
          <cell r="B267">
            <v>110045</v>
          </cell>
          <cell r="C267" t="str">
            <v>BULANAO TABUK CITY</v>
          </cell>
          <cell r="D267" t="str">
            <v>CTG</v>
          </cell>
          <cell r="E267" t="str">
            <v>ISABELA</v>
          </cell>
        </row>
        <row r="268">
          <cell r="B268">
            <v>110046</v>
          </cell>
          <cell r="C268" t="str">
            <v>CENTRO MALLIG</v>
          </cell>
          <cell r="D268" t="str">
            <v>CTG</v>
          </cell>
          <cell r="E268" t="str">
            <v>ISABELA</v>
          </cell>
        </row>
        <row r="269">
          <cell r="B269">
            <v>110048</v>
          </cell>
          <cell r="C269" t="str">
            <v>ZONE 3 SAN MARIANO</v>
          </cell>
          <cell r="D269" t="str">
            <v>CTG</v>
          </cell>
          <cell r="E269" t="str">
            <v>ISABELA</v>
          </cell>
        </row>
        <row r="270">
          <cell r="B270">
            <v>410002</v>
          </cell>
          <cell r="C270" t="str">
            <v>PUREGOLD JR.</v>
          </cell>
          <cell r="D270" t="str">
            <v>Supermarket</v>
          </cell>
          <cell r="E270" t="str">
            <v>ISABELA</v>
          </cell>
        </row>
        <row r="271">
          <cell r="B271">
            <v>410008</v>
          </cell>
          <cell r="C271" t="str">
            <v>PUREGOLD SANTIAGO</v>
          </cell>
          <cell r="D271" t="str">
            <v>Supermarket</v>
          </cell>
          <cell r="E271" t="str">
            <v>ISABELA</v>
          </cell>
        </row>
        <row r="272">
          <cell r="B272">
            <v>410022</v>
          </cell>
          <cell r="C272" t="str">
            <v>PUREGOLD PRICE CLUB, INC.</v>
          </cell>
          <cell r="D272" t="str">
            <v>Supermarket</v>
          </cell>
          <cell r="E272" t="str">
            <v>ISABELA</v>
          </cell>
        </row>
        <row r="273">
          <cell r="B273">
            <v>510001</v>
          </cell>
          <cell r="C273" t="str">
            <v>BERTPLACE MERCHANDISING</v>
          </cell>
          <cell r="D273" t="str">
            <v>TDS</v>
          </cell>
          <cell r="E273" t="str">
            <v>ISABELA</v>
          </cell>
        </row>
        <row r="274">
          <cell r="B274">
            <v>510002</v>
          </cell>
          <cell r="C274" t="str">
            <v>JJE ENTERPRISES - ISABELA</v>
          </cell>
          <cell r="D274" t="str">
            <v>TDS</v>
          </cell>
          <cell r="E274" t="str">
            <v>ISABELA</v>
          </cell>
        </row>
        <row r="275">
          <cell r="B275">
            <v>510005</v>
          </cell>
          <cell r="C275" t="str">
            <v>ANTONIO PIZON</v>
          </cell>
          <cell r="D275" t="str">
            <v>TDS</v>
          </cell>
          <cell r="E275" t="str">
            <v>ISABELA</v>
          </cell>
        </row>
        <row r="276">
          <cell r="B276">
            <v>510007</v>
          </cell>
          <cell r="C276" t="str">
            <v>CJ KING ENTERPRISES</v>
          </cell>
          <cell r="D276" t="str">
            <v>TDS</v>
          </cell>
          <cell r="E276" t="str">
            <v>ISABELA</v>
          </cell>
        </row>
        <row r="277">
          <cell r="B277">
            <v>510009</v>
          </cell>
          <cell r="C277" t="str">
            <v>BETTY FEDERICO</v>
          </cell>
          <cell r="D277" t="str">
            <v>TDS</v>
          </cell>
          <cell r="E277" t="str">
            <v>ISABELA</v>
          </cell>
        </row>
        <row r="278">
          <cell r="B278">
            <v>510010</v>
          </cell>
          <cell r="C278" t="str">
            <v>BONG GATAN</v>
          </cell>
          <cell r="D278" t="str">
            <v>TDS</v>
          </cell>
          <cell r="E278" t="str">
            <v>ISABELA</v>
          </cell>
        </row>
        <row r="279">
          <cell r="B279">
            <v>510011</v>
          </cell>
          <cell r="C279" t="str">
            <v>DOUNALD CASTRO - ISABELA</v>
          </cell>
          <cell r="D279" t="str">
            <v>TDS</v>
          </cell>
          <cell r="E279" t="str">
            <v>ISABELA</v>
          </cell>
        </row>
        <row r="280">
          <cell r="B280">
            <v>510012</v>
          </cell>
          <cell r="C280" t="str">
            <v>FRANCIS RUALISO</v>
          </cell>
          <cell r="D280" t="str">
            <v>TDS</v>
          </cell>
          <cell r="E280" t="str">
            <v>ISABELA</v>
          </cell>
        </row>
        <row r="281">
          <cell r="B281">
            <v>510013</v>
          </cell>
          <cell r="C281" t="str">
            <v>CEL DA JOSE</v>
          </cell>
          <cell r="D281" t="str">
            <v>TDS</v>
          </cell>
          <cell r="E281" t="str">
            <v>ISABELA</v>
          </cell>
        </row>
        <row r="282">
          <cell r="B282">
            <v>510014</v>
          </cell>
          <cell r="C282" t="str">
            <v>JAKIE BAYANG</v>
          </cell>
          <cell r="D282" t="str">
            <v>TDS</v>
          </cell>
          <cell r="E282" t="str">
            <v>ISABELA</v>
          </cell>
        </row>
        <row r="283">
          <cell r="B283">
            <v>510015</v>
          </cell>
          <cell r="C283" t="str">
            <v>JOSIE SUPENA</v>
          </cell>
          <cell r="D283" t="str">
            <v>TDS</v>
          </cell>
          <cell r="E283" t="str">
            <v>ISABELA</v>
          </cell>
        </row>
        <row r="284">
          <cell r="B284">
            <v>510016</v>
          </cell>
          <cell r="C284" t="str">
            <v>JR. TOLEDANA CHICKEN PRODUCTS</v>
          </cell>
          <cell r="D284" t="str">
            <v>TDS</v>
          </cell>
          <cell r="E284" t="str">
            <v>ISABELA</v>
          </cell>
        </row>
        <row r="285">
          <cell r="B285">
            <v>510017</v>
          </cell>
          <cell r="C285" t="str">
            <v>KAREN ALIVIA</v>
          </cell>
          <cell r="D285" t="str">
            <v>TDS</v>
          </cell>
          <cell r="E285" t="str">
            <v>ISABELA</v>
          </cell>
        </row>
        <row r="286">
          <cell r="B286">
            <v>510019</v>
          </cell>
          <cell r="C286" t="str">
            <v>MILA MATEO</v>
          </cell>
          <cell r="D286" t="str">
            <v>TDS</v>
          </cell>
          <cell r="E286" t="str">
            <v>ISABELA</v>
          </cell>
        </row>
        <row r="287">
          <cell r="B287">
            <v>510021</v>
          </cell>
          <cell r="C287" t="str">
            <v>MUMAR GARCIA</v>
          </cell>
          <cell r="D287" t="str">
            <v>TDS</v>
          </cell>
          <cell r="E287" t="str">
            <v>ISABELA</v>
          </cell>
        </row>
        <row r="288">
          <cell r="B288">
            <v>510025</v>
          </cell>
          <cell r="C288" t="str">
            <v>RODRIGO GUERERO</v>
          </cell>
          <cell r="D288" t="str">
            <v>TDS</v>
          </cell>
          <cell r="E288" t="str">
            <v>ISABELA</v>
          </cell>
        </row>
        <row r="289">
          <cell r="B289">
            <v>510026</v>
          </cell>
          <cell r="C289" t="str">
            <v>RONIE BUDUAN</v>
          </cell>
          <cell r="D289" t="str">
            <v>TDS</v>
          </cell>
          <cell r="E289" t="str">
            <v>ISABELA</v>
          </cell>
        </row>
        <row r="290">
          <cell r="B290">
            <v>510028</v>
          </cell>
          <cell r="C290" t="str">
            <v>ROY AMURAO</v>
          </cell>
          <cell r="D290" t="str">
            <v>TDS</v>
          </cell>
          <cell r="E290" t="str">
            <v>ISABELA</v>
          </cell>
        </row>
        <row r="291">
          <cell r="B291">
            <v>510030</v>
          </cell>
          <cell r="C291" t="str">
            <v>MARVIN DEL ROSARIO</v>
          </cell>
          <cell r="D291" t="str">
            <v>TDS</v>
          </cell>
          <cell r="E291" t="str">
            <v>ISABELA</v>
          </cell>
        </row>
        <row r="292">
          <cell r="B292">
            <v>510031</v>
          </cell>
          <cell r="C292" t="str">
            <v>RENATO ALFARO</v>
          </cell>
          <cell r="D292" t="str">
            <v>TDS</v>
          </cell>
          <cell r="E292" t="str">
            <v>ISABELA</v>
          </cell>
        </row>
        <row r="293">
          <cell r="B293">
            <v>510032</v>
          </cell>
          <cell r="C293" t="str">
            <v>BETH ADDATU</v>
          </cell>
          <cell r="D293" t="str">
            <v>TDS</v>
          </cell>
          <cell r="E293" t="str">
            <v>ISABELA</v>
          </cell>
        </row>
        <row r="294">
          <cell r="B294">
            <v>510033</v>
          </cell>
          <cell r="C294" t="str">
            <v>NORA PELAYO</v>
          </cell>
          <cell r="D294" t="str">
            <v>TDS</v>
          </cell>
          <cell r="E294" t="str">
            <v>ISABELA</v>
          </cell>
        </row>
        <row r="295">
          <cell r="B295">
            <v>510034</v>
          </cell>
          <cell r="C295" t="str">
            <v>JESSON GRAGASIN</v>
          </cell>
          <cell r="D295" t="str">
            <v>TDS</v>
          </cell>
          <cell r="E295" t="str">
            <v>ISABELA</v>
          </cell>
        </row>
        <row r="296">
          <cell r="B296">
            <v>510035</v>
          </cell>
          <cell r="C296" t="str">
            <v>VICTOR MONAYAO</v>
          </cell>
          <cell r="D296" t="str">
            <v>TDS</v>
          </cell>
          <cell r="E296" t="str">
            <v>ISABELA</v>
          </cell>
        </row>
        <row r="297">
          <cell r="B297">
            <v>510036</v>
          </cell>
          <cell r="C297" t="str">
            <v>RAUL TAGUINOD</v>
          </cell>
          <cell r="D297" t="str">
            <v>TDS</v>
          </cell>
          <cell r="E297" t="str">
            <v>ISABELA</v>
          </cell>
        </row>
        <row r="298">
          <cell r="B298">
            <v>510038</v>
          </cell>
          <cell r="C298" t="str">
            <v>ROY S. LINGO-LINGO</v>
          </cell>
          <cell r="D298" t="str">
            <v>TDS</v>
          </cell>
          <cell r="E298" t="str">
            <v>ISABELA</v>
          </cell>
        </row>
        <row r="299">
          <cell r="B299">
            <v>510039</v>
          </cell>
          <cell r="C299" t="str">
            <v>MARIA VINA GERONIMO</v>
          </cell>
          <cell r="D299" t="str">
            <v>TDS</v>
          </cell>
          <cell r="E299" t="str">
            <v>ISABELA</v>
          </cell>
        </row>
        <row r="300">
          <cell r="B300">
            <v>510040</v>
          </cell>
          <cell r="C300" t="str">
            <v>TONY TING FOOD CONCEPTS IN</v>
          </cell>
          <cell r="D300" t="str">
            <v>TDS</v>
          </cell>
          <cell r="E300" t="str">
            <v>ISABELA</v>
          </cell>
        </row>
        <row r="301">
          <cell r="B301">
            <v>510041</v>
          </cell>
          <cell r="C301" t="str">
            <v>MARIEL D. CARBAYAR</v>
          </cell>
          <cell r="D301" t="str">
            <v>TDS</v>
          </cell>
          <cell r="E301" t="str">
            <v>ISABELA</v>
          </cell>
        </row>
        <row r="302">
          <cell r="B302">
            <v>510042</v>
          </cell>
          <cell r="C302" t="str">
            <v>LUZVIMINDA T. ESTEBAN</v>
          </cell>
          <cell r="D302" t="str">
            <v>TDS</v>
          </cell>
          <cell r="E302" t="str">
            <v>ISABELA</v>
          </cell>
        </row>
        <row r="303">
          <cell r="B303">
            <v>510043</v>
          </cell>
          <cell r="C303" t="str">
            <v>EPICUREAN PARTNERS EXCHANGE INC</v>
          </cell>
          <cell r="D303" t="str">
            <v>TDS</v>
          </cell>
          <cell r="E303" t="str">
            <v>ISABELA</v>
          </cell>
        </row>
        <row r="304">
          <cell r="B304">
            <v>610001</v>
          </cell>
          <cell r="C304" t="str">
            <v>UR CENTRO EAST</v>
          </cell>
          <cell r="D304" t="str">
            <v>UR</v>
          </cell>
          <cell r="E304" t="str">
            <v>ISABELA</v>
          </cell>
        </row>
        <row r="305">
          <cell r="B305">
            <v>610002</v>
          </cell>
          <cell r="C305" t="str">
            <v>UR VILLASIS</v>
          </cell>
          <cell r="D305" t="str">
            <v>UR</v>
          </cell>
          <cell r="E305" t="str">
            <v>ISABELA</v>
          </cell>
        </row>
        <row r="306">
          <cell r="B306">
            <v>610003</v>
          </cell>
          <cell r="C306" t="str">
            <v>UR BALZAIN</v>
          </cell>
          <cell r="D306" t="str">
            <v>UR</v>
          </cell>
          <cell r="E306" t="str">
            <v>ISABELA</v>
          </cell>
        </row>
        <row r="307">
          <cell r="B307">
            <v>610004</v>
          </cell>
          <cell r="C307" t="str">
            <v>UR CAUAYAN</v>
          </cell>
          <cell r="D307" t="str">
            <v>UR</v>
          </cell>
          <cell r="E307" t="str">
            <v>ISABELA</v>
          </cell>
        </row>
        <row r="308">
          <cell r="B308">
            <v>610005</v>
          </cell>
          <cell r="C308" t="str">
            <v>UR GATTARAN</v>
          </cell>
          <cell r="D308" t="str">
            <v>UR</v>
          </cell>
          <cell r="E308" t="str">
            <v>ISABELA</v>
          </cell>
        </row>
        <row r="309">
          <cell r="B309">
            <v>610006</v>
          </cell>
          <cell r="C309" t="str">
            <v>UR POBLACION SOUTH SOLANO</v>
          </cell>
          <cell r="D309" t="str">
            <v>UR</v>
          </cell>
          <cell r="E309" t="str">
            <v>ISABELA</v>
          </cell>
        </row>
        <row r="310">
          <cell r="B310">
            <v>610007</v>
          </cell>
          <cell r="C310" t="str">
            <v>UR BALIGATAN ILAGAN</v>
          </cell>
          <cell r="D310" t="str">
            <v>UR</v>
          </cell>
          <cell r="E310" t="str">
            <v>ISABELA</v>
          </cell>
        </row>
        <row r="311">
          <cell r="B311">
            <v>100501</v>
          </cell>
          <cell r="C311" t="str">
            <v>MARISSA ESPIRITU</v>
          </cell>
          <cell r="D311" t="str">
            <v>CTG</v>
          </cell>
          <cell r="E311" t="str">
            <v>PANGASINAN</v>
          </cell>
          <cell r="F311" t="str">
            <v>OPERATOR</v>
          </cell>
        </row>
        <row r="312">
          <cell r="B312">
            <v>100502</v>
          </cell>
          <cell r="C312" t="str">
            <v>ADELA ACOSTA</v>
          </cell>
          <cell r="D312" t="str">
            <v>CTG</v>
          </cell>
          <cell r="E312" t="str">
            <v>PANGASINAN</v>
          </cell>
          <cell r="F312" t="str">
            <v>OPERATOR</v>
          </cell>
        </row>
        <row r="313">
          <cell r="B313">
            <v>100503</v>
          </cell>
          <cell r="C313" t="str">
            <v>JOAN DUGUIANG</v>
          </cell>
          <cell r="D313" t="str">
            <v>CTG</v>
          </cell>
          <cell r="E313" t="str">
            <v>PANGASINAN</v>
          </cell>
          <cell r="F313" t="str">
            <v>OPERATOR</v>
          </cell>
        </row>
        <row r="314">
          <cell r="B314">
            <v>100504</v>
          </cell>
          <cell r="C314" t="str">
            <v>RUSSEL TORRALBA</v>
          </cell>
          <cell r="D314" t="str">
            <v>CTG</v>
          </cell>
          <cell r="E314" t="str">
            <v>PANGASINAN</v>
          </cell>
          <cell r="F314" t="str">
            <v>OPERATOR</v>
          </cell>
        </row>
        <row r="315">
          <cell r="B315">
            <v>109001</v>
          </cell>
          <cell r="C315" t="str">
            <v>ROSALES PUBLIC MARKET</v>
          </cell>
          <cell r="D315" t="str">
            <v>CTG</v>
          </cell>
          <cell r="E315" t="str">
            <v>PANGASINAN</v>
          </cell>
        </row>
        <row r="316">
          <cell r="B316">
            <v>109002</v>
          </cell>
          <cell r="C316" t="str">
            <v>SAN CARLOS PANGASINAN</v>
          </cell>
          <cell r="D316" t="str">
            <v>CTG</v>
          </cell>
          <cell r="E316" t="str">
            <v>PANGASINAN</v>
          </cell>
        </row>
        <row r="317">
          <cell r="B317">
            <v>109003</v>
          </cell>
          <cell r="C317" t="str">
            <v>URDANETA PANGASINAN</v>
          </cell>
          <cell r="D317" t="str">
            <v>CTG</v>
          </cell>
          <cell r="E317" t="str">
            <v>PANGASINAN</v>
          </cell>
        </row>
        <row r="318">
          <cell r="B318">
            <v>109004</v>
          </cell>
          <cell r="C318" t="str">
            <v>DAGUPAN PANGASINAN</v>
          </cell>
          <cell r="D318" t="str">
            <v>CTG</v>
          </cell>
          <cell r="E318" t="str">
            <v>PANGASINAN</v>
          </cell>
        </row>
        <row r="319">
          <cell r="B319">
            <v>109005</v>
          </cell>
          <cell r="C319" t="str">
            <v>LINGAYEN PANGASINAN</v>
          </cell>
          <cell r="D319" t="str">
            <v>CTG</v>
          </cell>
          <cell r="E319" t="str">
            <v>PANGASINAN</v>
          </cell>
        </row>
        <row r="320">
          <cell r="B320">
            <v>109006</v>
          </cell>
          <cell r="C320" t="str">
            <v>MANAOAG PANGASINAN</v>
          </cell>
          <cell r="D320" t="str">
            <v>CTG</v>
          </cell>
          <cell r="E320" t="str">
            <v>PANGASINAN</v>
          </cell>
        </row>
        <row r="321">
          <cell r="B321">
            <v>109007</v>
          </cell>
          <cell r="C321" t="str">
            <v>MALIMGAS DAGUPAN</v>
          </cell>
          <cell r="D321" t="str">
            <v>CTG</v>
          </cell>
          <cell r="E321" t="str">
            <v>PANGASINAN</v>
          </cell>
        </row>
        <row r="322">
          <cell r="B322">
            <v>109008</v>
          </cell>
          <cell r="C322" t="str">
            <v>AGOO LA UNION</v>
          </cell>
          <cell r="D322" t="str">
            <v>CTG</v>
          </cell>
          <cell r="E322" t="str">
            <v>PANGASINAN</v>
          </cell>
        </row>
        <row r="323">
          <cell r="B323">
            <v>109009</v>
          </cell>
          <cell r="C323" t="str">
            <v>ALAMINOS PANGASINAN</v>
          </cell>
          <cell r="D323" t="str">
            <v>CTG</v>
          </cell>
          <cell r="E323" t="str">
            <v>PANGASINAN</v>
          </cell>
        </row>
        <row r="324">
          <cell r="B324">
            <v>109010</v>
          </cell>
          <cell r="C324" t="str">
            <v>URDANETA PUBLIC MARKET</v>
          </cell>
          <cell r="D324" t="str">
            <v>CTG</v>
          </cell>
          <cell r="E324" t="str">
            <v>PANGASINAN</v>
          </cell>
        </row>
        <row r="325">
          <cell r="B325">
            <v>109013</v>
          </cell>
          <cell r="C325" t="str">
            <v>POZZORUBIO PANGASINAN</v>
          </cell>
          <cell r="D325" t="str">
            <v>CTG</v>
          </cell>
          <cell r="E325" t="str">
            <v>PANGASINAN</v>
          </cell>
        </row>
        <row r="326">
          <cell r="B326">
            <v>109016</v>
          </cell>
          <cell r="C326" t="str">
            <v>MALASIQUI PANGASINAN</v>
          </cell>
          <cell r="D326" t="str">
            <v>CTG</v>
          </cell>
          <cell r="E326" t="str">
            <v>PANGASINAN</v>
          </cell>
        </row>
        <row r="327">
          <cell r="B327">
            <v>109017</v>
          </cell>
          <cell r="C327" t="str">
            <v>TARLAC CITY</v>
          </cell>
          <cell r="D327" t="str">
            <v>CTG</v>
          </cell>
          <cell r="E327" t="str">
            <v>PANGASINAN</v>
          </cell>
        </row>
        <row r="328">
          <cell r="B328">
            <v>109018</v>
          </cell>
          <cell r="C328" t="str">
            <v>PANIQUI TARLAC</v>
          </cell>
          <cell r="D328" t="str">
            <v>CTG</v>
          </cell>
          <cell r="E328" t="str">
            <v>PANGASINAN</v>
          </cell>
        </row>
        <row r="329">
          <cell r="B329">
            <v>109019</v>
          </cell>
          <cell r="C329" t="str">
            <v>CAMILING</v>
          </cell>
          <cell r="D329" t="str">
            <v>CTG</v>
          </cell>
          <cell r="E329" t="str">
            <v>PANGASINAN</v>
          </cell>
        </row>
        <row r="330">
          <cell r="B330">
            <v>109020</v>
          </cell>
          <cell r="C330" t="str">
            <v>SAN FERNANDO LA UNION</v>
          </cell>
          <cell r="D330" t="str">
            <v>CTG</v>
          </cell>
          <cell r="E330" t="str">
            <v>PANGASINAN</v>
          </cell>
        </row>
        <row r="331">
          <cell r="B331">
            <v>109021</v>
          </cell>
          <cell r="C331" t="str">
            <v>BAGUIO MARKET</v>
          </cell>
          <cell r="D331" t="str">
            <v>CTG</v>
          </cell>
          <cell r="E331" t="str">
            <v>PANGASINAN</v>
          </cell>
        </row>
        <row r="332">
          <cell r="B332">
            <v>109022</v>
          </cell>
          <cell r="C332" t="str">
            <v>CAPAS TARLAC</v>
          </cell>
          <cell r="D332" t="str">
            <v>CTG</v>
          </cell>
          <cell r="E332" t="str">
            <v>PANGASINAN</v>
          </cell>
        </row>
        <row r="333">
          <cell r="B333">
            <v>109023</v>
          </cell>
          <cell r="C333" t="str">
            <v>CONCEPCION TARLAC</v>
          </cell>
          <cell r="D333" t="str">
            <v>CTG</v>
          </cell>
          <cell r="E333" t="str">
            <v>PANGASINAN</v>
          </cell>
        </row>
        <row r="334">
          <cell r="B334">
            <v>109024</v>
          </cell>
          <cell r="C334" t="str">
            <v>STA IGNACIA</v>
          </cell>
          <cell r="D334" t="str">
            <v>CTG</v>
          </cell>
          <cell r="E334" t="str">
            <v>PANGASINAN</v>
          </cell>
        </row>
        <row r="335">
          <cell r="B335">
            <v>109025</v>
          </cell>
          <cell r="C335" t="str">
            <v>GERONA TARLAC</v>
          </cell>
          <cell r="D335" t="str">
            <v>CTG</v>
          </cell>
          <cell r="E335" t="str">
            <v>PANGASINAN</v>
          </cell>
        </row>
        <row r="336">
          <cell r="B336">
            <v>109026</v>
          </cell>
          <cell r="C336" t="str">
            <v>MONCADA TARLAC</v>
          </cell>
          <cell r="D336" t="str">
            <v>CTG</v>
          </cell>
          <cell r="E336" t="str">
            <v>PANGASINAN</v>
          </cell>
        </row>
        <row r="337">
          <cell r="B337">
            <v>109029</v>
          </cell>
          <cell r="C337" t="str">
            <v>UMINGAN</v>
          </cell>
          <cell r="D337" t="str">
            <v>CTG</v>
          </cell>
          <cell r="E337" t="str">
            <v>PANGASINAN</v>
          </cell>
        </row>
        <row r="338">
          <cell r="B338">
            <v>109030</v>
          </cell>
          <cell r="C338" t="str">
            <v>BAUANG LA UNION</v>
          </cell>
          <cell r="D338" t="str">
            <v>CTG</v>
          </cell>
          <cell r="E338" t="str">
            <v>PANGASINAN</v>
          </cell>
        </row>
        <row r="339">
          <cell r="B339">
            <v>109031</v>
          </cell>
          <cell r="C339" t="str">
            <v>SUAL</v>
          </cell>
          <cell r="D339" t="str">
            <v>CTG</v>
          </cell>
          <cell r="E339" t="str">
            <v>PANGASINAN</v>
          </cell>
        </row>
        <row r="340">
          <cell r="B340">
            <v>109032</v>
          </cell>
          <cell r="C340" t="str">
            <v>VICTORIA TARLAC</v>
          </cell>
          <cell r="D340" t="str">
            <v>CTG</v>
          </cell>
          <cell r="E340" t="str">
            <v>PANGASINAN</v>
          </cell>
        </row>
        <row r="341">
          <cell r="B341">
            <v>109033</v>
          </cell>
          <cell r="C341" t="str">
            <v>MANGATAREM</v>
          </cell>
          <cell r="D341" t="str">
            <v>CTG</v>
          </cell>
          <cell r="E341" t="str">
            <v>PANGASINAN</v>
          </cell>
        </row>
        <row r="342">
          <cell r="B342">
            <v>109034</v>
          </cell>
          <cell r="C342" t="str">
            <v>LA PAZ TARLAC</v>
          </cell>
          <cell r="D342" t="str">
            <v>CTG</v>
          </cell>
          <cell r="E342" t="str">
            <v>PANGASINAN</v>
          </cell>
        </row>
        <row r="343">
          <cell r="B343">
            <v>109035</v>
          </cell>
          <cell r="C343" t="str">
            <v>ALAMINOS 2 PANGASINAN</v>
          </cell>
          <cell r="D343" t="str">
            <v>CTG</v>
          </cell>
          <cell r="E343" t="str">
            <v>PANGASINAN</v>
          </cell>
        </row>
        <row r="344">
          <cell r="B344">
            <v>109037</v>
          </cell>
          <cell r="C344" t="str">
            <v>ASINGAN</v>
          </cell>
          <cell r="D344" t="str">
            <v>CTG</v>
          </cell>
          <cell r="E344" t="str">
            <v>PANGASINAN</v>
          </cell>
        </row>
        <row r="345">
          <cell r="B345">
            <v>109038</v>
          </cell>
          <cell r="C345" t="str">
            <v>BOLINAO</v>
          </cell>
          <cell r="D345" t="str">
            <v>CTG</v>
          </cell>
          <cell r="E345" t="str">
            <v>PANGASINAN</v>
          </cell>
        </row>
        <row r="346">
          <cell r="B346">
            <v>109040</v>
          </cell>
          <cell r="C346" t="str">
            <v>BINALONAN</v>
          </cell>
          <cell r="D346" t="str">
            <v>CTG</v>
          </cell>
          <cell r="E346" t="str">
            <v>PANGASINAN</v>
          </cell>
        </row>
        <row r="347">
          <cell r="B347">
            <v>109042</v>
          </cell>
          <cell r="C347" t="str">
            <v>TAYUG PANGASINAN</v>
          </cell>
          <cell r="D347" t="str">
            <v>CTG</v>
          </cell>
          <cell r="E347" t="str">
            <v>PANGASINAN</v>
          </cell>
        </row>
        <row r="348">
          <cell r="B348">
            <v>109043</v>
          </cell>
          <cell r="C348" t="str">
            <v>SAN JACINTO</v>
          </cell>
          <cell r="D348" t="str">
            <v>CTG</v>
          </cell>
          <cell r="E348" t="str">
            <v>PANGASINAN</v>
          </cell>
        </row>
        <row r="349">
          <cell r="B349">
            <v>109045</v>
          </cell>
          <cell r="C349" t="str">
            <v>BAYAMBANG</v>
          </cell>
          <cell r="D349" t="str">
            <v>CTG</v>
          </cell>
          <cell r="E349" t="str">
            <v>PANGASINAN</v>
          </cell>
        </row>
        <row r="350">
          <cell r="B350">
            <v>109046</v>
          </cell>
          <cell r="C350" t="str">
            <v>STA MARIA PANGASINAN</v>
          </cell>
          <cell r="D350" t="str">
            <v>CTG</v>
          </cell>
          <cell r="E350" t="str">
            <v>PANGASINAN</v>
          </cell>
        </row>
        <row r="351">
          <cell r="B351">
            <v>109049</v>
          </cell>
          <cell r="C351" t="str">
            <v>URBIZTONDO</v>
          </cell>
          <cell r="D351" t="str">
            <v>CTG</v>
          </cell>
          <cell r="E351" t="str">
            <v>PANGASINAN</v>
          </cell>
        </row>
        <row r="352">
          <cell r="B352">
            <v>109050</v>
          </cell>
          <cell r="C352" t="str">
            <v>CARMEN ROSALES</v>
          </cell>
          <cell r="D352" t="str">
            <v>CTG</v>
          </cell>
          <cell r="E352" t="str">
            <v>PANGASINAN</v>
          </cell>
        </row>
        <row r="353">
          <cell r="B353">
            <v>109051</v>
          </cell>
          <cell r="C353" t="str">
            <v>MAYANTOC</v>
          </cell>
          <cell r="D353" t="str">
            <v>CTG</v>
          </cell>
          <cell r="E353" t="str">
            <v>PANGASINAN</v>
          </cell>
        </row>
        <row r="354">
          <cell r="B354">
            <v>109052</v>
          </cell>
          <cell r="C354" t="str">
            <v>ALCALA</v>
          </cell>
          <cell r="D354" t="str">
            <v>CTG</v>
          </cell>
          <cell r="E354" t="str">
            <v>PANGASINAN</v>
          </cell>
        </row>
        <row r="355">
          <cell r="B355">
            <v>109055</v>
          </cell>
          <cell r="C355" t="str">
            <v>BUGALLON</v>
          </cell>
          <cell r="D355" t="str">
            <v>CTG</v>
          </cell>
          <cell r="E355" t="str">
            <v>PANGASINAN</v>
          </cell>
        </row>
        <row r="356">
          <cell r="B356">
            <v>109057</v>
          </cell>
          <cell r="C356" t="str">
            <v>NAGUILIAN BAGUIO</v>
          </cell>
          <cell r="D356" t="str">
            <v>CTG</v>
          </cell>
          <cell r="E356" t="str">
            <v>PANGASINAN</v>
          </cell>
        </row>
        <row r="357">
          <cell r="B357">
            <v>109058</v>
          </cell>
          <cell r="C357" t="str">
            <v>ANDA</v>
          </cell>
          <cell r="D357" t="str">
            <v>CTG</v>
          </cell>
          <cell r="E357" t="str">
            <v>PANGASINAN</v>
          </cell>
        </row>
        <row r="358">
          <cell r="B358">
            <v>109059</v>
          </cell>
          <cell r="C358" t="str">
            <v>SAN FERNANDO 2 LA UNION</v>
          </cell>
          <cell r="D358" t="str">
            <v>CTG</v>
          </cell>
          <cell r="E358" t="str">
            <v>PANGASINAN</v>
          </cell>
        </row>
        <row r="359">
          <cell r="B359">
            <v>109060</v>
          </cell>
          <cell r="C359" t="str">
            <v>MH DEL PILAR TARLAC</v>
          </cell>
          <cell r="D359" t="str">
            <v>CTG</v>
          </cell>
          <cell r="E359" t="str">
            <v>PANGASINAN</v>
          </cell>
        </row>
        <row r="360">
          <cell r="B360">
            <v>109061</v>
          </cell>
          <cell r="C360" t="str">
            <v>F TANEDO</v>
          </cell>
          <cell r="D360" t="str">
            <v>CTG</v>
          </cell>
          <cell r="E360" t="str">
            <v>PANGASINAN</v>
          </cell>
        </row>
        <row r="361">
          <cell r="B361">
            <v>109062</v>
          </cell>
          <cell r="C361" t="str">
            <v>BANI</v>
          </cell>
          <cell r="D361" t="str">
            <v>CTG</v>
          </cell>
          <cell r="E361" t="str">
            <v>PANGASINAN</v>
          </cell>
        </row>
        <row r="362">
          <cell r="B362">
            <v>109063</v>
          </cell>
          <cell r="C362" t="str">
            <v>BALAOAN</v>
          </cell>
          <cell r="D362" t="str">
            <v>CTG</v>
          </cell>
          <cell r="E362" t="str">
            <v>PANGASINAN</v>
          </cell>
        </row>
        <row r="363">
          <cell r="B363">
            <v>109064</v>
          </cell>
          <cell r="C363" t="str">
            <v>BACNOTAN</v>
          </cell>
          <cell r="D363" t="str">
            <v>CTG</v>
          </cell>
          <cell r="E363" t="str">
            <v>PANGASINAN</v>
          </cell>
        </row>
        <row r="364">
          <cell r="B364">
            <v>109065</v>
          </cell>
          <cell r="C364" t="str">
            <v>BASISTA</v>
          </cell>
          <cell r="D364" t="str">
            <v>CTG</v>
          </cell>
          <cell r="E364" t="str">
            <v>PANGASINAN</v>
          </cell>
        </row>
        <row r="365">
          <cell r="B365">
            <v>109066</v>
          </cell>
          <cell r="C365" t="str">
            <v>BAGUIO #4</v>
          </cell>
          <cell r="D365" t="str">
            <v>CTG</v>
          </cell>
          <cell r="E365" t="str">
            <v>PANGASINAN</v>
          </cell>
        </row>
        <row r="366">
          <cell r="B366">
            <v>109067</v>
          </cell>
          <cell r="C366" t="str">
            <v>LINGAYEN 2</v>
          </cell>
          <cell r="D366" t="str">
            <v>CTG</v>
          </cell>
          <cell r="E366" t="str">
            <v>PANGASINAN</v>
          </cell>
        </row>
        <row r="367">
          <cell r="B367">
            <v>109068</v>
          </cell>
          <cell r="C367" t="str">
            <v>BANGAR</v>
          </cell>
          <cell r="D367" t="str">
            <v>CTG</v>
          </cell>
          <cell r="E367" t="str">
            <v>PANGASINAN</v>
          </cell>
        </row>
        <row r="368">
          <cell r="B368">
            <v>109069</v>
          </cell>
          <cell r="C368" t="str">
            <v>RAMOS ST SAN MANUEL PA</v>
          </cell>
          <cell r="D368" t="str">
            <v>CTG</v>
          </cell>
          <cell r="E368" t="str">
            <v>PANGASINAN</v>
          </cell>
        </row>
        <row r="369">
          <cell r="B369">
            <v>109070</v>
          </cell>
          <cell r="C369" t="str">
            <v>TAY-AC ROSARIO</v>
          </cell>
          <cell r="D369" t="str">
            <v>CTG</v>
          </cell>
          <cell r="E369" t="str">
            <v>PANGASINAN</v>
          </cell>
        </row>
        <row r="370">
          <cell r="B370">
            <v>109071</v>
          </cell>
          <cell r="C370" t="str">
            <v>RIZAL AVE MANGALDAN</v>
          </cell>
          <cell r="D370" t="str">
            <v>CTG</v>
          </cell>
          <cell r="E370" t="str">
            <v>PANGASINAN</v>
          </cell>
        </row>
        <row r="371">
          <cell r="B371">
            <v>109072</v>
          </cell>
          <cell r="C371" t="str">
            <v>ILI SUR SAN JUAN LA UNION</v>
          </cell>
          <cell r="D371" t="str">
            <v>CTG</v>
          </cell>
          <cell r="E371" t="str">
            <v>PANGASINAN</v>
          </cell>
        </row>
        <row r="372">
          <cell r="B372">
            <v>109073</v>
          </cell>
          <cell r="C372" t="str">
            <v>MAYOMBO DAGUPAN</v>
          </cell>
          <cell r="D372" t="str">
            <v>CTG</v>
          </cell>
          <cell r="E372" t="str">
            <v>PANGASINAN</v>
          </cell>
        </row>
        <row r="373">
          <cell r="B373">
            <v>109074</v>
          </cell>
          <cell r="C373" t="str">
            <v>SAN CARLOS 2 PANGASINAN</v>
          </cell>
          <cell r="D373" t="str">
            <v>CTG</v>
          </cell>
          <cell r="E373" t="str">
            <v>PANGASINAN</v>
          </cell>
        </row>
        <row r="374">
          <cell r="B374">
            <v>109075</v>
          </cell>
          <cell r="C374" t="str">
            <v>LINGAYEN 3</v>
          </cell>
          <cell r="D374" t="str">
            <v>CTG</v>
          </cell>
          <cell r="E374" t="str">
            <v>PANGASINAN</v>
          </cell>
        </row>
        <row r="375">
          <cell r="B375">
            <v>109076</v>
          </cell>
          <cell r="C375" t="str">
            <v>POBLACION ZONE 2 VILLASIS</v>
          </cell>
          <cell r="D375" t="str">
            <v>CTG</v>
          </cell>
          <cell r="E375" t="str">
            <v>PANGASINAN</v>
          </cell>
        </row>
        <row r="376">
          <cell r="B376">
            <v>109077</v>
          </cell>
          <cell r="C376" t="str">
            <v>SAN NICOLAS VICTORIA</v>
          </cell>
          <cell r="D376" t="str">
            <v>CTG</v>
          </cell>
          <cell r="E376" t="str">
            <v>PANGASINAN</v>
          </cell>
        </row>
        <row r="377">
          <cell r="B377">
            <v>409009</v>
          </cell>
          <cell r="C377" t="str">
            <v>PUREGOLD PRICE CLUB, I</v>
          </cell>
          <cell r="D377" t="str">
            <v>Supermarket</v>
          </cell>
          <cell r="E377" t="str">
            <v>PANGASINAN</v>
          </cell>
        </row>
        <row r="378">
          <cell r="B378">
            <v>509001</v>
          </cell>
          <cell r="C378" t="str">
            <v>ALBERT QUINTANS</v>
          </cell>
          <cell r="D378" t="str">
            <v>TDS</v>
          </cell>
          <cell r="E378" t="str">
            <v>PANGASINAN</v>
          </cell>
        </row>
        <row r="379">
          <cell r="B379">
            <v>509003</v>
          </cell>
          <cell r="C379" t="str">
            <v>BOY DAGUPAN</v>
          </cell>
          <cell r="D379" t="str">
            <v>TDS</v>
          </cell>
          <cell r="E379" t="str">
            <v>PANGASINAN</v>
          </cell>
        </row>
        <row r="380">
          <cell r="B380">
            <v>509005</v>
          </cell>
          <cell r="C380" t="str">
            <v>IMEE TAN</v>
          </cell>
          <cell r="D380" t="str">
            <v>TDS</v>
          </cell>
          <cell r="E380" t="str">
            <v>PANGASINAN</v>
          </cell>
        </row>
        <row r="381">
          <cell r="B381">
            <v>509007</v>
          </cell>
          <cell r="C381" t="str">
            <v>BEATRUZ BUGAYONG</v>
          </cell>
          <cell r="D381" t="str">
            <v>TDS</v>
          </cell>
          <cell r="E381" t="str">
            <v>PANGASINAN</v>
          </cell>
        </row>
        <row r="382">
          <cell r="B382">
            <v>509008</v>
          </cell>
          <cell r="C382" t="str">
            <v>JORISAN ENTERPRISES</v>
          </cell>
          <cell r="D382" t="str">
            <v>TDS</v>
          </cell>
          <cell r="E382" t="str">
            <v>PANGASINAN</v>
          </cell>
        </row>
        <row r="383">
          <cell r="B383">
            <v>509009</v>
          </cell>
          <cell r="C383" t="str">
            <v>NELSON ZABAT</v>
          </cell>
          <cell r="D383" t="str">
            <v>TDS</v>
          </cell>
          <cell r="E383" t="str">
            <v>PANGASINAN</v>
          </cell>
        </row>
        <row r="384">
          <cell r="B384">
            <v>509010</v>
          </cell>
          <cell r="C384" t="str">
            <v>VARIOUS CUSTOMER - BY P</v>
          </cell>
          <cell r="D384" t="str">
            <v>TDS</v>
          </cell>
          <cell r="E384" t="str">
            <v>PANGASINAN</v>
          </cell>
        </row>
        <row r="385">
          <cell r="B385">
            <v>509011</v>
          </cell>
          <cell r="C385" t="str">
            <v>24-31 MARKETING</v>
          </cell>
          <cell r="D385" t="str">
            <v>TDS</v>
          </cell>
          <cell r="E385" t="str">
            <v>PANGASINAN</v>
          </cell>
        </row>
        <row r="386">
          <cell r="B386">
            <v>509012</v>
          </cell>
          <cell r="C386" t="str">
            <v>EUMAN DRESSING FARM</v>
          </cell>
          <cell r="D386" t="str">
            <v>TDS</v>
          </cell>
          <cell r="E386" t="str">
            <v>PANGASINAN</v>
          </cell>
        </row>
        <row r="387">
          <cell r="B387">
            <v>509015</v>
          </cell>
          <cell r="C387" t="str">
            <v>JOCELYN AGUSTIN</v>
          </cell>
          <cell r="D387" t="str">
            <v>TDS</v>
          </cell>
          <cell r="E387" t="str">
            <v>PANGASINAN</v>
          </cell>
        </row>
        <row r="388">
          <cell r="B388">
            <v>509017</v>
          </cell>
          <cell r="C388" t="str">
            <v>URDO RESTAURANT</v>
          </cell>
          <cell r="D388" t="str">
            <v>TDS</v>
          </cell>
          <cell r="E388" t="str">
            <v>PANGASINAN</v>
          </cell>
        </row>
        <row r="389">
          <cell r="B389">
            <v>509018</v>
          </cell>
          <cell r="C389" t="str">
            <v>ASP ENT.</v>
          </cell>
          <cell r="D389" t="str">
            <v>TDS</v>
          </cell>
          <cell r="E389" t="str">
            <v>PANGASINAN</v>
          </cell>
        </row>
        <row r="390">
          <cell r="B390">
            <v>509044</v>
          </cell>
          <cell r="C390" t="str">
            <v>BONG BAUTISTA</v>
          </cell>
          <cell r="D390" t="str">
            <v>TDS</v>
          </cell>
          <cell r="E390" t="str">
            <v>PANGASINAN</v>
          </cell>
        </row>
        <row r="391">
          <cell r="B391">
            <v>509045</v>
          </cell>
          <cell r="C391" t="str">
            <v>BOYET ALEA</v>
          </cell>
          <cell r="D391" t="str">
            <v>TDS</v>
          </cell>
          <cell r="E391" t="str">
            <v>PANGASINAN</v>
          </cell>
        </row>
        <row r="392">
          <cell r="B392">
            <v>509046</v>
          </cell>
          <cell r="C392" t="str">
            <v>JOSEPH ANICETO</v>
          </cell>
          <cell r="D392" t="str">
            <v>TDS</v>
          </cell>
          <cell r="E392" t="str">
            <v>PANGASINAN</v>
          </cell>
        </row>
        <row r="393">
          <cell r="B393">
            <v>509047</v>
          </cell>
          <cell r="C393" t="str">
            <v>LIBERTY QUIRIMIT</v>
          </cell>
          <cell r="D393" t="str">
            <v>TDS</v>
          </cell>
          <cell r="E393" t="str">
            <v>PANGASINAN</v>
          </cell>
        </row>
        <row r="394">
          <cell r="B394">
            <v>509048</v>
          </cell>
          <cell r="C394" t="str">
            <v>WITVENTURES TRADING CORPORATION</v>
          </cell>
          <cell r="D394" t="str">
            <v>TDS</v>
          </cell>
          <cell r="E394" t="str">
            <v>PANGASINAN</v>
          </cell>
        </row>
        <row r="395">
          <cell r="B395">
            <v>509049</v>
          </cell>
          <cell r="C395" t="str">
            <v>MARIETA MACALANDA</v>
          </cell>
          <cell r="D395" t="str">
            <v>TDS</v>
          </cell>
          <cell r="E395" t="str">
            <v>PANGASINAN</v>
          </cell>
        </row>
        <row r="396">
          <cell r="B396">
            <v>509050</v>
          </cell>
          <cell r="C396" t="str">
            <v>ROLANDO REYES</v>
          </cell>
          <cell r="D396" t="str">
            <v>TDS</v>
          </cell>
          <cell r="E396" t="str">
            <v>PANGASINAN</v>
          </cell>
        </row>
        <row r="397">
          <cell r="B397">
            <v>509052</v>
          </cell>
          <cell r="C397" t="str">
            <v>DIVINO T. MEDINA</v>
          </cell>
          <cell r="D397" t="str">
            <v>TDS</v>
          </cell>
          <cell r="E397" t="str">
            <v>PANGASINAN</v>
          </cell>
        </row>
        <row r="398">
          <cell r="B398">
            <v>509053</v>
          </cell>
          <cell r="C398" t="str">
            <v>DONALD CASTRO - PANGASINAN</v>
          </cell>
          <cell r="D398" t="str">
            <v>TDS</v>
          </cell>
          <cell r="E398" t="str">
            <v>PANGASINAN</v>
          </cell>
        </row>
        <row r="399">
          <cell r="B399">
            <v>509054</v>
          </cell>
          <cell r="C399" t="str">
            <v>BERT'S PLACE MERCHANDISI</v>
          </cell>
          <cell r="D399" t="str">
            <v>TDS</v>
          </cell>
          <cell r="E399" t="str">
            <v>PANGASINAN</v>
          </cell>
        </row>
        <row r="400">
          <cell r="B400">
            <v>509055</v>
          </cell>
          <cell r="C400" t="str">
            <v>MERCEDES CALICA</v>
          </cell>
          <cell r="D400" t="str">
            <v>TDS</v>
          </cell>
          <cell r="E400" t="str">
            <v>PANGASINAN</v>
          </cell>
        </row>
        <row r="401">
          <cell r="B401">
            <v>509056</v>
          </cell>
          <cell r="C401" t="str">
            <v>JOHN-JEFF DRESSING PLANT</v>
          </cell>
          <cell r="D401" t="str">
            <v>TDS</v>
          </cell>
          <cell r="E401" t="str">
            <v>PANGASINAN</v>
          </cell>
        </row>
        <row r="402">
          <cell r="B402">
            <v>509057</v>
          </cell>
          <cell r="C402" t="str">
            <v>LA CHICKEN DEALER</v>
          </cell>
          <cell r="D402" t="str">
            <v>TDS</v>
          </cell>
          <cell r="E402" t="str">
            <v>PANGASINAN</v>
          </cell>
        </row>
        <row r="403">
          <cell r="B403">
            <v>509058</v>
          </cell>
          <cell r="C403" t="str">
            <v>NILA CARPIZO</v>
          </cell>
          <cell r="D403" t="str">
            <v>TDS</v>
          </cell>
          <cell r="E403" t="str">
            <v>PANGASINAN</v>
          </cell>
        </row>
        <row r="404">
          <cell r="B404">
            <v>509059</v>
          </cell>
          <cell r="C404" t="str">
            <v>PABLITO LLENA</v>
          </cell>
          <cell r="D404" t="str">
            <v>TDS</v>
          </cell>
          <cell r="E404" t="str">
            <v>PANGASINAN</v>
          </cell>
        </row>
        <row r="405">
          <cell r="B405">
            <v>509060</v>
          </cell>
          <cell r="C405" t="str">
            <v>ARIEL FE CRUZ</v>
          </cell>
          <cell r="D405" t="str">
            <v>TDS</v>
          </cell>
          <cell r="E405" t="str">
            <v>PANGASINAN</v>
          </cell>
        </row>
        <row r="406">
          <cell r="B406">
            <v>509061</v>
          </cell>
          <cell r="C406" t="str">
            <v>REDENE BIALA SOLOMON</v>
          </cell>
          <cell r="D406" t="str">
            <v>TDS</v>
          </cell>
          <cell r="E406" t="str">
            <v>PANGASINAN</v>
          </cell>
        </row>
        <row r="407">
          <cell r="B407">
            <v>116101</v>
          </cell>
          <cell r="C407" t="str">
            <v>CAY-POMBO STA MA</v>
          </cell>
          <cell r="D407" t="str">
            <v>CTG</v>
          </cell>
          <cell r="E407" t="str">
            <v>CENTRAL LUZON</v>
          </cell>
          <cell r="F407" t="str">
            <v>OPERATOR</v>
          </cell>
        </row>
        <row r="408">
          <cell r="B408">
            <v>127003</v>
          </cell>
          <cell r="C408" t="str">
            <v>BULACAN BULACAN</v>
          </cell>
          <cell r="D408" t="str">
            <v>CTG</v>
          </cell>
          <cell r="E408" t="str">
            <v>CENTRAL LUZON</v>
          </cell>
        </row>
        <row r="409">
          <cell r="B409">
            <v>127004</v>
          </cell>
          <cell r="C409" t="str">
            <v>TABANG PLARIDEL</v>
          </cell>
          <cell r="D409" t="str">
            <v>CTG</v>
          </cell>
          <cell r="E409" t="str">
            <v>CENTRAL LUZON</v>
          </cell>
        </row>
        <row r="410">
          <cell r="B410">
            <v>127005</v>
          </cell>
          <cell r="C410" t="str">
            <v>POBLACION (1), B</v>
          </cell>
          <cell r="D410" t="str">
            <v>CTG</v>
          </cell>
          <cell r="E410" t="str">
            <v>CENTRAL LUZON</v>
          </cell>
        </row>
        <row r="411">
          <cell r="B411">
            <v>127006</v>
          </cell>
          <cell r="C411" t="str">
            <v>BANGA 1ST PLARID</v>
          </cell>
          <cell r="D411" t="str">
            <v>CTG</v>
          </cell>
          <cell r="E411" t="str">
            <v>CENTRAL LUZON</v>
          </cell>
        </row>
        <row r="412">
          <cell r="B412">
            <v>127007</v>
          </cell>
          <cell r="C412" t="str">
            <v>LOLOMBOY BOCAUE</v>
          </cell>
          <cell r="D412" t="str">
            <v>CTG</v>
          </cell>
          <cell r="E412" t="str">
            <v>CENTRAL LUZON</v>
          </cell>
        </row>
        <row r="413">
          <cell r="B413">
            <v>127008</v>
          </cell>
          <cell r="C413" t="str">
            <v>CALUMPIT BULACAN</v>
          </cell>
          <cell r="D413" t="str">
            <v>CTG</v>
          </cell>
          <cell r="E413" t="str">
            <v>CENTRAL LUZON</v>
          </cell>
        </row>
        <row r="414">
          <cell r="B414">
            <v>127009</v>
          </cell>
          <cell r="C414" t="str">
            <v>APALIT 1 PAMPANGA</v>
          </cell>
          <cell r="D414" t="str">
            <v>CTG</v>
          </cell>
          <cell r="E414" t="str">
            <v>CENTRAL LUZON</v>
          </cell>
        </row>
        <row r="415">
          <cell r="B415">
            <v>127010</v>
          </cell>
          <cell r="C415" t="str">
            <v>SAN ILDEFONSO BU</v>
          </cell>
          <cell r="D415" t="str">
            <v>CTG</v>
          </cell>
          <cell r="E415" t="str">
            <v>CENTRAL LUZON</v>
          </cell>
        </row>
        <row r="416">
          <cell r="B416">
            <v>127013</v>
          </cell>
          <cell r="C416" t="str">
            <v>SAN VICENTE (POB)</v>
          </cell>
          <cell r="D416" t="str">
            <v>CTG</v>
          </cell>
          <cell r="E416" t="str">
            <v>CENTRAL LUZON</v>
          </cell>
        </row>
        <row r="417">
          <cell r="B417">
            <v>127014</v>
          </cell>
          <cell r="C417" t="str">
            <v>POBLACION MEYCAU</v>
          </cell>
          <cell r="D417" t="str">
            <v>CTG</v>
          </cell>
          <cell r="E417" t="str">
            <v>CENTRAL LUZON</v>
          </cell>
        </row>
        <row r="418">
          <cell r="B418">
            <v>127015</v>
          </cell>
          <cell r="C418" t="str">
            <v>SAN MIGUEL BULAC</v>
          </cell>
          <cell r="D418" t="str">
            <v>CTG</v>
          </cell>
          <cell r="E418" t="str">
            <v>CENTRAL LUZON</v>
          </cell>
        </row>
        <row r="419">
          <cell r="B419">
            <v>127016</v>
          </cell>
          <cell r="C419" t="str">
            <v>CAINGIN BOCAUE</v>
          </cell>
          <cell r="D419" t="str">
            <v>CTG</v>
          </cell>
          <cell r="E419" t="str">
            <v>CENTRAL LUZON</v>
          </cell>
        </row>
        <row r="420">
          <cell r="B420">
            <v>127018</v>
          </cell>
          <cell r="C420" t="str">
            <v>SAN RAFAEL BULAC</v>
          </cell>
          <cell r="D420" t="str">
            <v>CTG</v>
          </cell>
          <cell r="E420" t="str">
            <v>CENTRAL LUZON</v>
          </cell>
        </row>
        <row r="421">
          <cell r="B421">
            <v>127019</v>
          </cell>
          <cell r="C421" t="str">
            <v>POBLACION STA MA</v>
          </cell>
          <cell r="D421" t="str">
            <v>CTG</v>
          </cell>
          <cell r="E421" t="str">
            <v>CENTRAL LUZON</v>
          </cell>
        </row>
        <row r="422">
          <cell r="B422">
            <v>127020</v>
          </cell>
          <cell r="C422" t="str">
            <v>STO TOMAS PAMPAN</v>
          </cell>
          <cell r="D422" t="str">
            <v>CTG</v>
          </cell>
          <cell r="E422" t="str">
            <v>CENTRAL LUZON</v>
          </cell>
        </row>
        <row r="423">
          <cell r="B423">
            <v>127022</v>
          </cell>
          <cell r="C423" t="str">
            <v>CABIAO NUEVA ECI</v>
          </cell>
          <cell r="D423" t="str">
            <v>CTG</v>
          </cell>
          <cell r="E423" t="str">
            <v>CENTRAL LUZON</v>
          </cell>
        </row>
        <row r="424">
          <cell r="B424">
            <v>127023</v>
          </cell>
          <cell r="C424" t="str">
            <v>MEXICO PAMPANGA</v>
          </cell>
          <cell r="D424" t="str">
            <v>CTG</v>
          </cell>
          <cell r="E424" t="str">
            <v>CENTRAL LUZON</v>
          </cell>
        </row>
        <row r="425">
          <cell r="B425">
            <v>127025</v>
          </cell>
          <cell r="C425" t="str">
            <v>GAPAN NUEVA ECIJA</v>
          </cell>
          <cell r="D425" t="str">
            <v>CTG</v>
          </cell>
          <cell r="E425" t="str">
            <v>CENTRAL LUZON</v>
          </cell>
        </row>
        <row r="426">
          <cell r="B426">
            <v>127028</v>
          </cell>
          <cell r="C426" t="str">
            <v>MAGALANG PAMPANGA</v>
          </cell>
          <cell r="D426" t="str">
            <v>CTG</v>
          </cell>
          <cell r="E426" t="str">
            <v>CENTRAL LUZON</v>
          </cell>
        </row>
        <row r="427">
          <cell r="B427">
            <v>127029</v>
          </cell>
          <cell r="C427" t="str">
            <v>JULIANA SAN FERN</v>
          </cell>
          <cell r="D427" t="str">
            <v>CTG</v>
          </cell>
          <cell r="E427" t="str">
            <v>CENTRAL LUZON</v>
          </cell>
        </row>
        <row r="428">
          <cell r="B428">
            <v>127030</v>
          </cell>
          <cell r="C428" t="str">
            <v>SANGUITAN CABANA</v>
          </cell>
          <cell r="D428" t="str">
            <v>CTG</v>
          </cell>
          <cell r="E428" t="str">
            <v>CENTRAL LUZON</v>
          </cell>
        </row>
        <row r="429">
          <cell r="B429">
            <v>127031</v>
          </cell>
          <cell r="C429" t="str">
            <v>DEL PILAR SAN FE</v>
          </cell>
          <cell r="D429" t="str">
            <v>CTG</v>
          </cell>
          <cell r="E429" t="str">
            <v>CENTRAL LUZON</v>
          </cell>
        </row>
        <row r="430">
          <cell r="B430">
            <v>127033</v>
          </cell>
          <cell r="C430" t="str">
            <v>STO DOMINGO ANGE</v>
          </cell>
          <cell r="D430" t="str">
            <v>CTG</v>
          </cell>
          <cell r="E430" t="str">
            <v>CENTRAL LUZON</v>
          </cell>
        </row>
        <row r="431">
          <cell r="B431">
            <v>127035</v>
          </cell>
          <cell r="C431" t="str">
            <v>CATMON MALOLOS B</v>
          </cell>
          <cell r="D431" t="str">
            <v>CTG</v>
          </cell>
          <cell r="E431" t="str">
            <v>CENTRAL LUZON</v>
          </cell>
        </row>
        <row r="432">
          <cell r="B432">
            <v>127036</v>
          </cell>
          <cell r="C432" t="str">
            <v>HAGONOY BULACAN</v>
          </cell>
          <cell r="D432" t="str">
            <v>CTG</v>
          </cell>
          <cell r="E432" t="str">
            <v>CENTRAL LUZON</v>
          </cell>
        </row>
        <row r="433">
          <cell r="B433">
            <v>127037</v>
          </cell>
          <cell r="C433" t="str">
            <v>SINDALAN SAN FER</v>
          </cell>
          <cell r="D433" t="str">
            <v>CTG</v>
          </cell>
          <cell r="E433" t="str">
            <v>CENTRAL LUZON</v>
          </cell>
        </row>
        <row r="434">
          <cell r="B434">
            <v>127039</v>
          </cell>
          <cell r="C434" t="str">
            <v>LUBAO PAMPANGA</v>
          </cell>
          <cell r="D434" t="str">
            <v>CTG</v>
          </cell>
          <cell r="E434" t="str">
            <v>CENTRAL LUZON</v>
          </cell>
        </row>
        <row r="435">
          <cell r="B435">
            <v>127040</v>
          </cell>
          <cell r="C435" t="str">
            <v>DINALUPIHAN BATA</v>
          </cell>
          <cell r="D435" t="str">
            <v>CTG</v>
          </cell>
          <cell r="E435" t="str">
            <v>CENTRAL LUZON</v>
          </cell>
        </row>
        <row r="436">
          <cell r="B436">
            <v>127042</v>
          </cell>
          <cell r="C436" t="str">
            <v>JP RIZAL (2) BAL</v>
          </cell>
          <cell r="D436" t="str">
            <v>CTG</v>
          </cell>
          <cell r="E436" t="str">
            <v>CENTRAL LUZON</v>
          </cell>
        </row>
        <row r="437">
          <cell r="B437">
            <v>127043</v>
          </cell>
          <cell r="C437" t="str">
            <v>PAOMBONG BULACAN</v>
          </cell>
          <cell r="D437" t="str">
            <v>CTG</v>
          </cell>
          <cell r="E437" t="str">
            <v>CENTRAL LUZON</v>
          </cell>
        </row>
        <row r="438">
          <cell r="B438">
            <v>127047</v>
          </cell>
          <cell r="C438" t="str">
            <v>MABINI EXTENSION</v>
          </cell>
          <cell r="D438" t="str">
            <v>CTG</v>
          </cell>
          <cell r="E438" t="str">
            <v>CENTRAL LUZON</v>
          </cell>
        </row>
        <row r="439">
          <cell r="B439">
            <v>127048</v>
          </cell>
          <cell r="C439" t="str">
            <v>MASANTOL PAMPANGA</v>
          </cell>
          <cell r="D439" t="str">
            <v>CTG</v>
          </cell>
          <cell r="E439" t="str">
            <v>CENTRAL LUZON</v>
          </cell>
        </row>
        <row r="440">
          <cell r="B440">
            <v>127054</v>
          </cell>
          <cell r="C440" t="str">
            <v>SAN JUAN MALOLOS</v>
          </cell>
          <cell r="D440" t="str">
            <v>CTG</v>
          </cell>
          <cell r="E440" t="str">
            <v>CENTRAL LUZON</v>
          </cell>
        </row>
        <row r="441">
          <cell r="B441">
            <v>127055</v>
          </cell>
          <cell r="C441" t="str">
            <v>MACABEBE PAMPANGA</v>
          </cell>
          <cell r="D441" t="str">
            <v>CTG</v>
          </cell>
          <cell r="E441" t="str">
            <v>CENTRAL LUZON</v>
          </cell>
        </row>
        <row r="442">
          <cell r="B442">
            <v>127057</v>
          </cell>
          <cell r="C442" t="str">
            <v>TALAVERA, NUEVA</v>
          </cell>
          <cell r="D442" t="str">
            <v>CTG</v>
          </cell>
          <cell r="E442" t="str">
            <v>CENTRAL LUZON</v>
          </cell>
        </row>
        <row r="443">
          <cell r="B443">
            <v>127058</v>
          </cell>
          <cell r="C443" t="str">
            <v>POBLACION PLARID</v>
          </cell>
          <cell r="D443" t="str">
            <v>CTG</v>
          </cell>
          <cell r="E443" t="str">
            <v>CENTRAL LUZON</v>
          </cell>
        </row>
        <row r="444">
          <cell r="B444">
            <v>127063</v>
          </cell>
          <cell r="C444" t="str">
            <v>PATERNO BALANGA</v>
          </cell>
          <cell r="D444" t="str">
            <v>CTG</v>
          </cell>
          <cell r="E444" t="str">
            <v>CENTRAL LUZON</v>
          </cell>
        </row>
        <row r="445">
          <cell r="B445">
            <v>127071</v>
          </cell>
          <cell r="C445" t="str">
            <v>TANGOS BALIUAG B</v>
          </cell>
          <cell r="D445" t="str">
            <v>CTG</v>
          </cell>
          <cell r="E445" t="str">
            <v>CENTRAL LUZON</v>
          </cell>
        </row>
        <row r="446">
          <cell r="B446">
            <v>127072</v>
          </cell>
          <cell r="C446" t="str">
            <v>STA. ANA PAMPANGA</v>
          </cell>
          <cell r="D446" t="str">
            <v>CTG</v>
          </cell>
          <cell r="E446" t="str">
            <v>CENTRAL LUZON</v>
          </cell>
        </row>
        <row r="447">
          <cell r="B447">
            <v>127079</v>
          </cell>
          <cell r="C447" t="str">
            <v>SOUTH SUPERMARKE</v>
          </cell>
          <cell r="D447" t="str">
            <v>CTG</v>
          </cell>
          <cell r="E447" t="str">
            <v>CENTRAL LUZON</v>
          </cell>
        </row>
        <row r="448">
          <cell r="B448">
            <v>127081</v>
          </cell>
          <cell r="C448" t="str">
            <v>MUNOZ NUEVA ECIJA</v>
          </cell>
          <cell r="D448" t="str">
            <v>CTG</v>
          </cell>
          <cell r="E448" t="str">
            <v>CENTRAL LUZON</v>
          </cell>
        </row>
        <row r="449">
          <cell r="B449">
            <v>127082</v>
          </cell>
          <cell r="C449" t="str">
            <v>GUIMBA</v>
          </cell>
          <cell r="D449" t="str">
            <v>CTG</v>
          </cell>
          <cell r="E449" t="str">
            <v>CENTRAL LUZON</v>
          </cell>
        </row>
        <row r="450">
          <cell r="B450">
            <v>127086</v>
          </cell>
          <cell r="C450" t="str">
            <v>SABANG BALIUAG</v>
          </cell>
          <cell r="D450" t="str">
            <v>CTG</v>
          </cell>
          <cell r="E450" t="str">
            <v>CENTRAL LUZON</v>
          </cell>
        </row>
        <row r="451">
          <cell r="B451">
            <v>127087</v>
          </cell>
          <cell r="C451" t="str">
            <v>RIZAL NUEVA ECIJA</v>
          </cell>
          <cell r="D451" t="str">
            <v>CTG</v>
          </cell>
          <cell r="E451" t="str">
            <v>CENTRAL LUZON</v>
          </cell>
        </row>
        <row r="452">
          <cell r="B452">
            <v>127090</v>
          </cell>
          <cell r="C452" t="str">
            <v>MAHARLIKA HI-WAY</v>
          </cell>
          <cell r="D452" t="str">
            <v>CTG</v>
          </cell>
          <cell r="E452" t="str">
            <v>CENTRAL LUZON</v>
          </cell>
        </row>
        <row r="453">
          <cell r="B453">
            <v>127092</v>
          </cell>
          <cell r="C453" t="str">
            <v>POBLACION CANDAB</v>
          </cell>
          <cell r="D453" t="str">
            <v>CTG</v>
          </cell>
          <cell r="E453" t="str">
            <v>CENTRAL LUZON</v>
          </cell>
        </row>
        <row r="454">
          <cell r="B454">
            <v>127094</v>
          </cell>
          <cell r="C454" t="str">
            <v>ILANG ILANG, GUI</v>
          </cell>
          <cell r="D454" t="str">
            <v>CTG</v>
          </cell>
          <cell r="E454" t="str">
            <v>CENTRAL LUZON</v>
          </cell>
        </row>
        <row r="455">
          <cell r="B455">
            <v>127099</v>
          </cell>
          <cell r="C455" t="str">
            <v>MARILAO, BULACAN</v>
          </cell>
          <cell r="D455" t="str">
            <v>CTG</v>
          </cell>
          <cell r="E455" t="str">
            <v>CENTRAL LUZON</v>
          </cell>
        </row>
        <row r="456">
          <cell r="B456">
            <v>127104</v>
          </cell>
          <cell r="C456" t="str">
            <v>MUZON</v>
          </cell>
          <cell r="D456" t="str">
            <v>CTG</v>
          </cell>
          <cell r="E456" t="str">
            <v>CENTRAL LUZON</v>
          </cell>
        </row>
        <row r="457">
          <cell r="B457">
            <v>127114</v>
          </cell>
          <cell r="C457" t="str">
            <v>STA. CLARA</v>
          </cell>
          <cell r="D457" t="str">
            <v>CTG</v>
          </cell>
          <cell r="E457" t="str">
            <v>CENTRAL LUZON</v>
          </cell>
        </row>
        <row r="458">
          <cell r="B458">
            <v>127121</v>
          </cell>
          <cell r="C458" t="str">
            <v>WALTERMART SAN FERNANDO</v>
          </cell>
          <cell r="D458" t="str">
            <v>CTG</v>
          </cell>
          <cell r="E458" t="str">
            <v>CENTRAL LUZON</v>
          </cell>
          <cell r="F458" t="str">
            <v>CONCESS</v>
          </cell>
        </row>
        <row r="459">
          <cell r="B459">
            <v>127126</v>
          </cell>
          <cell r="C459" t="str">
            <v>TABING ILOG</v>
          </cell>
          <cell r="D459" t="str">
            <v>CTG</v>
          </cell>
          <cell r="E459" t="str">
            <v>CENTRAL LUZON</v>
          </cell>
        </row>
        <row r="460">
          <cell r="B460">
            <v>127127</v>
          </cell>
          <cell r="C460" t="str">
            <v>BANGA MEYCAUYAN</v>
          </cell>
          <cell r="D460" t="str">
            <v>CTG</v>
          </cell>
          <cell r="E460" t="str">
            <v>CENTRAL LUZON</v>
          </cell>
        </row>
        <row r="461">
          <cell r="B461">
            <v>127130</v>
          </cell>
          <cell r="C461" t="str">
            <v>CUYAPO</v>
          </cell>
          <cell r="D461" t="str">
            <v>CTG</v>
          </cell>
          <cell r="E461" t="str">
            <v>CENTRAL LUZON</v>
          </cell>
        </row>
        <row r="462">
          <cell r="B462">
            <v>127139</v>
          </cell>
          <cell r="C462" t="str">
            <v>MINUYAN</v>
          </cell>
          <cell r="D462" t="str">
            <v>CTG</v>
          </cell>
          <cell r="E462" t="str">
            <v>CENTRAL LUZON</v>
          </cell>
        </row>
        <row r="463">
          <cell r="B463">
            <v>127144</v>
          </cell>
          <cell r="C463" t="str">
            <v>MAGSAYSAY DRIVE</v>
          </cell>
          <cell r="D463" t="str">
            <v>CTG</v>
          </cell>
          <cell r="E463" t="str">
            <v>CENTRAL LUZON</v>
          </cell>
        </row>
        <row r="464">
          <cell r="B464">
            <v>127145</v>
          </cell>
          <cell r="C464" t="str">
            <v>PULILAN BULACAN</v>
          </cell>
          <cell r="D464" t="str">
            <v>CTG</v>
          </cell>
          <cell r="E464" t="str">
            <v>CENTRAL LUZON</v>
          </cell>
        </row>
        <row r="465">
          <cell r="B465">
            <v>127146</v>
          </cell>
          <cell r="C465" t="str">
            <v>PINAGBAKAHAN MAL</v>
          </cell>
          <cell r="D465" t="str">
            <v>CTG</v>
          </cell>
          <cell r="E465" t="str">
            <v>CENTRAL LUZON</v>
          </cell>
        </row>
        <row r="466">
          <cell r="B466">
            <v>127147</v>
          </cell>
          <cell r="C466" t="str">
            <v>SUPIMA MALHACAN</v>
          </cell>
          <cell r="D466" t="str">
            <v>CTG</v>
          </cell>
          <cell r="E466" t="str">
            <v>CENTRAL LUZON</v>
          </cell>
        </row>
        <row r="467">
          <cell r="B467">
            <v>127150</v>
          </cell>
          <cell r="C467" t="str">
            <v>MAIMPIS SAN FERN</v>
          </cell>
          <cell r="D467" t="str">
            <v>CTG</v>
          </cell>
          <cell r="E467" t="str">
            <v>CENTRAL LUZON</v>
          </cell>
        </row>
        <row r="468">
          <cell r="B468">
            <v>127153</v>
          </cell>
          <cell r="C468" t="str">
            <v>HARMONY HILLS MU</v>
          </cell>
          <cell r="D468" t="str">
            <v>CTG</v>
          </cell>
          <cell r="E468" t="str">
            <v>CENTRAL LUZON</v>
          </cell>
        </row>
        <row r="469">
          <cell r="B469">
            <v>127156</v>
          </cell>
          <cell r="C469" t="str">
            <v>SUBIC TOWN 2</v>
          </cell>
          <cell r="D469" t="str">
            <v>CTG</v>
          </cell>
          <cell r="E469" t="str">
            <v>CENTRAL LUZON</v>
          </cell>
        </row>
        <row r="470">
          <cell r="B470">
            <v>127157</v>
          </cell>
          <cell r="C470" t="str">
            <v>STO. ROSARIO</v>
          </cell>
          <cell r="D470" t="str">
            <v>CTG</v>
          </cell>
          <cell r="E470" t="str">
            <v>CENTRAL LUZON</v>
          </cell>
        </row>
        <row r="471">
          <cell r="B471">
            <v>127158</v>
          </cell>
          <cell r="C471" t="str">
            <v>SAPANG PALAY 2</v>
          </cell>
          <cell r="D471" t="str">
            <v>CTG</v>
          </cell>
          <cell r="E471" t="str">
            <v>CENTRAL LUZON</v>
          </cell>
        </row>
        <row r="472">
          <cell r="B472">
            <v>127159</v>
          </cell>
          <cell r="C472" t="str">
            <v>STO NINO 2</v>
          </cell>
          <cell r="D472" t="str">
            <v>CTG</v>
          </cell>
          <cell r="E472" t="str">
            <v>CENTRAL LUZON</v>
          </cell>
        </row>
        <row r="473">
          <cell r="B473">
            <v>127160</v>
          </cell>
          <cell r="C473" t="str">
            <v>ARAYAT 2</v>
          </cell>
          <cell r="D473" t="str">
            <v>CTG</v>
          </cell>
          <cell r="E473" t="str">
            <v>CENTRAL LUZON</v>
          </cell>
        </row>
        <row r="474">
          <cell r="B474">
            <v>127161</v>
          </cell>
          <cell r="C474" t="str">
            <v>GUAGUA</v>
          </cell>
          <cell r="D474" t="str">
            <v>CTG</v>
          </cell>
          <cell r="E474" t="str">
            <v>CENTRAL LUZON</v>
          </cell>
        </row>
        <row r="475">
          <cell r="B475">
            <v>127162</v>
          </cell>
          <cell r="C475" t="str">
            <v>JUMBO JENRA</v>
          </cell>
          <cell r="D475" t="str">
            <v>CTG</v>
          </cell>
          <cell r="E475" t="str">
            <v>CENTRAL LUZON</v>
          </cell>
        </row>
        <row r="476">
          <cell r="B476">
            <v>127163</v>
          </cell>
          <cell r="C476" t="str">
            <v>MARQUEE MALL 2</v>
          </cell>
          <cell r="D476" t="str">
            <v>CTG</v>
          </cell>
          <cell r="E476" t="str">
            <v>CENTRAL LUZON</v>
          </cell>
          <cell r="F476" t="str">
            <v>CONCESS</v>
          </cell>
        </row>
        <row r="477">
          <cell r="B477">
            <v>127164</v>
          </cell>
          <cell r="C477" t="str">
            <v>CONCEPCION CABAN</v>
          </cell>
          <cell r="D477" t="str">
            <v>CTG</v>
          </cell>
          <cell r="E477" t="str">
            <v>CENTRAL LUZON</v>
          </cell>
        </row>
        <row r="478">
          <cell r="B478">
            <v>127165</v>
          </cell>
          <cell r="C478" t="str">
            <v>EAST TAPINAC 2 -</v>
          </cell>
          <cell r="D478" t="str">
            <v>CTG</v>
          </cell>
          <cell r="E478" t="str">
            <v>CENTRAL LUZON</v>
          </cell>
        </row>
        <row r="479">
          <cell r="B479">
            <v>127166</v>
          </cell>
          <cell r="C479" t="str">
            <v>WEST BAJACBAJAC,</v>
          </cell>
          <cell r="D479" t="str">
            <v>CTG</v>
          </cell>
          <cell r="E479" t="str">
            <v>CENTRAL LUZON</v>
          </cell>
        </row>
        <row r="480">
          <cell r="B480">
            <v>127167</v>
          </cell>
          <cell r="C480" t="str">
            <v>BUSTOS POBLACION</v>
          </cell>
          <cell r="D480" t="str">
            <v>CTG</v>
          </cell>
          <cell r="E480" t="str">
            <v>CENTRAL LUZON</v>
          </cell>
        </row>
        <row r="481">
          <cell r="B481">
            <v>127168</v>
          </cell>
          <cell r="C481" t="str">
            <v>STA RITA BULACAN</v>
          </cell>
          <cell r="D481" t="str">
            <v>CTG</v>
          </cell>
          <cell r="E481" t="str">
            <v>CENTRAL LUZON</v>
          </cell>
        </row>
        <row r="482">
          <cell r="B482">
            <v>127169</v>
          </cell>
          <cell r="C482" t="str">
            <v>BALAGTAS 2</v>
          </cell>
          <cell r="D482" t="str">
            <v>CTG</v>
          </cell>
          <cell r="E482" t="str">
            <v>CENTRAL LUZON</v>
          </cell>
        </row>
        <row r="483">
          <cell r="B483">
            <v>127170</v>
          </cell>
          <cell r="C483" t="str">
            <v>CUYAPO 2</v>
          </cell>
          <cell r="D483" t="str">
            <v>CTG</v>
          </cell>
          <cell r="E483" t="str">
            <v>CENTRAL LUZON</v>
          </cell>
        </row>
        <row r="484">
          <cell r="B484">
            <v>127171</v>
          </cell>
          <cell r="C484" t="str">
            <v>PULONG BUHANGIN 2</v>
          </cell>
          <cell r="D484" t="str">
            <v>CTG</v>
          </cell>
          <cell r="E484" t="str">
            <v>CENTRAL LUZON</v>
          </cell>
        </row>
        <row r="485">
          <cell r="B485">
            <v>127172</v>
          </cell>
          <cell r="C485" t="str">
            <v>ANGAT</v>
          </cell>
          <cell r="D485" t="str">
            <v>CTG</v>
          </cell>
          <cell r="E485" t="str">
            <v>CENTRAL LUZON</v>
          </cell>
        </row>
        <row r="486">
          <cell r="B486">
            <v>127173</v>
          </cell>
          <cell r="C486" t="str">
            <v>SAN ANTON</v>
          </cell>
          <cell r="D486" t="str">
            <v>CTG</v>
          </cell>
          <cell r="E486" t="str">
            <v>CENTRAL LUZON</v>
          </cell>
        </row>
        <row r="487">
          <cell r="B487">
            <v>127174</v>
          </cell>
          <cell r="C487" t="str">
            <v>BONGABON 2</v>
          </cell>
          <cell r="D487" t="str">
            <v>CTG</v>
          </cell>
          <cell r="E487" t="str">
            <v>CENTRAL LUZON</v>
          </cell>
        </row>
        <row r="488">
          <cell r="B488">
            <v>127175</v>
          </cell>
          <cell r="C488" t="str">
            <v>TARCAN 2</v>
          </cell>
          <cell r="D488" t="str">
            <v>CTG</v>
          </cell>
          <cell r="E488" t="str">
            <v>CENTRAL LUZON</v>
          </cell>
        </row>
        <row r="489">
          <cell r="B489">
            <v>127176</v>
          </cell>
          <cell r="C489" t="str">
            <v>TIKIW</v>
          </cell>
          <cell r="D489" t="str">
            <v>CTG</v>
          </cell>
          <cell r="E489" t="str">
            <v>CENTRAL LUZON</v>
          </cell>
        </row>
        <row r="490">
          <cell r="B490">
            <v>127177</v>
          </cell>
          <cell r="C490" t="str">
            <v>SAN ISIDRO 2 - N</v>
          </cell>
          <cell r="D490" t="str">
            <v>CTG</v>
          </cell>
          <cell r="E490" t="str">
            <v>CENTRAL LUZON</v>
          </cell>
        </row>
        <row r="491">
          <cell r="B491">
            <v>127178</v>
          </cell>
          <cell r="C491" t="str">
            <v>STO DOMINGO 2</v>
          </cell>
          <cell r="D491" t="str">
            <v>CTG</v>
          </cell>
          <cell r="E491" t="str">
            <v>CENTRAL LUZON</v>
          </cell>
        </row>
        <row r="492">
          <cell r="B492">
            <v>127179</v>
          </cell>
          <cell r="C492" t="str">
            <v>LUPAO 2</v>
          </cell>
          <cell r="D492" t="str">
            <v>CTG</v>
          </cell>
          <cell r="E492" t="str">
            <v>CENTRAL LUZON</v>
          </cell>
        </row>
        <row r="493">
          <cell r="B493">
            <v>127183</v>
          </cell>
          <cell r="C493" t="str">
            <v>BARETTO ST EAST</v>
          </cell>
          <cell r="D493" t="str">
            <v>CTG</v>
          </cell>
          <cell r="E493" t="str">
            <v>CENTRAL LUZON</v>
          </cell>
        </row>
        <row r="494">
          <cell r="B494">
            <v>127185</v>
          </cell>
          <cell r="C494" t="str">
            <v>SOLIB FLORIDABLA</v>
          </cell>
          <cell r="D494" t="str">
            <v>CTG</v>
          </cell>
          <cell r="E494" t="str">
            <v>CENTRAL LUZON</v>
          </cell>
        </row>
        <row r="495">
          <cell r="B495">
            <v>127186</v>
          </cell>
          <cell r="C495" t="str">
            <v>ARELLANO ST ORANI</v>
          </cell>
          <cell r="D495" t="str">
            <v>CTG</v>
          </cell>
          <cell r="E495" t="str">
            <v>CENTRAL LUZON</v>
          </cell>
        </row>
        <row r="496">
          <cell r="B496">
            <v>127187</v>
          </cell>
          <cell r="C496" t="str">
            <v>SOLIB FLORIDABLA</v>
          </cell>
          <cell r="D496" t="str">
            <v>CTG</v>
          </cell>
          <cell r="E496" t="str">
            <v>CENTRAL LUZON</v>
          </cell>
        </row>
        <row r="497">
          <cell r="B497">
            <v>127188</v>
          </cell>
          <cell r="C497" t="str">
            <v>CROSSING BOCAUE</v>
          </cell>
          <cell r="D497" t="str">
            <v>CTG</v>
          </cell>
          <cell r="E497" t="str">
            <v>CENTRAL LUZON</v>
          </cell>
        </row>
        <row r="498">
          <cell r="B498">
            <v>127189</v>
          </cell>
          <cell r="C498" t="str">
            <v>LIAS IBAYO MARIL</v>
          </cell>
          <cell r="D498" t="str">
            <v>CTG</v>
          </cell>
          <cell r="E498" t="str">
            <v>CENTRAL LUZON</v>
          </cell>
        </row>
        <row r="499">
          <cell r="B499">
            <v>127190</v>
          </cell>
          <cell r="C499" t="str">
            <v>SAN NARCISO ZAMB</v>
          </cell>
          <cell r="D499" t="str">
            <v>CTG</v>
          </cell>
          <cell r="E499" t="str">
            <v>CENTRAL LUZON</v>
          </cell>
        </row>
        <row r="500">
          <cell r="B500">
            <v>127191</v>
          </cell>
          <cell r="C500" t="str">
            <v>SAN CARLOS MARIV</v>
          </cell>
          <cell r="D500" t="str">
            <v>CTG</v>
          </cell>
          <cell r="E500" t="str">
            <v>CENTRAL LUZON</v>
          </cell>
        </row>
        <row r="501">
          <cell r="B501">
            <v>127192</v>
          </cell>
          <cell r="C501" t="str">
            <v>POBLACION MABALACAT</v>
          </cell>
          <cell r="D501" t="str">
            <v>CTG</v>
          </cell>
          <cell r="E501" t="str">
            <v>CENTRAL LUZON</v>
          </cell>
        </row>
        <row r="502">
          <cell r="B502">
            <v>127193</v>
          </cell>
          <cell r="C502" t="str">
            <v>PALIGUE APALIT</v>
          </cell>
          <cell r="D502" t="str">
            <v>CTG</v>
          </cell>
          <cell r="E502" t="str">
            <v>CENTRAL LUZON</v>
          </cell>
        </row>
        <row r="503">
          <cell r="B503">
            <v>127194</v>
          </cell>
          <cell r="C503" t="str">
            <v>RIZAL ST IBA</v>
          </cell>
          <cell r="D503" t="str">
            <v>CTG</v>
          </cell>
          <cell r="E503" t="str">
            <v>CENTRAL LUZON</v>
          </cell>
        </row>
        <row r="504">
          <cell r="B504">
            <v>127195</v>
          </cell>
          <cell r="C504" t="str">
            <v>MAGSAYSAY AVE IBA</v>
          </cell>
          <cell r="D504" t="str">
            <v>CTG</v>
          </cell>
          <cell r="E504" t="str">
            <v>CENTRAL LUZON</v>
          </cell>
        </row>
        <row r="505">
          <cell r="B505">
            <v>127196</v>
          </cell>
          <cell r="C505" t="str">
            <v>WALTERMART CABANATUAN</v>
          </cell>
          <cell r="D505" t="str">
            <v>CTG</v>
          </cell>
          <cell r="E505" t="str">
            <v>CENTRAL LUZON</v>
          </cell>
        </row>
        <row r="506">
          <cell r="B506">
            <v>127197</v>
          </cell>
          <cell r="C506" t="str">
            <v>MARQUEE MALL BALIBAGO</v>
          </cell>
          <cell r="D506" t="str">
            <v>CTG</v>
          </cell>
          <cell r="E506" t="str">
            <v>CENTRAL LUZON</v>
          </cell>
        </row>
        <row r="507">
          <cell r="B507">
            <v>127198</v>
          </cell>
          <cell r="C507" t="str">
            <v>VILLA JULITA CSFP</v>
          </cell>
          <cell r="D507" t="str">
            <v>CTG</v>
          </cell>
          <cell r="E507" t="str">
            <v>CENTRAL LUZON</v>
          </cell>
        </row>
        <row r="508">
          <cell r="B508">
            <v>127199</v>
          </cell>
          <cell r="C508" t="str">
            <v>STA CRUZ GUIGUINTO</v>
          </cell>
          <cell r="D508" t="str">
            <v>CTG</v>
          </cell>
          <cell r="E508" t="str">
            <v>CENTRAL LUZON</v>
          </cell>
        </row>
        <row r="509">
          <cell r="B509">
            <v>127200</v>
          </cell>
          <cell r="C509" t="str">
            <v>SAN MARCELINO ZAMBALES</v>
          </cell>
          <cell r="D509" t="str">
            <v>CTG</v>
          </cell>
          <cell r="E509" t="str">
            <v>CENTRAL LUZON</v>
          </cell>
        </row>
        <row r="510">
          <cell r="B510">
            <v>127201</v>
          </cell>
          <cell r="C510" t="str">
            <v>SUBIC TOWN 3</v>
          </cell>
          <cell r="D510" t="str">
            <v>CTG</v>
          </cell>
          <cell r="E510" t="str">
            <v>CENTRAL LUZON</v>
          </cell>
        </row>
        <row r="511">
          <cell r="B511">
            <v>127202</v>
          </cell>
          <cell r="C511" t="str">
            <v>CASTILLEJOS ZAMBALES</v>
          </cell>
          <cell r="D511" t="str">
            <v>CTG</v>
          </cell>
          <cell r="E511" t="str">
            <v>CENTRAL LUZON</v>
          </cell>
        </row>
        <row r="512">
          <cell r="B512">
            <v>127203</v>
          </cell>
          <cell r="C512" t="str">
            <v>SAN AGUSTIN CSFP</v>
          </cell>
          <cell r="D512" t="str">
            <v>CTG</v>
          </cell>
          <cell r="E512" t="str">
            <v>CENTRAL LUZON</v>
          </cell>
        </row>
        <row r="513">
          <cell r="B513">
            <v>127204</v>
          </cell>
          <cell r="C513" t="str">
            <v>PINAGBAKAHAN 2</v>
          </cell>
          <cell r="D513" t="str">
            <v>CTG</v>
          </cell>
          <cell r="E513" t="str">
            <v>CENTRAL LUZON</v>
          </cell>
        </row>
        <row r="514">
          <cell r="B514">
            <v>127205</v>
          </cell>
          <cell r="C514" t="str">
            <v>BASA AIRBASE</v>
          </cell>
          <cell r="D514" t="str">
            <v>CTG</v>
          </cell>
          <cell r="E514" t="str">
            <v>CENTRAL LUZON</v>
          </cell>
        </row>
        <row r="515">
          <cell r="B515">
            <v>127206</v>
          </cell>
          <cell r="C515" t="str">
            <v>GROTTO SJDM</v>
          </cell>
          <cell r="D515" t="str">
            <v>CTG</v>
          </cell>
          <cell r="E515" t="str">
            <v>CENTRAL LUZON</v>
          </cell>
        </row>
        <row r="516">
          <cell r="B516">
            <v>127207</v>
          </cell>
          <cell r="C516" t="str">
            <v>MABIGA MABALACAT 2</v>
          </cell>
          <cell r="D516" t="str">
            <v>CTG</v>
          </cell>
          <cell r="E516" t="str">
            <v>CENTRAL LUZON</v>
          </cell>
        </row>
        <row r="517">
          <cell r="B517">
            <v>127208</v>
          </cell>
          <cell r="C517" t="str">
            <v>POBLACION PANDI</v>
          </cell>
          <cell r="D517" t="str">
            <v>CTG</v>
          </cell>
          <cell r="E517" t="str">
            <v>CENTRAL LUZON</v>
          </cell>
        </row>
        <row r="518">
          <cell r="B518">
            <v>127209</v>
          </cell>
          <cell r="C518" t="str">
            <v>TABING ILOG SAMAL</v>
          </cell>
          <cell r="D518" t="str">
            <v>CTG</v>
          </cell>
          <cell r="E518" t="str">
            <v>CENTRAL LUZON</v>
          </cell>
        </row>
        <row r="519">
          <cell r="B519">
            <v>127210</v>
          </cell>
          <cell r="C519" t="str">
            <v>PANDACAQUI MEXICO 2</v>
          </cell>
          <cell r="D519" t="str">
            <v>CTG</v>
          </cell>
          <cell r="E519" t="str">
            <v>CENTRAL LUZON</v>
          </cell>
        </row>
        <row r="520">
          <cell r="B520">
            <v>127211</v>
          </cell>
          <cell r="C520" t="str">
            <v>SAN MATIAS GUAGUA</v>
          </cell>
          <cell r="D520" t="str">
            <v>CTG</v>
          </cell>
          <cell r="E520" t="str">
            <v>CENTRAL LUZON</v>
          </cell>
        </row>
        <row r="521">
          <cell r="B521">
            <v>127212</v>
          </cell>
          <cell r="C521" t="str">
            <v>SAN MARCOS CALUMPIT 2</v>
          </cell>
          <cell r="D521" t="str">
            <v>CTG</v>
          </cell>
          <cell r="E521" t="str">
            <v>CENTRAL LUZON</v>
          </cell>
        </row>
        <row r="522">
          <cell r="B522">
            <v>127213</v>
          </cell>
          <cell r="C522" t="str">
            <v>TENEJERO MADAPDAP</v>
          </cell>
          <cell r="D522" t="str">
            <v>CTG</v>
          </cell>
          <cell r="E522" t="str">
            <v>CENTRAL LUZON</v>
          </cell>
        </row>
        <row r="523">
          <cell r="B523">
            <v>127214</v>
          </cell>
          <cell r="C523" t="str">
            <v>NORTH POBLACION MASINLOC</v>
          </cell>
          <cell r="D523" t="str">
            <v>CTG</v>
          </cell>
          <cell r="E523" t="str">
            <v>CENTRAL LUZON</v>
          </cell>
        </row>
        <row r="524">
          <cell r="B524">
            <v>127215</v>
          </cell>
          <cell r="C524" t="str">
            <v>PALIWAS OBANDO</v>
          </cell>
          <cell r="D524" t="str">
            <v>CTG</v>
          </cell>
          <cell r="E524" t="str">
            <v>CENTRAL LUZON</v>
          </cell>
        </row>
        <row r="525">
          <cell r="B525">
            <v>100101</v>
          </cell>
          <cell r="C525" t="str">
            <v>BURGOS AVE CABAN</v>
          </cell>
          <cell r="D525" t="str">
            <v>CTG</v>
          </cell>
          <cell r="E525" t="str">
            <v>CENTRAL LUZON</v>
          </cell>
          <cell r="F525" t="str">
            <v>OPERATOR</v>
          </cell>
        </row>
        <row r="526">
          <cell r="B526">
            <v>400006</v>
          </cell>
          <cell r="C526" t="str">
            <v>WALTERMART SUPER</v>
          </cell>
          <cell r="D526" t="str">
            <v>Supermarket</v>
          </cell>
          <cell r="E526" t="str">
            <v>CENTRAL LUZON</v>
          </cell>
        </row>
        <row r="527">
          <cell r="B527">
            <v>400011</v>
          </cell>
          <cell r="C527" t="str">
            <v>METRO SUPERSTORE</v>
          </cell>
          <cell r="D527" t="str">
            <v>Supermarket</v>
          </cell>
          <cell r="E527" t="str">
            <v>CENTRAL LUZON</v>
          </cell>
        </row>
        <row r="528">
          <cell r="B528">
            <v>627001</v>
          </cell>
          <cell r="C528" t="str">
            <v>UR MINALIN</v>
          </cell>
          <cell r="D528" t="str">
            <v>UR</v>
          </cell>
          <cell r="E528" t="str">
            <v>CENTRAL LUZON</v>
          </cell>
        </row>
        <row r="529">
          <cell r="B529">
            <v>627002</v>
          </cell>
          <cell r="C529" t="str">
            <v>UR STA ROSA</v>
          </cell>
          <cell r="D529" t="str">
            <v>UR</v>
          </cell>
          <cell r="E529" t="str">
            <v>CENTRAL LUZON</v>
          </cell>
        </row>
        <row r="530">
          <cell r="B530">
            <v>627003</v>
          </cell>
          <cell r="C530" t="str">
            <v>UR BANGAD</v>
          </cell>
          <cell r="D530" t="str">
            <v>UR</v>
          </cell>
          <cell r="E530" t="str">
            <v>CENTRAL LUZON</v>
          </cell>
        </row>
        <row r="531">
          <cell r="B531">
            <v>627004</v>
          </cell>
          <cell r="C531" t="str">
            <v>UR ALIAGA</v>
          </cell>
          <cell r="D531" t="str">
            <v>UR</v>
          </cell>
          <cell r="E531" t="str">
            <v>CENTRAL LUZON</v>
          </cell>
        </row>
        <row r="532">
          <cell r="B532">
            <v>627005</v>
          </cell>
          <cell r="C532" t="str">
            <v>UR SAN JOSE - NU</v>
          </cell>
          <cell r="D532" t="str">
            <v>UR</v>
          </cell>
          <cell r="E532" t="str">
            <v>CENTRAL LUZON</v>
          </cell>
        </row>
        <row r="533">
          <cell r="B533">
            <v>627006</v>
          </cell>
          <cell r="C533" t="str">
            <v>UR SAPANG PALAY</v>
          </cell>
          <cell r="D533" t="str">
            <v>UR</v>
          </cell>
          <cell r="E533" t="str">
            <v>CENTRAL LUZON</v>
          </cell>
        </row>
        <row r="534">
          <cell r="B534">
            <v>627007</v>
          </cell>
          <cell r="C534" t="str">
            <v>UR SAN MATIAS</v>
          </cell>
          <cell r="D534" t="str">
            <v>UR</v>
          </cell>
          <cell r="E534" t="str">
            <v>CENTRAL LUZON</v>
          </cell>
        </row>
        <row r="535">
          <cell r="B535">
            <v>627008</v>
          </cell>
          <cell r="C535" t="str">
            <v>UR BANGA MEYCAUA</v>
          </cell>
          <cell r="D535" t="str">
            <v>UR</v>
          </cell>
          <cell r="E535" t="str">
            <v>CENTRAL LUZON</v>
          </cell>
        </row>
        <row r="536">
          <cell r="B536">
            <v>627011</v>
          </cell>
          <cell r="C536" t="str">
            <v>UR POBLACION SAN</v>
          </cell>
          <cell r="D536" t="str">
            <v>UR</v>
          </cell>
          <cell r="E536" t="str">
            <v>CENTRAL LUZON</v>
          </cell>
        </row>
        <row r="537">
          <cell r="B537">
            <v>627012</v>
          </cell>
          <cell r="C537" t="str">
            <v>UR STO CRISTO GUAGUA</v>
          </cell>
          <cell r="D537" t="str">
            <v>UR</v>
          </cell>
          <cell r="E537" t="str">
            <v>CENTRAL LUZON</v>
          </cell>
        </row>
        <row r="538">
          <cell r="B538">
            <v>627014</v>
          </cell>
          <cell r="C538" t="str">
            <v>UR LOLOMBOY BOCA</v>
          </cell>
          <cell r="D538" t="str">
            <v>UR</v>
          </cell>
          <cell r="E538" t="str">
            <v>CENTRAL LUZON</v>
          </cell>
        </row>
        <row r="539">
          <cell r="B539">
            <v>627015</v>
          </cell>
          <cell r="C539" t="str">
            <v>UR DOLORES SAN FERNANDO PAMPANGA</v>
          </cell>
          <cell r="D539" t="str">
            <v>UR</v>
          </cell>
          <cell r="E539" t="str">
            <v>CENTRAL LUZON</v>
          </cell>
        </row>
        <row r="540">
          <cell r="B540">
            <v>627016</v>
          </cell>
          <cell r="C540" t="str">
            <v>UR SANDICO ST NORZAGARAY</v>
          </cell>
          <cell r="D540" t="str">
            <v>UR</v>
          </cell>
          <cell r="E540" t="str">
            <v>CENTRAL LUZON</v>
          </cell>
        </row>
        <row r="541">
          <cell r="B541">
            <v>627017</v>
          </cell>
          <cell r="C541" t="str">
            <v>UR STERLING SQUARE MEYCAUAYAN</v>
          </cell>
          <cell r="D541" t="str">
            <v>UR</v>
          </cell>
          <cell r="E541" t="str">
            <v>CENTRAL LUZON</v>
          </cell>
        </row>
        <row r="542">
          <cell r="B542">
            <v>627018</v>
          </cell>
          <cell r="C542" t="str">
            <v>UR BAGONG NAYON BALIUAG</v>
          </cell>
          <cell r="D542" t="str">
            <v>UR</v>
          </cell>
          <cell r="E542" t="str">
            <v>CENTRAL LUZON</v>
          </cell>
        </row>
        <row r="543">
          <cell r="B543">
            <v>627019</v>
          </cell>
          <cell r="C543" t="str">
            <v>UR SALVADOR ST GUIMBA</v>
          </cell>
          <cell r="D543" t="str">
            <v>UR</v>
          </cell>
          <cell r="E543" t="str">
            <v>CENTRAL LUZON</v>
          </cell>
        </row>
        <row r="544">
          <cell r="B544">
            <v>627020</v>
          </cell>
          <cell r="C544" t="str">
            <v>UR ANTONINO JAEN</v>
          </cell>
          <cell r="D544" t="str">
            <v>UR</v>
          </cell>
          <cell r="E544" t="str">
            <v>CENTRAL LUZON</v>
          </cell>
        </row>
        <row r="545">
          <cell r="B545">
            <v>627021</v>
          </cell>
          <cell r="C545" t="str">
            <v>UR TUKTUKAN GUIGUINTO</v>
          </cell>
          <cell r="D545" t="str">
            <v>UR</v>
          </cell>
          <cell r="E545" t="str">
            <v>CENTRAL LUZON</v>
          </cell>
        </row>
        <row r="546">
          <cell r="B546">
            <v>627022</v>
          </cell>
          <cell r="C546" t="str">
            <v>UR LAGUNDI MEXICO</v>
          </cell>
          <cell r="D546" t="str">
            <v>UR</v>
          </cell>
          <cell r="E546" t="str">
            <v>CENTRAL LUZON</v>
          </cell>
        </row>
        <row r="547">
          <cell r="B547">
            <v>627023</v>
          </cell>
          <cell r="C547" t="str">
            <v>UR FLORIDABLANCA</v>
          </cell>
          <cell r="D547" t="str">
            <v>UR</v>
          </cell>
          <cell r="E547" t="str">
            <v>CENTRAL LUZON</v>
          </cell>
        </row>
        <row r="548">
          <cell r="B548">
            <v>627024</v>
          </cell>
          <cell r="C548" t="str">
            <v>UR SAN VICENTE STA RITA</v>
          </cell>
          <cell r="D548" t="str">
            <v>UR</v>
          </cell>
          <cell r="E548" t="str">
            <v>CENTRAL LUZON</v>
          </cell>
        </row>
        <row r="549">
          <cell r="B549">
            <v>129001</v>
          </cell>
          <cell r="C549" t="str">
            <v>WEST</v>
          </cell>
          <cell r="D549" t="str">
            <v>CTG</v>
          </cell>
          <cell r="E549" t="str">
            <v>DUMAGUETE</v>
          </cell>
        </row>
        <row r="550">
          <cell r="B550">
            <v>129002</v>
          </cell>
          <cell r="C550" t="str">
            <v>DON BOSCO</v>
          </cell>
          <cell r="D550" t="str">
            <v>CTG</v>
          </cell>
          <cell r="E550" t="str">
            <v>DUMAGUETE</v>
          </cell>
        </row>
        <row r="551">
          <cell r="B551">
            <v>129003</v>
          </cell>
          <cell r="C551" t="str">
            <v>BAYAWAN</v>
          </cell>
          <cell r="D551" t="str">
            <v>CTG</v>
          </cell>
          <cell r="E551" t="str">
            <v>DUMAGUETE</v>
          </cell>
        </row>
        <row r="552">
          <cell r="B552">
            <v>129004</v>
          </cell>
          <cell r="C552" t="str">
            <v>TANJAY</v>
          </cell>
          <cell r="D552" t="str">
            <v>CTG</v>
          </cell>
          <cell r="E552" t="str">
            <v>DUMAGUETE</v>
          </cell>
        </row>
        <row r="553">
          <cell r="B553">
            <v>129005</v>
          </cell>
          <cell r="C553" t="str">
            <v>BAIS</v>
          </cell>
          <cell r="D553" t="str">
            <v>CTG</v>
          </cell>
          <cell r="E553" t="str">
            <v>DUMAGUETE</v>
          </cell>
        </row>
        <row r="554">
          <cell r="B554">
            <v>129006</v>
          </cell>
          <cell r="C554" t="str">
            <v>DARO</v>
          </cell>
          <cell r="D554" t="str">
            <v>CTG</v>
          </cell>
          <cell r="E554" t="str">
            <v>DUMAGUETE</v>
          </cell>
        </row>
        <row r="555">
          <cell r="B555">
            <v>129007</v>
          </cell>
          <cell r="C555" t="str">
            <v>SIATON</v>
          </cell>
          <cell r="D555" t="str">
            <v>CTG</v>
          </cell>
          <cell r="E555" t="str">
            <v>DUMAGUETE</v>
          </cell>
        </row>
        <row r="556">
          <cell r="B556">
            <v>129008</v>
          </cell>
          <cell r="C556" t="str">
            <v>GUIHULNGAN</v>
          </cell>
          <cell r="D556" t="str">
            <v>CTG</v>
          </cell>
          <cell r="E556" t="str">
            <v>DUMAGUETE</v>
          </cell>
        </row>
        <row r="557">
          <cell r="B557">
            <v>129009</v>
          </cell>
          <cell r="C557" t="str">
            <v>SIBULAN MAIN</v>
          </cell>
          <cell r="D557" t="str">
            <v>CTG</v>
          </cell>
          <cell r="E557" t="str">
            <v>DUMAGUETE</v>
          </cell>
        </row>
        <row r="558">
          <cell r="B558">
            <v>129014</v>
          </cell>
          <cell r="C558" t="str">
            <v>SIBULAN AIRPORT</v>
          </cell>
          <cell r="D558" t="str">
            <v>CTG</v>
          </cell>
          <cell r="E558" t="str">
            <v>DUMAGUETE</v>
          </cell>
        </row>
        <row r="559">
          <cell r="B559">
            <v>129019</v>
          </cell>
          <cell r="C559" t="str">
            <v>STA CATALINA</v>
          </cell>
          <cell r="D559" t="str">
            <v>CTG</v>
          </cell>
          <cell r="E559" t="str">
            <v>DUMAGUETE</v>
          </cell>
        </row>
        <row r="560">
          <cell r="B560">
            <v>129021</v>
          </cell>
          <cell r="C560" t="str">
            <v>TACLOBO</v>
          </cell>
          <cell r="D560" t="str">
            <v>CTG</v>
          </cell>
          <cell r="E560" t="str">
            <v>DUMAGUETE</v>
          </cell>
        </row>
        <row r="561">
          <cell r="B561">
            <v>129023</v>
          </cell>
          <cell r="C561" t="str">
            <v>AMLAN</v>
          </cell>
          <cell r="D561" t="str">
            <v>CTG</v>
          </cell>
          <cell r="E561" t="str">
            <v>DUMAGUETE</v>
          </cell>
        </row>
        <row r="562">
          <cell r="B562">
            <v>129026</v>
          </cell>
          <cell r="C562" t="str">
            <v>MABINAY</v>
          </cell>
          <cell r="D562" t="str">
            <v>CTG</v>
          </cell>
          <cell r="E562" t="str">
            <v>DUMAGUETE</v>
          </cell>
        </row>
        <row r="563">
          <cell r="B563">
            <v>129028</v>
          </cell>
          <cell r="C563" t="str">
            <v>VALENCIA NEGROS ORRIENTAL</v>
          </cell>
          <cell r="D563" t="str">
            <v>CTG</v>
          </cell>
          <cell r="E563" t="str">
            <v>DUMAGUETE</v>
          </cell>
        </row>
        <row r="564">
          <cell r="B564">
            <v>129029</v>
          </cell>
          <cell r="C564" t="str">
            <v>ROBINSONS DUMAGUETE</v>
          </cell>
          <cell r="D564" t="str">
            <v>CTG</v>
          </cell>
          <cell r="E564" t="str">
            <v>DUMAGUETE</v>
          </cell>
        </row>
        <row r="565">
          <cell r="B565">
            <v>129031</v>
          </cell>
          <cell r="C565" t="str">
            <v>PAMPLONA</v>
          </cell>
          <cell r="D565" t="str">
            <v>CTG</v>
          </cell>
          <cell r="E565" t="str">
            <v>DUMAGUETE</v>
          </cell>
        </row>
        <row r="566">
          <cell r="B566">
            <v>129032</v>
          </cell>
          <cell r="C566" t="str">
            <v>VALLE HERMOSO</v>
          </cell>
          <cell r="D566" t="str">
            <v>CTG</v>
          </cell>
          <cell r="E566" t="str">
            <v>DUMAGUETE</v>
          </cell>
        </row>
        <row r="567">
          <cell r="B567">
            <v>129034</v>
          </cell>
          <cell r="C567" t="str">
            <v>BASAY</v>
          </cell>
          <cell r="D567" t="str">
            <v>CTG</v>
          </cell>
          <cell r="E567" t="str">
            <v>DUMAGUETE</v>
          </cell>
        </row>
        <row r="568">
          <cell r="B568">
            <v>129035</v>
          </cell>
          <cell r="C568" t="str">
            <v>AYUNGON</v>
          </cell>
          <cell r="D568" t="str">
            <v>CTG</v>
          </cell>
          <cell r="E568" t="str">
            <v>DUMAGUETE</v>
          </cell>
        </row>
        <row r="569">
          <cell r="B569">
            <v>129036</v>
          </cell>
          <cell r="C569" t="str">
            <v>CANLAON 2</v>
          </cell>
          <cell r="D569" t="str">
            <v>CTG</v>
          </cell>
          <cell r="E569" t="str">
            <v>DUMAGUETE</v>
          </cell>
        </row>
        <row r="570">
          <cell r="B570">
            <v>129038</v>
          </cell>
          <cell r="C570" t="str">
            <v>CALINDAGAN</v>
          </cell>
          <cell r="D570" t="str">
            <v>CTG</v>
          </cell>
          <cell r="E570" t="str">
            <v>DUMAGUETE</v>
          </cell>
        </row>
        <row r="571">
          <cell r="B571">
            <v>129039</v>
          </cell>
          <cell r="C571" t="str">
            <v>SIBULAN MAIN 2</v>
          </cell>
          <cell r="D571" t="str">
            <v>CTG</v>
          </cell>
          <cell r="E571" t="str">
            <v>DUMAGUETE</v>
          </cell>
        </row>
        <row r="572">
          <cell r="B572">
            <v>129040</v>
          </cell>
          <cell r="C572" t="str">
            <v>TANJAY 2</v>
          </cell>
          <cell r="D572" t="str">
            <v>CTG</v>
          </cell>
          <cell r="E572" t="str">
            <v>DUMAGUETE</v>
          </cell>
        </row>
        <row r="573">
          <cell r="B573">
            <v>129041</v>
          </cell>
          <cell r="C573" t="str">
            <v>DAUIN</v>
          </cell>
          <cell r="D573" t="str">
            <v>CTG</v>
          </cell>
          <cell r="E573" t="str">
            <v>DUMAGUETE</v>
          </cell>
        </row>
        <row r="574">
          <cell r="B574">
            <v>129043</v>
          </cell>
          <cell r="C574" t="str">
            <v>PINILI ST DUMAGUETE</v>
          </cell>
          <cell r="D574" t="str">
            <v>CTG</v>
          </cell>
          <cell r="E574" t="str">
            <v>DUMAGUETE</v>
          </cell>
        </row>
        <row r="575">
          <cell r="B575">
            <v>429001</v>
          </cell>
          <cell r="C575" t="str">
            <v>FORTUNE MART</v>
          </cell>
          <cell r="D575" t="str">
            <v>SUPERMARKET</v>
          </cell>
          <cell r="E575" t="str">
            <v>DUMAGUETE</v>
          </cell>
        </row>
        <row r="576">
          <cell r="B576">
            <v>429003</v>
          </cell>
          <cell r="C576" t="str">
            <v>RS PERDICES DUMAG</v>
          </cell>
          <cell r="D576" t="str">
            <v>SUPERMARKET</v>
          </cell>
          <cell r="E576" t="str">
            <v>DUMAGUETE</v>
          </cell>
        </row>
        <row r="577">
          <cell r="B577">
            <v>529001</v>
          </cell>
          <cell r="C577" t="str">
            <v>WJD TRADING CORP.</v>
          </cell>
          <cell r="D577" t="str">
            <v>TDS</v>
          </cell>
          <cell r="E577" t="str">
            <v>DUMAGUETE</v>
          </cell>
        </row>
        <row r="578">
          <cell r="B578">
            <v>529002</v>
          </cell>
          <cell r="C578" t="str">
            <v>JOELS LECHON MANOK</v>
          </cell>
          <cell r="D578" t="str">
            <v>TDS</v>
          </cell>
          <cell r="E578" t="str">
            <v>DUMAGUETE</v>
          </cell>
        </row>
        <row r="579">
          <cell r="B579">
            <v>529003</v>
          </cell>
          <cell r="C579" t="str">
            <v>KIANA ENTERPRISES</v>
          </cell>
          <cell r="D579" t="str">
            <v>TDS</v>
          </cell>
          <cell r="E579" t="str">
            <v>DUMAGUETE</v>
          </cell>
        </row>
        <row r="580">
          <cell r="B580">
            <v>629001</v>
          </cell>
          <cell r="C580" t="str">
            <v>UR BULANGAN</v>
          </cell>
          <cell r="D580" t="str">
            <v>UR</v>
          </cell>
          <cell r="E580" t="str">
            <v>DUMAGUETE</v>
          </cell>
        </row>
        <row r="581">
          <cell r="B581">
            <v>629002</v>
          </cell>
          <cell r="C581" t="str">
            <v>UR BRIX DARO</v>
          </cell>
          <cell r="D581" t="str">
            <v>UR</v>
          </cell>
          <cell r="E581" t="str">
            <v>DUMAGUETE</v>
          </cell>
        </row>
        <row r="582">
          <cell r="B582">
            <v>629003</v>
          </cell>
          <cell r="C582" t="str">
            <v>UR BUÑAO</v>
          </cell>
          <cell r="D582" t="str">
            <v>UR</v>
          </cell>
          <cell r="E582" t="str">
            <v>DUMAGUETE</v>
          </cell>
        </row>
        <row r="583">
          <cell r="B583">
            <v>629005</v>
          </cell>
          <cell r="C583" t="str">
            <v>UR SIBULAN</v>
          </cell>
          <cell r="D583" t="str">
            <v>UR</v>
          </cell>
          <cell r="E583" t="str">
            <v>DUMAGUETE</v>
          </cell>
        </row>
        <row r="584">
          <cell r="B584">
            <v>629008</v>
          </cell>
          <cell r="C584" t="str">
            <v>UR POBLACION SIATON</v>
          </cell>
          <cell r="D584" t="str">
            <v>UR</v>
          </cell>
          <cell r="E584" t="str">
            <v>DUMAGUETE</v>
          </cell>
        </row>
        <row r="585">
          <cell r="B585">
            <v>629009</v>
          </cell>
          <cell r="C585" t="str">
            <v>UR BAYAWAN</v>
          </cell>
          <cell r="D585" t="str">
            <v>UR</v>
          </cell>
          <cell r="E585" t="str">
            <v>DUMAGUETE</v>
          </cell>
        </row>
        <row r="586">
          <cell r="B586">
            <v>100701</v>
          </cell>
          <cell r="C586" t="str">
            <v>SHIRLEY SALANSANG</v>
          </cell>
          <cell r="D586" t="str">
            <v>CTG</v>
          </cell>
          <cell r="E586" t="str">
            <v>BACOLOD</v>
          </cell>
          <cell r="F586" t="str">
            <v>OPERATOR</v>
          </cell>
        </row>
        <row r="587">
          <cell r="B587">
            <v>100702</v>
          </cell>
          <cell r="C587" t="str">
            <v>SIPALAY NOBLEZA</v>
          </cell>
          <cell r="D587" t="str">
            <v>CTG</v>
          </cell>
          <cell r="E587" t="str">
            <v>BACOLOD</v>
          </cell>
          <cell r="F587" t="str">
            <v>OPERATOR</v>
          </cell>
        </row>
        <row r="588">
          <cell r="B588">
            <v>104002</v>
          </cell>
          <cell r="C588" t="str">
            <v>SM CITY BACOLOD</v>
          </cell>
          <cell r="D588" t="str">
            <v>CTG</v>
          </cell>
          <cell r="E588" t="str">
            <v>BACOLOD</v>
          </cell>
          <cell r="F588" t="str">
            <v>CONCESS</v>
          </cell>
        </row>
        <row r="589">
          <cell r="B589">
            <v>104003</v>
          </cell>
          <cell r="C589" t="str">
            <v>HINIGARAN</v>
          </cell>
          <cell r="D589" t="str">
            <v>CTG</v>
          </cell>
          <cell r="E589" t="str">
            <v>BACOLOD</v>
          </cell>
        </row>
        <row r="590">
          <cell r="B590">
            <v>104004</v>
          </cell>
          <cell r="C590" t="str">
            <v>KABANKALAN</v>
          </cell>
          <cell r="D590" t="str">
            <v>CTG</v>
          </cell>
          <cell r="E590" t="str">
            <v>BACOLOD</v>
          </cell>
        </row>
        <row r="591">
          <cell r="B591">
            <v>104005</v>
          </cell>
          <cell r="C591" t="str">
            <v>HOMESITE</v>
          </cell>
          <cell r="D591" t="str">
            <v>CTG</v>
          </cell>
          <cell r="E591" t="str">
            <v>BACOLOD</v>
          </cell>
        </row>
        <row r="592">
          <cell r="B592">
            <v>104006</v>
          </cell>
          <cell r="C592" t="str">
            <v>MANDALAGAN</v>
          </cell>
          <cell r="D592" t="str">
            <v>CTG</v>
          </cell>
          <cell r="E592" t="str">
            <v>BACOLOD</v>
          </cell>
        </row>
        <row r="593">
          <cell r="B593">
            <v>104007</v>
          </cell>
          <cell r="C593" t="str">
            <v>LIBERTAD</v>
          </cell>
          <cell r="D593" t="str">
            <v>CTG</v>
          </cell>
          <cell r="E593" t="str">
            <v>BACOLOD</v>
          </cell>
        </row>
        <row r="594">
          <cell r="B594">
            <v>104008</v>
          </cell>
          <cell r="C594" t="str">
            <v>SUM-AG</v>
          </cell>
          <cell r="D594" t="str">
            <v>CTG</v>
          </cell>
          <cell r="E594" t="str">
            <v>BACOLOD</v>
          </cell>
        </row>
        <row r="595">
          <cell r="B595">
            <v>104009</v>
          </cell>
          <cell r="C595" t="str">
            <v>SAN CARLOS</v>
          </cell>
          <cell r="D595" t="str">
            <v>CTG</v>
          </cell>
          <cell r="E595" t="str">
            <v>BACOLOD</v>
          </cell>
        </row>
        <row r="596">
          <cell r="B596">
            <v>104010</v>
          </cell>
          <cell r="C596" t="str">
            <v>VICTORIAS</v>
          </cell>
          <cell r="D596" t="str">
            <v>CTG</v>
          </cell>
          <cell r="E596" t="str">
            <v>BACOLOD</v>
          </cell>
        </row>
        <row r="597">
          <cell r="B597">
            <v>104011</v>
          </cell>
          <cell r="C597" t="str">
            <v>CADIZ</v>
          </cell>
          <cell r="D597" t="str">
            <v>CTG</v>
          </cell>
          <cell r="E597" t="str">
            <v>BACOLOD</v>
          </cell>
        </row>
        <row r="598">
          <cell r="B598">
            <v>104012</v>
          </cell>
          <cell r="C598" t="str">
            <v>SAGAY</v>
          </cell>
          <cell r="D598" t="str">
            <v>CTG</v>
          </cell>
          <cell r="E598" t="str">
            <v>BACOLOD</v>
          </cell>
        </row>
        <row r="599">
          <cell r="B599">
            <v>104013</v>
          </cell>
          <cell r="C599" t="str">
            <v>LA CARLOTA</v>
          </cell>
          <cell r="D599" t="str">
            <v>CTG</v>
          </cell>
          <cell r="E599" t="str">
            <v>BACOLOD</v>
          </cell>
        </row>
        <row r="600">
          <cell r="B600">
            <v>104014</v>
          </cell>
          <cell r="C600" t="str">
            <v>SILAY</v>
          </cell>
          <cell r="D600" t="str">
            <v>CTG</v>
          </cell>
          <cell r="E600" t="str">
            <v>BACOLOD</v>
          </cell>
        </row>
        <row r="601">
          <cell r="B601">
            <v>104015</v>
          </cell>
          <cell r="C601" t="str">
            <v>EB MAGALONA</v>
          </cell>
          <cell r="D601" t="str">
            <v>CTG</v>
          </cell>
          <cell r="E601" t="str">
            <v>BACOLOD</v>
          </cell>
        </row>
        <row r="602">
          <cell r="B602">
            <v>104016</v>
          </cell>
          <cell r="C602" t="str">
            <v>MURCIA</v>
          </cell>
          <cell r="D602" t="str">
            <v>CTG</v>
          </cell>
          <cell r="E602" t="str">
            <v>BACOLOD</v>
          </cell>
        </row>
        <row r="603">
          <cell r="B603">
            <v>104018</v>
          </cell>
          <cell r="C603" t="str">
            <v>MANAPLA</v>
          </cell>
          <cell r="D603" t="str">
            <v>CTG</v>
          </cell>
          <cell r="E603" t="str">
            <v>BACOLOD</v>
          </cell>
        </row>
        <row r="604">
          <cell r="B604">
            <v>104019</v>
          </cell>
          <cell r="C604" t="str">
            <v>ESCALANTE</v>
          </cell>
          <cell r="D604" t="str">
            <v>CTG</v>
          </cell>
          <cell r="E604" t="str">
            <v>BACOLOD</v>
          </cell>
        </row>
        <row r="605">
          <cell r="B605">
            <v>104020</v>
          </cell>
          <cell r="C605" t="str">
            <v>PONTEVEDRA NEGROS OCC - SOUTH</v>
          </cell>
          <cell r="D605" t="str">
            <v>CTG</v>
          </cell>
          <cell r="E605" t="str">
            <v>BACOLOD</v>
          </cell>
        </row>
        <row r="606">
          <cell r="B606">
            <v>104021</v>
          </cell>
          <cell r="C606" t="str">
            <v>MANSILINGAN</v>
          </cell>
          <cell r="D606" t="str">
            <v>CTG</v>
          </cell>
          <cell r="E606" t="str">
            <v>BACOLOD</v>
          </cell>
        </row>
        <row r="607">
          <cell r="B607">
            <v>104022</v>
          </cell>
          <cell r="C607" t="str">
            <v>TALISAY NEGROS OCC - NORTH</v>
          </cell>
          <cell r="D607" t="str">
            <v>CTG</v>
          </cell>
          <cell r="E607" t="str">
            <v>BACOLOD</v>
          </cell>
        </row>
        <row r="608">
          <cell r="B608">
            <v>104023</v>
          </cell>
          <cell r="C608" t="str">
            <v>KABANKALAN CROSSING</v>
          </cell>
          <cell r="D608" t="str">
            <v>CTG</v>
          </cell>
          <cell r="E608" t="str">
            <v>BACOLOD</v>
          </cell>
        </row>
        <row r="609">
          <cell r="B609">
            <v>104024</v>
          </cell>
          <cell r="C609" t="str">
            <v>BINALBAGAN</v>
          </cell>
          <cell r="D609" t="str">
            <v>CTG</v>
          </cell>
          <cell r="E609" t="str">
            <v>BACOLOD</v>
          </cell>
        </row>
        <row r="610">
          <cell r="B610">
            <v>104028</v>
          </cell>
          <cell r="C610" t="str">
            <v>HIMAMAYLAN</v>
          </cell>
          <cell r="D610" t="str">
            <v>CTG</v>
          </cell>
          <cell r="E610" t="str">
            <v>BACOLOD</v>
          </cell>
        </row>
        <row r="611">
          <cell r="B611">
            <v>104029</v>
          </cell>
          <cell r="C611" t="str">
            <v>LOPEZ JAENA</v>
          </cell>
          <cell r="D611" t="str">
            <v>CTG</v>
          </cell>
          <cell r="E611" t="str">
            <v>BACOLOD</v>
          </cell>
        </row>
        <row r="612">
          <cell r="B612">
            <v>104032</v>
          </cell>
          <cell r="C612" t="str">
            <v>CADIZ 2</v>
          </cell>
          <cell r="D612" t="str">
            <v>CTG</v>
          </cell>
          <cell r="E612" t="str">
            <v>BACOLOD</v>
          </cell>
        </row>
        <row r="613">
          <cell r="B613">
            <v>104034</v>
          </cell>
          <cell r="C613" t="str">
            <v>HANDUMANAN</v>
          </cell>
          <cell r="D613" t="str">
            <v>CTG</v>
          </cell>
          <cell r="E613" t="str">
            <v>BACOLOD</v>
          </cell>
        </row>
        <row r="614">
          <cell r="B614">
            <v>104035</v>
          </cell>
          <cell r="C614" t="str">
            <v>DANCALAN</v>
          </cell>
          <cell r="D614" t="str">
            <v>CTG</v>
          </cell>
          <cell r="E614" t="str">
            <v>BACOLOD</v>
          </cell>
        </row>
        <row r="615">
          <cell r="B615">
            <v>104038</v>
          </cell>
          <cell r="C615" t="str">
            <v>FABRICA</v>
          </cell>
          <cell r="D615" t="str">
            <v>CTG</v>
          </cell>
          <cell r="E615" t="str">
            <v>BACOLOD</v>
          </cell>
        </row>
        <row r="616">
          <cell r="B616">
            <v>104040</v>
          </cell>
          <cell r="C616" t="str">
            <v>SILAY 2</v>
          </cell>
          <cell r="D616" t="str">
            <v>CTG</v>
          </cell>
          <cell r="E616" t="str">
            <v>BACOLOD</v>
          </cell>
        </row>
        <row r="617">
          <cell r="B617">
            <v>104042</v>
          </cell>
          <cell r="C617" t="str">
            <v>BAGO NEGROS OCC</v>
          </cell>
          <cell r="D617" t="str">
            <v>CTG</v>
          </cell>
          <cell r="E617" t="str">
            <v>BACOLOD</v>
          </cell>
        </row>
        <row r="618">
          <cell r="B618">
            <v>104043</v>
          </cell>
          <cell r="C618" t="str">
            <v>LA CARLOTA 2</v>
          </cell>
          <cell r="D618" t="str">
            <v>CTG</v>
          </cell>
          <cell r="E618" t="str">
            <v>BACOLOD</v>
          </cell>
        </row>
        <row r="619">
          <cell r="B619">
            <v>104044</v>
          </cell>
          <cell r="C619" t="str">
            <v>ROBINSON BACOLOD</v>
          </cell>
          <cell r="D619" t="str">
            <v>CTG</v>
          </cell>
          <cell r="E619" t="str">
            <v>BACOLOD</v>
          </cell>
          <cell r="F619" t="str">
            <v>CONCESS</v>
          </cell>
        </row>
        <row r="620">
          <cell r="B620">
            <v>104045</v>
          </cell>
          <cell r="C620" t="str">
            <v>EAST CIRCUMFERENCIAL</v>
          </cell>
          <cell r="D620" t="str">
            <v>CTG</v>
          </cell>
          <cell r="E620" t="str">
            <v>BACOLOD</v>
          </cell>
        </row>
        <row r="621">
          <cell r="B621">
            <v>104046</v>
          </cell>
          <cell r="C621" t="str">
            <v>SM HYPERMARKET - CADIZ</v>
          </cell>
          <cell r="D621" t="str">
            <v>CTG</v>
          </cell>
          <cell r="E621" t="str">
            <v>BACOLOD</v>
          </cell>
          <cell r="F621" t="str">
            <v>CONCESS</v>
          </cell>
        </row>
        <row r="622">
          <cell r="B622">
            <v>104047</v>
          </cell>
          <cell r="C622" t="str">
            <v>LA CASTELLANA</v>
          </cell>
          <cell r="D622" t="str">
            <v>CTG</v>
          </cell>
          <cell r="E622" t="str">
            <v>BACOLOD</v>
          </cell>
        </row>
        <row r="623">
          <cell r="B623">
            <v>104048</v>
          </cell>
          <cell r="C623" t="str">
            <v>CYBER CENTER</v>
          </cell>
          <cell r="D623" t="str">
            <v>CTG</v>
          </cell>
          <cell r="E623" t="str">
            <v>BACOLOD</v>
          </cell>
        </row>
        <row r="624">
          <cell r="B624">
            <v>104049</v>
          </cell>
          <cell r="C624" t="str">
            <v>ISABELA - BACOLOD</v>
          </cell>
          <cell r="D624" t="str">
            <v>CTG</v>
          </cell>
          <cell r="E624" t="str">
            <v>BACOLOD</v>
          </cell>
        </row>
        <row r="625">
          <cell r="B625">
            <v>104050</v>
          </cell>
          <cell r="C625" t="str">
            <v>MA - AO</v>
          </cell>
          <cell r="D625" t="str">
            <v>CTG</v>
          </cell>
          <cell r="E625" t="str">
            <v>BACOLOD</v>
          </cell>
        </row>
        <row r="626">
          <cell r="B626">
            <v>104051</v>
          </cell>
          <cell r="C626" t="str">
            <v>POBLACION MAGALLON</v>
          </cell>
          <cell r="D626" t="str">
            <v>CTG</v>
          </cell>
          <cell r="E626" t="str">
            <v>BACOLOD</v>
          </cell>
        </row>
        <row r="627">
          <cell r="B627">
            <v>104052</v>
          </cell>
          <cell r="C627" t="str">
            <v>FORTUNE TOWN BACOLOD</v>
          </cell>
          <cell r="D627" t="str">
            <v>CTG</v>
          </cell>
          <cell r="E627" t="str">
            <v>BACOLOD</v>
          </cell>
        </row>
        <row r="628">
          <cell r="B628">
            <v>104053</v>
          </cell>
          <cell r="C628" t="str">
            <v>GRANADA BACOLOD</v>
          </cell>
          <cell r="D628" t="str">
            <v>CTG</v>
          </cell>
          <cell r="E628" t="str">
            <v>BACOLOD</v>
          </cell>
        </row>
        <row r="629">
          <cell r="B629">
            <v>104054</v>
          </cell>
          <cell r="C629" t="str">
            <v>888 PREMIER MALL</v>
          </cell>
          <cell r="D629" t="str">
            <v>CTG</v>
          </cell>
          <cell r="E629" t="str">
            <v>BACOLOD</v>
          </cell>
        </row>
        <row r="630">
          <cell r="B630">
            <v>104055</v>
          </cell>
          <cell r="C630" t="str">
            <v>VILLAMONTE</v>
          </cell>
          <cell r="D630" t="str">
            <v>CTG</v>
          </cell>
          <cell r="E630" t="str">
            <v>BACOLOD</v>
          </cell>
        </row>
        <row r="631">
          <cell r="B631">
            <v>404009</v>
          </cell>
          <cell r="C631" t="str">
            <v>PUREGOLD BACOLOD</v>
          </cell>
          <cell r="D631" t="str">
            <v>SUPERMARKET</v>
          </cell>
          <cell r="E631" t="str">
            <v>BACOLOD</v>
          </cell>
          <cell r="F631" t="str">
            <v>CONCESS</v>
          </cell>
        </row>
        <row r="632">
          <cell r="B632">
            <v>404010</v>
          </cell>
          <cell r="C632" t="str">
            <v>SUPERMETRO AYALA</v>
          </cell>
          <cell r="D632" t="str">
            <v>SUPERMARKET</v>
          </cell>
          <cell r="E632" t="str">
            <v>BACOLOD</v>
          </cell>
        </row>
        <row r="633">
          <cell r="B633">
            <v>404011</v>
          </cell>
          <cell r="C633" t="str">
            <v>RS RP BACOLOD - OW</v>
          </cell>
          <cell r="D633" t="str">
            <v>SUPERMARKET</v>
          </cell>
          <cell r="E633" t="str">
            <v>BACOLOD</v>
          </cell>
        </row>
        <row r="634">
          <cell r="B634">
            <v>404013</v>
          </cell>
          <cell r="C634" t="str">
            <v>SMCO LIBERTAD - OW</v>
          </cell>
          <cell r="D634" t="str">
            <v>SUPERMARKET</v>
          </cell>
          <cell r="E634" t="str">
            <v>BACOLOD</v>
          </cell>
        </row>
        <row r="635">
          <cell r="B635">
            <v>404014</v>
          </cell>
          <cell r="C635" t="str">
            <v>SMCO TALISAY - OW</v>
          </cell>
          <cell r="D635" t="str">
            <v>SUPERMARKET</v>
          </cell>
          <cell r="E635" t="str">
            <v>BACOLOD</v>
          </cell>
        </row>
        <row r="636">
          <cell r="B636">
            <v>404015</v>
          </cell>
          <cell r="C636" t="str">
            <v>SSM CADIZ - OW</v>
          </cell>
          <cell r="D636" t="str">
            <v>SUPERMARKET</v>
          </cell>
          <cell r="E636" t="str">
            <v>BACOLOD</v>
          </cell>
        </row>
        <row r="637">
          <cell r="B637">
            <v>404016</v>
          </cell>
          <cell r="C637" t="str">
            <v>SVI BACOLOD - OW</v>
          </cell>
          <cell r="D637" t="str">
            <v>SUPERMARKET</v>
          </cell>
          <cell r="E637" t="str">
            <v>BACOLOD</v>
          </cell>
        </row>
        <row r="638">
          <cell r="B638">
            <v>404017</v>
          </cell>
          <cell r="C638" t="str">
            <v>MRSGI - SUPERMETRO AYALA</v>
          </cell>
          <cell r="D638" t="str">
            <v>SUPERMARKET</v>
          </cell>
          <cell r="E638" t="str">
            <v>BACOLOD</v>
          </cell>
        </row>
        <row r="639">
          <cell r="B639">
            <v>404018</v>
          </cell>
          <cell r="C639" t="str">
            <v>PUREGOLD PRICE CLUB INC.</v>
          </cell>
          <cell r="D639" t="str">
            <v>SUPERMARKET</v>
          </cell>
          <cell r="E639" t="str">
            <v>BACOLOD</v>
          </cell>
        </row>
        <row r="640">
          <cell r="B640">
            <v>404019</v>
          </cell>
          <cell r="C640" t="str">
            <v>PUREGOLD PRICE CLUB INC.</v>
          </cell>
          <cell r="D640" t="str">
            <v>SUPERMARKET</v>
          </cell>
          <cell r="E640" t="str">
            <v>BACOLOD</v>
          </cell>
        </row>
        <row r="641">
          <cell r="B641">
            <v>404020</v>
          </cell>
          <cell r="C641" t="str">
            <v>PUREGOLD PRICE CLUB, IN</v>
          </cell>
          <cell r="D641" t="str">
            <v>SUPERMARKET</v>
          </cell>
          <cell r="E641" t="str">
            <v>BACOLOD</v>
          </cell>
        </row>
        <row r="642">
          <cell r="B642">
            <v>404021</v>
          </cell>
          <cell r="C642" t="str">
            <v>PUREGOLD PRICE CLUB, IN</v>
          </cell>
          <cell r="D642" t="str">
            <v>SUPERMARKET</v>
          </cell>
          <cell r="E642" t="str">
            <v>BACOLOD</v>
          </cell>
        </row>
        <row r="643">
          <cell r="B643">
            <v>504001</v>
          </cell>
          <cell r="C643" t="str">
            <v>CHRONICLES MARKETING</v>
          </cell>
          <cell r="D643" t="str">
            <v>TDS</v>
          </cell>
          <cell r="E643" t="str">
            <v>BACOLOD</v>
          </cell>
        </row>
        <row r="644">
          <cell r="B644">
            <v>504002</v>
          </cell>
          <cell r="C644" t="str">
            <v>RNG MARKETING</v>
          </cell>
          <cell r="D644" t="str">
            <v>TDS</v>
          </cell>
          <cell r="E644" t="str">
            <v>BACOLOD</v>
          </cell>
        </row>
        <row r="645">
          <cell r="B645">
            <v>504003</v>
          </cell>
          <cell r="C645" t="str">
            <v>DENWIN MARKETING</v>
          </cell>
          <cell r="D645" t="str">
            <v>TDS</v>
          </cell>
          <cell r="E645" t="str">
            <v>BACOLOD</v>
          </cell>
        </row>
        <row r="646">
          <cell r="B646">
            <v>504006</v>
          </cell>
          <cell r="C646" t="str">
            <v>BOLINAS, BOY</v>
          </cell>
          <cell r="D646" t="str">
            <v>TDS</v>
          </cell>
          <cell r="E646" t="str">
            <v>BACOLOD</v>
          </cell>
        </row>
        <row r="647">
          <cell r="B647">
            <v>504009</v>
          </cell>
          <cell r="C647" t="str">
            <v>CATACUTAN, JOEY</v>
          </cell>
          <cell r="D647" t="str">
            <v>TDS</v>
          </cell>
          <cell r="E647" t="str">
            <v>BACOLOD</v>
          </cell>
        </row>
        <row r="648">
          <cell r="B648">
            <v>504011</v>
          </cell>
          <cell r="C648" t="str">
            <v>CHIA, NOEL</v>
          </cell>
          <cell r="D648" t="str">
            <v>TDS</v>
          </cell>
          <cell r="E648" t="str">
            <v>BACOLOD</v>
          </cell>
        </row>
        <row r="649">
          <cell r="B649">
            <v>504012</v>
          </cell>
          <cell r="C649" t="str">
            <v>DE LA CRUZ, LYDIA</v>
          </cell>
          <cell r="D649" t="str">
            <v>TDS</v>
          </cell>
          <cell r="E649" t="str">
            <v>BACOLOD</v>
          </cell>
        </row>
        <row r="650">
          <cell r="B650">
            <v>504013</v>
          </cell>
          <cell r="C650" t="str">
            <v>GEALON, JOLLY</v>
          </cell>
          <cell r="D650" t="str">
            <v>TDS</v>
          </cell>
          <cell r="E650" t="str">
            <v>BACOLOD</v>
          </cell>
        </row>
        <row r="651">
          <cell r="B651">
            <v>504017</v>
          </cell>
          <cell r="C651" t="str">
            <v>LUMAPAN, ZORAYA</v>
          </cell>
          <cell r="D651" t="str">
            <v>TDS</v>
          </cell>
          <cell r="E651" t="str">
            <v>BACOLOD</v>
          </cell>
        </row>
        <row r="652">
          <cell r="B652">
            <v>504018</v>
          </cell>
          <cell r="C652" t="str">
            <v>MABULAC, TIRSO</v>
          </cell>
          <cell r="D652" t="str">
            <v>TDS</v>
          </cell>
          <cell r="E652" t="str">
            <v>BACOLOD</v>
          </cell>
        </row>
        <row r="653">
          <cell r="B653">
            <v>504021</v>
          </cell>
          <cell r="C653" t="str">
            <v>MARAÑON, CHRIS MARIE</v>
          </cell>
          <cell r="D653" t="str">
            <v>TDS</v>
          </cell>
          <cell r="E653" t="str">
            <v>BACOLOD</v>
          </cell>
        </row>
        <row r="654">
          <cell r="B654">
            <v>504022</v>
          </cell>
          <cell r="C654" t="str">
            <v>PASTORPILE, CONCEPCION</v>
          </cell>
          <cell r="D654" t="str">
            <v>TDS</v>
          </cell>
          <cell r="E654" t="str">
            <v>BACOLOD</v>
          </cell>
        </row>
        <row r="655">
          <cell r="B655">
            <v>504023</v>
          </cell>
          <cell r="C655" t="str">
            <v>ROMEO GUINTO</v>
          </cell>
          <cell r="D655" t="str">
            <v>TDS</v>
          </cell>
          <cell r="E655" t="str">
            <v>BACOLOD</v>
          </cell>
        </row>
        <row r="656">
          <cell r="B656">
            <v>504024</v>
          </cell>
          <cell r="C656" t="str">
            <v>SOBREPEÑA, WENCESLAO</v>
          </cell>
          <cell r="D656" t="str">
            <v>TDS</v>
          </cell>
          <cell r="E656" t="str">
            <v>BACOLOD</v>
          </cell>
        </row>
        <row r="657">
          <cell r="B657">
            <v>504025</v>
          </cell>
          <cell r="C657" t="str">
            <v>TANZO, JOEL</v>
          </cell>
          <cell r="D657" t="str">
            <v>TDS</v>
          </cell>
          <cell r="E657" t="str">
            <v>BACOLOD</v>
          </cell>
        </row>
        <row r="658">
          <cell r="B658">
            <v>504027</v>
          </cell>
          <cell r="C658" t="str">
            <v>VALENZUELA, ALBERT</v>
          </cell>
          <cell r="D658" t="str">
            <v>TDS</v>
          </cell>
          <cell r="E658" t="str">
            <v>BACOLOD</v>
          </cell>
        </row>
        <row r="659">
          <cell r="B659">
            <v>504028</v>
          </cell>
          <cell r="C659" t="str">
            <v>VICOR</v>
          </cell>
          <cell r="D659" t="str">
            <v>TDS</v>
          </cell>
          <cell r="E659" t="str">
            <v>BACOLOD</v>
          </cell>
        </row>
        <row r="660">
          <cell r="B660">
            <v>504029</v>
          </cell>
          <cell r="C660" t="str">
            <v>WJD TRADING CORPORATION</v>
          </cell>
          <cell r="D660" t="str">
            <v>TDS</v>
          </cell>
          <cell r="E660" t="str">
            <v>BACOLOD</v>
          </cell>
        </row>
        <row r="661">
          <cell r="B661">
            <v>504033</v>
          </cell>
          <cell r="C661" t="str">
            <v>GERALD G. NAVALES</v>
          </cell>
          <cell r="D661" t="str">
            <v>TDS</v>
          </cell>
          <cell r="E661" t="str">
            <v>BACOLOD</v>
          </cell>
        </row>
        <row r="662">
          <cell r="B662">
            <v>504036</v>
          </cell>
          <cell r="C662" t="str">
            <v>VARIOUS CUSTOMER</v>
          </cell>
          <cell r="D662" t="str">
            <v>TDS</v>
          </cell>
          <cell r="E662" t="str">
            <v>BACOLOD</v>
          </cell>
        </row>
        <row r="663">
          <cell r="B663">
            <v>604001</v>
          </cell>
          <cell r="C663" t="str">
            <v>UR BURGOS EAST</v>
          </cell>
          <cell r="D663" t="str">
            <v>UR</v>
          </cell>
          <cell r="E663" t="str">
            <v>BACOLOD</v>
          </cell>
        </row>
        <row r="664">
          <cell r="B664">
            <v>604002</v>
          </cell>
          <cell r="C664" t="str">
            <v>UR SAGAY</v>
          </cell>
          <cell r="D664" t="str">
            <v>UR</v>
          </cell>
          <cell r="E664" t="str">
            <v>BACOLOD</v>
          </cell>
        </row>
        <row r="665">
          <cell r="B665">
            <v>604003</v>
          </cell>
          <cell r="C665" t="str">
            <v>UR CADIZ</v>
          </cell>
          <cell r="D665" t="str">
            <v>UR</v>
          </cell>
          <cell r="E665" t="str">
            <v>BACOLOD</v>
          </cell>
        </row>
        <row r="666">
          <cell r="B666">
            <v>604004</v>
          </cell>
          <cell r="C666" t="str">
            <v>UR ALIJIS</v>
          </cell>
          <cell r="D666" t="str">
            <v>UR</v>
          </cell>
          <cell r="E666" t="str">
            <v>BACOLOD</v>
          </cell>
        </row>
        <row r="667">
          <cell r="B667">
            <v>604005</v>
          </cell>
          <cell r="C667" t="str">
            <v>UR BAGO</v>
          </cell>
          <cell r="D667" t="str">
            <v>UR</v>
          </cell>
          <cell r="E667" t="str">
            <v>BACOLOD</v>
          </cell>
        </row>
        <row r="668">
          <cell r="B668">
            <v>604006</v>
          </cell>
          <cell r="C668" t="str">
            <v>UR BATA</v>
          </cell>
          <cell r="D668" t="str">
            <v>UR</v>
          </cell>
          <cell r="E668" t="str">
            <v>BACOLOD</v>
          </cell>
        </row>
        <row r="669">
          <cell r="B669">
            <v>604007</v>
          </cell>
          <cell r="C669" t="str">
            <v>UR HINIGARAN</v>
          </cell>
          <cell r="D669" t="str">
            <v>UR</v>
          </cell>
          <cell r="E669" t="str">
            <v>BACOLOD</v>
          </cell>
        </row>
        <row r="670">
          <cell r="B670">
            <v>604008</v>
          </cell>
          <cell r="C670" t="str">
            <v>UR SILAY</v>
          </cell>
          <cell r="D670" t="str">
            <v>UR</v>
          </cell>
          <cell r="E670" t="str">
            <v>BACOLOD</v>
          </cell>
        </row>
        <row r="671">
          <cell r="B671">
            <v>604009</v>
          </cell>
          <cell r="C671" t="str">
            <v>UR S CARMONA ST SAN CARLOS</v>
          </cell>
          <cell r="D671" t="str">
            <v>UR</v>
          </cell>
          <cell r="E671" t="str">
            <v>BACOLOD</v>
          </cell>
        </row>
        <row r="672">
          <cell r="B672">
            <v>604010</v>
          </cell>
          <cell r="C672" t="str">
            <v>UR GURREA ST LA CARLOTA</v>
          </cell>
          <cell r="D672" t="str">
            <v>UR</v>
          </cell>
          <cell r="E672" t="str">
            <v>BACOLOD</v>
          </cell>
        </row>
        <row r="673">
          <cell r="B673">
            <v>604011</v>
          </cell>
          <cell r="C673" t="str">
            <v>UR SUM-AG BACOLOD</v>
          </cell>
          <cell r="D673" t="str">
            <v>UR</v>
          </cell>
          <cell r="E673" t="str">
            <v>BACOLOD</v>
          </cell>
        </row>
        <row r="674">
          <cell r="B674">
            <v>604012</v>
          </cell>
          <cell r="C674" t="str">
            <v>UR SAN SEBASTIAN BACOLOD</v>
          </cell>
          <cell r="D674" t="str">
            <v>UR</v>
          </cell>
          <cell r="E674" t="str">
            <v>BACOLOD</v>
          </cell>
        </row>
        <row r="675">
          <cell r="B675">
            <v>103001</v>
          </cell>
          <cell r="C675" t="str">
            <v>SM NR</v>
          </cell>
          <cell r="D675" t="str">
            <v>CTG</v>
          </cell>
          <cell r="E675" t="str">
            <v>CEBU</v>
          </cell>
        </row>
        <row r="676">
          <cell r="B676">
            <v>103002</v>
          </cell>
          <cell r="C676" t="str">
            <v>SM PARKMALL</v>
          </cell>
          <cell r="D676" t="str">
            <v>CTG</v>
          </cell>
          <cell r="E676" t="str">
            <v>CEBU</v>
          </cell>
        </row>
        <row r="677">
          <cell r="B677">
            <v>103004</v>
          </cell>
          <cell r="C677" t="str">
            <v>LABANGON PUNTA PRINCESA</v>
          </cell>
          <cell r="D677" t="str">
            <v>CTG</v>
          </cell>
          <cell r="E677" t="str">
            <v>CEBU</v>
          </cell>
        </row>
        <row r="678">
          <cell r="B678">
            <v>103006</v>
          </cell>
          <cell r="C678" t="str">
            <v>BASAK</v>
          </cell>
          <cell r="D678" t="str">
            <v>CTG</v>
          </cell>
          <cell r="E678" t="str">
            <v>CEBU</v>
          </cell>
        </row>
        <row r="679">
          <cell r="B679">
            <v>103008</v>
          </cell>
          <cell r="C679" t="str">
            <v>CONSOLACION CHURCH</v>
          </cell>
          <cell r="D679" t="str">
            <v>CTG</v>
          </cell>
          <cell r="E679" t="str">
            <v>CEBU</v>
          </cell>
        </row>
        <row r="680">
          <cell r="B680">
            <v>103009</v>
          </cell>
          <cell r="C680" t="str">
            <v>TABUNOK</v>
          </cell>
          <cell r="D680" t="str">
            <v>CTG</v>
          </cell>
          <cell r="E680" t="str">
            <v>CEBU</v>
          </cell>
        </row>
        <row r="681">
          <cell r="B681">
            <v>103010</v>
          </cell>
          <cell r="C681" t="str">
            <v>LAHUG - UP</v>
          </cell>
          <cell r="D681" t="str">
            <v>CTG</v>
          </cell>
          <cell r="E681" t="str">
            <v>CEBU</v>
          </cell>
        </row>
        <row r="682">
          <cell r="B682">
            <v>103011</v>
          </cell>
          <cell r="C682" t="str">
            <v>CANDUMAN</v>
          </cell>
          <cell r="D682" t="str">
            <v>CTG</v>
          </cell>
          <cell r="E682" t="str">
            <v>CEBU</v>
          </cell>
        </row>
        <row r="683">
          <cell r="B683">
            <v>103012</v>
          </cell>
          <cell r="C683" t="str">
            <v>TABADA</v>
          </cell>
          <cell r="D683" t="str">
            <v>CTG</v>
          </cell>
          <cell r="E683" t="str">
            <v>CEBU</v>
          </cell>
        </row>
        <row r="684">
          <cell r="B684">
            <v>103013</v>
          </cell>
          <cell r="C684" t="str">
            <v>PARDO</v>
          </cell>
          <cell r="D684" t="str">
            <v>CTG</v>
          </cell>
          <cell r="E684" t="str">
            <v>CEBU</v>
          </cell>
        </row>
        <row r="685">
          <cell r="B685">
            <v>103014</v>
          </cell>
          <cell r="C685" t="str">
            <v>DANAO</v>
          </cell>
          <cell r="D685" t="str">
            <v>CTG</v>
          </cell>
          <cell r="E685" t="str">
            <v>CEBU</v>
          </cell>
        </row>
        <row r="686">
          <cell r="B686">
            <v>103019</v>
          </cell>
          <cell r="C686" t="str">
            <v>COMPOSTELA</v>
          </cell>
          <cell r="D686" t="str">
            <v>CTG</v>
          </cell>
          <cell r="E686" t="str">
            <v>CEBU</v>
          </cell>
        </row>
        <row r="687">
          <cell r="B687">
            <v>103025</v>
          </cell>
          <cell r="C687" t="str">
            <v>LUGSUNGON</v>
          </cell>
          <cell r="D687" t="str">
            <v>CTG</v>
          </cell>
          <cell r="E687" t="str">
            <v>CEBU</v>
          </cell>
        </row>
        <row r="688">
          <cell r="B688">
            <v>103034</v>
          </cell>
          <cell r="C688" t="str">
            <v>LILOAN - POBLACION</v>
          </cell>
          <cell r="D688" t="str">
            <v>CTG</v>
          </cell>
          <cell r="E688" t="str">
            <v>CEBU</v>
          </cell>
        </row>
        <row r="689">
          <cell r="B689">
            <v>103035</v>
          </cell>
          <cell r="C689" t="str">
            <v>GUADALUPE</v>
          </cell>
          <cell r="D689" t="str">
            <v>CTG</v>
          </cell>
          <cell r="E689" t="str">
            <v>CEBU</v>
          </cell>
        </row>
        <row r="690">
          <cell r="B690">
            <v>103041</v>
          </cell>
          <cell r="C690" t="str">
            <v>KATIPUNAN</v>
          </cell>
          <cell r="D690" t="str">
            <v>CTG</v>
          </cell>
          <cell r="E690" t="str">
            <v>CEBU</v>
          </cell>
        </row>
        <row r="691">
          <cell r="B691">
            <v>103042</v>
          </cell>
          <cell r="C691" t="str">
            <v>WIRELESS</v>
          </cell>
          <cell r="D691" t="str">
            <v>CTG</v>
          </cell>
          <cell r="E691" t="str">
            <v>CEBU</v>
          </cell>
        </row>
        <row r="692">
          <cell r="B692">
            <v>103043</v>
          </cell>
          <cell r="C692" t="str">
            <v>LAPU LAPU - OPON</v>
          </cell>
          <cell r="D692" t="str">
            <v>CTG</v>
          </cell>
          <cell r="E692" t="str">
            <v>CEBU</v>
          </cell>
        </row>
        <row r="693">
          <cell r="B693">
            <v>103045</v>
          </cell>
          <cell r="C693" t="str">
            <v>HI-WAY CABREROS</v>
          </cell>
          <cell r="D693" t="str">
            <v>CTG</v>
          </cell>
          <cell r="E693" t="str">
            <v>CEBU</v>
          </cell>
        </row>
        <row r="694">
          <cell r="B694">
            <v>103049</v>
          </cell>
          <cell r="C694" t="str">
            <v>MARIGONDON</v>
          </cell>
          <cell r="D694" t="str">
            <v>CTG</v>
          </cell>
          <cell r="E694" t="str">
            <v>CEBU</v>
          </cell>
        </row>
        <row r="695">
          <cell r="B695">
            <v>103051</v>
          </cell>
          <cell r="C695" t="str">
            <v>BULACAO PARDO</v>
          </cell>
          <cell r="D695" t="str">
            <v>CTG</v>
          </cell>
          <cell r="E695" t="str">
            <v>CEBU</v>
          </cell>
        </row>
        <row r="696">
          <cell r="B696">
            <v>103052</v>
          </cell>
          <cell r="C696" t="str">
            <v>SAN ROQUE</v>
          </cell>
          <cell r="D696" t="str">
            <v>CTG</v>
          </cell>
          <cell r="E696" t="str">
            <v>CEBU</v>
          </cell>
        </row>
        <row r="697">
          <cell r="B697">
            <v>103053</v>
          </cell>
          <cell r="C697" t="str">
            <v>ARCHBISHOP REYES</v>
          </cell>
          <cell r="D697" t="str">
            <v>CTG</v>
          </cell>
          <cell r="E697" t="str">
            <v>CEBU</v>
          </cell>
        </row>
        <row r="698">
          <cell r="B698">
            <v>103055</v>
          </cell>
          <cell r="C698" t="str">
            <v>VILLA DEL RIO</v>
          </cell>
          <cell r="D698" t="str">
            <v>CTG</v>
          </cell>
          <cell r="E698" t="str">
            <v>CEBU</v>
          </cell>
        </row>
        <row r="699">
          <cell r="B699">
            <v>103059</v>
          </cell>
          <cell r="C699" t="str">
            <v>CARMEN</v>
          </cell>
          <cell r="D699" t="str">
            <v>CTG</v>
          </cell>
          <cell r="E699" t="str">
            <v>CEBU</v>
          </cell>
        </row>
        <row r="700">
          <cell r="B700">
            <v>103062</v>
          </cell>
          <cell r="C700" t="str">
            <v>CARLOCK</v>
          </cell>
          <cell r="D700" t="str">
            <v>CTG</v>
          </cell>
          <cell r="E700" t="str">
            <v>CEBU</v>
          </cell>
        </row>
        <row r="701">
          <cell r="B701">
            <v>103064</v>
          </cell>
          <cell r="C701" t="str">
            <v>A LOPEZ</v>
          </cell>
          <cell r="D701" t="str">
            <v>CTG</v>
          </cell>
          <cell r="E701" t="str">
            <v>CEBU</v>
          </cell>
        </row>
        <row r="702">
          <cell r="B702">
            <v>103065</v>
          </cell>
          <cell r="C702" t="str">
            <v>PAKNAAN</v>
          </cell>
          <cell r="D702" t="str">
            <v>CTG</v>
          </cell>
          <cell r="E702" t="str">
            <v>CEBU</v>
          </cell>
        </row>
        <row r="703">
          <cell r="B703">
            <v>103066</v>
          </cell>
          <cell r="C703" t="str">
            <v>TISA</v>
          </cell>
          <cell r="D703" t="str">
            <v>CTG</v>
          </cell>
          <cell r="E703" t="str">
            <v>CEBU</v>
          </cell>
        </row>
        <row r="704">
          <cell r="B704">
            <v>103069</v>
          </cell>
          <cell r="C704" t="str">
            <v>BANAWA</v>
          </cell>
          <cell r="D704" t="str">
            <v>CTG</v>
          </cell>
          <cell r="E704" t="str">
            <v>CEBU</v>
          </cell>
        </row>
        <row r="705">
          <cell r="B705">
            <v>103070</v>
          </cell>
          <cell r="C705" t="str">
            <v>DUMLOG</v>
          </cell>
          <cell r="D705" t="str">
            <v>CTG</v>
          </cell>
          <cell r="E705" t="str">
            <v>CEBU</v>
          </cell>
        </row>
        <row r="706">
          <cell r="B706">
            <v>103072</v>
          </cell>
          <cell r="C706" t="str">
            <v>SM HYPER MARKET  J CENTRE MA</v>
          </cell>
          <cell r="D706" t="str">
            <v>CTG</v>
          </cell>
          <cell r="E706" t="str">
            <v>CEBU</v>
          </cell>
          <cell r="F706" t="str">
            <v>CONCESS</v>
          </cell>
        </row>
        <row r="707">
          <cell r="B707">
            <v>103073</v>
          </cell>
          <cell r="C707" t="str">
            <v>UMAPAD MANDAUE CITY</v>
          </cell>
          <cell r="D707" t="str">
            <v>CTG</v>
          </cell>
          <cell r="E707" t="str">
            <v>CEBU</v>
          </cell>
          <cell r="F707" t="str">
            <v>CONCESS</v>
          </cell>
        </row>
        <row r="708">
          <cell r="B708">
            <v>103074</v>
          </cell>
          <cell r="C708" t="str">
            <v>INAYAGAN</v>
          </cell>
          <cell r="D708" t="str">
            <v>CTG</v>
          </cell>
          <cell r="E708" t="str">
            <v>CEBU</v>
          </cell>
        </row>
        <row r="709">
          <cell r="B709">
            <v>103075</v>
          </cell>
          <cell r="C709" t="str">
            <v>MINGLANILLA</v>
          </cell>
          <cell r="D709" t="str">
            <v>CTG</v>
          </cell>
          <cell r="E709" t="str">
            <v>CEBU</v>
          </cell>
        </row>
        <row r="710">
          <cell r="B710">
            <v>103078</v>
          </cell>
          <cell r="C710" t="str">
            <v>YATI LILOAN</v>
          </cell>
          <cell r="D710" t="str">
            <v>CTG</v>
          </cell>
          <cell r="E710" t="str">
            <v>CEBU</v>
          </cell>
        </row>
        <row r="711">
          <cell r="B711">
            <v>103079</v>
          </cell>
          <cell r="C711" t="str">
            <v>TABOK</v>
          </cell>
          <cell r="D711" t="str">
            <v>CTG</v>
          </cell>
          <cell r="E711" t="str">
            <v>CEBU</v>
          </cell>
        </row>
        <row r="712">
          <cell r="B712">
            <v>103080</v>
          </cell>
          <cell r="C712" t="str">
            <v>BAGONG DAAN</v>
          </cell>
          <cell r="D712" t="str">
            <v>CTG</v>
          </cell>
          <cell r="E712" t="str">
            <v>CEBU</v>
          </cell>
        </row>
        <row r="713">
          <cell r="B713">
            <v>103081</v>
          </cell>
          <cell r="C713" t="str">
            <v>LOOC</v>
          </cell>
          <cell r="D713" t="str">
            <v>CTG</v>
          </cell>
          <cell r="E713" t="str">
            <v>CEBU</v>
          </cell>
        </row>
        <row r="714">
          <cell r="B714">
            <v>103082</v>
          </cell>
          <cell r="C714" t="str">
            <v>MAGUIKAY</v>
          </cell>
          <cell r="D714" t="str">
            <v>CTG</v>
          </cell>
          <cell r="E714" t="str">
            <v>CEBU</v>
          </cell>
        </row>
        <row r="715">
          <cell r="B715">
            <v>103083</v>
          </cell>
          <cell r="C715" t="str">
            <v>VILLADOLID CARCAR</v>
          </cell>
          <cell r="D715" t="str">
            <v>CTG</v>
          </cell>
          <cell r="E715" t="str">
            <v>CEBU</v>
          </cell>
        </row>
        <row r="716">
          <cell r="B716">
            <v>103084</v>
          </cell>
          <cell r="C716" t="str">
            <v>SM CARCAR</v>
          </cell>
          <cell r="D716" t="str">
            <v>CTG</v>
          </cell>
          <cell r="E716" t="str">
            <v>CEBU</v>
          </cell>
        </row>
        <row r="717">
          <cell r="B717">
            <v>103085</v>
          </cell>
          <cell r="C717" t="str">
            <v>LAHUG 2</v>
          </cell>
          <cell r="D717" t="str">
            <v>CTG</v>
          </cell>
          <cell r="E717" t="str">
            <v>CEBU</v>
          </cell>
        </row>
        <row r="718">
          <cell r="B718">
            <v>103086</v>
          </cell>
          <cell r="C718" t="str">
            <v>COLON NAGA</v>
          </cell>
          <cell r="D718" t="str">
            <v>CTG</v>
          </cell>
          <cell r="E718" t="str">
            <v>CEBU</v>
          </cell>
        </row>
        <row r="719">
          <cell r="B719">
            <v>103087</v>
          </cell>
          <cell r="C719" t="str">
            <v>POBLACION SIBONGA</v>
          </cell>
          <cell r="D719" t="str">
            <v>CTG</v>
          </cell>
          <cell r="E719" t="str">
            <v>CEBU</v>
          </cell>
        </row>
        <row r="720">
          <cell r="B720">
            <v>103089</v>
          </cell>
          <cell r="C720" t="str">
            <v>LIPATA MINGLANILLA</v>
          </cell>
          <cell r="D720" t="str">
            <v>CTG</v>
          </cell>
          <cell r="E720" t="str">
            <v>CEBU</v>
          </cell>
        </row>
        <row r="721">
          <cell r="B721">
            <v>103090</v>
          </cell>
          <cell r="C721" t="str">
            <v>DIOSDADO MACAPAGAL TOLEDO</v>
          </cell>
          <cell r="D721" t="str">
            <v>CTG</v>
          </cell>
          <cell r="E721" t="str">
            <v>CEBU</v>
          </cell>
        </row>
        <row r="722">
          <cell r="B722">
            <v>103091</v>
          </cell>
          <cell r="C722" t="str">
            <v>TUPAS ST BOGO</v>
          </cell>
          <cell r="D722" t="str">
            <v>CTG</v>
          </cell>
          <cell r="E722" t="str">
            <v>CEBU</v>
          </cell>
        </row>
        <row r="723">
          <cell r="B723">
            <v>103092</v>
          </cell>
          <cell r="C723" t="str">
            <v>VP INTING TAGBILARAN</v>
          </cell>
          <cell r="D723" t="str">
            <v>CTG</v>
          </cell>
          <cell r="E723" t="str">
            <v>CEBU</v>
          </cell>
        </row>
        <row r="724">
          <cell r="B724">
            <v>103093</v>
          </cell>
          <cell r="C724" t="str">
            <v>MOTO NORTE LOON</v>
          </cell>
          <cell r="D724" t="str">
            <v>CTG</v>
          </cell>
          <cell r="E724" t="str">
            <v>CEBU</v>
          </cell>
        </row>
        <row r="725">
          <cell r="B725">
            <v>103094</v>
          </cell>
          <cell r="C725" t="str">
            <v>POBLACION DAUIS</v>
          </cell>
          <cell r="D725" t="str">
            <v>CTG</v>
          </cell>
          <cell r="E725" t="str">
            <v>CEBU</v>
          </cell>
        </row>
        <row r="726">
          <cell r="B726">
            <v>103095</v>
          </cell>
          <cell r="C726" t="str">
            <v>TAWALA PANGLAO</v>
          </cell>
          <cell r="D726" t="str">
            <v>CTG</v>
          </cell>
          <cell r="E726" t="str">
            <v>CEBU</v>
          </cell>
        </row>
        <row r="727">
          <cell r="B727">
            <v>103096</v>
          </cell>
          <cell r="C727" t="str">
            <v>B RODRIGUEZ ST MEDELLIN</v>
          </cell>
          <cell r="D727" t="str">
            <v>CTG</v>
          </cell>
          <cell r="E727" t="str">
            <v>CEBU</v>
          </cell>
        </row>
        <row r="728">
          <cell r="B728">
            <v>103097</v>
          </cell>
          <cell r="C728" t="str">
            <v>CABAHUG ST IBABAO MANDAUE</v>
          </cell>
          <cell r="D728" t="str">
            <v>CTG</v>
          </cell>
          <cell r="E728" t="str">
            <v>CEBU</v>
          </cell>
        </row>
        <row r="729">
          <cell r="B729">
            <v>103099</v>
          </cell>
          <cell r="C729" t="str">
            <v>N BACALSO AVE ARGAO</v>
          </cell>
          <cell r="D729" t="str">
            <v>CTG</v>
          </cell>
          <cell r="E729" t="str">
            <v>CEBU</v>
          </cell>
        </row>
        <row r="730">
          <cell r="B730">
            <v>103100</v>
          </cell>
          <cell r="C730" t="str">
            <v>POOC ORIENTAL TUBIGON</v>
          </cell>
          <cell r="D730" t="str">
            <v>CTG</v>
          </cell>
          <cell r="E730" t="str">
            <v>CEBU</v>
          </cell>
        </row>
        <row r="731">
          <cell r="B731">
            <v>103101</v>
          </cell>
          <cell r="C731" t="str">
            <v>JA CLARIN ST TAGBILARAN</v>
          </cell>
          <cell r="D731" t="str">
            <v>CTG</v>
          </cell>
          <cell r="E731" t="str">
            <v>CEBU</v>
          </cell>
        </row>
        <row r="732">
          <cell r="B732">
            <v>103102</v>
          </cell>
          <cell r="C732" t="str">
            <v>E SABELLANO ST QUIOT PARDO</v>
          </cell>
          <cell r="D732" t="str">
            <v>CTG</v>
          </cell>
          <cell r="E732" t="str">
            <v>CEBU</v>
          </cell>
        </row>
        <row r="733">
          <cell r="B733">
            <v>103103</v>
          </cell>
          <cell r="C733" t="str">
            <v>POBLACION TRINIDAD</v>
          </cell>
          <cell r="D733" t="str">
            <v>CTG</v>
          </cell>
          <cell r="E733" t="str">
            <v>CEBU</v>
          </cell>
        </row>
        <row r="734">
          <cell r="B734">
            <v>103104</v>
          </cell>
          <cell r="C734" t="str">
            <v>UMAPAD MANDAUE CEBU</v>
          </cell>
          <cell r="D734" t="str">
            <v>CTG</v>
          </cell>
          <cell r="E734" t="str">
            <v>CEBU</v>
          </cell>
        </row>
        <row r="735">
          <cell r="B735">
            <v>103106</v>
          </cell>
          <cell r="C735" t="str">
            <v>PIT-OS CEBU</v>
          </cell>
          <cell r="D735" t="str">
            <v>CTG</v>
          </cell>
          <cell r="E735" t="str">
            <v>CEBU</v>
          </cell>
        </row>
        <row r="736">
          <cell r="B736">
            <v>400002</v>
          </cell>
          <cell r="C736" t="str">
            <v>RUSTAN SUPERCENTERS, INC.</v>
          </cell>
          <cell r="D736" t="str">
            <v>SUPERMARKET</v>
          </cell>
          <cell r="E736" t="str">
            <v>CEBU</v>
          </cell>
        </row>
        <row r="737">
          <cell r="B737">
            <v>400007</v>
          </cell>
          <cell r="C737" t="str">
            <v>VICSAL DEVELOPMENT CORP.</v>
          </cell>
          <cell r="D737" t="str">
            <v>SUPERMARKET</v>
          </cell>
          <cell r="E737" t="str">
            <v>CEBU</v>
          </cell>
        </row>
        <row r="738">
          <cell r="B738">
            <v>400014</v>
          </cell>
          <cell r="C738" t="str">
            <v>KAREILA MANAGEMENT CORPORATI</v>
          </cell>
          <cell r="D738" t="str">
            <v>SUPERMARKET</v>
          </cell>
          <cell r="E738" t="str">
            <v>CEBU</v>
          </cell>
        </row>
        <row r="739">
          <cell r="B739">
            <v>403003</v>
          </cell>
          <cell r="C739" t="str">
            <v>GAISANO METRO AYALA</v>
          </cell>
          <cell r="D739" t="str">
            <v>SUPERMARKET</v>
          </cell>
          <cell r="E739" t="str">
            <v>CEBU</v>
          </cell>
        </row>
        <row r="740">
          <cell r="B740">
            <v>403004</v>
          </cell>
          <cell r="C740" t="str">
            <v>GAISANO METRO COLON</v>
          </cell>
          <cell r="D740" t="str">
            <v>SUPERMARKET</v>
          </cell>
          <cell r="E740" t="str">
            <v>CEBU</v>
          </cell>
        </row>
        <row r="741">
          <cell r="B741">
            <v>403005</v>
          </cell>
          <cell r="C741" t="str">
            <v>GAISANO METRO NAGA</v>
          </cell>
          <cell r="D741" t="str">
            <v>SUPERMARKET</v>
          </cell>
          <cell r="E741" t="str">
            <v>CEBU</v>
          </cell>
        </row>
        <row r="742">
          <cell r="B742">
            <v>403006</v>
          </cell>
          <cell r="C742" t="str">
            <v>GAISANO METRO TOLEDO</v>
          </cell>
          <cell r="D742" t="str">
            <v>SUPERMARKET</v>
          </cell>
          <cell r="E742" t="str">
            <v>CEBU</v>
          </cell>
        </row>
        <row r="743">
          <cell r="B743">
            <v>403007</v>
          </cell>
          <cell r="C743" t="str">
            <v>GAISANO SUPER METRO MANDAUE</v>
          </cell>
          <cell r="D743" t="str">
            <v>SUPERMARKET</v>
          </cell>
          <cell r="E743" t="str">
            <v>CEBU</v>
          </cell>
        </row>
        <row r="744">
          <cell r="B744">
            <v>403011</v>
          </cell>
          <cell r="C744" t="str">
            <v>METRO GAISANO</v>
          </cell>
          <cell r="D744" t="str">
            <v>SUPERMARKET</v>
          </cell>
          <cell r="E744" t="str">
            <v>CEBU</v>
          </cell>
        </row>
        <row r="745">
          <cell r="B745">
            <v>403021</v>
          </cell>
          <cell r="C745" t="str">
            <v>SHOPWISE</v>
          </cell>
          <cell r="D745" t="str">
            <v>SUPERMARKET</v>
          </cell>
          <cell r="E745" t="str">
            <v>CEBU</v>
          </cell>
        </row>
        <row r="746">
          <cell r="B746">
            <v>403024</v>
          </cell>
          <cell r="C746" t="str">
            <v>KAREILA MANAGEMENT CORPORATION</v>
          </cell>
          <cell r="D746" t="str">
            <v>SUPERMARKET</v>
          </cell>
          <cell r="E746" t="str">
            <v>CEBU</v>
          </cell>
        </row>
        <row r="747">
          <cell r="B747">
            <v>403025</v>
          </cell>
          <cell r="C747" t="str">
            <v>METRO FRESH AND EASY MINGLANI</v>
          </cell>
          <cell r="D747" t="str">
            <v>SUPERMARKET</v>
          </cell>
          <cell r="E747" t="str">
            <v>CEBU</v>
          </cell>
        </row>
        <row r="748">
          <cell r="B748">
            <v>403026</v>
          </cell>
          <cell r="C748" t="str">
            <v>METRO FRESH AND EASY UMAPAD</v>
          </cell>
          <cell r="D748" t="str">
            <v>SUPERMARKET</v>
          </cell>
          <cell r="E748" t="str">
            <v>CEBU</v>
          </cell>
        </row>
        <row r="749">
          <cell r="B749">
            <v>403027</v>
          </cell>
          <cell r="C749" t="str">
            <v>METRO GAISANO BOGO</v>
          </cell>
          <cell r="D749" t="str">
            <v>SUPERMARKET</v>
          </cell>
          <cell r="E749" t="str">
            <v>CEBU</v>
          </cell>
        </row>
        <row r="750">
          <cell r="B750">
            <v>403028</v>
          </cell>
          <cell r="C750" t="str">
            <v>RUSTANS AYALA</v>
          </cell>
          <cell r="D750" t="str">
            <v>SUPERMARKET</v>
          </cell>
          <cell r="E750" t="str">
            <v>CEBU</v>
          </cell>
        </row>
        <row r="751">
          <cell r="B751">
            <v>403029</v>
          </cell>
          <cell r="C751" t="str">
            <v>RUSTANS BANAWA</v>
          </cell>
          <cell r="D751" t="str">
            <v>SUPERMARKET</v>
          </cell>
          <cell r="E751" t="str">
            <v>CEBU</v>
          </cell>
        </row>
        <row r="752">
          <cell r="B752">
            <v>403030</v>
          </cell>
          <cell r="C752" t="str">
            <v>SUPERMETRO MAMBALING</v>
          </cell>
          <cell r="D752" t="str">
            <v>SUPERMARKET</v>
          </cell>
          <cell r="E752" t="str">
            <v>CEBU</v>
          </cell>
        </row>
        <row r="753">
          <cell r="B753">
            <v>403031</v>
          </cell>
          <cell r="C753" t="str">
            <v>SUPERMETRO PARKING</v>
          </cell>
          <cell r="D753" t="str">
            <v>SUPERMARKET</v>
          </cell>
          <cell r="E753" t="str">
            <v>CEBU</v>
          </cell>
        </row>
        <row r="754">
          <cell r="B754">
            <v>403033</v>
          </cell>
          <cell r="C754" t="str">
            <v>METRO GAISANO LAPU-LAPU</v>
          </cell>
          <cell r="D754" t="str">
            <v>SUPERMARKET</v>
          </cell>
          <cell r="E754" t="str">
            <v>CEBU</v>
          </cell>
        </row>
        <row r="755">
          <cell r="B755">
            <v>403034</v>
          </cell>
          <cell r="C755" t="str">
            <v>METRO GAISANO SHANG</v>
          </cell>
          <cell r="D755" t="str">
            <v>SUPERMARKET</v>
          </cell>
          <cell r="E755" t="str">
            <v>CEBU</v>
          </cell>
        </row>
        <row r="756">
          <cell r="B756">
            <v>403035</v>
          </cell>
          <cell r="C756" t="str">
            <v>METRO FRESH AND EASY PUNTA</v>
          </cell>
          <cell r="D756" t="str">
            <v>SUPERMARKET</v>
          </cell>
          <cell r="E756" t="str">
            <v>CEBU</v>
          </cell>
        </row>
        <row r="757">
          <cell r="B757">
            <v>403037</v>
          </cell>
          <cell r="C757" t="str">
            <v>METRO GAISANO CARMEN</v>
          </cell>
          <cell r="D757" t="str">
            <v>SUPERMARKET</v>
          </cell>
          <cell r="E757" t="str">
            <v>CEBU</v>
          </cell>
        </row>
        <row r="758">
          <cell r="B758">
            <v>403038</v>
          </cell>
          <cell r="C758" t="str">
            <v>SMCO ELIZABETH MALL - OW</v>
          </cell>
          <cell r="D758" t="str">
            <v>SUPERMARKET</v>
          </cell>
          <cell r="E758" t="str">
            <v>CEBU</v>
          </cell>
        </row>
        <row r="759">
          <cell r="B759">
            <v>403040</v>
          </cell>
          <cell r="C759" t="str">
            <v>SSM CEBU - OW         </v>
          </cell>
          <cell r="D759" t="str">
            <v>SUPERMARKET</v>
          </cell>
          <cell r="E759" t="str">
            <v>CEBU</v>
          </cell>
        </row>
        <row r="760">
          <cell r="B760">
            <v>403041</v>
          </cell>
          <cell r="C760" t="str">
            <v>SSM JMALL - OW          </v>
          </cell>
          <cell r="D760" t="str">
            <v>SUPERMARKET</v>
          </cell>
          <cell r="E760" t="str">
            <v>CEBU</v>
          </cell>
        </row>
        <row r="761">
          <cell r="B761">
            <v>403042</v>
          </cell>
          <cell r="C761" t="str">
            <v>SVI CEBU RECLAMATION - OW</v>
          </cell>
          <cell r="D761" t="str">
            <v>SUPERMARKET</v>
          </cell>
          <cell r="E761" t="str">
            <v>CEBU</v>
          </cell>
        </row>
        <row r="762">
          <cell r="B762">
            <v>403044</v>
          </cell>
          <cell r="C762" t="str">
            <v>RS PUEBLO VERDE MACTAN - OW</v>
          </cell>
          <cell r="D762" t="str">
            <v>SUPERMARKET</v>
          </cell>
          <cell r="E762" t="str">
            <v>CEBU</v>
          </cell>
        </row>
        <row r="763">
          <cell r="B763">
            <v>403045</v>
          </cell>
          <cell r="C763" t="str">
            <v>RS RP CEBU - OW           </v>
          </cell>
          <cell r="D763" t="str">
            <v>SUPERMARKET</v>
          </cell>
          <cell r="E763" t="str">
            <v>CEBU</v>
          </cell>
        </row>
        <row r="764">
          <cell r="B764">
            <v>403046</v>
          </cell>
          <cell r="C764" t="str">
            <v>RS TALISAY CEBU - OW      </v>
          </cell>
          <cell r="D764" t="str">
            <v>SUPERMARKET</v>
          </cell>
          <cell r="E764" t="str">
            <v>CEBU</v>
          </cell>
        </row>
        <row r="765">
          <cell r="B765">
            <v>403047</v>
          </cell>
          <cell r="C765" t="str">
            <v>RUSTANS OAKRIDGE</v>
          </cell>
          <cell r="D765" t="str">
            <v>SUPERMARKET</v>
          </cell>
          <cell r="E765" t="str">
            <v>CEBU</v>
          </cell>
        </row>
        <row r="766">
          <cell r="B766">
            <v>403048</v>
          </cell>
          <cell r="C766" t="str">
            <v>METRO RETAIL STORES GROUP, I</v>
          </cell>
          <cell r="D766" t="str">
            <v>SUPERMARKET</v>
          </cell>
          <cell r="E766" t="str">
            <v>CEBU</v>
          </cell>
        </row>
        <row r="767">
          <cell r="B767">
            <v>403049</v>
          </cell>
          <cell r="C767" t="str">
            <v>RUSTAN SUPERCENTERS, INC.-WE</v>
          </cell>
          <cell r="D767" t="str">
            <v>SUPERMARKET</v>
          </cell>
          <cell r="E767" t="str">
            <v>CEBU</v>
          </cell>
        </row>
        <row r="768">
          <cell r="B768">
            <v>403050</v>
          </cell>
          <cell r="C768" t="str">
            <v>KAREILA MANAGEMENT CORPORATI</v>
          </cell>
          <cell r="D768" t="str">
            <v>SUPERMARKET</v>
          </cell>
          <cell r="E768" t="str">
            <v>CEBU</v>
          </cell>
        </row>
        <row r="769">
          <cell r="B769">
            <v>403051</v>
          </cell>
          <cell r="C769" t="str">
            <v>SUPER SHOPPING MARKET, INC.</v>
          </cell>
          <cell r="D769" t="str">
            <v>SUPERMARKET</v>
          </cell>
          <cell r="E769" t="str">
            <v>CEBU</v>
          </cell>
        </row>
        <row r="770">
          <cell r="B770">
            <v>403052</v>
          </cell>
          <cell r="C770" t="str">
            <v>METRO RETAIL STORES GROUP, I</v>
          </cell>
          <cell r="D770" t="str">
            <v>SUPERMARKET</v>
          </cell>
          <cell r="E770" t="str">
            <v>CEBU</v>
          </cell>
        </row>
        <row r="771">
          <cell r="B771">
            <v>403053</v>
          </cell>
          <cell r="C771" t="str">
            <v>RS SOUTH TOWN CENTER TABUNOK</v>
          </cell>
          <cell r="D771" t="str">
            <v>SUPERMARKET</v>
          </cell>
          <cell r="E771" t="str">
            <v>CEBU</v>
          </cell>
        </row>
        <row r="772">
          <cell r="B772">
            <v>503001</v>
          </cell>
          <cell r="C772" t="str">
            <v>TREG DISTRIBUTOR CO.</v>
          </cell>
          <cell r="D772" t="str">
            <v>TDS</v>
          </cell>
          <cell r="E772" t="str">
            <v>CEBU</v>
          </cell>
        </row>
        <row r="773">
          <cell r="B773">
            <v>503002</v>
          </cell>
          <cell r="C773" t="str">
            <v>AZILRAC FOODS DISTRIBUTOR INC.</v>
          </cell>
          <cell r="D773" t="str">
            <v>TDS</v>
          </cell>
          <cell r="E773" t="str">
            <v>CEBU</v>
          </cell>
        </row>
        <row r="774">
          <cell r="B774">
            <v>503004</v>
          </cell>
          <cell r="C774" t="str">
            <v>STORM FRESH CHICKEN</v>
          </cell>
          <cell r="D774" t="str">
            <v>TDS</v>
          </cell>
          <cell r="E774" t="str">
            <v>CEBU</v>
          </cell>
        </row>
        <row r="775">
          <cell r="B775">
            <v>503005</v>
          </cell>
          <cell r="C775" t="str">
            <v>WJD TRADING CORP.</v>
          </cell>
          <cell r="D775" t="str">
            <v>TDS</v>
          </cell>
          <cell r="E775" t="str">
            <v>CEBU</v>
          </cell>
        </row>
        <row r="776">
          <cell r="B776">
            <v>503006</v>
          </cell>
          <cell r="C776" t="str">
            <v>A &amp; C GRET TRADING</v>
          </cell>
          <cell r="D776" t="str">
            <v>TDS</v>
          </cell>
          <cell r="E776" t="str">
            <v>CEBU</v>
          </cell>
        </row>
        <row r="777">
          <cell r="B777">
            <v>503007</v>
          </cell>
          <cell r="C777" t="str">
            <v>RED MOUNT TRADING</v>
          </cell>
          <cell r="D777" t="str">
            <v>TDS</v>
          </cell>
          <cell r="E777" t="str">
            <v>CEBU</v>
          </cell>
        </row>
        <row r="778">
          <cell r="B778">
            <v>503008</v>
          </cell>
          <cell r="C778" t="str">
            <v>SAVORY FASTFOOD, INC.</v>
          </cell>
          <cell r="D778" t="str">
            <v>TDS</v>
          </cell>
          <cell r="E778" t="str">
            <v>CEBU</v>
          </cell>
        </row>
        <row r="779">
          <cell r="B779">
            <v>503009</v>
          </cell>
          <cell r="C779" t="str">
            <v>SILVERIANO PACALDO</v>
          </cell>
          <cell r="D779" t="str">
            <v>TDS</v>
          </cell>
          <cell r="E779" t="str">
            <v>CEBU</v>
          </cell>
        </row>
        <row r="780">
          <cell r="B780">
            <v>503011</v>
          </cell>
          <cell r="C780" t="str">
            <v>ANTONIETA SECUYA</v>
          </cell>
          <cell r="D780" t="str">
            <v>TDS</v>
          </cell>
          <cell r="E780" t="str">
            <v>CEBU</v>
          </cell>
        </row>
        <row r="781">
          <cell r="B781">
            <v>503013</v>
          </cell>
          <cell r="C781" t="str">
            <v>KING JAN LETCHON MANOK</v>
          </cell>
          <cell r="D781" t="str">
            <v>TDS</v>
          </cell>
          <cell r="E781" t="str">
            <v>CEBU</v>
          </cell>
        </row>
        <row r="782">
          <cell r="B782">
            <v>503014</v>
          </cell>
          <cell r="C782" t="str">
            <v>CHRISTINE ESTASYO</v>
          </cell>
          <cell r="D782" t="str">
            <v>TDS</v>
          </cell>
          <cell r="E782" t="str">
            <v>CEBU</v>
          </cell>
        </row>
        <row r="783">
          <cell r="B783">
            <v>503015</v>
          </cell>
          <cell r="C783" t="str">
            <v>GOLDEN ROAST CORP.</v>
          </cell>
          <cell r="D783" t="str">
            <v>TDS</v>
          </cell>
          <cell r="E783" t="str">
            <v>CEBU</v>
          </cell>
        </row>
        <row r="784">
          <cell r="B784">
            <v>503041</v>
          </cell>
          <cell r="C784" t="str">
            <v>MUÑEZ, BOY</v>
          </cell>
          <cell r="D784" t="str">
            <v>TDS</v>
          </cell>
          <cell r="E784" t="str">
            <v>CEBU</v>
          </cell>
        </row>
        <row r="785">
          <cell r="B785">
            <v>503042</v>
          </cell>
          <cell r="C785" t="str">
            <v>MARIZ JAMILLE GENERAL MERCHA</v>
          </cell>
          <cell r="D785" t="str">
            <v>TDS</v>
          </cell>
          <cell r="E785" t="str">
            <v>CEBU</v>
          </cell>
        </row>
        <row r="786">
          <cell r="B786">
            <v>503044</v>
          </cell>
          <cell r="C786" t="str">
            <v>RJC TRUCKING</v>
          </cell>
          <cell r="D786" t="str">
            <v>TDS</v>
          </cell>
          <cell r="E786" t="str">
            <v>CEBU</v>
          </cell>
        </row>
        <row r="787">
          <cell r="B787">
            <v>503045</v>
          </cell>
          <cell r="C787" t="str">
            <v>SONNY REYNA</v>
          </cell>
          <cell r="D787" t="str">
            <v>TDS</v>
          </cell>
          <cell r="E787" t="str">
            <v>CEBU</v>
          </cell>
        </row>
        <row r="788">
          <cell r="B788">
            <v>503047</v>
          </cell>
          <cell r="C788" t="str">
            <v>VALDUEZA, LUISITA</v>
          </cell>
          <cell r="D788" t="str">
            <v>TDS</v>
          </cell>
          <cell r="E788" t="str">
            <v>CEBU</v>
          </cell>
        </row>
        <row r="789">
          <cell r="B789">
            <v>503049</v>
          </cell>
          <cell r="C789" t="str">
            <v>ROWELA ROSAL</v>
          </cell>
          <cell r="D789" t="str">
            <v>TDS</v>
          </cell>
          <cell r="E789" t="str">
            <v>CEBU</v>
          </cell>
        </row>
        <row r="790">
          <cell r="B790">
            <v>503050</v>
          </cell>
          <cell r="C790" t="str">
            <v>GIOVANNE BACALLA</v>
          </cell>
          <cell r="D790" t="str">
            <v>TDS</v>
          </cell>
          <cell r="E790" t="str">
            <v>CEBU</v>
          </cell>
        </row>
        <row r="791">
          <cell r="B791">
            <v>503051</v>
          </cell>
          <cell r="C791" t="str">
            <v>DIONGSON, VERGIE</v>
          </cell>
          <cell r="D791" t="str">
            <v>TDS</v>
          </cell>
          <cell r="E791" t="str">
            <v>CEBU</v>
          </cell>
        </row>
        <row r="792">
          <cell r="B792">
            <v>503052</v>
          </cell>
          <cell r="C792" t="str">
            <v>MANUEL VALDUEZA</v>
          </cell>
          <cell r="D792" t="str">
            <v>TDS</v>
          </cell>
          <cell r="E792" t="str">
            <v>CEBU</v>
          </cell>
        </row>
        <row r="793">
          <cell r="B793">
            <v>503053</v>
          </cell>
          <cell r="C793" t="str">
            <v>MARIETTA MALINAO</v>
          </cell>
          <cell r="D793" t="str">
            <v>TDS</v>
          </cell>
          <cell r="E793" t="str">
            <v>CEBU</v>
          </cell>
        </row>
        <row r="794">
          <cell r="B794">
            <v>503054</v>
          </cell>
          <cell r="C794" t="str">
            <v>DAILY FRESH</v>
          </cell>
          <cell r="D794" t="str">
            <v>TDS</v>
          </cell>
          <cell r="E794" t="str">
            <v>CEBU</v>
          </cell>
        </row>
        <row r="795">
          <cell r="B795">
            <v>503057</v>
          </cell>
          <cell r="C795" t="str">
            <v>ORANGE BRUTUS</v>
          </cell>
          <cell r="D795" t="str">
            <v>TDS</v>
          </cell>
          <cell r="E795" t="str">
            <v>CEBU</v>
          </cell>
        </row>
        <row r="796">
          <cell r="B796">
            <v>503065</v>
          </cell>
          <cell r="C796" t="str">
            <v>MARY ANN C. VILLAMOR</v>
          </cell>
          <cell r="D796" t="str">
            <v>TDS</v>
          </cell>
          <cell r="E796" t="str">
            <v>CEBU</v>
          </cell>
        </row>
        <row r="797">
          <cell r="B797">
            <v>503071</v>
          </cell>
          <cell r="C797" t="str">
            <v>ALFA - ALL FOOD ASIA, INC.</v>
          </cell>
          <cell r="D797" t="str">
            <v>TDS</v>
          </cell>
          <cell r="E797" t="str">
            <v>CEBU</v>
          </cell>
        </row>
        <row r="798">
          <cell r="B798">
            <v>503072</v>
          </cell>
          <cell r="C798" t="str">
            <v>CLASSIC SAVORY 80TH BRANCH</v>
          </cell>
          <cell r="D798" t="str">
            <v>TDS</v>
          </cell>
          <cell r="E798" t="str">
            <v>CEBU</v>
          </cell>
        </row>
        <row r="799">
          <cell r="B799">
            <v>503073</v>
          </cell>
          <cell r="C799" t="str">
            <v>CHRISTINA VERGARA</v>
          </cell>
          <cell r="D799" t="str">
            <v>TDS</v>
          </cell>
          <cell r="E799" t="str">
            <v>CEBU</v>
          </cell>
        </row>
        <row r="800">
          <cell r="B800">
            <v>503074</v>
          </cell>
          <cell r="C800" t="str">
            <v>VICTORIA BODIONGAN</v>
          </cell>
          <cell r="D800" t="str">
            <v>TDS</v>
          </cell>
          <cell r="E800" t="str">
            <v>CEBU</v>
          </cell>
        </row>
        <row r="801">
          <cell r="B801">
            <v>503075</v>
          </cell>
          <cell r="C801" t="str">
            <v>CNCI ENTERPRISES</v>
          </cell>
          <cell r="D801" t="str">
            <v>TDS</v>
          </cell>
          <cell r="E801" t="str">
            <v>CEBU</v>
          </cell>
        </row>
        <row r="802">
          <cell r="B802">
            <v>503076</v>
          </cell>
          <cell r="C802" t="str">
            <v>SENEN CARL FERNANDEZ VELOSO</v>
          </cell>
          <cell r="D802" t="str">
            <v>TDS</v>
          </cell>
          <cell r="E802" t="str">
            <v>CEBU</v>
          </cell>
        </row>
        <row r="803">
          <cell r="B803">
            <v>503077</v>
          </cell>
          <cell r="C803" t="str">
            <v>BOOPY'S RESTAURANT</v>
          </cell>
          <cell r="D803" t="str">
            <v>TDS</v>
          </cell>
          <cell r="E803" t="str">
            <v>CEBU</v>
          </cell>
        </row>
        <row r="804">
          <cell r="B804">
            <v>503078</v>
          </cell>
          <cell r="C804" t="str">
            <v>SAVORY FASTFOOD, INC.</v>
          </cell>
          <cell r="D804" t="str">
            <v>TDS</v>
          </cell>
          <cell r="E804" t="str">
            <v>CEBU</v>
          </cell>
        </row>
        <row r="805">
          <cell r="B805">
            <v>503081</v>
          </cell>
          <cell r="C805" t="str">
            <v>SAVORY FASTFOOD, INC.</v>
          </cell>
          <cell r="D805" t="str">
            <v>TDS</v>
          </cell>
          <cell r="E805" t="str">
            <v>CEBU</v>
          </cell>
        </row>
        <row r="806">
          <cell r="B806">
            <v>503082</v>
          </cell>
          <cell r="C806" t="str">
            <v>PAGES HOLDINGS INC</v>
          </cell>
          <cell r="D806" t="str">
            <v>TDS</v>
          </cell>
          <cell r="E806" t="str">
            <v>CEBU</v>
          </cell>
        </row>
        <row r="807">
          <cell r="B807">
            <v>503083</v>
          </cell>
          <cell r="C807" t="str">
            <v>LANTAW SEAFOODS &amp; GRILL, INC.</v>
          </cell>
          <cell r="D807" t="str">
            <v>TDS</v>
          </cell>
          <cell r="E807" t="str">
            <v>CEBU</v>
          </cell>
        </row>
        <row r="808">
          <cell r="B808">
            <v>503084</v>
          </cell>
          <cell r="C808" t="str">
            <v>SENORITO'S FARM DRESSED CHICKEN</v>
          </cell>
          <cell r="D808" t="str">
            <v>TDS</v>
          </cell>
          <cell r="E808" t="str">
            <v>CEBU</v>
          </cell>
        </row>
        <row r="809">
          <cell r="B809">
            <v>603001</v>
          </cell>
          <cell r="C809" t="str">
            <v>UR TALISAY</v>
          </cell>
          <cell r="D809" t="str">
            <v>UR</v>
          </cell>
          <cell r="E809" t="str">
            <v>CEBU</v>
          </cell>
        </row>
        <row r="810">
          <cell r="B810">
            <v>603002</v>
          </cell>
          <cell r="C810" t="str">
            <v>UR WIRELESS</v>
          </cell>
          <cell r="D810" t="str">
            <v>UR</v>
          </cell>
          <cell r="E810" t="str">
            <v>CEBU</v>
          </cell>
        </row>
        <row r="811">
          <cell r="B811">
            <v>603003</v>
          </cell>
          <cell r="C811" t="str">
            <v>UR SAN FERNANDO</v>
          </cell>
          <cell r="D811" t="str">
            <v>UR</v>
          </cell>
          <cell r="E811" t="str">
            <v>CEBU</v>
          </cell>
        </row>
        <row r="812">
          <cell r="B812">
            <v>603004</v>
          </cell>
          <cell r="C812" t="str">
            <v>UR CATMON</v>
          </cell>
          <cell r="D812" t="str">
            <v>UR</v>
          </cell>
          <cell r="E812" t="str">
            <v>CEBU</v>
          </cell>
        </row>
        <row r="813">
          <cell r="B813">
            <v>603005</v>
          </cell>
          <cell r="C813" t="str">
            <v>UR CARCAR</v>
          </cell>
          <cell r="D813" t="str">
            <v>UR</v>
          </cell>
          <cell r="E813" t="str">
            <v>CEBU</v>
          </cell>
        </row>
        <row r="814">
          <cell r="B814">
            <v>603006</v>
          </cell>
          <cell r="C814" t="str">
            <v>UR BANCAL</v>
          </cell>
          <cell r="D814" t="str">
            <v>UR</v>
          </cell>
          <cell r="E814" t="str">
            <v>CEBU</v>
          </cell>
        </row>
        <row r="815">
          <cell r="B815">
            <v>603007</v>
          </cell>
          <cell r="C815" t="str">
            <v>UR BASAK</v>
          </cell>
          <cell r="D815" t="str">
            <v>UR</v>
          </cell>
          <cell r="E815" t="str">
            <v>CEBU</v>
          </cell>
        </row>
        <row r="816">
          <cell r="B816">
            <v>603008</v>
          </cell>
          <cell r="C816" t="str">
            <v>UR TAYUD</v>
          </cell>
          <cell r="D816" t="str">
            <v>UR</v>
          </cell>
          <cell r="E816" t="str">
            <v>CEBU</v>
          </cell>
        </row>
        <row r="817">
          <cell r="B817">
            <v>603009</v>
          </cell>
          <cell r="C817" t="str">
            <v>UR BOGO</v>
          </cell>
          <cell r="D817" t="str">
            <v>UR</v>
          </cell>
          <cell r="E817" t="str">
            <v>CEBU</v>
          </cell>
        </row>
        <row r="818">
          <cell r="B818">
            <v>603010</v>
          </cell>
          <cell r="C818" t="str">
            <v>UR SABANG DANAO</v>
          </cell>
          <cell r="D818" t="str">
            <v>UR</v>
          </cell>
          <cell r="E818" t="str">
            <v>CEBU</v>
          </cell>
        </row>
        <row r="819">
          <cell r="B819">
            <v>603011</v>
          </cell>
          <cell r="C819" t="str">
            <v>UR YATI LILOAN</v>
          </cell>
          <cell r="D819" t="str">
            <v>UR</v>
          </cell>
          <cell r="E819" t="str">
            <v>CEBU</v>
          </cell>
        </row>
        <row r="820">
          <cell r="B820">
            <v>123001</v>
          </cell>
          <cell r="C820" t="str">
            <v>CALBAYOG TERMINAL</v>
          </cell>
          <cell r="D820" t="str">
            <v>CTG</v>
          </cell>
          <cell r="E820" t="str">
            <v>CALBAYOG</v>
          </cell>
        </row>
        <row r="821">
          <cell r="B821">
            <v>123002</v>
          </cell>
          <cell r="C821" t="str">
            <v>MAGSAYSAY</v>
          </cell>
          <cell r="D821" t="str">
            <v>CTG</v>
          </cell>
          <cell r="E821" t="str">
            <v>CALBAYOG</v>
          </cell>
        </row>
        <row r="822">
          <cell r="B822">
            <v>123003</v>
          </cell>
          <cell r="C822" t="str">
            <v>DEL ROSARIO CATBALOGAN</v>
          </cell>
          <cell r="D822" t="str">
            <v>CTG</v>
          </cell>
          <cell r="E822" t="str">
            <v>CALBAYOG</v>
          </cell>
        </row>
        <row r="823">
          <cell r="B823">
            <v>123004</v>
          </cell>
          <cell r="C823" t="str">
            <v>SAN ROQUE CATBALOGAN</v>
          </cell>
          <cell r="D823" t="str">
            <v>CTG</v>
          </cell>
          <cell r="E823" t="str">
            <v>CALBAYOG</v>
          </cell>
        </row>
        <row r="824">
          <cell r="B824">
            <v>123005</v>
          </cell>
          <cell r="C824" t="str">
            <v>JP RIZAL CATARMAN</v>
          </cell>
          <cell r="D824" t="str">
            <v>CTG</v>
          </cell>
          <cell r="E824" t="str">
            <v>CALBAYOG</v>
          </cell>
        </row>
        <row r="825">
          <cell r="B825">
            <v>123006</v>
          </cell>
          <cell r="C825" t="str">
            <v>NIJAGA</v>
          </cell>
          <cell r="D825" t="str">
            <v>CTG</v>
          </cell>
          <cell r="E825" t="str">
            <v>CALBAYOG</v>
          </cell>
        </row>
        <row r="826">
          <cell r="B826">
            <v>123010</v>
          </cell>
          <cell r="C826" t="str">
            <v>GARCIA CATARMAN</v>
          </cell>
          <cell r="D826" t="str">
            <v>CTG</v>
          </cell>
          <cell r="E826" t="str">
            <v>CALBAYOG</v>
          </cell>
        </row>
        <row r="827">
          <cell r="B827">
            <v>123011</v>
          </cell>
          <cell r="C827" t="str">
            <v>LAVESARES</v>
          </cell>
          <cell r="D827" t="str">
            <v>CTG</v>
          </cell>
          <cell r="E827" t="str">
            <v>CALBAYOG</v>
          </cell>
        </row>
        <row r="828">
          <cell r="B828">
            <v>123017</v>
          </cell>
          <cell r="C828" t="str">
            <v>ALEGRIA</v>
          </cell>
          <cell r="D828" t="str">
            <v>CTG</v>
          </cell>
          <cell r="E828" t="str">
            <v>CALBAYOG</v>
          </cell>
        </row>
        <row r="829">
          <cell r="B829">
            <v>123020</v>
          </cell>
          <cell r="C829" t="str">
            <v>BURAY</v>
          </cell>
          <cell r="D829" t="str">
            <v>CTG</v>
          </cell>
          <cell r="E829" t="str">
            <v>CALBAYOG</v>
          </cell>
        </row>
        <row r="830">
          <cell r="B830">
            <v>123022</v>
          </cell>
          <cell r="C830" t="str">
            <v>ALLEN</v>
          </cell>
          <cell r="D830" t="str">
            <v>CTG</v>
          </cell>
          <cell r="E830" t="str">
            <v>CALBAYOG</v>
          </cell>
        </row>
        <row r="831">
          <cell r="B831">
            <v>123023</v>
          </cell>
          <cell r="C831" t="str">
            <v>PINABACDAO</v>
          </cell>
          <cell r="D831" t="str">
            <v>CTG</v>
          </cell>
          <cell r="E831" t="str">
            <v>CALBAYOG</v>
          </cell>
        </row>
        <row r="832">
          <cell r="B832">
            <v>123024</v>
          </cell>
          <cell r="C832" t="str">
            <v>STA. MARGARITA</v>
          </cell>
          <cell r="D832" t="str">
            <v>CTG</v>
          </cell>
          <cell r="E832" t="str">
            <v>CALBAYOG</v>
          </cell>
        </row>
        <row r="833">
          <cell r="B833">
            <v>123025</v>
          </cell>
          <cell r="C833" t="str">
            <v>FISHPORT</v>
          </cell>
          <cell r="D833" t="str">
            <v>CTG</v>
          </cell>
          <cell r="E833" t="str">
            <v>CALBAYOG</v>
          </cell>
        </row>
        <row r="834">
          <cell r="B834">
            <v>123026</v>
          </cell>
          <cell r="C834" t="str">
            <v>MAGSAYSAY EXTENSION</v>
          </cell>
          <cell r="D834" t="str">
            <v>CTG</v>
          </cell>
          <cell r="E834" t="str">
            <v>CALBAYOG</v>
          </cell>
        </row>
        <row r="835">
          <cell r="B835">
            <v>123028</v>
          </cell>
          <cell r="C835" t="str">
            <v>SAN JORGE</v>
          </cell>
          <cell r="D835" t="str">
            <v>CTG</v>
          </cell>
          <cell r="E835" t="str">
            <v>CALBAYOG</v>
          </cell>
        </row>
        <row r="836">
          <cell r="B836">
            <v>123029</v>
          </cell>
          <cell r="C836" t="str">
            <v>MARKET AREA CALBIGA</v>
          </cell>
          <cell r="D836" t="str">
            <v>CTG</v>
          </cell>
          <cell r="E836" t="str">
            <v>CALBAYOG</v>
          </cell>
        </row>
        <row r="837">
          <cell r="B837">
            <v>123030</v>
          </cell>
          <cell r="C837" t="str">
            <v>MAGSAYSAY ST CATARMAN</v>
          </cell>
          <cell r="D837" t="str">
            <v>CTG</v>
          </cell>
          <cell r="E837" t="str">
            <v>CALBAYOG</v>
          </cell>
        </row>
        <row r="838">
          <cell r="B838">
            <v>123031</v>
          </cell>
          <cell r="C838" t="str">
            <v>UEP CATARMAN</v>
          </cell>
          <cell r="D838" t="str">
            <v>CTG</v>
          </cell>
          <cell r="E838" t="str">
            <v>CALBAYOG</v>
          </cell>
        </row>
        <row r="839">
          <cell r="B839">
            <v>123032</v>
          </cell>
          <cell r="C839" t="str">
            <v>SALVACION BOBON</v>
          </cell>
          <cell r="D839" t="str">
            <v>CTG</v>
          </cell>
          <cell r="E839" t="str">
            <v>CALBAYOG</v>
          </cell>
        </row>
        <row r="840">
          <cell r="B840">
            <v>123033</v>
          </cell>
          <cell r="C840" t="str">
            <v>SAN ISIDRO ST SAN ROQUE</v>
          </cell>
          <cell r="D840" t="str">
            <v>CTG</v>
          </cell>
          <cell r="E840" t="str">
            <v>CALBAYOG</v>
          </cell>
        </row>
        <row r="841">
          <cell r="B841">
            <v>523001</v>
          </cell>
          <cell r="C841" t="str">
            <v>JANILES' SOUTH FOOD TRADER CORP.</v>
          </cell>
          <cell r="D841" t="str">
            <v>TDS</v>
          </cell>
          <cell r="E841" t="str">
            <v>CALBAYOG</v>
          </cell>
        </row>
        <row r="842">
          <cell r="B842">
            <v>523002</v>
          </cell>
          <cell r="C842" t="str">
            <v>RON - RON</v>
          </cell>
          <cell r="D842" t="str">
            <v>TDS</v>
          </cell>
          <cell r="E842" t="str">
            <v>CALBAYOG</v>
          </cell>
        </row>
        <row r="843">
          <cell r="B843">
            <v>523003</v>
          </cell>
          <cell r="C843" t="str">
            <v>FELIX BARBARONA</v>
          </cell>
          <cell r="D843" t="str">
            <v>TDS</v>
          </cell>
          <cell r="E843" t="str">
            <v>CALBAYOG</v>
          </cell>
        </row>
        <row r="844">
          <cell r="B844">
            <v>523004</v>
          </cell>
          <cell r="C844" t="str">
            <v>NENE ULTRA - LIVE</v>
          </cell>
          <cell r="D844" t="str">
            <v>TDS</v>
          </cell>
          <cell r="E844" t="str">
            <v>CALBAYOG</v>
          </cell>
        </row>
        <row r="845">
          <cell r="B845">
            <v>523005</v>
          </cell>
          <cell r="C845" t="str">
            <v>ROBERTO YUSON - LIVE</v>
          </cell>
          <cell r="D845" t="str">
            <v>TDS</v>
          </cell>
          <cell r="E845" t="str">
            <v>CALBAYOG</v>
          </cell>
        </row>
        <row r="846">
          <cell r="B846">
            <v>523008</v>
          </cell>
          <cell r="C846" t="str">
            <v>ERICA AGRI PROCESSING PLANT</v>
          </cell>
          <cell r="D846" t="str">
            <v>TDS</v>
          </cell>
          <cell r="E846" t="str">
            <v>CALBAYOG</v>
          </cell>
        </row>
        <row r="847">
          <cell r="B847">
            <v>523009</v>
          </cell>
          <cell r="C847" t="str">
            <v>ALIDON BLESSIE</v>
          </cell>
          <cell r="D847" t="str">
            <v>TDS</v>
          </cell>
          <cell r="E847" t="str">
            <v>CALBAYOG</v>
          </cell>
        </row>
        <row r="848">
          <cell r="B848">
            <v>523010</v>
          </cell>
          <cell r="C848" t="str">
            <v>EDGAR BARBO</v>
          </cell>
          <cell r="D848" t="str">
            <v>TDS</v>
          </cell>
          <cell r="E848" t="str">
            <v>CALBAYOG</v>
          </cell>
        </row>
        <row r="849">
          <cell r="B849">
            <v>523016</v>
          </cell>
          <cell r="C849" t="str">
            <v>PREMIERE VFOODS MARKETING</v>
          </cell>
          <cell r="D849" t="str">
            <v>TDS</v>
          </cell>
          <cell r="E849" t="str">
            <v>CALBAYOG</v>
          </cell>
        </row>
        <row r="850">
          <cell r="B850">
            <v>523017</v>
          </cell>
          <cell r="C850" t="str">
            <v>ROGELIO S. TAN</v>
          </cell>
          <cell r="D850" t="str">
            <v>TDS</v>
          </cell>
          <cell r="E850" t="str">
            <v>CALBAYOG</v>
          </cell>
        </row>
        <row r="851">
          <cell r="B851">
            <v>623001</v>
          </cell>
          <cell r="C851" t="str">
            <v>UR SAN JOSE SAMAR</v>
          </cell>
          <cell r="D851" t="str">
            <v>UR</v>
          </cell>
          <cell r="E851" t="str">
            <v>CALBAYOG</v>
          </cell>
        </row>
        <row r="852">
          <cell r="B852">
            <v>723001</v>
          </cell>
          <cell r="C852" t="str">
            <v>REYAL IPAO CALBAYOG</v>
          </cell>
          <cell r="D852" t="str">
            <v>RYL</v>
          </cell>
          <cell r="E852" t="str">
            <v>CALBAYOG</v>
          </cell>
        </row>
        <row r="853">
          <cell r="B853">
            <v>118001</v>
          </cell>
          <cell r="C853" t="str">
            <v>ROXAS BOULEVARD</v>
          </cell>
          <cell r="D853" t="str">
            <v>CTG</v>
          </cell>
          <cell r="E853" t="str">
            <v>ROXAS</v>
          </cell>
        </row>
        <row r="854">
          <cell r="B854">
            <v>118002</v>
          </cell>
          <cell r="C854" t="str">
            <v>GAISANO MARKETPLACE</v>
          </cell>
          <cell r="D854" t="str">
            <v>CTG</v>
          </cell>
          <cell r="E854" t="str">
            <v>ROXAS</v>
          </cell>
        </row>
        <row r="855">
          <cell r="B855">
            <v>118004</v>
          </cell>
          <cell r="C855" t="str">
            <v>ROXAS AVENUE</v>
          </cell>
          <cell r="D855" t="str">
            <v>CTG</v>
          </cell>
          <cell r="E855" t="str">
            <v>ROXAS</v>
          </cell>
        </row>
        <row r="856">
          <cell r="B856">
            <v>118005</v>
          </cell>
          <cell r="C856" t="str">
            <v>ROXAS ALBAR TERMINAL</v>
          </cell>
          <cell r="D856" t="str">
            <v>CTG</v>
          </cell>
          <cell r="E856" t="str">
            <v>ROXAS</v>
          </cell>
        </row>
        <row r="857">
          <cell r="B857">
            <v>118006</v>
          </cell>
          <cell r="C857" t="str">
            <v>BORACAY STATION 3</v>
          </cell>
          <cell r="D857" t="str">
            <v>CTG</v>
          </cell>
          <cell r="E857" t="str">
            <v>ROXAS</v>
          </cell>
        </row>
        <row r="858">
          <cell r="B858">
            <v>118007</v>
          </cell>
          <cell r="C858" t="str">
            <v>CATICLAN PORT</v>
          </cell>
          <cell r="D858" t="str">
            <v>CTG</v>
          </cell>
          <cell r="E858" t="str">
            <v>ROXAS</v>
          </cell>
        </row>
        <row r="859">
          <cell r="B859">
            <v>118008</v>
          </cell>
          <cell r="C859" t="str">
            <v>NUMANCIA</v>
          </cell>
          <cell r="D859" t="str">
            <v>CTG</v>
          </cell>
          <cell r="E859" t="str">
            <v>ROXAS</v>
          </cell>
        </row>
        <row r="860">
          <cell r="B860">
            <v>118009</v>
          </cell>
          <cell r="C860" t="str">
            <v>TOTING REYES</v>
          </cell>
          <cell r="D860" t="str">
            <v>CTG</v>
          </cell>
          <cell r="E860" t="str">
            <v>ROXAS</v>
          </cell>
        </row>
        <row r="861">
          <cell r="B861">
            <v>118010</v>
          </cell>
          <cell r="C861" t="str">
            <v>BANGA</v>
          </cell>
          <cell r="D861" t="str">
            <v>CTG</v>
          </cell>
          <cell r="E861" t="str">
            <v>ROXAS</v>
          </cell>
        </row>
        <row r="862">
          <cell r="B862">
            <v>118011</v>
          </cell>
          <cell r="C862" t="str">
            <v>SIGMA</v>
          </cell>
          <cell r="D862" t="str">
            <v>CTG</v>
          </cell>
          <cell r="E862" t="str">
            <v>ROXAS</v>
          </cell>
        </row>
        <row r="863">
          <cell r="B863">
            <v>118012</v>
          </cell>
          <cell r="C863" t="str">
            <v>ESTANCIA</v>
          </cell>
          <cell r="D863" t="str">
            <v>CTG</v>
          </cell>
          <cell r="E863" t="str">
            <v>ROXAS</v>
          </cell>
        </row>
        <row r="864">
          <cell r="B864">
            <v>118013</v>
          </cell>
          <cell r="C864" t="str">
            <v>LEGASPI</v>
          </cell>
          <cell r="D864" t="str">
            <v>CTG</v>
          </cell>
          <cell r="E864" t="str">
            <v>ROXAS</v>
          </cell>
        </row>
        <row r="865">
          <cell r="B865">
            <v>118015</v>
          </cell>
          <cell r="C865" t="str">
            <v>MAMBUSAO</v>
          </cell>
          <cell r="D865" t="str">
            <v>CTG</v>
          </cell>
          <cell r="E865" t="str">
            <v>ROXAS</v>
          </cell>
        </row>
        <row r="866">
          <cell r="B866">
            <v>118019</v>
          </cell>
          <cell r="C866" t="str">
            <v>NEW WASHINGTON</v>
          </cell>
          <cell r="D866" t="str">
            <v>CTG</v>
          </cell>
          <cell r="E866" t="str">
            <v>ROXAS</v>
          </cell>
        </row>
        <row r="867">
          <cell r="B867">
            <v>118022</v>
          </cell>
          <cell r="C867" t="str">
            <v>TAPAZ</v>
          </cell>
          <cell r="D867" t="str">
            <v>CTG</v>
          </cell>
          <cell r="E867" t="str">
            <v>ROXAS</v>
          </cell>
        </row>
        <row r="868">
          <cell r="B868">
            <v>118026</v>
          </cell>
          <cell r="C868" t="str">
            <v>MAKATO</v>
          </cell>
          <cell r="D868" t="str">
            <v>CTG</v>
          </cell>
          <cell r="E868" t="str">
            <v>ROXAS</v>
          </cell>
        </row>
        <row r="869">
          <cell r="B869">
            <v>118027</v>
          </cell>
          <cell r="C869" t="str">
            <v>CUARTERO</v>
          </cell>
          <cell r="D869" t="str">
            <v>CTG</v>
          </cell>
          <cell r="E869" t="str">
            <v>ROXAS</v>
          </cell>
        </row>
        <row r="870">
          <cell r="B870">
            <v>118028</v>
          </cell>
          <cell r="C870" t="str">
            <v>DUMALAG</v>
          </cell>
          <cell r="D870" t="str">
            <v>CTG</v>
          </cell>
          <cell r="E870" t="str">
            <v>ROXAS</v>
          </cell>
        </row>
        <row r="871">
          <cell r="B871">
            <v>118029</v>
          </cell>
          <cell r="C871" t="str">
            <v>ESTANCIA KALIBO</v>
          </cell>
          <cell r="D871" t="str">
            <v>CTG</v>
          </cell>
          <cell r="E871" t="str">
            <v>ROXAS</v>
          </cell>
        </row>
        <row r="872">
          <cell r="B872">
            <v>118030</v>
          </cell>
          <cell r="C872" t="str">
            <v>BALASAN</v>
          </cell>
          <cell r="D872" t="str">
            <v>CTG</v>
          </cell>
          <cell r="E872" t="str">
            <v>ROXAS</v>
          </cell>
        </row>
        <row r="873">
          <cell r="B873">
            <v>118031</v>
          </cell>
          <cell r="C873" t="str">
            <v>BAILAN PONTEVED</v>
          </cell>
          <cell r="D873" t="str">
            <v>CTG</v>
          </cell>
          <cell r="E873" t="str">
            <v>ROXAS</v>
          </cell>
        </row>
        <row r="874">
          <cell r="B874">
            <v>118032</v>
          </cell>
          <cell r="C874" t="str">
            <v>ALBAR ROXAS CITY</v>
          </cell>
          <cell r="D874" t="str">
            <v>CTG</v>
          </cell>
          <cell r="E874" t="str">
            <v>ROXAS</v>
          </cell>
        </row>
        <row r="875">
          <cell r="B875">
            <v>118033</v>
          </cell>
          <cell r="C875" t="str">
            <v>ROXAS AVENUE 2 KALIBO</v>
          </cell>
          <cell r="D875" t="str">
            <v>CTG</v>
          </cell>
          <cell r="E875" t="str">
            <v>ROXAS</v>
          </cell>
        </row>
        <row r="876">
          <cell r="B876">
            <v>118034</v>
          </cell>
          <cell r="C876" t="str">
            <v>POBLACION JAMINDAN</v>
          </cell>
          <cell r="D876" t="str">
            <v>CTG</v>
          </cell>
          <cell r="E876" t="str">
            <v>ROXAS</v>
          </cell>
        </row>
        <row r="877">
          <cell r="B877">
            <v>518001</v>
          </cell>
          <cell r="C877" t="str">
            <v>RONNIE DIOSABAN</v>
          </cell>
          <cell r="D877" t="str">
            <v>TDS</v>
          </cell>
          <cell r="E877" t="str">
            <v>ROXAS</v>
          </cell>
        </row>
        <row r="878">
          <cell r="B878">
            <v>518002</v>
          </cell>
          <cell r="C878" t="str">
            <v>RONNIE DIOSABAN - BORACAY</v>
          </cell>
          <cell r="D878" t="str">
            <v>TDS</v>
          </cell>
          <cell r="E878" t="str">
            <v>ROXAS</v>
          </cell>
        </row>
        <row r="879">
          <cell r="B879">
            <v>518003</v>
          </cell>
          <cell r="C879" t="str">
            <v>RONNIE DIOSABAN - KALIBO</v>
          </cell>
          <cell r="D879" t="str">
            <v>TDS</v>
          </cell>
          <cell r="E879" t="str">
            <v>ROXAS</v>
          </cell>
        </row>
        <row r="880">
          <cell r="B880">
            <v>518004</v>
          </cell>
          <cell r="C880" t="str">
            <v>RONNIE DIOSABAN - ROXAS</v>
          </cell>
          <cell r="D880" t="str">
            <v>TDS</v>
          </cell>
          <cell r="E880" t="str">
            <v>ROXAS</v>
          </cell>
        </row>
        <row r="881">
          <cell r="B881">
            <v>518005</v>
          </cell>
          <cell r="C881" t="str">
            <v>ED TANGLIBEN</v>
          </cell>
          <cell r="D881" t="str">
            <v>TDS</v>
          </cell>
          <cell r="E881" t="str">
            <v>ROXAS</v>
          </cell>
        </row>
        <row r="882">
          <cell r="B882">
            <v>618001</v>
          </cell>
          <cell r="C882" t="str">
            <v>UR IBAJAY</v>
          </cell>
          <cell r="D882" t="str">
            <v>UR</v>
          </cell>
          <cell r="E882" t="str">
            <v>ROXAS</v>
          </cell>
        </row>
        <row r="883">
          <cell r="B883">
            <v>618002</v>
          </cell>
          <cell r="C883" t="str">
            <v>UR ESTANCIA KALIBO</v>
          </cell>
          <cell r="D883" t="str">
            <v>UR</v>
          </cell>
          <cell r="E883" t="str">
            <v>ROXAS</v>
          </cell>
        </row>
        <row r="884">
          <cell r="B884">
            <v>120004</v>
          </cell>
          <cell r="C884" t="str">
            <v>ABGAO MAASIN CITY</v>
          </cell>
          <cell r="D884" t="str">
            <v>CTG</v>
          </cell>
          <cell r="E884" t="str">
            <v>ORMOC</v>
          </cell>
        </row>
        <row r="885">
          <cell r="B885">
            <v>120005</v>
          </cell>
          <cell r="C885" t="str">
            <v>HILONGOS</v>
          </cell>
          <cell r="D885" t="str">
            <v>CTG</v>
          </cell>
          <cell r="E885" t="str">
            <v>ORMOC</v>
          </cell>
        </row>
        <row r="886">
          <cell r="B886">
            <v>120007</v>
          </cell>
          <cell r="C886" t="str">
            <v>BATO</v>
          </cell>
          <cell r="D886" t="str">
            <v>CTG</v>
          </cell>
          <cell r="E886" t="str">
            <v>ORMOC</v>
          </cell>
        </row>
        <row r="887">
          <cell r="B887">
            <v>120008</v>
          </cell>
          <cell r="C887" t="str">
            <v>PALOMPON</v>
          </cell>
          <cell r="D887" t="str">
            <v>CTG</v>
          </cell>
          <cell r="E887" t="str">
            <v>ORMOC</v>
          </cell>
        </row>
        <row r="888">
          <cell r="B888">
            <v>120010</v>
          </cell>
          <cell r="C888" t="str">
            <v>HINUNANGAN</v>
          </cell>
          <cell r="D888" t="str">
            <v>CTG</v>
          </cell>
          <cell r="E888" t="str">
            <v>ORMOC</v>
          </cell>
        </row>
        <row r="889">
          <cell r="B889">
            <v>120011</v>
          </cell>
          <cell r="C889" t="str">
            <v>ST BERNARD</v>
          </cell>
          <cell r="D889" t="str">
            <v>CTG</v>
          </cell>
          <cell r="E889" t="str">
            <v>ORMOC</v>
          </cell>
        </row>
        <row r="890">
          <cell r="B890">
            <v>120012</v>
          </cell>
          <cell r="C890" t="str">
            <v>SOGOD OSMENA STREET</v>
          </cell>
          <cell r="D890" t="str">
            <v>CTG</v>
          </cell>
          <cell r="E890" t="str">
            <v>ORMOC</v>
          </cell>
        </row>
        <row r="891">
          <cell r="B891">
            <v>120014</v>
          </cell>
          <cell r="C891" t="str">
            <v>KANANGA</v>
          </cell>
          <cell r="D891" t="str">
            <v>CTG</v>
          </cell>
          <cell r="E891" t="str">
            <v>ORMOC</v>
          </cell>
        </row>
        <row r="892">
          <cell r="B892">
            <v>120015</v>
          </cell>
          <cell r="C892" t="str">
            <v>CABALIAN</v>
          </cell>
          <cell r="D892" t="str">
            <v>CTG</v>
          </cell>
          <cell r="E892" t="str">
            <v>ORMOC</v>
          </cell>
        </row>
        <row r="893">
          <cell r="B893">
            <v>120016</v>
          </cell>
          <cell r="C893" t="str">
            <v>LILOAN</v>
          </cell>
          <cell r="D893" t="str">
            <v>CTG</v>
          </cell>
          <cell r="E893" t="str">
            <v>ORMOC</v>
          </cell>
        </row>
        <row r="894">
          <cell r="B894">
            <v>120019</v>
          </cell>
          <cell r="C894" t="str">
            <v>BURGOS ST</v>
          </cell>
          <cell r="D894" t="str">
            <v>CTG</v>
          </cell>
          <cell r="E894" t="str">
            <v>ORMOC</v>
          </cell>
        </row>
        <row r="895">
          <cell r="B895">
            <v>120021</v>
          </cell>
          <cell r="C895" t="str">
            <v>ALBUERA</v>
          </cell>
          <cell r="D895" t="str">
            <v>CTG</v>
          </cell>
          <cell r="E895" t="str">
            <v>ORMOC</v>
          </cell>
        </row>
        <row r="896">
          <cell r="B896">
            <v>120022</v>
          </cell>
          <cell r="C896" t="str">
            <v>COGON</v>
          </cell>
          <cell r="D896" t="str">
            <v>CTG</v>
          </cell>
          <cell r="E896" t="str">
            <v>ORMOC</v>
          </cell>
        </row>
        <row r="897">
          <cell r="B897">
            <v>120023</v>
          </cell>
          <cell r="C897" t="str">
            <v>BAYBAY 2</v>
          </cell>
          <cell r="D897" t="str">
            <v>CTG</v>
          </cell>
          <cell r="E897" t="str">
            <v>ORMOC</v>
          </cell>
        </row>
        <row r="898">
          <cell r="B898">
            <v>120024</v>
          </cell>
          <cell r="C898" t="str">
            <v>LEYTE - LEYTE</v>
          </cell>
          <cell r="D898" t="str">
            <v>CTG</v>
          </cell>
          <cell r="E898" t="str">
            <v>ORMOC</v>
          </cell>
        </row>
        <row r="899">
          <cell r="B899">
            <v>120026</v>
          </cell>
          <cell r="C899" t="str">
            <v>INOPACAN SAN ROQUE</v>
          </cell>
          <cell r="D899" t="str">
            <v>CTG</v>
          </cell>
          <cell r="E899" t="str">
            <v>ORMOC</v>
          </cell>
        </row>
        <row r="900">
          <cell r="B900">
            <v>120027</v>
          </cell>
          <cell r="C900" t="str">
            <v>NAVAL 1</v>
          </cell>
          <cell r="D900" t="str">
            <v>CTG</v>
          </cell>
          <cell r="E900" t="str">
            <v>ORMOC</v>
          </cell>
        </row>
        <row r="901">
          <cell r="B901">
            <v>120029</v>
          </cell>
          <cell r="C901" t="str">
            <v>PADRE BURGOS</v>
          </cell>
          <cell r="D901" t="str">
            <v>CTG</v>
          </cell>
          <cell r="E901" t="str">
            <v>ORMOC</v>
          </cell>
        </row>
        <row r="902">
          <cell r="B902">
            <v>120031</v>
          </cell>
          <cell r="C902" t="str">
            <v>HINUNDAYAN</v>
          </cell>
          <cell r="D902" t="str">
            <v>CTG</v>
          </cell>
          <cell r="E902" t="str">
            <v>ORMOC</v>
          </cell>
        </row>
        <row r="903">
          <cell r="B903">
            <v>120032</v>
          </cell>
          <cell r="C903" t="str">
            <v>UWAK</v>
          </cell>
          <cell r="D903" t="str">
            <v>CTG</v>
          </cell>
          <cell r="E903" t="str">
            <v>ORMOC</v>
          </cell>
        </row>
        <row r="904">
          <cell r="B904">
            <v>120033</v>
          </cell>
          <cell r="C904" t="str">
            <v>MARVEL ISABEL</v>
          </cell>
          <cell r="D904" t="str">
            <v>CTG</v>
          </cell>
          <cell r="E904" t="str">
            <v>ORMOC</v>
          </cell>
        </row>
        <row r="905">
          <cell r="B905">
            <v>420002</v>
          </cell>
          <cell r="C905" t="str">
            <v>GAISANO METRO HYPER</v>
          </cell>
          <cell r="D905" t="str">
            <v>SUPERMARKET</v>
          </cell>
          <cell r="E905" t="str">
            <v>ORMOC</v>
          </cell>
        </row>
        <row r="906">
          <cell r="B906">
            <v>420004</v>
          </cell>
          <cell r="C906" t="str">
            <v>MRSGI - METRO HYPER</v>
          </cell>
          <cell r="D906" t="str">
            <v>SUPERMARKET</v>
          </cell>
          <cell r="E906" t="str">
            <v>ORMOC</v>
          </cell>
        </row>
        <row r="907">
          <cell r="B907">
            <v>520001</v>
          </cell>
          <cell r="C907" t="str">
            <v>CARDINAL MEATS AND POULTRY</v>
          </cell>
          <cell r="D907" t="str">
            <v>TDS</v>
          </cell>
          <cell r="E907" t="str">
            <v>ORMOC</v>
          </cell>
        </row>
        <row r="908">
          <cell r="B908">
            <v>520002</v>
          </cell>
          <cell r="C908" t="str">
            <v>JANILES' SOUTH FOOD TRADER CORP.</v>
          </cell>
          <cell r="D908" t="str">
            <v>TDS</v>
          </cell>
          <cell r="E908" t="str">
            <v>ORMOC</v>
          </cell>
        </row>
        <row r="909">
          <cell r="B909">
            <v>520003</v>
          </cell>
          <cell r="C909" t="str">
            <v>ALIDON BLESSIE</v>
          </cell>
          <cell r="D909" t="str">
            <v>TDS</v>
          </cell>
          <cell r="E909" t="str">
            <v>ORMOC</v>
          </cell>
        </row>
        <row r="910">
          <cell r="B910">
            <v>520004</v>
          </cell>
          <cell r="C910" t="str">
            <v>AOG</v>
          </cell>
          <cell r="D910" t="str">
            <v>TDS</v>
          </cell>
          <cell r="E910" t="str">
            <v>ORMOC</v>
          </cell>
        </row>
        <row r="911">
          <cell r="B911">
            <v>520005</v>
          </cell>
          <cell r="C911" t="str">
            <v>VEJERA ENT.</v>
          </cell>
          <cell r="D911" t="str">
            <v>TDS</v>
          </cell>
          <cell r="E911" t="str">
            <v>ORMOC</v>
          </cell>
        </row>
        <row r="912">
          <cell r="B912">
            <v>520006</v>
          </cell>
          <cell r="C912" t="str">
            <v>MIAPE</v>
          </cell>
          <cell r="D912" t="str">
            <v>TDS</v>
          </cell>
          <cell r="E912" t="str">
            <v>ORMOC</v>
          </cell>
        </row>
        <row r="913">
          <cell r="B913">
            <v>520008</v>
          </cell>
          <cell r="C913" t="str">
            <v>EDGAR BARBO</v>
          </cell>
          <cell r="D913" t="str">
            <v>TDS</v>
          </cell>
          <cell r="E913" t="str">
            <v>ORMOC</v>
          </cell>
        </row>
        <row r="914">
          <cell r="B914">
            <v>520010</v>
          </cell>
          <cell r="C914" t="str">
            <v>GENESIS</v>
          </cell>
          <cell r="D914" t="str">
            <v>TDS</v>
          </cell>
          <cell r="E914" t="str">
            <v>ORMOC</v>
          </cell>
        </row>
        <row r="915">
          <cell r="B915">
            <v>520013</v>
          </cell>
          <cell r="C915" t="str">
            <v>NESTOR LANTACA</v>
          </cell>
          <cell r="D915" t="str">
            <v>TDS</v>
          </cell>
          <cell r="E915" t="str">
            <v>ORMOC</v>
          </cell>
        </row>
        <row r="916">
          <cell r="B916">
            <v>520022</v>
          </cell>
          <cell r="C916" t="str">
            <v>CJL DRESSING PLANT</v>
          </cell>
          <cell r="D916" t="str">
            <v>TDS</v>
          </cell>
          <cell r="E916" t="str">
            <v>ORMOC</v>
          </cell>
        </row>
        <row r="917">
          <cell r="B917">
            <v>520023</v>
          </cell>
          <cell r="C917" t="str">
            <v>MIKSONS ENTERPRISES</v>
          </cell>
          <cell r="D917" t="str">
            <v>TDS</v>
          </cell>
          <cell r="E917" t="str">
            <v>ORMOC</v>
          </cell>
        </row>
        <row r="918">
          <cell r="B918">
            <v>520024</v>
          </cell>
          <cell r="C918" t="str">
            <v>MSR ENTERPRISES</v>
          </cell>
          <cell r="D918" t="str">
            <v>TDS</v>
          </cell>
          <cell r="E918" t="str">
            <v>ORMOC</v>
          </cell>
        </row>
        <row r="919">
          <cell r="B919">
            <v>520028</v>
          </cell>
          <cell r="C919" t="str">
            <v>PONCIANO CERENIO</v>
          </cell>
          <cell r="D919" t="str">
            <v>TDS</v>
          </cell>
          <cell r="E919" t="str">
            <v>ORMOC</v>
          </cell>
        </row>
        <row r="920">
          <cell r="B920">
            <v>520038</v>
          </cell>
          <cell r="C920" t="str">
            <v>MELBERT FORMENTERA</v>
          </cell>
          <cell r="D920" t="str">
            <v>TDS</v>
          </cell>
          <cell r="E920" t="str">
            <v>ORMOC</v>
          </cell>
        </row>
        <row r="921">
          <cell r="B921">
            <v>520039</v>
          </cell>
          <cell r="C921" t="str">
            <v>NEDO E. LABARTINE</v>
          </cell>
          <cell r="D921" t="str">
            <v>TDS</v>
          </cell>
          <cell r="E921" t="str">
            <v>ORMOC</v>
          </cell>
        </row>
        <row r="922">
          <cell r="B922">
            <v>520040</v>
          </cell>
          <cell r="C922" t="str">
            <v>ROGELIO TAN</v>
          </cell>
          <cell r="D922" t="str">
            <v>TDS</v>
          </cell>
          <cell r="E922" t="str">
            <v>ORMOC</v>
          </cell>
        </row>
        <row r="923">
          <cell r="B923">
            <v>520041</v>
          </cell>
          <cell r="C923" t="str">
            <v>ELGEN Y. GASAL</v>
          </cell>
          <cell r="D923" t="str">
            <v>TDS</v>
          </cell>
          <cell r="E923" t="str">
            <v>ORMOC</v>
          </cell>
        </row>
        <row r="924">
          <cell r="B924">
            <v>520042</v>
          </cell>
          <cell r="C924" t="str">
            <v>JONARD A. OBANDO</v>
          </cell>
          <cell r="D924" t="str">
            <v>TDS</v>
          </cell>
          <cell r="E924" t="str">
            <v>ORMOC</v>
          </cell>
        </row>
        <row r="925">
          <cell r="B925">
            <v>620001</v>
          </cell>
          <cell r="C925" t="str">
            <v>UR REAL</v>
          </cell>
          <cell r="D925" t="str">
            <v>UR</v>
          </cell>
          <cell r="E925" t="str">
            <v>ORMOC</v>
          </cell>
        </row>
        <row r="926">
          <cell r="B926">
            <v>620002</v>
          </cell>
          <cell r="C926" t="str">
            <v>UR CANEJA EXTENSION NAVAL</v>
          </cell>
          <cell r="D926" t="str">
            <v>UR</v>
          </cell>
          <cell r="E926" t="str">
            <v>ORMOC</v>
          </cell>
        </row>
        <row r="927">
          <cell r="B927">
            <v>720001</v>
          </cell>
          <cell r="C927" t="str">
            <v>REYAL HINDANG</v>
          </cell>
          <cell r="D927" t="str">
            <v>RYL</v>
          </cell>
          <cell r="E927" t="str">
            <v>ORMOC</v>
          </cell>
        </row>
        <row r="928">
          <cell r="B928">
            <v>720002</v>
          </cell>
          <cell r="C928" t="str">
            <v>REYAL PADRE BURGOS 2</v>
          </cell>
          <cell r="D928" t="str">
            <v>RYL</v>
          </cell>
          <cell r="E928" t="str">
            <v>ORMOC</v>
          </cell>
        </row>
        <row r="929">
          <cell r="B929">
            <v>101101</v>
          </cell>
          <cell r="C929" t="str">
            <v>CHARLIE CHAN</v>
          </cell>
          <cell r="D929" t="str">
            <v>CTG</v>
          </cell>
          <cell r="E929" t="str">
            <v>ILOILO</v>
          </cell>
          <cell r="F929" t="str">
            <v>OPERATOR</v>
          </cell>
        </row>
        <row r="930">
          <cell r="B930">
            <v>101102</v>
          </cell>
          <cell r="C930" t="str">
            <v>RODRIGO MAGANTO</v>
          </cell>
          <cell r="D930" t="str">
            <v>CTG</v>
          </cell>
          <cell r="E930" t="str">
            <v>ILOILO</v>
          </cell>
          <cell r="F930" t="str">
            <v>OPERATOR</v>
          </cell>
        </row>
        <row r="931">
          <cell r="B931">
            <v>106001</v>
          </cell>
          <cell r="C931" t="str">
            <v>MANDURRIAO PLAZA</v>
          </cell>
          <cell r="D931" t="str">
            <v>CTG</v>
          </cell>
          <cell r="E931" t="str">
            <v>ILOILO</v>
          </cell>
        </row>
        <row r="932">
          <cell r="B932">
            <v>106002</v>
          </cell>
          <cell r="C932" t="str">
            <v>SM ILOILO</v>
          </cell>
          <cell r="D932" t="str">
            <v>CTG</v>
          </cell>
          <cell r="E932" t="str">
            <v>ILOILO</v>
          </cell>
          <cell r="F932" t="str">
            <v>CONCESS</v>
          </cell>
        </row>
        <row r="933">
          <cell r="B933">
            <v>106004</v>
          </cell>
          <cell r="C933" t="str">
            <v>VILLA AREVALO</v>
          </cell>
          <cell r="D933" t="str">
            <v>CTG</v>
          </cell>
          <cell r="E933" t="str">
            <v>ILOILO</v>
          </cell>
        </row>
        <row r="934">
          <cell r="B934">
            <v>106005</v>
          </cell>
          <cell r="C934" t="str">
            <v>POTOTAN</v>
          </cell>
          <cell r="D934" t="str">
            <v>CTG</v>
          </cell>
          <cell r="E934" t="str">
            <v>ILOILO</v>
          </cell>
        </row>
        <row r="935">
          <cell r="B935">
            <v>106006</v>
          </cell>
          <cell r="C935" t="str">
            <v>CABATUAN ILOILO</v>
          </cell>
          <cell r="D935" t="str">
            <v>CTG</v>
          </cell>
          <cell r="E935" t="str">
            <v>ILOILO</v>
          </cell>
        </row>
        <row r="936">
          <cell r="B936">
            <v>106007</v>
          </cell>
          <cell r="C936" t="str">
            <v>PAVIA ILOILO</v>
          </cell>
          <cell r="D936" t="str">
            <v>CTG</v>
          </cell>
          <cell r="E936" t="str">
            <v>ILOILO</v>
          </cell>
        </row>
        <row r="937">
          <cell r="B937">
            <v>106008</v>
          </cell>
          <cell r="C937" t="str">
            <v>OTON ILOILO</v>
          </cell>
          <cell r="D937" t="str">
            <v>CTG</v>
          </cell>
          <cell r="E937" t="str">
            <v>ILOILO</v>
          </cell>
        </row>
        <row r="938">
          <cell r="B938">
            <v>106009</v>
          </cell>
          <cell r="C938" t="str">
            <v>JALANDONI DELGADO</v>
          </cell>
          <cell r="D938" t="str">
            <v>CTG</v>
          </cell>
          <cell r="E938" t="str">
            <v>ILOILO</v>
          </cell>
        </row>
        <row r="939">
          <cell r="B939">
            <v>106010</v>
          </cell>
          <cell r="C939" t="str">
            <v>PASSI 1 ILOILO</v>
          </cell>
          <cell r="D939" t="str">
            <v>CTG</v>
          </cell>
          <cell r="E939" t="str">
            <v>ILOILO</v>
          </cell>
        </row>
        <row r="940">
          <cell r="B940">
            <v>106011</v>
          </cell>
          <cell r="C940" t="str">
            <v>SAN JOSE ANTIQUE 1</v>
          </cell>
          <cell r="D940" t="str">
            <v>CTG</v>
          </cell>
          <cell r="E940" t="str">
            <v>ILOILO</v>
          </cell>
        </row>
        <row r="941">
          <cell r="B941">
            <v>106012</v>
          </cell>
          <cell r="C941" t="str">
            <v>TABUC SUBA</v>
          </cell>
          <cell r="D941" t="str">
            <v>CTG</v>
          </cell>
          <cell r="E941" t="str">
            <v>ILOILO</v>
          </cell>
        </row>
        <row r="942">
          <cell r="B942">
            <v>106013</v>
          </cell>
          <cell r="C942" t="str">
            <v>MOLO</v>
          </cell>
          <cell r="D942" t="str">
            <v>CTG</v>
          </cell>
          <cell r="E942" t="str">
            <v>ILOILO</v>
          </cell>
        </row>
        <row r="943">
          <cell r="B943">
            <v>106014</v>
          </cell>
          <cell r="C943" t="str">
            <v>STA BARBARA ILOILO</v>
          </cell>
          <cell r="D943" t="str">
            <v>CTG</v>
          </cell>
          <cell r="E943" t="str">
            <v>ILOILO</v>
          </cell>
        </row>
        <row r="944">
          <cell r="B944">
            <v>106015</v>
          </cell>
          <cell r="C944" t="str">
            <v>JANIUAY ILOILO</v>
          </cell>
          <cell r="D944" t="str">
            <v>CTG</v>
          </cell>
          <cell r="E944" t="str">
            <v>ILOILO</v>
          </cell>
        </row>
        <row r="945">
          <cell r="B945">
            <v>106016</v>
          </cell>
          <cell r="C945" t="str">
            <v>LEGANES ILOILO</v>
          </cell>
          <cell r="D945" t="str">
            <v>CTG</v>
          </cell>
          <cell r="E945" t="str">
            <v>ILOILO</v>
          </cell>
        </row>
        <row r="946">
          <cell r="B946">
            <v>106017</v>
          </cell>
          <cell r="C946" t="str">
            <v>SIBALUM ANTIQUE</v>
          </cell>
          <cell r="D946" t="str">
            <v>CTG</v>
          </cell>
          <cell r="E946" t="str">
            <v>ILOILO</v>
          </cell>
        </row>
        <row r="947">
          <cell r="B947">
            <v>106018</v>
          </cell>
          <cell r="C947" t="str">
            <v>MIAGAO ILOILO</v>
          </cell>
          <cell r="D947" t="str">
            <v>CTG</v>
          </cell>
          <cell r="E947" t="str">
            <v>ILOILO</v>
          </cell>
        </row>
        <row r="948">
          <cell r="B948">
            <v>106019</v>
          </cell>
          <cell r="C948" t="str">
            <v>BAROTAC NUEVO ILOILO</v>
          </cell>
          <cell r="D948" t="str">
            <v>CTG</v>
          </cell>
          <cell r="E948" t="str">
            <v>ILOILO</v>
          </cell>
        </row>
        <row r="949">
          <cell r="B949">
            <v>106020</v>
          </cell>
          <cell r="C949" t="str">
            <v>CALINOG ILOILO</v>
          </cell>
          <cell r="D949" t="str">
            <v>CTG</v>
          </cell>
          <cell r="E949" t="str">
            <v>ILOILO</v>
          </cell>
        </row>
        <row r="950">
          <cell r="B950">
            <v>106021</v>
          </cell>
          <cell r="C950" t="str">
            <v>LAMBUNAO ILOILO</v>
          </cell>
          <cell r="D950" t="str">
            <v>CTG</v>
          </cell>
          <cell r="E950" t="str">
            <v>ILOILO</v>
          </cell>
        </row>
        <row r="951">
          <cell r="B951">
            <v>106024</v>
          </cell>
          <cell r="C951" t="str">
            <v>BANATE ILOILO</v>
          </cell>
          <cell r="D951" t="str">
            <v>CTG</v>
          </cell>
          <cell r="E951" t="str">
            <v>ILOILO</v>
          </cell>
        </row>
        <row r="952">
          <cell r="B952">
            <v>106025</v>
          </cell>
          <cell r="C952" t="str">
            <v>GUIMBAL ILOILO</v>
          </cell>
          <cell r="D952" t="str">
            <v>CTG</v>
          </cell>
          <cell r="E952" t="str">
            <v>ILOILO</v>
          </cell>
        </row>
        <row r="953">
          <cell r="B953">
            <v>106026</v>
          </cell>
          <cell r="C953" t="str">
            <v>TIGBAUAN ILOILO</v>
          </cell>
          <cell r="D953" t="str">
            <v>CTG</v>
          </cell>
          <cell r="E953" t="str">
            <v>ILOILO</v>
          </cell>
        </row>
        <row r="954">
          <cell r="B954">
            <v>106027</v>
          </cell>
          <cell r="C954" t="str">
            <v>ZARRAGA ILOILO</v>
          </cell>
          <cell r="D954" t="str">
            <v>CTG</v>
          </cell>
          <cell r="E954" t="str">
            <v>ILOILO</v>
          </cell>
        </row>
        <row r="955">
          <cell r="B955">
            <v>106028</v>
          </cell>
          <cell r="C955" t="str">
            <v>BAROTAC VIEJO ILOILO</v>
          </cell>
          <cell r="D955" t="str">
            <v>CTG</v>
          </cell>
          <cell r="E955" t="str">
            <v>ILOILO</v>
          </cell>
        </row>
        <row r="956">
          <cell r="B956">
            <v>106029</v>
          </cell>
          <cell r="C956" t="str">
            <v>MABINI</v>
          </cell>
          <cell r="D956" t="str">
            <v>CTG</v>
          </cell>
          <cell r="E956" t="str">
            <v>ILOILO</v>
          </cell>
        </row>
        <row r="957">
          <cell r="B957">
            <v>106033</v>
          </cell>
          <cell r="C957" t="str">
            <v>POTOTAN 2</v>
          </cell>
          <cell r="D957" t="str">
            <v>CTG</v>
          </cell>
          <cell r="E957" t="str">
            <v>ILOILO</v>
          </cell>
        </row>
        <row r="958">
          <cell r="B958">
            <v>106035</v>
          </cell>
          <cell r="C958" t="str">
            <v>SAN JOAQUIN ILOILO</v>
          </cell>
          <cell r="D958" t="str">
            <v>CTG</v>
          </cell>
          <cell r="E958" t="str">
            <v>ILOILO</v>
          </cell>
        </row>
        <row r="959">
          <cell r="B959">
            <v>106036</v>
          </cell>
          <cell r="C959" t="str">
            <v>SAN JOSE ANTIQUE 2</v>
          </cell>
          <cell r="D959" t="str">
            <v>CTG</v>
          </cell>
          <cell r="E959" t="str">
            <v>ILOILO</v>
          </cell>
        </row>
        <row r="960">
          <cell r="B960">
            <v>106040</v>
          </cell>
          <cell r="C960" t="str">
            <v>DUENAS ILOILO</v>
          </cell>
          <cell r="D960" t="str">
            <v>CTG</v>
          </cell>
          <cell r="E960" t="str">
            <v>ILOILO</v>
          </cell>
        </row>
        <row r="961">
          <cell r="B961">
            <v>106043</v>
          </cell>
          <cell r="C961" t="str">
            <v>TOBIAS FORNIER (DAO)</v>
          </cell>
          <cell r="D961" t="str">
            <v>CTG</v>
          </cell>
          <cell r="E961" t="str">
            <v>ILOILO</v>
          </cell>
        </row>
        <row r="962">
          <cell r="B962">
            <v>106045</v>
          </cell>
          <cell r="C962" t="str">
            <v>ROBINSON ILOILO</v>
          </cell>
          <cell r="D962" t="str">
            <v>CTG</v>
          </cell>
          <cell r="E962" t="str">
            <v>ILOILO</v>
          </cell>
          <cell r="F962" t="str">
            <v>CONCESS</v>
          </cell>
        </row>
        <row r="963">
          <cell r="B963">
            <v>106046</v>
          </cell>
          <cell r="C963" t="str">
            <v>LEON ILOILO</v>
          </cell>
          <cell r="D963" t="str">
            <v>CTG</v>
          </cell>
          <cell r="E963" t="str">
            <v>ILOILO</v>
          </cell>
        </row>
        <row r="964">
          <cell r="B964">
            <v>106047</v>
          </cell>
          <cell r="C964" t="str">
            <v>DUMANGAS ILOILO</v>
          </cell>
          <cell r="D964" t="str">
            <v>CTG</v>
          </cell>
          <cell r="E964" t="str">
            <v>ILOILO</v>
          </cell>
        </row>
        <row r="965">
          <cell r="B965">
            <v>106048</v>
          </cell>
          <cell r="C965" t="str">
            <v>ROBINSONS MAIN ILOILO</v>
          </cell>
          <cell r="D965" t="str">
            <v>CTG</v>
          </cell>
          <cell r="E965" t="str">
            <v>ILOILO</v>
          </cell>
          <cell r="F965" t="str">
            <v>CONCESS</v>
          </cell>
        </row>
        <row r="966">
          <cell r="B966">
            <v>106050</v>
          </cell>
          <cell r="C966" t="str">
            <v>NEW LUCENA - ILOILO</v>
          </cell>
          <cell r="D966" t="str">
            <v>CTG</v>
          </cell>
          <cell r="E966" t="str">
            <v>ILOILO</v>
          </cell>
        </row>
        <row r="967">
          <cell r="B967">
            <v>106053</v>
          </cell>
          <cell r="C967" t="str">
            <v>POBLACION NARRA</v>
          </cell>
          <cell r="D967" t="str">
            <v>CTG</v>
          </cell>
          <cell r="E967" t="str">
            <v>ILOILO</v>
          </cell>
        </row>
        <row r="968">
          <cell r="B968">
            <v>106056</v>
          </cell>
          <cell r="C968" t="str">
            <v>MANALO EXTENSION PUERTO PRINCESA</v>
          </cell>
          <cell r="D968" t="str">
            <v>CTG</v>
          </cell>
          <cell r="E968" t="str">
            <v>ILOILO</v>
          </cell>
        </row>
        <row r="969">
          <cell r="B969">
            <v>130002</v>
          </cell>
          <cell r="C969" t="str">
            <v>SAN PEDRO PALAWAN</v>
          </cell>
          <cell r="D969" t="str">
            <v>CTG</v>
          </cell>
          <cell r="E969" t="str">
            <v>ILOILO</v>
          </cell>
        </row>
        <row r="970">
          <cell r="B970">
            <v>130003</v>
          </cell>
          <cell r="C970" t="str">
            <v>RIZAL PALAWAN</v>
          </cell>
          <cell r="D970" t="str">
            <v>CTG</v>
          </cell>
          <cell r="E970" t="str">
            <v>ILOILO</v>
          </cell>
        </row>
        <row r="971">
          <cell r="B971">
            <v>130004</v>
          </cell>
          <cell r="C971" t="str">
            <v>VALENCIA</v>
          </cell>
          <cell r="D971" t="str">
            <v>CTG</v>
          </cell>
          <cell r="E971" t="str">
            <v>ILOILO</v>
          </cell>
        </row>
        <row r="972">
          <cell r="B972">
            <v>130005</v>
          </cell>
          <cell r="C972" t="str">
            <v>SAN JOSE PALAWAN</v>
          </cell>
          <cell r="D972" t="str">
            <v>CTG</v>
          </cell>
          <cell r="E972" t="str">
            <v>ILOILO</v>
          </cell>
        </row>
        <row r="973">
          <cell r="B973">
            <v>130006</v>
          </cell>
          <cell r="C973" t="str">
            <v>ROBINSON PALAWAN</v>
          </cell>
          <cell r="D973" t="str">
            <v>CTG</v>
          </cell>
          <cell r="E973" t="str">
            <v>ILOILO</v>
          </cell>
          <cell r="F973" t="str">
            <v>CONCESS</v>
          </cell>
        </row>
        <row r="974">
          <cell r="B974">
            <v>400000</v>
          </cell>
          <cell r="C974" t="str">
            <v>PUREGOLD PRICE CLUB INC.</v>
          </cell>
          <cell r="D974" t="str">
            <v>SUPERMARKET</v>
          </cell>
          <cell r="E974" t="str">
            <v>ILOILO</v>
          </cell>
        </row>
        <row r="975">
          <cell r="B975">
            <v>400001</v>
          </cell>
          <cell r="C975" t="str">
            <v>ROBINSONS SUPERMARKET CORPORATION</v>
          </cell>
          <cell r="D975" t="str">
            <v>SUPERMARKET</v>
          </cell>
          <cell r="E975" t="str">
            <v>ILOILO</v>
          </cell>
        </row>
        <row r="976">
          <cell r="B976">
            <v>400003</v>
          </cell>
          <cell r="C976" t="str">
            <v>SANFORD MARKETING CORPORATION</v>
          </cell>
          <cell r="D976" t="str">
            <v>SUPERMARKET</v>
          </cell>
          <cell r="E976" t="str">
            <v>ILOILO</v>
          </cell>
        </row>
        <row r="977">
          <cell r="B977">
            <v>400004</v>
          </cell>
          <cell r="C977" t="str">
            <v>SUPER SHOPPING MARKET, INC.</v>
          </cell>
          <cell r="D977" t="str">
            <v>SUPERMARKET</v>
          </cell>
          <cell r="E977" t="str">
            <v>ILOILO</v>
          </cell>
        </row>
        <row r="978">
          <cell r="B978">
            <v>400005</v>
          </cell>
          <cell r="C978" t="str">
            <v>SUPER VALUE, INC.</v>
          </cell>
          <cell r="D978" t="str">
            <v>SUPERMARKET</v>
          </cell>
          <cell r="E978" t="str">
            <v>ILOILO</v>
          </cell>
        </row>
        <row r="979">
          <cell r="B979">
            <v>406009</v>
          </cell>
          <cell r="C979" t="str">
            <v>NCCC PALAWAN</v>
          </cell>
          <cell r="D979" t="str">
            <v>SUPERMARKET</v>
          </cell>
          <cell r="E979" t="str">
            <v>ILOILO</v>
          </cell>
        </row>
        <row r="980">
          <cell r="B980">
            <v>406011</v>
          </cell>
          <cell r="C980" t="str">
            <v>SSM ILOILO - OW</v>
          </cell>
          <cell r="D980" t="str">
            <v>SUPERMARKET</v>
          </cell>
          <cell r="E980" t="str">
            <v>ILOILO</v>
          </cell>
        </row>
        <row r="981">
          <cell r="B981">
            <v>406012</v>
          </cell>
          <cell r="C981" t="str">
            <v>SVI DELGADO - OW</v>
          </cell>
          <cell r="D981" t="str">
            <v>SUPERMARKET</v>
          </cell>
          <cell r="E981" t="str">
            <v>ILOILO</v>
          </cell>
        </row>
        <row r="982">
          <cell r="B982">
            <v>406015</v>
          </cell>
          <cell r="C982" t="str">
            <v>RS RP ILOILO - OW</v>
          </cell>
          <cell r="D982" t="str">
            <v>SUPERMARKET</v>
          </cell>
          <cell r="E982" t="str">
            <v>ILOILO</v>
          </cell>
        </row>
        <row r="983">
          <cell r="B983">
            <v>406016</v>
          </cell>
          <cell r="C983" t="str">
            <v>RS RP PALAWAN - OW</v>
          </cell>
          <cell r="D983" t="str">
            <v>SUPERMARKET</v>
          </cell>
          <cell r="E983" t="str">
            <v>ILOILO</v>
          </cell>
        </row>
        <row r="984">
          <cell r="B984">
            <v>406017</v>
          </cell>
          <cell r="C984" t="str">
            <v>SMCO JARO 1 - OW</v>
          </cell>
          <cell r="D984" t="str">
            <v>SUPERMARKET</v>
          </cell>
          <cell r="E984" t="str">
            <v>ILOILO</v>
          </cell>
        </row>
        <row r="985">
          <cell r="B985">
            <v>406018</v>
          </cell>
          <cell r="C985" t="str">
            <v>SMCO JARO 2 - OW</v>
          </cell>
          <cell r="D985" t="str">
            <v>SUPERMARKET</v>
          </cell>
          <cell r="E985" t="str">
            <v>ILOILO</v>
          </cell>
        </row>
        <row r="986">
          <cell r="B986">
            <v>506001</v>
          </cell>
          <cell r="C986" t="str">
            <v>LOUBEN STORE</v>
          </cell>
          <cell r="D986" t="str">
            <v>TDS</v>
          </cell>
          <cell r="E986" t="str">
            <v>ILOILO</v>
          </cell>
        </row>
        <row r="987">
          <cell r="B987">
            <v>506002</v>
          </cell>
          <cell r="C987" t="str">
            <v>RMJ MARKETING</v>
          </cell>
          <cell r="D987" t="str">
            <v>TDS</v>
          </cell>
          <cell r="E987" t="str">
            <v>ILOILO</v>
          </cell>
        </row>
        <row r="988">
          <cell r="B988">
            <v>506003</v>
          </cell>
          <cell r="C988" t="str">
            <v>WJD TRADING CORP.</v>
          </cell>
          <cell r="D988" t="str">
            <v>TDS</v>
          </cell>
          <cell r="E988" t="str">
            <v>ILOILO</v>
          </cell>
        </row>
        <row r="989">
          <cell r="B989">
            <v>506004</v>
          </cell>
          <cell r="C989" t="str">
            <v>JOSE ROY NAVARRA</v>
          </cell>
          <cell r="D989" t="str">
            <v>TDS</v>
          </cell>
          <cell r="E989" t="str">
            <v>ILOILO</v>
          </cell>
        </row>
        <row r="990">
          <cell r="B990">
            <v>506005</v>
          </cell>
          <cell r="C990" t="str">
            <v>RONNIE DIOSABAN</v>
          </cell>
          <cell r="D990" t="str">
            <v>TDS</v>
          </cell>
          <cell r="E990" t="str">
            <v>ILOILO</v>
          </cell>
        </row>
        <row r="991">
          <cell r="B991">
            <v>506007</v>
          </cell>
          <cell r="C991" t="str">
            <v>HKK GOLD MARKETING</v>
          </cell>
          <cell r="D991" t="str">
            <v>TDS</v>
          </cell>
          <cell r="E991" t="str">
            <v>ILOILO</v>
          </cell>
        </row>
        <row r="992">
          <cell r="B992">
            <v>506008</v>
          </cell>
          <cell r="C992" t="str">
            <v>JASSON GOTERA</v>
          </cell>
          <cell r="D992" t="str">
            <v>TDS</v>
          </cell>
          <cell r="E992" t="str">
            <v>ILOILO</v>
          </cell>
        </row>
        <row r="993">
          <cell r="B993">
            <v>506010</v>
          </cell>
          <cell r="C993" t="str">
            <v>AZTEC</v>
          </cell>
          <cell r="D993" t="str">
            <v>TDS</v>
          </cell>
          <cell r="E993" t="str">
            <v>ILOILO</v>
          </cell>
        </row>
        <row r="994">
          <cell r="B994">
            <v>506040</v>
          </cell>
          <cell r="C994" t="str">
            <v>RAMON CAÑA</v>
          </cell>
          <cell r="D994" t="str">
            <v>TDS</v>
          </cell>
          <cell r="E994" t="str">
            <v>ILOILO</v>
          </cell>
        </row>
        <row r="995">
          <cell r="B995">
            <v>506042</v>
          </cell>
          <cell r="C995" t="str">
            <v>RUDY MAGANTO</v>
          </cell>
          <cell r="D995" t="str">
            <v>TDS</v>
          </cell>
          <cell r="E995" t="str">
            <v>ILOILO</v>
          </cell>
        </row>
        <row r="996">
          <cell r="B996">
            <v>506045</v>
          </cell>
          <cell r="C996" t="str">
            <v>ANIANO BATTALA FAJARDO</v>
          </cell>
          <cell r="D996" t="str">
            <v>TDS</v>
          </cell>
          <cell r="E996" t="str">
            <v>ILOILO</v>
          </cell>
        </row>
        <row r="997">
          <cell r="B997">
            <v>506051</v>
          </cell>
          <cell r="C997" t="str">
            <v>3MS OVEN ROASTED CHICKEN (ANTIQUE)</v>
          </cell>
          <cell r="D997" t="str">
            <v>TDS</v>
          </cell>
          <cell r="E997" t="str">
            <v>ILOILO</v>
          </cell>
        </row>
        <row r="998">
          <cell r="B998">
            <v>506052</v>
          </cell>
          <cell r="C998" t="str">
            <v>3MS OVEN ROASTED CHICKEN (SARA)</v>
          </cell>
          <cell r="D998" t="str">
            <v>TDS</v>
          </cell>
          <cell r="E998" t="str">
            <v>ILOILO</v>
          </cell>
        </row>
        <row r="999">
          <cell r="B999">
            <v>506054</v>
          </cell>
          <cell r="C999" t="str">
            <v>MAMA DENS OVEN ROASTED CHICKEN</v>
          </cell>
          <cell r="D999" t="str">
            <v>TDS</v>
          </cell>
          <cell r="E999" t="str">
            <v>ILOILO</v>
          </cell>
        </row>
        <row r="1000">
          <cell r="B1000">
            <v>506056</v>
          </cell>
          <cell r="C1000" t="str">
            <v>RVR OVEN ROASTED CHICKEN</v>
          </cell>
          <cell r="D1000" t="str">
            <v>TDS</v>
          </cell>
          <cell r="E1000" t="str">
            <v>ILOILO</v>
          </cell>
        </row>
        <row r="1001">
          <cell r="B1001">
            <v>506057</v>
          </cell>
          <cell r="C1001" t="str">
            <v>CHICK N KERI OVEN ROASTED CHICKEN</v>
          </cell>
          <cell r="D1001" t="str">
            <v>TDS</v>
          </cell>
          <cell r="E1001" t="str">
            <v>ILOILO</v>
          </cell>
        </row>
        <row r="1002">
          <cell r="B1002">
            <v>506058</v>
          </cell>
          <cell r="C1002" t="str">
            <v>OSTERRS OVEN ROASTED CHICKEN</v>
          </cell>
          <cell r="D1002" t="str">
            <v>TDS</v>
          </cell>
          <cell r="E1002" t="str">
            <v>ILOILO</v>
          </cell>
        </row>
        <row r="1003">
          <cell r="B1003">
            <v>506062</v>
          </cell>
          <cell r="C1003" t="str">
            <v>CORAL BAY MKTG. SERVICES, INC.</v>
          </cell>
          <cell r="D1003" t="str">
            <v>TDS</v>
          </cell>
          <cell r="E1003" t="str">
            <v>ILOILO</v>
          </cell>
        </row>
        <row r="1004">
          <cell r="B1004">
            <v>506063</v>
          </cell>
          <cell r="C1004" t="str">
            <v>DRA. ANNIE HAYAG</v>
          </cell>
          <cell r="D1004" t="str">
            <v>TDS</v>
          </cell>
          <cell r="E1004" t="str">
            <v>ILOILO</v>
          </cell>
        </row>
        <row r="1005">
          <cell r="B1005">
            <v>506067</v>
          </cell>
          <cell r="C1005" t="str">
            <v>RONNEL MERCADO</v>
          </cell>
          <cell r="D1005" t="str">
            <v>TDS</v>
          </cell>
          <cell r="E1005" t="str">
            <v>ILOILO</v>
          </cell>
        </row>
        <row r="1006">
          <cell r="B1006">
            <v>506068</v>
          </cell>
          <cell r="C1006" t="str">
            <v>MIRANDEL DRESSING PLANT</v>
          </cell>
          <cell r="D1006" t="str">
            <v>TDS</v>
          </cell>
          <cell r="E1006" t="str">
            <v>ILOILO</v>
          </cell>
        </row>
        <row r="1007">
          <cell r="B1007">
            <v>506069</v>
          </cell>
          <cell r="C1007" t="str">
            <v>DR. MARICOR BORRA</v>
          </cell>
          <cell r="D1007" t="str">
            <v>TDS</v>
          </cell>
          <cell r="E1007" t="str">
            <v>ILOILO</v>
          </cell>
        </row>
        <row r="1008">
          <cell r="B1008">
            <v>506070</v>
          </cell>
          <cell r="C1008" t="str">
            <v>ANALYN UMADHAY BATULIO</v>
          </cell>
          <cell r="D1008" t="str">
            <v>TDS</v>
          </cell>
          <cell r="E1008" t="str">
            <v>ILOILO</v>
          </cell>
        </row>
        <row r="1009">
          <cell r="B1009">
            <v>506081</v>
          </cell>
          <cell r="C1009" t="str">
            <v>SAVORY FASTFOOD, INC.</v>
          </cell>
          <cell r="D1009" t="str">
            <v>TDS</v>
          </cell>
          <cell r="E1009" t="str">
            <v>ILOILO</v>
          </cell>
        </row>
        <row r="1010">
          <cell r="B1010">
            <v>606001</v>
          </cell>
          <cell r="C1010" t="str">
            <v>UR MINA ILOILO</v>
          </cell>
          <cell r="D1010" t="str">
            <v>UR</v>
          </cell>
          <cell r="E1010" t="str">
            <v>ILOILO</v>
          </cell>
        </row>
        <row r="1011">
          <cell r="B1011">
            <v>606002</v>
          </cell>
          <cell r="C1011" t="str">
            <v>UR MANDURRIAO</v>
          </cell>
          <cell r="D1011" t="str">
            <v>UR</v>
          </cell>
          <cell r="E1011" t="str">
            <v>ILOILO</v>
          </cell>
        </row>
        <row r="1012">
          <cell r="B1012">
            <v>606003</v>
          </cell>
          <cell r="C1012" t="str">
            <v>UR ALIMODIAN</v>
          </cell>
          <cell r="D1012" t="str">
            <v>UR</v>
          </cell>
          <cell r="E1012" t="str">
            <v>ILOILO</v>
          </cell>
        </row>
        <row r="1013">
          <cell r="B1013">
            <v>606004</v>
          </cell>
          <cell r="C1013" t="str">
            <v>UR SAN JOSE ANTIQUE</v>
          </cell>
          <cell r="D1013" t="str">
            <v>UR</v>
          </cell>
          <cell r="E1013" t="str">
            <v>ILOILO</v>
          </cell>
        </row>
        <row r="1014">
          <cell r="B1014">
            <v>606005</v>
          </cell>
          <cell r="C1014" t="str">
            <v>UR MIAG-AO</v>
          </cell>
          <cell r="D1014" t="str">
            <v>UR</v>
          </cell>
          <cell r="E1014" t="str">
            <v>ILOILO</v>
          </cell>
        </row>
        <row r="1015">
          <cell r="B1015">
            <v>606006</v>
          </cell>
          <cell r="C1015" t="str">
            <v>UR CONCEPCION</v>
          </cell>
          <cell r="D1015" t="str">
            <v>UR</v>
          </cell>
          <cell r="E1015" t="str">
            <v>ILOILO</v>
          </cell>
        </row>
        <row r="1016">
          <cell r="B1016">
            <v>606007</v>
          </cell>
          <cell r="C1016" t="str">
            <v>UR SIMEON AGUILAR PASSI</v>
          </cell>
          <cell r="D1016" t="str">
            <v>UR</v>
          </cell>
          <cell r="E1016" t="str">
            <v>ILOILO</v>
          </cell>
        </row>
        <row r="1017">
          <cell r="B1017">
            <v>117003</v>
          </cell>
          <cell r="C1017" t="str">
            <v>SAGKAHAN</v>
          </cell>
          <cell r="D1017" t="str">
            <v>CTG</v>
          </cell>
          <cell r="E1017" t="str">
            <v>TACLOBAN</v>
          </cell>
        </row>
        <row r="1018">
          <cell r="B1018">
            <v>117005</v>
          </cell>
          <cell r="C1018" t="str">
            <v>PALO</v>
          </cell>
          <cell r="D1018" t="str">
            <v>CTG</v>
          </cell>
          <cell r="E1018" t="str">
            <v>TACLOBAN</v>
          </cell>
        </row>
        <row r="1019">
          <cell r="B1019">
            <v>117006</v>
          </cell>
          <cell r="C1019" t="str">
            <v>ROMUALDEZ</v>
          </cell>
          <cell r="D1019" t="str">
            <v>CTG</v>
          </cell>
          <cell r="E1019" t="str">
            <v>TACLOBAN</v>
          </cell>
        </row>
        <row r="1020">
          <cell r="B1020">
            <v>117007</v>
          </cell>
          <cell r="C1020" t="str">
            <v>GAISANO CENTRAL</v>
          </cell>
          <cell r="D1020" t="str">
            <v>CTG</v>
          </cell>
          <cell r="E1020" t="str">
            <v>TACLOBAN</v>
          </cell>
        </row>
        <row r="1021">
          <cell r="B1021">
            <v>117008</v>
          </cell>
          <cell r="C1021" t="str">
            <v>SALAZAR</v>
          </cell>
          <cell r="D1021" t="str">
            <v>CTG</v>
          </cell>
          <cell r="E1021" t="str">
            <v>TACLOBAN</v>
          </cell>
        </row>
        <row r="1022">
          <cell r="B1022">
            <v>117009</v>
          </cell>
          <cell r="C1022" t="str">
            <v>SAN JOSE TACLOBAN</v>
          </cell>
          <cell r="D1022" t="str">
            <v>CTG</v>
          </cell>
          <cell r="E1022" t="str">
            <v>TACLOBAN</v>
          </cell>
        </row>
        <row r="1023">
          <cell r="B1023">
            <v>117010</v>
          </cell>
          <cell r="C1023" t="str">
            <v>ALANG ALANG</v>
          </cell>
          <cell r="D1023" t="str">
            <v>CTG</v>
          </cell>
          <cell r="E1023" t="str">
            <v>TACLOBAN</v>
          </cell>
        </row>
        <row r="1024">
          <cell r="B1024">
            <v>117011</v>
          </cell>
          <cell r="C1024" t="str">
            <v>V AND G</v>
          </cell>
          <cell r="D1024" t="str">
            <v>CTG</v>
          </cell>
          <cell r="E1024" t="str">
            <v>TACLOBAN</v>
          </cell>
        </row>
        <row r="1025">
          <cell r="B1025">
            <v>117012</v>
          </cell>
          <cell r="C1025" t="str">
            <v>DULAG</v>
          </cell>
          <cell r="D1025" t="str">
            <v>CTG</v>
          </cell>
          <cell r="E1025" t="str">
            <v>TACLOBAN</v>
          </cell>
        </row>
        <row r="1026">
          <cell r="B1026">
            <v>117013</v>
          </cell>
          <cell r="C1026" t="str">
            <v>CARIGARA</v>
          </cell>
          <cell r="D1026" t="str">
            <v>CTG</v>
          </cell>
          <cell r="E1026" t="str">
            <v>TACLOBAN</v>
          </cell>
        </row>
        <row r="1027">
          <cell r="B1027">
            <v>117015</v>
          </cell>
          <cell r="C1027" t="str">
            <v>TANAUAN TACLOBAN</v>
          </cell>
          <cell r="D1027" t="str">
            <v>CTG</v>
          </cell>
          <cell r="E1027" t="str">
            <v>TACLOBAN</v>
          </cell>
        </row>
        <row r="1028">
          <cell r="B1028">
            <v>117016</v>
          </cell>
          <cell r="C1028" t="str">
            <v>JARO</v>
          </cell>
          <cell r="D1028" t="str">
            <v>CTG</v>
          </cell>
          <cell r="E1028" t="str">
            <v>TACLOBAN</v>
          </cell>
        </row>
        <row r="1029">
          <cell r="B1029">
            <v>117017</v>
          </cell>
          <cell r="C1029" t="str">
            <v>GUIUAN</v>
          </cell>
          <cell r="D1029" t="str">
            <v>CTG</v>
          </cell>
          <cell r="E1029" t="str">
            <v>TACLOBAN</v>
          </cell>
        </row>
        <row r="1030">
          <cell r="B1030">
            <v>117021</v>
          </cell>
          <cell r="C1030" t="str">
            <v>BORONGAN</v>
          </cell>
          <cell r="D1030" t="str">
            <v>CTG</v>
          </cell>
          <cell r="E1030" t="str">
            <v>TACLOBAN</v>
          </cell>
        </row>
        <row r="1031">
          <cell r="B1031">
            <v>117022</v>
          </cell>
          <cell r="C1031" t="str">
            <v>DOLORES</v>
          </cell>
          <cell r="D1031" t="str">
            <v>CTG</v>
          </cell>
          <cell r="E1031" t="str">
            <v>TACLOBAN</v>
          </cell>
        </row>
        <row r="1032">
          <cell r="B1032">
            <v>117024</v>
          </cell>
          <cell r="C1032" t="str">
            <v>TOLOSA</v>
          </cell>
          <cell r="D1032" t="str">
            <v>CTG</v>
          </cell>
          <cell r="E1032" t="str">
            <v>TACLOBAN</v>
          </cell>
        </row>
        <row r="1033">
          <cell r="B1033">
            <v>117026</v>
          </cell>
          <cell r="C1033" t="str">
            <v>MARASBARAS</v>
          </cell>
          <cell r="D1033" t="str">
            <v>CTG</v>
          </cell>
          <cell r="E1033" t="str">
            <v>TACLOBAN</v>
          </cell>
        </row>
        <row r="1034">
          <cell r="B1034">
            <v>117027</v>
          </cell>
          <cell r="C1034" t="str">
            <v>LA PAZ</v>
          </cell>
          <cell r="D1034" t="str">
            <v>CTG</v>
          </cell>
          <cell r="E1034" t="str">
            <v>TACLOBAN</v>
          </cell>
        </row>
        <row r="1035">
          <cell r="B1035">
            <v>117030</v>
          </cell>
          <cell r="C1035" t="str">
            <v>CAIBAAN</v>
          </cell>
          <cell r="D1035" t="str">
            <v>CTG</v>
          </cell>
          <cell r="E1035" t="str">
            <v>TACLOBAN</v>
          </cell>
        </row>
        <row r="1036">
          <cell r="B1036">
            <v>117034</v>
          </cell>
          <cell r="C1036" t="str">
            <v>BARUGO</v>
          </cell>
          <cell r="D1036" t="str">
            <v>CTG</v>
          </cell>
          <cell r="E1036" t="str">
            <v>TACLOBAN</v>
          </cell>
        </row>
        <row r="1037">
          <cell r="B1037">
            <v>117035</v>
          </cell>
          <cell r="C1037" t="str">
            <v>HOUSING</v>
          </cell>
          <cell r="D1037" t="str">
            <v>CTG</v>
          </cell>
          <cell r="E1037" t="str">
            <v>TACLOBAN</v>
          </cell>
        </row>
        <row r="1038">
          <cell r="B1038">
            <v>117036</v>
          </cell>
          <cell r="C1038" t="str">
            <v>STA FE</v>
          </cell>
          <cell r="D1038" t="str">
            <v>CTG</v>
          </cell>
          <cell r="E1038" t="str">
            <v>TACLOBAN</v>
          </cell>
        </row>
        <row r="1039">
          <cell r="B1039">
            <v>117039</v>
          </cell>
          <cell r="C1039" t="str">
            <v>TUNGA LEYTE</v>
          </cell>
          <cell r="D1039" t="str">
            <v>CTG</v>
          </cell>
          <cell r="E1039" t="str">
            <v>TACLOBAN</v>
          </cell>
        </row>
        <row r="1040">
          <cell r="B1040">
            <v>117040</v>
          </cell>
          <cell r="C1040" t="str">
            <v>JULITA</v>
          </cell>
          <cell r="D1040" t="str">
            <v>CTG</v>
          </cell>
          <cell r="E1040" t="str">
            <v>TACLOBAN</v>
          </cell>
        </row>
        <row r="1041">
          <cell r="B1041">
            <v>117042</v>
          </cell>
          <cell r="C1041" t="str">
            <v>ORAS EASTERN SAMAR</v>
          </cell>
          <cell r="D1041" t="str">
            <v>CTG</v>
          </cell>
          <cell r="E1041" t="str">
            <v>TACLOBAN</v>
          </cell>
        </row>
        <row r="1042">
          <cell r="B1042">
            <v>117043</v>
          </cell>
          <cell r="C1042" t="str">
            <v>BURGOS ST TACLOBAN</v>
          </cell>
          <cell r="D1042" t="str">
            <v>CTG</v>
          </cell>
          <cell r="E1042" t="str">
            <v>TACLOBAN</v>
          </cell>
        </row>
        <row r="1043">
          <cell r="B1043">
            <v>117044</v>
          </cell>
          <cell r="C1043" t="str">
            <v>BURAUEN 2</v>
          </cell>
          <cell r="D1043" t="str">
            <v>CTG</v>
          </cell>
          <cell r="E1043" t="str">
            <v>TACLOBAN</v>
          </cell>
        </row>
        <row r="1044">
          <cell r="B1044">
            <v>117046</v>
          </cell>
          <cell r="C1044" t="str">
            <v>TORRES ST TACLOBAN</v>
          </cell>
          <cell r="D1044" t="str">
            <v>CTG</v>
          </cell>
          <cell r="E1044" t="str">
            <v>TACLOBAN</v>
          </cell>
        </row>
        <row r="1045">
          <cell r="B1045">
            <v>117047</v>
          </cell>
          <cell r="C1045" t="str">
            <v>PAWING PALO</v>
          </cell>
          <cell r="D1045" t="str">
            <v>CTG</v>
          </cell>
          <cell r="E1045" t="str">
            <v>TACLOBAN</v>
          </cell>
        </row>
        <row r="1046">
          <cell r="B1046">
            <v>117048</v>
          </cell>
          <cell r="C1046" t="str">
            <v>SONGCO BORONGAN</v>
          </cell>
          <cell r="D1046" t="str">
            <v>CTG</v>
          </cell>
          <cell r="E1046" t="str">
            <v>TACLOBAN</v>
          </cell>
        </row>
        <row r="1047">
          <cell r="B1047">
            <v>400001</v>
          </cell>
          <cell r="C1047" t="str">
            <v>ROBINSONS SUPERMARKET CORPORATION</v>
          </cell>
          <cell r="D1047" t="str">
            <v>SUPERMARKET</v>
          </cell>
          <cell r="E1047" t="str">
            <v>TACLOBAN</v>
          </cell>
        </row>
        <row r="1048">
          <cell r="B1048">
            <v>517001</v>
          </cell>
          <cell r="C1048" t="str">
            <v>ALIDON</v>
          </cell>
          <cell r="D1048" t="str">
            <v>TDS</v>
          </cell>
          <cell r="E1048" t="str">
            <v>TACLOBAN</v>
          </cell>
        </row>
        <row r="1049">
          <cell r="B1049">
            <v>517003</v>
          </cell>
          <cell r="C1049" t="str">
            <v>EDGAR BARBO</v>
          </cell>
          <cell r="D1049" t="str">
            <v>TDS</v>
          </cell>
          <cell r="E1049" t="str">
            <v>TACLOBAN</v>
          </cell>
        </row>
        <row r="1050">
          <cell r="B1050">
            <v>517004</v>
          </cell>
          <cell r="C1050" t="str">
            <v>GATEWAY FARM</v>
          </cell>
          <cell r="D1050" t="str">
            <v>TDS</v>
          </cell>
          <cell r="E1050" t="str">
            <v>TACLOBAN</v>
          </cell>
        </row>
        <row r="1051">
          <cell r="B1051">
            <v>517008</v>
          </cell>
          <cell r="C1051" t="str">
            <v>JANILES' SOUTH FOOD TRADER CORP.</v>
          </cell>
          <cell r="D1051" t="str">
            <v>TDS</v>
          </cell>
          <cell r="E1051" t="str">
            <v>TACLOBAN</v>
          </cell>
        </row>
        <row r="1052">
          <cell r="B1052">
            <v>517009</v>
          </cell>
          <cell r="C1052" t="str">
            <v>JCK TRADING</v>
          </cell>
          <cell r="D1052" t="str">
            <v>TDS</v>
          </cell>
          <cell r="E1052" t="str">
            <v>TACLOBAN</v>
          </cell>
        </row>
        <row r="1053">
          <cell r="B1053">
            <v>517010</v>
          </cell>
          <cell r="C1053" t="str">
            <v>MSR ENTERPRISES</v>
          </cell>
          <cell r="D1053" t="str">
            <v>TDS</v>
          </cell>
          <cell r="E1053" t="str">
            <v>TACLOBAN</v>
          </cell>
        </row>
        <row r="1054">
          <cell r="B1054">
            <v>517023</v>
          </cell>
          <cell r="C1054" t="str">
            <v>ALWENDAS TRADERS INC.</v>
          </cell>
          <cell r="D1054" t="str">
            <v>TDS</v>
          </cell>
          <cell r="E1054" t="str">
            <v>TACLOBAN</v>
          </cell>
        </row>
        <row r="1055">
          <cell r="B1055">
            <v>517025</v>
          </cell>
          <cell r="C1055" t="str">
            <v>MA. THERESA V. CABAHUG</v>
          </cell>
          <cell r="D1055" t="str">
            <v>TDS</v>
          </cell>
          <cell r="E1055" t="str">
            <v>TACLOBAN</v>
          </cell>
        </row>
        <row r="1056">
          <cell r="B1056">
            <v>517026</v>
          </cell>
          <cell r="C1056" t="str">
            <v>ROGELIO S. TAN</v>
          </cell>
          <cell r="D1056" t="str">
            <v>TDS</v>
          </cell>
          <cell r="E1056" t="str">
            <v>TACLOBAN</v>
          </cell>
        </row>
        <row r="1057">
          <cell r="B1057">
            <v>617001</v>
          </cell>
          <cell r="C1057" t="str">
            <v>UR ABUCAY TERMINAL</v>
          </cell>
          <cell r="D1057" t="str">
            <v>UR</v>
          </cell>
          <cell r="E1057" t="str">
            <v>TACLOBAN</v>
          </cell>
        </row>
        <row r="1058">
          <cell r="B1058">
            <v>617002</v>
          </cell>
          <cell r="C1058" t="str">
            <v>UR APITONG</v>
          </cell>
          <cell r="D1058" t="str">
            <v>UR</v>
          </cell>
          <cell r="E1058" t="str">
            <v>TACLOBAN</v>
          </cell>
        </row>
        <row r="1059">
          <cell r="B1059">
            <v>617003</v>
          </cell>
          <cell r="C1059" t="str">
            <v>UR MH DEL PILAR TACLOBAN</v>
          </cell>
          <cell r="D1059" t="str">
            <v>UR</v>
          </cell>
          <cell r="E1059" t="str">
            <v>TACLOBAN</v>
          </cell>
        </row>
        <row r="1060">
          <cell r="B1060">
            <v>617004</v>
          </cell>
          <cell r="C1060" t="str">
            <v>UR MARASBARAS</v>
          </cell>
          <cell r="D1060" t="str">
            <v>UR</v>
          </cell>
          <cell r="E1060" t="str">
            <v>TACLOBAN</v>
          </cell>
        </row>
        <row r="1061">
          <cell r="B1061">
            <v>617005</v>
          </cell>
          <cell r="C1061" t="str">
            <v>UR REAL ST MAC ARTHUR</v>
          </cell>
          <cell r="D1061" t="str">
            <v>UR</v>
          </cell>
          <cell r="E1061" t="str">
            <v>TACLOBAN</v>
          </cell>
        </row>
        <row r="1062">
          <cell r="B1062">
            <v>617006</v>
          </cell>
          <cell r="C1062" t="str">
            <v>UR SAN JOSE TACLOBAN</v>
          </cell>
          <cell r="D1062" t="str">
            <v>UR</v>
          </cell>
          <cell r="E1062" t="str">
            <v>TACLOBAN</v>
          </cell>
        </row>
        <row r="1063">
          <cell r="B1063">
            <v>617007</v>
          </cell>
          <cell r="C1063" t="str">
            <v>UR CAVITE EAST PALO</v>
          </cell>
          <cell r="D1063" t="str">
            <v>UR</v>
          </cell>
          <cell r="E1063" t="str">
            <v>TACLOBAN</v>
          </cell>
        </row>
        <row r="1064">
          <cell r="B1064">
            <v>617008</v>
          </cell>
          <cell r="C1064" t="str">
            <v>UR ANIBONG TACLOBAN</v>
          </cell>
          <cell r="D1064" t="str">
            <v>UR</v>
          </cell>
          <cell r="E1064" t="str">
            <v>TACLOBAN</v>
          </cell>
        </row>
        <row r="1065">
          <cell r="B1065">
            <v>100401</v>
          </cell>
          <cell r="C1065" t="str">
            <v>LENY Y. MACALINO</v>
          </cell>
          <cell r="D1065" t="str">
            <v>CTG</v>
          </cell>
          <cell r="E1065" t="str">
            <v>METRO MANILA</v>
          </cell>
          <cell r="F1065" t="str">
            <v>OPERATOR</v>
          </cell>
        </row>
        <row r="1066">
          <cell r="B1066">
            <v>100402</v>
          </cell>
          <cell r="C1066" t="str">
            <v>RAL PAYOT</v>
          </cell>
          <cell r="D1066" t="str">
            <v>CTG</v>
          </cell>
          <cell r="E1066" t="str">
            <v>METRO MANILA</v>
          </cell>
          <cell r="F1066" t="str">
            <v>OPERATOR</v>
          </cell>
        </row>
        <row r="1067">
          <cell r="B1067">
            <v>100403</v>
          </cell>
          <cell r="C1067" t="str">
            <v>JOANNE PATRICIA UY</v>
          </cell>
          <cell r="D1067" t="str">
            <v>CTG</v>
          </cell>
          <cell r="E1067" t="str">
            <v>METRO MANILA</v>
          </cell>
          <cell r="F1067" t="str">
            <v>OPERATOR</v>
          </cell>
        </row>
        <row r="1068">
          <cell r="B1068">
            <v>100404</v>
          </cell>
          <cell r="C1068" t="str">
            <v>WILLIE SARION</v>
          </cell>
          <cell r="D1068" t="str">
            <v>CTG</v>
          </cell>
          <cell r="E1068" t="str">
            <v>METRO MANILA</v>
          </cell>
          <cell r="F1068" t="str">
            <v>OPERATOR</v>
          </cell>
        </row>
        <row r="1069">
          <cell r="B1069">
            <v>108015</v>
          </cell>
          <cell r="C1069" t="str">
            <v>CAINTA RIZAL</v>
          </cell>
          <cell r="D1069" t="str">
            <v>CTG</v>
          </cell>
          <cell r="E1069" t="str">
            <v>METRO MANILA</v>
          </cell>
        </row>
        <row r="1070">
          <cell r="B1070">
            <v>108017</v>
          </cell>
          <cell r="C1070" t="str">
            <v>MASINAG ANTIPOLO</v>
          </cell>
          <cell r="D1070" t="str">
            <v>CTG</v>
          </cell>
          <cell r="E1070" t="str">
            <v>METRO MANILA</v>
          </cell>
        </row>
        <row r="1071">
          <cell r="B1071">
            <v>108018</v>
          </cell>
          <cell r="C1071" t="str">
            <v>TAYTAY RIZAL</v>
          </cell>
          <cell r="D1071" t="str">
            <v>CTG</v>
          </cell>
          <cell r="E1071" t="str">
            <v>METRO MANILA</v>
          </cell>
        </row>
        <row r="1072">
          <cell r="B1072">
            <v>108038</v>
          </cell>
          <cell r="C1072" t="str">
            <v>BAGONG NAYON COGEO</v>
          </cell>
          <cell r="D1072" t="str">
            <v>CTG</v>
          </cell>
          <cell r="E1072" t="str">
            <v>METRO MANILA</v>
          </cell>
        </row>
        <row r="1073">
          <cell r="B1073">
            <v>108047</v>
          </cell>
          <cell r="C1073" t="str">
            <v>MANGGAHAN MONTALBAN</v>
          </cell>
          <cell r="D1073" t="str">
            <v>CTG</v>
          </cell>
          <cell r="E1073" t="str">
            <v>METRO MANILA</v>
          </cell>
        </row>
        <row r="1074">
          <cell r="B1074">
            <v>108051</v>
          </cell>
          <cell r="C1074" t="str">
            <v>SAN MATEO RIZAL</v>
          </cell>
          <cell r="D1074" t="str">
            <v>CTG</v>
          </cell>
          <cell r="E1074" t="str">
            <v>METRO MANILA</v>
          </cell>
        </row>
        <row r="1075">
          <cell r="B1075">
            <v>108099</v>
          </cell>
          <cell r="C1075" t="str">
            <v>E RODRIGUEZ ST. POB T</v>
          </cell>
          <cell r="D1075" t="str">
            <v>CTG</v>
          </cell>
          <cell r="E1075" t="str">
            <v>METRO MANILA</v>
          </cell>
        </row>
        <row r="1076">
          <cell r="B1076">
            <v>108100</v>
          </cell>
          <cell r="C1076" t="str">
            <v>MAMBUGAN ANTIPOLO</v>
          </cell>
          <cell r="D1076" t="str">
            <v>CTG</v>
          </cell>
          <cell r="E1076" t="str">
            <v>METRO MANILA</v>
          </cell>
        </row>
        <row r="1077">
          <cell r="B1077">
            <v>108101</v>
          </cell>
          <cell r="C1077" t="str">
            <v>JULIES 2 - ANTIPOLO R</v>
          </cell>
          <cell r="D1077" t="str">
            <v>CTG</v>
          </cell>
          <cell r="E1077" t="str">
            <v>METRO MANILA</v>
          </cell>
        </row>
        <row r="1078">
          <cell r="B1078">
            <v>108122</v>
          </cell>
          <cell r="C1078" t="str">
            <v>DALIG</v>
          </cell>
          <cell r="D1078" t="str">
            <v>CTG</v>
          </cell>
          <cell r="E1078" t="str">
            <v>METRO MANILA</v>
          </cell>
        </row>
        <row r="1079">
          <cell r="B1079">
            <v>108125</v>
          </cell>
          <cell r="C1079" t="str">
            <v>MALANDAY</v>
          </cell>
          <cell r="D1079" t="str">
            <v>CTG</v>
          </cell>
          <cell r="E1079" t="str">
            <v>METRO MANILA</v>
          </cell>
        </row>
        <row r="1080">
          <cell r="B1080">
            <v>108138</v>
          </cell>
          <cell r="C1080" t="str">
            <v>TROPICAL HUT TAYTAY</v>
          </cell>
          <cell r="D1080" t="str">
            <v>CTG</v>
          </cell>
          <cell r="E1080" t="str">
            <v>METRO MANILA</v>
          </cell>
        </row>
        <row r="1081">
          <cell r="B1081">
            <v>108152</v>
          </cell>
          <cell r="C1081" t="str">
            <v>RUBLOU CENTER</v>
          </cell>
          <cell r="D1081" t="str">
            <v>CTG</v>
          </cell>
          <cell r="E1081" t="str">
            <v>METRO MANILA</v>
          </cell>
        </row>
        <row r="1082">
          <cell r="B1082">
            <v>108172</v>
          </cell>
          <cell r="C1082" t="str">
            <v>VISTA VERDE</v>
          </cell>
          <cell r="D1082" t="str">
            <v>CTG</v>
          </cell>
          <cell r="E1082" t="str">
            <v>METRO MANILA</v>
          </cell>
        </row>
        <row r="1083">
          <cell r="B1083">
            <v>108183</v>
          </cell>
          <cell r="C1083" t="str">
            <v>PUREGOLD MONTALBAN</v>
          </cell>
          <cell r="D1083" t="str">
            <v>CTG</v>
          </cell>
          <cell r="E1083" t="str">
            <v>METRO MANILA</v>
          </cell>
        </row>
        <row r="1084">
          <cell r="B1084">
            <v>108189</v>
          </cell>
          <cell r="C1084" t="str">
            <v>BINANGONAN RIZAL 2</v>
          </cell>
          <cell r="D1084" t="str">
            <v>CTG</v>
          </cell>
          <cell r="E1084" t="str">
            <v>METRO MANILA</v>
          </cell>
        </row>
        <row r="1085">
          <cell r="B1085">
            <v>108191</v>
          </cell>
          <cell r="C1085" t="str">
            <v>MORONG RIZAL</v>
          </cell>
          <cell r="D1085" t="str">
            <v>CTG</v>
          </cell>
          <cell r="E1085" t="str">
            <v>METRO MANILA</v>
          </cell>
        </row>
        <row r="1086">
          <cell r="B1086">
            <v>128005</v>
          </cell>
          <cell r="C1086" t="str">
            <v>MAYSAN VALENZUELA</v>
          </cell>
          <cell r="D1086" t="str">
            <v>CTG</v>
          </cell>
          <cell r="E1086" t="str">
            <v>METRO MANILA</v>
          </cell>
        </row>
        <row r="1087">
          <cell r="B1087">
            <v>128006</v>
          </cell>
          <cell r="C1087" t="str">
            <v>SUKI MARKET</v>
          </cell>
          <cell r="D1087" t="str">
            <v>CTG</v>
          </cell>
          <cell r="E1087" t="str">
            <v>METRO MANILA</v>
          </cell>
        </row>
        <row r="1088">
          <cell r="B1088">
            <v>128007</v>
          </cell>
          <cell r="C1088" t="str">
            <v>MONUMENTO</v>
          </cell>
          <cell r="D1088" t="str">
            <v>CTG</v>
          </cell>
          <cell r="E1088" t="str">
            <v>METRO MANILA</v>
          </cell>
        </row>
        <row r="1089">
          <cell r="B1089">
            <v>128011</v>
          </cell>
          <cell r="C1089" t="str">
            <v>MUNTINLUPA BAYANAN</v>
          </cell>
          <cell r="D1089" t="str">
            <v>CTG</v>
          </cell>
          <cell r="E1089" t="str">
            <v>METRO MANILA</v>
          </cell>
        </row>
        <row r="1090">
          <cell r="B1090">
            <v>128016</v>
          </cell>
          <cell r="C1090" t="str">
            <v>PANAY AVENUE</v>
          </cell>
          <cell r="D1090" t="str">
            <v>CTG</v>
          </cell>
          <cell r="E1090" t="str">
            <v>METRO MANILA</v>
          </cell>
        </row>
        <row r="1091">
          <cell r="B1091">
            <v>128018</v>
          </cell>
          <cell r="C1091" t="str">
            <v>BAGONG BARRIO CALOOCAN</v>
          </cell>
          <cell r="D1091" t="str">
            <v>CTG</v>
          </cell>
          <cell r="E1091" t="str">
            <v>METRO MANILA</v>
          </cell>
        </row>
        <row r="1092">
          <cell r="B1092">
            <v>128019</v>
          </cell>
          <cell r="C1092" t="str">
            <v>PHILAND TANDANG SORA</v>
          </cell>
          <cell r="D1092" t="str">
            <v>CTG</v>
          </cell>
          <cell r="E1092" t="str">
            <v>METRO MANILA</v>
          </cell>
        </row>
        <row r="1093">
          <cell r="B1093">
            <v>128024</v>
          </cell>
          <cell r="C1093" t="str">
            <v>PUREGOLD JR. - BOCOBO</v>
          </cell>
          <cell r="D1093" t="str">
            <v>CTG</v>
          </cell>
          <cell r="E1093" t="str">
            <v>METRO MANILA</v>
          </cell>
        </row>
        <row r="1094">
          <cell r="B1094">
            <v>128034</v>
          </cell>
          <cell r="C1094" t="str">
            <v>STA ANA</v>
          </cell>
          <cell r="D1094" t="str">
            <v>CTG</v>
          </cell>
          <cell r="E1094" t="str">
            <v>METRO MANILA</v>
          </cell>
        </row>
        <row r="1095">
          <cell r="B1095">
            <v>128035</v>
          </cell>
          <cell r="C1095" t="str">
            <v>SOUTH SUPERMARKET ALABANG</v>
          </cell>
          <cell r="D1095" t="str">
            <v>CTG</v>
          </cell>
          <cell r="E1095" t="str">
            <v>METRO MANILA</v>
          </cell>
        </row>
        <row r="1096">
          <cell r="B1096">
            <v>128037</v>
          </cell>
          <cell r="C1096" t="str">
            <v>PIONEER SUPERMARKET</v>
          </cell>
          <cell r="D1096" t="str">
            <v>CTG</v>
          </cell>
          <cell r="E1096" t="str">
            <v>METRO MANILA</v>
          </cell>
        </row>
        <row r="1097">
          <cell r="B1097">
            <v>128038</v>
          </cell>
          <cell r="C1097" t="str">
            <v>SOUTH SUPERMARKET VALE</v>
          </cell>
          <cell r="D1097" t="str">
            <v>CTG</v>
          </cell>
          <cell r="E1097" t="str">
            <v>METRO MANILA</v>
          </cell>
        </row>
        <row r="1098">
          <cell r="B1098">
            <v>128041</v>
          </cell>
          <cell r="C1098" t="str">
            <v>LOPEZ SUCAT</v>
          </cell>
          <cell r="D1098" t="str">
            <v>CTG</v>
          </cell>
          <cell r="E1098" t="str">
            <v>METRO MANILA</v>
          </cell>
        </row>
        <row r="1099">
          <cell r="B1099">
            <v>128042</v>
          </cell>
          <cell r="C1099" t="str">
            <v>UNIWIDE CALOOCAN</v>
          </cell>
          <cell r="D1099" t="str">
            <v>CTG</v>
          </cell>
          <cell r="E1099" t="str">
            <v>METRO MANILA</v>
          </cell>
        </row>
        <row r="1100">
          <cell r="B1100">
            <v>128047</v>
          </cell>
          <cell r="C1100" t="str">
            <v>EVER SUPERMARKET PARAN</v>
          </cell>
          <cell r="D1100" t="str">
            <v>CTG</v>
          </cell>
          <cell r="E1100" t="str">
            <v>METRO MANILA</v>
          </cell>
        </row>
        <row r="1101">
          <cell r="B1101">
            <v>128051</v>
          </cell>
          <cell r="C1101" t="str">
            <v>EVER MASANGKAY</v>
          </cell>
          <cell r="D1101" t="str">
            <v>CTG</v>
          </cell>
          <cell r="E1101" t="str">
            <v>METRO MANILA</v>
          </cell>
        </row>
        <row r="1102">
          <cell r="B1102">
            <v>128052</v>
          </cell>
          <cell r="C1102" t="str">
            <v>METRO POINT PASAY</v>
          </cell>
          <cell r="D1102" t="str">
            <v>CTG</v>
          </cell>
          <cell r="E1102" t="str">
            <v>METRO MANILA</v>
          </cell>
        </row>
        <row r="1103">
          <cell r="B1103">
            <v>128053</v>
          </cell>
          <cell r="C1103" t="str">
            <v>WALTERMART MAKATI</v>
          </cell>
          <cell r="D1103" t="str">
            <v>CTG</v>
          </cell>
          <cell r="E1103" t="str">
            <v>METRO MANILA</v>
          </cell>
          <cell r="F1103" t="str">
            <v>CONCESS</v>
          </cell>
        </row>
        <row r="1104">
          <cell r="B1104">
            <v>128054</v>
          </cell>
          <cell r="C1104" t="str">
            <v>WALTERMART E. RODRIGUEZ</v>
          </cell>
          <cell r="D1104" t="str">
            <v>CTG</v>
          </cell>
          <cell r="E1104" t="str">
            <v>METRO MANILA</v>
          </cell>
          <cell r="F1104" t="str">
            <v>CONCESS</v>
          </cell>
        </row>
        <row r="1105">
          <cell r="B1105">
            <v>128056</v>
          </cell>
          <cell r="C1105" t="str">
            <v>MIGHTEE MART RETIRO</v>
          </cell>
          <cell r="D1105" t="str">
            <v>CTG</v>
          </cell>
          <cell r="E1105" t="str">
            <v>METRO MANILA</v>
          </cell>
        </row>
        <row r="1106">
          <cell r="B1106">
            <v>128059</v>
          </cell>
          <cell r="C1106" t="str">
            <v>RUSTANS SUPERMARKET PA</v>
          </cell>
          <cell r="D1106" t="str">
            <v>CTG</v>
          </cell>
          <cell r="E1106" t="str">
            <v>METRO MANILA</v>
          </cell>
          <cell r="F1106" t="str">
            <v>CONCESS</v>
          </cell>
        </row>
        <row r="1107">
          <cell r="B1107">
            <v>128061</v>
          </cell>
          <cell r="C1107" t="str">
            <v>SIXTO CANIOGAN PASIG</v>
          </cell>
          <cell r="D1107" t="str">
            <v>CTG</v>
          </cell>
          <cell r="E1107" t="str">
            <v>METRO MANILA</v>
          </cell>
        </row>
        <row r="1108">
          <cell r="B1108">
            <v>128062</v>
          </cell>
          <cell r="C1108" t="str">
            <v>MINAGRANDE LAS PINAS</v>
          </cell>
          <cell r="D1108" t="str">
            <v>CTG</v>
          </cell>
          <cell r="E1108" t="str">
            <v>METRO MANILA</v>
          </cell>
        </row>
        <row r="1109">
          <cell r="B1109">
            <v>128064</v>
          </cell>
          <cell r="C1109" t="str">
            <v>MALIBAY PASAY</v>
          </cell>
          <cell r="D1109" t="str">
            <v>CTG</v>
          </cell>
          <cell r="E1109" t="str">
            <v>METRO MANILA</v>
          </cell>
        </row>
        <row r="1110">
          <cell r="B1110">
            <v>128065</v>
          </cell>
          <cell r="C1110" t="str">
            <v>DAILY SUPERMARKET</v>
          </cell>
          <cell r="D1110" t="str">
            <v>CTG</v>
          </cell>
          <cell r="E1110" t="str">
            <v>METRO MANILA</v>
          </cell>
        </row>
        <row r="1111">
          <cell r="B1111">
            <v>128067</v>
          </cell>
          <cell r="C1111" t="str">
            <v>COUNTRYSIDE, PASIG</v>
          </cell>
          <cell r="D1111" t="str">
            <v>CTG</v>
          </cell>
          <cell r="E1111" t="str">
            <v>METRO MANILA</v>
          </cell>
        </row>
        <row r="1112">
          <cell r="B1112">
            <v>128070</v>
          </cell>
          <cell r="C1112" t="str">
            <v>REAL, PULANG LUPA1, LA</v>
          </cell>
          <cell r="D1112" t="str">
            <v>CTG</v>
          </cell>
          <cell r="E1112" t="str">
            <v>METRO MANILA</v>
          </cell>
        </row>
        <row r="1113">
          <cell r="B1113">
            <v>128071</v>
          </cell>
          <cell r="C1113" t="str">
            <v>CAA, PULANG LUPA2, LA</v>
          </cell>
          <cell r="D1113" t="str">
            <v>CTG</v>
          </cell>
          <cell r="E1113" t="str">
            <v>METRO MANILA</v>
          </cell>
        </row>
        <row r="1114">
          <cell r="B1114">
            <v>128072</v>
          </cell>
          <cell r="C1114" t="str">
            <v>TOP WAY SUPERMARKET</v>
          </cell>
          <cell r="D1114" t="str">
            <v>CTG</v>
          </cell>
          <cell r="E1114" t="str">
            <v>METRO MANILA</v>
          </cell>
        </row>
        <row r="1115">
          <cell r="B1115">
            <v>128075</v>
          </cell>
          <cell r="C1115" t="str">
            <v>WALTERMART MUNOZ</v>
          </cell>
          <cell r="D1115" t="str">
            <v>CTG</v>
          </cell>
          <cell r="E1115" t="str">
            <v>METRO MANILA</v>
          </cell>
          <cell r="F1115" t="str">
            <v>CONCESS</v>
          </cell>
        </row>
        <row r="1116">
          <cell r="B1116">
            <v>128085</v>
          </cell>
          <cell r="C1116" t="str">
            <v>UNIMART SUPERMARKET</v>
          </cell>
          <cell r="D1116" t="str">
            <v>CTG</v>
          </cell>
          <cell r="E1116" t="str">
            <v>METRO MANILA</v>
          </cell>
        </row>
        <row r="1117">
          <cell r="B1117">
            <v>128087</v>
          </cell>
          <cell r="C1117" t="str">
            <v>MORIONES, TONDO</v>
          </cell>
          <cell r="D1117" t="str">
            <v>CTG</v>
          </cell>
          <cell r="E1117" t="str">
            <v>METRO MANILA</v>
          </cell>
        </row>
        <row r="1118">
          <cell r="B1118">
            <v>128092</v>
          </cell>
          <cell r="C1118" t="str">
            <v>KALAYAAN AVENUE</v>
          </cell>
          <cell r="D1118" t="str">
            <v>CTG</v>
          </cell>
          <cell r="E1118" t="str">
            <v>METRO MANILA</v>
          </cell>
        </row>
        <row r="1119">
          <cell r="B1119">
            <v>128093</v>
          </cell>
          <cell r="C1119" t="str">
            <v>EAST REMBO</v>
          </cell>
          <cell r="D1119" t="str">
            <v>CTG</v>
          </cell>
          <cell r="E1119" t="str">
            <v>METRO MANILA</v>
          </cell>
        </row>
        <row r="1120">
          <cell r="B1120">
            <v>128096</v>
          </cell>
          <cell r="C1120" t="str">
            <v>LOWER BICUTAN, TAGUIG</v>
          </cell>
          <cell r="D1120" t="str">
            <v>CTG</v>
          </cell>
          <cell r="E1120" t="str">
            <v>METRO MANILA</v>
          </cell>
        </row>
        <row r="1121">
          <cell r="B1121">
            <v>128101</v>
          </cell>
          <cell r="C1121" t="str">
            <v>PLAINVIEW, MANDALUYONG</v>
          </cell>
          <cell r="D1121" t="str">
            <v>CTG</v>
          </cell>
          <cell r="E1121" t="str">
            <v>METRO MANILA</v>
          </cell>
        </row>
        <row r="1122">
          <cell r="B1122">
            <v>128102</v>
          </cell>
          <cell r="C1122" t="str">
            <v>PINYAHAN, V, LUNA, QU</v>
          </cell>
          <cell r="D1122" t="str">
            <v>CTG</v>
          </cell>
          <cell r="E1122" t="str">
            <v>METRO MANILA</v>
          </cell>
        </row>
        <row r="1123">
          <cell r="B1123">
            <v>128111</v>
          </cell>
          <cell r="C1123" t="str">
            <v>LAGRO, NOVALICHES, QU</v>
          </cell>
          <cell r="D1123" t="str">
            <v>CTG</v>
          </cell>
          <cell r="E1123" t="str">
            <v>METRO MANILA</v>
          </cell>
        </row>
        <row r="1124">
          <cell r="B1124">
            <v>128121</v>
          </cell>
          <cell r="C1124" t="str">
            <v>BAYAN-BAYANAN, CONCEPCION</v>
          </cell>
          <cell r="D1124" t="str">
            <v>CTG</v>
          </cell>
          <cell r="E1124" t="str">
            <v>METRO MANILA</v>
          </cell>
        </row>
        <row r="1125">
          <cell r="B1125">
            <v>128123</v>
          </cell>
          <cell r="C1125" t="str">
            <v>NOVA SQUARE, QUEZON CITY</v>
          </cell>
          <cell r="D1125" t="str">
            <v>CTG</v>
          </cell>
          <cell r="E1125" t="str">
            <v>METRO MANILA</v>
          </cell>
        </row>
        <row r="1126">
          <cell r="B1126">
            <v>128127</v>
          </cell>
          <cell r="C1126" t="str">
            <v>NANGKA, MARIKINA</v>
          </cell>
          <cell r="D1126" t="str">
            <v>CTG</v>
          </cell>
          <cell r="E1126" t="str">
            <v>METRO MANILA</v>
          </cell>
        </row>
        <row r="1127">
          <cell r="B1127">
            <v>128131</v>
          </cell>
          <cell r="C1127" t="str">
            <v>M CRUZ, MARIKINA</v>
          </cell>
          <cell r="D1127" t="str">
            <v>CTG</v>
          </cell>
          <cell r="E1127" t="str">
            <v>METRO MANILA</v>
          </cell>
        </row>
        <row r="1128">
          <cell r="B1128">
            <v>128132</v>
          </cell>
          <cell r="C1128" t="str">
            <v>KAMUNING, QUEZON CITY</v>
          </cell>
          <cell r="D1128" t="str">
            <v>CTG</v>
          </cell>
          <cell r="E1128" t="str">
            <v>METRO MANILA</v>
          </cell>
        </row>
        <row r="1129">
          <cell r="B1129">
            <v>128133</v>
          </cell>
          <cell r="C1129" t="str">
            <v>P OCAMPO, MAKATI CITY</v>
          </cell>
          <cell r="D1129" t="str">
            <v>CTG</v>
          </cell>
          <cell r="E1129" t="str">
            <v>METRO MANILA</v>
          </cell>
        </row>
        <row r="1130">
          <cell r="B1130">
            <v>128136</v>
          </cell>
          <cell r="C1130" t="str">
            <v>P OCAMPO, MALATE, MANILA</v>
          </cell>
          <cell r="D1130" t="str">
            <v>CTG</v>
          </cell>
          <cell r="E1130" t="str">
            <v>METRO MANILA</v>
          </cell>
        </row>
        <row r="1131">
          <cell r="B1131">
            <v>128137</v>
          </cell>
          <cell r="C1131" t="str">
            <v>BUSTAMANTE STREET, GA</v>
          </cell>
          <cell r="D1131" t="str">
            <v>CTG</v>
          </cell>
          <cell r="E1131" t="str">
            <v>METRO MANILA</v>
          </cell>
        </row>
        <row r="1132">
          <cell r="B1132">
            <v>128139</v>
          </cell>
          <cell r="C1132" t="str">
            <v>SHOE AVENUE, MARIKINA</v>
          </cell>
          <cell r="D1132" t="str">
            <v>CTG</v>
          </cell>
          <cell r="E1132" t="str">
            <v>METRO MANILA</v>
          </cell>
        </row>
        <row r="1133">
          <cell r="B1133">
            <v>128141</v>
          </cell>
          <cell r="C1133" t="str">
            <v>MARKET PLACE, KALENTONG</v>
          </cell>
          <cell r="D1133" t="str">
            <v>CTG</v>
          </cell>
          <cell r="E1133" t="str">
            <v>METRO MANILA</v>
          </cell>
        </row>
        <row r="1134">
          <cell r="B1134">
            <v>128151</v>
          </cell>
          <cell r="C1134" t="str">
            <v>DOMINGO GUEVARRA</v>
          </cell>
          <cell r="D1134" t="str">
            <v>CTG</v>
          </cell>
          <cell r="E1134" t="str">
            <v>METRO MANILA</v>
          </cell>
        </row>
        <row r="1135">
          <cell r="B1135">
            <v>128154</v>
          </cell>
          <cell r="C1135" t="str">
            <v>MAIN AVENUE CUBAO</v>
          </cell>
          <cell r="D1135" t="str">
            <v>CTG</v>
          </cell>
          <cell r="E1135" t="str">
            <v>METRO MANILA</v>
          </cell>
        </row>
        <row r="1136">
          <cell r="B1136">
            <v>128160</v>
          </cell>
          <cell r="C1136" t="str">
            <v>ORTIGAS EXT ROSARIO</v>
          </cell>
          <cell r="D1136" t="str">
            <v>CTG</v>
          </cell>
          <cell r="E1136" t="str">
            <v>METRO MANILA</v>
          </cell>
        </row>
        <row r="1137">
          <cell r="B1137">
            <v>128169</v>
          </cell>
          <cell r="C1137" t="str">
            <v>MAGSAYSAY BLVD., STA MESA</v>
          </cell>
          <cell r="D1137" t="str">
            <v>CTG</v>
          </cell>
          <cell r="E1137" t="str">
            <v>METRO MANILA</v>
          </cell>
        </row>
        <row r="1138">
          <cell r="B1138">
            <v>128170</v>
          </cell>
          <cell r="C1138" t="str">
            <v>GEN ESPINO, SIGNAL,TAGUIG</v>
          </cell>
          <cell r="D1138" t="str">
            <v>CTG</v>
          </cell>
          <cell r="E1138" t="str">
            <v>METRO MANILA</v>
          </cell>
        </row>
        <row r="1139">
          <cell r="B1139">
            <v>128174</v>
          </cell>
          <cell r="C1139" t="str">
            <v>DAHLIA STREET</v>
          </cell>
          <cell r="D1139" t="str">
            <v>CTG</v>
          </cell>
          <cell r="E1139" t="str">
            <v>METRO MANILA</v>
          </cell>
        </row>
        <row r="1140">
          <cell r="B1140">
            <v>128175</v>
          </cell>
          <cell r="C1140" t="str">
            <v>FILINVEST 2 BATASAN HILLS</v>
          </cell>
          <cell r="D1140" t="str">
            <v>CTG</v>
          </cell>
          <cell r="E1140" t="str">
            <v>METRO MANILA</v>
          </cell>
        </row>
        <row r="1141">
          <cell r="B1141">
            <v>128176</v>
          </cell>
          <cell r="C1141" t="str">
            <v>PUROK 3 UPPER BICUTAN</v>
          </cell>
          <cell r="D1141" t="str">
            <v>CTG</v>
          </cell>
          <cell r="E1141" t="str">
            <v>METRO MANILA</v>
          </cell>
        </row>
        <row r="1142">
          <cell r="B1142">
            <v>128177</v>
          </cell>
          <cell r="C1142" t="str">
            <v>DAPITAN SAMPALOC</v>
          </cell>
          <cell r="D1142" t="str">
            <v>CTG</v>
          </cell>
          <cell r="E1142" t="str">
            <v>METRO MANILA</v>
          </cell>
        </row>
        <row r="1143">
          <cell r="B1143">
            <v>128178</v>
          </cell>
          <cell r="C1143" t="str">
            <v>DALANDANAN 2</v>
          </cell>
          <cell r="D1143" t="str">
            <v>CTG</v>
          </cell>
          <cell r="E1143" t="str">
            <v>METRO MANILA</v>
          </cell>
        </row>
        <row r="1144">
          <cell r="B1144">
            <v>128180</v>
          </cell>
          <cell r="C1144" t="str">
            <v>M CONCEPCION AVENUE</v>
          </cell>
          <cell r="D1144" t="str">
            <v>CTG</v>
          </cell>
          <cell r="E1144" t="str">
            <v>METRO MANILA</v>
          </cell>
        </row>
        <row r="1145">
          <cell r="B1145">
            <v>128181</v>
          </cell>
          <cell r="C1145" t="str">
            <v>HERMOSA ST PATEROS</v>
          </cell>
          <cell r="D1145" t="str">
            <v>CTG</v>
          </cell>
          <cell r="E1145" t="str">
            <v>METRO MANILA</v>
          </cell>
        </row>
        <row r="1146">
          <cell r="B1146">
            <v>128186</v>
          </cell>
          <cell r="C1146" t="str">
            <v>MANLUNA ST VILLAMOR</v>
          </cell>
          <cell r="D1146" t="str">
            <v>CTG</v>
          </cell>
          <cell r="E1146" t="str">
            <v>METRO MANILA</v>
          </cell>
        </row>
        <row r="1147">
          <cell r="B1147">
            <v>128189</v>
          </cell>
          <cell r="C1147" t="str">
            <v>GOV F SEVILLA</v>
          </cell>
          <cell r="D1147" t="str">
            <v>CTG</v>
          </cell>
          <cell r="E1147" t="str">
            <v>METRO MANILA</v>
          </cell>
        </row>
        <row r="1148">
          <cell r="B1148">
            <v>128190</v>
          </cell>
          <cell r="C1148" t="str">
            <v>LEVERIZA ST</v>
          </cell>
          <cell r="D1148" t="str">
            <v>CTG</v>
          </cell>
          <cell r="E1148" t="str">
            <v>METRO MANILA</v>
          </cell>
        </row>
        <row r="1149">
          <cell r="B1149">
            <v>128193</v>
          </cell>
          <cell r="C1149" t="str">
            <v>MANGGAHAN PASIG</v>
          </cell>
          <cell r="D1149" t="str">
            <v>CTG</v>
          </cell>
          <cell r="E1149" t="str">
            <v>METRO MANILA</v>
          </cell>
        </row>
        <row r="1150">
          <cell r="B1150">
            <v>128196</v>
          </cell>
          <cell r="C1150" t="str">
            <v>MAJA FOODS</v>
          </cell>
          <cell r="D1150" t="str">
            <v>CTG</v>
          </cell>
          <cell r="E1150" t="str">
            <v>METRO MANILA</v>
          </cell>
        </row>
        <row r="1151">
          <cell r="B1151">
            <v>128197</v>
          </cell>
          <cell r="C1151" t="str">
            <v>PINEDA PASIG</v>
          </cell>
          <cell r="D1151" t="str">
            <v>CTG</v>
          </cell>
          <cell r="E1151" t="str">
            <v>METRO MANILA</v>
          </cell>
        </row>
        <row r="1152">
          <cell r="B1152">
            <v>128199</v>
          </cell>
          <cell r="C1152" t="str">
            <v>GOODWILL HOMES NOVA</v>
          </cell>
          <cell r="D1152" t="str">
            <v>CTG</v>
          </cell>
          <cell r="E1152" t="str">
            <v>METRO MANILA</v>
          </cell>
        </row>
        <row r="1153">
          <cell r="B1153">
            <v>128200</v>
          </cell>
          <cell r="C1153" t="str">
            <v>GEN NATIVIDAD TAGUIG</v>
          </cell>
          <cell r="D1153" t="str">
            <v>CTG</v>
          </cell>
          <cell r="E1153" t="str">
            <v>METRO MANILA</v>
          </cell>
        </row>
        <row r="1154">
          <cell r="B1154">
            <v>128206</v>
          </cell>
          <cell r="C1154" t="str">
            <v>TUKTUKAN TAGUIG</v>
          </cell>
          <cell r="D1154" t="str">
            <v>CTG</v>
          </cell>
          <cell r="E1154" t="str">
            <v>METRO MANILA</v>
          </cell>
        </row>
        <row r="1155">
          <cell r="B1155">
            <v>128207</v>
          </cell>
          <cell r="C1155" t="str">
            <v>SSS VILLAGE</v>
          </cell>
          <cell r="D1155" t="str">
            <v>CTG</v>
          </cell>
          <cell r="E1155" t="str">
            <v>METRO MANILA</v>
          </cell>
        </row>
        <row r="1156">
          <cell r="B1156">
            <v>128210</v>
          </cell>
          <cell r="C1156" t="str">
            <v>MIGHTEE MART MALINTA</v>
          </cell>
          <cell r="D1156" t="str">
            <v>CTG</v>
          </cell>
          <cell r="E1156" t="str">
            <v>METRO MANILA</v>
          </cell>
        </row>
        <row r="1157">
          <cell r="B1157">
            <v>128211</v>
          </cell>
          <cell r="C1157" t="str">
            <v>MIGHTEE MART SOLDIER</v>
          </cell>
          <cell r="D1157" t="str">
            <v>CTG</v>
          </cell>
          <cell r="E1157" t="str">
            <v>METRO MANILA</v>
          </cell>
        </row>
        <row r="1158">
          <cell r="B1158">
            <v>128213</v>
          </cell>
          <cell r="C1158" t="str">
            <v>PEDRO GIL</v>
          </cell>
          <cell r="D1158" t="str">
            <v>CTG</v>
          </cell>
          <cell r="E1158" t="str">
            <v>METRO MANILA</v>
          </cell>
        </row>
        <row r="1159">
          <cell r="B1159">
            <v>128214</v>
          </cell>
          <cell r="C1159" t="str">
            <v>FB HARRISON</v>
          </cell>
          <cell r="D1159" t="str">
            <v>CTG</v>
          </cell>
          <cell r="E1159" t="str">
            <v>METRO MANILA</v>
          </cell>
        </row>
        <row r="1160">
          <cell r="B1160">
            <v>128216</v>
          </cell>
          <cell r="C1160" t="str">
            <v>NORTH OLYMPUS QC</v>
          </cell>
          <cell r="D1160" t="str">
            <v>CTG</v>
          </cell>
          <cell r="E1160" t="str">
            <v>METRO MANILA</v>
          </cell>
        </row>
        <row r="1161">
          <cell r="B1161">
            <v>128217</v>
          </cell>
          <cell r="C1161" t="str">
            <v>BRGY CULIAT QC</v>
          </cell>
          <cell r="D1161" t="str">
            <v>CTG</v>
          </cell>
          <cell r="E1161" t="str">
            <v>METRO MANILA</v>
          </cell>
        </row>
        <row r="1162">
          <cell r="B1162">
            <v>128223</v>
          </cell>
          <cell r="C1162" t="str">
            <v>COMEMBO</v>
          </cell>
          <cell r="D1162" t="str">
            <v>CTG</v>
          </cell>
          <cell r="E1162" t="str">
            <v>METRO MANILA</v>
          </cell>
        </row>
        <row r="1163">
          <cell r="B1163">
            <v>128225</v>
          </cell>
          <cell r="C1163" t="str">
            <v>PINAGBUHATAN PASIG</v>
          </cell>
          <cell r="D1163" t="str">
            <v>CTG</v>
          </cell>
          <cell r="E1163" t="str">
            <v>METRO MANILA</v>
          </cell>
        </row>
        <row r="1164">
          <cell r="B1164">
            <v>128226</v>
          </cell>
          <cell r="C1164" t="str">
            <v>MIGHTEE MART STA MESA</v>
          </cell>
          <cell r="D1164" t="str">
            <v>CTG</v>
          </cell>
          <cell r="E1164" t="str">
            <v>METRO MANILA</v>
          </cell>
        </row>
        <row r="1165">
          <cell r="B1165">
            <v>128232</v>
          </cell>
          <cell r="C1165" t="str">
            <v>WALTERMART SUCAT PARAN</v>
          </cell>
          <cell r="D1165" t="str">
            <v>CTG</v>
          </cell>
          <cell r="E1165" t="str">
            <v>METRO MANILA</v>
          </cell>
          <cell r="F1165" t="str">
            <v>CONCESS</v>
          </cell>
        </row>
        <row r="1166">
          <cell r="B1166">
            <v>128233</v>
          </cell>
          <cell r="C1166" t="str">
            <v>FILINVEST 3 BATASAN HILLS</v>
          </cell>
          <cell r="D1166" t="str">
            <v>CTG</v>
          </cell>
          <cell r="E1166" t="str">
            <v>METRO MANILA</v>
          </cell>
        </row>
        <row r="1167">
          <cell r="B1167">
            <v>128234</v>
          </cell>
          <cell r="C1167" t="str">
            <v>AGORA NAVOTAS</v>
          </cell>
          <cell r="D1167" t="str">
            <v>CTG</v>
          </cell>
          <cell r="E1167" t="str">
            <v>METRO MANILA</v>
          </cell>
        </row>
        <row r="1168">
          <cell r="B1168">
            <v>128235</v>
          </cell>
          <cell r="C1168" t="str">
            <v>LITEX2</v>
          </cell>
          <cell r="D1168" t="str">
            <v>CTG</v>
          </cell>
          <cell r="E1168" t="str">
            <v>METRO MANILA</v>
          </cell>
        </row>
        <row r="1169">
          <cell r="B1169">
            <v>128236</v>
          </cell>
          <cell r="C1169" t="str">
            <v>VILLONGCO ST.</v>
          </cell>
          <cell r="D1169" t="str">
            <v>CTG</v>
          </cell>
          <cell r="E1169" t="str">
            <v>METRO MANILA</v>
          </cell>
        </row>
        <row r="1170">
          <cell r="B1170">
            <v>128237</v>
          </cell>
          <cell r="C1170" t="str">
            <v>EVER GEN. T. DE LEON</v>
          </cell>
          <cell r="D1170" t="str">
            <v>CTG</v>
          </cell>
          <cell r="E1170" t="str">
            <v>METRO MANILA</v>
          </cell>
        </row>
        <row r="1171">
          <cell r="B1171">
            <v>128239</v>
          </cell>
          <cell r="C1171" t="str">
            <v>MRT 2</v>
          </cell>
          <cell r="D1171" t="str">
            <v>CTG</v>
          </cell>
          <cell r="E1171" t="str">
            <v>METRO MANILA</v>
          </cell>
        </row>
        <row r="1172">
          <cell r="B1172">
            <v>128240</v>
          </cell>
          <cell r="C1172" t="str">
            <v>WATER FUN TAGUIG</v>
          </cell>
          <cell r="D1172" t="str">
            <v>CTG</v>
          </cell>
          <cell r="E1172" t="str">
            <v>METRO MANILA</v>
          </cell>
        </row>
        <row r="1173">
          <cell r="B1173">
            <v>128241</v>
          </cell>
          <cell r="C1173" t="str">
            <v>EVER COMMONWEALTH</v>
          </cell>
          <cell r="D1173" t="str">
            <v>CTG</v>
          </cell>
          <cell r="E1173" t="str">
            <v>METRO MANILA</v>
          </cell>
        </row>
        <row r="1174">
          <cell r="B1174">
            <v>128242</v>
          </cell>
          <cell r="C1174" t="str">
            <v>PUREGOLD BICUTAN</v>
          </cell>
          <cell r="D1174" t="str">
            <v>CTG</v>
          </cell>
          <cell r="E1174" t="str">
            <v>METRO MANILA</v>
          </cell>
          <cell r="F1174" t="str">
            <v>CONCESS</v>
          </cell>
        </row>
        <row r="1175">
          <cell r="B1175">
            <v>128244</v>
          </cell>
          <cell r="C1175" t="str">
            <v>EVER BANGKAL MAKATI</v>
          </cell>
          <cell r="D1175" t="str">
            <v>CTG</v>
          </cell>
          <cell r="E1175" t="str">
            <v>METRO MANILA</v>
          </cell>
        </row>
        <row r="1176">
          <cell r="B1176">
            <v>128245</v>
          </cell>
          <cell r="C1176" t="str">
            <v>PUREGOLD MARIKINA</v>
          </cell>
          <cell r="D1176" t="str">
            <v>CTG</v>
          </cell>
          <cell r="E1176" t="str">
            <v>METRO MANILA</v>
          </cell>
          <cell r="F1176" t="str">
            <v>CONCESS</v>
          </cell>
        </row>
        <row r="1177">
          <cell r="B1177">
            <v>128246</v>
          </cell>
          <cell r="C1177" t="str">
            <v>PUREGOLD LAS PINAS</v>
          </cell>
          <cell r="D1177" t="str">
            <v>CTG</v>
          </cell>
          <cell r="E1177" t="str">
            <v>METRO MANILA</v>
          </cell>
          <cell r="F1177" t="str">
            <v>CONCESS</v>
          </cell>
        </row>
        <row r="1178">
          <cell r="B1178">
            <v>128247</v>
          </cell>
          <cell r="C1178" t="str">
            <v>PUREGOLD MULTINATIONAL</v>
          </cell>
          <cell r="D1178" t="str">
            <v>CTG</v>
          </cell>
          <cell r="E1178" t="str">
            <v>METRO MANILA</v>
          </cell>
          <cell r="F1178" t="str">
            <v>CONCESS</v>
          </cell>
        </row>
        <row r="1179">
          <cell r="B1179">
            <v>128248</v>
          </cell>
          <cell r="C1179" t="str">
            <v>EVER PANDACAN</v>
          </cell>
          <cell r="D1179" t="str">
            <v>CTG</v>
          </cell>
          <cell r="E1179" t="str">
            <v>METRO MANILA</v>
          </cell>
        </row>
        <row r="1180">
          <cell r="B1180">
            <v>128249</v>
          </cell>
          <cell r="C1180" t="str">
            <v>PUREGOLD SHAW BLVD</v>
          </cell>
          <cell r="D1180" t="str">
            <v>CTG</v>
          </cell>
          <cell r="E1180" t="str">
            <v>METRO MANILA</v>
          </cell>
          <cell r="F1180" t="str">
            <v>CONCESS</v>
          </cell>
        </row>
        <row r="1181">
          <cell r="B1181">
            <v>128259</v>
          </cell>
          <cell r="C1181" t="str">
            <v>DON GALO 2</v>
          </cell>
          <cell r="D1181" t="str">
            <v>CTG</v>
          </cell>
          <cell r="E1181" t="str">
            <v>METRO MANILA</v>
          </cell>
        </row>
        <row r="1182">
          <cell r="B1182">
            <v>128260</v>
          </cell>
          <cell r="C1182" t="str">
            <v>TANAY RIZAL</v>
          </cell>
          <cell r="D1182" t="str">
            <v>CTG</v>
          </cell>
          <cell r="E1182" t="str">
            <v>METRO MANILA</v>
          </cell>
        </row>
        <row r="1183">
          <cell r="B1183">
            <v>128261</v>
          </cell>
          <cell r="C1183" t="str">
            <v>G TUAZON</v>
          </cell>
          <cell r="D1183" t="str">
            <v>CTG</v>
          </cell>
          <cell r="E1183" t="str">
            <v>METRO MANILA</v>
          </cell>
        </row>
        <row r="1184">
          <cell r="B1184">
            <v>128262</v>
          </cell>
          <cell r="C1184" t="str">
            <v>PASONG TAMO</v>
          </cell>
          <cell r="D1184" t="str">
            <v>CTG</v>
          </cell>
          <cell r="E1184" t="str">
            <v>METRO MANILA</v>
          </cell>
        </row>
        <row r="1185">
          <cell r="B1185">
            <v>128264</v>
          </cell>
          <cell r="C1185" t="str">
            <v>LORES ANTIPOLO</v>
          </cell>
          <cell r="D1185" t="str">
            <v>CTG</v>
          </cell>
          <cell r="E1185" t="str">
            <v>METRO MANILA</v>
          </cell>
        </row>
        <row r="1186">
          <cell r="B1186">
            <v>128266</v>
          </cell>
          <cell r="C1186" t="str">
            <v>LANDMARK MAKATI</v>
          </cell>
          <cell r="D1186" t="str">
            <v>CTG</v>
          </cell>
          <cell r="E1186" t="str">
            <v>METRO MANILA</v>
          </cell>
        </row>
        <row r="1187">
          <cell r="B1187">
            <v>128267</v>
          </cell>
          <cell r="C1187" t="str">
            <v>PUREGOLD TAYTAY</v>
          </cell>
          <cell r="D1187" t="str">
            <v>CTG</v>
          </cell>
          <cell r="E1187" t="str">
            <v>METRO MANILA</v>
          </cell>
          <cell r="F1187" t="str">
            <v>CONCESS</v>
          </cell>
        </row>
        <row r="1188">
          <cell r="B1188">
            <v>128271</v>
          </cell>
          <cell r="C1188" t="str">
            <v>RIVERBANKS</v>
          </cell>
          <cell r="D1188" t="str">
            <v>CTG</v>
          </cell>
          <cell r="E1188" t="str">
            <v>METRO MANILA</v>
          </cell>
        </row>
        <row r="1189">
          <cell r="B1189">
            <v>128272</v>
          </cell>
          <cell r="C1189" t="str">
            <v>P OLIVEROS</v>
          </cell>
          <cell r="D1189" t="str">
            <v>CTG</v>
          </cell>
          <cell r="E1189" t="str">
            <v>METRO MANILA</v>
          </cell>
        </row>
        <row r="1190">
          <cell r="B1190">
            <v>128273</v>
          </cell>
          <cell r="C1190" t="str">
            <v>BINONDO</v>
          </cell>
          <cell r="D1190" t="str">
            <v>CTG</v>
          </cell>
          <cell r="E1190" t="str">
            <v>METRO MANILA</v>
          </cell>
        </row>
        <row r="1191">
          <cell r="B1191">
            <v>128279</v>
          </cell>
          <cell r="C1191" t="str">
            <v>MAYAMOT ANTIPOLO</v>
          </cell>
          <cell r="D1191" t="str">
            <v>CTG</v>
          </cell>
          <cell r="E1191" t="str">
            <v>METRO MANILA</v>
          </cell>
        </row>
        <row r="1192">
          <cell r="B1192">
            <v>128281</v>
          </cell>
          <cell r="C1192" t="str">
            <v>BRICKROAD, CAINTA RIZ</v>
          </cell>
          <cell r="D1192" t="str">
            <v>CTG</v>
          </cell>
          <cell r="E1192" t="str">
            <v>METRO MANILA</v>
          </cell>
        </row>
        <row r="1193">
          <cell r="B1193">
            <v>128282</v>
          </cell>
          <cell r="C1193" t="str">
            <v>PK AND SONS</v>
          </cell>
          <cell r="D1193" t="str">
            <v>CTG</v>
          </cell>
          <cell r="E1193" t="str">
            <v>METRO MANILA</v>
          </cell>
        </row>
        <row r="1194">
          <cell r="B1194">
            <v>128283</v>
          </cell>
          <cell r="C1194" t="str">
            <v>CAINTA JUNCTION</v>
          </cell>
          <cell r="D1194" t="str">
            <v>CTG</v>
          </cell>
          <cell r="E1194" t="str">
            <v>METRO MANILA</v>
          </cell>
        </row>
        <row r="1195">
          <cell r="B1195">
            <v>128284</v>
          </cell>
          <cell r="C1195" t="str">
            <v>MALINTA</v>
          </cell>
          <cell r="D1195" t="str">
            <v>CTG</v>
          </cell>
          <cell r="E1195" t="str">
            <v>METRO MANILA</v>
          </cell>
        </row>
        <row r="1196">
          <cell r="B1196">
            <v>128285</v>
          </cell>
          <cell r="C1196" t="str">
            <v>A. MABINI</v>
          </cell>
          <cell r="D1196" t="str">
            <v>CTG</v>
          </cell>
          <cell r="E1196" t="str">
            <v>METRO MANILA</v>
          </cell>
        </row>
        <row r="1197">
          <cell r="B1197">
            <v>128286</v>
          </cell>
          <cell r="C1197" t="str">
            <v>EVER FOREST HILLS</v>
          </cell>
          <cell r="D1197" t="str">
            <v>CTG</v>
          </cell>
          <cell r="E1197" t="str">
            <v>METRO MANILA</v>
          </cell>
        </row>
        <row r="1198">
          <cell r="B1198">
            <v>128288</v>
          </cell>
          <cell r="C1198" t="str">
            <v>JP RIZAL MARIKINA</v>
          </cell>
          <cell r="D1198" t="str">
            <v>CTG</v>
          </cell>
          <cell r="E1198" t="str">
            <v>METRO MANILA</v>
          </cell>
        </row>
        <row r="1199">
          <cell r="B1199">
            <v>128289</v>
          </cell>
          <cell r="C1199" t="str">
            <v>KAPASIGAN</v>
          </cell>
          <cell r="D1199" t="str">
            <v>CTG</v>
          </cell>
          <cell r="E1199" t="str">
            <v>METRO MANILA</v>
          </cell>
        </row>
        <row r="1200">
          <cell r="B1200">
            <v>128290</v>
          </cell>
          <cell r="C1200" t="str">
            <v>ANGONO</v>
          </cell>
          <cell r="D1200" t="str">
            <v>CTG</v>
          </cell>
          <cell r="E1200" t="str">
            <v>METRO MANILA</v>
          </cell>
        </row>
        <row r="1201">
          <cell r="B1201">
            <v>128291</v>
          </cell>
          <cell r="C1201" t="str">
            <v>BONNY SERRANO</v>
          </cell>
          <cell r="D1201" t="str">
            <v>CTG</v>
          </cell>
          <cell r="E1201" t="str">
            <v>METRO MANILA</v>
          </cell>
        </row>
        <row r="1202">
          <cell r="B1202">
            <v>128292</v>
          </cell>
          <cell r="C1202" t="str">
            <v>FORTUNE MARIKINA</v>
          </cell>
          <cell r="D1202" t="str">
            <v>CTG</v>
          </cell>
          <cell r="E1202" t="str">
            <v>METRO MANILA</v>
          </cell>
        </row>
        <row r="1203">
          <cell r="B1203">
            <v>128293</v>
          </cell>
          <cell r="C1203" t="str">
            <v>STA. LUCIA MALL PHASE 4</v>
          </cell>
          <cell r="D1203" t="str">
            <v>CTG</v>
          </cell>
          <cell r="E1203" t="str">
            <v>METRO MANILA</v>
          </cell>
        </row>
        <row r="1204">
          <cell r="B1204">
            <v>128294</v>
          </cell>
          <cell r="C1204" t="str">
            <v>MOLAVE</v>
          </cell>
          <cell r="D1204" t="str">
            <v>CTG</v>
          </cell>
          <cell r="E1204" t="str">
            <v>METRO MANILA</v>
          </cell>
        </row>
        <row r="1205">
          <cell r="B1205">
            <v>128295</v>
          </cell>
          <cell r="C1205" t="str">
            <v>SUPER 8 - MASINAG 2</v>
          </cell>
          <cell r="D1205" t="str">
            <v>CTG</v>
          </cell>
          <cell r="E1205" t="str">
            <v>METRO MANILA</v>
          </cell>
        </row>
        <row r="1206">
          <cell r="B1206">
            <v>128296</v>
          </cell>
          <cell r="C1206" t="str">
            <v>WELCOME ROTONDA</v>
          </cell>
          <cell r="D1206" t="str">
            <v>CTG</v>
          </cell>
          <cell r="E1206" t="str">
            <v>METRO MANILA</v>
          </cell>
        </row>
        <row r="1207">
          <cell r="B1207">
            <v>128297</v>
          </cell>
          <cell r="C1207" t="str">
            <v>JC PLAZA</v>
          </cell>
          <cell r="D1207" t="str">
            <v>CTG</v>
          </cell>
          <cell r="E1207" t="str">
            <v>METRO MANILA</v>
          </cell>
        </row>
        <row r="1208">
          <cell r="B1208">
            <v>128299</v>
          </cell>
          <cell r="C1208" t="str">
            <v>SAN ANDRES</v>
          </cell>
          <cell r="D1208" t="str">
            <v>CTG</v>
          </cell>
          <cell r="E1208" t="str">
            <v>METRO MANILA</v>
          </cell>
        </row>
        <row r="1209">
          <cell r="B1209">
            <v>128300</v>
          </cell>
          <cell r="C1209" t="str">
            <v>SHORTHORN</v>
          </cell>
          <cell r="D1209" t="str">
            <v>CTG</v>
          </cell>
          <cell r="E1209" t="str">
            <v>METRO MANILA</v>
          </cell>
        </row>
        <row r="1210">
          <cell r="B1210">
            <v>128301</v>
          </cell>
          <cell r="C1210" t="str">
            <v>MERVILLE</v>
          </cell>
          <cell r="D1210" t="str">
            <v>CTG</v>
          </cell>
          <cell r="E1210" t="str">
            <v>METRO MANILA</v>
          </cell>
        </row>
        <row r="1211">
          <cell r="B1211">
            <v>128302</v>
          </cell>
          <cell r="C1211" t="str">
            <v>FILINVEST 2-A</v>
          </cell>
          <cell r="D1211" t="str">
            <v>CTG</v>
          </cell>
          <cell r="E1211" t="str">
            <v>METRO MANILA</v>
          </cell>
        </row>
        <row r="1212">
          <cell r="B1212">
            <v>128303</v>
          </cell>
          <cell r="C1212" t="str">
            <v>GENTI DE LEON STREET K</v>
          </cell>
          <cell r="D1212" t="str">
            <v>CTG</v>
          </cell>
          <cell r="E1212" t="str">
            <v>METRO MANILA</v>
          </cell>
        </row>
        <row r="1213">
          <cell r="B1213">
            <v>128304</v>
          </cell>
          <cell r="C1213" t="str">
            <v>SAN FRANCISCO STREET TAL</v>
          </cell>
          <cell r="D1213" t="str">
            <v>CTG</v>
          </cell>
          <cell r="E1213" t="str">
            <v>METRO MANILA</v>
          </cell>
        </row>
        <row r="1214">
          <cell r="B1214">
            <v>128305</v>
          </cell>
          <cell r="C1214" t="str">
            <v>G DEL PILAR STREET PARANG</v>
          </cell>
          <cell r="D1214" t="str">
            <v>CTG</v>
          </cell>
          <cell r="E1214" t="str">
            <v>METRO MANILA</v>
          </cell>
        </row>
        <row r="1215">
          <cell r="B1215">
            <v>128306</v>
          </cell>
          <cell r="C1215" t="str">
            <v>SUN VALLEY DRIVE PASAY</v>
          </cell>
          <cell r="D1215" t="str">
            <v>CTG</v>
          </cell>
          <cell r="E1215" t="str">
            <v>METRO MANILA</v>
          </cell>
        </row>
        <row r="1216">
          <cell r="B1216">
            <v>128307</v>
          </cell>
          <cell r="C1216" t="str">
            <v>EVER MARULAS VALENZUELA</v>
          </cell>
          <cell r="D1216" t="str">
            <v>CTG</v>
          </cell>
          <cell r="E1216" t="str">
            <v>METRO MANILA</v>
          </cell>
        </row>
        <row r="1217">
          <cell r="B1217">
            <v>128308</v>
          </cell>
          <cell r="C1217" t="str">
            <v>AYALAGOLD UP TOWN CENTER</v>
          </cell>
          <cell r="D1217" t="str">
            <v>CTG</v>
          </cell>
          <cell r="E1217" t="str">
            <v>METRO MANILA</v>
          </cell>
        </row>
        <row r="1218">
          <cell r="B1218">
            <v>128310</v>
          </cell>
          <cell r="C1218" t="str">
            <v>BURGOS RODRIGUEZ</v>
          </cell>
          <cell r="D1218" t="str">
            <v>CTG</v>
          </cell>
          <cell r="E1218" t="str">
            <v>METRO MANILA</v>
          </cell>
        </row>
        <row r="1219">
          <cell r="B1219">
            <v>128311</v>
          </cell>
          <cell r="C1219" t="str">
            <v>MARIKINA HEIGHTS 2</v>
          </cell>
          <cell r="D1219" t="str">
            <v>CTG</v>
          </cell>
          <cell r="E1219" t="str">
            <v>METRO MANILA</v>
          </cell>
        </row>
        <row r="1220">
          <cell r="B1220">
            <v>128312</v>
          </cell>
          <cell r="C1220" t="str">
            <v>LUVERS RODRIGUEZ</v>
          </cell>
          <cell r="D1220" t="str">
            <v>CTG</v>
          </cell>
          <cell r="E1220" t="str">
            <v>METRO MANILA</v>
          </cell>
        </row>
        <row r="1221">
          <cell r="B1221">
            <v>128313</v>
          </cell>
          <cell r="C1221" t="str">
            <v>NAGA ROAD PULANG LUPA</v>
          </cell>
          <cell r="D1221" t="str">
            <v>CTG</v>
          </cell>
          <cell r="E1221" t="str">
            <v>METRO MANILA</v>
          </cell>
        </row>
        <row r="1222">
          <cell r="B1222">
            <v>128314</v>
          </cell>
          <cell r="C1222" t="str">
            <v>WALTERMART BICUTAN</v>
          </cell>
          <cell r="D1222" t="str">
            <v>CTG</v>
          </cell>
          <cell r="E1222" t="str">
            <v>METRO MANILA</v>
          </cell>
        </row>
        <row r="1223">
          <cell r="B1223">
            <v>128315</v>
          </cell>
          <cell r="C1223" t="str">
            <v>NAPICO PASIG</v>
          </cell>
          <cell r="D1223" t="str">
            <v>CTG</v>
          </cell>
          <cell r="E1223" t="str">
            <v>METRO MANILA</v>
          </cell>
        </row>
        <row r="1224">
          <cell r="B1224">
            <v>128316</v>
          </cell>
          <cell r="C1224" t="str">
            <v>LIBERTY AVE CUBAO</v>
          </cell>
          <cell r="D1224" t="str">
            <v>CTG</v>
          </cell>
          <cell r="E1224" t="str">
            <v>METRO MANILA</v>
          </cell>
        </row>
        <row r="1225">
          <cell r="B1225">
            <v>128317</v>
          </cell>
          <cell r="C1225" t="str">
            <v>CAMARIN CORNER URDUJA</v>
          </cell>
          <cell r="D1225" t="str">
            <v>CTG</v>
          </cell>
          <cell r="E1225" t="str">
            <v>METRO MANILA</v>
          </cell>
        </row>
        <row r="1226">
          <cell r="B1226">
            <v>128318</v>
          </cell>
          <cell r="C1226" t="str">
            <v>KATIHAN MUNTINLUPA</v>
          </cell>
          <cell r="D1226" t="str">
            <v>CTG</v>
          </cell>
          <cell r="E1226" t="str">
            <v>METRO MANILA</v>
          </cell>
        </row>
        <row r="1227">
          <cell r="B1227">
            <v>128319</v>
          </cell>
          <cell r="C1227" t="str">
            <v>CLAIMS SANGANDAAN</v>
          </cell>
          <cell r="D1227" t="str">
            <v>CTG</v>
          </cell>
          <cell r="E1227" t="str">
            <v>METRO MANILA</v>
          </cell>
        </row>
        <row r="1228">
          <cell r="B1228">
            <v>128320</v>
          </cell>
          <cell r="C1228" t="str">
            <v>LAKANDULA MANILA</v>
          </cell>
          <cell r="D1228" t="str">
            <v>CTG</v>
          </cell>
          <cell r="E1228" t="str">
            <v>METRO MANILA</v>
          </cell>
        </row>
        <row r="1229">
          <cell r="B1229">
            <v>128321</v>
          </cell>
          <cell r="C1229" t="str">
            <v>CRAME QUEZON CITY</v>
          </cell>
          <cell r="D1229" t="str">
            <v>CTG</v>
          </cell>
          <cell r="E1229" t="str">
            <v>METRO MANILA</v>
          </cell>
        </row>
        <row r="1230">
          <cell r="B1230">
            <v>128322</v>
          </cell>
          <cell r="C1230" t="str">
            <v>QUEZON AVE ANGONO</v>
          </cell>
          <cell r="D1230" t="str">
            <v>CTG</v>
          </cell>
          <cell r="E1230" t="str">
            <v>METRO MANILA</v>
          </cell>
        </row>
        <row r="1231">
          <cell r="B1231">
            <v>128323</v>
          </cell>
          <cell r="C1231" t="str">
            <v>E RODRIGUEZ AVE</v>
          </cell>
          <cell r="D1231" t="str">
            <v>CTG</v>
          </cell>
          <cell r="E1231" t="str">
            <v>METRO MANILA</v>
          </cell>
        </row>
        <row r="1232">
          <cell r="B1232">
            <v>628002</v>
          </cell>
          <cell r="C1232" t="str">
            <v>UR SAN AGUSTIN MOONWALK</v>
          </cell>
          <cell r="D1232" t="str">
            <v>UR</v>
          </cell>
          <cell r="E1232" t="str">
            <v>METRO MANILA</v>
          </cell>
        </row>
        <row r="1233">
          <cell r="B1233">
            <v>628003</v>
          </cell>
          <cell r="C1233" t="str">
            <v>UR QUIRINO HIGHWAY NOV</v>
          </cell>
          <cell r="D1233" t="str">
            <v>UR</v>
          </cell>
          <cell r="E1233" t="str">
            <v>METRO MANILA</v>
          </cell>
        </row>
        <row r="1234">
          <cell r="B1234">
            <v>628004</v>
          </cell>
          <cell r="C1234" t="str">
            <v>UR GULOD NOVALICHES</v>
          </cell>
          <cell r="D1234" t="str">
            <v>UR</v>
          </cell>
          <cell r="E1234" t="str">
            <v>METRO MANILA</v>
          </cell>
        </row>
        <row r="1235">
          <cell r="B1235">
            <v>628006</v>
          </cell>
          <cell r="C1235" t="str">
            <v>UR KALENTONG MARKET</v>
          </cell>
          <cell r="D1235" t="str">
            <v>UR</v>
          </cell>
          <cell r="E1235" t="str">
            <v>METRO MANILA</v>
          </cell>
        </row>
        <row r="1236">
          <cell r="B1236">
            <v>628007</v>
          </cell>
          <cell r="C1236" t="str">
            <v>UR ARAYAT CUBAO</v>
          </cell>
          <cell r="D1236" t="str">
            <v>UR</v>
          </cell>
          <cell r="E1236" t="str">
            <v>METRO MANILA</v>
          </cell>
        </row>
        <row r="1237">
          <cell r="B1237">
            <v>628008</v>
          </cell>
          <cell r="C1237" t="str">
            <v>UR CABUYAO ROAD SAUYO</v>
          </cell>
          <cell r="D1237" t="str">
            <v>UR</v>
          </cell>
          <cell r="E1237" t="str">
            <v>METRO MANILA</v>
          </cell>
        </row>
        <row r="1238">
          <cell r="B1238">
            <v>628009</v>
          </cell>
          <cell r="C1238" t="str">
            <v>UR VILLONGCO COMMONWEALTH</v>
          </cell>
          <cell r="D1238" t="str">
            <v>UR</v>
          </cell>
          <cell r="E1238" t="str">
            <v>METRO MANILA</v>
          </cell>
        </row>
        <row r="1239">
          <cell r="B1239">
            <v>628010</v>
          </cell>
          <cell r="C1239" t="str">
            <v>UR ARNAIZ AVE PASAY</v>
          </cell>
          <cell r="D1239" t="str">
            <v>UR</v>
          </cell>
          <cell r="E1239" t="str">
            <v>METRO MANILA</v>
          </cell>
        </row>
        <row r="1240">
          <cell r="B1240">
            <v>628011</v>
          </cell>
          <cell r="C1240" t="str">
            <v>UR AMPID 1 SAN MATEO</v>
          </cell>
          <cell r="D1240" t="str">
            <v>UR</v>
          </cell>
          <cell r="E1240" t="str">
            <v>METRO MANILA</v>
          </cell>
        </row>
        <row r="1241">
          <cell r="B1241">
            <v>628012</v>
          </cell>
          <cell r="C1241" t="str">
            <v>UR HOLY SPIRIT QUEZON CITY</v>
          </cell>
          <cell r="D1241" t="str">
            <v>UR</v>
          </cell>
          <cell r="E1241" t="str">
            <v>METRO MANILA</v>
          </cell>
        </row>
        <row r="1242">
          <cell r="B1242">
            <v>628013</v>
          </cell>
          <cell r="C1242" t="str">
            <v>UR PALANGOY BINANGONAN</v>
          </cell>
          <cell r="D1242" t="str">
            <v>UR</v>
          </cell>
          <cell r="E1242" t="str">
            <v>METRO MANILA</v>
          </cell>
        </row>
        <row r="1243">
          <cell r="B1243">
            <v>728001</v>
          </cell>
          <cell r="C1243" t="str">
            <v>REYAL KALENTONG MARKET</v>
          </cell>
          <cell r="D1243" t="str">
            <v>RYL</v>
          </cell>
          <cell r="E1243" t="str">
            <v>METRO MANILA</v>
          </cell>
        </row>
        <row r="1244">
          <cell r="B1244">
            <v>728002</v>
          </cell>
          <cell r="C1244" t="str">
            <v>REYAL CABUYAO ROAD SAUYO</v>
          </cell>
          <cell r="D1244" t="str">
            <v>RYL</v>
          </cell>
          <cell r="E1244" t="str">
            <v>METRO MANILA</v>
          </cell>
        </row>
        <row r="1245">
          <cell r="B1245">
            <v>728003</v>
          </cell>
          <cell r="C1245" t="str">
            <v>REYAL VILLONGCO COMMONWEALTH</v>
          </cell>
          <cell r="D1245" t="str">
            <v>RYL</v>
          </cell>
          <cell r="E1245" t="str">
            <v>METRO MANILA</v>
          </cell>
        </row>
        <row r="1246">
          <cell r="B1246">
            <v>400000</v>
          </cell>
          <cell r="C1246" t="str">
            <v>PUREGOLD PRICE CLUB INC</v>
          </cell>
          <cell r="D1246" t="str">
            <v>CTG</v>
          </cell>
          <cell r="E1246" t="str">
            <v>METRO MANILA</v>
          </cell>
        </row>
        <row r="1247">
          <cell r="B1247">
            <v>400001</v>
          </cell>
          <cell r="C1247" t="str">
            <v>ROBINSONS SUPERMARKET</v>
          </cell>
          <cell r="D1247" t="str">
            <v>CTG</v>
          </cell>
          <cell r="E1247" t="str">
            <v>METRO MANILA</v>
          </cell>
        </row>
        <row r="1248">
          <cell r="B1248">
            <v>400002</v>
          </cell>
          <cell r="C1248" t="str">
            <v>RUSTAN SUPERCENTERS</v>
          </cell>
          <cell r="D1248" t="str">
            <v>CTG</v>
          </cell>
          <cell r="E1248" t="str">
            <v>METRO MANILA</v>
          </cell>
        </row>
        <row r="1249">
          <cell r="B1249">
            <v>400003</v>
          </cell>
          <cell r="C1249" t="str">
            <v>SANFORD MARKETING CORP</v>
          </cell>
          <cell r="D1249" t="str">
            <v>CTG</v>
          </cell>
          <cell r="E1249" t="str">
            <v>METRO MANILA</v>
          </cell>
        </row>
        <row r="1250">
          <cell r="B1250">
            <v>400006</v>
          </cell>
          <cell r="C1250" t="str">
            <v>WALTERMART SUPERMARKET</v>
          </cell>
          <cell r="D1250" t="str">
            <v>CTG</v>
          </cell>
          <cell r="E1250" t="str">
            <v>METRO MANILA</v>
          </cell>
        </row>
        <row r="1251">
          <cell r="B1251">
            <v>400009</v>
          </cell>
          <cell r="C1251" t="str">
            <v>STA LUCIA EAST SUPERM</v>
          </cell>
          <cell r="D1251" t="str">
            <v>CTG</v>
          </cell>
          <cell r="E1251" t="str">
            <v>METRO MANILA</v>
          </cell>
        </row>
        <row r="1252">
          <cell r="B1252">
            <v>400010</v>
          </cell>
          <cell r="C1252" t="str">
            <v>SUPER 8 RETAIL SYSTEM</v>
          </cell>
          <cell r="D1252" t="str">
            <v>CTG</v>
          </cell>
          <cell r="E1252" t="str">
            <v>METRO MANILA</v>
          </cell>
        </row>
        <row r="1253">
          <cell r="B1253">
            <v>101501</v>
          </cell>
          <cell r="C1253" t="str">
            <v>ARIEL HERNANDEZ</v>
          </cell>
          <cell r="D1253" t="str">
            <v>CTG</v>
          </cell>
          <cell r="E1253" t="str">
            <v>CAGAYAN DE ORO</v>
          </cell>
          <cell r="F1253" t="str">
            <v>OPERATOR</v>
          </cell>
        </row>
        <row r="1254">
          <cell r="B1254">
            <v>101502</v>
          </cell>
          <cell r="C1254" t="str">
            <v>SANDA YAP</v>
          </cell>
          <cell r="D1254" t="str">
            <v>CTG</v>
          </cell>
          <cell r="E1254" t="str">
            <v>CAGAYAN DE ORO</v>
          </cell>
          <cell r="F1254" t="str">
            <v>OPERATOR</v>
          </cell>
        </row>
        <row r="1255">
          <cell r="B1255">
            <v>105001</v>
          </cell>
          <cell r="C1255" t="str">
            <v>SAN MIGUEL ILIGAN</v>
          </cell>
          <cell r="D1255" t="str">
            <v>CTG</v>
          </cell>
          <cell r="E1255" t="str">
            <v>CAGAYAN DE ORO</v>
          </cell>
        </row>
        <row r="1256">
          <cell r="B1256">
            <v>105007</v>
          </cell>
          <cell r="C1256" t="str">
            <v>PATAG</v>
          </cell>
          <cell r="D1256" t="str">
            <v>CTG</v>
          </cell>
          <cell r="E1256" t="str">
            <v>CAGAYAN DE ORO</v>
          </cell>
        </row>
        <row r="1257">
          <cell r="B1257">
            <v>105008</v>
          </cell>
          <cell r="C1257" t="str">
            <v>MALAYBALAY 1</v>
          </cell>
          <cell r="D1257" t="str">
            <v>CTG</v>
          </cell>
          <cell r="E1257" t="str">
            <v>CAGAYAN DE ORO</v>
          </cell>
        </row>
        <row r="1258">
          <cell r="B1258">
            <v>105009</v>
          </cell>
          <cell r="C1258" t="str">
            <v>ROY PLAZA VALENCIA</v>
          </cell>
          <cell r="D1258" t="str">
            <v>CTG</v>
          </cell>
          <cell r="E1258" t="str">
            <v>CAGAYAN DE ORO</v>
          </cell>
        </row>
        <row r="1259">
          <cell r="B1259">
            <v>105010</v>
          </cell>
          <cell r="C1259" t="str">
            <v>RURAL BANK</v>
          </cell>
          <cell r="D1259" t="str">
            <v>CTG</v>
          </cell>
          <cell r="E1259" t="str">
            <v>CAGAYAN DE ORO</v>
          </cell>
        </row>
        <row r="1260">
          <cell r="B1260">
            <v>105013</v>
          </cell>
          <cell r="C1260" t="str">
            <v>ROXAS ILIGAN</v>
          </cell>
          <cell r="D1260" t="str">
            <v>CTG</v>
          </cell>
          <cell r="E1260" t="str">
            <v>CAGAYAN DE ORO</v>
          </cell>
        </row>
        <row r="1261">
          <cell r="B1261">
            <v>105016</v>
          </cell>
          <cell r="C1261" t="str">
            <v>AGUINALDO 2</v>
          </cell>
          <cell r="D1261" t="str">
            <v>CTG</v>
          </cell>
          <cell r="E1261" t="str">
            <v>CAGAYAN DE ORO</v>
          </cell>
        </row>
        <row r="1262">
          <cell r="B1262">
            <v>105031</v>
          </cell>
          <cell r="C1262" t="str">
            <v>MANOLETTE - DON CARLOS</v>
          </cell>
          <cell r="D1262" t="str">
            <v>CTG</v>
          </cell>
          <cell r="E1262" t="str">
            <v>CAGAYAN DE ORO</v>
          </cell>
        </row>
        <row r="1263">
          <cell r="B1263">
            <v>105036</v>
          </cell>
          <cell r="C1263" t="str">
            <v>BALINGASAG</v>
          </cell>
          <cell r="D1263" t="str">
            <v>CTG</v>
          </cell>
          <cell r="E1263" t="str">
            <v>CAGAYAN DE ORO</v>
          </cell>
        </row>
        <row r="1264">
          <cell r="B1264">
            <v>105043</v>
          </cell>
          <cell r="C1264" t="str">
            <v>PANGANTUCAN</v>
          </cell>
          <cell r="D1264" t="str">
            <v>CTG</v>
          </cell>
          <cell r="E1264" t="str">
            <v>CAGAYAN DE ORO</v>
          </cell>
        </row>
        <row r="1265">
          <cell r="B1265">
            <v>105044</v>
          </cell>
          <cell r="C1265" t="str">
            <v>CORRALES</v>
          </cell>
          <cell r="D1265" t="str">
            <v>CTG</v>
          </cell>
          <cell r="E1265" t="str">
            <v>CAGAYAN DE ORO</v>
          </cell>
        </row>
        <row r="1266">
          <cell r="B1266">
            <v>105047</v>
          </cell>
          <cell r="C1266" t="str">
            <v>SANITARIUM</v>
          </cell>
          <cell r="D1266" t="str">
            <v>CTG</v>
          </cell>
          <cell r="E1266" t="str">
            <v>CAGAYAN DE ORO</v>
          </cell>
        </row>
        <row r="1267">
          <cell r="B1267">
            <v>105048</v>
          </cell>
          <cell r="C1267" t="str">
            <v>MANTICAO</v>
          </cell>
          <cell r="D1267" t="str">
            <v>CTG</v>
          </cell>
          <cell r="E1267" t="str">
            <v>CAGAYAN DE ORO</v>
          </cell>
        </row>
        <row r="1268">
          <cell r="B1268">
            <v>105050</v>
          </cell>
          <cell r="C1268" t="str">
            <v>CAMP PHILIPPS</v>
          </cell>
          <cell r="D1268" t="str">
            <v>CTG</v>
          </cell>
          <cell r="E1268" t="str">
            <v>CAGAYAN DE ORO</v>
          </cell>
        </row>
        <row r="1269">
          <cell r="B1269">
            <v>105051</v>
          </cell>
          <cell r="C1269" t="str">
            <v>MANOLO FORTICH</v>
          </cell>
          <cell r="D1269" t="str">
            <v>CTG</v>
          </cell>
          <cell r="E1269" t="str">
            <v>CAGAYAN DE ORO</v>
          </cell>
        </row>
        <row r="1270">
          <cell r="B1270">
            <v>105053</v>
          </cell>
          <cell r="C1270" t="str">
            <v>JASAAN</v>
          </cell>
          <cell r="D1270" t="str">
            <v>CTG</v>
          </cell>
          <cell r="E1270" t="str">
            <v>CAGAYAN DE ORO</v>
          </cell>
        </row>
        <row r="1271">
          <cell r="B1271">
            <v>105054</v>
          </cell>
          <cell r="C1271" t="str">
            <v>SUAREZ</v>
          </cell>
          <cell r="D1271" t="str">
            <v>CTG</v>
          </cell>
          <cell r="E1271" t="str">
            <v>CAGAYAN DE ORO</v>
          </cell>
        </row>
        <row r="1272">
          <cell r="B1272">
            <v>105057</v>
          </cell>
          <cell r="C1272" t="str">
            <v>PALA-O</v>
          </cell>
          <cell r="D1272" t="str">
            <v>CTG</v>
          </cell>
          <cell r="E1272" t="str">
            <v>CAGAYAN DE ORO</v>
          </cell>
        </row>
        <row r="1273">
          <cell r="B1273">
            <v>105063</v>
          </cell>
          <cell r="C1273" t="str">
            <v>MAMBAJAO</v>
          </cell>
          <cell r="D1273" t="str">
            <v>CTG</v>
          </cell>
          <cell r="E1273" t="str">
            <v>CAGAYAN DE ORO</v>
          </cell>
        </row>
        <row r="1274">
          <cell r="B1274">
            <v>105066</v>
          </cell>
          <cell r="C1274" t="str">
            <v>BULUA 2</v>
          </cell>
          <cell r="D1274" t="str">
            <v>CTG</v>
          </cell>
          <cell r="E1274" t="str">
            <v>CAGAYAN DE ORO</v>
          </cell>
        </row>
        <row r="1275">
          <cell r="B1275">
            <v>105068</v>
          </cell>
          <cell r="C1275" t="str">
            <v>MACASANDIG</v>
          </cell>
          <cell r="D1275" t="str">
            <v>CTG</v>
          </cell>
          <cell r="E1275" t="str">
            <v>CAGAYAN DE ORO</v>
          </cell>
        </row>
        <row r="1276">
          <cell r="B1276">
            <v>105069</v>
          </cell>
          <cell r="C1276" t="str">
            <v>CATHEDRAL</v>
          </cell>
          <cell r="D1276" t="str">
            <v>CTG</v>
          </cell>
          <cell r="E1276" t="str">
            <v>CAGAYAN DE ORO</v>
          </cell>
        </row>
        <row r="1277">
          <cell r="B1277">
            <v>105071</v>
          </cell>
          <cell r="C1277" t="str">
            <v>ROXAS 2</v>
          </cell>
          <cell r="D1277" t="str">
            <v>CTG</v>
          </cell>
          <cell r="E1277" t="str">
            <v>CAGAYAN DE ORO</v>
          </cell>
        </row>
        <row r="1278">
          <cell r="B1278">
            <v>105076</v>
          </cell>
          <cell r="C1278" t="str">
            <v>LINAMON</v>
          </cell>
          <cell r="D1278" t="str">
            <v>CTG</v>
          </cell>
          <cell r="E1278" t="str">
            <v>CAGAYAN DE ORO</v>
          </cell>
        </row>
        <row r="1279">
          <cell r="B1279">
            <v>105077</v>
          </cell>
          <cell r="C1279" t="str">
            <v>MARAMAG 3</v>
          </cell>
          <cell r="D1279" t="str">
            <v>CTG</v>
          </cell>
          <cell r="E1279" t="str">
            <v>CAGAYAN DE ORO</v>
          </cell>
        </row>
        <row r="1280">
          <cell r="B1280">
            <v>105078</v>
          </cell>
          <cell r="C1280" t="str">
            <v>TIBANGA 2</v>
          </cell>
          <cell r="D1280" t="str">
            <v>CTG</v>
          </cell>
          <cell r="E1280" t="str">
            <v>CAGAYAN DE ORO</v>
          </cell>
        </row>
        <row r="1281">
          <cell r="B1281">
            <v>105079</v>
          </cell>
          <cell r="C1281" t="str">
            <v>QUEZON 2</v>
          </cell>
          <cell r="D1281" t="str">
            <v>CTG</v>
          </cell>
          <cell r="E1281" t="str">
            <v>CAGAYAN DE ORO</v>
          </cell>
        </row>
        <row r="1282">
          <cell r="B1282">
            <v>105082</v>
          </cell>
          <cell r="C1282" t="str">
            <v>BUGO 2</v>
          </cell>
          <cell r="D1282" t="str">
            <v>CTG</v>
          </cell>
          <cell r="E1282" t="str">
            <v>CAGAYAN DE ORO</v>
          </cell>
        </row>
        <row r="1283">
          <cell r="B1283">
            <v>105083</v>
          </cell>
          <cell r="C1283" t="str">
            <v>SAN FRANZ 2</v>
          </cell>
          <cell r="D1283" t="str">
            <v>CTG</v>
          </cell>
          <cell r="E1283" t="str">
            <v>CAGAYAN DE ORO</v>
          </cell>
        </row>
        <row r="1284">
          <cell r="B1284">
            <v>105084</v>
          </cell>
          <cell r="C1284" t="str">
            <v>VILLANUEVA</v>
          </cell>
          <cell r="D1284" t="str">
            <v>CTG</v>
          </cell>
          <cell r="E1284" t="str">
            <v>CAGAYAN DE ORO</v>
          </cell>
        </row>
        <row r="1285">
          <cell r="B1285">
            <v>105085</v>
          </cell>
          <cell r="C1285" t="str">
            <v>BAYUGAN</v>
          </cell>
          <cell r="D1285" t="str">
            <v>CTG</v>
          </cell>
          <cell r="E1285" t="str">
            <v>CAGAYAN DE ORO</v>
          </cell>
        </row>
        <row r="1286">
          <cell r="B1286">
            <v>105086</v>
          </cell>
          <cell r="C1286" t="str">
            <v>AGLAYAN 2</v>
          </cell>
          <cell r="D1286" t="str">
            <v>CTG</v>
          </cell>
          <cell r="E1286" t="str">
            <v>CAGAYAN DE ORO</v>
          </cell>
        </row>
        <row r="1287">
          <cell r="B1287">
            <v>105087</v>
          </cell>
          <cell r="C1287" t="str">
            <v>BISLIG</v>
          </cell>
          <cell r="D1287" t="str">
            <v>CTG</v>
          </cell>
          <cell r="E1287" t="str">
            <v>CAGAYAN DE ORO</v>
          </cell>
        </row>
        <row r="1288">
          <cell r="B1288">
            <v>105088</v>
          </cell>
          <cell r="C1288" t="str">
            <v>BALINGOAN</v>
          </cell>
          <cell r="D1288" t="str">
            <v>CTG</v>
          </cell>
          <cell r="E1288" t="str">
            <v>CAGAYAN DE ORO</v>
          </cell>
        </row>
        <row r="1289">
          <cell r="B1289">
            <v>105089</v>
          </cell>
          <cell r="C1289" t="str">
            <v>CATARMAN</v>
          </cell>
          <cell r="D1289" t="str">
            <v>CTG</v>
          </cell>
          <cell r="E1289" t="str">
            <v>CAGAYAN DE ORO</v>
          </cell>
        </row>
        <row r="1290">
          <cell r="B1290">
            <v>105090</v>
          </cell>
          <cell r="C1290" t="str">
            <v>MEDINA</v>
          </cell>
          <cell r="D1290" t="str">
            <v>CTG</v>
          </cell>
          <cell r="E1290" t="str">
            <v>CAGAYAN DE ORO</v>
          </cell>
        </row>
        <row r="1291">
          <cell r="B1291">
            <v>105091</v>
          </cell>
          <cell r="C1291" t="str">
            <v>CARMEN 6</v>
          </cell>
          <cell r="D1291" t="str">
            <v>CTG</v>
          </cell>
          <cell r="E1291" t="str">
            <v>CAGAYAN DE ORO</v>
          </cell>
        </row>
        <row r="1292">
          <cell r="B1292">
            <v>105092</v>
          </cell>
          <cell r="C1292" t="str">
            <v>SALAY</v>
          </cell>
          <cell r="D1292" t="str">
            <v>CTG</v>
          </cell>
          <cell r="E1292" t="str">
            <v>CAGAYAN DE ORO</v>
          </cell>
        </row>
        <row r="1293">
          <cell r="B1293">
            <v>105093</v>
          </cell>
          <cell r="C1293" t="str">
            <v>TAGOLOAN</v>
          </cell>
          <cell r="D1293" t="str">
            <v>CTG</v>
          </cell>
          <cell r="E1293" t="str">
            <v>CAGAYAN DE ORO</v>
          </cell>
        </row>
        <row r="1294">
          <cell r="B1294">
            <v>105094</v>
          </cell>
          <cell r="C1294" t="str">
            <v>LANGIHAN 2</v>
          </cell>
          <cell r="D1294" t="str">
            <v>CTG</v>
          </cell>
          <cell r="E1294" t="str">
            <v>CAGAYAN DE ORO</v>
          </cell>
        </row>
        <row r="1295">
          <cell r="B1295">
            <v>105095</v>
          </cell>
          <cell r="C1295" t="str">
            <v>J ROSALES</v>
          </cell>
          <cell r="D1295" t="str">
            <v>CTG</v>
          </cell>
          <cell r="E1295" t="str">
            <v>CAGAYAN DE ORO</v>
          </cell>
        </row>
        <row r="1296">
          <cell r="B1296">
            <v>105096</v>
          </cell>
          <cell r="C1296" t="str">
            <v>ORO FRESH 2</v>
          </cell>
          <cell r="D1296" t="str">
            <v>CTG</v>
          </cell>
          <cell r="E1296" t="str">
            <v>CAGAYAN DE ORO</v>
          </cell>
        </row>
        <row r="1297">
          <cell r="B1297">
            <v>105097</v>
          </cell>
          <cell r="C1297" t="str">
            <v>GUSA</v>
          </cell>
          <cell r="D1297" t="str">
            <v>CTG</v>
          </cell>
          <cell r="E1297" t="str">
            <v>CAGAYAN DE ORO</v>
          </cell>
        </row>
        <row r="1298">
          <cell r="B1298">
            <v>105098</v>
          </cell>
          <cell r="C1298" t="str">
            <v>BALINGASAG 2</v>
          </cell>
          <cell r="D1298" t="str">
            <v>CTG</v>
          </cell>
          <cell r="E1298" t="str">
            <v>CAGAYAN DE ORO</v>
          </cell>
        </row>
        <row r="1299">
          <cell r="B1299">
            <v>105100</v>
          </cell>
          <cell r="C1299" t="str">
            <v>TRENTO 2</v>
          </cell>
          <cell r="D1299" t="str">
            <v>CTG</v>
          </cell>
          <cell r="E1299" t="str">
            <v>CAGAYAN DE ORO</v>
          </cell>
        </row>
        <row r="1300">
          <cell r="B1300">
            <v>105101</v>
          </cell>
          <cell r="C1300" t="str">
            <v>SOUTH POBLACION MARAMAG</v>
          </cell>
          <cell r="D1300" t="str">
            <v>CTG</v>
          </cell>
          <cell r="E1300" t="str">
            <v>CAGAYAN DE ORO</v>
          </cell>
        </row>
        <row r="1301">
          <cell r="B1301">
            <v>105102</v>
          </cell>
          <cell r="C1301" t="str">
            <v>XAVIER HEIGHTS UPPER BALULANG</v>
          </cell>
          <cell r="D1301" t="str">
            <v>CTG</v>
          </cell>
          <cell r="E1301" t="str">
            <v>CAGAYAN DE ORO</v>
          </cell>
        </row>
        <row r="1302">
          <cell r="B1302">
            <v>105103</v>
          </cell>
          <cell r="C1302" t="str">
            <v>SAN TEODORO BUNAWAN</v>
          </cell>
          <cell r="D1302" t="str">
            <v>CTG</v>
          </cell>
          <cell r="E1302" t="str">
            <v>CAGAYAN DE ORO</v>
          </cell>
        </row>
        <row r="1303">
          <cell r="B1303">
            <v>105104</v>
          </cell>
          <cell r="C1303" t="str">
            <v>BAH-BAH 2 PROSPERIDAD</v>
          </cell>
          <cell r="D1303" t="str">
            <v>CTG</v>
          </cell>
          <cell r="E1303" t="str">
            <v>CAGAYAN DE ORO</v>
          </cell>
        </row>
        <row r="1304">
          <cell r="B1304">
            <v>105105</v>
          </cell>
          <cell r="C1304" t="str">
            <v>NVM 2 VALENCIA</v>
          </cell>
          <cell r="D1304" t="str">
            <v>CTG</v>
          </cell>
          <cell r="E1304" t="str">
            <v>CAGAYAN DE ORO</v>
          </cell>
        </row>
        <row r="1305">
          <cell r="B1305">
            <v>105106</v>
          </cell>
          <cell r="C1305" t="str">
            <v>WEST POBLACION KALILANGAN</v>
          </cell>
          <cell r="D1305" t="str">
            <v>CTG</v>
          </cell>
          <cell r="E1305" t="str">
            <v>CAGAYAN DE ORO</v>
          </cell>
        </row>
        <row r="1306">
          <cell r="B1306">
            <v>105107</v>
          </cell>
          <cell r="C1306" t="str">
            <v>MACANHAN CDO</v>
          </cell>
          <cell r="D1306" t="str">
            <v>CTG</v>
          </cell>
          <cell r="E1306" t="str">
            <v>CAGAYAN DE ORO</v>
          </cell>
        </row>
        <row r="1307">
          <cell r="B1307">
            <v>105108</v>
          </cell>
          <cell r="C1307" t="str">
            <v>ARAS-ASAN CAGWAIT</v>
          </cell>
          <cell r="D1307" t="str">
            <v>CTG</v>
          </cell>
          <cell r="E1307" t="str">
            <v>CAGAYAN DE ORO</v>
          </cell>
        </row>
        <row r="1308">
          <cell r="B1308">
            <v>105109</v>
          </cell>
          <cell r="C1308" t="str">
            <v>BUGO NATIONAL HIGHWAY</v>
          </cell>
          <cell r="D1308" t="str">
            <v>CTG</v>
          </cell>
          <cell r="E1308" t="str">
            <v>CAGAYAN DE ORO</v>
          </cell>
        </row>
        <row r="1309">
          <cell r="B1309">
            <v>105110</v>
          </cell>
          <cell r="C1309" t="str">
            <v>MANOLO FORTICH 2</v>
          </cell>
          <cell r="D1309" t="str">
            <v>CTG</v>
          </cell>
          <cell r="E1309" t="str">
            <v>CAGAYAN DE ORO</v>
          </cell>
        </row>
        <row r="1310">
          <cell r="B1310">
            <v>105111</v>
          </cell>
          <cell r="C1310" t="str">
            <v>AMPAYON 2 BUTUAN</v>
          </cell>
          <cell r="D1310" t="str">
            <v>CTG</v>
          </cell>
          <cell r="E1310" t="str">
            <v>CAGAYAN DE ORO</v>
          </cell>
        </row>
        <row r="1311">
          <cell r="B1311">
            <v>105112</v>
          </cell>
          <cell r="C1311" t="str">
            <v>TUBOD BARAAS ILIGAN</v>
          </cell>
          <cell r="D1311" t="str">
            <v>CTG</v>
          </cell>
          <cell r="E1311" t="str">
            <v>CAGAYAN DE ORO</v>
          </cell>
        </row>
        <row r="1312">
          <cell r="B1312">
            <v>105113</v>
          </cell>
          <cell r="C1312" t="str">
            <v>BAGAKAY CLAVER</v>
          </cell>
          <cell r="D1312" t="str">
            <v>CTG</v>
          </cell>
          <cell r="E1312" t="str">
            <v>CAGAYAN DE ORO</v>
          </cell>
        </row>
        <row r="1313">
          <cell r="B1313">
            <v>105114</v>
          </cell>
          <cell r="C1313" t="str">
            <v>RIZAL ST BUENAVISTA</v>
          </cell>
          <cell r="D1313" t="str">
            <v>CTG</v>
          </cell>
          <cell r="E1313" t="str">
            <v>CAGAYAN DE ORO</v>
          </cell>
        </row>
        <row r="1314">
          <cell r="B1314">
            <v>105115</v>
          </cell>
          <cell r="C1314" t="str">
            <v>POBLACION BAROBO</v>
          </cell>
          <cell r="D1314" t="str">
            <v>CTG</v>
          </cell>
          <cell r="E1314" t="str">
            <v>CAGAYAN DE ORO</v>
          </cell>
        </row>
        <row r="1315">
          <cell r="B1315">
            <v>105116</v>
          </cell>
          <cell r="C1315" t="str">
            <v>KAUSWAGAN 2 CDO</v>
          </cell>
          <cell r="D1315" t="str">
            <v>CTG</v>
          </cell>
          <cell r="E1315" t="str">
            <v>CAGAYAN DE ORO</v>
          </cell>
        </row>
        <row r="1316">
          <cell r="B1316">
            <v>105117</v>
          </cell>
          <cell r="C1316" t="str">
            <v>BAD-AS PLACER 2</v>
          </cell>
          <cell r="D1316" t="str">
            <v>CTG</v>
          </cell>
          <cell r="E1316" t="str">
            <v>CAGAYAN DE ORO</v>
          </cell>
        </row>
        <row r="1317">
          <cell r="B1317">
            <v>105118</v>
          </cell>
          <cell r="C1317" t="str">
            <v>PUERTO CDO 2</v>
          </cell>
          <cell r="D1317" t="str">
            <v>CTG</v>
          </cell>
          <cell r="E1317" t="str">
            <v>CAGAYAN DE ORO</v>
          </cell>
        </row>
        <row r="1318">
          <cell r="B1318">
            <v>105119</v>
          </cell>
          <cell r="C1318" t="str">
            <v>KIWALAN ILIGAN</v>
          </cell>
          <cell r="D1318" t="str">
            <v>CTG</v>
          </cell>
          <cell r="E1318" t="str">
            <v>CAGAYAN DE ORO</v>
          </cell>
        </row>
        <row r="1319">
          <cell r="B1319">
            <v>105120</v>
          </cell>
          <cell r="C1319" t="str">
            <v>KISOLON SUMILAO</v>
          </cell>
          <cell r="D1319" t="str">
            <v>CTG</v>
          </cell>
          <cell r="E1319" t="str">
            <v>CAGAYAN DE ORO</v>
          </cell>
        </row>
        <row r="1320">
          <cell r="B1320">
            <v>105121</v>
          </cell>
          <cell r="C1320" t="str">
            <v>BRGY 5 BALINGASAG</v>
          </cell>
          <cell r="D1320" t="str">
            <v>CTG</v>
          </cell>
          <cell r="E1320" t="str">
            <v>CAGAYAN DE ORO</v>
          </cell>
        </row>
        <row r="1321">
          <cell r="B1321">
            <v>105122</v>
          </cell>
          <cell r="C1321" t="str">
            <v>DANGCAGAN</v>
          </cell>
          <cell r="D1321" t="str">
            <v>CTG</v>
          </cell>
          <cell r="E1321" t="str">
            <v>CAGAYAN DE ORO</v>
          </cell>
        </row>
        <row r="1322">
          <cell r="B1322">
            <v>105123</v>
          </cell>
          <cell r="C1322" t="str">
            <v>KADINGILAN</v>
          </cell>
          <cell r="D1322" t="str">
            <v>CTG</v>
          </cell>
          <cell r="E1322" t="str">
            <v>CAGAYAN DE ORO</v>
          </cell>
        </row>
        <row r="1323">
          <cell r="B1323">
            <v>114002</v>
          </cell>
          <cell r="C1323" t="str">
            <v>R CALO</v>
          </cell>
          <cell r="D1323" t="str">
            <v>CTG</v>
          </cell>
          <cell r="E1323" t="str">
            <v>CAGAYAN DE ORO</v>
          </cell>
        </row>
        <row r="1324">
          <cell r="B1324">
            <v>114004</v>
          </cell>
          <cell r="C1324" t="str">
            <v>LIBERTAD BUTUAN CITY</v>
          </cell>
          <cell r="D1324" t="str">
            <v>CTG</v>
          </cell>
          <cell r="E1324" t="str">
            <v>CAGAYAN DE ORO</v>
          </cell>
        </row>
        <row r="1325">
          <cell r="B1325">
            <v>114011</v>
          </cell>
          <cell r="C1325" t="str">
            <v>BUENAVISTA</v>
          </cell>
          <cell r="D1325" t="str">
            <v>CTG</v>
          </cell>
          <cell r="E1325" t="str">
            <v>CAGAYAN DE ORO</v>
          </cell>
        </row>
        <row r="1326">
          <cell r="B1326">
            <v>114012</v>
          </cell>
          <cell r="C1326" t="str">
            <v>RIZAL ST SURIGAO CITY</v>
          </cell>
          <cell r="D1326" t="str">
            <v>CTG</v>
          </cell>
          <cell r="E1326" t="str">
            <v>CAGAYAN DE ORO</v>
          </cell>
        </row>
        <row r="1327">
          <cell r="B1327">
            <v>114013</v>
          </cell>
          <cell r="C1327" t="str">
            <v>TRENTO</v>
          </cell>
          <cell r="D1327" t="str">
            <v>CTG</v>
          </cell>
          <cell r="E1327" t="str">
            <v>CAGAYAN DE ORO</v>
          </cell>
        </row>
        <row r="1328">
          <cell r="B1328">
            <v>114014</v>
          </cell>
          <cell r="C1328" t="str">
            <v>CABADBARAN - TERMINAL</v>
          </cell>
          <cell r="D1328" t="str">
            <v>CTG</v>
          </cell>
          <cell r="E1328" t="str">
            <v>CAGAYAN DE ORO</v>
          </cell>
        </row>
        <row r="1329">
          <cell r="B1329">
            <v>114015</v>
          </cell>
          <cell r="C1329" t="str">
            <v>TANDAG</v>
          </cell>
          <cell r="D1329" t="str">
            <v>CTG</v>
          </cell>
          <cell r="E1329" t="str">
            <v>CAGAYAN DE ORO</v>
          </cell>
        </row>
        <row r="1330">
          <cell r="B1330">
            <v>114018</v>
          </cell>
          <cell r="C1330" t="str">
            <v>BAD-AS</v>
          </cell>
          <cell r="D1330" t="str">
            <v>CTG</v>
          </cell>
          <cell r="E1330" t="str">
            <v>CAGAYAN DE ORO</v>
          </cell>
        </row>
        <row r="1331">
          <cell r="B1331">
            <v>114019</v>
          </cell>
          <cell r="C1331" t="str">
            <v>TALACOGON</v>
          </cell>
          <cell r="D1331" t="str">
            <v>CTG</v>
          </cell>
          <cell r="E1331" t="str">
            <v>CAGAYAN DE ORO</v>
          </cell>
        </row>
        <row r="1332">
          <cell r="B1332">
            <v>114020</v>
          </cell>
          <cell r="C1332" t="str">
            <v>CANTILAN</v>
          </cell>
          <cell r="D1332" t="str">
            <v>CTG</v>
          </cell>
          <cell r="E1332" t="str">
            <v>CAGAYAN DE ORO</v>
          </cell>
        </row>
        <row r="1333">
          <cell r="B1333">
            <v>114022</v>
          </cell>
          <cell r="C1333" t="str">
            <v>MADRID SURIGAO DEL SUR</v>
          </cell>
          <cell r="D1333" t="str">
            <v>CTG</v>
          </cell>
          <cell r="E1333" t="str">
            <v>CAGAYAN DE ORO</v>
          </cell>
        </row>
        <row r="1334">
          <cell r="B1334">
            <v>114023</v>
          </cell>
          <cell r="C1334" t="str">
            <v>NASIPIT</v>
          </cell>
          <cell r="D1334" t="str">
            <v>CTG</v>
          </cell>
          <cell r="E1334" t="str">
            <v>CAGAYAN DE ORO</v>
          </cell>
        </row>
        <row r="1335">
          <cell r="B1335">
            <v>114026</v>
          </cell>
          <cell r="C1335" t="str">
            <v>AMPAYON</v>
          </cell>
          <cell r="D1335" t="str">
            <v>CTG</v>
          </cell>
          <cell r="E1335" t="str">
            <v>CAGAYAN DE ORO</v>
          </cell>
        </row>
        <row r="1336">
          <cell r="B1336">
            <v>114029</v>
          </cell>
          <cell r="C1336" t="str">
            <v>MARASIGAN MEAT CENTRAL 2</v>
          </cell>
          <cell r="D1336" t="str">
            <v>CTG</v>
          </cell>
          <cell r="E1336" t="str">
            <v>CAGAYAN DE ORO</v>
          </cell>
        </row>
        <row r="1337">
          <cell r="B1337">
            <v>119016</v>
          </cell>
          <cell r="C1337" t="str">
            <v>A AND J MARANDING</v>
          </cell>
          <cell r="D1337" t="str">
            <v>CTG</v>
          </cell>
          <cell r="E1337" t="str">
            <v>CAGAYAN DE ORO</v>
          </cell>
        </row>
        <row r="1338">
          <cell r="B1338">
            <v>119032</v>
          </cell>
          <cell r="C1338" t="str">
            <v>MAIGO LANAO DEL NORTE</v>
          </cell>
          <cell r="D1338" t="str">
            <v>CTG</v>
          </cell>
          <cell r="E1338" t="str">
            <v>CAGAYAN DE ORO</v>
          </cell>
        </row>
        <row r="1339">
          <cell r="B1339">
            <v>400001</v>
          </cell>
          <cell r="C1339" t="str">
            <v>ROBINSONS SUPERMARKET</v>
          </cell>
          <cell r="D1339" t="str">
            <v>SUPERMARKET</v>
          </cell>
          <cell r="E1339" t="str">
            <v>CAGAYAN DE ORO</v>
          </cell>
        </row>
        <row r="1340">
          <cell r="B1340">
            <v>400002</v>
          </cell>
          <cell r="C1340" t="str">
            <v>RUSTAN SUPERCENTERS, INC.</v>
          </cell>
          <cell r="D1340" t="str">
            <v>SUPERMARKET</v>
          </cell>
          <cell r="E1340" t="str">
            <v>CAGAYAN DE ORO</v>
          </cell>
        </row>
        <row r="1341">
          <cell r="B1341">
            <v>400003</v>
          </cell>
          <cell r="C1341" t="str">
            <v>SANFORD MARKETING CORPORATION</v>
          </cell>
          <cell r="D1341" t="str">
            <v>SUPERMARKET</v>
          </cell>
          <cell r="E1341" t="str">
            <v>CAGAYAN DE ORO</v>
          </cell>
        </row>
        <row r="1342">
          <cell r="B1342">
            <v>400005</v>
          </cell>
          <cell r="C1342" t="str">
            <v>SUPER VALUE, INC.</v>
          </cell>
          <cell r="D1342" t="str">
            <v>SUPERMARKET</v>
          </cell>
          <cell r="E1342" t="str">
            <v>CAGAYAN DE ORO</v>
          </cell>
        </row>
        <row r="1343">
          <cell r="B1343">
            <v>405001</v>
          </cell>
          <cell r="C1343" t="str">
            <v>NEOPACE CORPORATION GAISANO</v>
          </cell>
          <cell r="D1343" t="str">
            <v>SUPERMARKET</v>
          </cell>
          <cell r="E1343" t="str">
            <v>CAGAYAN DE ORO</v>
          </cell>
        </row>
        <row r="1344">
          <cell r="B1344">
            <v>405002</v>
          </cell>
          <cell r="C1344" t="str">
            <v>GAISANO CITY MALL</v>
          </cell>
          <cell r="D1344" t="str">
            <v>SUPERMARKET</v>
          </cell>
          <cell r="E1344" t="str">
            <v>CAGAYAN DE ORO</v>
          </cell>
        </row>
        <row r="1345">
          <cell r="B1345">
            <v>405004</v>
          </cell>
          <cell r="C1345" t="str">
            <v>GAISANO OSMEÑA</v>
          </cell>
          <cell r="D1345" t="str">
            <v>SUPERMARKET</v>
          </cell>
          <cell r="E1345" t="str">
            <v>CAGAYAN DE ORO</v>
          </cell>
        </row>
        <row r="1346">
          <cell r="B1346">
            <v>405005</v>
          </cell>
          <cell r="C1346" t="str">
            <v>NEOPACE CORPORATION GAISANO</v>
          </cell>
          <cell r="D1346" t="str">
            <v>SUPERMARKET</v>
          </cell>
          <cell r="E1346" t="str">
            <v>CAGAYAN DE ORO</v>
          </cell>
        </row>
        <row r="1347">
          <cell r="B1347">
            <v>405013</v>
          </cell>
          <cell r="C1347" t="str">
            <v>GAISANO MALAYBALAY</v>
          </cell>
          <cell r="D1347" t="str">
            <v>SUPERMARKET</v>
          </cell>
          <cell r="E1347" t="str">
            <v>CAGAYAN DE ORO</v>
          </cell>
        </row>
        <row r="1348">
          <cell r="B1348">
            <v>405014</v>
          </cell>
          <cell r="C1348" t="str">
            <v>PUREGOLD PRICE CLUB</v>
          </cell>
          <cell r="D1348" t="str">
            <v>SUPERMARKET</v>
          </cell>
          <cell r="E1348" t="str">
            <v>CAGAYAN DE ORO</v>
          </cell>
        </row>
        <row r="1349">
          <cell r="B1349">
            <v>405018</v>
          </cell>
          <cell r="C1349" t="str">
            <v>RUSTANS FRESH - CDO</v>
          </cell>
          <cell r="D1349" t="str">
            <v>SUPERMARKET</v>
          </cell>
          <cell r="E1349" t="str">
            <v>CAGAYAN DE ORO</v>
          </cell>
        </row>
        <row r="1350">
          <cell r="B1350">
            <v>405019</v>
          </cell>
          <cell r="C1350" t="str">
            <v>SHOPWISE CDO</v>
          </cell>
          <cell r="D1350" t="str">
            <v>SUPERMARKET</v>
          </cell>
          <cell r="E1350" t="str">
            <v>CAGAYAN DE ORO</v>
          </cell>
        </row>
        <row r="1351">
          <cell r="B1351">
            <v>405022</v>
          </cell>
          <cell r="C1351" t="str">
            <v>GAISANO JR. BORJA</v>
          </cell>
          <cell r="D1351" t="str">
            <v>SUPERMARKET</v>
          </cell>
          <cell r="E1351" t="str">
            <v>CAGAYAN DE ORO</v>
          </cell>
        </row>
        <row r="1352">
          <cell r="B1352">
            <v>405023</v>
          </cell>
          <cell r="C1352" t="str">
            <v>GAISANO - MALAYBALAY</v>
          </cell>
          <cell r="D1352" t="str">
            <v>SUPERMARKET</v>
          </cell>
          <cell r="E1352" t="str">
            <v>CAGAYAN DE ORO</v>
          </cell>
        </row>
        <row r="1353">
          <cell r="B1353">
            <v>405024</v>
          </cell>
          <cell r="C1353" t="str">
            <v>GAISANO - VALENCIA</v>
          </cell>
          <cell r="D1353" t="str">
            <v>SUPERMARKET</v>
          </cell>
          <cell r="E1353" t="str">
            <v>CAGAYAN DE ORO</v>
          </cell>
        </row>
        <row r="1354">
          <cell r="B1354">
            <v>405025</v>
          </cell>
          <cell r="C1354" t="str">
            <v>INTERPACE - GAISANO CARMEN</v>
          </cell>
          <cell r="D1354" t="str">
            <v>SUPERMARKET</v>
          </cell>
          <cell r="E1354" t="str">
            <v>CAGAYAN DE ORO</v>
          </cell>
        </row>
        <row r="1355">
          <cell r="B1355">
            <v>405026</v>
          </cell>
          <cell r="C1355" t="str">
            <v>INTERPACE - GAISANO ILIGAN M</v>
          </cell>
          <cell r="D1355" t="str">
            <v>SUPERMARKET</v>
          </cell>
          <cell r="E1355" t="str">
            <v>CAGAYAN DE ORO</v>
          </cell>
        </row>
        <row r="1356">
          <cell r="B1356">
            <v>405027</v>
          </cell>
          <cell r="C1356" t="str">
            <v>NEOPACE - GAISANO ILIGAN  MA</v>
          </cell>
          <cell r="D1356" t="str">
            <v>SUPERMARKET</v>
          </cell>
          <cell r="E1356" t="str">
            <v>CAGAYAN DE ORO</v>
          </cell>
        </row>
        <row r="1357">
          <cell r="B1357">
            <v>405028</v>
          </cell>
          <cell r="C1357" t="str">
            <v>HOLLY FARMS INCORPORATION</v>
          </cell>
          <cell r="D1357" t="str">
            <v>SUPERMARKET</v>
          </cell>
          <cell r="E1357" t="str">
            <v>CAGAYAN DE ORO</v>
          </cell>
        </row>
        <row r="1358">
          <cell r="B1358">
            <v>405029</v>
          </cell>
          <cell r="C1358" t="str">
            <v>SMCO CDO AGORA - OW</v>
          </cell>
          <cell r="D1358" t="str">
            <v>SUPERMARKET</v>
          </cell>
          <cell r="E1358" t="str">
            <v>CAGAYAN DE ORO</v>
          </cell>
        </row>
        <row r="1359">
          <cell r="B1359">
            <v>405030</v>
          </cell>
          <cell r="C1359" t="str">
            <v>SMCO CDO CAPISTRANO - OW</v>
          </cell>
          <cell r="D1359" t="str">
            <v>SUPERMARKET</v>
          </cell>
          <cell r="E1359" t="str">
            <v>CAGAYAN DE ORO</v>
          </cell>
        </row>
        <row r="1360">
          <cell r="B1360">
            <v>405031</v>
          </cell>
          <cell r="C1360" t="str">
            <v>SMCO KAUSWAGAN - OW</v>
          </cell>
          <cell r="D1360" t="str">
            <v>SUPERMARKET</v>
          </cell>
          <cell r="E1360" t="str">
            <v>CAGAYAN DE ORO</v>
          </cell>
        </row>
        <row r="1361">
          <cell r="B1361">
            <v>405032</v>
          </cell>
          <cell r="C1361" t="str">
            <v>SVI CAGAYAN - OW</v>
          </cell>
          <cell r="D1361" t="str">
            <v>SUPERMARKET</v>
          </cell>
          <cell r="E1361" t="str">
            <v>CAGAYAN DE ORO</v>
          </cell>
        </row>
        <row r="1362">
          <cell r="B1362">
            <v>405033</v>
          </cell>
          <cell r="C1362" t="str">
            <v>RUSTANS SUPERMARKET - WELLCO</v>
          </cell>
          <cell r="D1362" t="str">
            <v>SUPERMARKET</v>
          </cell>
          <cell r="E1362" t="str">
            <v>CAGAYAN DE ORO</v>
          </cell>
        </row>
        <row r="1363">
          <cell r="B1363">
            <v>405034</v>
          </cell>
          <cell r="C1363" t="str">
            <v>NEOTRINITY CORPORATION</v>
          </cell>
          <cell r="D1363" t="str">
            <v>SUPERMARKET</v>
          </cell>
          <cell r="E1363" t="str">
            <v>CAGAYAN DE ORO</v>
          </cell>
        </row>
        <row r="1364">
          <cell r="B1364">
            <v>505001</v>
          </cell>
          <cell r="C1364" t="str">
            <v>KINIQS ENTERPRISES</v>
          </cell>
          <cell r="D1364" t="str">
            <v>TDS</v>
          </cell>
          <cell r="E1364" t="str">
            <v>CAGAYAN DE ORO</v>
          </cell>
        </row>
        <row r="1365">
          <cell r="B1365">
            <v>505002</v>
          </cell>
          <cell r="C1365" t="str">
            <v>NEW CHAMPION MARKETING</v>
          </cell>
          <cell r="D1365" t="str">
            <v>TDS</v>
          </cell>
          <cell r="E1365" t="str">
            <v>CAGAYAN DE ORO</v>
          </cell>
        </row>
        <row r="1366">
          <cell r="B1366">
            <v>505003</v>
          </cell>
          <cell r="C1366" t="str">
            <v>TAME MARKETING</v>
          </cell>
          <cell r="D1366" t="str">
            <v>TDS</v>
          </cell>
          <cell r="E1366" t="str">
            <v>CAGAYAN DE ORO</v>
          </cell>
        </row>
        <row r="1367">
          <cell r="B1367">
            <v>505004</v>
          </cell>
          <cell r="C1367" t="str">
            <v>CICEN MARKETING</v>
          </cell>
          <cell r="D1367" t="str">
            <v>TDS</v>
          </cell>
          <cell r="E1367" t="str">
            <v>CAGAYAN DE ORO</v>
          </cell>
        </row>
        <row r="1368">
          <cell r="B1368">
            <v>505005</v>
          </cell>
          <cell r="C1368" t="str">
            <v>IRNA ROSAL</v>
          </cell>
          <cell r="D1368" t="str">
            <v>TDS</v>
          </cell>
          <cell r="E1368" t="str">
            <v>CAGAYAN DE ORO</v>
          </cell>
        </row>
        <row r="1369">
          <cell r="B1369">
            <v>505006</v>
          </cell>
          <cell r="C1369" t="str">
            <v>LFS ENTERPRISES</v>
          </cell>
          <cell r="D1369" t="str">
            <v>TDS</v>
          </cell>
          <cell r="E1369" t="str">
            <v>CAGAYAN DE ORO</v>
          </cell>
        </row>
        <row r="1370">
          <cell r="B1370">
            <v>505017</v>
          </cell>
          <cell r="C1370" t="str">
            <v>UNIPACE-CITI MALL</v>
          </cell>
          <cell r="D1370" t="str">
            <v>TDS</v>
          </cell>
          <cell r="E1370" t="str">
            <v>CAGAYAN DE ORO</v>
          </cell>
        </row>
        <row r="1371">
          <cell r="B1371">
            <v>505018</v>
          </cell>
          <cell r="C1371" t="str">
            <v>UNIPACE-OSMEÑA</v>
          </cell>
          <cell r="D1371" t="str">
            <v>TDS</v>
          </cell>
          <cell r="E1371" t="str">
            <v>CAGAYAN DE ORO</v>
          </cell>
        </row>
        <row r="1372">
          <cell r="B1372">
            <v>505023</v>
          </cell>
          <cell r="C1372" t="str">
            <v>NEOPACE-BULUA MA</v>
          </cell>
          <cell r="D1372" t="str">
            <v>TDS</v>
          </cell>
          <cell r="E1372" t="str">
            <v>CAGAYAN DE ORO</v>
          </cell>
        </row>
        <row r="1373">
          <cell r="B1373">
            <v>505029</v>
          </cell>
          <cell r="C1373" t="str">
            <v>FRAN-FRAN TRADING</v>
          </cell>
          <cell r="D1373" t="str">
            <v>TDS</v>
          </cell>
          <cell r="E1373" t="str">
            <v>CAGAYAN DE ORO</v>
          </cell>
        </row>
        <row r="1374">
          <cell r="B1374">
            <v>505030</v>
          </cell>
          <cell r="C1374" t="str">
            <v>EAR ENTERPRISES</v>
          </cell>
          <cell r="D1374" t="str">
            <v>TDS</v>
          </cell>
          <cell r="E1374" t="str">
            <v>CAGAYAN DE ORO</v>
          </cell>
        </row>
        <row r="1375">
          <cell r="B1375">
            <v>505031</v>
          </cell>
          <cell r="C1375" t="str">
            <v>FAMC</v>
          </cell>
          <cell r="D1375" t="str">
            <v>TDS</v>
          </cell>
          <cell r="E1375" t="str">
            <v>CAGAYAN DE ORO</v>
          </cell>
        </row>
        <row r="1376">
          <cell r="B1376">
            <v>505032</v>
          </cell>
          <cell r="C1376" t="str">
            <v>ROSITA CEBALLOS</v>
          </cell>
          <cell r="D1376" t="str">
            <v>TDS</v>
          </cell>
          <cell r="E1376" t="str">
            <v>CAGAYAN DE ORO</v>
          </cell>
        </row>
        <row r="1377">
          <cell r="B1377">
            <v>505033</v>
          </cell>
          <cell r="C1377" t="str">
            <v>SENEN MONTERO</v>
          </cell>
          <cell r="D1377" t="str">
            <v>TDS</v>
          </cell>
          <cell r="E1377" t="str">
            <v>CAGAYAN DE ORO</v>
          </cell>
        </row>
        <row r="1378">
          <cell r="B1378">
            <v>505034</v>
          </cell>
          <cell r="C1378" t="str">
            <v>LUCHAY KABIGTING</v>
          </cell>
          <cell r="D1378" t="str">
            <v>TDS</v>
          </cell>
          <cell r="E1378" t="str">
            <v>CAGAYAN DE ORO</v>
          </cell>
        </row>
        <row r="1379">
          <cell r="B1379">
            <v>505035</v>
          </cell>
          <cell r="C1379" t="str">
            <v>VARIOUS CUSTOMER</v>
          </cell>
          <cell r="D1379" t="str">
            <v>TDS</v>
          </cell>
          <cell r="E1379" t="str">
            <v>CAGAYAN DE ORO</v>
          </cell>
        </row>
        <row r="1380">
          <cell r="B1380">
            <v>505036</v>
          </cell>
          <cell r="C1380" t="str">
            <v>TRIPLE C DRESSING PLANT</v>
          </cell>
          <cell r="D1380" t="str">
            <v>TDS</v>
          </cell>
          <cell r="E1380" t="str">
            <v>CAGAYAN DE ORO</v>
          </cell>
        </row>
        <row r="1381">
          <cell r="B1381">
            <v>505041</v>
          </cell>
          <cell r="C1381" t="str">
            <v>NOEL DE CASTRO</v>
          </cell>
          <cell r="D1381" t="str">
            <v>TDS</v>
          </cell>
          <cell r="E1381" t="str">
            <v>CAGAYAN DE ORO</v>
          </cell>
        </row>
        <row r="1382">
          <cell r="B1382">
            <v>505042</v>
          </cell>
          <cell r="C1382" t="str">
            <v>EDGAR TAGULOB</v>
          </cell>
          <cell r="D1382" t="str">
            <v>TDS</v>
          </cell>
          <cell r="E1382" t="str">
            <v>CAGAYAN DE ORO</v>
          </cell>
        </row>
        <row r="1383">
          <cell r="B1383">
            <v>505043</v>
          </cell>
          <cell r="C1383" t="str">
            <v>KLR</v>
          </cell>
          <cell r="D1383" t="str">
            <v>TDS</v>
          </cell>
          <cell r="E1383" t="str">
            <v>CAGAYAN DE ORO</v>
          </cell>
        </row>
        <row r="1384">
          <cell r="B1384">
            <v>505046</v>
          </cell>
          <cell r="C1384" t="str">
            <v>LILIA ERESO</v>
          </cell>
          <cell r="D1384" t="str">
            <v>TDS</v>
          </cell>
          <cell r="E1384" t="str">
            <v>CAGAYAN DE ORO</v>
          </cell>
        </row>
        <row r="1385">
          <cell r="B1385">
            <v>505054</v>
          </cell>
          <cell r="C1385" t="str">
            <v>ROCARL VALMORIDA</v>
          </cell>
          <cell r="D1385" t="str">
            <v>TDS</v>
          </cell>
          <cell r="E1385" t="str">
            <v>CAGAYAN DE ORO</v>
          </cell>
        </row>
        <row r="1386">
          <cell r="B1386">
            <v>505061</v>
          </cell>
          <cell r="C1386" t="str">
            <v>TRUECHEF'S CHOICE INCORPORATION</v>
          </cell>
          <cell r="D1386" t="str">
            <v>TDS</v>
          </cell>
          <cell r="E1386" t="str">
            <v>CAGAYAN DE ORO</v>
          </cell>
        </row>
        <row r="1387">
          <cell r="B1387">
            <v>505062</v>
          </cell>
          <cell r="C1387" t="str">
            <v>JAIME T. UY</v>
          </cell>
          <cell r="D1387" t="str">
            <v>TDS</v>
          </cell>
          <cell r="E1387" t="str">
            <v>CAGAYAN DE ORO</v>
          </cell>
        </row>
        <row r="1388">
          <cell r="B1388">
            <v>505063</v>
          </cell>
          <cell r="C1388" t="str">
            <v>FARMPURE MEATS COMPANY</v>
          </cell>
          <cell r="D1388" t="str">
            <v>TDS</v>
          </cell>
          <cell r="E1388" t="str">
            <v>CAGAYAN DE ORO</v>
          </cell>
        </row>
        <row r="1389">
          <cell r="B1389">
            <v>505064</v>
          </cell>
          <cell r="C1389" t="str">
            <v>NLP ENTERPRISES, INC.</v>
          </cell>
          <cell r="D1389" t="str">
            <v>TDS</v>
          </cell>
          <cell r="E1389" t="str">
            <v>CAGAYAN DE ORO</v>
          </cell>
        </row>
        <row r="1390">
          <cell r="B1390">
            <v>505067</v>
          </cell>
          <cell r="C1390" t="str">
            <v>AGNES YU</v>
          </cell>
          <cell r="D1390" t="str">
            <v>TDS</v>
          </cell>
          <cell r="E1390" t="str">
            <v>CAGAYAN DE ORO</v>
          </cell>
        </row>
        <row r="1391">
          <cell r="B1391">
            <v>505068</v>
          </cell>
          <cell r="C1391" t="str">
            <v>AMERAH A. DIMACALING</v>
          </cell>
          <cell r="D1391" t="str">
            <v>TDS</v>
          </cell>
          <cell r="E1391" t="str">
            <v>CAGAYAN DE ORO</v>
          </cell>
        </row>
        <row r="1392">
          <cell r="B1392">
            <v>505069</v>
          </cell>
          <cell r="C1392" t="str">
            <v>ROMELIE Q. ROASOL</v>
          </cell>
          <cell r="D1392" t="str">
            <v>TDS</v>
          </cell>
          <cell r="E1392" t="str">
            <v>CAGAYAN DE ORO</v>
          </cell>
        </row>
        <row r="1393">
          <cell r="B1393">
            <v>505070</v>
          </cell>
          <cell r="C1393" t="str">
            <v>INDOPHIL AGRIGOLD CORP.</v>
          </cell>
          <cell r="D1393" t="str">
            <v>TDS</v>
          </cell>
          <cell r="E1393" t="str">
            <v>CAGAYAN DE ORO</v>
          </cell>
        </row>
        <row r="1394">
          <cell r="B1394">
            <v>505072</v>
          </cell>
          <cell r="C1394" t="str">
            <v>HONELETH V. BENTULAN</v>
          </cell>
          <cell r="D1394" t="str">
            <v>TDS</v>
          </cell>
          <cell r="E1394" t="str">
            <v>CAGAYAN DE ORO</v>
          </cell>
        </row>
        <row r="1395">
          <cell r="B1395">
            <v>505073</v>
          </cell>
          <cell r="C1395" t="str">
            <v>HUBERT SALON</v>
          </cell>
          <cell r="D1395" t="str">
            <v>TDS</v>
          </cell>
          <cell r="E1395" t="str">
            <v>CAGAYAN DE ORO</v>
          </cell>
        </row>
        <row r="1396">
          <cell r="B1396">
            <v>614001</v>
          </cell>
          <cell r="C1396" t="str">
            <v>UR HINATUAN</v>
          </cell>
          <cell r="D1396" t="str">
            <v>UR</v>
          </cell>
          <cell r="E1396" t="str">
            <v>CAGAYAN DE ORO</v>
          </cell>
        </row>
        <row r="1397">
          <cell r="B1397">
            <v>614002</v>
          </cell>
          <cell r="C1397" t="str">
            <v>UR CUGMAN</v>
          </cell>
          <cell r="D1397" t="str">
            <v>UR</v>
          </cell>
          <cell r="E1397" t="str">
            <v>CAGAYAN DE ORO</v>
          </cell>
        </row>
        <row r="1398">
          <cell r="B1398">
            <v>614003</v>
          </cell>
          <cell r="C1398" t="str">
            <v>UR BAROBO</v>
          </cell>
          <cell r="D1398" t="str">
            <v>UR</v>
          </cell>
          <cell r="E1398" t="str">
            <v>CAGAYAN DE ORO</v>
          </cell>
        </row>
        <row r="1399">
          <cell r="B1399">
            <v>614004</v>
          </cell>
          <cell r="C1399" t="str">
            <v>UR BAHBAH</v>
          </cell>
          <cell r="D1399" t="str">
            <v>UR</v>
          </cell>
          <cell r="E1399" t="str">
            <v>CAGAYAN DE ORO</v>
          </cell>
        </row>
        <row r="1400">
          <cell r="B1400">
            <v>614005</v>
          </cell>
          <cell r="C1400" t="str">
            <v>UR BARRA</v>
          </cell>
          <cell r="D1400" t="str">
            <v>UR</v>
          </cell>
          <cell r="E1400" t="str">
            <v>CAGAYAN DE ORO</v>
          </cell>
        </row>
        <row r="1401">
          <cell r="B1401">
            <v>614006</v>
          </cell>
          <cell r="C1401" t="str">
            <v>UR MAGPAYANG</v>
          </cell>
          <cell r="D1401" t="str">
            <v>UR</v>
          </cell>
          <cell r="E1401" t="str">
            <v>CAGAYAN DE ORO</v>
          </cell>
        </row>
        <row r="1402">
          <cell r="B1402">
            <v>614007</v>
          </cell>
          <cell r="C1402" t="str">
            <v>UR  LAVINA</v>
          </cell>
          <cell r="D1402" t="str">
            <v>UR</v>
          </cell>
          <cell r="E1402" t="str">
            <v>CAGAYAN DE ORO</v>
          </cell>
        </row>
        <row r="1403">
          <cell r="B1403">
            <v>614008</v>
          </cell>
          <cell r="C1403" t="str">
            <v>UR STA JOSEFA</v>
          </cell>
          <cell r="D1403" t="str">
            <v>UR</v>
          </cell>
          <cell r="E1403" t="str">
            <v>CAGAYAN DE ORO</v>
          </cell>
        </row>
        <row r="1404">
          <cell r="B1404">
            <v>614009</v>
          </cell>
          <cell r="C1404" t="str">
            <v>UR SAYRE</v>
          </cell>
          <cell r="D1404" t="str">
            <v>UR</v>
          </cell>
          <cell r="E1404" t="str">
            <v>CAGAYAN DE ORO</v>
          </cell>
        </row>
        <row r="1405">
          <cell r="B1405">
            <v>614011</v>
          </cell>
          <cell r="C1405" t="str">
            <v>UR J ROSALES</v>
          </cell>
          <cell r="D1405" t="str">
            <v>UR</v>
          </cell>
          <cell r="E1405" t="str">
            <v>CAGAYAN DE ORO</v>
          </cell>
        </row>
        <row r="1406">
          <cell r="B1406">
            <v>614012</v>
          </cell>
          <cell r="C1406" t="str">
            <v>UR CABANGLASAN ROAD AGLAYAN</v>
          </cell>
          <cell r="D1406" t="str">
            <v>UR</v>
          </cell>
          <cell r="E1406" t="str">
            <v>CAGAYAN DE ORO</v>
          </cell>
        </row>
        <row r="1407">
          <cell r="B1407">
            <v>614013</v>
          </cell>
          <cell r="C1407" t="str">
            <v>UR KIBUNGSOD MAGSAYSAY</v>
          </cell>
          <cell r="D1407" t="str">
            <v>UR</v>
          </cell>
          <cell r="E1407" t="str">
            <v>CAGAYAN DE ORO</v>
          </cell>
        </row>
        <row r="1408">
          <cell r="B1408">
            <v>614014</v>
          </cell>
          <cell r="C1408" t="str">
            <v>UR BRGY 2 SAN FRANCISCO ADS</v>
          </cell>
          <cell r="D1408" t="str">
            <v>UR</v>
          </cell>
          <cell r="E1408" t="str">
            <v>CAGAYAN DE ORO</v>
          </cell>
        </row>
        <row r="1409">
          <cell r="B1409">
            <v>614015</v>
          </cell>
          <cell r="C1409" t="str">
            <v>UR LIBERTAD BUTUAN</v>
          </cell>
          <cell r="D1409" t="str">
            <v>UR</v>
          </cell>
          <cell r="E1409" t="str">
            <v>CAGAYAN DE ORO</v>
          </cell>
        </row>
        <row r="1410">
          <cell r="B1410">
            <v>614016</v>
          </cell>
          <cell r="C1410" t="str">
            <v>UR TINDALO ST BUTUAN</v>
          </cell>
          <cell r="D1410" t="str">
            <v>UR</v>
          </cell>
          <cell r="E1410" t="str">
            <v>CAGAYAN DE ORO</v>
          </cell>
        </row>
        <row r="1411">
          <cell r="B1411">
            <v>614017</v>
          </cell>
          <cell r="C1411" t="str">
            <v>UR BAY-BAY CARASCAL</v>
          </cell>
          <cell r="D1411" t="str">
            <v>UR</v>
          </cell>
          <cell r="E1411" t="str">
            <v>CAGAYAN DE ORO</v>
          </cell>
        </row>
        <row r="1412">
          <cell r="B1412">
            <v>614018</v>
          </cell>
          <cell r="C1412" t="str">
            <v>UR TAGANITO CLAVER</v>
          </cell>
          <cell r="D1412" t="str">
            <v>UR</v>
          </cell>
          <cell r="E1412" t="str">
            <v>CAGAYAN DE ORO</v>
          </cell>
        </row>
        <row r="1413">
          <cell r="B1413">
            <v>614019</v>
          </cell>
          <cell r="C1413" t="str">
            <v>UR POBLACION ALUBIJID</v>
          </cell>
          <cell r="D1413" t="str">
            <v>UR</v>
          </cell>
          <cell r="E1413" t="str">
            <v>CAGAYAN DE ORO</v>
          </cell>
        </row>
        <row r="1414">
          <cell r="B1414">
            <v>614020</v>
          </cell>
          <cell r="C1414" t="str">
            <v>UR ALAE UPPER PUERTO CDO</v>
          </cell>
          <cell r="D1414" t="str">
            <v>UR</v>
          </cell>
          <cell r="E1414" t="str">
            <v>CAGAYAN DE ORO</v>
          </cell>
        </row>
        <row r="1415">
          <cell r="B1415">
            <v>614021</v>
          </cell>
          <cell r="C1415" t="str">
            <v>UR CANITOAN CDO</v>
          </cell>
          <cell r="D1415" t="str">
            <v>UR</v>
          </cell>
          <cell r="E1415" t="str">
            <v>CAGAYAN DE ORO</v>
          </cell>
        </row>
        <row r="1416">
          <cell r="B1416">
            <v>614022</v>
          </cell>
          <cell r="C1416" t="str">
            <v>UR AGORA ROAD LAPASAN CDO</v>
          </cell>
          <cell r="D1416" t="str">
            <v>UR</v>
          </cell>
          <cell r="E1416" t="str">
            <v>CAGAYAN DE ORO</v>
          </cell>
        </row>
        <row r="1417">
          <cell r="B1417">
            <v>614023</v>
          </cell>
          <cell r="C1417" t="str">
            <v>UR SANTIAGO AGUSAN DEL NORTE</v>
          </cell>
          <cell r="D1417" t="str">
            <v>UR</v>
          </cell>
          <cell r="E1417" t="str">
            <v>CAGAYAN DE ORO</v>
          </cell>
        </row>
        <row r="1418">
          <cell r="B1418">
            <v>614024</v>
          </cell>
          <cell r="C1418" t="str">
            <v>UR VAMENTA CARMEN CDO</v>
          </cell>
          <cell r="D1418" t="str">
            <v>UR</v>
          </cell>
          <cell r="E1418" t="str">
            <v>CAGAYAN DE ORO</v>
          </cell>
        </row>
        <row r="1419">
          <cell r="B1419">
            <v>614025</v>
          </cell>
          <cell r="C1419" t="str">
            <v>UR BRGY 4 CABADBARAN</v>
          </cell>
          <cell r="D1419" t="str">
            <v>UR</v>
          </cell>
          <cell r="E1419" t="str">
            <v>CAGAYAN DE ORO</v>
          </cell>
        </row>
        <row r="1420">
          <cell r="B1420">
            <v>614026</v>
          </cell>
          <cell r="C1420" t="str">
            <v>UR BULUA CDO</v>
          </cell>
          <cell r="D1420" t="str">
            <v>UR</v>
          </cell>
          <cell r="E1420" t="str">
            <v>CAGAYAN DE ORO</v>
          </cell>
        </row>
        <row r="1421">
          <cell r="B1421">
            <v>614027</v>
          </cell>
          <cell r="C1421" t="str">
            <v>UR PUERTO CDO</v>
          </cell>
          <cell r="D1421" t="str">
            <v>UR</v>
          </cell>
          <cell r="E1421" t="str">
            <v>CAGAYAN DE ORO</v>
          </cell>
        </row>
        <row r="1422">
          <cell r="B1422">
            <v>614028</v>
          </cell>
          <cell r="C1422" t="str">
            <v>UR TRIANGULO NASIPIT</v>
          </cell>
          <cell r="D1422" t="str">
            <v>UR</v>
          </cell>
          <cell r="E1422" t="str">
            <v>CAGAYAN DE ORO</v>
          </cell>
        </row>
        <row r="1423">
          <cell r="B1423">
            <v>614029</v>
          </cell>
          <cell r="C1423" t="str">
            <v>UR MARKET SITE MALAYBALAY</v>
          </cell>
          <cell r="D1423" t="str">
            <v>UR</v>
          </cell>
          <cell r="E1423" t="str">
            <v>CAGAYAN DE ORO</v>
          </cell>
        </row>
        <row r="1424">
          <cell r="B1424">
            <v>614030</v>
          </cell>
          <cell r="C1424" t="str">
            <v>UR MARIHATAG</v>
          </cell>
          <cell r="D1424" t="str">
            <v>UR</v>
          </cell>
          <cell r="E1424" t="str">
            <v>CAGAYAN DE ORO</v>
          </cell>
        </row>
        <row r="1425">
          <cell r="B1425">
            <v>614031</v>
          </cell>
          <cell r="C1425" t="str">
            <v>UR VILLANUEVA</v>
          </cell>
          <cell r="D1425" t="str">
            <v>UR</v>
          </cell>
          <cell r="E1425" t="str">
            <v>CAGAYAN DE ORO</v>
          </cell>
        </row>
        <row r="1426">
          <cell r="B1426">
            <v>614032</v>
          </cell>
          <cell r="C1426" t="str">
            <v>UR LIANGA</v>
          </cell>
          <cell r="D1426" t="str">
            <v>UR</v>
          </cell>
          <cell r="E1426" t="str">
            <v>CAGAYAN DE ORO</v>
          </cell>
        </row>
        <row r="1427">
          <cell r="B1427">
            <v>614033</v>
          </cell>
          <cell r="C1427" t="str">
            <v>UR CANTILAN</v>
          </cell>
          <cell r="D1427" t="str">
            <v>UR</v>
          </cell>
          <cell r="E1427" t="str">
            <v>CAGAYAN DE ORO</v>
          </cell>
        </row>
        <row r="1428">
          <cell r="B1428">
            <v>714001</v>
          </cell>
          <cell r="C1428" t="str">
            <v>RYL - EASTERN WAO</v>
          </cell>
          <cell r="D1428" t="str">
            <v>RYL</v>
          </cell>
          <cell r="E1428" t="str">
            <v>CAGAYAN DE ORO</v>
          </cell>
        </row>
        <row r="1429">
          <cell r="B1429">
            <v>714002</v>
          </cell>
          <cell r="C1429" t="str">
            <v>REYAL SAN VICENTE BUTUAN</v>
          </cell>
          <cell r="D1429" t="str">
            <v>RYL</v>
          </cell>
          <cell r="E1429" t="str">
            <v>CAGAYAN DE ORO</v>
          </cell>
        </row>
        <row r="1430">
          <cell r="B1430">
            <v>714003</v>
          </cell>
          <cell r="C1430" t="str">
            <v>REYAL BARRA OPOL</v>
          </cell>
          <cell r="D1430" t="str">
            <v>RYL</v>
          </cell>
          <cell r="E1430" t="str">
            <v>CAGAYAN DE ORO</v>
          </cell>
        </row>
        <row r="1431">
          <cell r="B1431">
            <v>714004</v>
          </cell>
          <cell r="C1431" t="str">
            <v>REYAL TOMAS SACO ST MACASANDIG</v>
          </cell>
          <cell r="D1431" t="str">
            <v>RYL</v>
          </cell>
          <cell r="E1431" t="str">
            <v>CAGAYAN DE ORO</v>
          </cell>
        </row>
        <row r="1432">
          <cell r="B1432">
            <v>714005</v>
          </cell>
          <cell r="C1432" t="str">
            <v>REYAL LIBERTAD BUTUAN</v>
          </cell>
          <cell r="D1432" t="str">
            <v>RYL</v>
          </cell>
          <cell r="E1432" t="str">
            <v>CAGAYAN DE ORO</v>
          </cell>
        </row>
        <row r="1433">
          <cell r="B1433">
            <v>714006</v>
          </cell>
          <cell r="C1433" t="str">
            <v>REYAL KAUSWAGAN CDO</v>
          </cell>
          <cell r="D1433" t="str">
            <v>RYL</v>
          </cell>
          <cell r="E1433" t="str">
            <v>CAGAYAN DE ORO</v>
          </cell>
        </row>
        <row r="1434">
          <cell r="B1434">
            <v>714007</v>
          </cell>
          <cell r="C1434" t="str">
            <v>REYAL DAGOCDOC TANDAG</v>
          </cell>
          <cell r="D1434" t="str">
            <v>RYL</v>
          </cell>
          <cell r="E1434" t="str">
            <v>CAGAYAN DE ORO</v>
          </cell>
        </row>
        <row r="1435">
          <cell r="B1435">
            <v>714008</v>
          </cell>
          <cell r="C1435" t="str">
            <v>REYAL SAN FRANCISCO</v>
          </cell>
          <cell r="D1435" t="str">
            <v>RYL</v>
          </cell>
          <cell r="E1435" t="str">
            <v>CAGAYAN DE ORO</v>
          </cell>
        </row>
        <row r="1436">
          <cell r="B1436">
            <v>107001</v>
          </cell>
          <cell r="C1436" t="str">
            <v>APARENTE AVE</v>
          </cell>
          <cell r="D1436" t="str">
            <v>CTG</v>
          </cell>
          <cell r="E1436" t="str">
            <v>GENERAL SANTOS</v>
          </cell>
        </row>
        <row r="1437">
          <cell r="B1437">
            <v>107002</v>
          </cell>
          <cell r="C1437" t="str">
            <v>APOPONG</v>
          </cell>
          <cell r="D1437" t="str">
            <v>CTG</v>
          </cell>
          <cell r="E1437" t="str">
            <v>GENERAL SANTOS</v>
          </cell>
        </row>
        <row r="1438">
          <cell r="B1438">
            <v>107003</v>
          </cell>
          <cell r="C1438" t="str">
            <v>UHAW</v>
          </cell>
          <cell r="D1438" t="str">
            <v>CTG</v>
          </cell>
          <cell r="E1438" t="str">
            <v>GENERAL SANTOS</v>
          </cell>
        </row>
        <row r="1439">
          <cell r="B1439">
            <v>107005</v>
          </cell>
          <cell r="C1439" t="str">
            <v>SILWAY</v>
          </cell>
          <cell r="D1439" t="str">
            <v>CTG</v>
          </cell>
          <cell r="E1439" t="str">
            <v>GENERAL SANTOS</v>
          </cell>
        </row>
        <row r="1440">
          <cell r="B1440">
            <v>107006</v>
          </cell>
          <cell r="C1440" t="str">
            <v>LAGAO</v>
          </cell>
          <cell r="D1440" t="str">
            <v>CTG</v>
          </cell>
          <cell r="E1440" t="str">
            <v>GENERAL SANTOS</v>
          </cell>
        </row>
        <row r="1441">
          <cell r="B1441">
            <v>107007</v>
          </cell>
          <cell r="C1441" t="str">
            <v>MAGSAYSAY GENSAN</v>
          </cell>
          <cell r="D1441" t="str">
            <v>CTG</v>
          </cell>
          <cell r="E1441" t="str">
            <v>GENERAL SANTOS</v>
          </cell>
        </row>
        <row r="1442">
          <cell r="B1442">
            <v>107008</v>
          </cell>
          <cell r="C1442" t="str">
            <v>NOTRE DAME</v>
          </cell>
          <cell r="D1442" t="str">
            <v>CTG</v>
          </cell>
          <cell r="E1442" t="str">
            <v>GENERAL SANTOS</v>
          </cell>
        </row>
        <row r="1443">
          <cell r="B1443">
            <v>107009</v>
          </cell>
          <cell r="C1443" t="str">
            <v>DOLE POLOMOLOK CANNERY</v>
          </cell>
          <cell r="D1443" t="str">
            <v>CTG</v>
          </cell>
          <cell r="E1443" t="str">
            <v>GENERAL SANTOS</v>
          </cell>
        </row>
        <row r="1444">
          <cell r="B1444">
            <v>107010</v>
          </cell>
          <cell r="C1444" t="str">
            <v>POLOMOLOK MARKET</v>
          </cell>
          <cell r="D1444" t="str">
            <v>CTG</v>
          </cell>
          <cell r="E1444" t="str">
            <v>GENERAL SANTOS</v>
          </cell>
        </row>
        <row r="1445">
          <cell r="B1445">
            <v>107011</v>
          </cell>
          <cell r="C1445" t="str">
            <v>BULA</v>
          </cell>
          <cell r="D1445" t="str">
            <v>CTG</v>
          </cell>
          <cell r="E1445" t="str">
            <v>GENERAL SANTOS</v>
          </cell>
        </row>
        <row r="1446">
          <cell r="B1446">
            <v>107012</v>
          </cell>
          <cell r="C1446" t="str">
            <v>QUEZON GENSAN</v>
          </cell>
          <cell r="D1446" t="str">
            <v>CTG</v>
          </cell>
          <cell r="E1446" t="str">
            <v>GENERAL SANTOS</v>
          </cell>
        </row>
        <row r="1447">
          <cell r="B1447">
            <v>107013</v>
          </cell>
          <cell r="C1447" t="str">
            <v>CANNERY</v>
          </cell>
          <cell r="D1447" t="str">
            <v>CTG</v>
          </cell>
          <cell r="E1447" t="str">
            <v>GENERAL SANTOS</v>
          </cell>
        </row>
        <row r="1448">
          <cell r="B1448">
            <v>107014</v>
          </cell>
          <cell r="C1448" t="str">
            <v>TUPI POBLACION</v>
          </cell>
          <cell r="D1448" t="str">
            <v>CTG</v>
          </cell>
          <cell r="E1448" t="str">
            <v>GENERAL SANTOS</v>
          </cell>
        </row>
        <row r="1449">
          <cell r="B1449">
            <v>107015</v>
          </cell>
          <cell r="C1449" t="str">
            <v>BLK 8 GENSAN CITY</v>
          </cell>
          <cell r="D1449" t="str">
            <v>CTG</v>
          </cell>
          <cell r="E1449" t="str">
            <v>GENERAL SANTOS</v>
          </cell>
        </row>
        <row r="1450">
          <cell r="B1450">
            <v>107016</v>
          </cell>
          <cell r="C1450" t="str">
            <v>ALUNAN KORONADAL</v>
          </cell>
          <cell r="D1450" t="str">
            <v>CTG</v>
          </cell>
          <cell r="E1450" t="str">
            <v>GENERAL SANTOS</v>
          </cell>
        </row>
        <row r="1451">
          <cell r="B1451">
            <v>107017</v>
          </cell>
          <cell r="C1451" t="str">
            <v>TIBOLI</v>
          </cell>
          <cell r="D1451" t="str">
            <v>CTG</v>
          </cell>
          <cell r="E1451" t="str">
            <v>GENERAL SANTOS</v>
          </cell>
        </row>
        <row r="1452">
          <cell r="B1452">
            <v>107018</v>
          </cell>
          <cell r="C1452" t="str">
            <v>KCC MALL</v>
          </cell>
          <cell r="D1452" t="str">
            <v>CTG</v>
          </cell>
          <cell r="E1452" t="str">
            <v>GENERAL SANTOS</v>
          </cell>
        </row>
        <row r="1453">
          <cell r="B1453">
            <v>107019</v>
          </cell>
          <cell r="C1453" t="str">
            <v>TACURONG - JOSE ABAD SANTO</v>
          </cell>
          <cell r="D1453" t="str">
            <v>CTG</v>
          </cell>
          <cell r="E1453" t="str">
            <v>GENERAL SANTOS</v>
          </cell>
        </row>
        <row r="1454">
          <cell r="B1454">
            <v>107020</v>
          </cell>
          <cell r="C1454" t="str">
            <v>TACURONG 2 NATIONAL HI WAY</v>
          </cell>
          <cell r="D1454" t="str">
            <v>CTG</v>
          </cell>
          <cell r="E1454" t="str">
            <v>GENERAL SANTOS</v>
          </cell>
        </row>
        <row r="1455">
          <cell r="B1455">
            <v>107021</v>
          </cell>
          <cell r="C1455" t="str">
            <v>DONA SOLEDAD</v>
          </cell>
          <cell r="D1455" t="str">
            <v>CTG</v>
          </cell>
          <cell r="E1455" t="str">
            <v>GENERAL SANTOS</v>
          </cell>
        </row>
        <row r="1456">
          <cell r="B1456">
            <v>107022</v>
          </cell>
          <cell r="C1456" t="str">
            <v>QUIRINO OSMENA</v>
          </cell>
          <cell r="D1456" t="str">
            <v>CTG</v>
          </cell>
          <cell r="E1456" t="str">
            <v>GENERAL SANTOS</v>
          </cell>
        </row>
        <row r="1457">
          <cell r="B1457">
            <v>107023</v>
          </cell>
          <cell r="C1457" t="str">
            <v>CALUMPANG AVE 2</v>
          </cell>
          <cell r="D1457" t="str">
            <v>CTG</v>
          </cell>
          <cell r="E1457" t="str">
            <v>GENERAL SANTOS</v>
          </cell>
        </row>
        <row r="1458">
          <cell r="B1458">
            <v>107024</v>
          </cell>
          <cell r="C1458" t="str">
            <v>TACURONG 3 LAPU-LAPU</v>
          </cell>
          <cell r="D1458" t="str">
            <v>CTG</v>
          </cell>
          <cell r="E1458" t="str">
            <v>GENERAL SANTOS</v>
          </cell>
        </row>
        <row r="1459">
          <cell r="B1459">
            <v>107026</v>
          </cell>
          <cell r="C1459" t="str">
            <v>ZULUETA KORONADAL</v>
          </cell>
          <cell r="D1459" t="str">
            <v>CTG</v>
          </cell>
          <cell r="E1459" t="str">
            <v>GENERAL SANTOS</v>
          </cell>
        </row>
        <row r="1460">
          <cell r="B1460">
            <v>107027</v>
          </cell>
          <cell r="C1460" t="str">
            <v>GENSAN DRIVE 1 KORONADAL</v>
          </cell>
          <cell r="D1460" t="str">
            <v>CTG</v>
          </cell>
          <cell r="E1460" t="str">
            <v>GENERAL SANTOS</v>
          </cell>
        </row>
        <row r="1461">
          <cell r="B1461">
            <v>107028</v>
          </cell>
          <cell r="C1461" t="str">
            <v>GLAN</v>
          </cell>
          <cell r="D1461" t="str">
            <v>CTG</v>
          </cell>
          <cell r="E1461" t="str">
            <v>GENERAL SANTOS</v>
          </cell>
        </row>
        <row r="1462">
          <cell r="B1462">
            <v>107032</v>
          </cell>
          <cell r="C1462" t="str">
            <v>MANOLETTE SURALLAH</v>
          </cell>
          <cell r="D1462" t="str">
            <v>CTG</v>
          </cell>
          <cell r="E1462" t="str">
            <v>GENERAL SANTOS</v>
          </cell>
        </row>
        <row r="1463">
          <cell r="B1463">
            <v>107033</v>
          </cell>
          <cell r="C1463" t="str">
            <v>TATOKKS SURALLAH</v>
          </cell>
          <cell r="D1463" t="str">
            <v>CTG</v>
          </cell>
          <cell r="E1463" t="str">
            <v>GENERAL SANTOS</v>
          </cell>
        </row>
        <row r="1464">
          <cell r="B1464">
            <v>107034</v>
          </cell>
          <cell r="C1464" t="str">
            <v>MANOLETTE STO NINO</v>
          </cell>
          <cell r="D1464" t="str">
            <v>CTG</v>
          </cell>
          <cell r="E1464" t="str">
            <v>GENERAL SANTOS</v>
          </cell>
        </row>
        <row r="1465">
          <cell r="B1465">
            <v>107038</v>
          </cell>
          <cell r="C1465" t="str">
            <v>ROBINSONS - LAGAO</v>
          </cell>
          <cell r="D1465" t="str">
            <v>CTG</v>
          </cell>
          <cell r="E1465" t="str">
            <v>GENERAL SANTOS</v>
          </cell>
        </row>
        <row r="1466">
          <cell r="B1466">
            <v>107040</v>
          </cell>
          <cell r="C1466" t="str">
            <v>LABANGAL</v>
          </cell>
          <cell r="D1466" t="str">
            <v>CTG</v>
          </cell>
          <cell r="E1466" t="str">
            <v>GENERAL SANTOS</v>
          </cell>
        </row>
        <row r="1467">
          <cell r="B1467">
            <v>107041</v>
          </cell>
          <cell r="C1467" t="str">
            <v>ABAD SANTOS KORONADAL</v>
          </cell>
          <cell r="D1467" t="str">
            <v>CTG</v>
          </cell>
          <cell r="E1467" t="str">
            <v>GENERAL SANTOS</v>
          </cell>
        </row>
        <row r="1468">
          <cell r="B1468">
            <v>107043</v>
          </cell>
          <cell r="C1468" t="str">
            <v>ISULAN NATIONAL HIWAY</v>
          </cell>
          <cell r="D1468" t="str">
            <v>CTG</v>
          </cell>
          <cell r="E1468" t="str">
            <v>GENERAL SANTOS</v>
          </cell>
        </row>
        <row r="1469">
          <cell r="B1469">
            <v>107045</v>
          </cell>
          <cell r="C1469" t="str">
            <v>NLSA LAGAO</v>
          </cell>
          <cell r="D1469" t="str">
            <v>CTG</v>
          </cell>
          <cell r="E1469" t="str">
            <v>GENERAL SANTOS</v>
          </cell>
        </row>
        <row r="1470">
          <cell r="B1470">
            <v>107048</v>
          </cell>
          <cell r="C1470" t="str">
            <v>LEON LLIDO</v>
          </cell>
          <cell r="D1470" t="str">
            <v>CTG</v>
          </cell>
          <cell r="E1470" t="str">
            <v>GENERAL SANTOS</v>
          </cell>
        </row>
        <row r="1471">
          <cell r="B1471">
            <v>107049</v>
          </cell>
          <cell r="C1471" t="str">
            <v>ALABEL</v>
          </cell>
          <cell r="D1471" t="str">
            <v>CTG</v>
          </cell>
          <cell r="E1471" t="str">
            <v>GENERAL SANTOS</v>
          </cell>
        </row>
        <row r="1472">
          <cell r="B1472">
            <v>107051</v>
          </cell>
          <cell r="C1472" t="str">
            <v>NORALA</v>
          </cell>
          <cell r="D1472" t="str">
            <v>CTG</v>
          </cell>
          <cell r="E1472" t="str">
            <v>GENERAL SANTOS</v>
          </cell>
        </row>
        <row r="1473">
          <cell r="B1473">
            <v>107052</v>
          </cell>
          <cell r="C1473" t="str">
            <v>MABUHAY ROAD 2</v>
          </cell>
          <cell r="D1473" t="str">
            <v>CTG</v>
          </cell>
          <cell r="E1473" t="str">
            <v>GENERAL SANTOS</v>
          </cell>
        </row>
        <row r="1474">
          <cell r="B1474">
            <v>107053</v>
          </cell>
          <cell r="C1474" t="str">
            <v>MAKAR</v>
          </cell>
          <cell r="D1474" t="str">
            <v>CTG</v>
          </cell>
          <cell r="E1474" t="str">
            <v>GENERAL SANTOS</v>
          </cell>
        </row>
        <row r="1475">
          <cell r="B1475">
            <v>107054</v>
          </cell>
          <cell r="C1475" t="str">
            <v>DACERA AVENUE</v>
          </cell>
          <cell r="D1475" t="str">
            <v>CTG</v>
          </cell>
          <cell r="E1475" t="str">
            <v>GENERAL SANTOS</v>
          </cell>
        </row>
        <row r="1476">
          <cell r="B1476">
            <v>107055</v>
          </cell>
          <cell r="C1476" t="str">
            <v>BRGY. ZONE 1</v>
          </cell>
          <cell r="D1476" t="str">
            <v>CTG</v>
          </cell>
          <cell r="E1476" t="str">
            <v>GENERAL SANTOS</v>
          </cell>
        </row>
        <row r="1477">
          <cell r="B1477">
            <v>107056</v>
          </cell>
          <cell r="C1477" t="str">
            <v>CENTRO FATIMA</v>
          </cell>
          <cell r="D1477" t="str">
            <v>CTG</v>
          </cell>
          <cell r="E1477" t="str">
            <v>GENERAL SANTOS</v>
          </cell>
        </row>
        <row r="1478">
          <cell r="B1478">
            <v>107057</v>
          </cell>
          <cell r="C1478" t="str">
            <v>GLAN PUBLIC MARKET</v>
          </cell>
          <cell r="D1478" t="str">
            <v>CTG</v>
          </cell>
          <cell r="E1478" t="str">
            <v>GENERAL SANTOS</v>
          </cell>
        </row>
        <row r="1479">
          <cell r="B1479">
            <v>107058</v>
          </cell>
          <cell r="C1479" t="str">
            <v>MAKAR 2</v>
          </cell>
          <cell r="D1479" t="str">
            <v>CTG</v>
          </cell>
          <cell r="E1479" t="str">
            <v>GENERAL SANTOS</v>
          </cell>
        </row>
        <row r="1480">
          <cell r="B1480">
            <v>107059</v>
          </cell>
          <cell r="C1480" t="str">
            <v>ISULAN 2</v>
          </cell>
          <cell r="D1480" t="str">
            <v>CTG</v>
          </cell>
          <cell r="E1480" t="str">
            <v>GENERAL SANTOS</v>
          </cell>
        </row>
        <row r="1481">
          <cell r="B1481">
            <v>107060</v>
          </cell>
          <cell r="C1481" t="str">
            <v>POBLACION MAASIM</v>
          </cell>
          <cell r="D1481" t="str">
            <v>CTG</v>
          </cell>
          <cell r="E1481" t="str">
            <v>GENERAL SANTOS</v>
          </cell>
        </row>
        <row r="1482">
          <cell r="B1482">
            <v>107061</v>
          </cell>
          <cell r="C1482" t="str">
            <v>POBLACION T'BOLI</v>
          </cell>
          <cell r="D1482" t="str">
            <v>CTG</v>
          </cell>
          <cell r="E1482" t="str">
            <v>GENERAL SANTOS</v>
          </cell>
        </row>
        <row r="1483">
          <cell r="B1483">
            <v>107062</v>
          </cell>
          <cell r="C1483" t="str">
            <v>SAMPAGUITA ST MAITUM</v>
          </cell>
          <cell r="D1483" t="str">
            <v>CTG</v>
          </cell>
          <cell r="E1483" t="str">
            <v>GENERAL SANTOS</v>
          </cell>
        </row>
        <row r="1484">
          <cell r="B1484">
            <v>107063</v>
          </cell>
          <cell r="C1484" t="str">
            <v>MALANDAG MALUNGON</v>
          </cell>
          <cell r="D1484" t="str">
            <v>CTG</v>
          </cell>
          <cell r="E1484" t="str">
            <v>GENERAL SANTOS</v>
          </cell>
        </row>
        <row r="1485">
          <cell r="B1485">
            <v>107064</v>
          </cell>
          <cell r="C1485" t="str">
            <v>POBLACION KIAMBA</v>
          </cell>
          <cell r="D1485" t="str">
            <v>CTG</v>
          </cell>
          <cell r="E1485" t="str">
            <v>GENERAL SANTOS</v>
          </cell>
        </row>
        <row r="1486">
          <cell r="B1486">
            <v>107065</v>
          </cell>
          <cell r="C1486" t="str">
            <v>BANISIL TAMBLER</v>
          </cell>
          <cell r="D1486" t="str">
            <v>CTG</v>
          </cell>
          <cell r="E1486" t="str">
            <v>GENERAL SANTOS</v>
          </cell>
        </row>
        <row r="1487">
          <cell r="B1487">
            <v>107066</v>
          </cell>
          <cell r="C1487" t="str">
            <v>KATIPUNAN POBLACION MALUNGON</v>
          </cell>
          <cell r="D1487" t="str">
            <v>CTG</v>
          </cell>
          <cell r="E1487" t="str">
            <v>GENERAL SANTOS</v>
          </cell>
        </row>
        <row r="1488">
          <cell r="B1488">
            <v>107067</v>
          </cell>
          <cell r="C1488" t="str">
            <v>POBLACION TAMPAKAN</v>
          </cell>
          <cell r="D1488" t="str">
            <v>CTG</v>
          </cell>
          <cell r="E1488" t="str">
            <v>GENERAL SANTOS</v>
          </cell>
        </row>
        <row r="1489">
          <cell r="B1489">
            <v>107068</v>
          </cell>
          <cell r="C1489" t="str">
            <v>ILANG-ILANG LAKE SEBU</v>
          </cell>
          <cell r="D1489" t="str">
            <v>CTG</v>
          </cell>
          <cell r="E1489" t="str">
            <v>GENERAL SANTOS</v>
          </cell>
        </row>
        <row r="1490">
          <cell r="B1490">
            <v>707002</v>
          </cell>
          <cell r="C1490" t="str">
            <v>REYAL UHAW</v>
          </cell>
          <cell r="D1490" t="str">
            <v>RYL</v>
          </cell>
          <cell r="E1490" t="str">
            <v>GENERAL SANTOS</v>
          </cell>
        </row>
        <row r="1491">
          <cell r="B1491">
            <v>707003</v>
          </cell>
          <cell r="C1491" t="str">
            <v>REYAL CANNERY ROAD POLOMOLOK</v>
          </cell>
          <cell r="D1491" t="str">
            <v>RYL</v>
          </cell>
          <cell r="E1491" t="str">
            <v>GENERAL SANTOS</v>
          </cell>
        </row>
        <row r="1492">
          <cell r="B1492">
            <v>707004</v>
          </cell>
          <cell r="C1492" t="str">
            <v>REYAL SAN JUAN MALAPATAN</v>
          </cell>
          <cell r="D1492" t="str">
            <v>RYL</v>
          </cell>
          <cell r="E1492" t="str">
            <v>GENERAL SANTOS</v>
          </cell>
        </row>
        <row r="1493">
          <cell r="B1493">
            <v>707005</v>
          </cell>
          <cell r="C1493" t="str">
            <v>REYAL NEW MABUHAY GENSAN</v>
          </cell>
          <cell r="D1493" t="str">
            <v>RYL</v>
          </cell>
          <cell r="E1493" t="str">
            <v>GENERAL SANTOS</v>
          </cell>
        </row>
        <row r="1494">
          <cell r="B1494">
            <v>407001</v>
          </cell>
          <cell r="C1494" t="str">
            <v>KCC PROPERTY HOLDINGS, INC.</v>
          </cell>
          <cell r="D1494" t="str">
            <v>SUPERMARKET</v>
          </cell>
          <cell r="E1494" t="str">
            <v>GENERAL SANTOS</v>
          </cell>
        </row>
        <row r="1495">
          <cell r="B1495">
            <v>407002</v>
          </cell>
          <cell r="C1495" t="str">
            <v>KORONADAL COMMERCIAL CORP.</v>
          </cell>
          <cell r="D1495" t="str">
            <v>SUPERMARKET</v>
          </cell>
          <cell r="E1495" t="str">
            <v>GENERAL SANTOS</v>
          </cell>
        </row>
        <row r="1496">
          <cell r="B1496">
            <v>407005</v>
          </cell>
          <cell r="C1496" t="str">
            <v>SMCO NUÑEZ GENSAN</v>
          </cell>
          <cell r="D1496" t="str">
            <v>SUPERMARKET</v>
          </cell>
          <cell r="E1496" t="str">
            <v>GENERAL SANTOS</v>
          </cell>
        </row>
        <row r="1497">
          <cell r="B1497">
            <v>407006</v>
          </cell>
          <cell r="C1497" t="str">
            <v>SMCO NUÑEZ GENSAN - OW</v>
          </cell>
          <cell r="D1497" t="str">
            <v>SUPERMARKET</v>
          </cell>
          <cell r="E1497" t="str">
            <v>GENERAL SANTOS</v>
          </cell>
        </row>
        <row r="1498">
          <cell r="B1498">
            <v>407007</v>
          </cell>
          <cell r="C1498" t="str">
            <v>SVI GENSAN - OW</v>
          </cell>
          <cell r="D1498" t="str">
            <v>SUPERMARKET</v>
          </cell>
          <cell r="E1498" t="str">
            <v>GENERAL SANTOS</v>
          </cell>
        </row>
        <row r="1499">
          <cell r="B1499">
            <v>407008</v>
          </cell>
          <cell r="C1499" t="str">
            <v>SMCO CALUMPANG GENSAN - OW</v>
          </cell>
          <cell r="D1499" t="str">
            <v>SUPERMARKET</v>
          </cell>
          <cell r="E1499" t="str">
            <v>GENERAL SANTOS</v>
          </cell>
        </row>
        <row r="1500">
          <cell r="B1500">
            <v>507001</v>
          </cell>
          <cell r="C1500" t="str">
            <v>BEBOT</v>
          </cell>
          <cell r="D1500" t="str">
            <v>TDS</v>
          </cell>
          <cell r="E1500" t="str">
            <v>GENERAL SANTOS</v>
          </cell>
        </row>
        <row r="1501">
          <cell r="B1501">
            <v>507002</v>
          </cell>
          <cell r="C1501" t="str">
            <v>ROLANDO PEÑARANDA</v>
          </cell>
          <cell r="D1501" t="str">
            <v>TDS</v>
          </cell>
          <cell r="E1501" t="str">
            <v>GENERAL SANTOS</v>
          </cell>
        </row>
        <row r="1502">
          <cell r="B1502">
            <v>507003</v>
          </cell>
          <cell r="C1502" t="str">
            <v>NELSON CANTERO</v>
          </cell>
          <cell r="D1502" t="str">
            <v>TDS</v>
          </cell>
          <cell r="E1502" t="str">
            <v>GENERAL SANTOS</v>
          </cell>
        </row>
        <row r="1503">
          <cell r="B1503">
            <v>507004</v>
          </cell>
          <cell r="C1503" t="str">
            <v>CAROL CABILDO</v>
          </cell>
          <cell r="D1503" t="str">
            <v>TDS</v>
          </cell>
          <cell r="E1503" t="str">
            <v>GENERAL SANTOS</v>
          </cell>
        </row>
        <row r="1504">
          <cell r="B1504">
            <v>507005</v>
          </cell>
          <cell r="C1504" t="str">
            <v>CHURCHILL C. ORTIGA</v>
          </cell>
          <cell r="D1504" t="str">
            <v>TDS</v>
          </cell>
          <cell r="E1504" t="str">
            <v>GENERAL SANTOS</v>
          </cell>
        </row>
        <row r="1505">
          <cell r="B1505">
            <v>507007</v>
          </cell>
          <cell r="C1505" t="str">
            <v>NARVAIZA</v>
          </cell>
          <cell r="D1505" t="str">
            <v>TDS</v>
          </cell>
          <cell r="E1505" t="str">
            <v>GENERAL SANTOS</v>
          </cell>
        </row>
        <row r="1506">
          <cell r="B1506">
            <v>507008</v>
          </cell>
          <cell r="C1506" t="str">
            <v>VIRGIE ABANG</v>
          </cell>
          <cell r="D1506" t="str">
            <v>TDS</v>
          </cell>
          <cell r="E1506" t="str">
            <v>GENERAL SANTOS</v>
          </cell>
        </row>
        <row r="1507">
          <cell r="B1507">
            <v>507009</v>
          </cell>
          <cell r="C1507" t="str">
            <v>MARILYN BUNDAON</v>
          </cell>
          <cell r="D1507" t="str">
            <v>TDS</v>
          </cell>
          <cell r="E1507" t="str">
            <v>GENERAL SANTOS</v>
          </cell>
        </row>
        <row r="1508">
          <cell r="B1508">
            <v>507010</v>
          </cell>
          <cell r="C1508" t="str">
            <v>TANOKZ</v>
          </cell>
          <cell r="D1508" t="str">
            <v>TDS</v>
          </cell>
          <cell r="E1508" t="str">
            <v>GENERAL SANTOS</v>
          </cell>
        </row>
        <row r="1509">
          <cell r="B1509">
            <v>507011</v>
          </cell>
          <cell r="C1509" t="str">
            <v>VJA  DRESSED CHICKEN</v>
          </cell>
          <cell r="D1509" t="str">
            <v>TDS</v>
          </cell>
          <cell r="E1509" t="str">
            <v>GENERAL SANTOS</v>
          </cell>
        </row>
        <row r="1510">
          <cell r="B1510">
            <v>507012</v>
          </cell>
          <cell r="C1510" t="str">
            <v>PERJ AGRO ENTERPRISES INC.</v>
          </cell>
          <cell r="D1510" t="str">
            <v>TDS</v>
          </cell>
          <cell r="E1510" t="str">
            <v>GENERAL SANTOS</v>
          </cell>
        </row>
        <row r="1511">
          <cell r="B1511">
            <v>507013</v>
          </cell>
          <cell r="C1511" t="str">
            <v>BERNARD BULAWAN</v>
          </cell>
          <cell r="D1511" t="str">
            <v>TDS</v>
          </cell>
          <cell r="E1511" t="str">
            <v>GENERAL SANTOS</v>
          </cell>
        </row>
        <row r="1512">
          <cell r="B1512">
            <v>507014</v>
          </cell>
          <cell r="C1512" t="str">
            <v>CILBERT VILLEGAS</v>
          </cell>
          <cell r="D1512" t="str">
            <v>TDS</v>
          </cell>
          <cell r="E1512" t="str">
            <v>GENERAL SANTOS</v>
          </cell>
        </row>
        <row r="1513">
          <cell r="B1513">
            <v>507015</v>
          </cell>
          <cell r="C1513" t="str">
            <v>JOSEPH SIRA CHIU</v>
          </cell>
          <cell r="D1513" t="str">
            <v>TDS</v>
          </cell>
          <cell r="E1513" t="str">
            <v>GENERAL SANTOS</v>
          </cell>
        </row>
        <row r="1514">
          <cell r="B1514">
            <v>507016</v>
          </cell>
          <cell r="C1514" t="str">
            <v>VARIOUS CUSTOMER</v>
          </cell>
          <cell r="D1514" t="str">
            <v>TDS</v>
          </cell>
          <cell r="E1514" t="str">
            <v>GENERAL SANTOS</v>
          </cell>
        </row>
        <row r="1515">
          <cell r="B1515">
            <v>507017</v>
          </cell>
          <cell r="C1515" t="str">
            <v>AMELITA PASINABAO</v>
          </cell>
          <cell r="D1515" t="str">
            <v>TDS</v>
          </cell>
          <cell r="E1515" t="str">
            <v>GENERAL SANTOS</v>
          </cell>
        </row>
        <row r="1516">
          <cell r="B1516">
            <v>507019</v>
          </cell>
          <cell r="C1516" t="str">
            <v>EMII DRESSED CHICKEN</v>
          </cell>
          <cell r="D1516" t="str">
            <v>TDS</v>
          </cell>
          <cell r="E1516" t="str">
            <v>GENERAL SANTOS</v>
          </cell>
        </row>
        <row r="1517">
          <cell r="B1517">
            <v>507020</v>
          </cell>
          <cell r="C1517" t="str">
            <v>FONS &amp; MERS</v>
          </cell>
          <cell r="D1517" t="str">
            <v>TDS</v>
          </cell>
          <cell r="E1517" t="str">
            <v>GENERAL SANTOS</v>
          </cell>
        </row>
        <row r="1518">
          <cell r="B1518">
            <v>507021</v>
          </cell>
          <cell r="C1518" t="str">
            <v>CAFHACO</v>
          </cell>
          <cell r="D1518" t="str">
            <v>TDS</v>
          </cell>
          <cell r="E1518" t="str">
            <v>GENERAL SANTOS</v>
          </cell>
        </row>
        <row r="1519">
          <cell r="B1519">
            <v>507022</v>
          </cell>
          <cell r="C1519" t="str">
            <v>JEAN AROSO</v>
          </cell>
          <cell r="D1519" t="str">
            <v>TDS</v>
          </cell>
          <cell r="E1519" t="str">
            <v>GENERAL SANTOS</v>
          </cell>
        </row>
        <row r="1520">
          <cell r="B1520">
            <v>507023</v>
          </cell>
          <cell r="C1520" t="str">
            <v>TOTO ARANAS</v>
          </cell>
          <cell r="D1520" t="str">
            <v>TDS</v>
          </cell>
          <cell r="E1520" t="str">
            <v>GENERAL SANTOS</v>
          </cell>
        </row>
        <row r="1521">
          <cell r="B1521">
            <v>507024</v>
          </cell>
          <cell r="C1521" t="str">
            <v>JAY BABASA</v>
          </cell>
          <cell r="D1521" t="str">
            <v>TDS</v>
          </cell>
          <cell r="E1521" t="str">
            <v>GENERAL SANTOS</v>
          </cell>
        </row>
        <row r="1522">
          <cell r="B1522">
            <v>507026</v>
          </cell>
          <cell r="C1522" t="str">
            <v>NADIES CHICKEN HAUZ</v>
          </cell>
          <cell r="D1522" t="str">
            <v>TDS</v>
          </cell>
          <cell r="E1522" t="str">
            <v>GENERAL SANTOS</v>
          </cell>
        </row>
        <row r="1523">
          <cell r="B1523">
            <v>507028</v>
          </cell>
          <cell r="C1523" t="str">
            <v>VIAJERO MOTORSALES,</v>
          </cell>
          <cell r="D1523" t="str">
            <v>TDS</v>
          </cell>
          <cell r="E1523" t="str">
            <v>GENERAL SANTOS</v>
          </cell>
        </row>
        <row r="1524">
          <cell r="B1524">
            <v>507029</v>
          </cell>
          <cell r="C1524" t="str">
            <v>VIRGILIO LIPAYO</v>
          </cell>
          <cell r="D1524" t="str">
            <v>TDS</v>
          </cell>
          <cell r="E1524" t="str">
            <v>GENERAL SANTOS</v>
          </cell>
        </row>
        <row r="1525">
          <cell r="B1525">
            <v>507030</v>
          </cell>
          <cell r="C1525" t="str">
            <v>AGUSTINA DEL ROSARIO</v>
          </cell>
          <cell r="D1525" t="str">
            <v>TDS</v>
          </cell>
          <cell r="E1525" t="str">
            <v>GENERAL SANTOS</v>
          </cell>
        </row>
        <row r="1526">
          <cell r="B1526">
            <v>507031</v>
          </cell>
          <cell r="C1526" t="str">
            <v>TWINGS</v>
          </cell>
          <cell r="D1526" t="str">
            <v>TDS</v>
          </cell>
          <cell r="E1526" t="str">
            <v>GENERAL SANTOS</v>
          </cell>
        </row>
        <row r="1527">
          <cell r="B1527">
            <v>507048</v>
          </cell>
          <cell r="C1527" t="str">
            <v>MANEL'S OVEN ROASTED CHICK</v>
          </cell>
          <cell r="D1527" t="str">
            <v>TDS</v>
          </cell>
          <cell r="E1527" t="str">
            <v>GENERAL SANTOS</v>
          </cell>
        </row>
        <row r="1528">
          <cell r="B1528">
            <v>507049</v>
          </cell>
          <cell r="C1528" t="str">
            <v>JASON CHU</v>
          </cell>
          <cell r="D1528" t="str">
            <v>TDS</v>
          </cell>
          <cell r="E1528" t="str">
            <v>GENERAL SANTOS</v>
          </cell>
        </row>
        <row r="1529">
          <cell r="B1529">
            <v>507050</v>
          </cell>
          <cell r="C1529" t="str">
            <v>NIDA TANIOLA</v>
          </cell>
          <cell r="D1529" t="str">
            <v>TDS</v>
          </cell>
          <cell r="E1529" t="str">
            <v>GENERAL SANTOS</v>
          </cell>
        </row>
        <row r="1530">
          <cell r="B1530">
            <v>507051</v>
          </cell>
          <cell r="C1530" t="str">
            <v>MA. CECELIA DIZON</v>
          </cell>
          <cell r="D1530" t="str">
            <v>TDS</v>
          </cell>
          <cell r="E1530" t="str">
            <v>GENERAL SANTOS</v>
          </cell>
        </row>
        <row r="1531">
          <cell r="B1531">
            <v>507052</v>
          </cell>
          <cell r="C1531" t="str">
            <v>ERLYN M. ROSAURO</v>
          </cell>
          <cell r="D1531" t="str">
            <v>TDS</v>
          </cell>
          <cell r="E1531" t="str">
            <v>GENERAL SANTOS</v>
          </cell>
        </row>
        <row r="1532">
          <cell r="B1532">
            <v>507053</v>
          </cell>
          <cell r="C1532" t="str">
            <v>JV DRESSED CHICKEN</v>
          </cell>
          <cell r="D1532" t="str">
            <v>TDS</v>
          </cell>
          <cell r="E1532" t="str">
            <v>GENERAL SANTOS</v>
          </cell>
        </row>
        <row r="1533">
          <cell r="B1533">
            <v>607001</v>
          </cell>
          <cell r="C1533" t="str">
            <v>UR MARCOS HIGHWAY POLYTECH</v>
          </cell>
          <cell r="D1533" t="str">
            <v>UR</v>
          </cell>
          <cell r="E1533" t="str">
            <v>GENERAL SANTOS</v>
          </cell>
        </row>
        <row r="1534">
          <cell r="B1534">
            <v>607002</v>
          </cell>
          <cell r="C1534" t="str">
            <v>UR ROXAS EAST AVE</v>
          </cell>
          <cell r="D1534" t="str">
            <v>UR</v>
          </cell>
          <cell r="E1534" t="str">
            <v>GENERAL SANTOS</v>
          </cell>
        </row>
        <row r="1535">
          <cell r="B1535">
            <v>607003</v>
          </cell>
          <cell r="C1535" t="str">
            <v>UR MORALES AVE</v>
          </cell>
          <cell r="D1535" t="str">
            <v>UR</v>
          </cell>
          <cell r="E1535" t="str">
            <v>GENERAL SANTOS</v>
          </cell>
        </row>
        <row r="1536">
          <cell r="B1536">
            <v>607004</v>
          </cell>
          <cell r="C1536" t="str">
            <v>UR DAHLIA ST.</v>
          </cell>
          <cell r="D1536" t="str">
            <v>UR</v>
          </cell>
          <cell r="E1536" t="str">
            <v>GENERAL SANTOS</v>
          </cell>
        </row>
        <row r="1537">
          <cell r="B1537">
            <v>607005</v>
          </cell>
          <cell r="C1537" t="str">
            <v>UR STO. NIÑO</v>
          </cell>
          <cell r="D1537" t="str">
            <v>UR</v>
          </cell>
          <cell r="E1537" t="str">
            <v>GENERAL SANTOS</v>
          </cell>
        </row>
        <row r="1538">
          <cell r="B1538">
            <v>607006</v>
          </cell>
          <cell r="C1538" t="str">
            <v>UR LANOY CALUMPANG</v>
          </cell>
          <cell r="D1538" t="str">
            <v>UR</v>
          </cell>
          <cell r="E1538" t="str">
            <v>GENERAL SANTOS</v>
          </cell>
        </row>
        <row r="1539">
          <cell r="B1539">
            <v>607007</v>
          </cell>
          <cell r="C1539" t="str">
            <v>UR BALMORES ST KORONADAL</v>
          </cell>
          <cell r="D1539" t="str">
            <v>UR</v>
          </cell>
          <cell r="E1539" t="str">
            <v>GENERAL SANTOS</v>
          </cell>
        </row>
        <row r="1540">
          <cell r="B1540">
            <v>607008</v>
          </cell>
          <cell r="C1540" t="str">
            <v>UR POBLACION KIAMBA</v>
          </cell>
          <cell r="D1540" t="str">
            <v>UR</v>
          </cell>
          <cell r="E1540" t="str">
            <v>GENERAL SANTOS</v>
          </cell>
        </row>
        <row r="1541">
          <cell r="B1541">
            <v>607009</v>
          </cell>
          <cell r="C1541" t="str">
            <v>UR NAMNAMA MAITUM</v>
          </cell>
          <cell r="D1541" t="str">
            <v>UR</v>
          </cell>
          <cell r="E1541" t="str">
            <v>GENERAL SANTOS</v>
          </cell>
        </row>
        <row r="1542">
          <cell r="B1542">
            <v>607010</v>
          </cell>
          <cell r="C1542" t="str">
            <v>UR APARENTE GENSAN</v>
          </cell>
          <cell r="D1542" t="str">
            <v>UR</v>
          </cell>
          <cell r="E1542" t="str">
            <v>GENERAL SANTOS</v>
          </cell>
        </row>
        <row r="1543">
          <cell r="B1543">
            <v>707001</v>
          </cell>
          <cell r="C1543" t="str">
            <v>REYAL CABEL ST LAGAO</v>
          </cell>
          <cell r="D1543" t="str">
            <v>RYL</v>
          </cell>
          <cell r="E1543" t="str">
            <v>GENERAL SANTOS</v>
          </cell>
        </row>
        <row r="1544">
          <cell r="B1544">
            <v>101602</v>
          </cell>
          <cell r="C1544" t="str">
            <v>DIVA P. MIGUEL</v>
          </cell>
          <cell r="D1544" t="str">
            <v>CTG</v>
          </cell>
          <cell r="E1544" t="str">
            <v>DAVAO</v>
          </cell>
          <cell r="F1544" t="str">
            <v>OPERATOR</v>
          </cell>
        </row>
        <row r="1545">
          <cell r="B1545">
            <v>102003</v>
          </cell>
          <cell r="C1545" t="str">
            <v>BUHANGIN</v>
          </cell>
          <cell r="D1545" t="str">
            <v>CTG</v>
          </cell>
          <cell r="E1545" t="str">
            <v>DAVAO</v>
          </cell>
        </row>
        <row r="1546">
          <cell r="B1546">
            <v>102005</v>
          </cell>
          <cell r="C1546" t="str">
            <v>TORIL</v>
          </cell>
          <cell r="D1546" t="str">
            <v>CTG</v>
          </cell>
          <cell r="E1546" t="str">
            <v>DAVAO</v>
          </cell>
        </row>
        <row r="1547">
          <cell r="B1547">
            <v>102008</v>
          </cell>
          <cell r="C1547" t="str">
            <v>STO TOMAS</v>
          </cell>
          <cell r="D1547" t="str">
            <v>CTG</v>
          </cell>
          <cell r="E1547" t="str">
            <v>DAVAO</v>
          </cell>
        </row>
        <row r="1548">
          <cell r="B1548">
            <v>102009</v>
          </cell>
          <cell r="C1548" t="str">
            <v>CATALUNAN GRANDE</v>
          </cell>
          <cell r="D1548" t="str">
            <v>CTG</v>
          </cell>
          <cell r="E1548" t="str">
            <v>DAVAO</v>
          </cell>
        </row>
        <row r="1549">
          <cell r="B1549">
            <v>102010</v>
          </cell>
          <cell r="C1549" t="str">
            <v>PANABO MAIN STORE</v>
          </cell>
          <cell r="D1549" t="str">
            <v>CTG</v>
          </cell>
          <cell r="E1549" t="str">
            <v>DAVAO</v>
          </cell>
        </row>
        <row r="1550">
          <cell r="B1550">
            <v>102011</v>
          </cell>
          <cell r="C1550" t="str">
            <v>BANSALAN</v>
          </cell>
          <cell r="D1550" t="str">
            <v>CTG</v>
          </cell>
          <cell r="E1550" t="str">
            <v>DAVAO</v>
          </cell>
        </row>
        <row r="1551">
          <cell r="B1551">
            <v>102012</v>
          </cell>
          <cell r="C1551" t="str">
            <v>BOULEVARD</v>
          </cell>
          <cell r="D1551" t="str">
            <v>CTG</v>
          </cell>
          <cell r="E1551" t="str">
            <v>DAVAO</v>
          </cell>
        </row>
        <row r="1552">
          <cell r="B1552">
            <v>102022</v>
          </cell>
          <cell r="C1552" t="str">
            <v>MANOLETTE - PANABO</v>
          </cell>
          <cell r="D1552" t="str">
            <v>CTG</v>
          </cell>
          <cell r="E1552" t="str">
            <v>DAVAO</v>
          </cell>
        </row>
        <row r="1553">
          <cell r="B1553">
            <v>102029</v>
          </cell>
          <cell r="C1553" t="str">
            <v>MANOLETTE - DIGOS GAI</v>
          </cell>
          <cell r="D1553" t="str">
            <v>CTG</v>
          </cell>
          <cell r="E1553" t="str">
            <v>DAVAO</v>
          </cell>
        </row>
        <row r="1554">
          <cell r="B1554">
            <v>102032</v>
          </cell>
          <cell r="C1554" t="str">
            <v>PANACAN</v>
          </cell>
          <cell r="D1554" t="str">
            <v>CTG</v>
          </cell>
          <cell r="E1554" t="str">
            <v>DAVAO</v>
          </cell>
        </row>
        <row r="1555">
          <cell r="B1555">
            <v>102036</v>
          </cell>
          <cell r="C1555" t="str">
            <v>PUAN</v>
          </cell>
          <cell r="D1555" t="str">
            <v>CTG</v>
          </cell>
          <cell r="E1555" t="str">
            <v>DAVAO</v>
          </cell>
        </row>
        <row r="1556">
          <cell r="B1556">
            <v>102037</v>
          </cell>
          <cell r="C1556" t="str">
            <v>BABAK IGACOS</v>
          </cell>
          <cell r="D1556" t="str">
            <v>CTG</v>
          </cell>
          <cell r="E1556" t="str">
            <v>DAVAO</v>
          </cell>
        </row>
        <row r="1557">
          <cell r="B1557">
            <v>102038</v>
          </cell>
          <cell r="C1557" t="str">
            <v>MINTAL</v>
          </cell>
          <cell r="D1557" t="str">
            <v>CTG</v>
          </cell>
          <cell r="E1557" t="str">
            <v>DAVAO</v>
          </cell>
        </row>
        <row r="1558">
          <cell r="B1558">
            <v>102039</v>
          </cell>
          <cell r="C1558" t="str">
            <v>PINAPLATA IGACOS</v>
          </cell>
          <cell r="D1558" t="str">
            <v>CTG</v>
          </cell>
          <cell r="E1558" t="str">
            <v>DAVAO</v>
          </cell>
        </row>
        <row r="1559">
          <cell r="B1559">
            <v>102044</v>
          </cell>
          <cell r="C1559" t="str">
            <v>NCCC - MALL</v>
          </cell>
          <cell r="D1559" t="str">
            <v>CTG</v>
          </cell>
          <cell r="E1559" t="str">
            <v>DAVAO</v>
          </cell>
          <cell r="F1559" t="str">
            <v>CONCESS</v>
          </cell>
        </row>
        <row r="1560">
          <cell r="B1560">
            <v>102047</v>
          </cell>
          <cell r="C1560" t="str">
            <v>SEVILLANO BLDG</v>
          </cell>
          <cell r="D1560" t="str">
            <v>CTG</v>
          </cell>
          <cell r="E1560" t="str">
            <v>DAVAO</v>
          </cell>
        </row>
        <row r="1561">
          <cell r="B1561">
            <v>102054</v>
          </cell>
          <cell r="C1561" t="str">
            <v>JEROME AGDAO</v>
          </cell>
          <cell r="D1561" t="str">
            <v>CTG</v>
          </cell>
          <cell r="E1561" t="str">
            <v>DAVAO</v>
          </cell>
        </row>
        <row r="1562">
          <cell r="B1562">
            <v>102056</v>
          </cell>
          <cell r="C1562" t="str">
            <v>BACACA ROAD</v>
          </cell>
          <cell r="D1562" t="str">
            <v>CTG</v>
          </cell>
          <cell r="E1562" t="str">
            <v>DAVAO</v>
          </cell>
        </row>
        <row r="1563">
          <cell r="B1563">
            <v>102058</v>
          </cell>
          <cell r="C1563" t="str">
            <v>TAGUM APOKON</v>
          </cell>
          <cell r="D1563" t="str">
            <v>CTG</v>
          </cell>
          <cell r="E1563" t="str">
            <v>DAVAO</v>
          </cell>
        </row>
        <row r="1564">
          <cell r="B1564">
            <v>102061</v>
          </cell>
          <cell r="C1564" t="str">
            <v>BANGKEROHAN PUBLIC MARKET</v>
          </cell>
          <cell r="D1564" t="str">
            <v>CTG</v>
          </cell>
          <cell r="E1564" t="str">
            <v>DAVAO</v>
          </cell>
        </row>
        <row r="1565">
          <cell r="B1565">
            <v>102074</v>
          </cell>
          <cell r="C1565" t="str">
            <v>TIBUNGCO</v>
          </cell>
          <cell r="D1565" t="str">
            <v>CTG</v>
          </cell>
          <cell r="E1565" t="str">
            <v>DAVAO</v>
          </cell>
        </row>
        <row r="1566">
          <cell r="B1566">
            <v>102075</v>
          </cell>
          <cell r="C1566" t="str">
            <v>NCCC CENTERPOINT</v>
          </cell>
          <cell r="D1566" t="str">
            <v>CTG</v>
          </cell>
          <cell r="E1566" t="str">
            <v>DAVAO</v>
          </cell>
        </row>
        <row r="1567">
          <cell r="B1567">
            <v>102076</v>
          </cell>
          <cell r="C1567" t="str">
            <v>NCCC MAIN</v>
          </cell>
          <cell r="D1567" t="str">
            <v>CTG</v>
          </cell>
          <cell r="E1567" t="str">
            <v>DAVAO</v>
          </cell>
        </row>
        <row r="1568">
          <cell r="B1568">
            <v>102077</v>
          </cell>
          <cell r="C1568" t="str">
            <v>MLANG</v>
          </cell>
          <cell r="D1568" t="str">
            <v>CTG</v>
          </cell>
          <cell r="E1568" t="str">
            <v>DAVAO</v>
          </cell>
        </row>
        <row r="1569">
          <cell r="B1569">
            <v>102079</v>
          </cell>
          <cell r="C1569" t="str">
            <v>KIDAPAWAN</v>
          </cell>
          <cell r="D1569" t="str">
            <v>CTG</v>
          </cell>
          <cell r="E1569" t="str">
            <v>DAVAO</v>
          </cell>
        </row>
        <row r="1570">
          <cell r="B1570">
            <v>102080</v>
          </cell>
          <cell r="C1570" t="str">
            <v>TAGUM BONIFACIO</v>
          </cell>
          <cell r="D1570" t="str">
            <v>CTG</v>
          </cell>
          <cell r="E1570" t="str">
            <v>DAVAO</v>
          </cell>
        </row>
        <row r="1571">
          <cell r="B1571">
            <v>102082</v>
          </cell>
          <cell r="C1571" t="str">
            <v>TAGUM REGIONAL</v>
          </cell>
          <cell r="D1571" t="str">
            <v>CTG</v>
          </cell>
          <cell r="E1571" t="str">
            <v>DAVAO</v>
          </cell>
        </row>
        <row r="1572">
          <cell r="B1572">
            <v>102083</v>
          </cell>
          <cell r="C1572" t="str">
            <v>NCCC MALL TAGUM</v>
          </cell>
          <cell r="D1572" t="str">
            <v>CTG</v>
          </cell>
          <cell r="E1572" t="str">
            <v>DAVAO</v>
          </cell>
        </row>
        <row r="1573">
          <cell r="B1573">
            <v>102085</v>
          </cell>
          <cell r="C1573" t="str">
            <v>TORIL IWHA</v>
          </cell>
          <cell r="D1573" t="str">
            <v>CTG</v>
          </cell>
          <cell r="E1573" t="str">
            <v>DAVAO</v>
          </cell>
        </row>
        <row r="1574">
          <cell r="B1574">
            <v>102086</v>
          </cell>
          <cell r="C1574" t="str">
            <v>MAA 2</v>
          </cell>
          <cell r="D1574" t="str">
            <v>CTG</v>
          </cell>
          <cell r="E1574" t="str">
            <v>DAVAO</v>
          </cell>
        </row>
        <row r="1575">
          <cell r="B1575">
            <v>102090</v>
          </cell>
          <cell r="C1575" t="str">
            <v>MATI - MADANG</v>
          </cell>
          <cell r="D1575" t="str">
            <v>CTG</v>
          </cell>
          <cell r="E1575" t="str">
            <v>DAVAO</v>
          </cell>
        </row>
        <row r="1576">
          <cell r="B1576">
            <v>102092</v>
          </cell>
          <cell r="C1576" t="str">
            <v>KABACAN 1</v>
          </cell>
          <cell r="D1576" t="str">
            <v>CTG</v>
          </cell>
          <cell r="E1576" t="str">
            <v>DAVAO</v>
          </cell>
        </row>
        <row r="1577">
          <cell r="B1577">
            <v>102095</v>
          </cell>
          <cell r="C1577" t="str">
            <v>LUPON</v>
          </cell>
          <cell r="D1577" t="str">
            <v>CTG</v>
          </cell>
          <cell r="E1577" t="str">
            <v>DAVAO</v>
          </cell>
        </row>
        <row r="1578">
          <cell r="B1578">
            <v>102102</v>
          </cell>
          <cell r="C1578" t="str">
            <v>MIDSAYAP</v>
          </cell>
          <cell r="D1578" t="str">
            <v>CTG</v>
          </cell>
          <cell r="E1578" t="str">
            <v>DAVAO</v>
          </cell>
        </row>
        <row r="1579">
          <cell r="B1579">
            <v>102105</v>
          </cell>
          <cell r="C1579" t="str">
            <v>TIBANBAN</v>
          </cell>
          <cell r="D1579" t="str">
            <v>CTG</v>
          </cell>
          <cell r="E1579" t="str">
            <v>DAVAO</v>
          </cell>
        </row>
        <row r="1580">
          <cell r="B1580">
            <v>102108</v>
          </cell>
          <cell r="C1580" t="str">
            <v>STA MARIA DAVAO</v>
          </cell>
          <cell r="D1580" t="str">
            <v>CTG</v>
          </cell>
          <cell r="E1580" t="str">
            <v>DAVAO</v>
          </cell>
        </row>
        <row r="1581">
          <cell r="B1581">
            <v>102109</v>
          </cell>
          <cell r="C1581" t="str">
            <v>CATALUNAN PEQUENO</v>
          </cell>
          <cell r="D1581" t="str">
            <v>CTG</v>
          </cell>
          <cell r="E1581" t="str">
            <v>DAVAO</v>
          </cell>
        </row>
        <row r="1582">
          <cell r="B1582">
            <v>102110</v>
          </cell>
          <cell r="C1582" t="str">
            <v>MIDSAYAP 2</v>
          </cell>
          <cell r="D1582" t="str">
            <v>CTG</v>
          </cell>
          <cell r="E1582" t="str">
            <v>DAVAO</v>
          </cell>
        </row>
        <row r="1583">
          <cell r="B1583">
            <v>102111</v>
          </cell>
          <cell r="C1583" t="str">
            <v>TAGUM VISAYAN VILL</v>
          </cell>
          <cell r="D1583" t="str">
            <v>CTG</v>
          </cell>
          <cell r="E1583" t="str">
            <v>DAVAO</v>
          </cell>
        </row>
        <row r="1584">
          <cell r="B1584">
            <v>102112</v>
          </cell>
          <cell r="C1584" t="str">
            <v>MALITA</v>
          </cell>
          <cell r="D1584" t="str">
            <v>CTG</v>
          </cell>
          <cell r="E1584" t="str">
            <v>DAVAO</v>
          </cell>
        </row>
        <row r="1585">
          <cell r="B1585">
            <v>102117</v>
          </cell>
          <cell r="C1585" t="str">
            <v>NABUNTURAN</v>
          </cell>
          <cell r="D1585" t="str">
            <v>CTG</v>
          </cell>
          <cell r="E1585" t="str">
            <v>DAVAO</v>
          </cell>
        </row>
        <row r="1586">
          <cell r="B1586">
            <v>102127</v>
          </cell>
          <cell r="C1586" t="str">
            <v>BUHANGIN 4</v>
          </cell>
          <cell r="D1586" t="str">
            <v>CTG</v>
          </cell>
          <cell r="E1586" t="str">
            <v>DAVAO</v>
          </cell>
        </row>
        <row r="1587">
          <cell r="B1587">
            <v>102128</v>
          </cell>
          <cell r="C1587" t="str">
            <v>CABAGUIO</v>
          </cell>
          <cell r="D1587" t="str">
            <v>CTG</v>
          </cell>
          <cell r="E1587" t="str">
            <v>DAVAO</v>
          </cell>
        </row>
        <row r="1588">
          <cell r="B1588">
            <v>102129</v>
          </cell>
          <cell r="C1588" t="str">
            <v>OBRERO</v>
          </cell>
          <cell r="D1588" t="str">
            <v>CTG</v>
          </cell>
          <cell r="E1588" t="str">
            <v>DAVAO</v>
          </cell>
        </row>
        <row r="1589">
          <cell r="B1589">
            <v>102130</v>
          </cell>
          <cell r="C1589" t="str">
            <v>MAGUGPO WEST</v>
          </cell>
          <cell r="D1589" t="str">
            <v>CTG</v>
          </cell>
          <cell r="E1589" t="str">
            <v>DAVAO</v>
          </cell>
        </row>
        <row r="1590">
          <cell r="B1590">
            <v>102131</v>
          </cell>
          <cell r="C1590" t="str">
            <v>PIAPI QUEZON</v>
          </cell>
          <cell r="D1590" t="str">
            <v>CTG</v>
          </cell>
          <cell r="E1590" t="str">
            <v>DAVAO</v>
          </cell>
        </row>
        <row r="1591">
          <cell r="B1591">
            <v>102132</v>
          </cell>
          <cell r="C1591" t="str">
            <v>TALOMO</v>
          </cell>
          <cell r="D1591" t="str">
            <v>CTG</v>
          </cell>
          <cell r="E1591" t="str">
            <v>DAVAO</v>
          </cell>
        </row>
        <row r="1592">
          <cell r="B1592">
            <v>102133</v>
          </cell>
          <cell r="C1592" t="str">
            <v>KAPALONG</v>
          </cell>
          <cell r="D1592" t="str">
            <v>CTG</v>
          </cell>
          <cell r="E1592" t="str">
            <v>DAVAO</v>
          </cell>
        </row>
        <row r="1593">
          <cell r="B1593">
            <v>102134</v>
          </cell>
          <cell r="C1593" t="str">
            <v>ANDA</v>
          </cell>
          <cell r="D1593" t="str">
            <v>CTG</v>
          </cell>
          <cell r="E1593" t="str">
            <v>DAVAO</v>
          </cell>
        </row>
        <row r="1594">
          <cell r="B1594">
            <v>102135</v>
          </cell>
          <cell r="C1594" t="str">
            <v>NABUNTURAN 2</v>
          </cell>
          <cell r="D1594" t="str">
            <v>CTG</v>
          </cell>
          <cell r="E1594" t="str">
            <v>DAVAO</v>
          </cell>
        </row>
        <row r="1595">
          <cell r="B1595">
            <v>102136</v>
          </cell>
          <cell r="C1595" t="str">
            <v>STA CRUZ DAVAO 2</v>
          </cell>
          <cell r="D1595" t="str">
            <v>CTG</v>
          </cell>
          <cell r="E1595" t="str">
            <v>DAVAO</v>
          </cell>
        </row>
        <row r="1596">
          <cell r="B1596">
            <v>102137</v>
          </cell>
          <cell r="C1596" t="str">
            <v>COMPOSTELA 3</v>
          </cell>
          <cell r="D1596" t="str">
            <v>CTG</v>
          </cell>
          <cell r="E1596" t="str">
            <v>DAVAO</v>
          </cell>
        </row>
        <row r="1597">
          <cell r="B1597">
            <v>102138</v>
          </cell>
          <cell r="C1597" t="str">
            <v>CARMEN CARAVAN</v>
          </cell>
          <cell r="D1597" t="str">
            <v>CTG</v>
          </cell>
          <cell r="E1597" t="str">
            <v>DAVAO</v>
          </cell>
        </row>
        <row r="1598">
          <cell r="B1598">
            <v>102140</v>
          </cell>
          <cell r="C1598" t="str">
            <v>HB1 BAJADA</v>
          </cell>
          <cell r="D1598" t="str">
            <v>CTG</v>
          </cell>
          <cell r="E1598" t="str">
            <v>DAVAO</v>
          </cell>
        </row>
        <row r="1599">
          <cell r="B1599">
            <v>102141</v>
          </cell>
          <cell r="C1599" t="str">
            <v>DIGOS</v>
          </cell>
          <cell r="D1599" t="str">
            <v>CTG</v>
          </cell>
          <cell r="E1599" t="str">
            <v>DAVAO</v>
          </cell>
        </row>
        <row r="1600">
          <cell r="B1600">
            <v>102142</v>
          </cell>
          <cell r="C1600" t="str">
            <v>PANTUKAN 2</v>
          </cell>
          <cell r="D1600" t="str">
            <v>CTG</v>
          </cell>
          <cell r="E1600" t="str">
            <v>DAVAO</v>
          </cell>
        </row>
        <row r="1601">
          <cell r="B1601">
            <v>102143</v>
          </cell>
          <cell r="C1601" t="str">
            <v>TIBANBAN 2</v>
          </cell>
          <cell r="D1601" t="str">
            <v>CTG</v>
          </cell>
          <cell r="E1601" t="str">
            <v>DAVAO</v>
          </cell>
        </row>
        <row r="1602">
          <cell r="B1602">
            <v>102144</v>
          </cell>
          <cell r="C1602" t="str">
            <v>MAWAB 2</v>
          </cell>
          <cell r="D1602" t="str">
            <v>CTG</v>
          </cell>
          <cell r="E1602" t="str">
            <v>DAVAO</v>
          </cell>
        </row>
        <row r="1603">
          <cell r="B1603">
            <v>102145</v>
          </cell>
          <cell r="C1603" t="str">
            <v>MONKAYO 2</v>
          </cell>
          <cell r="D1603" t="str">
            <v>CTG</v>
          </cell>
          <cell r="E1603" t="str">
            <v>DAVAO</v>
          </cell>
        </row>
        <row r="1604">
          <cell r="B1604">
            <v>102146</v>
          </cell>
          <cell r="C1604" t="str">
            <v>MONTEVISTA</v>
          </cell>
          <cell r="D1604" t="str">
            <v>CTG</v>
          </cell>
          <cell r="E1604" t="str">
            <v>DAVAO</v>
          </cell>
        </row>
        <row r="1605">
          <cell r="B1605">
            <v>102147</v>
          </cell>
          <cell r="C1605" t="str">
            <v>STO. NINO - TAGUM</v>
          </cell>
          <cell r="D1605" t="str">
            <v>CTG</v>
          </cell>
          <cell r="E1605" t="str">
            <v>DAVAO</v>
          </cell>
        </row>
        <row r="1606">
          <cell r="B1606">
            <v>102148</v>
          </cell>
          <cell r="C1606" t="str">
            <v>NCCC CABANTIAN</v>
          </cell>
          <cell r="D1606" t="str">
            <v>CTG</v>
          </cell>
          <cell r="E1606" t="str">
            <v>DAVAO</v>
          </cell>
        </row>
        <row r="1607">
          <cell r="B1607">
            <v>102149</v>
          </cell>
          <cell r="C1607" t="str">
            <v>GAISANO GRAND TIBUNGCO</v>
          </cell>
          <cell r="D1607" t="str">
            <v>CTG</v>
          </cell>
          <cell r="E1607" t="str">
            <v>DAVAO</v>
          </cell>
        </row>
        <row r="1608">
          <cell r="B1608">
            <v>102150</v>
          </cell>
          <cell r="C1608" t="str">
            <v>GAISANO GRAND</v>
          </cell>
          <cell r="D1608" t="str">
            <v>CTG</v>
          </cell>
          <cell r="E1608" t="str">
            <v>DAVAO</v>
          </cell>
        </row>
        <row r="1609">
          <cell r="B1609">
            <v>102151</v>
          </cell>
          <cell r="C1609" t="str">
            <v>MARAGUSAN</v>
          </cell>
          <cell r="D1609" t="str">
            <v>CTG</v>
          </cell>
          <cell r="E1609" t="str">
            <v>DAVAO</v>
          </cell>
        </row>
        <row r="1610">
          <cell r="B1610">
            <v>102152</v>
          </cell>
          <cell r="C1610" t="str">
            <v>VILLAROSA STREET BUNA</v>
          </cell>
          <cell r="D1610" t="str">
            <v>CTG</v>
          </cell>
          <cell r="E1610" t="str">
            <v>DAVAO</v>
          </cell>
        </row>
        <row r="1611">
          <cell r="B1611">
            <v>102154</v>
          </cell>
          <cell r="C1611" t="str">
            <v>ML QUEZON ST ANTIPAS</v>
          </cell>
          <cell r="D1611" t="str">
            <v>CTG</v>
          </cell>
          <cell r="E1611" t="str">
            <v>DAVAO</v>
          </cell>
        </row>
        <row r="1612">
          <cell r="B1612">
            <v>102155</v>
          </cell>
          <cell r="C1612" t="str">
            <v>SANDAWA ST KIDAPAWAN</v>
          </cell>
          <cell r="D1612" t="str">
            <v>CTG</v>
          </cell>
          <cell r="E1612" t="str">
            <v>DAVAO</v>
          </cell>
        </row>
        <row r="1613">
          <cell r="B1613">
            <v>102156</v>
          </cell>
          <cell r="C1613" t="str">
            <v>SAMPAGUITA ST MINTAL</v>
          </cell>
          <cell r="D1613" t="str">
            <v>CTG</v>
          </cell>
          <cell r="E1613" t="str">
            <v>DAVAO</v>
          </cell>
        </row>
        <row r="1614">
          <cell r="B1614">
            <v>102157</v>
          </cell>
          <cell r="C1614" t="str">
            <v>NCCC CHOICE MART DAMO</v>
          </cell>
          <cell r="D1614" t="str">
            <v>CTG</v>
          </cell>
          <cell r="E1614" t="str">
            <v>DAVAO</v>
          </cell>
        </row>
        <row r="1615">
          <cell r="B1615">
            <v>102158</v>
          </cell>
          <cell r="C1615" t="str">
            <v>NCCC NABUNTURAN</v>
          </cell>
          <cell r="D1615" t="str">
            <v>CTG</v>
          </cell>
          <cell r="E1615" t="str">
            <v>DAVAO</v>
          </cell>
        </row>
        <row r="1616">
          <cell r="B1616">
            <v>102159</v>
          </cell>
          <cell r="C1616" t="str">
            <v>NCCC WOODLANE BUHANGIN</v>
          </cell>
          <cell r="D1616" t="str">
            <v>CTG</v>
          </cell>
          <cell r="E1616" t="str">
            <v>DAVAO</v>
          </cell>
        </row>
        <row r="1617">
          <cell r="B1617">
            <v>102160</v>
          </cell>
          <cell r="C1617" t="str">
            <v>ULAS DAVAO CITY</v>
          </cell>
          <cell r="D1617" t="str">
            <v>CTG</v>
          </cell>
          <cell r="E1617" t="str">
            <v>DAVAO</v>
          </cell>
        </row>
        <row r="1618">
          <cell r="B1618">
            <v>102161</v>
          </cell>
          <cell r="C1618" t="str">
            <v>SILVERIO ST CATEEL</v>
          </cell>
          <cell r="D1618" t="str">
            <v>CTG</v>
          </cell>
          <cell r="E1618" t="str">
            <v>DAVAO</v>
          </cell>
        </row>
        <row r="1619">
          <cell r="B1619">
            <v>102162</v>
          </cell>
          <cell r="C1619" t="str">
            <v>CENTRO POBLACION BAGANGA</v>
          </cell>
          <cell r="D1619" t="str">
            <v>CTG</v>
          </cell>
          <cell r="E1619" t="str">
            <v>DAVAO</v>
          </cell>
        </row>
        <row r="1620">
          <cell r="B1620">
            <v>102163</v>
          </cell>
          <cell r="C1620" t="str">
            <v>MAGSAYSAY ST CALINAN</v>
          </cell>
          <cell r="D1620" t="str">
            <v>CTG</v>
          </cell>
          <cell r="E1620" t="str">
            <v>DAVAO</v>
          </cell>
        </row>
        <row r="1621">
          <cell r="B1621">
            <v>102164</v>
          </cell>
          <cell r="C1621" t="str">
            <v>BABAK IGACOS 2</v>
          </cell>
          <cell r="D1621" t="str">
            <v>CTG</v>
          </cell>
          <cell r="E1621" t="str">
            <v>DAVAO</v>
          </cell>
        </row>
        <row r="1622">
          <cell r="B1622">
            <v>102165</v>
          </cell>
          <cell r="C1622" t="str">
            <v>TORIL IWHA 2</v>
          </cell>
          <cell r="D1622" t="str">
            <v>CTG</v>
          </cell>
          <cell r="E1622" t="str">
            <v>DAVAO</v>
          </cell>
        </row>
        <row r="1623">
          <cell r="B1623">
            <v>102166</v>
          </cell>
          <cell r="C1623" t="str">
            <v>QUEZON AVE MIDSAYAP</v>
          </cell>
          <cell r="D1623" t="str">
            <v>CTG</v>
          </cell>
          <cell r="E1623" t="str">
            <v>DAVAO</v>
          </cell>
        </row>
        <row r="1624">
          <cell r="B1624">
            <v>102167</v>
          </cell>
          <cell r="C1624" t="str">
            <v>SAN IGNACIO MANAY</v>
          </cell>
          <cell r="D1624" t="str">
            <v>CTG</v>
          </cell>
          <cell r="E1624" t="str">
            <v>DAVAO</v>
          </cell>
        </row>
        <row r="1625">
          <cell r="B1625">
            <v>102168</v>
          </cell>
          <cell r="C1625" t="str">
            <v>LIBUNGAN</v>
          </cell>
          <cell r="D1625" t="str">
            <v>CTG</v>
          </cell>
          <cell r="E1625" t="str">
            <v>DAVAO</v>
          </cell>
        </row>
        <row r="1626">
          <cell r="B1626">
            <v>400000</v>
          </cell>
          <cell r="C1626" t="str">
            <v>PUREGOLD PRICE CLUB</v>
          </cell>
          <cell r="D1626" t="str">
            <v>SUPERMARKET</v>
          </cell>
          <cell r="E1626" t="str">
            <v>DAVAO</v>
          </cell>
        </row>
        <row r="1627">
          <cell r="B1627">
            <v>400008</v>
          </cell>
          <cell r="C1627" t="str">
            <v>LTS SUPERMARKET INC.</v>
          </cell>
          <cell r="D1627" t="str">
            <v>SUPERMARKET</v>
          </cell>
          <cell r="E1627" t="str">
            <v>DAVAO</v>
          </cell>
        </row>
        <row r="1628">
          <cell r="B1628">
            <v>402001</v>
          </cell>
          <cell r="C1628" t="str">
            <v>NCCC CENTERPOINT</v>
          </cell>
          <cell r="D1628" t="str">
            <v>SUPERMARKET</v>
          </cell>
          <cell r="E1628" t="str">
            <v>DAVAO</v>
          </cell>
        </row>
        <row r="1629">
          <cell r="B1629">
            <v>402002</v>
          </cell>
          <cell r="C1629" t="str">
            <v>NCCC MAIN</v>
          </cell>
          <cell r="D1629" t="str">
            <v>SUPERMARKET</v>
          </cell>
          <cell r="E1629" t="str">
            <v>DAVAO</v>
          </cell>
        </row>
        <row r="1630">
          <cell r="B1630">
            <v>402003</v>
          </cell>
          <cell r="C1630" t="str">
            <v>NCCC MALL</v>
          </cell>
          <cell r="D1630" t="str">
            <v>SUPERMARKET</v>
          </cell>
          <cell r="E1630" t="str">
            <v>DAVAO</v>
          </cell>
        </row>
        <row r="1631">
          <cell r="B1631">
            <v>402004</v>
          </cell>
          <cell r="C1631" t="str">
            <v>NCCC PANACAN</v>
          </cell>
          <cell r="D1631" t="str">
            <v>SUPERMARKET</v>
          </cell>
          <cell r="E1631" t="str">
            <v>DAVAO</v>
          </cell>
        </row>
        <row r="1632">
          <cell r="B1632">
            <v>402005</v>
          </cell>
          <cell r="C1632" t="str">
            <v>NCCC TAGUM</v>
          </cell>
          <cell r="D1632" t="str">
            <v>SUPERMARKET</v>
          </cell>
          <cell r="E1632" t="str">
            <v>DAVAO</v>
          </cell>
        </row>
        <row r="1633">
          <cell r="B1633">
            <v>402011</v>
          </cell>
          <cell r="C1633" t="str">
            <v>NCCC MALL POULTRY ST</v>
          </cell>
          <cell r="D1633" t="str">
            <v>SUPERMARKET</v>
          </cell>
          <cell r="E1633" t="str">
            <v>DAVAO</v>
          </cell>
        </row>
        <row r="1634">
          <cell r="B1634">
            <v>402015</v>
          </cell>
          <cell r="C1634" t="str">
            <v>S&amp;R DAVAO - CO</v>
          </cell>
          <cell r="D1634" t="str">
            <v>SUPERMARKET</v>
          </cell>
          <cell r="E1634" t="str">
            <v>DAVAO</v>
          </cell>
        </row>
        <row r="1635">
          <cell r="B1635">
            <v>402017</v>
          </cell>
          <cell r="C1635" t="str">
            <v>S&amp;R DAVAO - OW</v>
          </cell>
          <cell r="D1635" t="str">
            <v>SUPERMARKET</v>
          </cell>
          <cell r="E1635" t="str">
            <v>DAVAO</v>
          </cell>
        </row>
        <row r="1636">
          <cell r="B1636">
            <v>502001</v>
          </cell>
          <cell r="C1636" t="str">
            <v>AGRINET MARKETING</v>
          </cell>
          <cell r="D1636" t="str">
            <v>TDS</v>
          </cell>
          <cell r="E1636" t="str">
            <v>DAVAO</v>
          </cell>
        </row>
        <row r="1637">
          <cell r="B1637">
            <v>502002</v>
          </cell>
          <cell r="C1637" t="str">
            <v>BONGO DRESSED CHICKEN</v>
          </cell>
          <cell r="D1637" t="str">
            <v>TDS</v>
          </cell>
          <cell r="E1637" t="str">
            <v>DAVAO</v>
          </cell>
        </row>
        <row r="1638">
          <cell r="B1638">
            <v>502003</v>
          </cell>
          <cell r="C1638" t="str">
            <v>DLGM</v>
          </cell>
          <cell r="D1638" t="str">
            <v>TDS</v>
          </cell>
          <cell r="E1638" t="str">
            <v>DAVAO</v>
          </cell>
        </row>
        <row r="1639">
          <cell r="B1639">
            <v>502004</v>
          </cell>
          <cell r="C1639" t="str">
            <v>SPNOK CHICKEN DEALER</v>
          </cell>
          <cell r="D1639" t="str">
            <v>TDS</v>
          </cell>
          <cell r="E1639" t="str">
            <v>DAVAO</v>
          </cell>
        </row>
        <row r="1640">
          <cell r="B1640">
            <v>502005</v>
          </cell>
          <cell r="C1640" t="str">
            <v>VJA  DRESSED CHICKEN</v>
          </cell>
          <cell r="D1640" t="str">
            <v>TDS</v>
          </cell>
          <cell r="E1640" t="str">
            <v>DAVAO</v>
          </cell>
        </row>
        <row r="1641">
          <cell r="B1641">
            <v>502006</v>
          </cell>
          <cell r="C1641" t="str">
            <v>MFD DRESSED CHICKEN</v>
          </cell>
          <cell r="D1641" t="str">
            <v>TDS</v>
          </cell>
          <cell r="E1641" t="str">
            <v>DAVAO</v>
          </cell>
        </row>
        <row r="1642">
          <cell r="B1642">
            <v>502007</v>
          </cell>
          <cell r="C1642" t="str">
            <v>MARIE CHONA SAAVEDRA</v>
          </cell>
          <cell r="D1642" t="str">
            <v>TDS</v>
          </cell>
          <cell r="E1642" t="str">
            <v>DAVAO</v>
          </cell>
        </row>
        <row r="1643">
          <cell r="B1643">
            <v>502008</v>
          </cell>
          <cell r="C1643" t="str">
            <v>HAROLD S. RAMONAL</v>
          </cell>
          <cell r="D1643" t="str">
            <v>TDS</v>
          </cell>
          <cell r="E1643" t="str">
            <v>DAVAO</v>
          </cell>
        </row>
        <row r="1644">
          <cell r="B1644">
            <v>502009</v>
          </cell>
          <cell r="C1644" t="str">
            <v>JAMES ANTHONY DE CAST</v>
          </cell>
          <cell r="D1644" t="str">
            <v>TDS</v>
          </cell>
          <cell r="E1644" t="str">
            <v>DAVAO</v>
          </cell>
        </row>
        <row r="1645">
          <cell r="B1645">
            <v>502010</v>
          </cell>
          <cell r="C1645" t="str">
            <v>ELMER B. ALIVIO</v>
          </cell>
          <cell r="D1645" t="str">
            <v>TDS</v>
          </cell>
          <cell r="E1645" t="str">
            <v>DAVAO</v>
          </cell>
        </row>
        <row r="1646">
          <cell r="B1646">
            <v>502011</v>
          </cell>
          <cell r="C1646" t="str">
            <v>LTS FOODCOVE</v>
          </cell>
          <cell r="D1646" t="str">
            <v>TDS</v>
          </cell>
          <cell r="E1646" t="str">
            <v>DAVAO</v>
          </cell>
        </row>
        <row r="1647">
          <cell r="B1647">
            <v>502012</v>
          </cell>
          <cell r="C1647" t="str">
            <v>JTX4 DRESSED CHICKEN</v>
          </cell>
          <cell r="D1647" t="str">
            <v>TDS</v>
          </cell>
          <cell r="E1647" t="str">
            <v>DAVAO</v>
          </cell>
        </row>
        <row r="1648">
          <cell r="B1648">
            <v>502013</v>
          </cell>
          <cell r="C1648" t="str">
            <v>AP CHICK &amp; EN</v>
          </cell>
          <cell r="D1648" t="str">
            <v>TDS</v>
          </cell>
          <cell r="E1648" t="str">
            <v>DAVAO</v>
          </cell>
        </row>
        <row r="1649">
          <cell r="B1649">
            <v>502014</v>
          </cell>
          <cell r="C1649" t="str">
            <v>NERVE MART</v>
          </cell>
          <cell r="D1649" t="str">
            <v>TDS</v>
          </cell>
          <cell r="E1649" t="str">
            <v>DAVAO</v>
          </cell>
        </row>
        <row r="1650">
          <cell r="B1650">
            <v>502042</v>
          </cell>
          <cell r="C1650" t="str">
            <v>JLC</v>
          </cell>
          <cell r="D1650" t="str">
            <v>TDS</v>
          </cell>
          <cell r="E1650" t="str">
            <v>DAVAO</v>
          </cell>
        </row>
        <row r="1651">
          <cell r="B1651">
            <v>502053</v>
          </cell>
          <cell r="C1651" t="str">
            <v>MGC DRESSED CHICKEN</v>
          </cell>
          <cell r="D1651" t="str">
            <v>TDS</v>
          </cell>
          <cell r="E1651" t="str">
            <v>DAVAO</v>
          </cell>
        </row>
        <row r="1652">
          <cell r="B1652">
            <v>502055</v>
          </cell>
          <cell r="C1652" t="str">
            <v>ALBERT OPPUS</v>
          </cell>
          <cell r="D1652" t="str">
            <v>TDS</v>
          </cell>
          <cell r="E1652" t="str">
            <v>DAVAO</v>
          </cell>
        </row>
        <row r="1653">
          <cell r="B1653">
            <v>502056</v>
          </cell>
          <cell r="C1653" t="str">
            <v>RICKSMARK MARKET</v>
          </cell>
          <cell r="D1653" t="str">
            <v>TDS</v>
          </cell>
          <cell r="E1653" t="str">
            <v>DAVAO</v>
          </cell>
        </row>
        <row r="1654">
          <cell r="B1654">
            <v>502057</v>
          </cell>
          <cell r="C1654" t="str">
            <v>ROWEL TIZON</v>
          </cell>
          <cell r="D1654" t="str">
            <v>TDS</v>
          </cell>
          <cell r="E1654" t="str">
            <v>DAVAO</v>
          </cell>
        </row>
        <row r="1655">
          <cell r="B1655">
            <v>502058</v>
          </cell>
          <cell r="C1655" t="str">
            <v>B.A.B DRESSED CHICKEN</v>
          </cell>
          <cell r="D1655" t="str">
            <v>TDS</v>
          </cell>
          <cell r="E1655" t="str">
            <v>DAVAO</v>
          </cell>
        </row>
        <row r="1656">
          <cell r="B1656">
            <v>502060</v>
          </cell>
          <cell r="C1656" t="str">
            <v>DAVY JUN PANILAG ANTONIO</v>
          </cell>
          <cell r="D1656" t="str">
            <v>TDS</v>
          </cell>
          <cell r="E1656" t="str">
            <v>DAVAO</v>
          </cell>
        </row>
        <row r="1657">
          <cell r="B1657">
            <v>502059</v>
          </cell>
          <cell r="C1657" t="str">
            <v>LUCHAY AGRI TRADERS</v>
          </cell>
          <cell r="D1657" t="str">
            <v>TDS</v>
          </cell>
          <cell r="E1657" t="str">
            <v>DAVAO</v>
          </cell>
        </row>
        <row r="1658">
          <cell r="B1658">
            <v>602001</v>
          </cell>
          <cell r="C1658" t="str">
            <v>UR MACO</v>
          </cell>
          <cell r="D1658" t="str">
            <v>UR</v>
          </cell>
          <cell r="E1658" t="str">
            <v>DAVAO</v>
          </cell>
        </row>
        <row r="1659">
          <cell r="B1659">
            <v>602002</v>
          </cell>
          <cell r="C1659" t="str">
            <v>UR DIGOS</v>
          </cell>
          <cell r="D1659" t="str">
            <v>UR</v>
          </cell>
          <cell r="E1659" t="str">
            <v>DAVAO</v>
          </cell>
        </row>
        <row r="1660">
          <cell r="B1660">
            <v>602003</v>
          </cell>
          <cell r="C1660" t="str">
            <v>UR TIMES BEACH ECOLA</v>
          </cell>
          <cell r="D1660" t="str">
            <v>UR</v>
          </cell>
          <cell r="E1660" t="str">
            <v>DAVAO</v>
          </cell>
        </row>
        <row r="1661">
          <cell r="B1661">
            <v>602004</v>
          </cell>
          <cell r="C1661" t="str">
            <v>UR CABANTIAN</v>
          </cell>
          <cell r="D1661" t="str">
            <v>UR</v>
          </cell>
          <cell r="E1661" t="str">
            <v>DAVAO</v>
          </cell>
        </row>
        <row r="1662">
          <cell r="B1662">
            <v>602005</v>
          </cell>
          <cell r="C1662" t="str">
            <v>UR SAMPAGUITA</v>
          </cell>
          <cell r="D1662" t="str">
            <v>UR</v>
          </cell>
          <cell r="E1662" t="str">
            <v>DAVAO</v>
          </cell>
        </row>
        <row r="1663">
          <cell r="B1663">
            <v>602006</v>
          </cell>
          <cell r="C1663" t="str">
            <v>UR STA CRUZ</v>
          </cell>
          <cell r="D1663" t="str">
            <v>UR</v>
          </cell>
          <cell r="E1663" t="str">
            <v>DAVAO</v>
          </cell>
        </row>
        <row r="1664">
          <cell r="B1664">
            <v>602007</v>
          </cell>
          <cell r="C1664" t="str">
            <v>UR BUNAWAN</v>
          </cell>
          <cell r="D1664" t="str">
            <v>UR</v>
          </cell>
          <cell r="E1664" t="str">
            <v>DAVAO</v>
          </cell>
        </row>
        <row r="1665">
          <cell r="B1665">
            <v>602008</v>
          </cell>
          <cell r="C1665" t="str">
            <v>UR MAWAB</v>
          </cell>
          <cell r="D1665" t="str">
            <v>UR</v>
          </cell>
          <cell r="E1665" t="str">
            <v>DAVAO</v>
          </cell>
        </row>
        <row r="1666">
          <cell r="B1666">
            <v>602009</v>
          </cell>
          <cell r="C1666" t="str">
            <v>UR PANABO</v>
          </cell>
          <cell r="D1666" t="str">
            <v>UR</v>
          </cell>
          <cell r="E1666" t="str">
            <v>DAVAO</v>
          </cell>
        </row>
        <row r="1667">
          <cell r="B1667">
            <v>602010</v>
          </cell>
          <cell r="C1667" t="str">
            <v>UR SHANGHAI</v>
          </cell>
          <cell r="D1667" t="str">
            <v>UR</v>
          </cell>
          <cell r="E1667" t="str">
            <v>DAVAO</v>
          </cell>
        </row>
        <row r="1668">
          <cell r="B1668">
            <v>602011</v>
          </cell>
          <cell r="C1668" t="str">
            <v>UR KAPALONG</v>
          </cell>
          <cell r="D1668" t="str">
            <v>UR</v>
          </cell>
          <cell r="E1668" t="str">
            <v>DAVAO</v>
          </cell>
        </row>
        <row r="1669">
          <cell r="B1669">
            <v>602012</v>
          </cell>
          <cell r="C1669" t="str">
            <v>UR PANTUKAN</v>
          </cell>
          <cell r="D1669" t="str">
            <v>UR</v>
          </cell>
          <cell r="E1669" t="str">
            <v>DAVAO</v>
          </cell>
        </row>
        <row r="1670">
          <cell r="B1670">
            <v>602013</v>
          </cell>
          <cell r="C1670" t="str">
            <v>UR MATI</v>
          </cell>
          <cell r="D1670" t="str">
            <v>UR</v>
          </cell>
          <cell r="E1670" t="str">
            <v>DAVAO</v>
          </cell>
        </row>
        <row r="1671">
          <cell r="B1671">
            <v>602014</v>
          </cell>
          <cell r="C1671" t="str">
            <v>UR COMPOSTELA</v>
          </cell>
          <cell r="D1671" t="str">
            <v>UR</v>
          </cell>
          <cell r="E1671" t="str">
            <v>DAVAO</v>
          </cell>
        </row>
        <row r="1672">
          <cell r="B1672">
            <v>602015</v>
          </cell>
          <cell r="C1672" t="str">
            <v>UR MATIAO</v>
          </cell>
          <cell r="D1672" t="str">
            <v>UR</v>
          </cell>
          <cell r="E1672" t="str">
            <v>DAVAO</v>
          </cell>
        </row>
        <row r="1673">
          <cell r="B1673">
            <v>602016</v>
          </cell>
          <cell r="C1673" t="str">
            <v>UR MONKAYO</v>
          </cell>
          <cell r="D1673" t="str">
            <v>UR</v>
          </cell>
          <cell r="E1673" t="str">
            <v>DAVAO</v>
          </cell>
        </row>
        <row r="1674">
          <cell r="B1674">
            <v>602017</v>
          </cell>
          <cell r="C1674" t="str">
            <v>UR TORIL</v>
          </cell>
          <cell r="D1674" t="str">
            <v>UR</v>
          </cell>
          <cell r="E1674" t="str">
            <v>DAVAO</v>
          </cell>
        </row>
        <row r="1675">
          <cell r="B1675">
            <v>602018</v>
          </cell>
          <cell r="C1675" t="str">
            <v>UR MAKILALA</v>
          </cell>
          <cell r="D1675" t="str">
            <v>UR</v>
          </cell>
          <cell r="E1675" t="str">
            <v>DAVAO</v>
          </cell>
        </row>
        <row r="1676">
          <cell r="B1676">
            <v>602019</v>
          </cell>
          <cell r="C1676" t="str">
            <v>UR SANDAWA</v>
          </cell>
          <cell r="D1676" t="str">
            <v>UR</v>
          </cell>
          <cell r="E1676" t="str">
            <v>DAVAO</v>
          </cell>
        </row>
        <row r="1677">
          <cell r="B1677">
            <v>602020</v>
          </cell>
          <cell r="C1677" t="str">
            <v>UR MARAGUSAN</v>
          </cell>
          <cell r="D1677" t="str">
            <v>UR</v>
          </cell>
          <cell r="E1677" t="str">
            <v>DAVAO</v>
          </cell>
        </row>
        <row r="1678">
          <cell r="B1678">
            <v>602021</v>
          </cell>
          <cell r="C1678" t="str">
            <v>UR GARCIA HEIGHTS BAC</v>
          </cell>
          <cell r="D1678" t="str">
            <v>UR</v>
          </cell>
          <cell r="E1678" t="str">
            <v>DAVAO</v>
          </cell>
        </row>
        <row r="1679">
          <cell r="B1679">
            <v>602022</v>
          </cell>
          <cell r="C1679" t="str">
            <v>UR QUIRINO ST PANABO</v>
          </cell>
          <cell r="D1679" t="str">
            <v>UR</v>
          </cell>
          <cell r="E1679" t="str">
            <v>DAVAO</v>
          </cell>
        </row>
        <row r="1680">
          <cell r="B1680">
            <v>602023</v>
          </cell>
          <cell r="C1680" t="str">
            <v>UR LAPU-LAPU ST. DIGOS</v>
          </cell>
          <cell r="D1680" t="str">
            <v>UR</v>
          </cell>
          <cell r="E1680" t="str">
            <v>DAVAO</v>
          </cell>
        </row>
        <row r="1681">
          <cell r="B1681">
            <v>602024</v>
          </cell>
          <cell r="C1681" t="str">
            <v>UR BABAK IGACOS</v>
          </cell>
          <cell r="D1681" t="str">
            <v>UR</v>
          </cell>
          <cell r="E1681" t="str">
            <v>DAVAO</v>
          </cell>
        </row>
        <row r="1682">
          <cell r="B1682">
            <v>602025</v>
          </cell>
          <cell r="C1682" t="str">
            <v>UR RIZAL ST PADADA</v>
          </cell>
          <cell r="D1682" t="str">
            <v>UR</v>
          </cell>
          <cell r="E1682" t="str">
            <v>DAVAO</v>
          </cell>
        </row>
        <row r="1683">
          <cell r="B1683">
            <v>602026</v>
          </cell>
          <cell r="C1683" t="str">
            <v>UR BOULEVARD DAVAO CITY</v>
          </cell>
          <cell r="D1683" t="str">
            <v>UR</v>
          </cell>
          <cell r="E1683" t="str">
            <v>DAVAO</v>
          </cell>
        </row>
        <row r="1684">
          <cell r="B1684">
            <v>602027</v>
          </cell>
          <cell r="C1684" t="str">
            <v>UR SAMPAGUITA DAVAO 2</v>
          </cell>
          <cell r="D1684" t="str">
            <v>UR</v>
          </cell>
          <cell r="E1684" t="str">
            <v>DAVAO</v>
          </cell>
        </row>
        <row r="1685">
          <cell r="B1685">
            <v>602028</v>
          </cell>
          <cell r="C1685" t="str">
            <v>UR CATALUNAN GRANDE</v>
          </cell>
          <cell r="D1685" t="str">
            <v>UR</v>
          </cell>
          <cell r="E1685" t="str">
            <v>DAVAO</v>
          </cell>
        </row>
        <row r="1686">
          <cell r="B1686">
            <v>602029</v>
          </cell>
          <cell r="C1686" t="str">
            <v>UR MATINA APLAYA</v>
          </cell>
          <cell r="D1686" t="str">
            <v>UR</v>
          </cell>
          <cell r="E1686" t="str">
            <v>DAVAO</v>
          </cell>
        </row>
        <row r="1687">
          <cell r="B1687">
            <v>602030</v>
          </cell>
          <cell r="C1687" t="str">
            <v>UR MARKET AVE LUPON</v>
          </cell>
          <cell r="D1687" t="str">
            <v>UR</v>
          </cell>
          <cell r="E1687" t="str">
            <v>DAVAO</v>
          </cell>
        </row>
        <row r="1688">
          <cell r="B1688">
            <v>702001</v>
          </cell>
          <cell r="C1688" t="str">
            <v>REYAL MC ARTHUR HIGHWAY TORIL</v>
          </cell>
          <cell r="D1688" t="str">
            <v>RYL</v>
          </cell>
          <cell r="E1688" t="str">
            <v>DAVAO</v>
          </cell>
        </row>
        <row r="1689">
          <cell r="B1689">
            <v>702002</v>
          </cell>
          <cell r="C1689" t="str">
            <v>REYAL CALINAN DAVAO</v>
          </cell>
          <cell r="D1689" t="str">
            <v>RYL</v>
          </cell>
          <cell r="E1689" t="str">
            <v>DAVAO</v>
          </cell>
        </row>
        <row r="1690">
          <cell r="B1690">
            <v>702003</v>
          </cell>
          <cell r="C1690" t="str">
            <v>REYAL CROSSING MATAS MAGPET</v>
          </cell>
          <cell r="D1690" t="str">
            <v>RYL</v>
          </cell>
          <cell r="E1690" t="str">
            <v>DAVAO</v>
          </cell>
        </row>
        <row r="1691">
          <cell r="B1691">
            <v>702004</v>
          </cell>
          <cell r="C1691" t="str">
            <v>REYAL BM PLANG AVE KABACAN</v>
          </cell>
          <cell r="D1691" t="str">
            <v>RYL</v>
          </cell>
          <cell r="E1691" t="str">
            <v>DAVAO</v>
          </cell>
        </row>
        <row r="1692">
          <cell r="B1692">
            <v>100601</v>
          </cell>
          <cell r="C1692" t="str">
            <v>AY SIEVERT</v>
          </cell>
          <cell r="D1692" t="str">
            <v>CTG</v>
          </cell>
          <cell r="E1692" t="str">
            <v>STAG</v>
          </cell>
          <cell r="F1692" t="str">
            <v>OPERATOR</v>
          </cell>
        </row>
        <row r="1693">
          <cell r="B1693">
            <v>100602</v>
          </cell>
          <cell r="C1693" t="str">
            <v>REY HIPOLITO</v>
          </cell>
          <cell r="D1693" t="str">
            <v>CTG</v>
          </cell>
          <cell r="E1693" t="str">
            <v>STAG</v>
          </cell>
          <cell r="F1693" t="str">
            <v>OPERATOR</v>
          </cell>
        </row>
        <row r="1694">
          <cell r="B1694">
            <v>108001</v>
          </cell>
          <cell r="C1694" t="str">
            <v>MAYAPA CALAMBA</v>
          </cell>
          <cell r="D1694" t="str">
            <v>CTG</v>
          </cell>
          <cell r="E1694" t="str">
            <v>STAG</v>
          </cell>
        </row>
        <row r="1695">
          <cell r="B1695">
            <v>108003</v>
          </cell>
          <cell r="C1695" t="str">
            <v>TARGET MALL - STA ROSA</v>
          </cell>
          <cell r="D1695" t="str">
            <v>CTG</v>
          </cell>
          <cell r="E1695" t="str">
            <v>STAG</v>
          </cell>
        </row>
        <row r="1696">
          <cell r="B1696">
            <v>108004</v>
          </cell>
          <cell r="C1696" t="str">
            <v>CITIMART BAYMALL - BATANGAS</v>
          </cell>
          <cell r="D1696" t="str">
            <v>CTG</v>
          </cell>
          <cell r="E1696" t="str">
            <v>STAG</v>
          </cell>
        </row>
        <row r="1697">
          <cell r="B1697">
            <v>108005</v>
          </cell>
          <cell r="C1697" t="str">
            <v>CITIMART SHOP ON - BATANGAS</v>
          </cell>
          <cell r="D1697" t="str">
            <v>CTG</v>
          </cell>
          <cell r="E1697" t="str">
            <v>STAG</v>
          </cell>
        </row>
        <row r="1698">
          <cell r="B1698">
            <v>108006</v>
          </cell>
          <cell r="C1698" t="str">
            <v>CITIMART - LEMERY</v>
          </cell>
          <cell r="D1698" t="str">
            <v>CTG</v>
          </cell>
          <cell r="E1698" t="str">
            <v>STAG</v>
          </cell>
        </row>
        <row r="1699">
          <cell r="B1699">
            <v>108007</v>
          </cell>
          <cell r="C1699" t="str">
            <v>CM RECTO LIPA CITY</v>
          </cell>
          <cell r="D1699" t="str">
            <v>CTG</v>
          </cell>
          <cell r="E1699" t="str">
            <v>STAG</v>
          </cell>
        </row>
        <row r="1700">
          <cell r="B1700">
            <v>108009</v>
          </cell>
          <cell r="C1700" t="str">
            <v>SAN JOSE BINAN</v>
          </cell>
          <cell r="D1700" t="str">
            <v>CTG</v>
          </cell>
          <cell r="E1700" t="str">
            <v>STAG</v>
          </cell>
        </row>
        <row r="1701">
          <cell r="B1701">
            <v>108012</v>
          </cell>
          <cell r="C1701" t="str">
            <v>AREA C CAVITE</v>
          </cell>
          <cell r="D1701" t="str">
            <v>CTG</v>
          </cell>
          <cell r="E1701" t="str">
            <v>STAG</v>
          </cell>
        </row>
        <row r="1702">
          <cell r="B1702">
            <v>108019</v>
          </cell>
          <cell r="C1702" t="str">
            <v>ROSARIO CAVITE</v>
          </cell>
          <cell r="D1702" t="str">
            <v>CTG</v>
          </cell>
          <cell r="E1702" t="str">
            <v>STAG</v>
          </cell>
        </row>
        <row r="1703">
          <cell r="B1703">
            <v>108020</v>
          </cell>
          <cell r="C1703" t="str">
            <v>BALIBAGO STA ROSA</v>
          </cell>
          <cell r="D1703" t="str">
            <v>CTG</v>
          </cell>
          <cell r="E1703" t="str">
            <v>STAG</v>
          </cell>
        </row>
        <row r="1704">
          <cell r="B1704">
            <v>108021</v>
          </cell>
          <cell r="C1704" t="str">
            <v>CARMONA CAVITE</v>
          </cell>
          <cell r="D1704" t="str">
            <v>CTG</v>
          </cell>
          <cell r="E1704" t="str">
            <v>STAG</v>
          </cell>
        </row>
        <row r="1705">
          <cell r="B1705">
            <v>108022</v>
          </cell>
          <cell r="C1705" t="str">
            <v>MOLINO BACOOR CAVITE</v>
          </cell>
          <cell r="D1705" t="str">
            <v>CTG</v>
          </cell>
          <cell r="E1705" t="str">
            <v>STAG</v>
          </cell>
        </row>
        <row r="1706">
          <cell r="B1706">
            <v>108023</v>
          </cell>
          <cell r="C1706" t="str">
            <v>PALIPARAN 1</v>
          </cell>
          <cell r="D1706" t="str">
            <v>CTG</v>
          </cell>
          <cell r="E1706" t="str">
            <v>STAG</v>
          </cell>
        </row>
        <row r="1707">
          <cell r="B1707">
            <v>108024</v>
          </cell>
          <cell r="C1707" t="str">
            <v>SAN PABLO</v>
          </cell>
          <cell r="D1707" t="str">
            <v>CTG</v>
          </cell>
          <cell r="E1707" t="str">
            <v>STAG</v>
          </cell>
        </row>
        <row r="1708">
          <cell r="B1708">
            <v>108025</v>
          </cell>
          <cell r="C1708" t="str">
            <v>LOS BANOS COLLEGE AVENUE</v>
          </cell>
          <cell r="D1708" t="str">
            <v>CTG</v>
          </cell>
          <cell r="E1708" t="str">
            <v>STAG</v>
          </cell>
        </row>
        <row r="1709">
          <cell r="B1709">
            <v>108027</v>
          </cell>
          <cell r="C1709" t="str">
            <v>PARIAN CALAMBA</v>
          </cell>
          <cell r="D1709" t="str">
            <v>CTG</v>
          </cell>
          <cell r="E1709" t="str">
            <v>STAG</v>
          </cell>
        </row>
        <row r="1710">
          <cell r="B1710">
            <v>108029</v>
          </cell>
          <cell r="C1710" t="str">
            <v>BANAY BANAY CABUYAO</v>
          </cell>
          <cell r="D1710" t="str">
            <v>CTG</v>
          </cell>
          <cell r="E1710" t="str">
            <v>STAG</v>
          </cell>
        </row>
        <row r="1711">
          <cell r="B1711">
            <v>108030</v>
          </cell>
          <cell r="C1711" t="str">
            <v>BIG BEN - LIPA</v>
          </cell>
          <cell r="D1711" t="str">
            <v>CTG</v>
          </cell>
          <cell r="E1711" t="str">
            <v>STAG</v>
          </cell>
        </row>
        <row r="1712">
          <cell r="B1712">
            <v>108034</v>
          </cell>
          <cell r="C1712" t="str">
            <v>BAUAN BATANGAS</v>
          </cell>
          <cell r="D1712" t="str">
            <v>CTG</v>
          </cell>
          <cell r="E1712" t="str">
            <v>STAG</v>
          </cell>
        </row>
        <row r="1713">
          <cell r="B1713">
            <v>108036</v>
          </cell>
          <cell r="C1713" t="str">
            <v>SALINAS ROSARIO CAVITE</v>
          </cell>
          <cell r="D1713" t="str">
            <v>CTG</v>
          </cell>
          <cell r="E1713" t="str">
            <v>STAG</v>
          </cell>
        </row>
        <row r="1714">
          <cell r="B1714">
            <v>108039</v>
          </cell>
          <cell r="C1714" t="str">
            <v>SINILOAN LAGUNA</v>
          </cell>
          <cell r="D1714" t="str">
            <v>CTG</v>
          </cell>
          <cell r="E1714" t="str">
            <v>STAG</v>
          </cell>
        </row>
        <row r="1715">
          <cell r="B1715">
            <v>108041</v>
          </cell>
          <cell r="C1715" t="str">
            <v>NASUGBU BATANGAS</v>
          </cell>
          <cell r="D1715" t="str">
            <v>CTG</v>
          </cell>
          <cell r="E1715" t="str">
            <v>STAG</v>
          </cell>
        </row>
        <row r="1716">
          <cell r="B1716">
            <v>108042</v>
          </cell>
          <cell r="C1716" t="str">
            <v>SAN ANTONIO LOS BANOS</v>
          </cell>
          <cell r="D1716" t="str">
            <v>CTG</v>
          </cell>
          <cell r="E1716" t="str">
            <v>STAG</v>
          </cell>
        </row>
        <row r="1717">
          <cell r="B1717">
            <v>108043</v>
          </cell>
          <cell r="C1717" t="str">
            <v>GOLDEN CITY STA ROSA</v>
          </cell>
          <cell r="D1717" t="str">
            <v>CTG</v>
          </cell>
          <cell r="E1717" t="str">
            <v>STAG</v>
          </cell>
        </row>
        <row r="1718">
          <cell r="B1718">
            <v>108044</v>
          </cell>
          <cell r="C1718" t="str">
            <v>CITIMART - BAUAN</v>
          </cell>
          <cell r="D1718" t="str">
            <v>CTG</v>
          </cell>
          <cell r="E1718" t="str">
            <v>STAG</v>
          </cell>
        </row>
        <row r="1719">
          <cell r="B1719">
            <v>108046</v>
          </cell>
          <cell r="C1719" t="str">
            <v>CALAMBA CITY</v>
          </cell>
          <cell r="D1719" t="str">
            <v>CTG</v>
          </cell>
          <cell r="E1719" t="str">
            <v>STAG</v>
          </cell>
        </row>
        <row r="1720">
          <cell r="B1720">
            <v>108048</v>
          </cell>
          <cell r="C1720" t="str">
            <v>ROSARIO BATANGAS</v>
          </cell>
          <cell r="D1720" t="str">
            <v>CTG</v>
          </cell>
          <cell r="E1720" t="str">
            <v>STAG</v>
          </cell>
        </row>
        <row r="1721">
          <cell r="B1721">
            <v>108049</v>
          </cell>
          <cell r="C1721" t="str">
            <v>TANZA CAVITE</v>
          </cell>
          <cell r="D1721" t="str">
            <v>CTG</v>
          </cell>
          <cell r="E1721" t="str">
            <v>STAG</v>
          </cell>
        </row>
        <row r="1722">
          <cell r="B1722">
            <v>108050</v>
          </cell>
          <cell r="C1722" t="str">
            <v>DASMARINAS CAVITE</v>
          </cell>
          <cell r="D1722" t="str">
            <v>CTG</v>
          </cell>
          <cell r="E1722" t="str">
            <v>STAG</v>
          </cell>
        </row>
        <row r="1723">
          <cell r="B1723">
            <v>108052</v>
          </cell>
          <cell r="C1723" t="str">
            <v>LUCBAN QUEZON</v>
          </cell>
          <cell r="D1723" t="str">
            <v>CTG</v>
          </cell>
          <cell r="E1723" t="str">
            <v>STAG</v>
          </cell>
        </row>
        <row r="1724">
          <cell r="B1724">
            <v>108054</v>
          </cell>
          <cell r="C1724" t="str">
            <v>STA ROSA MARKET</v>
          </cell>
          <cell r="D1724" t="str">
            <v>CTG</v>
          </cell>
          <cell r="E1724" t="str">
            <v>STAG</v>
          </cell>
        </row>
        <row r="1725">
          <cell r="B1725">
            <v>108055</v>
          </cell>
          <cell r="C1725" t="str">
            <v>P TORRES LIPA CITY</v>
          </cell>
          <cell r="D1725" t="str">
            <v>CTG</v>
          </cell>
          <cell r="E1725" t="str">
            <v>STAG</v>
          </cell>
        </row>
        <row r="1726">
          <cell r="B1726">
            <v>108057</v>
          </cell>
          <cell r="C1726" t="str">
            <v>CANDELARIA QUEZON</v>
          </cell>
          <cell r="D1726" t="str">
            <v>CTG</v>
          </cell>
          <cell r="E1726" t="str">
            <v>STAG</v>
          </cell>
        </row>
        <row r="1727">
          <cell r="B1727">
            <v>108062</v>
          </cell>
          <cell r="C1727" t="str">
            <v>CALAMBA CITY PLAZA</v>
          </cell>
          <cell r="D1727" t="str">
            <v>CTG</v>
          </cell>
          <cell r="E1727" t="str">
            <v>STAG</v>
          </cell>
        </row>
        <row r="1728">
          <cell r="B1728">
            <v>108064</v>
          </cell>
          <cell r="C1728" t="str">
            <v>INDANG CAVITE</v>
          </cell>
          <cell r="D1728" t="str">
            <v>CTG</v>
          </cell>
          <cell r="E1728" t="str">
            <v>STAG</v>
          </cell>
        </row>
        <row r="1729">
          <cell r="B1729">
            <v>108066</v>
          </cell>
          <cell r="C1729" t="str">
            <v>PALAO CANLUBANG CALAMBA</v>
          </cell>
          <cell r="D1729" t="str">
            <v>CTG</v>
          </cell>
          <cell r="E1729" t="str">
            <v>STAG</v>
          </cell>
        </row>
        <row r="1730">
          <cell r="B1730">
            <v>108067</v>
          </cell>
          <cell r="C1730" t="str">
            <v>TAYABAS QUEZON</v>
          </cell>
          <cell r="D1730" t="str">
            <v>CTG</v>
          </cell>
          <cell r="E1730" t="str">
            <v>STAG</v>
          </cell>
        </row>
        <row r="1731">
          <cell r="B1731">
            <v>108070</v>
          </cell>
          <cell r="C1731" t="str">
            <v>MENDEZ CAVITE</v>
          </cell>
          <cell r="D1731" t="str">
            <v>CTG</v>
          </cell>
          <cell r="E1731" t="str">
            <v>STAG</v>
          </cell>
        </row>
        <row r="1732">
          <cell r="B1732">
            <v>108072</v>
          </cell>
          <cell r="C1732" t="str">
            <v>SILANG CAVITE</v>
          </cell>
          <cell r="D1732" t="str">
            <v>CTG</v>
          </cell>
          <cell r="E1732" t="str">
            <v>STAG</v>
          </cell>
        </row>
        <row r="1733">
          <cell r="B1733">
            <v>108073</v>
          </cell>
          <cell r="C1733" t="str">
            <v>BALAYAN BATANGAS</v>
          </cell>
          <cell r="D1733" t="str">
            <v>CTG</v>
          </cell>
          <cell r="E1733" t="str">
            <v>STAG</v>
          </cell>
        </row>
        <row r="1734">
          <cell r="B1734">
            <v>108076</v>
          </cell>
          <cell r="C1734" t="str">
            <v>WALTERMART CALAMBA</v>
          </cell>
          <cell r="D1734" t="str">
            <v>CTG</v>
          </cell>
          <cell r="E1734" t="str">
            <v>STAG</v>
          </cell>
          <cell r="F1734" t="str">
            <v>CONCESS</v>
          </cell>
        </row>
        <row r="1735">
          <cell r="B1735">
            <v>108079</v>
          </cell>
          <cell r="C1735" t="str">
            <v>WALTERMART - CARMONA</v>
          </cell>
          <cell r="D1735" t="str">
            <v>CTG</v>
          </cell>
          <cell r="E1735" t="str">
            <v>STAG</v>
          </cell>
          <cell r="F1735" t="str">
            <v>CONCESS</v>
          </cell>
        </row>
        <row r="1736">
          <cell r="B1736">
            <v>108080</v>
          </cell>
          <cell r="C1736" t="str">
            <v>WALTERMART - GENERAL TRIAS</v>
          </cell>
          <cell r="D1736" t="str">
            <v>CTG</v>
          </cell>
          <cell r="E1736" t="str">
            <v>STAG</v>
          </cell>
          <cell r="F1736" t="str">
            <v>CONCESS</v>
          </cell>
        </row>
        <row r="1737">
          <cell r="B1737">
            <v>108081</v>
          </cell>
          <cell r="C1737" t="str">
            <v>BINAKAYAN CAVITE</v>
          </cell>
          <cell r="D1737" t="str">
            <v>CTG</v>
          </cell>
          <cell r="E1737" t="str">
            <v>STAG</v>
          </cell>
        </row>
        <row r="1738">
          <cell r="B1738">
            <v>108082</v>
          </cell>
          <cell r="C1738" t="str">
            <v>PANSOL CALAMBA CITY</v>
          </cell>
          <cell r="D1738" t="str">
            <v>CTG</v>
          </cell>
          <cell r="E1738" t="str">
            <v>STAG</v>
          </cell>
        </row>
        <row r="1739">
          <cell r="B1739">
            <v>108083</v>
          </cell>
          <cell r="C1739" t="str">
            <v>TAGAPO STA ROSA CITY</v>
          </cell>
          <cell r="D1739" t="str">
            <v>CTG</v>
          </cell>
          <cell r="E1739" t="str">
            <v>STAG</v>
          </cell>
        </row>
        <row r="1740">
          <cell r="B1740">
            <v>108084</v>
          </cell>
          <cell r="C1740" t="str">
            <v>MUZON - STAG</v>
          </cell>
          <cell r="D1740" t="str">
            <v>CTG</v>
          </cell>
          <cell r="E1740" t="str">
            <v>STAG</v>
          </cell>
          <cell r="F1740" t="str">
            <v>CONCESS</v>
          </cell>
        </row>
        <row r="1741">
          <cell r="B1741">
            <v>108086</v>
          </cell>
          <cell r="C1741" t="str">
            <v>CALACA</v>
          </cell>
          <cell r="D1741" t="str">
            <v>CTG</v>
          </cell>
          <cell r="E1741" t="str">
            <v>STAG</v>
          </cell>
        </row>
        <row r="1742">
          <cell r="B1742">
            <v>108088</v>
          </cell>
          <cell r="C1742" t="str">
            <v>JP RIZAL HI-WAY TANAUAN BATANGAS</v>
          </cell>
          <cell r="D1742" t="str">
            <v>CTG</v>
          </cell>
          <cell r="E1742" t="str">
            <v>STAG</v>
          </cell>
        </row>
        <row r="1743">
          <cell r="B1743">
            <v>108089</v>
          </cell>
          <cell r="C1743" t="str">
            <v>PALIPARAN 2</v>
          </cell>
          <cell r="D1743" t="str">
            <v>CTG</v>
          </cell>
          <cell r="E1743" t="str">
            <v>STAG</v>
          </cell>
        </row>
        <row r="1744">
          <cell r="B1744">
            <v>108090</v>
          </cell>
          <cell r="C1744" t="str">
            <v>MALABON CAVITE</v>
          </cell>
          <cell r="D1744" t="str">
            <v>CTG</v>
          </cell>
          <cell r="E1744" t="str">
            <v>STAG</v>
          </cell>
        </row>
        <row r="1745">
          <cell r="B1745">
            <v>108091</v>
          </cell>
          <cell r="C1745" t="str">
            <v>SARIAYA QUEZON</v>
          </cell>
          <cell r="D1745" t="str">
            <v>CTG</v>
          </cell>
          <cell r="E1745" t="str">
            <v>STAG</v>
          </cell>
        </row>
        <row r="1746">
          <cell r="B1746">
            <v>108096</v>
          </cell>
          <cell r="C1746" t="str">
            <v>M PAULINO ST SAN PABLO LAGUNA</v>
          </cell>
          <cell r="D1746" t="str">
            <v>CTG</v>
          </cell>
          <cell r="E1746" t="str">
            <v>STAG</v>
          </cell>
        </row>
        <row r="1747">
          <cell r="B1747">
            <v>108097</v>
          </cell>
          <cell r="C1747" t="str">
            <v>LILIW LAGUNA</v>
          </cell>
          <cell r="D1747" t="str">
            <v>CTG</v>
          </cell>
          <cell r="E1747" t="str">
            <v>STAG</v>
          </cell>
        </row>
        <row r="1748">
          <cell r="B1748">
            <v>108102</v>
          </cell>
          <cell r="C1748" t="str">
            <v>M28 POBLACION</v>
          </cell>
          <cell r="D1748" t="str">
            <v>CTG</v>
          </cell>
          <cell r="E1748" t="str">
            <v>STAG</v>
          </cell>
        </row>
        <row r="1749">
          <cell r="B1749">
            <v>108103</v>
          </cell>
          <cell r="C1749" t="str">
            <v>WALTERMART - TANAUAN</v>
          </cell>
          <cell r="D1749" t="str">
            <v>CTG</v>
          </cell>
          <cell r="E1749" t="str">
            <v>STAG</v>
          </cell>
          <cell r="F1749" t="str">
            <v>CONCESS</v>
          </cell>
        </row>
        <row r="1750">
          <cell r="B1750">
            <v>108104</v>
          </cell>
          <cell r="C1750" t="str">
            <v>MABUHAY CITY MAMATID</v>
          </cell>
          <cell r="D1750" t="str">
            <v>CTG</v>
          </cell>
          <cell r="E1750" t="str">
            <v>STAG</v>
          </cell>
        </row>
        <row r="1751">
          <cell r="B1751">
            <v>108105</v>
          </cell>
          <cell r="C1751" t="str">
            <v>ALAMINOS LAGUNA</v>
          </cell>
          <cell r="D1751" t="str">
            <v>CTG</v>
          </cell>
          <cell r="E1751" t="str">
            <v>STAG</v>
          </cell>
        </row>
        <row r="1752">
          <cell r="B1752">
            <v>108107</v>
          </cell>
          <cell r="C1752" t="str">
            <v>SAN VICENTE BINAN</v>
          </cell>
          <cell r="D1752" t="str">
            <v>CTG</v>
          </cell>
          <cell r="E1752" t="str">
            <v>STAG</v>
          </cell>
        </row>
        <row r="1753">
          <cell r="B1753">
            <v>108109</v>
          </cell>
          <cell r="C1753" t="str">
            <v>CALAUAN</v>
          </cell>
          <cell r="D1753" t="str">
            <v>CTG</v>
          </cell>
          <cell r="E1753" t="str">
            <v>STAG</v>
          </cell>
        </row>
        <row r="1754">
          <cell r="B1754">
            <v>108114</v>
          </cell>
          <cell r="C1754" t="str">
            <v>ALANGILAN</v>
          </cell>
          <cell r="D1754" t="str">
            <v>CTG</v>
          </cell>
          <cell r="E1754" t="str">
            <v>STAG</v>
          </cell>
        </row>
        <row r="1755">
          <cell r="B1755">
            <v>108115</v>
          </cell>
          <cell r="C1755" t="str">
            <v>BIHIS</v>
          </cell>
          <cell r="D1755" t="str">
            <v>CTG</v>
          </cell>
          <cell r="E1755" t="str">
            <v>STAG</v>
          </cell>
        </row>
        <row r="1756">
          <cell r="B1756">
            <v>108116</v>
          </cell>
          <cell r="C1756" t="str">
            <v>MAHARLIKA HI-WAY (FPIP)</v>
          </cell>
          <cell r="D1756" t="str">
            <v>CTG</v>
          </cell>
          <cell r="E1756" t="str">
            <v>STAG</v>
          </cell>
        </row>
        <row r="1757">
          <cell r="B1757">
            <v>108117</v>
          </cell>
          <cell r="C1757" t="str">
            <v>SAN PEDRO</v>
          </cell>
          <cell r="D1757" t="str">
            <v>CTG</v>
          </cell>
          <cell r="E1757" t="str">
            <v>STAG</v>
          </cell>
        </row>
        <row r="1758">
          <cell r="B1758">
            <v>108118</v>
          </cell>
          <cell r="C1758" t="str">
            <v>BULIHAN SILANG CAVITE</v>
          </cell>
          <cell r="D1758" t="str">
            <v>CTG</v>
          </cell>
          <cell r="E1758" t="str">
            <v>STAG</v>
          </cell>
        </row>
        <row r="1759">
          <cell r="B1759">
            <v>108120</v>
          </cell>
          <cell r="C1759" t="str">
            <v>POBLACION 1, CUENCA</v>
          </cell>
          <cell r="D1759" t="str">
            <v>CTG</v>
          </cell>
          <cell r="E1759" t="str">
            <v>STAG</v>
          </cell>
        </row>
        <row r="1760">
          <cell r="B1760">
            <v>108121</v>
          </cell>
          <cell r="C1760" t="str">
            <v>POBLACION, PADRE GARCIA</v>
          </cell>
          <cell r="D1760" t="str">
            <v>CTG</v>
          </cell>
          <cell r="E1760" t="str">
            <v>STAG</v>
          </cell>
        </row>
        <row r="1761">
          <cell r="B1761">
            <v>108124</v>
          </cell>
          <cell r="C1761" t="str">
            <v>CALATAGAN</v>
          </cell>
          <cell r="D1761" t="str">
            <v>CTG</v>
          </cell>
          <cell r="E1761" t="str">
            <v>STAG</v>
          </cell>
        </row>
        <row r="1762">
          <cell r="B1762">
            <v>108127</v>
          </cell>
          <cell r="C1762" t="str">
            <v>PULONG, STA CRUZ</v>
          </cell>
          <cell r="D1762" t="str">
            <v>CTG</v>
          </cell>
          <cell r="E1762" t="str">
            <v>STAG</v>
          </cell>
        </row>
        <row r="1763">
          <cell r="B1763">
            <v>108130</v>
          </cell>
          <cell r="C1763" t="str">
            <v>ROSARIO, COMPLEX SUBDIVISION</v>
          </cell>
          <cell r="D1763" t="str">
            <v>CTG</v>
          </cell>
          <cell r="E1763" t="str">
            <v>STAG</v>
          </cell>
        </row>
        <row r="1764">
          <cell r="B1764">
            <v>108133</v>
          </cell>
          <cell r="C1764" t="str">
            <v>SALAWAG</v>
          </cell>
          <cell r="D1764" t="str">
            <v>CTG</v>
          </cell>
          <cell r="E1764" t="str">
            <v>STAG</v>
          </cell>
        </row>
        <row r="1765">
          <cell r="B1765">
            <v>108137</v>
          </cell>
          <cell r="C1765" t="str">
            <v>KUMINTANG</v>
          </cell>
          <cell r="D1765" t="str">
            <v>CTG</v>
          </cell>
          <cell r="E1765" t="str">
            <v>STAG</v>
          </cell>
        </row>
        <row r="1766">
          <cell r="B1766">
            <v>108140</v>
          </cell>
          <cell r="C1766" t="str">
            <v>SOUTH SUPERMARKET STA ROSA</v>
          </cell>
          <cell r="D1766" t="str">
            <v>CTG</v>
          </cell>
          <cell r="E1766" t="str">
            <v>STAG</v>
          </cell>
        </row>
        <row r="1767">
          <cell r="B1767">
            <v>108143</v>
          </cell>
          <cell r="C1767" t="str">
            <v>SAN JOSE</v>
          </cell>
          <cell r="D1767" t="str">
            <v>CTG</v>
          </cell>
          <cell r="E1767" t="str">
            <v>STAG</v>
          </cell>
        </row>
        <row r="1768">
          <cell r="B1768">
            <v>108144</v>
          </cell>
          <cell r="C1768" t="str">
            <v>SAN SEBASTIAN</v>
          </cell>
          <cell r="D1768" t="str">
            <v>CTG</v>
          </cell>
          <cell r="E1768" t="str">
            <v>STAG</v>
          </cell>
        </row>
        <row r="1769">
          <cell r="B1769">
            <v>108145</v>
          </cell>
          <cell r="C1769" t="str">
            <v>CALENDOLA</v>
          </cell>
          <cell r="D1769" t="str">
            <v>CTG</v>
          </cell>
          <cell r="E1769" t="str">
            <v>STAG</v>
          </cell>
        </row>
        <row r="1770">
          <cell r="B1770">
            <v>108150</v>
          </cell>
          <cell r="C1770" t="str">
            <v>LOOC</v>
          </cell>
          <cell r="D1770" t="str">
            <v>CTG</v>
          </cell>
          <cell r="E1770" t="str">
            <v>STAG</v>
          </cell>
        </row>
        <row r="1771">
          <cell r="B1771">
            <v>108153</v>
          </cell>
          <cell r="C1771" t="str">
            <v>TIAONG QUEZON</v>
          </cell>
          <cell r="D1771" t="str">
            <v>CTG</v>
          </cell>
          <cell r="E1771" t="str">
            <v>STAG</v>
          </cell>
        </row>
        <row r="1772">
          <cell r="B1772">
            <v>108154</v>
          </cell>
          <cell r="C1772" t="str">
            <v>SAN JUAN BATANGAS</v>
          </cell>
          <cell r="D1772" t="str">
            <v>CTG</v>
          </cell>
          <cell r="E1772" t="str">
            <v>STAG</v>
          </cell>
        </row>
        <row r="1773">
          <cell r="B1773">
            <v>108163</v>
          </cell>
          <cell r="C1773" t="str">
            <v>TUIY</v>
          </cell>
          <cell r="D1773" t="str">
            <v>CTG</v>
          </cell>
          <cell r="E1773" t="str">
            <v>STAG</v>
          </cell>
        </row>
        <row r="1774">
          <cell r="B1774">
            <v>108164</v>
          </cell>
          <cell r="C1774" t="str">
            <v>WALTERMART DASMA 2</v>
          </cell>
          <cell r="D1774" t="str">
            <v>CTG</v>
          </cell>
          <cell r="E1774" t="str">
            <v>STAG</v>
          </cell>
          <cell r="F1774" t="str">
            <v>CONCESS</v>
          </cell>
        </row>
        <row r="1775">
          <cell r="B1775">
            <v>108165</v>
          </cell>
          <cell r="C1775" t="str">
            <v>MOLINO 2</v>
          </cell>
          <cell r="D1775" t="str">
            <v>CTG</v>
          </cell>
          <cell r="E1775" t="str">
            <v>STAG</v>
          </cell>
        </row>
        <row r="1776">
          <cell r="B1776">
            <v>108166</v>
          </cell>
          <cell r="C1776" t="str">
            <v>WALTERMART IMUS</v>
          </cell>
          <cell r="D1776" t="str">
            <v>CTG</v>
          </cell>
          <cell r="E1776" t="str">
            <v>STAG</v>
          </cell>
          <cell r="F1776" t="str">
            <v>CONCESS</v>
          </cell>
        </row>
        <row r="1777">
          <cell r="B1777">
            <v>108167</v>
          </cell>
          <cell r="C1777" t="str">
            <v>WALTERMART STA ROSA</v>
          </cell>
          <cell r="D1777" t="str">
            <v>CTG</v>
          </cell>
          <cell r="E1777" t="str">
            <v>STAG</v>
          </cell>
          <cell r="F1777" t="str">
            <v>CONCESS</v>
          </cell>
        </row>
        <row r="1778">
          <cell r="B1778">
            <v>108168</v>
          </cell>
          <cell r="C1778" t="str">
            <v>GULOD LABAC</v>
          </cell>
          <cell r="D1778" t="str">
            <v>CTG</v>
          </cell>
          <cell r="E1778" t="str">
            <v>STAG</v>
          </cell>
        </row>
        <row r="1779">
          <cell r="B1779">
            <v>108178</v>
          </cell>
          <cell r="C1779" t="str">
            <v>CITIMART CALAPAN</v>
          </cell>
          <cell r="D1779" t="str">
            <v>CTG</v>
          </cell>
          <cell r="E1779" t="str">
            <v>STAG</v>
          </cell>
        </row>
        <row r="1780">
          <cell r="B1780">
            <v>108179</v>
          </cell>
          <cell r="C1780" t="str">
            <v>JP RIZAL CALAPAN</v>
          </cell>
          <cell r="D1780" t="str">
            <v>CTG</v>
          </cell>
          <cell r="E1780" t="str">
            <v>STAG</v>
          </cell>
        </row>
        <row r="1781">
          <cell r="B1781">
            <v>108180</v>
          </cell>
          <cell r="C1781" t="str">
            <v>ROBINSONS NUVALI</v>
          </cell>
          <cell r="D1781" t="str">
            <v>CTG</v>
          </cell>
          <cell r="E1781" t="str">
            <v>STAG</v>
          </cell>
          <cell r="F1781" t="str">
            <v>CONCESS</v>
          </cell>
        </row>
        <row r="1782">
          <cell r="B1782">
            <v>108184</v>
          </cell>
          <cell r="C1782" t="str">
            <v>HALANG</v>
          </cell>
          <cell r="D1782" t="str">
            <v>CTG</v>
          </cell>
          <cell r="E1782" t="str">
            <v>STAG</v>
          </cell>
        </row>
        <row r="1783">
          <cell r="B1783">
            <v>108185</v>
          </cell>
          <cell r="C1783" t="str">
            <v>SAN CRISTOBAL CALAMBA</v>
          </cell>
          <cell r="D1783" t="str">
            <v>CTG</v>
          </cell>
          <cell r="E1783" t="str">
            <v>STAG</v>
          </cell>
        </row>
        <row r="1784">
          <cell r="B1784">
            <v>108188</v>
          </cell>
          <cell r="C1784" t="str">
            <v>STO TOMAS MARKET BATANGAS</v>
          </cell>
          <cell r="D1784" t="str">
            <v>CTG</v>
          </cell>
          <cell r="E1784" t="str">
            <v>STAG</v>
          </cell>
        </row>
        <row r="1785">
          <cell r="B1785">
            <v>108194</v>
          </cell>
          <cell r="C1785" t="str">
            <v>JP RIZAL CABUYAO</v>
          </cell>
          <cell r="D1785" t="str">
            <v>CTG</v>
          </cell>
          <cell r="E1785" t="str">
            <v>STAG</v>
          </cell>
        </row>
        <row r="1786">
          <cell r="B1786">
            <v>108195</v>
          </cell>
          <cell r="C1786" t="str">
            <v>PUREGOLD IMUS</v>
          </cell>
          <cell r="D1786" t="str">
            <v>CTG</v>
          </cell>
          <cell r="E1786" t="str">
            <v>STAG</v>
          </cell>
          <cell r="F1786" t="str">
            <v>CONCESS</v>
          </cell>
        </row>
        <row r="1787">
          <cell r="B1787">
            <v>108196</v>
          </cell>
          <cell r="C1787" t="str">
            <v>PUREGOLD BINAN</v>
          </cell>
          <cell r="D1787" t="str">
            <v>CTG</v>
          </cell>
          <cell r="E1787" t="str">
            <v>STAG</v>
          </cell>
          <cell r="F1787" t="str">
            <v>CONCESS</v>
          </cell>
        </row>
        <row r="1788">
          <cell r="B1788">
            <v>108197</v>
          </cell>
          <cell r="C1788" t="str">
            <v>ROBINSON TAGAYTAY</v>
          </cell>
          <cell r="D1788" t="str">
            <v>CTG</v>
          </cell>
          <cell r="E1788" t="str">
            <v>STAG</v>
          </cell>
          <cell r="F1788" t="str">
            <v>CONCESS</v>
          </cell>
        </row>
        <row r="1789">
          <cell r="B1789">
            <v>108198</v>
          </cell>
          <cell r="C1789" t="str">
            <v>ROBINSON DASMARINAS</v>
          </cell>
          <cell r="D1789" t="str">
            <v>CTG</v>
          </cell>
          <cell r="E1789" t="str">
            <v>STAG</v>
          </cell>
          <cell r="F1789" t="str">
            <v>CONCESS</v>
          </cell>
        </row>
        <row r="1790">
          <cell r="B1790">
            <v>108199</v>
          </cell>
          <cell r="C1790" t="str">
            <v>PUREGOLD ANABU</v>
          </cell>
          <cell r="D1790" t="str">
            <v>CTG</v>
          </cell>
          <cell r="E1790" t="str">
            <v>STAG</v>
          </cell>
          <cell r="F1790" t="str">
            <v>CONCESS</v>
          </cell>
        </row>
        <row r="1791">
          <cell r="B1791">
            <v>108200</v>
          </cell>
          <cell r="C1791" t="str">
            <v>ROBINSON IMUS</v>
          </cell>
          <cell r="D1791" t="str">
            <v>CTG</v>
          </cell>
          <cell r="E1791" t="str">
            <v>STAG</v>
          </cell>
          <cell r="F1791" t="str">
            <v>CONCESS</v>
          </cell>
        </row>
        <row r="1792">
          <cell r="B1792">
            <v>108201</v>
          </cell>
          <cell r="C1792" t="str">
            <v>PUREGOLD TANZA</v>
          </cell>
          <cell r="D1792" t="str">
            <v>CTG</v>
          </cell>
          <cell r="E1792" t="str">
            <v>STAG</v>
          </cell>
          <cell r="F1792" t="str">
            <v>CONCESS</v>
          </cell>
        </row>
        <row r="1793">
          <cell r="B1793">
            <v>108202</v>
          </cell>
          <cell r="C1793" t="str">
            <v>ROBINSON LIPA</v>
          </cell>
          <cell r="D1793" t="str">
            <v>CTG</v>
          </cell>
          <cell r="E1793" t="str">
            <v>STAG</v>
          </cell>
          <cell r="F1793" t="str">
            <v>CONCESS</v>
          </cell>
        </row>
        <row r="1794">
          <cell r="B1794">
            <v>108203</v>
          </cell>
          <cell r="C1794" t="str">
            <v>PUREGOLD SAN PABLO</v>
          </cell>
          <cell r="D1794" t="str">
            <v>CTG</v>
          </cell>
          <cell r="E1794" t="str">
            <v>STAG</v>
          </cell>
          <cell r="F1794" t="str">
            <v>CONCESS</v>
          </cell>
        </row>
        <row r="1795">
          <cell r="B1795">
            <v>108204</v>
          </cell>
          <cell r="C1795" t="str">
            <v>MAUBAN</v>
          </cell>
          <cell r="D1795" t="str">
            <v>CTG</v>
          </cell>
          <cell r="E1795" t="str">
            <v>STAG</v>
          </cell>
        </row>
        <row r="1796">
          <cell r="B1796">
            <v>108206</v>
          </cell>
          <cell r="C1796" t="str">
            <v>NAGCARLAN 2</v>
          </cell>
          <cell r="D1796" t="str">
            <v>CTG</v>
          </cell>
          <cell r="E1796" t="str">
            <v>STAG</v>
          </cell>
        </row>
        <row r="1797">
          <cell r="B1797">
            <v>108207</v>
          </cell>
          <cell r="C1797" t="str">
            <v>LUCBAN 2</v>
          </cell>
          <cell r="D1797" t="str">
            <v>CTG</v>
          </cell>
          <cell r="E1797" t="str">
            <v>STAG</v>
          </cell>
        </row>
        <row r="1798">
          <cell r="B1798">
            <v>108208</v>
          </cell>
          <cell r="C1798" t="str">
            <v>LUCENA 3</v>
          </cell>
          <cell r="D1798" t="str">
            <v>CTG</v>
          </cell>
          <cell r="E1798" t="str">
            <v>STAG</v>
          </cell>
        </row>
        <row r="1799">
          <cell r="B1799">
            <v>108209</v>
          </cell>
          <cell r="C1799" t="str">
            <v>PINAMALAYAN</v>
          </cell>
          <cell r="D1799" t="str">
            <v>CTG</v>
          </cell>
          <cell r="E1799" t="str">
            <v>STAG</v>
          </cell>
        </row>
        <row r="1800">
          <cell r="B1800">
            <v>108210</v>
          </cell>
          <cell r="C1800" t="str">
            <v>SOCORRO</v>
          </cell>
          <cell r="D1800" t="str">
            <v>CTG</v>
          </cell>
          <cell r="E1800" t="str">
            <v>STAG</v>
          </cell>
        </row>
        <row r="1801">
          <cell r="B1801">
            <v>108211</v>
          </cell>
          <cell r="C1801" t="str">
            <v>BONGABONG</v>
          </cell>
          <cell r="D1801" t="str">
            <v>CTG</v>
          </cell>
          <cell r="E1801" t="str">
            <v>STAG</v>
          </cell>
        </row>
        <row r="1802">
          <cell r="B1802">
            <v>108212</v>
          </cell>
          <cell r="C1802" t="str">
            <v>BANSUD</v>
          </cell>
          <cell r="D1802" t="str">
            <v>CTG</v>
          </cell>
          <cell r="E1802" t="str">
            <v>STAG</v>
          </cell>
        </row>
        <row r="1803">
          <cell r="B1803">
            <v>108213</v>
          </cell>
          <cell r="C1803" t="str">
            <v>ROXAS ORIENTAL MINDORO</v>
          </cell>
          <cell r="D1803" t="str">
            <v>CTG</v>
          </cell>
          <cell r="E1803" t="str">
            <v>STAG</v>
          </cell>
        </row>
        <row r="1804">
          <cell r="B1804">
            <v>108214</v>
          </cell>
          <cell r="C1804" t="str">
            <v>VICTORIA</v>
          </cell>
          <cell r="D1804" t="str">
            <v>CTG</v>
          </cell>
          <cell r="E1804" t="str">
            <v>STAG</v>
          </cell>
        </row>
        <row r="1805">
          <cell r="B1805">
            <v>108215</v>
          </cell>
          <cell r="C1805" t="str">
            <v>SAN ISIDRO 2</v>
          </cell>
          <cell r="D1805" t="str">
            <v>CTG</v>
          </cell>
          <cell r="E1805" t="str">
            <v>STAG</v>
          </cell>
        </row>
        <row r="1806">
          <cell r="B1806">
            <v>108216</v>
          </cell>
          <cell r="C1806" t="str">
            <v>MABUHAY MAMATID 2</v>
          </cell>
          <cell r="D1806" t="str">
            <v>CTG</v>
          </cell>
          <cell r="E1806" t="str">
            <v>STAG</v>
          </cell>
        </row>
        <row r="1807">
          <cell r="B1807">
            <v>108217</v>
          </cell>
          <cell r="C1807" t="str">
            <v>SANTO TOMAS BINAN</v>
          </cell>
          <cell r="D1807" t="str">
            <v>CTG</v>
          </cell>
          <cell r="E1807" t="str">
            <v>STAG</v>
          </cell>
        </row>
        <row r="1808">
          <cell r="B1808">
            <v>108218</v>
          </cell>
          <cell r="C1808" t="str">
            <v>PALAO CANLUBANG 2</v>
          </cell>
          <cell r="D1808" t="str">
            <v>CTG</v>
          </cell>
          <cell r="E1808" t="str">
            <v>STAG</v>
          </cell>
        </row>
        <row r="1809">
          <cell r="B1809">
            <v>108219</v>
          </cell>
          <cell r="C1809" t="str">
            <v>ROBINSON LEMERY</v>
          </cell>
          <cell r="D1809" t="str">
            <v>CTG</v>
          </cell>
          <cell r="E1809" t="str">
            <v>STAG</v>
          </cell>
          <cell r="F1809" t="str">
            <v>CONCESS</v>
          </cell>
        </row>
        <row r="1810">
          <cell r="B1810">
            <v>108220</v>
          </cell>
          <cell r="C1810" t="str">
            <v>BAHAYANG PAG-ASA MOLINO</v>
          </cell>
          <cell r="D1810" t="str">
            <v>CTG</v>
          </cell>
          <cell r="E1810" t="str">
            <v>STAG</v>
          </cell>
        </row>
        <row r="1811">
          <cell r="B1811">
            <v>108221</v>
          </cell>
          <cell r="C1811" t="str">
            <v>BUHAY NA TUBIG</v>
          </cell>
          <cell r="D1811" t="str">
            <v>CTG</v>
          </cell>
          <cell r="E1811" t="str">
            <v>STAG</v>
          </cell>
        </row>
        <row r="1812">
          <cell r="B1812">
            <v>108222</v>
          </cell>
          <cell r="C1812" t="str">
            <v>TANAUAN 2</v>
          </cell>
          <cell r="D1812" t="str">
            <v>CTG</v>
          </cell>
          <cell r="E1812" t="str">
            <v>STAG</v>
          </cell>
        </row>
        <row r="1813">
          <cell r="B1813">
            <v>108223</v>
          </cell>
          <cell r="C1813" t="str">
            <v>BIGA - CALAPAN CITY</v>
          </cell>
          <cell r="D1813" t="str">
            <v>CTG</v>
          </cell>
          <cell r="E1813" t="str">
            <v>STAG</v>
          </cell>
        </row>
        <row r="1814">
          <cell r="B1814">
            <v>108224</v>
          </cell>
          <cell r="C1814" t="str">
            <v>LANGKAAN DASMA</v>
          </cell>
          <cell r="D1814" t="str">
            <v>CTG</v>
          </cell>
          <cell r="E1814" t="str">
            <v>STAG</v>
          </cell>
        </row>
        <row r="1815">
          <cell r="B1815">
            <v>108225</v>
          </cell>
          <cell r="C1815" t="str">
            <v>PAGASA 1 - IMUS</v>
          </cell>
          <cell r="D1815" t="str">
            <v>CTG</v>
          </cell>
          <cell r="E1815" t="str">
            <v>STAG</v>
          </cell>
        </row>
        <row r="1816">
          <cell r="B1816">
            <v>108226</v>
          </cell>
          <cell r="C1816" t="str">
            <v>PAGSANJAN</v>
          </cell>
          <cell r="D1816" t="str">
            <v>CTG</v>
          </cell>
          <cell r="E1816" t="str">
            <v>STAG</v>
          </cell>
        </row>
        <row r="1817">
          <cell r="B1817">
            <v>108227</v>
          </cell>
          <cell r="C1817" t="str">
            <v>REGIDOR - STA CRUZ</v>
          </cell>
          <cell r="D1817" t="str">
            <v>CTG</v>
          </cell>
          <cell r="E1817" t="str">
            <v>STAG</v>
          </cell>
        </row>
        <row r="1818">
          <cell r="B1818">
            <v>108228</v>
          </cell>
          <cell r="C1818" t="str">
            <v>GMA CAVITE</v>
          </cell>
          <cell r="D1818" t="str">
            <v>CTG</v>
          </cell>
          <cell r="E1818" t="str">
            <v>STAG</v>
          </cell>
        </row>
        <row r="1819">
          <cell r="B1819">
            <v>108229</v>
          </cell>
          <cell r="C1819" t="str">
            <v>P BURGOS -  BATANGAS CITY</v>
          </cell>
          <cell r="D1819" t="str">
            <v>CTG</v>
          </cell>
          <cell r="E1819" t="str">
            <v>STAG</v>
          </cell>
        </row>
        <row r="1820">
          <cell r="B1820">
            <v>108230</v>
          </cell>
          <cell r="C1820" t="str">
            <v>MANGGAHAN, GENTRI</v>
          </cell>
          <cell r="D1820" t="str">
            <v>CTG</v>
          </cell>
          <cell r="E1820" t="str">
            <v>STAG</v>
          </cell>
        </row>
        <row r="1821">
          <cell r="B1821">
            <v>108231</v>
          </cell>
          <cell r="C1821" t="str">
            <v>SAN AGUSTIN, TRECE</v>
          </cell>
          <cell r="D1821" t="str">
            <v>CTG</v>
          </cell>
          <cell r="E1821" t="str">
            <v>STAG</v>
          </cell>
        </row>
        <row r="1822">
          <cell r="B1822">
            <v>108232</v>
          </cell>
          <cell r="C1822" t="str">
            <v>LIMA MALVAR</v>
          </cell>
          <cell r="D1822" t="str">
            <v>CTG</v>
          </cell>
          <cell r="E1822" t="str">
            <v>STAG</v>
          </cell>
        </row>
        <row r="1823">
          <cell r="B1823">
            <v>108233</v>
          </cell>
          <cell r="C1823" t="str">
            <v>WALTERMART TAGAYTAY</v>
          </cell>
          <cell r="D1823" t="str">
            <v>CTG</v>
          </cell>
          <cell r="E1823" t="str">
            <v>STAG</v>
          </cell>
          <cell r="F1823" t="str">
            <v>CONCESS</v>
          </cell>
        </row>
        <row r="1824">
          <cell r="B1824">
            <v>108234</v>
          </cell>
          <cell r="C1824" t="str">
            <v>HABAY BACOOR</v>
          </cell>
          <cell r="D1824" t="str">
            <v>CTG</v>
          </cell>
          <cell r="E1824" t="str">
            <v>STAG</v>
          </cell>
        </row>
        <row r="1825">
          <cell r="B1825">
            <v>108235</v>
          </cell>
          <cell r="C1825" t="str">
            <v>TALISAY BATANGAS</v>
          </cell>
          <cell r="D1825" t="str">
            <v>CTG</v>
          </cell>
          <cell r="E1825" t="str">
            <v>STAG</v>
          </cell>
        </row>
        <row r="1826">
          <cell r="B1826">
            <v>108236</v>
          </cell>
          <cell r="C1826" t="str">
            <v>GULANG-GULANG LUCENA</v>
          </cell>
          <cell r="D1826" t="str">
            <v>CTG</v>
          </cell>
          <cell r="E1826" t="str">
            <v>STAG</v>
          </cell>
        </row>
        <row r="1827">
          <cell r="B1827">
            <v>108237</v>
          </cell>
          <cell r="C1827" t="str">
            <v>TALABA 2 BACOOR</v>
          </cell>
          <cell r="D1827" t="str">
            <v>CTG</v>
          </cell>
          <cell r="E1827" t="str">
            <v>STAG</v>
          </cell>
        </row>
        <row r="1828">
          <cell r="B1828">
            <v>108239</v>
          </cell>
          <cell r="C1828" t="str">
            <v>KATIGBAK LIPA CITY</v>
          </cell>
          <cell r="D1828" t="str">
            <v>CTG</v>
          </cell>
          <cell r="E1828" t="str">
            <v>STAG</v>
          </cell>
        </row>
        <row r="1829">
          <cell r="B1829">
            <v>108240</v>
          </cell>
          <cell r="C1829" t="str">
            <v>WALTERMART SAN AGUSTIN TRECE</v>
          </cell>
          <cell r="D1829" t="str">
            <v>CTG</v>
          </cell>
          <cell r="E1829" t="str">
            <v>STAG</v>
          </cell>
        </row>
        <row r="1830">
          <cell r="B1830">
            <v>108241</v>
          </cell>
          <cell r="C1830" t="str">
            <v>POBLACION NOVELETA</v>
          </cell>
          <cell r="D1830" t="str">
            <v>CTG</v>
          </cell>
          <cell r="E1830" t="str">
            <v>STAG</v>
          </cell>
        </row>
        <row r="1831">
          <cell r="B1831">
            <v>108242</v>
          </cell>
          <cell r="C1831" t="str">
            <v>TAMBO LIPA CITY</v>
          </cell>
          <cell r="D1831" t="str">
            <v>CTG</v>
          </cell>
          <cell r="E1831" t="str">
            <v>STAG</v>
          </cell>
        </row>
        <row r="1832">
          <cell r="B1832">
            <v>108243</v>
          </cell>
          <cell r="C1832" t="str">
            <v>PRIMERA PARA LUMBAN</v>
          </cell>
          <cell r="D1832" t="str">
            <v>CTG</v>
          </cell>
          <cell r="E1832" t="str">
            <v>STAG</v>
          </cell>
        </row>
        <row r="1833">
          <cell r="B1833">
            <v>108244</v>
          </cell>
          <cell r="C1833" t="str">
            <v>WALTERMART BEL-AIR STA ROSA</v>
          </cell>
          <cell r="D1833" t="str">
            <v>CTG</v>
          </cell>
          <cell r="E1833" t="str">
            <v>STAG</v>
          </cell>
        </row>
        <row r="1834">
          <cell r="B1834">
            <v>108245</v>
          </cell>
          <cell r="C1834" t="str">
            <v>ILUSTRE AVE LEMERY</v>
          </cell>
          <cell r="D1834" t="str">
            <v>CTG</v>
          </cell>
          <cell r="E1834" t="str">
            <v>STAG</v>
          </cell>
        </row>
        <row r="1835">
          <cell r="B1835">
            <v>108246</v>
          </cell>
          <cell r="C1835" t="str">
            <v>E AGUINALDO HIGHWAY BACOOR</v>
          </cell>
          <cell r="D1835" t="str">
            <v>CTG</v>
          </cell>
          <cell r="E1835" t="str">
            <v>STAG</v>
          </cell>
        </row>
        <row r="1836">
          <cell r="B1836">
            <v>108248</v>
          </cell>
          <cell r="C1836" t="str">
            <v>P BURGOS AVE CARIDAD CAVITE</v>
          </cell>
          <cell r="D1836" t="str">
            <v>CTG</v>
          </cell>
          <cell r="E1836" t="str">
            <v>STAG</v>
          </cell>
        </row>
        <row r="1837">
          <cell r="B1837">
            <v>108249</v>
          </cell>
          <cell r="C1837" t="str">
            <v>F CASTILLO BLVD MABINI</v>
          </cell>
          <cell r="D1837" t="str">
            <v>CTG</v>
          </cell>
          <cell r="E1837" t="str">
            <v>STAG</v>
          </cell>
        </row>
        <row r="1838">
          <cell r="B1838">
            <v>108250</v>
          </cell>
          <cell r="C1838" t="str">
            <v>BALIBAGO 2 STA ROSA</v>
          </cell>
          <cell r="D1838" t="str">
            <v>CTG</v>
          </cell>
          <cell r="E1838" t="str">
            <v>STAG</v>
          </cell>
        </row>
        <row r="1839">
          <cell r="B1839">
            <v>108251</v>
          </cell>
          <cell r="C1839" t="str">
            <v>BANLIC CABUYAO</v>
          </cell>
          <cell r="D1839" t="str">
            <v>CTG</v>
          </cell>
          <cell r="E1839" t="str">
            <v>STAG</v>
          </cell>
        </row>
        <row r="1840">
          <cell r="B1840">
            <v>108252</v>
          </cell>
          <cell r="C1840" t="str">
            <v>PALAO CANLUBANG 3</v>
          </cell>
          <cell r="D1840" t="str">
            <v>CTG</v>
          </cell>
          <cell r="E1840" t="str">
            <v>STAG</v>
          </cell>
        </row>
        <row r="1841">
          <cell r="B1841">
            <v>108253</v>
          </cell>
          <cell r="C1841" t="str">
            <v>SAN NICOLAS BAY</v>
          </cell>
          <cell r="D1841" t="str">
            <v>CTG</v>
          </cell>
          <cell r="E1841" t="str">
            <v>STAG</v>
          </cell>
        </row>
        <row r="1842">
          <cell r="B1842">
            <v>108254</v>
          </cell>
          <cell r="C1842" t="str">
            <v>REAL CALAMBA</v>
          </cell>
          <cell r="D1842" t="str">
            <v>CTG</v>
          </cell>
          <cell r="E1842" t="str">
            <v>STAG</v>
          </cell>
        </row>
        <row r="1843">
          <cell r="B1843">
            <v>108255</v>
          </cell>
          <cell r="C1843" t="str">
            <v>BATONG MALAKE LOS BANOS</v>
          </cell>
          <cell r="D1843" t="str">
            <v>CTG</v>
          </cell>
          <cell r="E1843" t="str">
            <v>STAG</v>
          </cell>
        </row>
        <row r="1844">
          <cell r="B1844">
            <v>108256</v>
          </cell>
          <cell r="C1844" t="str">
            <v>DASMARINAS BAYAN</v>
          </cell>
          <cell r="D1844" t="str">
            <v>CTG</v>
          </cell>
          <cell r="E1844" t="str">
            <v>STAG</v>
          </cell>
        </row>
        <row r="1845">
          <cell r="B1845">
            <v>108257</v>
          </cell>
          <cell r="C1845" t="str">
            <v>VALDERAS SARIAYA</v>
          </cell>
          <cell r="D1845" t="str">
            <v>CTG</v>
          </cell>
          <cell r="E1845" t="str">
            <v>STAG</v>
          </cell>
        </row>
        <row r="1846">
          <cell r="B1846">
            <v>108258</v>
          </cell>
          <cell r="C1846" t="str">
            <v>PACITA SAN PEDRO</v>
          </cell>
          <cell r="D1846" t="str">
            <v>CTG</v>
          </cell>
          <cell r="E1846" t="str">
            <v>STAG</v>
          </cell>
        </row>
        <row r="1847">
          <cell r="B1847">
            <v>108259</v>
          </cell>
          <cell r="C1847" t="str">
            <v>PINAMALAYAN 2</v>
          </cell>
          <cell r="D1847" t="str">
            <v>CTG</v>
          </cell>
          <cell r="E1847" t="str">
            <v>STAG</v>
          </cell>
        </row>
        <row r="1848">
          <cell r="B1848">
            <v>108260</v>
          </cell>
          <cell r="C1848" t="str">
            <v>GLORIA</v>
          </cell>
          <cell r="D1848" t="str">
            <v>CTG</v>
          </cell>
          <cell r="E1848" t="str">
            <v>STAG</v>
          </cell>
        </row>
        <row r="1849">
          <cell r="B1849">
            <v>408001</v>
          </cell>
          <cell r="C1849" t="str">
            <v>F ONE MART, INC.</v>
          </cell>
          <cell r="D1849" t="str">
            <v>SUPERMARKET</v>
          </cell>
          <cell r="E1849" t="str">
            <v>STAG</v>
          </cell>
        </row>
        <row r="1850">
          <cell r="B1850">
            <v>408002</v>
          </cell>
          <cell r="C1850" t="str">
            <v>BAYSTAR SALES, INC.</v>
          </cell>
          <cell r="D1850" t="str">
            <v>SUPERMARKET</v>
          </cell>
          <cell r="E1850" t="str">
            <v>STAG</v>
          </cell>
        </row>
        <row r="1851">
          <cell r="B1851">
            <v>408003</v>
          </cell>
          <cell r="C1851" t="str">
            <v>TJ MARC SALES CORP.</v>
          </cell>
          <cell r="D1851" t="str">
            <v>SUPERMARKET</v>
          </cell>
          <cell r="E1851" t="str">
            <v>STAG</v>
          </cell>
        </row>
        <row r="1852">
          <cell r="B1852">
            <v>408004</v>
          </cell>
          <cell r="C1852" t="str">
            <v>WESTERN PINNACLE SALES, INC.</v>
          </cell>
          <cell r="D1852" t="str">
            <v>SUPERMARKET</v>
          </cell>
          <cell r="E1852" t="str">
            <v>STAG</v>
          </cell>
        </row>
        <row r="1853">
          <cell r="B1853">
            <v>408005</v>
          </cell>
          <cell r="C1853" t="str">
            <v>BATANGAS CITIMART SHOP ON, INC</v>
          </cell>
          <cell r="D1853" t="str">
            <v>SUPERMARKET</v>
          </cell>
          <cell r="E1853" t="str">
            <v>STAG</v>
          </cell>
        </row>
        <row r="1854">
          <cell r="B1854">
            <v>408006</v>
          </cell>
          <cell r="C1854" t="str">
            <v>TJ MARC SALES CORP.</v>
          </cell>
          <cell r="D1854" t="str">
            <v>SUPERMARKET</v>
          </cell>
          <cell r="E1854" t="str">
            <v>STAG</v>
          </cell>
        </row>
        <row r="1855">
          <cell r="B1855">
            <v>408007</v>
          </cell>
          <cell r="C1855" t="str">
            <v>PUREGOLD PRICE CLUB INC. - ANABU</v>
          </cell>
          <cell r="D1855" t="str">
            <v>SUPERMARKET</v>
          </cell>
          <cell r="E1855" t="str">
            <v>STAG</v>
          </cell>
        </row>
        <row r="1856">
          <cell r="B1856">
            <v>408009</v>
          </cell>
          <cell r="C1856" t="str">
            <v>PUREGOLD PRICE CLUB INC.</v>
          </cell>
          <cell r="D1856" t="str">
            <v>SUPERMARKET</v>
          </cell>
          <cell r="E1856" t="str">
            <v>STAG</v>
          </cell>
        </row>
        <row r="1857">
          <cell r="B1857">
            <v>408011</v>
          </cell>
          <cell r="C1857" t="str">
            <v>PUREGOLD PRICE CLUB INC. - BIÑAN</v>
          </cell>
          <cell r="D1857" t="str">
            <v>SUPERMARKET</v>
          </cell>
          <cell r="E1857" t="str">
            <v>STAG</v>
          </cell>
        </row>
        <row r="1858">
          <cell r="B1858">
            <v>408012</v>
          </cell>
          <cell r="C1858" t="str">
            <v>PUREGOLD PRICE CLUB INC. - CALAMBA</v>
          </cell>
          <cell r="D1858" t="str">
            <v>SUPERMARKET</v>
          </cell>
          <cell r="E1858" t="str">
            <v>STAG</v>
          </cell>
        </row>
        <row r="1859">
          <cell r="B1859">
            <v>408013</v>
          </cell>
          <cell r="C1859" t="str">
            <v>PUREGOLD GEN. TRIAS JR</v>
          </cell>
          <cell r="D1859" t="str">
            <v>SUPERMARKET</v>
          </cell>
          <cell r="E1859" t="str">
            <v>STAG</v>
          </cell>
        </row>
        <row r="1860">
          <cell r="B1860">
            <v>408014</v>
          </cell>
          <cell r="C1860" t="str">
            <v>PUREGOLD GMA -  PRICE CLUB</v>
          </cell>
          <cell r="D1860" t="str">
            <v>SUPERMARKET</v>
          </cell>
          <cell r="E1860" t="str">
            <v>STAG</v>
          </cell>
        </row>
        <row r="1861">
          <cell r="B1861">
            <v>408015</v>
          </cell>
          <cell r="C1861" t="str">
            <v>PUREGOLD IMUS PRICE CLUB</v>
          </cell>
          <cell r="D1861" t="str">
            <v>SUPERMARKET</v>
          </cell>
          <cell r="E1861" t="str">
            <v>STAG</v>
          </cell>
        </row>
        <row r="1862">
          <cell r="B1862">
            <v>408016</v>
          </cell>
          <cell r="C1862" t="str">
            <v>PUREGOLD PRICE CLUB INC.</v>
          </cell>
          <cell r="D1862" t="str">
            <v>SUPERMARKET</v>
          </cell>
          <cell r="E1862" t="str">
            <v>STAG</v>
          </cell>
        </row>
        <row r="1863">
          <cell r="B1863">
            <v>408017</v>
          </cell>
          <cell r="C1863" t="str">
            <v>PUREGOLD PRICE CLUB INC.</v>
          </cell>
          <cell r="D1863" t="str">
            <v>SUPERMARKET</v>
          </cell>
          <cell r="E1863" t="str">
            <v>STAG</v>
          </cell>
        </row>
        <row r="1864">
          <cell r="B1864">
            <v>408018</v>
          </cell>
          <cell r="C1864" t="str">
            <v>PUREGOLD PRICE CLUB INC. – PACITA</v>
          </cell>
          <cell r="D1864" t="str">
            <v>SUPERMARKET</v>
          </cell>
          <cell r="E1864" t="str">
            <v>STAG</v>
          </cell>
        </row>
        <row r="1865">
          <cell r="B1865">
            <v>408021</v>
          </cell>
          <cell r="C1865" t="str">
            <v>PUREGOLD PRICE CLUB INC.</v>
          </cell>
          <cell r="D1865" t="str">
            <v>SUPERMARKET</v>
          </cell>
          <cell r="E1865" t="str">
            <v>STAG</v>
          </cell>
        </row>
        <row r="1866">
          <cell r="B1866">
            <v>408022</v>
          </cell>
          <cell r="C1866" t="str">
            <v>PUREGOLD PRICE CLUB INC. - STA RO</v>
          </cell>
          <cell r="D1866" t="str">
            <v>SUPERMARKET</v>
          </cell>
          <cell r="E1866" t="str">
            <v>STAG</v>
          </cell>
        </row>
        <row r="1867">
          <cell r="B1867">
            <v>408023</v>
          </cell>
          <cell r="C1867" t="str">
            <v>PUREGOLD PRICE CLUB INC.</v>
          </cell>
          <cell r="D1867" t="str">
            <v>SUPERMARKET</v>
          </cell>
          <cell r="E1867" t="str">
            <v>STAG</v>
          </cell>
        </row>
        <row r="1868">
          <cell r="B1868">
            <v>408026</v>
          </cell>
          <cell r="C1868" t="str">
            <v>PUREGOLD PRICE CLUB INC. - TANZA</v>
          </cell>
          <cell r="D1868" t="str">
            <v>SUPERMARKET</v>
          </cell>
          <cell r="E1868" t="str">
            <v>STAG</v>
          </cell>
        </row>
        <row r="1869">
          <cell r="B1869">
            <v>408043</v>
          </cell>
          <cell r="C1869" t="str">
            <v>LIANA`S SUPERMARKET AND DEPT. STORE</v>
          </cell>
          <cell r="D1869" t="str">
            <v>SUPERMARKET</v>
          </cell>
          <cell r="E1869" t="str">
            <v>STAG</v>
          </cell>
        </row>
        <row r="1870">
          <cell r="B1870">
            <v>408044</v>
          </cell>
          <cell r="C1870" t="str">
            <v>METRO GAISANO IMUS</v>
          </cell>
          <cell r="D1870" t="str">
            <v>SUPERMARKET</v>
          </cell>
          <cell r="E1870" t="str">
            <v>STAG</v>
          </cell>
        </row>
        <row r="1871">
          <cell r="B1871">
            <v>408045</v>
          </cell>
          <cell r="C1871" t="str">
            <v>METRO GAISANO LUCENA</v>
          </cell>
          <cell r="D1871" t="str">
            <v>SUPERMARKET</v>
          </cell>
          <cell r="E1871" t="str">
            <v>STAG</v>
          </cell>
        </row>
        <row r="1872">
          <cell r="B1872">
            <v>408046</v>
          </cell>
          <cell r="C1872" t="str">
            <v>PUREGOLD ANGONO RIZAL - JR</v>
          </cell>
          <cell r="D1872" t="str">
            <v>SUPERMARKET</v>
          </cell>
          <cell r="E1872" t="str">
            <v>STAG</v>
          </cell>
        </row>
        <row r="1873">
          <cell r="B1873">
            <v>408047</v>
          </cell>
          <cell r="C1873" t="str">
            <v>PUREGOLD PRICE CLUB INC.</v>
          </cell>
          <cell r="D1873" t="str">
            <v>SUPERMARKET</v>
          </cell>
          <cell r="E1873" t="str">
            <v>STAG</v>
          </cell>
        </row>
        <row r="1874">
          <cell r="B1874">
            <v>408048</v>
          </cell>
          <cell r="C1874" t="str">
            <v>PUREGOLD PRICE CLUB INC.</v>
          </cell>
          <cell r="D1874" t="str">
            <v>SUPERMARKET</v>
          </cell>
          <cell r="E1874" t="str">
            <v>STAG</v>
          </cell>
        </row>
        <row r="1875">
          <cell r="B1875">
            <v>408049</v>
          </cell>
          <cell r="C1875" t="str">
            <v>RS XENTRO MALL LEMERY BATANGAS</v>
          </cell>
          <cell r="D1875" t="str">
            <v>SUPERMARKET</v>
          </cell>
          <cell r="E1875" t="str">
            <v>STAG</v>
          </cell>
        </row>
        <row r="1876">
          <cell r="B1876">
            <v>408050</v>
          </cell>
          <cell r="C1876" t="str">
            <v>PUREGOLD PRICE CLUB INC. - CALAPAN</v>
          </cell>
          <cell r="D1876" t="str">
            <v>SUPERMARKET</v>
          </cell>
          <cell r="E1876" t="str">
            <v>STAG</v>
          </cell>
        </row>
        <row r="1877">
          <cell r="B1877">
            <v>408051</v>
          </cell>
          <cell r="C1877" t="str">
            <v>PUREGOLD CALAUAN  LAGUNA - JR</v>
          </cell>
          <cell r="D1877" t="str">
            <v>SUPERMARKET</v>
          </cell>
          <cell r="E1877" t="str">
            <v>STAG</v>
          </cell>
        </row>
        <row r="1878">
          <cell r="B1878">
            <v>408052</v>
          </cell>
          <cell r="C1878" t="str">
            <v>PUREGOLD CROSSING CALAMBA</v>
          </cell>
          <cell r="D1878" t="str">
            <v>SUPERMARKET</v>
          </cell>
          <cell r="E1878" t="str">
            <v>STAG</v>
          </cell>
        </row>
        <row r="1879">
          <cell r="B1879">
            <v>408053</v>
          </cell>
          <cell r="C1879" t="str">
            <v>PUREGOLD DASMARIÑAS - PRICE CLUB</v>
          </cell>
          <cell r="D1879" t="str">
            <v>SUPERMARKET</v>
          </cell>
          <cell r="E1879" t="str">
            <v>STAG</v>
          </cell>
        </row>
        <row r="1880">
          <cell r="B1880">
            <v>408055</v>
          </cell>
          <cell r="C1880" t="str">
            <v>PUREGOLD PRICE CLUB INC.</v>
          </cell>
          <cell r="D1880" t="str">
            <v>SUPERMARKET</v>
          </cell>
          <cell r="E1880" t="str">
            <v>STAG</v>
          </cell>
        </row>
        <row r="1881">
          <cell r="B1881">
            <v>408056</v>
          </cell>
          <cell r="C1881" t="str">
            <v>PUREGOLD PRICE CLUB INC. - NOVELE</v>
          </cell>
          <cell r="D1881" t="str">
            <v>SUPERMARKET</v>
          </cell>
          <cell r="E1881" t="str">
            <v>STAG</v>
          </cell>
        </row>
        <row r="1882">
          <cell r="B1882">
            <v>408058</v>
          </cell>
          <cell r="C1882" t="str">
            <v>PUREGOLD PRICE CLUB INC. - ROSARIO</v>
          </cell>
          <cell r="D1882" t="str">
            <v>SUPERMARKET</v>
          </cell>
          <cell r="E1882" t="str">
            <v>STAG</v>
          </cell>
        </row>
        <row r="1883">
          <cell r="B1883">
            <v>408062</v>
          </cell>
          <cell r="C1883" t="str">
            <v>PUREGOLD PRICE CLUB INC.</v>
          </cell>
          <cell r="D1883" t="str">
            <v>SUPERMARKET</v>
          </cell>
          <cell r="E1883" t="str">
            <v>STAG</v>
          </cell>
        </row>
        <row r="1884">
          <cell r="B1884">
            <v>408073</v>
          </cell>
          <cell r="C1884" t="str">
            <v>SMCO STA. CRUZ LAGUNA - OW</v>
          </cell>
          <cell r="D1884" t="str">
            <v>SUPERMARKET</v>
          </cell>
          <cell r="E1884" t="str">
            <v>STAG</v>
          </cell>
        </row>
        <row r="1885">
          <cell r="B1885">
            <v>408074</v>
          </cell>
          <cell r="C1885" t="str">
            <v>SMCO CM RECTO LUCENA - OW</v>
          </cell>
          <cell r="D1885" t="str">
            <v>SUPERMARKET</v>
          </cell>
          <cell r="E1885" t="str">
            <v>STAG</v>
          </cell>
        </row>
        <row r="1886">
          <cell r="B1886">
            <v>408085</v>
          </cell>
          <cell r="C1886" t="str">
            <v>RS RP LIPA - OW</v>
          </cell>
          <cell r="D1886" t="str">
            <v>SUPERMARKET</v>
          </cell>
          <cell r="E1886" t="str">
            <v>STAG</v>
          </cell>
        </row>
        <row r="1887">
          <cell r="B1887">
            <v>408087</v>
          </cell>
          <cell r="C1887" t="str">
            <v>PUREGOLD PRICE CLUB, INC. - LIPA</v>
          </cell>
          <cell r="D1887" t="str">
            <v>SUPERMARKET</v>
          </cell>
          <cell r="E1887" t="str">
            <v>STAG</v>
          </cell>
        </row>
        <row r="1888">
          <cell r="B1888">
            <v>408089</v>
          </cell>
          <cell r="C1888" t="str">
            <v>PUREGOLD PRICE CLUB, INC.</v>
          </cell>
          <cell r="D1888" t="str">
            <v>SUPERMARKET</v>
          </cell>
          <cell r="E1888" t="str">
            <v>STAG</v>
          </cell>
        </row>
        <row r="1889">
          <cell r="B1889">
            <v>408090</v>
          </cell>
          <cell r="C1889" t="str">
            <v>WALTERMART SUPERMARKET INC.</v>
          </cell>
          <cell r="D1889" t="str">
            <v>SUPERMARKET</v>
          </cell>
          <cell r="E1889" t="str">
            <v>STAG</v>
          </cell>
          <cell r="F1889" t="str">
            <v>CONCESS</v>
          </cell>
        </row>
        <row r="1890">
          <cell r="B1890">
            <v>408091</v>
          </cell>
          <cell r="C1890" t="str">
            <v>PUREGOLD PRICE CLUB INC.</v>
          </cell>
          <cell r="D1890" t="str">
            <v>SUPERMARKET</v>
          </cell>
          <cell r="E1890" t="str">
            <v>STAG</v>
          </cell>
        </row>
        <row r="1891">
          <cell r="B1891">
            <v>408092</v>
          </cell>
          <cell r="C1891" t="str">
            <v>PUREGOLD PRICE CLUB INC.</v>
          </cell>
          <cell r="D1891" t="str">
            <v>SUPERMARKET</v>
          </cell>
          <cell r="E1891" t="str">
            <v>STAG</v>
          </cell>
        </row>
        <row r="1892">
          <cell r="B1892">
            <v>408093</v>
          </cell>
          <cell r="C1892" t="str">
            <v>PUREGOLD PRICE CLUB INC.</v>
          </cell>
          <cell r="D1892" t="str">
            <v>SUPERMARKET</v>
          </cell>
          <cell r="E1892" t="str">
            <v>STAG</v>
          </cell>
        </row>
        <row r="1893">
          <cell r="B1893">
            <v>408094</v>
          </cell>
          <cell r="C1893" t="str">
            <v>PUREGOLD PRICE CLUB INC.</v>
          </cell>
          <cell r="D1893" t="str">
            <v>SUPERMARKET</v>
          </cell>
          <cell r="E1893" t="str">
            <v>STAG</v>
          </cell>
        </row>
        <row r="1894">
          <cell r="B1894">
            <v>408095</v>
          </cell>
          <cell r="C1894" t="str">
            <v>PUREGOLD PRICE CLUB INC.</v>
          </cell>
          <cell r="D1894" t="str">
            <v>SUPERMARKET</v>
          </cell>
          <cell r="E1894" t="str">
            <v>STAG</v>
          </cell>
        </row>
        <row r="1895">
          <cell r="B1895">
            <v>408096</v>
          </cell>
          <cell r="C1895" t="str">
            <v>PUREGOLD PRICE CLUB INC.</v>
          </cell>
          <cell r="D1895" t="str">
            <v>SUPERMARKET</v>
          </cell>
          <cell r="E1895" t="str">
            <v>STAG</v>
          </cell>
        </row>
        <row r="1896">
          <cell r="B1896">
            <v>408097</v>
          </cell>
          <cell r="C1896" t="str">
            <v>METRO RETAIL STORES GROUP, INC.</v>
          </cell>
          <cell r="D1896" t="str">
            <v>SUPERMARKET</v>
          </cell>
          <cell r="E1896" t="str">
            <v>STAG</v>
          </cell>
        </row>
        <row r="1897">
          <cell r="B1897">
            <v>408098</v>
          </cell>
          <cell r="C1897" t="str">
            <v>PUREGOLD PRICE CLUB INC.</v>
          </cell>
          <cell r="D1897" t="str">
            <v>SUPERMARKET</v>
          </cell>
          <cell r="E1897" t="str">
            <v>STAG</v>
          </cell>
        </row>
        <row r="1898">
          <cell r="B1898">
            <v>408099</v>
          </cell>
          <cell r="C1898" t="str">
            <v>PUREGOLD PRICE CLUB INC.</v>
          </cell>
          <cell r="D1898" t="str">
            <v>SUPERMARKET</v>
          </cell>
          <cell r="E1898" t="str">
            <v>STAG</v>
          </cell>
        </row>
        <row r="1899">
          <cell r="B1899">
            <v>508001</v>
          </cell>
          <cell r="C1899" t="str">
            <v>CHICKENWISE TRADING</v>
          </cell>
          <cell r="D1899" t="str">
            <v>TDS</v>
          </cell>
          <cell r="E1899" t="str">
            <v>STAG</v>
          </cell>
        </row>
        <row r="1900">
          <cell r="B1900">
            <v>508002</v>
          </cell>
          <cell r="C1900" t="str">
            <v>JM ENTERPRISES</v>
          </cell>
          <cell r="D1900" t="str">
            <v>TDS</v>
          </cell>
          <cell r="E1900" t="str">
            <v>STAG</v>
          </cell>
        </row>
        <row r="1901">
          <cell r="B1901">
            <v>508003</v>
          </cell>
          <cell r="C1901" t="str">
            <v>MERCY &amp; MELLETH ENTERPRISES</v>
          </cell>
          <cell r="D1901" t="str">
            <v>TDS</v>
          </cell>
          <cell r="E1901" t="str">
            <v>STAG</v>
          </cell>
        </row>
        <row r="1902">
          <cell r="B1902">
            <v>508004</v>
          </cell>
          <cell r="C1902" t="str">
            <v>ROVY ENTERPRISES</v>
          </cell>
          <cell r="D1902" t="str">
            <v>TDS</v>
          </cell>
          <cell r="E1902" t="str">
            <v>STAG</v>
          </cell>
        </row>
        <row r="1903">
          <cell r="B1903">
            <v>508005</v>
          </cell>
          <cell r="C1903" t="str">
            <v>DAVAO'S BEST LECHON MANOK</v>
          </cell>
          <cell r="D1903" t="str">
            <v>TDS</v>
          </cell>
          <cell r="E1903" t="str">
            <v>STAG</v>
          </cell>
        </row>
        <row r="1904">
          <cell r="B1904">
            <v>508006</v>
          </cell>
          <cell r="C1904" t="str">
            <v>ALLEN B. TAN</v>
          </cell>
          <cell r="D1904" t="str">
            <v>TDS</v>
          </cell>
          <cell r="E1904" t="str">
            <v>STAG</v>
          </cell>
        </row>
        <row r="1905">
          <cell r="B1905">
            <v>508008</v>
          </cell>
          <cell r="C1905" t="str">
            <v>HOLLY FARMS INC.</v>
          </cell>
          <cell r="D1905" t="str">
            <v>TDS</v>
          </cell>
          <cell r="E1905" t="str">
            <v>STAG</v>
          </cell>
        </row>
        <row r="1906">
          <cell r="B1906">
            <v>508012</v>
          </cell>
          <cell r="C1906" t="str">
            <v>HOLLY FARMS - LIPA</v>
          </cell>
          <cell r="D1906" t="str">
            <v>TDS</v>
          </cell>
          <cell r="E1906" t="str">
            <v>STAG</v>
          </cell>
        </row>
        <row r="1907">
          <cell r="B1907">
            <v>508013</v>
          </cell>
          <cell r="C1907" t="str">
            <v>ILUMINADA LLANES</v>
          </cell>
          <cell r="D1907" t="str">
            <v>TDS</v>
          </cell>
          <cell r="E1907" t="str">
            <v>STAG</v>
          </cell>
        </row>
        <row r="1908">
          <cell r="B1908">
            <v>508015</v>
          </cell>
          <cell r="C1908" t="str">
            <v>ALLELEI J. BELDA CATERING SERVICES</v>
          </cell>
          <cell r="D1908" t="str">
            <v>TDS</v>
          </cell>
          <cell r="E1908" t="str">
            <v>STAG</v>
          </cell>
        </row>
        <row r="1909">
          <cell r="B1909">
            <v>508019</v>
          </cell>
          <cell r="C1909" t="str">
            <v>M. TALINTING</v>
          </cell>
          <cell r="D1909" t="str">
            <v>TDS</v>
          </cell>
          <cell r="E1909" t="str">
            <v>STAG</v>
          </cell>
        </row>
        <row r="1910">
          <cell r="B1910">
            <v>508020</v>
          </cell>
          <cell r="C1910" t="str">
            <v>MARIO SOLIS</v>
          </cell>
          <cell r="D1910" t="str">
            <v>TDS</v>
          </cell>
          <cell r="E1910" t="str">
            <v>STAG</v>
          </cell>
        </row>
        <row r="1911">
          <cell r="B1911">
            <v>508023</v>
          </cell>
          <cell r="C1911" t="str">
            <v>SEVERINO PACHECO</v>
          </cell>
          <cell r="D1911" t="str">
            <v>TDS</v>
          </cell>
          <cell r="E1911" t="str">
            <v>STAG</v>
          </cell>
        </row>
        <row r="1912">
          <cell r="B1912">
            <v>508027</v>
          </cell>
          <cell r="C1912" t="str">
            <v>LOURDES L. PO</v>
          </cell>
          <cell r="D1912" t="str">
            <v>TDS</v>
          </cell>
          <cell r="E1912" t="str">
            <v>STAG</v>
          </cell>
        </row>
        <row r="1913">
          <cell r="B1913">
            <v>508028</v>
          </cell>
          <cell r="C1913" t="str">
            <v>CELIPAP INC. (CHIC-BOY MOLINO)</v>
          </cell>
          <cell r="D1913" t="str">
            <v>TDS</v>
          </cell>
          <cell r="E1913" t="str">
            <v>STAG</v>
          </cell>
        </row>
        <row r="1914">
          <cell r="B1914">
            <v>508030</v>
          </cell>
          <cell r="C1914" t="str">
            <v>KALIPAYAN RESORT INC.</v>
          </cell>
          <cell r="D1914" t="str">
            <v>TDS</v>
          </cell>
          <cell r="E1914" t="str">
            <v>STAG</v>
          </cell>
        </row>
        <row r="1915">
          <cell r="B1915">
            <v>508031</v>
          </cell>
          <cell r="C1915" t="str">
            <v>BONNIE`S DINNING SERVICES</v>
          </cell>
          <cell r="D1915" t="str">
            <v>TDS</v>
          </cell>
          <cell r="E1915" t="str">
            <v>STAG</v>
          </cell>
        </row>
        <row r="1916">
          <cell r="B1916">
            <v>508032</v>
          </cell>
          <cell r="C1916" t="str">
            <v>MARIFA CELESTE MONTEALEGRE-MENDOZA</v>
          </cell>
          <cell r="D1916" t="str">
            <v>TDS</v>
          </cell>
          <cell r="E1916" t="str">
            <v>STAG</v>
          </cell>
        </row>
        <row r="1917">
          <cell r="B1917">
            <v>508033</v>
          </cell>
          <cell r="C1917" t="str">
            <v>L.F. BERRIES FOODS / IRRI</v>
          </cell>
          <cell r="D1917" t="str">
            <v>TDS</v>
          </cell>
          <cell r="E1917" t="str">
            <v>STAG</v>
          </cell>
        </row>
        <row r="1918">
          <cell r="B1918">
            <v>508037</v>
          </cell>
          <cell r="C1918" t="str">
            <v>NID'S BINALOT EXPRESS</v>
          </cell>
          <cell r="D1918" t="str">
            <v>TDS</v>
          </cell>
          <cell r="E1918" t="str">
            <v>STAG</v>
          </cell>
        </row>
        <row r="1919">
          <cell r="B1919">
            <v>508040</v>
          </cell>
          <cell r="C1919" t="str">
            <v>CHRISTIA FARMS</v>
          </cell>
          <cell r="D1919" t="str">
            <v>TDS</v>
          </cell>
          <cell r="E1919" t="str">
            <v>STAG</v>
          </cell>
        </row>
        <row r="1920">
          <cell r="B1920">
            <v>508041</v>
          </cell>
          <cell r="C1920" t="str">
            <v>CEL'S FAST FOOD</v>
          </cell>
          <cell r="D1920" t="str">
            <v>TDS</v>
          </cell>
          <cell r="E1920" t="str">
            <v>STAG</v>
          </cell>
        </row>
        <row r="1921">
          <cell r="B1921">
            <v>508042</v>
          </cell>
          <cell r="C1921" t="str">
            <v>GERALD UNARCE</v>
          </cell>
          <cell r="D1921" t="str">
            <v>TDS</v>
          </cell>
          <cell r="E1921" t="str">
            <v>STAG</v>
          </cell>
        </row>
        <row r="1922">
          <cell r="B1922">
            <v>508044</v>
          </cell>
          <cell r="C1922" t="str">
            <v>MARIAN TRADING</v>
          </cell>
          <cell r="D1922" t="str">
            <v>TDS</v>
          </cell>
          <cell r="E1922" t="str">
            <v>STAG</v>
          </cell>
        </row>
        <row r="1923">
          <cell r="B1923">
            <v>508045</v>
          </cell>
          <cell r="C1923" t="str">
            <v>V-CHIX ENTERPRISES</v>
          </cell>
          <cell r="D1923" t="str">
            <v>TDS</v>
          </cell>
          <cell r="E1923" t="str">
            <v>STAG</v>
          </cell>
        </row>
        <row r="1924">
          <cell r="B1924">
            <v>508046</v>
          </cell>
          <cell r="C1924" t="str">
            <v>49K ENTERPRISES</v>
          </cell>
          <cell r="D1924" t="str">
            <v>TDS</v>
          </cell>
          <cell r="E1924" t="str">
            <v>STAG</v>
          </cell>
        </row>
        <row r="1925">
          <cell r="B1925">
            <v>508047</v>
          </cell>
          <cell r="C1925" t="str">
            <v>JUANITO FABIAN</v>
          </cell>
          <cell r="D1925" t="str">
            <v>TDS</v>
          </cell>
          <cell r="E1925" t="str">
            <v>STAG</v>
          </cell>
        </row>
        <row r="1926">
          <cell r="B1926">
            <v>508048</v>
          </cell>
          <cell r="C1926" t="str">
            <v>RODEL GUIRUELLA</v>
          </cell>
          <cell r="D1926" t="str">
            <v>TDS</v>
          </cell>
          <cell r="E1926" t="str">
            <v>STAG</v>
          </cell>
        </row>
        <row r="1927">
          <cell r="B1927">
            <v>508049</v>
          </cell>
          <cell r="C1927" t="str">
            <v>HOLLY FARMS - STA. CRUZ</v>
          </cell>
          <cell r="D1927" t="str">
            <v>TDS</v>
          </cell>
          <cell r="E1927" t="str">
            <v>STAG</v>
          </cell>
        </row>
        <row r="1928">
          <cell r="B1928">
            <v>508050</v>
          </cell>
          <cell r="C1928" t="str">
            <v>CLASSIC SAVORY</v>
          </cell>
          <cell r="D1928" t="str">
            <v>TDS</v>
          </cell>
          <cell r="E1928" t="str">
            <v>STAG</v>
          </cell>
        </row>
        <row r="1929">
          <cell r="B1929">
            <v>508051</v>
          </cell>
          <cell r="C1929" t="str">
            <v>CLASSIC SAVORY - ROBINSON TAGAYTAY</v>
          </cell>
          <cell r="D1929" t="str">
            <v>TDS</v>
          </cell>
          <cell r="E1929" t="str">
            <v>STAG</v>
          </cell>
        </row>
        <row r="1930">
          <cell r="B1930">
            <v>508052</v>
          </cell>
          <cell r="C1930" t="str">
            <v>CLASSIC SAVORY - SM CALAMBA</v>
          </cell>
          <cell r="D1930" t="str">
            <v>TDS</v>
          </cell>
          <cell r="E1930" t="str">
            <v>STAG</v>
          </cell>
        </row>
        <row r="1931">
          <cell r="B1931">
            <v>508053</v>
          </cell>
          <cell r="C1931" t="str">
            <v>CLASSIC SAVORY - SM LIPA</v>
          </cell>
          <cell r="D1931" t="str">
            <v>TDS</v>
          </cell>
          <cell r="E1931" t="str">
            <v>STAG</v>
          </cell>
        </row>
        <row r="1932">
          <cell r="B1932">
            <v>508054</v>
          </cell>
          <cell r="C1932" t="str">
            <v>CLASSIC SAVORY - SM LUCENA</v>
          </cell>
          <cell r="D1932" t="str">
            <v>TDS</v>
          </cell>
          <cell r="E1932" t="str">
            <v>STAG</v>
          </cell>
        </row>
        <row r="1933">
          <cell r="B1933">
            <v>508055</v>
          </cell>
          <cell r="C1933" t="str">
            <v>CLASSIC SAVORY - SM SAN PABLO</v>
          </cell>
          <cell r="D1933" t="str">
            <v>TDS</v>
          </cell>
          <cell r="E1933" t="str">
            <v>STAG</v>
          </cell>
        </row>
        <row r="1934">
          <cell r="B1934">
            <v>508056</v>
          </cell>
          <cell r="C1934" t="str">
            <v>CLASSIC SAVORY - SM STA. ROSA</v>
          </cell>
          <cell r="D1934" t="str">
            <v>TDS</v>
          </cell>
          <cell r="E1934" t="str">
            <v>STAG</v>
          </cell>
        </row>
        <row r="1935">
          <cell r="B1935">
            <v>508057</v>
          </cell>
          <cell r="C1935" t="str">
            <v>LYCEUM OF THE PHIL - LAGUNA</v>
          </cell>
          <cell r="D1935" t="str">
            <v>TDS</v>
          </cell>
          <cell r="E1935" t="str">
            <v>STAG</v>
          </cell>
        </row>
        <row r="1936">
          <cell r="B1936">
            <v>508058</v>
          </cell>
          <cell r="C1936" t="str">
            <v>SAVORY - THE DISTRICT MALL</v>
          </cell>
          <cell r="D1936" t="str">
            <v>TDS</v>
          </cell>
          <cell r="E1936" t="str">
            <v>STAG</v>
          </cell>
        </row>
        <row r="1937">
          <cell r="B1937">
            <v>508059</v>
          </cell>
          <cell r="C1937" t="str">
            <v>CLASSIC SAVORY - SM BACOOR</v>
          </cell>
          <cell r="D1937" t="str">
            <v>TDS</v>
          </cell>
          <cell r="E1937" t="str">
            <v>STAG</v>
          </cell>
        </row>
        <row r="1938">
          <cell r="B1938">
            <v>508060</v>
          </cell>
          <cell r="C1938" t="str">
            <v>CLASSIC SAVORY - SM DASMARIÑAS</v>
          </cell>
          <cell r="D1938" t="str">
            <v>TDS</v>
          </cell>
          <cell r="E1938" t="str">
            <v>STAG</v>
          </cell>
        </row>
        <row r="1939">
          <cell r="B1939">
            <v>508061</v>
          </cell>
          <cell r="C1939" t="str">
            <v>CLASSIC SAVORY - SM ROSARIO</v>
          </cell>
          <cell r="D1939" t="str">
            <v>TDS</v>
          </cell>
          <cell r="E1939" t="str">
            <v>STAG</v>
          </cell>
        </row>
        <row r="1940">
          <cell r="B1940">
            <v>508071</v>
          </cell>
          <cell r="C1940" t="str">
            <v>NIELBERT DE LEON</v>
          </cell>
          <cell r="D1940" t="str">
            <v>TDS</v>
          </cell>
          <cell r="E1940" t="str">
            <v>STAG</v>
          </cell>
        </row>
        <row r="1941">
          <cell r="B1941">
            <v>508072</v>
          </cell>
          <cell r="C1941" t="str">
            <v>NELSON YASIS - STAG</v>
          </cell>
          <cell r="D1941" t="str">
            <v>TDS</v>
          </cell>
          <cell r="E1941" t="str">
            <v>STAG</v>
          </cell>
        </row>
        <row r="1942">
          <cell r="B1942">
            <v>508077</v>
          </cell>
          <cell r="C1942" t="str">
            <v>UNIWIDE</v>
          </cell>
          <cell r="D1942" t="str">
            <v>TDS</v>
          </cell>
          <cell r="E1942" t="str">
            <v>STAG</v>
          </cell>
        </row>
        <row r="1943">
          <cell r="B1943">
            <v>508081</v>
          </cell>
          <cell r="C1943" t="str">
            <v>MRS. MASCARINAS</v>
          </cell>
          <cell r="D1943" t="str">
            <v>TDS</v>
          </cell>
          <cell r="E1943" t="str">
            <v>STAG</v>
          </cell>
        </row>
        <row r="1944">
          <cell r="B1944">
            <v>508083</v>
          </cell>
          <cell r="C1944" t="str">
            <v>KNM CANTINA INC. - TDK</v>
          </cell>
          <cell r="D1944" t="str">
            <v>TDS</v>
          </cell>
          <cell r="E1944" t="str">
            <v>STAG</v>
          </cell>
        </row>
        <row r="1945">
          <cell r="B1945">
            <v>508084</v>
          </cell>
          <cell r="C1945" t="str">
            <v>KNM CANTINA INC. - IMI</v>
          </cell>
          <cell r="D1945" t="str">
            <v>TDS</v>
          </cell>
          <cell r="E1945" t="str">
            <v>STAG</v>
          </cell>
        </row>
        <row r="1946">
          <cell r="B1946">
            <v>508085</v>
          </cell>
          <cell r="C1946" t="str">
            <v>KNM CANTINA INC. - NIDEC</v>
          </cell>
          <cell r="D1946" t="str">
            <v>TDS</v>
          </cell>
          <cell r="E1946" t="str">
            <v>STAG</v>
          </cell>
        </row>
        <row r="1947">
          <cell r="B1947">
            <v>508086</v>
          </cell>
          <cell r="C1947" t="str">
            <v>KNM CANTINA INC. - FUTABA</v>
          </cell>
          <cell r="D1947" t="str">
            <v>TDS</v>
          </cell>
          <cell r="E1947" t="str">
            <v>STAG</v>
          </cell>
        </row>
        <row r="1948">
          <cell r="B1948">
            <v>508087</v>
          </cell>
          <cell r="C1948" t="str">
            <v>KNM CANTINA INC. - HITACHI</v>
          </cell>
          <cell r="D1948" t="str">
            <v>TDS</v>
          </cell>
          <cell r="E1948" t="str">
            <v>STAG</v>
          </cell>
        </row>
        <row r="1949">
          <cell r="B1949">
            <v>508088</v>
          </cell>
          <cell r="C1949" t="str">
            <v>KNM CANTINA INC. - ARTESYN</v>
          </cell>
          <cell r="D1949" t="str">
            <v>TDS</v>
          </cell>
          <cell r="E1949" t="str">
            <v>STAG</v>
          </cell>
        </row>
        <row r="1950">
          <cell r="B1950">
            <v>508089</v>
          </cell>
          <cell r="C1950" t="str">
            <v>KNM CANTINA INC. - TOYOTA</v>
          </cell>
          <cell r="D1950" t="str">
            <v>TDS</v>
          </cell>
          <cell r="E1950" t="str">
            <v>STAG</v>
          </cell>
        </row>
        <row r="1951">
          <cell r="B1951">
            <v>508090</v>
          </cell>
          <cell r="C1951" t="str">
            <v>KNM CANTINA INC. - INTERPHIL</v>
          </cell>
          <cell r="D1951" t="str">
            <v>TDS</v>
          </cell>
          <cell r="E1951" t="str">
            <v>STAG</v>
          </cell>
        </row>
        <row r="1952">
          <cell r="B1952">
            <v>508091</v>
          </cell>
          <cell r="C1952" t="str">
            <v>KNM CANTINA INC. - TDK P2</v>
          </cell>
          <cell r="D1952" t="str">
            <v>TDS</v>
          </cell>
          <cell r="E1952" t="str">
            <v>STAG</v>
          </cell>
        </row>
        <row r="1953">
          <cell r="B1953">
            <v>508092</v>
          </cell>
          <cell r="C1953" t="str">
            <v>PANDORA FOOD SERVICE</v>
          </cell>
          <cell r="D1953" t="str">
            <v>TDS</v>
          </cell>
          <cell r="E1953" t="str">
            <v>STAG</v>
          </cell>
        </row>
        <row r="1954">
          <cell r="B1954">
            <v>508093</v>
          </cell>
          <cell r="C1954" t="str">
            <v>RONILO ORAN</v>
          </cell>
          <cell r="D1954" t="str">
            <v>TDS</v>
          </cell>
          <cell r="E1954" t="str">
            <v>STAG</v>
          </cell>
        </row>
        <row r="1955">
          <cell r="B1955">
            <v>508094</v>
          </cell>
          <cell r="C1955" t="str">
            <v>JULIE PINKS MINI CANTEEN</v>
          </cell>
          <cell r="D1955" t="str">
            <v>TDS</v>
          </cell>
          <cell r="E1955" t="str">
            <v>STAG</v>
          </cell>
        </row>
        <row r="1956">
          <cell r="B1956">
            <v>508095</v>
          </cell>
          <cell r="C1956" t="str">
            <v>ALBERT TAN</v>
          </cell>
          <cell r="D1956" t="str">
            <v>TDS</v>
          </cell>
          <cell r="E1956" t="str">
            <v>STAG</v>
          </cell>
        </row>
        <row r="1957">
          <cell r="B1957">
            <v>508096</v>
          </cell>
          <cell r="C1957" t="str">
            <v>ALFRO'S FOOD SERVICES</v>
          </cell>
          <cell r="D1957" t="str">
            <v>TDS</v>
          </cell>
          <cell r="E1957" t="str">
            <v>STAG</v>
          </cell>
        </row>
        <row r="1958">
          <cell r="B1958">
            <v>508097</v>
          </cell>
          <cell r="C1958" t="str">
            <v>ALFRO'S FOOD SERVICES</v>
          </cell>
          <cell r="D1958" t="str">
            <v>TDS</v>
          </cell>
          <cell r="E1958" t="str">
            <v>STAG</v>
          </cell>
        </row>
        <row r="1959">
          <cell r="B1959">
            <v>508100</v>
          </cell>
          <cell r="C1959" t="str">
            <v>ARMI SHYR A. BATICADOS</v>
          </cell>
          <cell r="D1959" t="str">
            <v>TDS</v>
          </cell>
          <cell r="E1959" t="str">
            <v>STAG</v>
          </cell>
        </row>
        <row r="1960">
          <cell r="B1960">
            <v>508101</v>
          </cell>
          <cell r="C1960" t="str">
            <v>SAVORY FASTFOOD INC.</v>
          </cell>
          <cell r="D1960" t="str">
            <v>TDS</v>
          </cell>
          <cell r="E1960" t="str">
            <v>STAG</v>
          </cell>
        </row>
        <row r="1961">
          <cell r="B1961">
            <v>508102</v>
          </cell>
          <cell r="C1961" t="str">
            <v>KEBS LECHON MANOK</v>
          </cell>
          <cell r="D1961" t="str">
            <v>TDS</v>
          </cell>
          <cell r="E1961" t="str">
            <v>STAG</v>
          </cell>
        </row>
        <row r="1962">
          <cell r="B1962">
            <v>508103</v>
          </cell>
          <cell r="C1962" t="str">
            <v>PEPE'S PLACE RESTO BAR</v>
          </cell>
          <cell r="D1962" t="str">
            <v>TDS</v>
          </cell>
          <cell r="E1962" t="str">
            <v>STAG</v>
          </cell>
        </row>
        <row r="1963">
          <cell r="B1963">
            <v>508104</v>
          </cell>
          <cell r="C1963" t="str">
            <v>MASARAP TALAGA PAGKAIN</v>
          </cell>
          <cell r="D1963" t="str">
            <v>TDS</v>
          </cell>
          <cell r="E1963" t="str">
            <v>STAG</v>
          </cell>
        </row>
        <row r="1964">
          <cell r="B1964">
            <v>508106</v>
          </cell>
          <cell r="C1964" t="str">
            <v>MASARAP TALAGA PAGKAIN CORP.</v>
          </cell>
          <cell r="D1964" t="str">
            <v>TDS</v>
          </cell>
          <cell r="E1964" t="str">
            <v>STAG</v>
          </cell>
        </row>
        <row r="1965">
          <cell r="B1965">
            <v>508107</v>
          </cell>
          <cell r="C1965" t="str">
            <v>ATP FOOD SERVICES</v>
          </cell>
          <cell r="D1965" t="str">
            <v>TDS</v>
          </cell>
          <cell r="E1965" t="str">
            <v>STAG</v>
          </cell>
        </row>
        <row r="1966">
          <cell r="B1966">
            <v>508108</v>
          </cell>
          <cell r="C1966" t="str">
            <v>ATP FOOD SERVICES</v>
          </cell>
          <cell r="D1966" t="str">
            <v>TDS</v>
          </cell>
          <cell r="E1966" t="str">
            <v>STAG</v>
          </cell>
        </row>
        <row r="1967">
          <cell r="B1967">
            <v>508109</v>
          </cell>
          <cell r="C1967" t="str">
            <v>ATP FOOD SERVICES</v>
          </cell>
          <cell r="D1967" t="str">
            <v>TDS</v>
          </cell>
          <cell r="E1967" t="str">
            <v>STAG</v>
          </cell>
        </row>
        <row r="1968">
          <cell r="B1968">
            <v>508110</v>
          </cell>
          <cell r="C1968" t="str">
            <v>ATP FOOD SERVICES</v>
          </cell>
          <cell r="D1968" t="str">
            <v>TDS</v>
          </cell>
          <cell r="E1968" t="str">
            <v>STAG</v>
          </cell>
        </row>
        <row r="1969">
          <cell r="B1969">
            <v>508111</v>
          </cell>
          <cell r="C1969" t="str">
            <v>NESTOR BACANI</v>
          </cell>
          <cell r="D1969" t="str">
            <v>TDS</v>
          </cell>
          <cell r="E1969" t="str">
            <v>STAG</v>
          </cell>
        </row>
        <row r="1970">
          <cell r="B1970">
            <v>508113</v>
          </cell>
          <cell r="C1970" t="str">
            <v>JUAN CARLO THE CATERER INC.</v>
          </cell>
          <cell r="D1970" t="str">
            <v>TDS</v>
          </cell>
          <cell r="E1970" t="str">
            <v>STAG</v>
          </cell>
        </row>
        <row r="1971">
          <cell r="B1971">
            <v>508114</v>
          </cell>
          <cell r="C1971" t="str">
            <v>NOEL STEPHEN M. MARZAN</v>
          </cell>
          <cell r="D1971" t="str">
            <v>TDS</v>
          </cell>
          <cell r="E1971" t="str">
            <v>STAG</v>
          </cell>
        </row>
        <row r="1972">
          <cell r="B1972">
            <v>508115</v>
          </cell>
          <cell r="C1972" t="str">
            <v>SAVORY FASTFOOD, INC. (COMMISSARY)</v>
          </cell>
          <cell r="D1972" t="str">
            <v>TDS</v>
          </cell>
          <cell r="E1972" t="str">
            <v>STAG</v>
          </cell>
        </row>
        <row r="1973">
          <cell r="B1973">
            <v>508116</v>
          </cell>
          <cell r="C1973" t="str">
            <v>PRIME PACIFIC GRILL CORPORATION</v>
          </cell>
          <cell r="D1973" t="str">
            <v>TDS</v>
          </cell>
          <cell r="E1973" t="str">
            <v>STAG</v>
          </cell>
        </row>
        <row r="1974">
          <cell r="B1974">
            <v>508123</v>
          </cell>
          <cell r="C1974" t="str">
            <v>VOLCANIC EXPRESS GRILL CORPORATION</v>
          </cell>
          <cell r="D1974" t="str">
            <v>TDS</v>
          </cell>
          <cell r="E1974" t="str">
            <v>STAG</v>
          </cell>
        </row>
        <row r="1975">
          <cell r="B1975">
            <v>508124</v>
          </cell>
          <cell r="C1975" t="str">
            <v>NUEVE ENTERPRISES</v>
          </cell>
          <cell r="D1975" t="str">
            <v>TDS</v>
          </cell>
          <cell r="E1975" t="str">
            <v>STAG</v>
          </cell>
        </row>
        <row r="1976">
          <cell r="B1976">
            <v>508130</v>
          </cell>
          <cell r="C1976" t="str">
            <v>TONY TING FOOD CONCEPTS, INC.</v>
          </cell>
          <cell r="D1976" t="str">
            <v>TDS</v>
          </cell>
          <cell r="E1976" t="str">
            <v>STAG</v>
          </cell>
        </row>
        <row r="1977">
          <cell r="B1977">
            <v>508135</v>
          </cell>
          <cell r="C1977" t="str">
            <v>ANA MARIE AMAR</v>
          </cell>
          <cell r="D1977" t="str">
            <v>TDS</v>
          </cell>
          <cell r="E1977" t="str">
            <v>STAG</v>
          </cell>
        </row>
        <row r="1978">
          <cell r="B1978">
            <v>508136</v>
          </cell>
          <cell r="C1978" t="str">
            <v>VALERIO MARKETING</v>
          </cell>
          <cell r="D1978" t="str">
            <v>TDS</v>
          </cell>
          <cell r="E1978" t="str">
            <v>STAG</v>
          </cell>
        </row>
        <row r="1979">
          <cell r="B1979">
            <v>508137</v>
          </cell>
          <cell r="C1979" t="str">
            <v>QUEEN LOIS RESTAURANT</v>
          </cell>
          <cell r="D1979" t="str">
            <v>TDS</v>
          </cell>
          <cell r="E1979" t="str">
            <v>STAG</v>
          </cell>
        </row>
        <row r="1980">
          <cell r="B1980">
            <v>508138</v>
          </cell>
          <cell r="C1980" t="str">
            <v>LECHON MANOK</v>
          </cell>
          <cell r="D1980" t="str">
            <v>TDS</v>
          </cell>
          <cell r="E1980" t="str">
            <v>STAG</v>
          </cell>
        </row>
        <row r="1981">
          <cell r="B1981">
            <v>508139</v>
          </cell>
          <cell r="C1981" t="str">
            <v>PRIMERA GRANDE ENTERPRISES</v>
          </cell>
          <cell r="D1981" t="str">
            <v>TDS</v>
          </cell>
          <cell r="E1981" t="str">
            <v>STAG</v>
          </cell>
        </row>
        <row r="1982">
          <cell r="B1982">
            <v>508140</v>
          </cell>
          <cell r="C1982" t="str">
            <v>CABALEN MANAGEMENT INC</v>
          </cell>
          <cell r="D1982" t="str">
            <v>TDS</v>
          </cell>
          <cell r="E1982" t="str">
            <v>STAG</v>
          </cell>
        </row>
        <row r="1983">
          <cell r="B1983">
            <v>508141</v>
          </cell>
          <cell r="C1983" t="str">
            <v>VARIOUS CUSTOMER</v>
          </cell>
          <cell r="D1983" t="str">
            <v>TDS</v>
          </cell>
          <cell r="E1983" t="str">
            <v>STAG</v>
          </cell>
        </row>
        <row r="1984">
          <cell r="B1984">
            <v>508142</v>
          </cell>
          <cell r="C1984" t="str">
            <v>MEL BATU</v>
          </cell>
          <cell r="D1984" t="str">
            <v>TDS</v>
          </cell>
          <cell r="E1984" t="str">
            <v>STAG</v>
          </cell>
        </row>
        <row r="1985">
          <cell r="B1985">
            <v>508143</v>
          </cell>
          <cell r="C1985" t="str">
            <v>AZY LIVE &amp; DRESSED CHICKEN SUPPLY</v>
          </cell>
          <cell r="D1985" t="str">
            <v>TDS</v>
          </cell>
          <cell r="E1985" t="str">
            <v>STAG</v>
          </cell>
        </row>
        <row r="1986">
          <cell r="B1986">
            <v>508144</v>
          </cell>
          <cell r="C1986" t="str">
            <v>TOP SEVEN CHICKEN DEALER (ANDY TA</v>
          </cell>
          <cell r="D1986" t="str">
            <v>TDS</v>
          </cell>
          <cell r="E1986" t="str">
            <v>STAG</v>
          </cell>
        </row>
        <row r="1987">
          <cell r="B1987">
            <v>508146</v>
          </cell>
          <cell r="C1987" t="str">
            <v>KNM CANTINA INC. - EHS LENS</v>
          </cell>
          <cell r="D1987" t="str">
            <v>TDS</v>
          </cell>
          <cell r="E1987" t="str">
            <v>STAG</v>
          </cell>
        </row>
        <row r="1988">
          <cell r="B1988">
            <v>508147</v>
          </cell>
          <cell r="C1988" t="str">
            <v>FIRST 100 PREMIUM BUFFET INC.</v>
          </cell>
          <cell r="D1988" t="str">
            <v>TDS</v>
          </cell>
          <cell r="E1988" t="str">
            <v>STAG</v>
          </cell>
        </row>
        <row r="1989">
          <cell r="B1989">
            <v>508148</v>
          </cell>
          <cell r="C1989" t="str">
            <v>ESTELA BUENSUCESO ENTERRPRISE</v>
          </cell>
          <cell r="D1989" t="str">
            <v>TDS</v>
          </cell>
          <cell r="E1989" t="str">
            <v>STAG</v>
          </cell>
        </row>
        <row r="1990">
          <cell r="B1990">
            <v>508149</v>
          </cell>
          <cell r="C1990" t="str">
            <v>TONY TING FOOD CONCEPTS, INC.</v>
          </cell>
          <cell r="D1990" t="str">
            <v>TDS</v>
          </cell>
          <cell r="E1990" t="str">
            <v>STAG</v>
          </cell>
        </row>
        <row r="1991">
          <cell r="B1991">
            <v>508150</v>
          </cell>
          <cell r="C1991" t="str">
            <v>HMRT ENTERPRISES</v>
          </cell>
          <cell r="D1991" t="str">
            <v>TDS</v>
          </cell>
          <cell r="E1991" t="str">
            <v>STAG</v>
          </cell>
        </row>
        <row r="1992">
          <cell r="B1992">
            <v>508152</v>
          </cell>
          <cell r="C1992" t="str">
            <v>BERO 888 FOOD CORP.</v>
          </cell>
          <cell r="D1992" t="str">
            <v>TDS</v>
          </cell>
          <cell r="E1992" t="str">
            <v>STAG</v>
          </cell>
        </row>
        <row r="1993">
          <cell r="B1993">
            <v>508154</v>
          </cell>
          <cell r="C1993" t="str">
            <v>TONY TING FOOD CONCEPTS, INC.</v>
          </cell>
          <cell r="D1993" t="str">
            <v>TDS</v>
          </cell>
          <cell r="E1993" t="str">
            <v>STAG</v>
          </cell>
        </row>
        <row r="1994">
          <cell r="B1994">
            <v>508155</v>
          </cell>
          <cell r="C1994" t="str">
            <v>PRM - CHICKEN BY PRODUCT</v>
          </cell>
          <cell r="D1994" t="str">
            <v>TDS</v>
          </cell>
          <cell r="E1994" t="str">
            <v>STAG</v>
          </cell>
        </row>
        <row r="1995">
          <cell r="B1995">
            <v>508156</v>
          </cell>
          <cell r="C1995" t="str">
            <v>ARKEEN'S DAVAO'S BEST LECHON</v>
          </cell>
          <cell r="D1995" t="str">
            <v>TDS</v>
          </cell>
          <cell r="E1995" t="str">
            <v>STAG</v>
          </cell>
        </row>
        <row r="1996">
          <cell r="B1996">
            <v>508157</v>
          </cell>
          <cell r="C1996" t="str">
            <v>HAIASI TRADING</v>
          </cell>
          <cell r="D1996" t="str">
            <v>TDS</v>
          </cell>
          <cell r="E1996" t="str">
            <v>STAG</v>
          </cell>
        </row>
        <row r="1997">
          <cell r="B1997">
            <v>508158</v>
          </cell>
          <cell r="C1997" t="str">
            <v>SAVORY FASTFOOD, INC.</v>
          </cell>
          <cell r="D1997" t="str">
            <v>TDS</v>
          </cell>
          <cell r="E1997" t="str">
            <v>STAG</v>
          </cell>
        </row>
        <row r="1998">
          <cell r="B1998">
            <v>508160</v>
          </cell>
          <cell r="C1998" t="str">
            <v>ZENITH FOODS CORPORATION</v>
          </cell>
          <cell r="D1998" t="str">
            <v>TDS</v>
          </cell>
          <cell r="E1998" t="str">
            <v>STAG</v>
          </cell>
        </row>
        <row r="1999">
          <cell r="B1999">
            <v>508161</v>
          </cell>
          <cell r="C1999" t="str">
            <v>TONY TING FOOD CONCEPTS, INC.</v>
          </cell>
          <cell r="D1999" t="str">
            <v>TDS</v>
          </cell>
          <cell r="E1999" t="str">
            <v>STAG</v>
          </cell>
        </row>
        <row r="2000">
          <cell r="B2000">
            <v>508162</v>
          </cell>
          <cell r="C2000" t="str">
            <v>ANDOK'S LITSON CORPORATION</v>
          </cell>
          <cell r="D2000" t="str">
            <v>TDS</v>
          </cell>
          <cell r="E2000" t="str">
            <v>STAG</v>
          </cell>
        </row>
        <row r="2001">
          <cell r="B2001">
            <v>508163</v>
          </cell>
          <cell r="C2001" t="str">
            <v>RENATO DE GUZMAN</v>
          </cell>
          <cell r="D2001" t="str">
            <v>TDS</v>
          </cell>
          <cell r="E2001" t="str">
            <v>STAG</v>
          </cell>
        </row>
        <row r="2002">
          <cell r="B2002">
            <v>508171</v>
          </cell>
          <cell r="C2002" t="str">
            <v>RAMIL B. NONATO</v>
          </cell>
          <cell r="D2002" t="str">
            <v>TDS</v>
          </cell>
          <cell r="E2002" t="str">
            <v>STAG</v>
          </cell>
        </row>
        <row r="2003">
          <cell r="B2003">
            <v>508172</v>
          </cell>
          <cell r="C2003" t="str">
            <v>KNM CANTINA INC.</v>
          </cell>
          <cell r="D2003" t="str">
            <v>TDS</v>
          </cell>
          <cell r="E2003" t="str">
            <v>STAG</v>
          </cell>
        </row>
        <row r="2004">
          <cell r="B2004">
            <v>508173</v>
          </cell>
          <cell r="C2004" t="str">
            <v>HOTEL CONCEPTS, INC.</v>
          </cell>
          <cell r="D2004" t="str">
            <v>TDS</v>
          </cell>
          <cell r="E2004" t="str">
            <v>STAG</v>
          </cell>
        </row>
        <row r="2005">
          <cell r="B2005">
            <v>508174</v>
          </cell>
          <cell r="C2005" t="str">
            <v>TROVE 168</v>
          </cell>
          <cell r="D2005" t="str">
            <v>TDS</v>
          </cell>
          <cell r="E2005" t="str">
            <v>STAG</v>
          </cell>
        </row>
        <row r="2006">
          <cell r="B2006">
            <v>508175</v>
          </cell>
          <cell r="C2006" t="str">
            <v>TONY TING FOOD CONCEPTS, INC</v>
          </cell>
          <cell r="D2006" t="str">
            <v>TDS</v>
          </cell>
          <cell r="E2006" t="str">
            <v>STAG</v>
          </cell>
        </row>
        <row r="2007">
          <cell r="B2007">
            <v>508176</v>
          </cell>
          <cell r="C2007" t="str">
            <v>KNM CANTINA INC.</v>
          </cell>
          <cell r="D2007" t="str">
            <v>TDS</v>
          </cell>
          <cell r="E2007" t="str">
            <v>STAG</v>
          </cell>
        </row>
        <row r="2008">
          <cell r="B2008">
            <v>608001</v>
          </cell>
          <cell r="C2008" t="str">
            <v>UR ENCHANTED KINGDOM</v>
          </cell>
          <cell r="D2008" t="str">
            <v>UR</v>
          </cell>
          <cell r="E2008" t="str">
            <v>STAG</v>
          </cell>
        </row>
        <row r="2009">
          <cell r="B2009">
            <v>608002</v>
          </cell>
          <cell r="C2009" t="str">
            <v>UR TAGAYTAY CITY</v>
          </cell>
          <cell r="D2009" t="str">
            <v>UR</v>
          </cell>
          <cell r="E2009" t="str">
            <v>STAG</v>
          </cell>
        </row>
        <row r="2010">
          <cell r="B2010">
            <v>608003</v>
          </cell>
          <cell r="C2010" t="str">
            <v>UR PULO CABUYAO</v>
          </cell>
          <cell r="D2010" t="str">
            <v>UR</v>
          </cell>
          <cell r="E2010" t="str">
            <v>STAG</v>
          </cell>
        </row>
        <row r="2011">
          <cell r="B2011">
            <v>608004</v>
          </cell>
          <cell r="C2011" t="str">
            <v>UR STO TOMAS</v>
          </cell>
          <cell r="D2011" t="str">
            <v>UR</v>
          </cell>
          <cell r="E2011" t="str">
            <v>STAG</v>
          </cell>
        </row>
        <row r="2012">
          <cell r="B2012">
            <v>608005</v>
          </cell>
          <cell r="C2012" t="str">
            <v>UR SAN ISIDRO</v>
          </cell>
          <cell r="D2012" t="str">
            <v>UR</v>
          </cell>
          <cell r="E2012" t="str">
            <v>STAG</v>
          </cell>
        </row>
        <row r="2013">
          <cell r="B2013">
            <v>608006</v>
          </cell>
          <cell r="C2013" t="str">
            <v>UR SAN PABLO</v>
          </cell>
          <cell r="D2013" t="str">
            <v>UR</v>
          </cell>
          <cell r="E2013" t="str">
            <v>STAG</v>
          </cell>
        </row>
        <row r="2014">
          <cell r="B2014">
            <v>608007</v>
          </cell>
          <cell r="C2014" t="str">
            <v>UR SAN VICENTE PACITA</v>
          </cell>
          <cell r="D2014" t="str">
            <v>UR</v>
          </cell>
          <cell r="E2014" t="str">
            <v>STAG</v>
          </cell>
        </row>
        <row r="2015">
          <cell r="B2015">
            <v>608008</v>
          </cell>
          <cell r="C2015" t="str">
            <v>UR SAN JOSE BINAN</v>
          </cell>
          <cell r="D2015" t="str">
            <v>UR</v>
          </cell>
          <cell r="E2015" t="str">
            <v>STAG</v>
          </cell>
        </row>
        <row r="2016">
          <cell r="B2016">
            <v>608009</v>
          </cell>
          <cell r="C2016" t="str">
            <v>UR GENTRI</v>
          </cell>
          <cell r="D2016" t="str">
            <v>UR</v>
          </cell>
          <cell r="E2016" t="str">
            <v>STAG</v>
          </cell>
        </row>
        <row r="2017">
          <cell r="B2017">
            <v>608010</v>
          </cell>
          <cell r="C2017" t="str">
            <v>UR PALIPARAN 2</v>
          </cell>
          <cell r="D2017" t="str">
            <v>UR</v>
          </cell>
          <cell r="E2017" t="str">
            <v>STAG</v>
          </cell>
        </row>
        <row r="2018">
          <cell r="B2018">
            <v>608011</v>
          </cell>
          <cell r="C2018" t="str">
            <v>UR MALAGASANG</v>
          </cell>
          <cell r="D2018" t="str">
            <v>UR</v>
          </cell>
          <cell r="E2018" t="str">
            <v>STAG</v>
          </cell>
        </row>
        <row r="2019">
          <cell r="B2019">
            <v>608012</v>
          </cell>
          <cell r="C2019" t="str">
            <v>UR BUCAL</v>
          </cell>
          <cell r="D2019" t="str">
            <v>UR</v>
          </cell>
          <cell r="E2019" t="str">
            <v>STAG</v>
          </cell>
        </row>
        <row r="2020">
          <cell r="B2020">
            <v>608013</v>
          </cell>
          <cell r="C2020" t="str">
            <v>UR BIGA - CALAPAN CITY</v>
          </cell>
          <cell r="D2020" t="str">
            <v>UR</v>
          </cell>
          <cell r="E2020" t="str">
            <v>STAG</v>
          </cell>
        </row>
        <row r="2021">
          <cell r="B2021">
            <v>608014</v>
          </cell>
          <cell r="C2021" t="str">
            <v>UR PAGSANJAN</v>
          </cell>
          <cell r="D2021" t="str">
            <v>UR</v>
          </cell>
          <cell r="E2021" t="str">
            <v>STAG</v>
          </cell>
        </row>
        <row r="2022">
          <cell r="B2022">
            <v>608015</v>
          </cell>
          <cell r="C2022" t="str">
            <v>UR REGIDOR - STA CRUZ</v>
          </cell>
          <cell r="D2022" t="str">
            <v>UR</v>
          </cell>
          <cell r="E2022" t="str">
            <v>STAG</v>
          </cell>
        </row>
        <row r="2023">
          <cell r="B2023">
            <v>608016</v>
          </cell>
          <cell r="C2023" t="str">
            <v>UR AREA G - DASMA</v>
          </cell>
          <cell r="D2023" t="str">
            <v>UR</v>
          </cell>
          <cell r="E2023" t="str">
            <v>STAG</v>
          </cell>
        </row>
        <row r="2024">
          <cell r="B2024">
            <v>608017</v>
          </cell>
          <cell r="C2024" t="str">
            <v>UR PAGSAWITAN - STA CRUZ</v>
          </cell>
          <cell r="D2024" t="str">
            <v>UR</v>
          </cell>
          <cell r="E2024" t="str">
            <v>STAG</v>
          </cell>
        </row>
        <row r="2025">
          <cell r="B2025">
            <v>608018</v>
          </cell>
          <cell r="C2025" t="str">
            <v>UR NAIC CAVITE</v>
          </cell>
          <cell r="D2025" t="str">
            <v>UR</v>
          </cell>
          <cell r="E2025" t="str">
            <v>STAG</v>
          </cell>
        </row>
        <row r="2026">
          <cell r="B2026">
            <v>608020</v>
          </cell>
          <cell r="C2026" t="str">
            <v>UR SAN ISIDRO 2</v>
          </cell>
          <cell r="D2026" t="str">
            <v>UR</v>
          </cell>
          <cell r="E2026" t="str">
            <v>STAG</v>
          </cell>
        </row>
        <row r="2027">
          <cell r="B2027">
            <v>608021</v>
          </cell>
          <cell r="C2027" t="str">
            <v>UR MOLINO BACOOR</v>
          </cell>
          <cell r="D2027" t="str">
            <v>UR</v>
          </cell>
          <cell r="E2027" t="str">
            <v>STAG</v>
          </cell>
        </row>
        <row r="2028">
          <cell r="B2028">
            <v>608022</v>
          </cell>
          <cell r="C2028" t="str">
            <v>MOLINO BACOOR CAVITE</v>
          </cell>
          <cell r="D2028" t="str">
            <v>UR</v>
          </cell>
          <cell r="E2028" t="str">
            <v>STAG</v>
          </cell>
        </row>
        <row r="2029">
          <cell r="B2029">
            <v>608023</v>
          </cell>
          <cell r="C2029" t="str">
            <v>UR CHECKPOINT CALAMBA</v>
          </cell>
          <cell r="D2029" t="str">
            <v>UR</v>
          </cell>
          <cell r="E2029" t="str">
            <v>STAG</v>
          </cell>
        </row>
        <row r="2030">
          <cell r="B2030">
            <v>608025</v>
          </cell>
          <cell r="C2030" t="str">
            <v>UR JP RIZAL CAVITE</v>
          </cell>
          <cell r="D2030" t="str">
            <v>UR</v>
          </cell>
          <cell r="E2030" t="str">
            <v>STAG</v>
          </cell>
        </row>
        <row r="2031">
          <cell r="B2031">
            <v>608028</v>
          </cell>
          <cell r="C2031" t="str">
            <v>UR B MORADA LIPA</v>
          </cell>
          <cell r="D2031" t="str">
            <v>UR</v>
          </cell>
          <cell r="E2031" t="str">
            <v>STAG</v>
          </cell>
        </row>
        <row r="2032">
          <cell r="B2032">
            <v>608029</v>
          </cell>
          <cell r="C2032" t="str">
            <v>UR CROSSING CALAMBA</v>
          </cell>
          <cell r="D2032" t="str">
            <v>UR</v>
          </cell>
          <cell r="E2032" t="str">
            <v>STAG</v>
          </cell>
        </row>
        <row r="2033">
          <cell r="B2033">
            <v>608030</v>
          </cell>
          <cell r="C2033" t="str">
            <v>UR PLARIDEL ST CAVITE CITY</v>
          </cell>
          <cell r="D2033" t="str">
            <v>UR</v>
          </cell>
          <cell r="E2033" t="str">
            <v>STAG</v>
          </cell>
        </row>
        <row r="2034">
          <cell r="B2034">
            <v>608031</v>
          </cell>
          <cell r="C2034" t="str">
            <v>UR TEJERO GEN TRIAS</v>
          </cell>
          <cell r="D2034" t="str">
            <v>UR</v>
          </cell>
          <cell r="E2034" t="str">
            <v>STAG</v>
          </cell>
        </row>
        <row r="2035">
          <cell r="B2035">
            <v>608032</v>
          </cell>
          <cell r="C2035" t="str">
            <v>UR BATONG MALAKE LOS BANOS</v>
          </cell>
          <cell r="D2035" t="str">
            <v>UR</v>
          </cell>
          <cell r="E2035" t="str">
            <v>STAG</v>
          </cell>
        </row>
        <row r="2036">
          <cell r="B2036">
            <v>608033</v>
          </cell>
          <cell r="C2036" t="str">
            <v>UR CONGRESSIONAL ROAD GMA</v>
          </cell>
          <cell r="D2036" t="str">
            <v>UR</v>
          </cell>
          <cell r="E2036" t="str">
            <v>STAG</v>
          </cell>
        </row>
        <row r="2037">
          <cell r="B2037">
            <v>608034</v>
          </cell>
          <cell r="C2037" t="str">
            <v>UR PANAPAAN VI BACOOR</v>
          </cell>
          <cell r="D2037" t="str">
            <v>UR</v>
          </cell>
          <cell r="E2037" t="str">
            <v>STAG</v>
          </cell>
        </row>
        <row r="2038">
          <cell r="B2038">
            <v>608035</v>
          </cell>
          <cell r="C2038" t="str">
            <v>UR MENDEZ CROSSING EAST TAGAYTAY</v>
          </cell>
          <cell r="D2038" t="str">
            <v>UR</v>
          </cell>
          <cell r="E2038" t="str">
            <v>STAG</v>
          </cell>
        </row>
        <row r="2039">
          <cell r="B2039">
            <v>608036</v>
          </cell>
          <cell r="C2039" t="str">
            <v>UR ONE COMMERCIAL COMPLEX IMUS</v>
          </cell>
          <cell r="D2039" t="str">
            <v>UR</v>
          </cell>
          <cell r="E2039" t="str">
            <v>STAG</v>
          </cell>
        </row>
        <row r="2040">
          <cell r="B2040">
            <v>608037</v>
          </cell>
          <cell r="C2040" t="str">
            <v>UR ANGUSTIAS ZONE 1 TAYABAS</v>
          </cell>
          <cell r="D2040" t="str">
            <v>UR</v>
          </cell>
          <cell r="E2040" t="str">
            <v>STAG</v>
          </cell>
        </row>
        <row r="2041">
          <cell r="B2041">
            <v>608038</v>
          </cell>
          <cell r="C2041" t="str">
            <v>UR ROSARIO BATANGAS</v>
          </cell>
          <cell r="D2041" t="str">
            <v>UR</v>
          </cell>
          <cell r="E2041" t="str">
            <v>STAG</v>
          </cell>
        </row>
        <row r="2042">
          <cell r="B2042">
            <v>608039</v>
          </cell>
          <cell r="C2042" t="str">
            <v>UR P BURGOS ST SAN PABLO</v>
          </cell>
          <cell r="D2042" t="str">
            <v>UR</v>
          </cell>
          <cell r="E2042" t="str">
            <v>STAG</v>
          </cell>
        </row>
        <row r="2043">
          <cell r="B2043">
            <v>608040</v>
          </cell>
          <cell r="C2043" t="str">
            <v>UR JP RIZAL ST CALAMBA</v>
          </cell>
          <cell r="D2043" t="str">
            <v>UR</v>
          </cell>
          <cell r="E2043" t="str">
            <v>STAG</v>
          </cell>
        </row>
        <row r="2044">
          <cell r="B2044">
            <v>608041</v>
          </cell>
          <cell r="C2044" t="str">
            <v>UR MATAAS NA KAHOY</v>
          </cell>
          <cell r="D2044" t="str">
            <v>UR</v>
          </cell>
          <cell r="E2044" t="str">
            <v>STAG</v>
          </cell>
        </row>
        <row r="2045">
          <cell r="B2045">
            <v>608042</v>
          </cell>
          <cell r="C2045" t="str">
            <v>UR BUHAY NA TUBIG</v>
          </cell>
          <cell r="D2045" t="str">
            <v>UR</v>
          </cell>
          <cell r="E2045" t="str">
            <v>STAG</v>
          </cell>
        </row>
        <row r="2046">
          <cell r="B2046">
            <v>608043</v>
          </cell>
          <cell r="C2046" t="str">
            <v>UR BANLIC CABUYAO</v>
          </cell>
          <cell r="D2046" t="str">
            <v>UR</v>
          </cell>
          <cell r="E2046" t="str">
            <v>STAG</v>
          </cell>
        </row>
        <row r="2047">
          <cell r="B2047">
            <v>608044</v>
          </cell>
          <cell r="C2047" t="str">
            <v>UR SM BACOOR</v>
          </cell>
          <cell r="D2047" t="str">
            <v>UR</v>
          </cell>
          <cell r="E2047" t="str">
            <v>STAG</v>
          </cell>
        </row>
        <row r="2048">
          <cell r="B2048">
            <v>608045</v>
          </cell>
          <cell r="C2048" t="str">
            <v>UR CM RECTO LIPA</v>
          </cell>
          <cell r="D2048" t="str">
            <v>UR</v>
          </cell>
          <cell r="E2048" t="str">
            <v>STAG</v>
          </cell>
        </row>
        <row r="2049">
          <cell r="B2049">
            <v>608046</v>
          </cell>
          <cell r="C2049" t="str">
            <v>UR SALINAS ROSARIO</v>
          </cell>
          <cell r="D2049" t="str">
            <v>UR</v>
          </cell>
          <cell r="E2049" t="str">
            <v>STAG</v>
          </cell>
        </row>
        <row r="2050">
          <cell r="B2050">
            <v>608048</v>
          </cell>
          <cell r="C2050" t="str">
            <v>UR SARIAYA</v>
          </cell>
          <cell r="D2050" t="str">
            <v>UR</v>
          </cell>
          <cell r="E2050" t="str">
            <v>STAG</v>
          </cell>
        </row>
        <row r="2051">
          <cell r="B2051">
            <v>608049</v>
          </cell>
          <cell r="C2051" t="str">
            <v>UR OLD BULIHAN SILANG</v>
          </cell>
          <cell r="D2051" t="str">
            <v>UR</v>
          </cell>
          <cell r="E2051" t="str">
            <v>STAG</v>
          </cell>
        </row>
        <row r="2052">
          <cell r="B2052">
            <v>608050</v>
          </cell>
          <cell r="C2052" t="str">
            <v>UR SILANGAN CALAUAN</v>
          </cell>
          <cell r="D2052" t="str">
            <v>UR</v>
          </cell>
          <cell r="E2052" t="str">
            <v>STAG</v>
          </cell>
        </row>
        <row r="2053">
          <cell r="B2053">
            <v>608051</v>
          </cell>
          <cell r="C2053" t="str">
            <v>UR CUENCA</v>
          </cell>
          <cell r="D2053" t="str">
            <v>UR</v>
          </cell>
          <cell r="E2053" t="str">
            <v>STAG</v>
          </cell>
        </row>
        <row r="2054">
          <cell r="B2054">
            <v>608052</v>
          </cell>
          <cell r="C2054" t="str">
            <v>UR DAANG AMAYA 1 TANZA</v>
          </cell>
          <cell r="D2054" t="str">
            <v>UR</v>
          </cell>
          <cell r="E2054" t="str">
            <v>STAG</v>
          </cell>
        </row>
        <row r="2055">
          <cell r="B2055">
            <v>608054</v>
          </cell>
          <cell r="C2055" t="str">
            <v>UR PULO CABUYAO 2</v>
          </cell>
          <cell r="D2055" t="str">
            <v>UR</v>
          </cell>
          <cell r="E2055" t="str">
            <v>STAG</v>
          </cell>
        </row>
        <row r="2056">
          <cell r="B2056">
            <v>708001</v>
          </cell>
          <cell r="C2056" t="str">
            <v>RYL - LA PRESA STA ROSA</v>
          </cell>
          <cell r="D2056" t="str">
            <v>RYL</v>
          </cell>
          <cell r="E2056" t="str">
            <v>STAG</v>
          </cell>
        </row>
        <row r="2057">
          <cell r="B2057">
            <v>708002</v>
          </cell>
          <cell r="C2057" t="str">
            <v>RYL - CROSSING CALAMBA</v>
          </cell>
          <cell r="D2057" t="str">
            <v>RYL</v>
          </cell>
          <cell r="E2057" t="str">
            <v>STAG</v>
          </cell>
        </row>
        <row r="2058">
          <cell r="B2058">
            <v>708003</v>
          </cell>
          <cell r="C2058" t="str">
            <v>RYL - TIMBAO BINAN</v>
          </cell>
          <cell r="D2058" t="str">
            <v>RYL</v>
          </cell>
          <cell r="E2058" t="str">
            <v>STAG</v>
          </cell>
        </row>
        <row r="2059">
          <cell r="B2059">
            <v>708004</v>
          </cell>
          <cell r="C2059" t="str">
            <v>REYAL B MORADA LIPA</v>
          </cell>
          <cell r="D2059" t="str">
            <v>RYL</v>
          </cell>
          <cell r="E2059" t="str">
            <v>STAG</v>
          </cell>
        </row>
        <row r="2060">
          <cell r="B2060">
            <v>708006</v>
          </cell>
          <cell r="C2060" t="str">
            <v>REYAL CHIPECO AVE CALAMBA</v>
          </cell>
          <cell r="D2060" t="str">
            <v>RYL</v>
          </cell>
          <cell r="E2060" t="str">
            <v>STAG</v>
          </cell>
        </row>
        <row r="2061">
          <cell r="B2061">
            <v>708007</v>
          </cell>
          <cell r="C2061" t="str">
            <v>REYAL COLLEGE AVENUE</v>
          </cell>
          <cell r="D2061" t="str">
            <v>RYL</v>
          </cell>
          <cell r="E2061" t="str">
            <v>STAG</v>
          </cell>
        </row>
        <row r="2062">
          <cell r="B2062">
            <v>708008</v>
          </cell>
          <cell r="C2062" t="str">
            <v>REYAL MALVAR ST CABUYAO</v>
          </cell>
          <cell r="D2062" t="str">
            <v>RYL</v>
          </cell>
          <cell r="E2062" t="str">
            <v>STAG</v>
          </cell>
        </row>
        <row r="2063">
          <cell r="B2063">
            <v>708009</v>
          </cell>
          <cell r="C2063" t="str">
            <v>REYAL AREA C DASMARINAS</v>
          </cell>
          <cell r="D2063" t="str">
            <v>RYL</v>
          </cell>
          <cell r="E2063" t="str">
            <v>STAG</v>
          </cell>
        </row>
        <row r="2064">
          <cell r="B2064">
            <v>115003</v>
          </cell>
          <cell r="C2064" t="str">
            <v>TOMAS CLAUDIO</v>
          </cell>
          <cell r="D2064" t="str">
            <v>CTG</v>
          </cell>
          <cell r="E2064" t="str">
            <v>ZAMBOANGA</v>
          </cell>
        </row>
        <row r="2065">
          <cell r="B2065">
            <v>115004</v>
          </cell>
          <cell r="C2065" t="str">
            <v>YUBENGCO</v>
          </cell>
          <cell r="D2065" t="str">
            <v>CTG</v>
          </cell>
          <cell r="E2065" t="str">
            <v>ZAMBOANGA</v>
          </cell>
        </row>
        <row r="2066">
          <cell r="B2066">
            <v>115005</v>
          </cell>
          <cell r="C2066" t="str">
            <v>SAN JOSE GUSU</v>
          </cell>
          <cell r="D2066" t="str">
            <v>CTG</v>
          </cell>
          <cell r="E2066" t="str">
            <v>ZAMBOANGA</v>
          </cell>
        </row>
        <row r="2067">
          <cell r="B2067">
            <v>115006</v>
          </cell>
          <cell r="C2067" t="str">
            <v>CAMINO NUEVO</v>
          </cell>
          <cell r="D2067" t="str">
            <v>CTG</v>
          </cell>
          <cell r="E2067" t="str">
            <v>ZAMBOANGA</v>
          </cell>
        </row>
        <row r="2068">
          <cell r="B2068">
            <v>115007</v>
          </cell>
          <cell r="C2068" t="str">
            <v>CANELAR</v>
          </cell>
          <cell r="D2068" t="str">
            <v>CTG</v>
          </cell>
          <cell r="E2068" t="str">
            <v>ZAMBOANGA</v>
          </cell>
        </row>
        <row r="2069">
          <cell r="B2069">
            <v>115008</v>
          </cell>
          <cell r="C2069" t="str">
            <v>TETUAN</v>
          </cell>
          <cell r="D2069" t="str">
            <v>CTG</v>
          </cell>
          <cell r="E2069" t="str">
            <v>ZAMBOANGA</v>
          </cell>
        </row>
        <row r="2070">
          <cell r="B2070">
            <v>115009</v>
          </cell>
          <cell r="C2070" t="str">
            <v>GUIWAN</v>
          </cell>
          <cell r="D2070" t="str">
            <v>CTG</v>
          </cell>
          <cell r="E2070" t="str">
            <v>ZAMBOANGA</v>
          </cell>
        </row>
        <row r="2071">
          <cell r="B2071">
            <v>115010</v>
          </cell>
          <cell r="C2071" t="str">
            <v>SANGALI</v>
          </cell>
          <cell r="D2071" t="str">
            <v>CTG</v>
          </cell>
          <cell r="E2071" t="str">
            <v>ZAMBOANGA</v>
          </cell>
        </row>
        <row r="2072">
          <cell r="B2072">
            <v>115011</v>
          </cell>
          <cell r="C2072" t="str">
            <v>SAN JOSE ROAD</v>
          </cell>
          <cell r="D2072" t="str">
            <v>CTG</v>
          </cell>
          <cell r="E2072" t="str">
            <v>ZAMBOANGA</v>
          </cell>
        </row>
        <row r="2073">
          <cell r="B2073">
            <v>115012</v>
          </cell>
          <cell r="C2073" t="str">
            <v>STA MARIA</v>
          </cell>
          <cell r="D2073" t="str">
            <v>CTG</v>
          </cell>
          <cell r="E2073" t="str">
            <v>ZAMBOANGA</v>
          </cell>
        </row>
        <row r="2074">
          <cell r="B2074">
            <v>115014</v>
          </cell>
          <cell r="C2074" t="str">
            <v>ISABELA BASILAN</v>
          </cell>
          <cell r="D2074" t="str">
            <v>CTG</v>
          </cell>
          <cell r="E2074" t="str">
            <v>ZAMBOANGA</v>
          </cell>
        </row>
        <row r="2075">
          <cell r="B2075">
            <v>115016</v>
          </cell>
          <cell r="C2075" t="str">
            <v>AGUADA</v>
          </cell>
          <cell r="D2075" t="str">
            <v>CTG</v>
          </cell>
          <cell r="E2075" t="str">
            <v>ZAMBOANGA</v>
          </cell>
        </row>
        <row r="2076">
          <cell r="B2076">
            <v>115017</v>
          </cell>
          <cell r="C2076" t="str">
            <v>UPPER CALARIAN</v>
          </cell>
          <cell r="D2076" t="str">
            <v>CTG</v>
          </cell>
          <cell r="E2076" t="str">
            <v>ZAMBOANGA</v>
          </cell>
        </row>
        <row r="2077">
          <cell r="B2077">
            <v>115018</v>
          </cell>
          <cell r="C2077" t="str">
            <v>LAMITAN BASILAN</v>
          </cell>
          <cell r="D2077" t="str">
            <v>CTG</v>
          </cell>
          <cell r="E2077" t="str">
            <v>ZAMBOANGA</v>
          </cell>
        </row>
        <row r="2078">
          <cell r="B2078">
            <v>115020</v>
          </cell>
          <cell r="C2078" t="str">
            <v>RIZAL AVE LAMITAN</v>
          </cell>
          <cell r="D2078" t="str">
            <v>CTG</v>
          </cell>
          <cell r="E2078" t="str">
            <v>ZAMBOANGA</v>
          </cell>
        </row>
        <row r="2079">
          <cell r="B2079">
            <v>115021</v>
          </cell>
          <cell r="C2079" t="str">
            <v>TALON-TALON HI WAY</v>
          </cell>
          <cell r="D2079" t="str">
            <v>CTG</v>
          </cell>
          <cell r="E2079" t="str">
            <v>ZAMBOANGA</v>
          </cell>
        </row>
        <row r="2080">
          <cell r="B2080">
            <v>115023</v>
          </cell>
          <cell r="C2080" t="str">
            <v>PUTIK</v>
          </cell>
          <cell r="D2080" t="str">
            <v>CTG</v>
          </cell>
          <cell r="E2080" t="str">
            <v>ZAMBOANGA</v>
          </cell>
        </row>
        <row r="2081">
          <cell r="B2081">
            <v>115027</v>
          </cell>
          <cell r="C2081" t="str">
            <v>DON ALFARO</v>
          </cell>
          <cell r="D2081" t="str">
            <v>CTG</v>
          </cell>
          <cell r="E2081" t="str">
            <v>ZAMBOANGA</v>
          </cell>
        </row>
        <row r="2082">
          <cell r="B2082">
            <v>115028</v>
          </cell>
          <cell r="C2082" t="str">
            <v>LABASON</v>
          </cell>
          <cell r="D2082" t="str">
            <v>CTG</v>
          </cell>
          <cell r="E2082" t="str">
            <v>ZAMBOANGA</v>
          </cell>
        </row>
        <row r="2083">
          <cell r="B2083">
            <v>115029</v>
          </cell>
          <cell r="C2083" t="str">
            <v>VITALI 2</v>
          </cell>
          <cell r="D2083" t="str">
            <v>CTG</v>
          </cell>
          <cell r="E2083" t="str">
            <v>ZAMBOANGA</v>
          </cell>
        </row>
        <row r="2084">
          <cell r="B2084">
            <v>115030</v>
          </cell>
          <cell r="C2084" t="str">
            <v>DUMALINAO</v>
          </cell>
          <cell r="D2084" t="str">
            <v>CTG</v>
          </cell>
          <cell r="E2084" t="str">
            <v>ZAMBOANGA</v>
          </cell>
        </row>
        <row r="2085">
          <cell r="B2085">
            <v>115031</v>
          </cell>
          <cell r="C2085" t="str">
            <v>RECODO</v>
          </cell>
          <cell r="D2085" t="str">
            <v>CTG</v>
          </cell>
          <cell r="E2085" t="str">
            <v>ZAMBOANGA</v>
          </cell>
        </row>
        <row r="2086">
          <cell r="B2086">
            <v>115032</v>
          </cell>
          <cell r="C2086" t="str">
            <v>CALLE ONCE</v>
          </cell>
          <cell r="D2086" t="str">
            <v>CTG</v>
          </cell>
          <cell r="E2086" t="str">
            <v>ZAMBOANGA</v>
          </cell>
        </row>
        <row r="2087">
          <cell r="B2087">
            <v>115033</v>
          </cell>
          <cell r="C2087" t="str">
            <v>STA CATALINA - ZAMBO</v>
          </cell>
          <cell r="D2087" t="str">
            <v>CTG</v>
          </cell>
          <cell r="E2087" t="str">
            <v>ZAMBOANGA</v>
          </cell>
        </row>
        <row r="2088">
          <cell r="B2088">
            <v>115034</v>
          </cell>
          <cell r="C2088" t="str">
            <v>RIZAL AVE TUBURAN PAGAD</v>
          </cell>
          <cell r="D2088" t="str">
            <v>CTG</v>
          </cell>
          <cell r="E2088" t="str">
            <v>ZAMBOANGA</v>
          </cell>
        </row>
        <row r="2089">
          <cell r="B2089">
            <v>115035</v>
          </cell>
          <cell r="C2089" t="str">
            <v>KCC MALL DE ZAMBOANGA</v>
          </cell>
          <cell r="D2089" t="str">
            <v>CTG</v>
          </cell>
          <cell r="E2089" t="str">
            <v>ZAMBOANGA</v>
          </cell>
        </row>
        <row r="2090">
          <cell r="B2090">
            <v>115036</v>
          </cell>
          <cell r="C2090" t="str">
            <v>CINEMA SQUARE MOLAVE</v>
          </cell>
          <cell r="D2090" t="str">
            <v>CTG</v>
          </cell>
          <cell r="E2090" t="str">
            <v>ZAMBOANGA</v>
          </cell>
        </row>
        <row r="2091">
          <cell r="B2091">
            <v>115037</v>
          </cell>
          <cell r="C2091" t="str">
            <v>DIVISORIA ZAMBOANGA CITY</v>
          </cell>
          <cell r="D2091" t="str">
            <v>CTG</v>
          </cell>
          <cell r="E2091" t="str">
            <v>ZAMBOANGA</v>
          </cell>
        </row>
        <row r="2092">
          <cell r="B2092">
            <v>115038</v>
          </cell>
          <cell r="C2092" t="str">
            <v>TALON TALON LOOP 2</v>
          </cell>
          <cell r="D2092" t="str">
            <v>CTG</v>
          </cell>
          <cell r="E2092" t="str">
            <v>ZAMBOANGA</v>
          </cell>
        </row>
        <row r="2093">
          <cell r="B2093">
            <v>119005</v>
          </cell>
          <cell r="C2093" t="str">
            <v>REVIL ST OROQUIETA</v>
          </cell>
          <cell r="D2093" t="str">
            <v>CTG</v>
          </cell>
          <cell r="E2093" t="str">
            <v>ZAMBOANGA</v>
          </cell>
        </row>
        <row r="2094">
          <cell r="B2094">
            <v>119007</v>
          </cell>
          <cell r="C2094" t="str">
            <v>RIZAL WASHINGTON OZAMIS</v>
          </cell>
          <cell r="D2094" t="str">
            <v>CTG</v>
          </cell>
          <cell r="E2094" t="str">
            <v>ZAMBOANGA</v>
          </cell>
        </row>
        <row r="2095">
          <cell r="B2095">
            <v>119008</v>
          </cell>
          <cell r="C2095" t="str">
            <v>MANINCOL OZAMIS</v>
          </cell>
          <cell r="D2095" t="str">
            <v>CTG</v>
          </cell>
          <cell r="E2095" t="str">
            <v>ZAMBOANGA</v>
          </cell>
        </row>
        <row r="2096">
          <cell r="B2096">
            <v>119009</v>
          </cell>
          <cell r="C2096" t="str">
            <v>BONIFACIO DIPOLOG</v>
          </cell>
          <cell r="D2096" t="str">
            <v>CTG</v>
          </cell>
          <cell r="E2096" t="str">
            <v>ZAMBOANGA</v>
          </cell>
        </row>
        <row r="2097">
          <cell r="B2097">
            <v>119013</v>
          </cell>
          <cell r="C2097" t="str">
            <v>PAJARES PAGADIAN</v>
          </cell>
          <cell r="D2097" t="str">
            <v>CTG</v>
          </cell>
          <cell r="E2097" t="str">
            <v>ZAMBOANGA</v>
          </cell>
        </row>
        <row r="2098">
          <cell r="B2098">
            <v>119015</v>
          </cell>
          <cell r="C2098" t="str">
            <v>GEN LUNA DIPOLOG</v>
          </cell>
          <cell r="D2098" t="str">
            <v>CTG</v>
          </cell>
          <cell r="E2098" t="str">
            <v>ZAMBOANGA</v>
          </cell>
        </row>
        <row r="2099">
          <cell r="B2099">
            <v>119019</v>
          </cell>
          <cell r="C2099" t="str">
            <v>ELRICH BAKESHOP DAPITAN</v>
          </cell>
          <cell r="D2099" t="str">
            <v>CTG</v>
          </cell>
          <cell r="E2099" t="str">
            <v>ZAMBOANGA</v>
          </cell>
        </row>
        <row r="2100">
          <cell r="B2100">
            <v>119024</v>
          </cell>
          <cell r="C2100" t="str">
            <v>TANGUB CITY</v>
          </cell>
          <cell r="D2100" t="str">
            <v>CTG</v>
          </cell>
          <cell r="E2100" t="str">
            <v>ZAMBOANGA</v>
          </cell>
        </row>
        <row r="2101">
          <cell r="B2101">
            <v>119028</v>
          </cell>
          <cell r="C2101" t="str">
            <v>MAPANG RIZAL</v>
          </cell>
          <cell r="D2101" t="str">
            <v>CTG</v>
          </cell>
          <cell r="E2101" t="str">
            <v>ZAMBOANGA</v>
          </cell>
        </row>
        <row r="2102">
          <cell r="B2102">
            <v>119029</v>
          </cell>
          <cell r="C2102" t="str">
            <v>QUEZON AVE DIPOLOG CITY</v>
          </cell>
          <cell r="D2102" t="str">
            <v>CTG</v>
          </cell>
          <cell r="E2102" t="str">
            <v>ZAMBOANGA</v>
          </cell>
        </row>
        <row r="2103">
          <cell r="B2103">
            <v>119031</v>
          </cell>
          <cell r="C2103" t="str">
            <v>GALAS DIPOLOG CITY</v>
          </cell>
          <cell r="D2103" t="str">
            <v>CTG</v>
          </cell>
          <cell r="E2103" t="str">
            <v>ZAMBOANGA</v>
          </cell>
        </row>
        <row r="2104">
          <cell r="B2104">
            <v>119035</v>
          </cell>
          <cell r="C2104" t="str">
            <v>PULACAN ZDS</v>
          </cell>
          <cell r="D2104" t="str">
            <v>CTG</v>
          </cell>
          <cell r="E2104" t="str">
            <v>ZAMBOANGA</v>
          </cell>
        </row>
        <row r="2105">
          <cell r="B2105">
            <v>119036</v>
          </cell>
          <cell r="C2105" t="str">
            <v>JB SUPERMART BUUG</v>
          </cell>
          <cell r="D2105" t="str">
            <v>CTG</v>
          </cell>
          <cell r="E2105" t="str">
            <v>ZAMBOANGA</v>
          </cell>
        </row>
        <row r="2106">
          <cell r="B2106">
            <v>119038</v>
          </cell>
          <cell r="C2106" t="str">
            <v>DIPLAHAN SIBUGAY</v>
          </cell>
          <cell r="D2106" t="str">
            <v>CTG</v>
          </cell>
          <cell r="E2106" t="str">
            <v>ZAMBOANGA</v>
          </cell>
        </row>
        <row r="2107">
          <cell r="B2107">
            <v>119041</v>
          </cell>
          <cell r="C2107" t="str">
            <v>IMELDA SIBUGAY</v>
          </cell>
          <cell r="D2107" t="str">
            <v>CTG</v>
          </cell>
          <cell r="E2107" t="str">
            <v>ZAMBOANGA</v>
          </cell>
        </row>
        <row r="2108">
          <cell r="B2108">
            <v>119043</v>
          </cell>
          <cell r="C2108" t="str">
            <v>SIAY SIBUGAY</v>
          </cell>
          <cell r="D2108" t="str">
            <v>CTG</v>
          </cell>
          <cell r="E2108" t="str">
            <v>ZAMBOANGA</v>
          </cell>
        </row>
        <row r="2109">
          <cell r="B2109">
            <v>119045</v>
          </cell>
          <cell r="C2109" t="str">
            <v>ARCADE SINDANGAN</v>
          </cell>
          <cell r="D2109" t="str">
            <v>CTG</v>
          </cell>
          <cell r="E2109" t="str">
            <v>ZAMBOANGA</v>
          </cell>
        </row>
        <row r="2110">
          <cell r="B2110">
            <v>119046</v>
          </cell>
          <cell r="C2110" t="str">
            <v>CL SINDANGAN</v>
          </cell>
          <cell r="D2110" t="str">
            <v>CTG</v>
          </cell>
          <cell r="E2110" t="str">
            <v>ZAMBOANGA</v>
          </cell>
        </row>
        <row r="2111">
          <cell r="B2111">
            <v>119047</v>
          </cell>
          <cell r="C2111" t="str">
            <v>POLANCO</v>
          </cell>
          <cell r="D2111" t="str">
            <v>CTG</v>
          </cell>
          <cell r="E2111" t="str">
            <v>ZAMBOANGA</v>
          </cell>
        </row>
        <row r="2112">
          <cell r="B2112">
            <v>119048</v>
          </cell>
          <cell r="C2112" t="str">
            <v>IPIL RVSM</v>
          </cell>
          <cell r="D2112" t="str">
            <v>CTG</v>
          </cell>
          <cell r="E2112" t="str">
            <v>ZAMBOANGA</v>
          </cell>
        </row>
        <row r="2113">
          <cell r="B2113">
            <v>119052</v>
          </cell>
          <cell r="C2113" t="str">
            <v>RT LIM</v>
          </cell>
          <cell r="D2113" t="str">
            <v>CTG</v>
          </cell>
          <cell r="E2113" t="str">
            <v>ZAMBOANGA</v>
          </cell>
        </row>
        <row r="2114">
          <cell r="B2114">
            <v>119053</v>
          </cell>
          <cell r="C2114" t="str">
            <v>CABASALAN</v>
          </cell>
          <cell r="D2114" t="str">
            <v>CTG</v>
          </cell>
          <cell r="E2114" t="str">
            <v>ZAMBOANGA</v>
          </cell>
        </row>
        <row r="2115">
          <cell r="B2115">
            <v>119055</v>
          </cell>
          <cell r="C2115" t="str">
            <v>LILOY</v>
          </cell>
          <cell r="D2115" t="str">
            <v>CTG</v>
          </cell>
          <cell r="E2115" t="str">
            <v>ZAMBOANGA</v>
          </cell>
        </row>
        <row r="2116">
          <cell r="B2116">
            <v>119056</v>
          </cell>
          <cell r="C2116" t="str">
            <v>TAMPILISAN</v>
          </cell>
          <cell r="D2116" t="str">
            <v>CTG</v>
          </cell>
          <cell r="E2116" t="str">
            <v>ZAMBOANGA</v>
          </cell>
        </row>
        <row r="2117">
          <cell r="B2117">
            <v>119058</v>
          </cell>
          <cell r="C2117" t="str">
            <v>ALORAN</v>
          </cell>
          <cell r="D2117" t="str">
            <v>CTG</v>
          </cell>
          <cell r="E2117" t="str">
            <v>ZAMBOANGA</v>
          </cell>
        </row>
        <row r="2118">
          <cell r="B2118">
            <v>119059</v>
          </cell>
          <cell r="C2118" t="str">
            <v>MANUKAN</v>
          </cell>
          <cell r="D2118" t="str">
            <v>CTG</v>
          </cell>
          <cell r="E2118" t="str">
            <v>ZAMBOANGA</v>
          </cell>
        </row>
        <row r="2119">
          <cell r="B2119">
            <v>119066</v>
          </cell>
          <cell r="C2119" t="str">
            <v>JIMENEZ</v>
          </cell>
          <cell r="D2119" t="str">
            <v>CTG</v>
          </cell>
          <cell r="E2119" t="str">
            <v>ZAMBOANGA</v>
          </cell>
        </row>
        <row r="2120">
          <cell r="B2120">
            <v>119067</v>
          </cell>
          <cell r="C2120" t="str">
            <v>PLARIDEL</v>
          </cell>
          <cell r="D2120" t="str">
            <v>CTG</v>
          </cell>
          <cell r="E2120" t="str">
            <v>ZAMBOANGA</v>
          </cell>
        </row>
        <row r="2121">
          <cell r="B2121">
            <v>119068</v>
          </cell>
          <cell r="C2121" t="str">
            <v>GOMEZ</v>
          </cell>
          <cell r="D2121" t="str">
            <v>CTG</v>
          </cell>
          <cell r="E2121" t="str">
            <v>ZAMBOANGA</v>
          </cell>
        </row>
        <row r="2122">
          <cell r="B2122">
            <v>415001</v>
          </cell>
          <cell r="C2122" t="str">
            <v>GAISANO CAPITAL</v>
          </cell>
          <cell r="D2122" t="str">
            <v>SUPERMARKET</v>
          </cell>
          <cell r="E2122" t="str">
            <v>ZAMBOANGA</v>
          </cell>
        </row>
        <row r="2123">
          <cell r="B2123">
            <v>415002</v>
          </cell>
          <cell r="C2123" t="str">
            <v>GAISANO CAPITAL PAGADIAN</v>
          </cell>
          <cell r="D2123" t="str">
            <v>SUPERMARKET</v>
          </cell>
          <cell r="E2123" t="str">
            <v>ZAMBOANGA</v>
          </cell>
        </row>
        <row r="2124">
          <cell r="B2124">
            <v>415005</v>
          </cell>
          <cell r="C2124" t="str">
            <v>TANDEM CEDAR CYPRESS CORP.</v>
          </cell>
          <cell r="D2124" t="str">
            <v>SUPERMARKET</v>
          </cell>
          <cell r="E2124" t="str">
            <v>ZAMBOANGA</v>
          </cell>
        </row>
        <row r="2125">
          <cell r="B2125">
            <v>515001</v>
          </cell>
          <cell r="C2125" t="str">
            <v>MCJ AGRI BUSINESS VENTU</v>
          </cell>
          <cell r="D2125" t="str">
            <v>TDS</v>
          </cell>
          <cell r="E2125" t="str">
            <v>ZAMBOANGA</v>
          </cell>
        </row>
        <row r="2126">
          <cell r="B2126">
            <v>515002</v>
          </cell>
          <cell r="C2126" t="str">
            <v>FARM FRESH BIO HARVEST</v>
          </cell>
          <cell r="D2126" t="str">
            <v>TDS</v>
          </cell>
          <cell r="E2126" t="str">
            <v>ZAMBOANGA</v>
          </cell>
        </row>
        <row r="2127">
          <cell r="B2127">
            <v>515003</v>
          </cell>
          <cell r="C2127" t="str">
            <v>KS MARKETING</v>
          </cell>
          <cell r="D2127" t="str">
            <v>TDS</v>
          </cell>
          <cell r="E2127" t="str">
            <v>ZAMBOANGA</v>
          </cell>
        </row>
        <row r="2128">
          <cell r="B2128">
            <v>515005</v>
          </cell>
          <cell r="C2128" t="str">
            <v>RICARDO T. GUMABAO</v>
          </cell>
          <cell r="D2128" t="str">
            <v>TDS</v>
          </cell>
          <cell r="E2128" t="str">
            <v>ZAMBOANGA</v>
          </cell>
        </row>
        <row r="2129">
          <cell r="B2129">
            <v>515006</v>
          </cell>
          <cell r="C2129" t="str">
            <v>SABDANI , JOHN</v>
          </cell>
          <cell r="D2129" t="str">
            <v>TDS</v>
          </cell>
          <cell r="E2129" t="str">
            <v>ZAMBOANGA</v>
          </cell>
        </row>
        <row r="2130">
          <cell r="B2130">
            <v>515007</v>
          </cell>
          <cell r="C2130" t="str">
            <v>UY , DANNY</v>
          </cell>
          <cell r="D2130" t="str">
            <v>TDS</v>
          </cell>
          <cell r="E2130" t="str">
            <v>ZAMBOANGA</v>
          </cell>
        </row>
        <row r="2131">
          <cell r="B2131">
            <v>515008</v>
          </cell>
          <cell r="C2131" t="str">
            <v>VELASCO , EDWIN</v>
          </cell>
          <cell r="D2131" t="str">
            <v>TDS</v>
          </cell>
          <cell r="E2131" t="str">
            <v>ZAMBOANGA</v>
          </cell>
        </row>
        <row r="2132">
          <cell r="B2132">
            <v>515010</v>
          </cell>
          <cell r="C2132" t="str">
            <v>EDGAR RUBEN SALAZAR</v>
          </cell>
          <cell r="D2132" t="str">
            <v>TDS</v>
          </cell>
          <cell r="E2132" t="str">
            <v>ZAMBOANGA</v>
          </cell>
        </row>
        <row r="2133">
          <cell r="B2133">
            <v>515011</v>
          </cell>
          <cell r="C2133" t="str">
            <v>AHMAD SADATH</v>
          </cell>
          <cell r="D2133" t="str">
            <v>TDS</v>
          </cell>
          <cell r="E2133" t="str">
            <v>ZAMBOANGA</v>
          </cell>
        </row>
        <row r="2134">
          <cell r="B2134">
            <v>515012</v>
          </cell>
          <cell r="C2134" t="str">
            <v>LORETO H. ATAIDE JR.</v>
          </cell>
          <cell r="D2134" t="str">
            <v>TDS</v>
          </cell>
          <cell r="E2134" t="str">
            <v>ZAMBOANGA</v>
          </cell>
        </row>
        <row r="2135">
          <cell r="B2135">
            <v>515013</v>
          </cell>
          <cell r="C2135" t="str">
            <v>JOANNA MATUZ</v>
          </cell>
          <cell r="D2135" t="str">
            <v>TDS</v>
          </cell>
          <cell r="E2135" t="str">
            <v>ZAMBOANGA</v>
          </cell>
        </row>
        <row r="2136">
          <cell r="B2136">
            <v>515014</v>
          </cell>
          <cell r="C2136" t="str">
            <v>EVA TADUZ</v>
          </cell>
          <cell r="D2136" t="str">
            <v>TDS</v>
          </cell>
          <cell r="E2136" t="str">
            <v>ZAMBOANGA</v>
          </cell>
        </row>
        <row r="2137">
          <cell r="B2137">
            <v>515015</v>
          </cell>
          <cell r="C2137" t="str">
            <v>JIMMY N. YU</v>
          </cell>
          <cell r="D2137" t="str">
            <v>TDS</v>
          </cell>
          <cell r="E2137" t="str">
            <v>ZAMBOANGA</v>
          </cell>
        </row>
        <row r="2138">
          <cell r="B2138">
            <v>515026</v>
          </cell>
          <cell r="C2138" t="str">
            <v>BENJIE CHIONG</v>
          </cell>
          <cell r="D2138" t="str">
            <v>TDS</v>
          </cell>
          <cell r="E2138" t="str">
            <v>ZAMBOANGA</v>
          </cell>
        </row>
        <row r="2139">
          <cell r="B2139">
            <v>515027</v>
          </cell>
          <cell r="C2139" t="str">
            <v>DANTE BRIONES</v>
          </cell>
          <cell r="D2139" t="str">
            <v>TDS</v>
          </cell>
          <cell r="E2139" t="str">
            <v>ZAMBOANGA</v>
          </cell>
        </row>
        <row r="2140">
          <cell r="B2140">
            <v>515028</v>
          </cell>
          <cell r="C2140" t="str">
            <v>GONZALO RAMOS</v>
          </cell>
          <cell r="D2140" t="str">
            <v>TDS</v>
          </cell>
          <cell r="E2140" t="str">
            <v>ZAMBOANGA</v>
          </cell>
        </row>
        <row r="2141">
          <cell r="B2141">
            <v>515048</v>
          </cell>
          <cell r="C2141" t="str">
            <v>RICHARD VILLANO</v>
          </cell>
          <cell r="D2141" t="str">
            <v>TDS</v>
          </cell>
          <cell r="E2141" t="str">
            <v>ZAMBOANGA</v>
          </cell>
        </row>
        <row r="2142">
          <cell r="B2142">
            <v>515049</v>
          </cell>
          <cell r="C2142" t="str">
            <v>ROMY FERRER</v>
          </cell>
          <cell r="D2142" t="str">
            <v>TDS</v>
          </cell>
          <cell r="E2142" t="str">
            <v>ZAMBOANGA</v>
          </cell>
        </row>
        <row r="2143">
          <cell r="B2143">
            <v>515051</v>
          </cell>
          <cell r="C2143" t="str">
            <v>ALICE J. IDLISAN</v>
          </cell>
          <cell r="D2143" t="str">
            <v>TDS</v>
          </cell>
          <cell r="E2143" t="str">
            <v>ZAMBOANGA</v>
          </cell>
        </row>
        <row r="2144">
          <cell r="B2144">
            <v>615001</v>
          </cell>
          <cell r="C2144" t="str">
            <v>UR TUMAGA</v>
          </cell>
          <cell r="D2144" t="str">
            <v>UR</v>
          </cell>
          <cell r="E2144" t="str">
            <v>ZAMBOANGA</v>
          </cell>
        </row>
        <row r="2145">
          <cell r="B2145">
            <v>615002</v>
          </cell>
          <cell r="C2145" t="str">
            <v>UR GUIWAN</v>
          </cell>
          <cell r="D2145" t="str">
            <v>UR</v>
          </cell>
          <cell r="E2145" t="str">
            <v>ZAMBOANGA</v>
          </cell>
        </row>
        <row r="2146">
          <cell r="B2146">
            <v>615003</v>
          </cell>
          <cell r="C2146" t="str">
            <v>UR SANGALI</v>
          </cell>
          <cell r="D2146" t="str">
            <v>UR</v>
          </cell>
          <cell r="E2146" t="str">
            <v>ZAMBOANGA</v>
          </cell>
        </row>
        <row r="2147">
          <cell r="B2147">
            <v>615005</v>
          </cell>
          <cell r="C2147" t="str">
            <v>UR SAN ROQUE</v>
          </cell>
          <cell r="D2147" t="str">
            <v>UR</v>
          </cell>
          <cell r="E2147" t="str">
            <v>ZAMBOANGA</v>
          </cell>
        </row>
        <row r="2148">
          <cell r="B2148">
            <v>615006</v>
          </cell>
          <cell r="C2148" t="str">
            <v>UR IPIL</v>
          </cell>
          <cell r="D2148" t="str">
            <v>UR</v>
          </cell>
          <cell r="E2148" t="str">
            <v>ZAMBOANGA</v>
          </cell>
        </row>
        <row r="2149">
          <cell r="B2149">
            <v>615007</v>
          </cell>
          <cell r="C2149" t="str">
            <v>UR TUDELA</v>
          </cell>
          <cell r="D2149" t="str">
            <v>UR</v>
          </cell>
          <cell r="E2149" t="str">
            <v>ZAMBOANGA</v>
          </cell>
        </row>
        <row r="2150">
          <cell r="B2150">
            <v>615009</v>
          </cell>
          <cell r="C2150" t="str">
            <v>UR BANADERO HIGHWAY OZAMIS</v>
          </cell>
          <cell r="D2150" t="str">
            <v>UR</v>
          </cell>
          <cell r="E2150" t="str">
            <v>ZAMBOANGA</v>
          </cell>
        </row>
        <row r="2151">
          <cell r="B2151">
            <v>615010</v>
          </cell>
          <cell r="C2151" t="str">
            <v>UR MINAOG DIPOLOG</v>
          </cell>
          <cell r="D2151" t="str">
            <v>UR</v>
          </cell>
          <cell r="E2151" t="str">
            <v>ZAMBOANGA</v>
          </cell>
        </row>
        <row r="2152">
          <cell r="B2152">
            <v>615011</v>
          </cell>
          <cell r="C2152" t="str">
            <v>UR RECODO ZAMBOANGA</v>
          </cell>
          <cell r="D2152" t="str">
            <v>UR</v>
          </cell>
          <cell r="E2152" t="str">
            <v>ZAMBOANGA</v>
          </cell>
        </row>
        <row r="2153">
          <cell r="B2153">
            <v>615012</v>
          </cell>
          <cell r="C2153" t="str">
            <v>UR TUGBUNGAN ZAMBOANGA</v>
          </cell>
          <cell r="D2153" t="str">
            <v>UR</v>
          </cell>
          <cell r="E2153" t="str">
            <v>ZAMBOANGA</v>
          </cell>
        </row>
        <row r="2154">
          <cell r="B2154">
            <v>619001</v>
          </cell>
          <cell r="C2154" t="str">
            <v>UR CALAMBA OZAMIS</v>
          </cell>
          <cell r="D2154" t="str">
            <v>UR</v>
          </cell>
          <cell r="E2154" t="str">
            <v>ZAMBOANGA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Parameters"/>
      <sheetName val="VLOOKUP"/>
      <sheetName val="Sales budget templates"/>
    </sheetNames>
    <sheetDataSet>
      <sheetData sheetId="0">
        <row r="7">
          <cell r="J7">
            <v>40544</v>
          </cell>
          <cell r="K7">
            <v>40910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>
        <row r="7">
          <cell r="J7" t="str">
            <v>Apr 2020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V"/>
      <sheetName val="Jan.2013"/>
      <sheetName val="Feb.2012"/>
      <sheetName val="Mar.2012"/>
      <sheetName val="Apr.2012"/>
      <sheetName val="May.2012"/>
      <sheetName val="Jun.2012"/>
      <sheetName val="Jul.2012"/>
      <sheetName val="Aug.2012"/>
      <sheetName val="Sep.2012"/>
      <sheetName val="Oct.2012"/>
      <sheetName val="Nov.2012"/>
      <sheetName val="Dec.2012"/>
      <sheetName val="AdjustedEndingBalance"/>
      <sheetName val="AnnualSummary"/>
      <sheetName val="Input"/>
      <sheetName val="Sheet1"/>
      <sheetName val="CollectionRegistry"/>
      <sheetName val="AR Aging &amp; Recon"/>
      <sheetName val="CGMS"/>
      <sheetName val="TEMPL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>
            <v>111001</v>
          </cell>
        </row>
        <row r="3">
          <cell r="A3">
            <v>111004</v>
          </cell>
        </row>
        <row r="4">
          <cell r="A4">
            <v>111005</v>
          </cell>
        </row>
        <row r="5">
          <cell r="A5">
            <v>111007</v>
          </cell>
        </row>
        <row r="6">
          <cell r="A6">
            <v>111008</v>
          </cell>
        </row>
        <row r="7">
          <cell r="A7">
            <v>114001</v>
          </cell>
        </row>
        <row r="8">
          <cell r="A8">
            <v>114004</v>
          </cell>
        </row>
        <row r="9">
          <cell r="A9">
            <v>114008</v>
          </cell>
        </row>
        <row r="10">
          <cell r="A10">
            <v>114009</v>
          </cell>
        </row>
        <row r="11">
          <cell r="A11">
            <v>114010</v>
          </cell>
        </row>
        <row r="12">
          <cell r="A12">
            <v>114011</v>
          </cell>
        </row>
        <row r="13">
          <cell r="A13">
            <v>114012</v>
          </cell>
        </row>
        <row r="14">
          <cell r="A14">
            <v>114016</v>
          </cell>
        </row>
        <row r="15">
          <cell r="A15">
            <v>114019</v>
          </cell>
        </row>
        <row r="16">
          <cell r="A16">
            <v>114025</v>
          </cell>
        </row>
        <row r="17">
          <cell r="A17">
            <v>115008</v>
          </cell>
        </row>
        <row r="18">
          <cell r="A18">
            <v>115009</v>
          </cell>
        </row>
        <row r="19">
          <cell r="A19">
            <v>115010</v>
          </cell>
        </row>
        <row r="20">
          <cell r="A20">
            <v>115011</v>
          </cell>
        </row>
        <row r="21">
          <cell r="A21">
            <v>115012</v>
          </cell>
        </row>
        <row r="22">
          <cell r="A22">
            <v>115013</v>
          </cell>
        </row>
        <row r="23">
          <cell r="A23">
            <v>115014</v>
          </cell>
        </row>
        <row r="24">
          <cell r="A24">
            <v>115015</v>
          </cell>
        </row>
        <row r="25">
          <cell r="A25">
            <v>115016</v>
          </cell>
        </row>
        <row r="26">
          <cell r="A26">
            <v>115017</v>
          </cell>
        </row>
        <row r="27">
          <cell r="A27">
            <v>115018</v>
          </cell>
        </row>
        <row r="28">
          <cell r="A28">
            <v>115019</v>
          </cell>
        </row>
        <row r="29">
          <cell r="A29">
            <v>115020</v>
          </cell>
        </row>
        <row r="30">
          <cell r="A30">
            <v>115021</v>
          </cell>
        </row>
        <row r="31">
          <cell r="A31">
            <v>115022</v>
          </cell>
        </row>
        <row r="32">
          <cell r="A32">
            <v>115030</v>
          </cell>
        </row>
        <row r="33">
          <cell r="A33">
            <v>116001</v>
          </cell>
        </row>
        <row r="34">
          <cell r="A34">
            <v>116003</v>
          </cell>
        </row>
        <row r="35">
          <cell r="A35">
            <v>116004</v>
          </cell>
        </row>
        <row r="36">
          <cell r="A36">
            <v>116007</v>
          </cell>
        </row>
        <row r="37">
          <cell r="A37">
            <v>116008</v>
          </cell>
        </row>
        <row r="38">
          <cell r="A38">
            <v>116009</v>
          </cell>
        </row>
        <row r="39">
          <cell r="A39">
            <v>116015</v>
          </cell>
        </row>
        <row r="40">
          <cell r="A40">
            <v>131002</v>
          </cell>
        </row>
        <row r="41">
          <cell r="A41">
            <v>131004</v>
          </cell>
        </row>
        <row r="42">
          <cell r="A42">
            <v>131005</v>
          </cell>
        </row>
        <row r="43">
          <cell r="A43">
            <v>131006</v>
          </cell>
        </row>
        <row r="44">
          <cell r="A44">
            <v>131007</v>
          </cell>
        </row>
        <row r="45">
          <cell r="A45">
            <v>131014</v>
          </cell>
        </row>
        <row r="46">
          <cell r="A46">
            <v>132002</v>
          </cell>
        </row>
        <row r="47">
          <cell r="A47">
            <v>132004</v>
          </cell>
        </row>
        <row r="48">
          <cell r="A48">
            <v>132005</v>
          </cell>
        </row>
        <row r="49">
          <cell r="A49">
            <v>132006</v>
          </cell>
        </row>
        <row r="50">
          <cell r="A50">
            <v>132007</v>
          </cell>
        </row>
        <row r="51">
          <cell r="A51">
            <v>132009</v>
          </cell>
        </row>
        <row r="52">
          <cell r="A52">
            <v>140005</v>
          </cell>
        </row>
        <row r="53">
          <cell r="A53">
            <v>140006</v>
          </cell>
        </row>
        <row r="54">
          <cell r="A54">
            <v>140010</v>
          </cell>
        </row>
        <row r="55">
          <cell r="A55">
            <v>140011</v>
          </cell>
        </row>
        <row r="56">
          <cell r="A56">
            <v>140012</v>
          </cell>
        </row>
        <row r="57">
          <cell r="A57">
            <v>211001</v>
          </cell>
        </row>
        <row r="58">
          <cell r="A58">
            <v>211002</v>
          </cell>
        </row>
        <row r="59">
          <cell r="A59">
            <v>212000</v>
          </cell>
        </row>
        <row r="60">
          <cell r="A60">
            <v>212001</v>
          </cell>
        </row>
        <row r="61">
          <cell r="A61">
            <v>212002</v>
          </cell>
        </row>
        <row r="62">
          <cell r="A62">
            <v>212003</v>
          </cell>
        </row>
        <row r="63">
          <cell r="A63">
            <v>212009</v>
          </cell>
        </row>
        <row r="64">
          <cell r="A64">
            <v>212004</v>
          </cell>
        </row>
        <row r="65">
          <cell r="A65">
            <v>212005</v>
          </cell>
        </row>
        <row r="66">
          <cell r="A66">
            <v>212006</v>
          </cell>
        </row>
        <row r="67">
          <cell r="A67">
            <v>212007</v>
          </cell>
        </row>
        <row r="68">
          <cell r="A68">
            <v>212008</v>
          </cell>
        </row>
        <row r="69">
          <cell r="A69">
            <v>212017</v>
          </cell>
        </row>
        <row r="70">
          <cell r="A70">
            <v>212018</v>
          </cell>
        </row>
        <row r="71">
          <cell r="A71">
            <v>212019</v>
          </cell>
        </row>
        <row r="72">
          <cell r="A72">
            <v>212020</v>
          </cell>
        </row>
        <row r="73">
          <cell r="A73">
            <v>212022</v>
          </cell>
        </row>
        <row r="74">
          <cell r="A74">
            <v>212023</v>
          </cell>
        </row>
        <row r="75">
          <cell r="A75">
            <v>212024</v>
          </cell>
        </row>
        <row r="76">
          <cell r="A76">
            <v>212031</v>
          </cell>
        </row>
        <row r="77">
          <cell r="A77">
            <v>212032</v>
          </cell>
        </row>
        <row r="78">
          <cell r="A78">
            <v>212033</v>
          </cell>
        </row>
        <row r="79">
          <cell r="A79">
            <v>230022</v>
          </cell>
        </row>
        <row r="80">
          <cell r="A80">
            <v>241004</v>
          </cell>
        </row>
        <row r="81">
          <cell r="A81">
            <v>241010</v>
          </cell>
        </row>
        <row r="82">
          <cell r="A82">
            <v>311001</v>
          </cell>
        </row>
        <row r="83">
          <cell r="A83">
            <v>311003</v>
          </cell>
        </row>
        <row r="84">
          <cell r="A84">
            <v>311005</v>
          </cell>
        </row>
        <row r="85">
          <cell r="A85">
            <v>311006</v>
          </cell>
        </row>
        <row r="86">
          <cell r="A86">
            <v>311007</v>
          </cell>
        </row>
        <row r="87">
          <cell r="A87">
            <v>311008</v>
          </cell>
        </row>
        <row r="88">
          <cell r="A88">
            <v>311009</v>
          </cell>
        </row>
        <row r="89">
          <cell r="A89">
            <v>311013</v>
          </cell>
        </row>
        <row r="90">
          <cell r="A90">
            <v>411001</v>
          </cell>
        </row>
        <row r="91">
          <cell r="A91">
            <v>411003</v>
          </cell>
        </row>
        <row r="92">
          <cell r="A92">
            <v>411004</v>
          </cell>
        </row>
        <row r="93">
          <cell r="A93">
            <v>411005</v>
          </cell>
        </row>
        <row r="94">
          <cell r="A94">
            <v>411006</v>
          </cell>
        </row>
        <row r="95">
          <cell r="A95">
            <v>411007</v>
          </cell>
        </row>
        <row r="96">
          <cell r="A96">
            <v>411008</v>
          </cell>
        </row>
        <row r="97">
          <cell r="A97">
            <v>411009</v>
          </cell>
        </row>
        <row r="98">
          <cell r="A98">
            <v>411010</v>
          </cell>
        </row>
        <row r="99">
          <cell r="A99">
            <v>411011</v>
          </cell>
        </row>
        <row r="100">
          <cell r="A100">
            <v>412001</v>
          </cell>
        </row>
        <row r="101">
          <cell r="A101">
            <v>412002</v>
          </cell>
        </row>
        <row r="102">
          <cell r="A102">
            <v>412003</v>
          </cell>
        </row>
        <row r="103">
          <cell r="A103">
            <v>412026</v>
          </cell>
        </row>
        <row r="104">
          <cell r="A104">
            <v>412027</v>
          </cell>
        </row>
        <row r="105">
          <cell r="A105">
            <v>412028</v>
          </cell>
        </row>
        <row r="106">
          <cell r="A106">
            <v>412029</v>
          </cell>
        </row>
        <row r="107">
          <cell r="A107">
            <v>412030</v>
          </cell>
        </row>
        <row r="108">
          <cell r="A108">
            <v>412031</v>
          </cell>
        </row>
        <row r="109">
          <cell r="A109">
            <v>412032</v>
          </cell>
        </row>
        <row r="110">
          <cell r="A110">
            <v>423064</v>
          </cell>
        </row>
        <row r="111">
          <cell r="A111">
            <v>425002</v>
          </cell>
        </row>
        <row r="112">
          <cell r="A112">
            <v>425007</v>
          </cell>
        </row>
        <row r="113">
          <cell r="A113">
            <v>425016</v>
          </cell>
        </row>
        <row r="114">
          <cell r="A114">
            <v>425019</v>
          </cell>
        </row>
        <row r="115">
          <cell r="A115">
            <v>425048</v>
          </cell>
        </row>
        <row r="116">
          <cell r="A116">
            <v>426003</v>
          </cell>
        </row>
        <row r="117">
          <cell r="A117">
            <v>426005</v>
          </cell>
        </row>
        <row r="118">
          <cell r="A118">
            <v>426006</v>
          </cell>
        </row>
        <row r="119">
          <cell r="A119">
            <v>426007</v>
          </cell>
        </row>
        <row r="120">
          <cell r="A120">
            <v>426008</v>
          </cell>
        </row>
        <row r="121">
          <cell r="A121">
            <v>426009</v>
          </cell>
        </row>
        <row r="122">
          <cell r="A122">
            <v>426010</v>
          </cell>
        </row>
        <row r="123">
          <cell r="A123">
            <v>426011</v>
          </cell>
        </row>
        <row r="124">
          <cell r="A124">
            <v>426012</v>
          </cell>
        </row>
        <row r="125">
          <cell r="A125">
            <v>426013</v>
          </cell>
        </row>
        <row r="126">
          <cell r="A126">
            <v>426014</v>
          </cell>
        </row>
        <row r="131">
          <cell r="A131" t="str">
            <v>January - 2013</v>
          </cell>
        </row>
        <row r="132">
          <cell r="A132" t="str">
            <v>February - 2013</v>
          </cell>
        </row>
        <row r="133">
          <cell r="A133" t="str">
            <v>March - 2013</v>
          </cell>
        </row>
        <row r="134">
          <cell r="A134" t="str">
            <v>April - 2013</v>
          </cell>
        </row>
        <row r="135">
          <cell r="A135" t="str">
            <v>May - 2013</v>
          </cell>
        </row>
        <row r="136">
          <cell r="A136" t="str">
            <v>June - 2013</v>
          </cell>
        </row>
        <row r="137">
          <cell r="A137" t="str">
            <v>July - 2013</v>
          </cell>
        </row>
        <row r="138">
          <cell r="A138" t="str">
            <v>August - 2013</v>
          </cell>
        </row>
        <row r="139">
          <cell r="A139" t="str">
            <v>September - 2013</v>
          </cell>
        </row>
        <row r="140">
          <cell r="A140" t="str">
            <v>October - 2013</v>
          </cell>
        </row>
        <row r="141">
          <cell r="A141" t="str">
            <v>November - 2013</v>
          </cell>
        </row>
        <row r="142">
          <cell r="A142" t="str">
            <v>December - 2013</v>
          </cell>
        </row>
        <row r="143">
          <cell r="A143" t="str">
            <v>Adjustment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7">
          <cell r="J7">
            <v>40544</v>
          </cell>
          <cell r="K7">
            <v>40910</v>
          </cell>
        </row>
        <row r="8">
          <cell r="M8" t="str">
            <v>RAC</v>
          </cell>
        </row>
        <row r="9">
          <cell r="M9" t="str">
            <v>MMB</v>
          </cell>
        </row>
        <row r="10">
          <cell r="M10" t="str">
            <v>RCS</v>
          </cell>
        </row>
        <row r="11">
          <cell r="M11" t="str">
            <v>GMM</v>
          </cell>
        </row>
        <row r="12">
          <cell r="M12" t="str">
            <v>RIF</v>
          </cell>
        </row>
        <row r="13">
          <cell r="M13" t="str">
            <v>JSL</v>
          </cell>
        </row>
        <row r="14">
          <cell r="M14" t="str">
            <v>ABO</v>
          </cell>
        </row>
        <row r="15">
          <cell r="M15" t="str">
            <v>SAB</v>
          </cell>
        </row>
        <row r="16">
          <cell r="M16" t="str">
            <v>MMSB</v>
          </cell>
        </row>
        <row r="17">
          <cell r="M17" t="str">
            <v>JACC</v>
          </cell>
        </row>
        <row r="18">
          <cell r="M18" t="str">
            <v>CLCA</v>
          </cell>
        </row>
        <row r="19">
          <cell r="M19" t="str">
            <v>MCB</v>
          </cell>
        </row>
        <row r="20">
          <cell r="M20" t="str">
            <v>IML</v>
          </cell>
        </row>
        <row r="21">
          <cell r="M21" t="str">
            <v>LJG</v>
          </cell>
        </row>
        <row r="22">
          <cell r="M22" t="str">
            <v>RPC</v>
          </cell>
        </row>
        <row r="23">
          <cell r="M23" t="str">
            <v>HCC</v>
          </cell>
        </row>
        <row r="24">
          <cell r="M24" t="str">
            <v>EGC</v>
          </cell>
        </row>
        <row r="25">
          <cell r="M25" t="str">
            <v>DPP</v>
          </cell>
        </row>
        <row r="26">
          <cell r="M26" t="str">
            <v>ANV</v>
          </cell>
        </row>
        <row r="27">
          <cell r="M27" t="str">
            <v>NPB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ster"/>
      <sheetName val="Report"/>
      <sheetName val="Sheet1"/>
      <sheetName val="Sheet2"/>
      <sheetName val="SKU LIST"/>
      <sheetName val="Placement"/>
    </sheetNames>
    <sheetDataSet>
      <sheetData sheetId="0"/>
      <sheetData sheetId="1">
        <row r="5">
          <cell r="O5" t="str">
            <v>B_DATE</v>
          </cell>
        </row>
        <row r="6">
          <cell r="O6">
            <v>41364</v>
          </cell>
        </row>
        <row r="7">
          <cell r="O7">
            <v>41365</v>
          </cell>
        </row>
        <row r="8">
          <cell r="O8">
            <v>41366</v>
          </cell>
        </row>
        <row r="9">
          <cell r="O9">
            <v>41367</v>
          </cell>
        </row>
        <row r="10">
          <cell r="O10">
            <v>41368</v>
          </cell>
        </row>
        <row r="11">
          <cell r="O11">
            <v>41369</v>
          </cell>
        </row>
        <row r="12">
          <cell r="O12">
            <v>41370</v>
          </cell>
        </row>
        <row r="13">
          <cell r="O13">
            <v>41371</v>
          </cell>
        </row>
        <row r="14">
          <cell r="O14">
            <v>41372</v>
          </cell>
        </row>
        <row r="15">
          <cell r="O15">
            <v>41373</v>
          </cell>
        </row>
        <row r="16">
          <cell r="O16">
            <v>41374</v>
          </cell>
        </row>
        <row r="17">
          <cell r="O17">
            <v>41375</v>
          </cell>
        </row>
        <row r="18">
          <cell r="O18">
            <v>41376</v>
          </cell>
        </row>
        <row r="19">
          <cell r="O19">
            <v>41377</v>
          </cell>
        </row>
        <row r="20">
          <cell r="O20">
            <v>41378</v>
          </cell>
        </row>
        <row r="21">
          <cell r="O21">
            <v>41379</v>
          </cell>
        </row>
        <row r="22">
          <cell r="O22">
            <v>41380</v>
          </cell>
        </row>
        <row r="23">
          <cell r="O23">
            <v>41381</v>
          </cell>
        </row>
        <row r="24">
          <cell r="O24">
            <v>41382</v>
          </cell>
        </row>
        <row r="25">
          <cell r="O25">
            <v>41383</v>
          </cell>
        </row>
        <row r="26">
          <cell r="O26">
            <v>41384</v>
          </cell>
        </row>
        <row r="27">
          <cell r="O27">
            <v>41385</v>
          </cell>
        </row>
        <row r="28">
          <cell r="O28">
            <v>41386</v>
          </cell>
        </row>
        <row r="29">
          <cell r="O29">
            <v>41387</v>
          </cell>
        </row>
        <row r="30">
          <cell r="O30">
            <v>41388</v>
          </cell>
        </row>
        <row r="31">
          <cell r="O31">
            <v>41389</v>
          </cell>
        </row>
        <row r="32">
          <cell r="O32">
            <v>41390</v>
          </cell>
        </row>
        <row r="33">
          <cell r="O33">
            <v>41391</v>
          </cell>
        </row>
        <row r="34">
          <cell r="O34">
            <v>41392</v>
          </cell>
        </row>
        <row r="35">
          <cell r="O35">
            <v>41393</v>
          </cell>
        </row>
        <row r="36">
          <cell r="O36">
            <v>41394</v>
          </cell>
        </row>
        <row r="37">
          <cell r="O37">
            <v>41395</v>
          </cell>
        </row>
        <row r="38">
          <cell r="O38">
            <v>41396</v>
          </cell>
        </row>
      </sheetData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point"/>
      <sheetName val="Project Report -2-13"/>
      <sheetName val="Job Schedule 1&amp;2"/>
      <sheetName val="Job Schedule 2-Summary"/>
      <sheetName val="Key Meetings"/>
      <sheetName val="Job Schedule 2-By Location"/>
      <sheetName val="realtime"/>
      <sheetName val="Project Status"/>
      <sheetName val="Voucher Summary 8_22"/>
      <sheetName val="Project P&amp;L"/>
      <sheetName val="TABLE OF CONTENTS"/>
      <sheetName val="USER CASE"/>
      <sheetName val="HIGHLIGHTS"/>
      <sheetName val="KPI"/>
      <sheetName val="KPI Action Log"/>
      <sheetName val="Expansion"/>
      <sheetName val="DP Visitation"/>
      <sheetName val="Outlet Visitation"/>
      <sheetName val="Meeting Action Log"/>
      <sheetName val="Sales"/>
      <sheetName val="Uling Roaster"/>
      <sheetName val="Table CG"/>
      <sheetName val="Finance"/>
      <sheetName val="Broiler Cost"/>
      <sheetName val="Supermarket"/>
      <sheetName val="Marketing Support"/>
      <sheetName val="Diser Costing"/>
      <sheetName val="Sheet1"/>
      <sheetName val="DROPDOWN LIST"/>
      <sheetName val="Sales Performance and Highlight"/>
      <sheetName val="Master"/>
      <sheetName val="capex input data"/>
      <sheetName val="2. Category &amp; Audi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L PER PRODUCT (2)"/>
      <sheetName val="control total"/>
      <sheetName val="P&amp;L SLIDE"/>
      <sheetName val="PNL PER PRODUCT"/>
      <sheetName val="PNL BUDGET 2018"/>
      <sheetName val="PNL BUDGET 2017 WITH ACTJAN"/>
      <sheetName val="Commodity"/>
      <sheetName val="CTG"/>
      <sheetName val="UR"/>
      <sheetName val="REYAL"/>
      <sheetName val="Snok"/>
      <sheetName val="Chix22"/>
      <sheetName val="Kamokamo"/>
      <sheetName val="Softserv"/>
      <sheetName val="TOTAL VOLUME"/>
      <sheetName val="COS Absolute amt"/>
      <sheetName val="Cost of Sales Brkdwn- PRODTEAM"/>
      <sheetName val="FOR CONSO COSTING"/>
      <sheetName val="DATAINPUT"/>
      <sheetName val="TOP SHEET"/>
      <sheetName val="AVG. COSTING SUMMARY"/>
      <sheetName val="COSTING"/>
      <sheetName val="TOLL FEES"/>
      <sheetName val="HAULING"/>
      <sheetName val="MAT'S COST"/>
      <sheetName val="Sheet2"/>
      <sheetName val="Project Stat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>
        <row r="4">
          <cell r="A4" t="str">
            <v>POL</v>
          </cell>
        </row>
        <row r="5">
          <cell r="A5" t="str">
            <v>TAL</v>
          </cell>
        </row>
        <row r="6">
          <cell r="A6" t="str">
            <v>PIL</v>
          </cell>
        </row>
        <row r="7">
          <cell r="A7" t="str">
            <v>TAC</v>
          </cell>
        </row>
        <row r="8">
          <cell r="A8" t="str">
            <v>BAC</v>
          </cell>
        </row>
        <row r="9">
          <cell r="A9" t="str">
            <v>RXS</v>
          </cell>
        </row>
        <row r="10">
          <cell r="A10" t="str">
            <v>STAG</v>
          </cell>
        </row>
        <row r="11">
          <cell r="A11" t="str">
            <v>CDO</v>
          </cell>
        </row>
        <row r="12">
          <cell r="A12" t="str">
            <v>DAV</v>
          </cell>
        </row>
        <row r="13">
          <cell r="A13" t="str">
            <v>ZAM</v>
          </cell>
        </row>
        <row r="14">
          <cell r="A14" t="str">
            <v>CAL</v>
          </cell>
        </row>
        <row r="15">
          <cell r="A15" t="str">
            <v>ISA</v>
          </cell>
        </row>
        <row r="16">
          <cell r="A16" t="str">
            <v>PAN</v>
          </cell>
        </row>
        <row r="17">
          <cell r="A17" t="str">
            <v>ILOCOS</v>
          </cell>
        </row>
        <row r="18">
          <cell r="A18" t="str">
            <v>DUMAGUETE</v>
          </cell>
        </row>
        <row r="19">
          <cell r="A19" t="str">
            <v>ILOILO</v>
          </cell>
        </row>
        <row r="20">
          <cell r="A20" t="str">
            <v>GENSAN</v>
          </cell>
        </row>
        <row r="21">
          <cell r="A21" t="str">
            <v>ORMOC</v>
          </cell>
        </row>
        <row r="22">
          <cell r="A22" t="str">
            <v>CEBU</v>
          </cell>
        </row>
        <row r="23">
          <cell r="A23" t="str">
            <v>M LHUILLIER</v>
          </cell>
        </row>
        <row r="24">
          <cell r="A24" t="str">
            <v>OZAMIZ</v>
          </cell>
        </row>
      </sheetData>
      <sheetData sheetId="24" refreshError="1"/>
      <sheetData sheetId="25">
        <row r="2">
          <cell r="C2" t="str">
            <v>ILOCOS</v>
          </cell>
        </row>
        <row r="3">
          <cell r="C3" t="str">
            <v>PANGASINAN</v>
          </cell>
        </row>
        <row r="4">
          <cell r="C4" t="str">
            <v>ISABELA</v>
          </cell>
        </row>
        <row r="5">
          <cell r="C5" t="str">
            <v>STAG</v>
          </cell>
        </row>
        <row r="6">
          <cell r="C6" t="str">
            <v>POLANGUI</v>
          </cell>
        </row>
        <row r="7">
          <cell r="C7" t="str">
            <v>TALISAY</v>
          </cell>
        </row>
        <row r="8">
          <cell r="C8" t="str">
            <v>CEBU</v>
          </cell>
        </row>
        <row r="9">
          <cell r="C9" t="str">
            <v>BACOLOD</v>
          </cell>
        </row>
        <row r="10">
          <cell r="C10" t="str">
            <v>CALBAYOG</v>
          </cell>
        </row>
        <row r="11">
          <cell r="C11" t="str">
            <v>ORMOC</v>
          </cell>
        </row>
        <row r="12">
          <cell r="C12" t="str">
            <v>ROXAS</v>
          </cell>
        </row>
        <row r="13">
          <cell r="C13" t="str">
            <v>TACLOBAN</v>
          </cell>
        </row>
        <row r="14">
          <cell r="C14" t="str">
            <v>ILOILO</v>
          </cell>
        </row>
        <row r="15">
          <cell r="C15" t="str">
            <v>CDO</v>
          </cell>
        </row>
        <row r="16">
          <cell r="C16" t="str">
            <v>DAVAO</v>
          </cell>
        </row>
        <row r="17">
          <cell r="C17" t="str">
            <v>GENSAN</v>
          </cell>
        </row>
        <row r="18">
          <cell r="C18" t="str">
            <v>ZAMBOANGA</v>
          </cell>
        </row>
        <row r="19">
          <cell r="C19" t="str">
            <v>OZAMIS</v>
          </cell>
        </row>
      </sheetData>
      <sheetData sheetId="2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REC_"/>
      <sheetName val="DOC RECON"/>
      <sheetName val="VACMED"/>
      <sheetName val="Sheet3"/>
      <sheetName val="VACMEDINVTY"/>
      <sheetName val="PACKAGING"/>
      <sheetName val="feeds report"/>
      <sheetName val="FEEDSDEL_VOL_"/>
      <sheetName val="FEEDSDEL_VOL_sort_prnt"/>
      <sheetName val="FEEDS4CAST_FREIGHT"/>
      <sheetName val="FEEDSDEL_COST_"/>
      <sheetName val="NOV_adjustment_"/>
      <sheetName val="RETRIEVALS"/>
      <sheetName val="SWCG"/>
      <sheetName val="HARVESTED"/>
      <sheetName val="CG PERFORMANCE"/>
      <sheetName val="BC1"/>
      <sheetName val="BC2"/>
      <sheetName val="BC3"/>
      <sheetName val="DETAILS"/>
      <sheetName val="SALES"/>
      <sheetName val="HARVEST RECON"/>
      <sheetName val="TRIAL BALANCE"/>
      <sheetName val="P _ L"/>
      <sheetName val="new_cgms"/>
      <sheetName val="VAPcost"/>
      <sheetName val="OPEX"/>
      <sheetName val="AR AGING"/>
      <sheetName val="AR RECON"/>
      <sheetName val="HAULING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1. Master List"/>
      <sheetName val="2. Category &amp; Auditor"/>
      <sheetName val="3. Database for audit"/>
      <sheetName val="4. Database for action log"/>
      <sheetName val="FEEDSDEL_COST_"/>
    </sheetNames>
    <sheetDataSet>
      <sheetData sheetId="0" refreshError="1"/>
      <sheetData sheetId="1">
        <row r="1">
          <cell r="B1" t="str">
            <v>Store Name</v>
          </cell>
        </row>
      </sheetData>
      <sheetData sheetId="2">
        <row r="2">
          <cell r="A2" t="str">
            <v>1. SMOP</v>
          </cell>
        </row>
        <row r="3">
          <cell r="A3" t="str">
            <v>2. GMP</v>
          </cell>
        </row>
        <row r="4">
          <cell r="A4" t="str">
            <v>3. SSOP</v>
          </cell>
        </row>
        <row r="73">
          <cell r="D73">
            <v>1</v>
          </cell>
        </row>
        <row r="74">
          <cell r="D74">
            <v>2</v>
          </cell>
        </row>
        <row r="75">
          <cell r="D75">
            <v>3</v>
          </cell>
        </row>
        <row r="76">
          <cell r="D76">
            <v>4</v>
          </cell>
        </row>
        <row r="77">
          <cell r="D77">
            <v>5.0999999999999996</v>
          </cell>
        </row>
        <row r="78">
          <cell r="D78">
            <v>5.2</v>
          </cell>
        </row>
        <row r="79">
          <cell r="D79">
            <v>5.3</v>
          </cell>
        </row>
        <row r="80">
          <cell r="D80">
            <v>5.4</v>
          </cell>
        </row>
        <row r="81">
          <cell r="D81">
            <v>5.5</v>
          </cell>
        </row>
        <row r="82">
          <cell r="D82">
            <v>5.6</v>
          </cell>
        </row>
        <row r="83">
          <cell r="D83">
            <v>5.7</v>
          </cell>
        </row>
        <row r="84">
          <cell r="D84">
            <v>5.8</v>
          </cell>
        </row>
        <row r="85">
          <cell r="D85">
            <v>5.9</v>
          </cell>
        </row>
        <row r="86">
          <cell r="D86">
            <v>5.0999999999999996</v>
          </cell>
        </row>
        <row r="87">
          <cell r="D87">
            <v>5.1100000000000003</v>
          </cell>
        </row>
        <row r="88">
          <cell r="D88">
            <v>5.12</v>
          </cell>
        </row>
        <row r="89">
          <cell r="D89">
            <v>6.1</v>
          </cell>
        </row>
        <row r="90">
          <cell r="D90">
            <v>6.2</v>
          </cell>
        </row>
        <row r="91">
          <cell r="D91">
            <v>6.3</v>
          </cell>
        </row>
        <row r="92">
          <cell r="D92">
            <v>6.4</v>
          </cell>
        </row>
        <row r="93">
          <cell r="D93">
            <v>6.5</v>
          </cell>
        </row>
        <row r="94">
          <cell r="D94">
            <v>6.6</v>
          </cell>
        </row>
        <row r="95">
          <cell r="D95">
            <v>6.7</v>
          </cell>
        </row>
        <row r="96">
          <cell r="D96">
            <v>6.8</v>
          </cell>
        </row>
        <row r="97">
          <cell r="D97">
            <v>7.1</v>
          </cell>
        </row>
        <row r="98">
          <cell r="D98">
            <v>7.2</v>
          </cell>
        </row>
        <row r="99">
          <cell r="D99">
            <v>7.3</v>
          </cell>
        </row>
        <row r="100">
          <cell r="D100">
            <v>7.4</v>
          </cell>
        </row>
        <row r="101">
          <cell r="D101">
            <v>7.5</v>
          </cell>
        </row>
        <row r="102">
          <cell r="D102">
            <v>7.6</v>
          </cell>
        </row>
        <row r="103">
          <cell r="D103">
            <v>7.7</v>
          </cell>
        </row>
        <row r="104">
          <cell r="D104">
            <v>7.8</v>
          </cell>
        </row>
        <row r="105">
          <cell r="D105">
            <v>7.9</v>
          </cell>
        </row>
        <row r="106">
          <cell r="D106">
            <v>8.1</v>
          </cell>
        </row>
        <row r="107">
          <cell r="D107">
            <v>8.1999999999999993</v>
          </cell>
        </row>
        <row r="108">
          <cell r="D108">
            <v>8.3000000000000007</v>
          </cell>
        </row>
        <row r="109">
          <cell r="D109">
            <v>8.4</v>
          </cell>
        </row>
        <row r="110">
          <cell r="D110">
            <v>8.5</v>
          </cell>
        </row>
        <row r="111">
          <cell r="D111">
            <v>8.6</v>
          </cell>
        </row>
      </sheetData>
      <sheetData sheetId="3"/>
      <sheetData sheetId="4">
        <row r="1">
          <cell r="B1" t="str">
            <v>CHOOKS-TO-GO STORE AUDIT DATABASE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DAV_y12m03d04 Ver10 011712"/>
      <sheetName val="2. Category &amp; Auditor"/>
    </sheetNames>
    <sheetDataSet>
      <sheetData sheetId="0">
        <row r="9">
          <cell r="B9" t="str">
            <v>ANAVISO CORSINO 1</v>
          </cell>
          <cell r="I9" t="str">
            <v>Jan 03-09, 2011</v>
          </cell>
        </row>
        <row r="10">
          <cell r="I10" t="str">
            <v>Jan 10-16, 2011</v>
          </cell>
        </row>
        <row r="11">
          <cell r="I11" t="str">
            <v>Jan 17-23, 2011</v>
          </cell>
        </row>
        <row r="12">
          <cell r="I12" t="str">
            <v>Jan 24-30, 2011</v>
          </cell>
        </row>
        <row r="13">
          <cell r="I13" t="str">
            <v>Jan 31-Feb 06, 2011</v>
          </cell>
        </row>
        <row r="14">
          <cell r="I14" t="str">
            <v>Feb 07-13, 2011</v>
          </cell>
        </row>
        <row r="15">
          <cell r="I15" t="str">
            <v>Feb 14-20, 2011</v>
          </cell>
        </row>
        <row r="16">
          <cell r="I16" t="str">
            <v>Feb 21-27, 2011</v>
          </cell>
        </row>
        <row r="17">
          <cell r="I17" t="str">
            <v>Feb 28-Mar 06, 2011</v>
          </cell>
        </row>
        <row r="18">
          <cell r="I18" t="str">
            <v>Mar 07-13, 2011</v>
          </cell>
        </row>
        <row r="19">
          <cell r="I19" t="str">
            <v>Mar 14-20, 2011</v>
          </cell>
        </row>
        <row r="20">
          <cell r="I20" t="str">
            <v>Mar 21-27, 2011</v>
          </cell>
        </row>
        <row r="21">
          <cell r="I21" t="str">
            <v>Mar 28-Apr 03, 2011</v>
          </cell>
        </row>
        <row r="22">
          <cell r="I22" t="str">
            <v>Apr 04-10, 2011</v>
          </cell>
        </row>
        <row r="23">
          <cell r="I23" t="str">
            <v>Apr 11-17, 2011</v>
          </cell>
        </row>
        <row r="24">
          <cell r="I24" t="str">
            <v>Apr 18-24, 2011</v>
          </cell>
        </row>
        <row r="25">
          <cell r="I25" t="str">
            <v>Apr 25-May 01, 2011</v>
          </cell>
        </row>
        <row r="26">
          <cell r="I26" t="str">
            <v>May 02-08, 2011</v>
          </cell>
        </row>
        <row r="27">
          <cell r="I27" t="str">
            <v>May 09-15, 2011</v>
          </cell>
        </row>
        <row r="28">
          <cell r="I28" t="str">
            <v>May 16-22, 2011</v>
          </cell>
        </row>
        <row r="29">
          <cell r="I29" t="str">
            <v>May 23-29, 2011</v>
          </cell>
        </row>
        <row r="30">
          <cell r="I30" t="str">
            <v>May 30-Jun 05, 2011</v>
          </cell>
        </row>
        <row r="31">
          <cell r="I31" t="str">
            <v>Jun 06-12, 2011</v>
          </cell>
        </row>
        <row r="32">
          <cell r="I32" t="str">
            <v>Jun 13-19, 2011</v>
          </cell>
        </row>
        <row r="33">
          <cell r="I33" t="str">
            <v>Jun 20-26, 2011</v>
          </cell>
        </row>
        <row r="34">
          <cell r="I34" t="str">
            <v>Jun 27-Jul 03, 2011</v>
          </cell>
        </row>
        <row r="35">
          <cell r="I35" t="str">
            <v>Jul 04-10, 2011</v>
          </cell>
        </row>
        <row r="36">
          <cell r="I36" t="str">
            <v>Jul 11-17, 2011</v>
          </cell>
        </row>
        <row r="37">
          <cell r="I37" t="str">
            <v>Jul 18-24, 2011</v>
          </cell>
        </row>
        <row r="38">
          <cell r="I38" t="str">
            <v>Jul 25-31, 2011</v>
          </cell>
        </row>
        <row r="39">
          <cell r="I39" t="str">
            <v>Aug 01-07, 2011</v>
          </cell>
        </row>
        <row r="40">
          <cell r="I40" t="str">
            <v>Aug 08-14, 2011</v>
          </cell>
        </row>
        <row r="41">
          <cell r="I41" t="str">
            <v>Aug 15-21, 2011</v>
          </cell>
        </row>
        <row r="42">
          <cell r="I42" t="str">
            <v>Aug 22-28, 2011</v>
          </cell>
        </row>
        <row r="43">
          <cell r="I43" t="str">
            <v>Aug 29-Sep 04, 2011</v>
          </cell>
        </row>
        <row r="44">
          <cell r="I44" t="str">
            <v>Sep 05-11, 2011</v>
          </cell>
        </row>
        <row r="45">
          <cell r="I45" t="str">
            <v>Sep 12-18, 2011</v>
          </cell>
        </row>
        <row r="46">
          <cell r="I46" t="str">
            <v>Sep 19-25, 2011</v>
          </cell>
        </row>
        <row r="47">
          <cell r="I47" t="str">
            <v>Sep 26-Oct 02, 2011</v>
          </cell>
        </row>
        <row r="48">
          <cell r="I48" t="str">
            <v>Oct 03-09, 2011</v>
          </cell>
        </row>
        <row r="49">
          <cell r="I49" t="str">
            <v>Oct 10-16, 2011</v>
          </cell>
        </row>
        <row r="50">
          <cell r="I50" t="str">
            <v>Oct 17-23, 2011</v>
          </cell>
        </row>
        <row r="51">
          <cell r="I51" t="str">
            <v>Oct 24-30, 2011</v>
          </cell>
        </row>
        <row r="52">
          <cell r="I52" t="str">
            <v>Oct 31-Nov 06, 2011</v>
          </cell>
        </row>
        <row r="53">
          <cell r="I53" t="str">
            <v>Nov 07-13, 2011</v>
          </cell>
        </row>
        <row r="54">
          <cell r="I54" t="str">
            <v>Nov 14-20, 2011</v>
          </cell>
        </row>
        <row r="55">
          <cell r="I55" t="str">
            <v>Nov 21-27, 2011</v>
          </cell>
        </row>
        <row r="56">
          <cell r="I56" t="str">
            <v>Nov 28-Dec 04, 2011</v>
          </cell>
        </row>
        <row r="57">
          <cell r="I57" t="str">
            <v>Dec 05-11, 2011</v>
          </cell>
        </row>
        <row r="58">
          <cell r="I58" t="str">
            <v>Dec 12-18, 2011</v>
          </cell>
        </row>
        <row r="59">
          <cell r="I59" t="str">
            <v>Dec 19-25, 2011</v>
          </cell>
        </row>
        <row r="60">
          <cell r="I60" t="str">
            <v>Dec 26-Jan 01, 2012</v>
          </cell>
        </row>
        <row r="61">
          <cell r="I61" t="str">
            <v>Jan 02-08, 2012</v>
          </cell>
        </row>
        <row r="62">
          <cell r="I62" t="str">
            <v>Jan 09-15, 2012</v>
          </cell>
        </row>
        <row r="63">
          <cell r="I63" t="str">
            <v>Jan 16-22, 2012</v>
          </cell>
        </row>
        <row r="64">
          <cell r="I64" t="str">
            <v>Jan 23-29, 2012</v>
          </cell>
        </row>
        <row r="65">
          <cell r="I65" t="str">
            <v>Jan 30-Feb 05, 2012</v>
          </cell>
        </row>
        <row r="66">
          <cell r="I66" t="str">
            <v>Feb 06-12, 2012</v>
          </cell>
        </row>
        <row r="67">
          <cell r="I67" t="str">
            <v>Feb 13-19, 2012</v>
          </cell>
        </row>
        <row r="68">
          <cell r="I68" t="str">
            <v>Feb 20-26, 2012</v>
          </cell>
        </row>
        <row r="69">
          <cell r="I69" t="str">
            <v>Feb 27-Mar 04, 2012</v>
          </cell>
        </row>
        <row r="70">
          <cell r="I70" t="str">
            <v>Mar 05-11, 2012</v>
          </cell>
        </row>
        <row r="71">
          <cell r="I71" t="str">
            <v>Mar 12-18, 2012</v>
          </cell>
        </row>
        <row r="72">
          <cell r="I72" t="str">
            <v>Mar 19-25, 2012</v>
          </cell>
        </row>
        <row r="73">
          <cell r="I73" t="str">
            <v>Mar 26-Apr 01, 2012</v>
          </cell>
        </row>
        <row r="74">
          <cell r="I74" t="str">
            <v>Apr 02-08, 2012</v>
          </cell>
        </row>
        <row r="75">
          <cell r="I75" t="str">
            <v>Apr 09-15, 2012</v>
          </cell>
        </row>
        <row r="76">
          <cell r="I76" t="str">
            <v>Apr 16-22, 2012</v>
          </cell>
        </row>
        <row r="77">
          <cell r="I77" t="str">
            <v>Apr 23-29, 2012</v>
          </cell>
        </row>
        <row r="78">
          <cell r="I78" t="str">
            <v>Apr 30-May 06, 2012</v>
          </cell>
        </row>
        <row r="79">
          <cell r="I79" t="str">
            <v>May 07-13, 2012</v>
          </cell>
        </row>
        <row r="80">
          <cell r="I80" t="str">
            <v>May 14-20, 2012</v>
          </cell>
        </row>
        <row r="81">
          <cell r="I81" t="str">
            <v>May 21-27, 2012</v>
          </cell>
        </row>
        <row r="82">
          <cell r="I82" t="str">
            <v>May 28-Jun 03, 2012</v>
          </cell>
        </row>
        <row r="83">
          <cell r="I83" t="str">
            <v>Jun 04-10, 2012</v>
          </cell>
        </row>
        <row r="84">
          <cell r="I84" t="str">
            <v>Jun 11-17, 2012</v>
          </cell>
        </row>
        <row r="85">
          <cell r="I85" t="str">
            <v>Jun 18-24, 2012</v>
          </cell>
        </row>
        <row r="86">
          <cell r="I86" t="str">
            <v>Jun 25-Jul 01, 2012</v>
          </cell>
        </row>
        <row r="87">
          <cell r="I87" t="str">
            <v>Jul 02-08, 2012</v>
          </cell>
        </row>
        <row r="88">
          <cell r="I88" t="str">
            <v>Jul 09-15, 2012</v>
          </cell>
        </row>
        <row r="89">
          <cell r="I89" t="str">
            <v>Jul 16-22, 2012</v>
          </cell>
        </row>
        <row r="90">
          <cell r="I90" t="str">
            <v>Jul 23-29, 2012</v>
          </cell>
        </row>
        <row r="91">
          <cell r="I91" t="str">
            <v>Jul 30-Aug 05, 2012</v>
          </cell>
        </row>
        <row r="92">
          <cell r="I92" t="str">
            <v>Aug 06-12, 2012</v>
          </cell>
        </row>
        <row r="93">
          <cell r="I93" t="str">
            <v>Aug 13-19, 2012</v>
          </cell>
        </row>
        <row r="94">
          <cell r="I94" t="str">
            <v>Aug 20-26, 2012</v>
          </cell>
        </row>
        <row r="95">
          <cell r="I95" t="str">
            <v>Aug 27-Sep 02, 2012</v>
          </cell>
        </row>
        <row r="96">
          <cell r="I96" t="str">
            <v>Sep 03-09, 2012</v>
          </cell>
        </row>
        <row r="97">
          <cell r="I97" t="str">
            <v>Sep 10-16, 2012</v>
          </cell>
        </row>
        <row r="98">
          <cell r="I98" t="str">
            <v>Sep 17-23, 2012</v>
          </cell>
        </row>
        <row r="99">
          <cell r="I99" t="str">
            <v>Sep 24-30, 2012</v>
          </cell>
        </row>
        <row r="100">
          <cell r="I100" t="str">
            <v>Oct 01-07, 2012</v>
          </cell>
        </row>
        <row r="101">
          <cell r="I101" t="str">
            <v>Oct 08-14, 2012</v>
          </cell>
        </row>
        <row r="102">
          <cell r="I102" t="str">
            <v>Oct 15-21, 2012</v>
          </cell>
        </row>
        <row r="103">
          <cell r="I103" t="str">
            <v>Oct 22-28, 2012</v>
          </cell>
        </row>
        <row r="104">
          <cell r="I104" t="str">
            <v>Oct 29-Nov 04, 2012</v>
          </cell>
        </row>
        <row r="105">
          <cell r="I105" t="str">
            <v>Nov 05-11, 2012</v>
          </cell>
        </row>
        <row r="106">
          <cell r="I106" t="str">
            <v>Nov 12-18, 2012</v>
          </cell>
        </row>
        <row r="107">
          <cell r="I107" t="str">
            <v>Nov 19-25, 2012</v>
          </cell>
        </row>
        <row r="108">
          <cell r="I108" t="str">
            <v>Nov 26-Dec 02, 2012</v>
          </cell>
        </row>
        <row r="109">
          <cell r="I109" t="str">
            <v>Dec 03-09, 2012</v>
          </cell>
        </row>
        <row r="110">
          <cell r="I110" t="str">
            <v>Dec 10-16, 2012</v>
          </cell>
        </row>
        <row r="111">
          <cell r="I111" t="str">
            <v>Dec 17-23, 2012</v>
          </cell>
        </row>
        <row r="112">
          <cell r="I112" t="str">
            <v>Dec 24-30, 2012</v>
          </cell>
        </row>
        <row r="113">
          <cell r="I113" t="str">
            <v>Dec 31-Jan 06,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Template"/>
      <sheetName val="JUN 05 TO 11, 2017 - ABC"/>
    </sheetNames>
    <sheetDataSet>
      <sheetData sheetId="0">
        <row r="10">
          <cell r="B10" t="str">
            <v xml:space="preserve">CUETO SILVESTRE </v>
          </cell>
        </row>
        <row r="11">
          <cell r="B11" t="str">
            <v>GREEN VALLEY DEVELOPMENT CORPORATION A</v>
          </cell>
        </row>
        <row r="12">
          <cell r="B12" t="str">
            <v>GREEN VALLEY DEVELOPMENT CORPORATION B</v>
          </cell>
        </row>
        <row r="13">
          <cell r="B13" t="str">
            <v xml:space="preserve">CABRIGA JUANITA </v>
          </cell>
        </row>
        <row r="14">
          <cell r="B14" t="str">
            <v>LORD OF MERCY A</v>
          </cell>
        </row>
        <row r="15">
          <cell r="B15" t="str">
            <v>LORD OF MERCY B</v>
          </cell>
        </row>
        <row r="16">
          <cell r="B16" t="str">
            <v xml:space="preserve">KING OF MERCY </v>
          </cell>
        </row>
        <row r="17">
          <cell r="B17" t="str">
            <v xml:space="preserve">PEREZ MIGUEL </v>
          </cell>
        </row>
        <row r="18">
          <cell r="B18" t="str">
            <v xml:space="preserve">PEREZ VIVIAN </v>
          </cell>
        </row>
        <row r="19">
          <cell r="B19" t="str">
            <v xml:space="preserve">VILLA LAVADO </v>
          </cell>
        </row>
        <row r="20">
          <cell r="B20" t="str">
            <v xml:space="preserve">SWEET HARVEST AGRO VENTURES, INC </v>
          </cell>
        </row>
        <row r="21">
          <cell r="B21" t="str">
            <v xml:space="preserve">JMR POULTRY FARM </v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</sheetData>
      <sheetData sheetId="1">
        <row r="9">
          <cell r="I9" t="str">
            <v>Oct 31 - Nov 06, 2016</v>
          </cell>
        </row>
        <row r="10">
          <cell r="I10" t="str">
            <v>Nov 07 - 13, 2016</v>
          </cell>
        </row>
        <row r="11">
          <cell r="I11" t="str">
            <v>Nov 14 - 20, 2016</v>
          </cell>
        </row>
        <row r="12">
          <cell r="I12" t="str">
            <v>Nov 21 - 27, 2016</v>
          </cell>
        </row>
        <row r="13">
          <cell r="I13" t="str">
            <v>Nov 28 - Dec 04, 2016</v>
          </cell>
        </row>
        <row r="14">
          <cell r="I14" t="str">
            <v>Dec 05 - Dec 11, 2016</v>
          </cell>
        </row>
        <row r="15">
          <cell r="I15" t="str">
            <v>Dec 12 - 18, 2016</v>
          </cell>
        </row>
        <row r="16">
          <cell r="I16" t="str">
            <v>Dec 19 - 25, 2016</v>
          </cell>
        </row>
        <row r="17">
          <cell r="I17" t="str">
            <v>Dec 26 - Jan 01, 2017</v>
          </cell>
        </row>
        <row r="18">
          <cell r="I18" t="str">
            <v>Jan 02 - 08, 2017</v>
          </cell>
        </row>
        <row r="19">
          <cell r="I19" t="str">
            <v>Jan 09 - 15, 2017</v>
          </cell>
          <cell r="AL19" t="str">
            <v xml:space="preserve">AFC </v>
          </cell>
        </row>
        <row r="20">
          <cell r="I20" t="str">
            <v>Jan 16 - 22, 2017</v>
          </cell>
          <cell r="AL20" t="str">
            <v>AFC DROP</v>
          </cell>
        </row>
        <row r="21">
          <cell r="I21" t="str">
            <v>Jan 23 - 29, 2017</v>
          </cell>
          <cell r="AL21" t="str">
            <v>REGULAR</v>
          </cell>
        </row>
        <row r="22">
          <cell r="I22" t="str">
            <v>Jan 30 - Feb 05, 2017</v>
          </cell>
          <cell r="AL22" t="str">
            <v>VEGAN</v>
          </cell>
        </row>
        <row r="23">
          <cell r="I23" t="str">
            <v>Feb 06 - 12, 2017</v>
          </cell>
          <cell r="AL23" t="str">
            <v>VEGAN / AFC</v>
          </cell>
        </row>
        <row r="24">
          <cell r="I24" t="str">
            <v>Feb 13 - 19, 2017</v>
          </cell>
        </row>
        <row r="25">
          <cell r="I25" t="str">
            <v>Feb 20 - 26, 2017</v>
          </cell>
        </row>
        <row r="26">
          <cell r="I26" t="str">
            <v>Feb 27 - Mar 05, 2017</v>
          </cell>
        </row>
        <row r="27">
          <cell r="I27" t="str">
            <v>Mar 06 - 12, 2017</v>
          </cell>
        </row>
        <row r="28">
          <cell r="I28" t="str">
            <v>Mar 13 - 19, 2017</v>
          </cell>
        </row>
        <row r="29">
          <cell r="I29" t="str">
            <v>Mar 20 - 26, 2017</v>
          </cell>
        </row>
        <row r="30">
          <cell r="I30" t="str">
            <v>Mar 27 - Apr 02, 2017</v>
          </cell>
        </row>
        <row r="31">
          <cell r="I31" t="str">
            <v>Apr 03 - 09, 2017</v>
          </cell>
        </row>
        <row r="32">
          <cell r="I32" t="str">
            <v>Apr 10 - 16, 2017</v>
          </cell>
        </row>
        <row r="33">
          <cell r="I33" t="str">
            <v>Apr 17 - 23, 2017</v>
          </cell>
        </row>
        <row r="34">
          <cell r="I34" t="str">
            <v>Apr 24 - 30, 2017</v>
          </cell>
        </row>
        <row r="35">
          <cell r="I35" t="str">
            <v>May 01 - 07, 2017</v>
          </cell>
        </row>
        <row r="36">
          <cell r="I36" t="str">
            <v>May 08 - 14, 2017</v>
          </cell>
        </row>
        <row r="37">
          <cell r="I37" t="str">
            <v>May 15 - 21, 2017</v>
          </cell>
        </row>
        <row r="38">
          <cell r="I38" t="str">
            <v>May 22 - 28, 2017</v>
          </cell>
        </row>
        <row r="39">
          <cell r="I39" t="str">
            <v>May 29 - Jun 04, 2017</v>
          </cell>
        </row>
        <row r="40">
          <cell r="I40" t="str">
            <v>Jun 05 - 11, 2017</v>
          </cell>
        </row>
        <row r="41">
          <cell r="I41" t="str">
            <v>Jun 12 - 18, 2017</v>
          </cell>
        </row>
        <row r="42">
          <cell r="I42" t="str">
            <v>Jun 19 - 25, 2017</v>
          </cell>
        </row>
        <row r="43">
          <cell r="I43" t="str">
            <v>Jun 26 - Jul 02, 2017</v>
          </cell>
        </row>
        <row r="44">
          <cell r="I44" t="str">
            <v>Jul 03 - 09, 2017</v>
          </cell>
        </row>
        <row r="45">
          <cell r="I45" t="str">
            <v>Jul 10 - 16, 2017</v>
          </cell>
        </row>
        <row r="46">
          <cell r="I46" t="str">
            <v>Jul 17 - 23, 2017</v>
          </cell>
        </row>
        <row r="47">
          <cell r="I47" t="str">
            <v>Jul 24 - 30, 2017</v>
          </cell>
        </row>
        <row r="48">
          <cell r="I48" t="str">
            <v>Jul 31 - Aug 06 , 2017</v>
          </cell>
        </row>
        <row r="49">
          <cell r="I49" t="str">
            <v>Aug 07 - 13, 2017</v>
          </cell>
        </row>
        <row r="50">
          <cell r="I50" t="str">
            <v>Aug 14 - 20, 2017</v>
          </cell>
        </row>
        <row r="51">
          <cell r="I51" t="str">
            <v>Aug 21 - 27, 2017</v>
          </cell>
        </row>
        <row r="52">
          <cell r="I52" t="str">
            <v>Aug 28 - Sep 03, 2017</v>
          </cell>
        </row>
        <row r="53">
          <cell r="I53" t="str">
            <v>Sep 04 - 10, 2017</v>
          </cell>
        </row>
        <row r="54">
          <cell r="I54" t="str">
            <v>Sep 11 - 17, 2017</v>
          </cell>
        </row>
        <row r="55">
          <cell r="I55" t="str">
            <v>Sep 18 - 24, 2017</v>
          </cell>
        </row>
        <row r="56">
          <cell r="I56" t="str">
            <v>Sep 25 - Oct 01, 2017</v>
          </cell>
        </row>
        <row r="57">
          <cell r="I57" t="str">
            <v>Oct 02 - 08, 2017</v>
          </cell>
        </row>
        <row r="58">
          <cell r="I58" t="str">
            <v>Oct 09 - 15, 2017</v>
          </cell>
        </row>
        <row r="59">
          <cell r="I59" t="str">
            <v>Oct 16 - 22, 2017</v>
          </cell>
        </row>
        <row r="60">
          <cell r="I60" t="str">
            <v>Oct 23 - 29, 2017</v>
          </cell>
        </row>
        <row r="61">
          <cell r="I61" t="str">
            <v>Oct 30 - Nov 05, 2017</v>
          </cell>
        </row>
        <row r="62">
          <cell r="I62" t="str">
            <v>Nov 06 - 12, 2017</v>
          </cell>
        </row>
        <row r="63">
          <cell r="I63" t="str">
            <v>Nov 13 - 19, 2017</v>
          </cell>
        </row>
        <row r="64">
          <cell r="I64" t="str">
            <v>Nov 20 - 26, 2017</v>
          </cell>
        </row>
        <row r="65">
          <cell r="I65" t="str">
            <v>Nov 27 - Dec 03, 2017</v>
          </cell>
        </row>
        <row r="66">
          <cell r="I66" t="str">
            <v>Dec 04 - 10, 2017</v>
          </cell>
        </row>
        <row r="67">
          <cell r="I67" t="str">
            <v>Dec 11 - 17, 2017</v>
          </cell>
        </row>
        <row r="68">
          <cell r="I68" t="str">
            <v>Dec 18 - 24, 2017</v>
          </cell>
        </row>
        <row r="69">
          <cell r="I69" t="str">
            <v>Dec 25 - 31, 2017</v>
          </cell>
        </row>
        <row r="70">
          <cell r="I70" t="str">
            <v>Jan 01 - 07, 2018</v>
          </cell>
        </row>
        <row r="71">
          <cell r="I71" t="str">
            <v>Jan 08 - 14, 2018</v>
          </cell>
        </row>
        <row r="72">
          <cell r="I72" t="str">
            <v>Jan 15 - 21, 2018</v>
          </cell>
        </row>
        <row r="73">
          <cell r="I73" t="str">
            <v>Jan 22 - 28, 2018</v>
          </cell>
        </row>
        <row r="74">
          <cell r="I74" t="str">
            <v>Jan 29 - Feb 04, 2018</v>
          </cell>
        </row>
        <row r="75">
          <cell r="I75" t="str">
            <v>Feb 05 - 11, 2018</v>
          </cell>
        </row>
        <row r="76">
          <cell r="I76" t="str">
            <v>Feb 12 - 18, 2018</v>
          </cell>
        </row>
        <row r="77">
          <cell r="I77" t="str">
            <v>Feb 19 - 25, 2018</v>
          </cell>
        </row>
        <row r="78">
          <cell r="I78" t="str">
            <v>Feb 26 - Mar 04, 2018</v>
          </cell>
        </row>
        <row r="79">
          <cell r="I79" t="str">
            <v>Mar 05 - 11, 2018</v>
          </cell>
        </row>
        <row r="80">
          <cell r="I80" t="str">
            <v>Mar 12 - 18, 2018</v>
          </cell>
        </row>
        <row r="81">
          <cell r="I81" t="str">
            <v>Mar 19 - 25, 2018</v>
          </cell>
        </row>
        <row r="82">
          <cell r="I82" t="str">
            <v>Mar 26 - Apr 01, 2018</v>
          </cell>
        </row>
        <row r="83">
          <cell r="I83" t="str">
            <v>Apr 02 - 08, 2018</v>
          </cell>
        </row>
        <row r="84">
          <cell r="I84" t="str">
            <v>Apr 09 - 15, 2018</v>
          </cell>
        </row>
        <row r="85">
          <cell r="I85" t="str">
            <v>Apr 16 - 22, 2018</v>
          </cell>
        </row>
        <row r="86">
          <cell r="I86" t="str">
            <v>Apr 23 - 29, 2018</v>
          </cell>
        </row>
        <row r="87">
          <cell r="I87" t="str">
            <v>Apr 30 - May 06, 2018</v>
          </cell>
        </row>
        <row r="88">
          <cell r="I88" t="str">
            <v>May 07 - 13, 2018</v>
          </cell>
        </row>
        <row r="89">
          <cell r="I89" t="str">
            <v>May 14 - 20, 2018</v>
          </cell>
        </row>
        <row r="90">
          <cell r="I90" t="str">
            <v>May 21 - 27, 2018</v>
          </cell>
        </row>
        <row r="91">
          <cell r="I91" t="str">
            <v>Mar 28 - Jun 03, 2018</v>
          </cell>
        </row>
        <row r="92">
          <cell r="I92" t="str">
            <v>Jun 04 - 10, 2018</v>
          </cell>
        </row>
        <row r="93">
          <cell r="I93" t="str">
            <v>Jun 11 - 17, 2018</v>
          </cell>
        </row>
        <row r="94">
          <cell r="I94" t="str">
            <v>Jun 18 - 24, 2018</v>
          </cell>
        </row>
        <row r="95">
          <cell r="I95" t="str">
            <v>Jun 25 - Jul 01, 2018</v>
          </cell>
        </row>
        <row r="96">
          <cell r="I96" t="str">
            <v>Jul 02 - 08, 2018</v>
          </cell>
        </row>
        <row r="97">
          <cell r="I97" t="str">
            <v>Jul 09 - 15, 2018</v>
          </cell>
        </row>
        <row r="98">
          <cell r="I98" t="str">
            <v>Jul 16 - 22, 2018</v>
          </cell>
        </row>
        <row r="99">
          <cell r="I99" t="str">
            <v>Jul 23 - 29, 2018</v>
          </cell>
        </row>
        <row r="100">
          <cell r="I100" t="str">
            <v>Jul 30 - Aug 05, 2018</v>
          </cell>
        </row>
        <row r="101">
          <cell r="I101" t="str">
            <v>Aug 06 - 12, 2018</v>
          </cell>
        </row>
        <row r="102">
          <cell r="I102" t="str">
            <v>Aug 13 - 19, 2018</v>
          </cell>
        </row>
        <row r="103">
          <cell r="I103" t="str">
            <v>Aug 20 - 26, 2018</v>
          </cell>
        </row>
        <row r="104">
          <cell r="I104" t="str">
            <v>Aug 27 - Sep 02, 2018</v>
          </cell>
        </row>
        <row r="105">
          <cell r="I105" t="str">
            <v>Sep 03 - 09, 2018</v>
          </cell>
        </row>
        <row r="106">
          <cell r="I106" t="str">
            <v>Sep 10 - 16, 2018</v>
          </cell>
        </row>
        <row r="107">
          <cell r="I107" t="str">
            <v>Sep 17 - 23, 2018</v>
          </cell>
        </row>
        <row r="108">
          <cell r="I108" t="str">
            <v>Sep 24 - 30, 2018</v>
          </cell>
        </row>
        <row r="109">
          <cell r="I109" t="str">
            <v>Oct 01 - 07, 2018</v>
          </cell>
        </row>
        <row r="110">
          <cell r="I110" t="str">
            <v>Oct 08 - 14, 2018</v>
          </cell>
        </row>
        <row r="111">
          <cell r="I111" t="str">
            <v>Oct 15 - 21, 2018</v>
          </cell>
        </row>
        <row r="112">
          <cell r="I112" t="str">
            <v>Oct 22 - 28, 2018</v>
          </cell>
        </row>
        <row r="113">
          <cell r="I113" t="str">
            <v>Oct 29 - Nov 04, 2018</v>
          </cell>
        </row>
        <row r="114">
          <cell r="I114" t="str">
            <v>Nov 05 - 11, 2018</v>
          </cell>
        </row>
        <row r="115">
          <cell r="I115" t="str">
            <v>Nov 12 - 18, 2018</v>
          </cell>
        </row>
        <row r="116">
          <cell r="I116" t="str">
            <v>Nov 19 - 25, 2018</v>
          </cell>
        </row>
        <row r="117">
          <cell r="I117" t="str">
            <v>Nov 26 - Dec 02, 2018</v>
          </cell>
        </row>
        <row r="118">
          <cell r="I118" t="str">
            <v>Dec 03 - 09, 2018</v>
          </cell>
        </row>
        <row r="119">
          <cell r="I119" t="str">
            <v>Dec 10 - 16, 2018</v>
          </cell>
        </row>
        <row r="120">
          <cell r="I120" t="str">
            <v>Dec 17 - 23, 2018</v>
          </cell>
        </row>
        <row r="121">
          <cell r="I121" t="str">
            <v>Dec 24 - 30, 2018</v>
          </cell>
        </row>
        <row r="122">
          <cell r="I122" t="str">
            <v>Dec 31 - 06, 2019</v>
          </cell>
        </row>
        <row r="123">
          <cell r="I123" t="str">
            <v>Jan 07 - 13, 2019</v>
          </cell>
        </row>
        <row r="124">
          <cell r="I124" t="str">
            <v>Jan 14 - 20, 2019</v>
          </cell>
        </row>
        <row r="125">
          <cell r="I125" t="str">
            <v>Jan 21 - 27, 2019</v>
          </cell>
        </row>
        <row r="126">
          <cell r="I126" t="str">
            <v>Jan 28 - Feb 03, 2019</v>
          </cell>
        </row>
        <row r="127">
          <cell r="I127" t="str">
            <v>Feb 04 - 10, 2019</v>
          </cell>
        </row>
        <row r="128">
          <cell r="I128" t="str">
            <v>Feb 11 - 17, 2019</v>
          </cell>
        </row>
        <row r="129">
          <cell r="I129" t="str">
            <v>Feb 18 - 24, 2019</v>
          </cell>
        </row>
        <row r="130">
          <cell r="I130" t="str">
            <v>Feb 25 - Mar 03, 2019</v>
          </cell>
        </row>
        <row r="131">
          <cell r="I131" t="str">
            <v>Mar 04 - 10, 2019</v>
          </cell>
        </row>
        <row r="132">
          <cell r="I132" t="str">
            <v>Mar 11 - 17, 2019</v>
          </cell>
        </row>
        <row r="133">
          <cell r="I133" t="str">
            <v>Mar 18 - 24, 2019</v>
          </cell>
        </row>
        <row r="134">
          <cell r="I134" t="str">
            <v>Mar 25 - 31, 2019</v>
          </cell>
        </row>
        <row r="135">
          <cell r="I135" t="str">
            <v>Apr 01 - 07, 2019</v>
          </cell>
        </row>
        <row r="136">
          <cell r="I136" t="str">
            <v>Apr 08 - 14, 2019</v>
          </cell>
        </row>
        <row r="137">
          <cell r="I137" t="str">
            <v>Apr 15 - 21, 2019</v>
          </cell>
        </row>
        <row r="138">
          <cell r="I138" t="str">
            <v>Apr 22 - 28, 2019</v>
          </cell>
        </row>
        <row r="139">
          <cell r="I139" t="str">
            <v>Apr 29 - May 05, 2019</v>
          </cell>
        </row>
        <row r="140">
          <cell r="I140" t="str">
            <v>May 06 - 12, 2019</v>
          </cell>
        </row>
        <row r="141">
          <cell r="I141" t="str">
            <v>May 13 - 19, 2019</v>
          </cell>
        </row>
        <row r="142">
          <cell r="I142" t="str">
            <v>May 20 - 26, 2019</v>
          </cell>
        </row>
        <row r="143">
          <cell r="I143" t="str">
            <v>May 27 - Jun 02, 2019</v>
          </cell>
        </row>
        <row r="144">
          <cell r="I144" t="str">
            <v>Jun 03 - 08, 2019</v>
          </cell>
        </row>
        <row r="145">
          <cell r="I145" t="str">
            <v>Jun 10 - 16, 2019</v>
          </cell>
        </row>
        <row r="146">
          <cell r="I146" t="str">
            <v>Jun 17 - 23, 2019</v>
          </cell>
        </row>
        <row r="147">
          <cell r="I147" t="str">
            <v>Jun 24 - 30, 2019</v>
          </cell>
        </row>
        <row r="148">
          <cell r="I148" t="str">
            <v>Jul 01 - 07, 2019</v>
          </cell>
        </row>
        <row r="149">
          <cell r="I149" t="str">
            <v>Jul 08 - 14, 2019</v>
          </cell>
        </row>
        <row r="150">
          <cell r="I150" t="str">
            <v>Jul 15 - 21, 2019</v>
          </cell>
        </row>
        <row r="151">
          <cell r="I151" t="str">
            <v>Jul 22 - 28, 2019</v>
          </cell>
        </row>
        <row r="152">
          <cell r="I152" t="str">
            <v>Jul 29 - Aug 04, 2019</v>
          </cell>
        </row>
        <row r="153">
          <cell r="I153" t="str">
            <v>Aug 05 - 11, 2019</v>
          </cell>
        </row>
        <row r="154">
          <cell r="I154" t="str">
            <v>Aug 12 - 18, 2019</v>
          </cell>
        </row>
        <row r="155">
          <cell r="I155" t="str">
            <v>Aug 19 - 25, 2019</v>
          </cell>
        </row>
        <row r="156">
          <cell r="I156" t="str">
            <v>Aug 26 - Sep 01, 2019</v>
          </cell>
        </row>
        <row r="157">
          <cell r="I157" t="str">
            <v>Sep 02 - 08, 2019</v>
          </cell>
        </row>
        <row r="158">
          <cell r="I158" t="str">
            <v>Sep 09 - 15, 2019</v>
          </cell>
        </row>
        <row r="159">
          <cell r="I159" t="str">
            <v>Sep 16 - 22, 2019</v>
          </cell>
        </row>
        <row r="160">
          <cell r="I160" t="str">
            <v>Sep 23 - 29, 2019</v>
          </cell>
        </row>
        <row r="161">
          <cell r="I161" t="str">
            <v>Sep 30 - Oct 06, 2019</v>
          </cell>
        </row>
        <row r="162">
          <cell r="I162" t="str">
            <v>Oct 07 - 13, 2019</v>
          </cell>
        </row>
        <row r="163">
          <cell r="I163" t="str">
            <v>Oct 14 - 20, 2019</v>
          </cell>
        </row>
        <row r="164">
          <cell r="I164" t="str">
            <v>Oct 21 - 27, 2019</v>
          </cell>
        </row>
        <row r="165">
          <cell r="I165" t="str">
            <v>Oct 28 - Nov 03, 2019</v>
          </cell>
        </row>
        <row r="166">
          <cell r="I166" t="str">
            <v>Nov 04 - 10, 2019</v>
          </cell>
        </row>
        <row r="167">
          <cell r="I167" t="str">
            <v>Nov 11 - 17, 2019</v>
          </cell>
        </row>
        <row r="168">
          <cell r="I168" t="str">
            <v>Nov 18 - 24, 2019</v>
          </cell>
        </row>
        <row r="169">
          <cell r="I169" t="str">
            <v>Nov 25 - Dec 01, 2019</v>
          </cell>
        </row>
        <row r="170">
          <cell r="I170" t="str">
            <v>Dec 02 - 08, 2019</v>
          </cell>
        </row>
        <row r="171">
          <cell r="I171" t="str">
            <v>Dec 09 - 15, 2019</v>
          </cell>
        </row>
        <row r="172">
          <cell r="I172" t="str">
            <v>Dec 16 - 22, 2019</v>
          </cell>
        </row>
        <row r="173">
          <cell r="I173" t="str">
            <v>Dec 23 - 29, 2019</v>
          </cell>
        </row>
        <row r="174">
          <cell r="I174" t="str">
            <v>Dec 30 - Jan 05, 2020</v>
          </cell>
        </row>
        <row r="175">
          <cell r="I175" t="str">
            <v>Jan 06 - 12, 2020</v>
          </cell>
        </row>
        <row r="176">
          <cell r="I176" t="str">
            <v>Jan 13 - 19, 2020</v>
          </cell>
        </row>
        <row r="177">
          <cell r="I177" t="str">
            <v>Jan 20 - 26, 2020</v>
          </cell>
        </row>
        <row r="178">
          <cell r="I178" t="str">
            <v>Jan 27 - Feb 02, 2020</v>
          </cell>
        </row>
        <row r="179">
          <cell r="I179" t="str">
            <v>Feb 03 - 09, 2020</v>
          </cell>
        </row>
        <row r="180">
          <cell r="I180" t="str">
            <v>Feb 10 - 16, 2020</v>
          </cell>
        </row>
        <row r="181">
          <cell r="I181" t="str">
            <v>Feb 17 - 23, 2020</v>
          </cell>
        </row>
        <row r="182">
          <cell r="I182" t="str">
            <v>Feb 24 - Mar 01, 2020</v>
          </cell>
        </row>
        <row r="183">
          <cell r="I183" t="str">
            <v>Mar 02 - 08, 2020</v>
          </cell>
        </row>
        <row r="184">
          <cell r="I184" t="str">
            <v>Mar 09 - 15, 2020</v>
          </cell>
        </row>
        <row r="185">
          <cell r="I185" t="str">
            <v>Mar 16 - 22, 2020</v>
          </cell>
        </row>
        <row r="186">
          <cell r="I186" t="str">
            <v>Mar 23 - 29, 2020</v>
          </cell>
        </row>
        <row r="187">
          <cell r="I187" t="str">
            <v>Mar 30 - Apr 05, 2020</v>
          </cell>
        </row>
        <row r="188">
          <cell r="I188" t="str">
            <v>Apr 06 - 12, 2020</v>
          </cell>
        </row>
        <row r="189">
          <cell r="I189" t="str">
            <v>Apr 13 - 19, 2020</v>
          </cell>
        </row>
        <row r="190">
          <cell r="I190" t="str">
            <v>Apr 20 - 26, 2020</v>
          </cell>
        </row>
        <row r="191">
          <cell r="I191" t="str">
            <v>Apr 27 - May 03, 2020</v>
          </cell>
        </row>
        <row r="192">
          <cell r="I192" t="str">
            <v>May 04 - 10, 2020</v>
          </cell>
        </row>
        <row r="193">
          <cell r="I193" t="str">
            <v>May 11 - 17, 2020</v>
          </cell>
        </row>
        <row r="194">
          <cell r="I194" t="str">
            <v>May 18 - 24, 2020</v>
          </cell>
        </row>
        <row r="195">
          <cell r="I195" t="str">
            <v>May 25 - 31, 2020</v>
          </cell>
        </row>
        <row r="196">
          <cell r="I196" t="str">
            <v>Jun 01 - 07, 2020</v>
          </cell>
        </row>
        <row r="197">
          <cell r="I197" t="str">
            <v>Jun 08 - 14, 2020</v>
          </cell>
        </row>
        <row r="198">
          <cell r="I198" t="str">
            <v>Jun 15 - 21, 2020</v>
          </cell>
        </row>
        <row r="199">
          <cell r="I199" t="str">
            <v>Jun 22 - 28, 2020</v>
          </cell>
        </row>
        <row r="200">
          <cell r="I200" t="str">
            <v>Jun 29 - Jul 05, 2020</v>
          </cell>
        </row>
        <row r="201">
          <cell r="I201" t="str">
            <v>Jul 06 - 12, 2020</v>
          </cell>
        </row>
        <row r="202">
          <cell r="I202" t="str">
            <v>Jul 13 - 19, 2020</v>
          </cell>
        </row>
        <row r="203">
          <cell r="I203" t="str">
            <v>Jul 20 - 26, 2020</v>
          </cell>
        </row>
        <row r="204">
          <cell r="I204" t="str">
            <v>Jul 27 - Aug 02, 2020</v>
          </cell>
        </row>
        <row r="205">
          <cell r="I205" t="str">
            <v>Aug 03 - 09, 2020</v>
          </cell>
        </row>
        <row r="206">
          <cell r="I206" t="str">
            <v>Aug 10 - 16, 2020</v>
          </cell>
        </row>
        <row r="207">
          <cell r="I207" t="str">
            <v>Aug 17 - 23, 2020</v>
          </cell>
        </row>
        <row r="208">
          <cell r="I208" t="str">
            <v>Aug 24 - 30, 2020</v>
          </cell>
        </row>
        <row r="209">
          <cell r="I209" t="str">
            <v>Aug 31 - Sep 06, 2020</v>
          </cell>
        </row>
        <row r="210">
          <cell r="I210" t="str">
            <v>Sep 07 - 13, 2020</v>
          </cell>
        </row>
        <row r="211">
          <cell r="I211" t="str">
            <v>Sep 14 - 20, 2020</v>
          </cell>
        </row>
        <row r="212">
          <cell r="I212" t="str">
            <v>Sep 21 - 27, 2020</v>
          </cell>
        </row>
        <row r="213">
          <cell r="I213" t="str">
            <v>Sep 28 - Oct 04, 2020</v>
          </cell>
        </row>
        <row r="214">
          <cell r="I214" t="str">
            <v>Oct 05 - 11, 2020</v>
          </cell>
        </row>
        <row r="215">
          <cell r="I215" t="str">
            <v>Oct 12 - 18, 2020</v>
          </cell>
        </row>
        <row r="216">
          <cell r="I216" t="str">
            <v>Oct 19 - 25, 2020</v>
          </cell>
        </row>
        <row r="217">
          <cell r="I217" t="str">
            <v>Oct 26 - Nov 01, 2020</v>
          </cell>
        </row>
        <row r="218">
          <cell r="I218" t="str">
            <v>Nov 02 - 08, 2020</v>
          </cell>
        </row>
        <row r="219">
          <cell r="I219" t="str">
            <v>Nov 09 - 15, 2020</v>
          </cell>
        </row>
        <row r="220">
          <cell r="I220" t="str">
            <v>Nov 16 - 22, 2020</v>
          </cell>
        </row>
        <row r="221">
          <cell r="I221" t="str">
            <v>Nov 23 - 29, 2020</v>
          </cell>
        </row>
        <row r="222">
          <cell r="I222" t="str">
            <v>Nov 20 - Dec 06, 2020</v>
          </cell>
        </row>
        <row r="223">
          <cell r="I223" t="str">
            <v>Dec 07 - 13, 2020</v>
          </cell>
        </row>
        <row r="224">
          <cell r="I224" t="str">
            <v>Dec 14 - 20, 2020</v>
          </cell>
        </row>
        <row r="225">
          <cell r="I225" t="str">
            <v>Dec 21 - 27, 2020</v>
          </cell>
        </row>
        <row r="226">
          <cell r="I226" t="str">
            <v>Dec 28 - Jan 03, 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P_EXECREP_0808"/>
      <sheetName val="P&amp;L"/>
      <sheetName val="P_&amp;_L"/>
      <sheetName val="P&amp;L-VAP"/>
      <sheetName val="VAP_PER_ITEM"/>
      <sheetName val="SALES SUMM"/>
      <sheetName val="References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References"/>
    </sheetNames>
    <sheetDataSet>
      <sheetData sheetId="0" refreshError="1">
        <row r="9">
          <cell r="I9" t="str">
            <v>Dec 31-Jan 06, 2013</v>
          </cell>
        </row>
        <row r="10">
          <cell r="I10" t="str">
            <v>Jan 07-13, 2013</v>
          </cell>
        </row>
        <row r="11">
          <cell r="I11" t="str">
            <v>Jan 14-20, 2013</v>
          </cell>
        </row>
        <row r="12">
          <cell r="I12" t="str">
            <v>Jan 21-27, 2013</v>
          </cell>
        </row>
        <row r="13">
          <cell r="I13" t="str">
            <v>Jan 28-Feb 03, 2013</v>
          </cell>
        </row>
        <row r="14">
          <cell r="I14" t="str">
            <v>Feb 04-10, 2013</v>
          </cell>
        </row>
        <row r="15">
          <cell r="I15" t="str">
            <v>Feb 11-17, 2013</v>
          </cell>
        </row>
        <row r="16">
          <cell r="I16" t="str">
            <v>Feb 18-24, 2013</v>
          </cell>
        </row>
        <row r="17">
          <cell r="I17" t="str">
            <v>Feb 25-Mar 03, 2013</v>
          </cell>
        </row>
        <row r="18">
          <cell r="I18" t="str">
            <v>Mar 04-10, 2013</v>
          </cell>
        </row>
        <row r="19">
          <cell r="I19" t="str">
            <v>Mar 11-17, 2013</v>
          </cell>
        </row>
        <row r="20">
          <cell r="I20" t="str">
            <v>Mar 18-24, 2013</v>
          </cell>
        </row>
        <row r="21">
          <cell r="I21" t="str">
            <v>Mar 25-31, 2013</v>
          </cell>
        </row>
        <row r="22">
          <cell r="I22" t="str">
            <v>Apr 01-07, 2013</v>
          </cell>
        </row>
        <row r="23">
          <cell r="I23" t="str">
            <v>Apr 08-14, 2013</v>
          </cell>
        </row>
        <row r="24">
          <cell r="I24" t="str">
            <v>Apr 15-21, 2013</v>
          </cell>
        </row>
        <row r="25">
          <cell r="I25" t="str">
            <v>Apr 22-28, 2013</v>
          </cell>
        </row>
        <row r="26">
          <cell r="I26" t="str">
            <v>Apr 29-May 05, 2013</v>
          </cell>
        </row>
        <row r="27">
          <cell r="I27" t="str">
            <v>May 06-12, 2013</v>
          </cell>
        </row>
        <row r="28">
          <cell r="I28" t="str">
            <v>May 13-19, 2013</v>
          </cell>
        </row>
        <row r="29">
          <cell r="I29" t="str">
            <v>May 20-26, 2013</v>
          </cell>
        </row>
        <row r="30">
          <cell r="I30" t="str">
            <v>May 27-Jun 02, 2013</v>
          </cell>
        </row>
        <row r="31">
          <cell r="I31" t="str">
            <v>Jun 03-09, 2013</v>
          </cell>
        </row>
        <row r="32">
          <cell r="I32" t="str">
            <v>Jun 10-16, 2013</v>
          </cell>
        </row>
        <row r="33">
          <cell r="I33" t="str">
            <v>Jun 17-23, 2013</v>
          </cell>
        </row>
        <row r="34">
          <cell r="I34" t="str">
            <v>Jun 24-Jul 30, 2013</v>
          </cell>
        </row>
        <row r="35">
          <cell r="I35" t="str">
            <v>Jul 01-07, 2013</v>
          </cell>
        </row>
        <row r="36">
          <cell r="I36" t="str">
            <v>Jul 08-14, 2013</v>
          </cell>
        </row>
        <row r="37">
          <cell r="I37" t="str">
            <v>Jul 15-21, 2013</v>
          </cell>
        </row>
        <row r="38">
          <cell r="I38" t="str">
            <v>Jul 22-28, 2013</v>
          </cell>
        </row>
        <row r="39">
          <cell r="I39" t="str">
            <v>Jul 29-Aug 04, 2013</v>
          </cell>
        </row>
        <row r="40">
          <cell r="I40" t="str">
            <v>Aug 05-11, 2013</v>
          </cell>
        </row>
        <row r="41">
          <cell r="I41" t="str">
            <v>Aug 12-18, 2013</v>
          </cell>
        </row>
        <row r="42">
          <cell r="I42" t="str">
            <v>Aug 19-25, 2013</v>
          </cell>
        </row>
        <row r="43">
          <cell r="I43" t="str">
            <v>Aug 26-Sep 01, 2013</v>
          </cell>
        </row>
        <row r="44">
          <cell r="I44" t="str">
            <v>Sep 02-08, 2013</v>
          </cell>
        </row>
        <row r="45">
          <cell r="I45" t="str">
            <v>Sep 09-15, 2013</v>
          </cell>
        </row>
        <row r="46">
          <cell r="I46" t="str">
            <v>Sep 16-22, 2013</v>
          </cell>
        </row>
        <row r="47">
          <cell r="I47" t="str">
            <v>Sep 23-29, 2013</v>
          </cell>
        </row>
        <row r="48">
          <cell r="I48" t="str">
            <v>Sep 30-Oct 06, 2013</v>
          </cell>
        </row>
        <row r="49">
          <cell r="I49" t="str">
            <v>Oct 07-13, 2013</v>
          </cell>
        </row>
        <row r="50">
          <cell r="I50" t="str">
            <v>Oct 14-20, 2013</v>
          </cell>
        </row>
        <row r="51">
          <cell r="I51" t="str">
            <v>Oct 21-27, 2013</v>
          </cell>
        </row>
        <row r="52">
          <cell r="I52" t="str">
            <v>Oct 28-Nov 03, 2013</v>
          </cell>
        </row>
        <row r="53">
          <cell r="I53" t="str">
            <v>Nov 04-10, 2013</v>
          </cell>
        </row>
        <row r="54">
          <cell r="I54" t="str">
            <v>Nov 11-17, 2013</v>
          </cell>
        </row>
        <row r="55">
          <cell r="I55" t="str">
            <v>Nov 18-24, 2013</v>
          </cell>
        </row>
        <row r="56">
          <cell r="I56" t="str">
            <v>Nov 25-Dec 01, 2013</v>
          </cell>
        </row>
        <row r="57">
          <cell r="I57" t="str">
            <v>Dec 02-08, 2013</v>
          </cell>
        </row>
        <row r="58">
          <cell r="I58" t="str">
            <v>Dec 09-15, 2013</v>
          </cell>
        </row>
        <row r="59">
          <cell r="I59" t="str">
            <v>Dec 16-22, 2013</v>
          </cell>
        </row>
        <row r="60">
          <cell r="I60" t="str">
            <v>Dec 23-29, 2013</v>
          </cell>
        </row>
        <row r="61">
          <cell r="I61" t="str">
            <v>Dec 30-Jan 05, 2014</v>
          </cell>
        </row>
        <row r="62">
          <cell r="I62" t="str">
            <v>Jan 06-12, 2014</v>
          </cell>
        </row>
        <row r="63">
          <cell r="I63" t="str">
            <v>Jan 13-19, 2014</v>
          </cell>
        </row>
        <row r="64">
          <cell r="I64" t="str">
            <v>Jan 20-26, 2014</v>
          </cell>
        </row>
        <row r="65">
          <cell r="I65" t="str">
            <v>Jan 27-Feb 02, 2014</v>
          </cell>
        </row>
        <row r="66">
          <cell r="I66" t="str">
            <v>Feb 03-09, 2014</v>
          </cell>
        </row>
        <row r="67">
          <cell r="I67" t="str">
            <v>Feb 10-16, 2014</v>
          </cell>
        </row>
        <row r="68">
          <cell r="I68" t="str">
            <v>Feb 17-23, 2014</v>
          </cell>
        </row>
        <row r="69">
          <cell r="I69" t="str">
            <v>Feb 24-Mar 02, 2014</v>
          </cell>
        </row>
        <row r="70">
          <cell r="I70" t="str">
            <v>Mar 03-09, 2014</v>
          </cell>
        </row>
        <row r="71">
          <cell r="I71" t="str">
            <v>Mar 10-16, 2014</v>
          </cell>
        </row>
        <row r="72">
          <cell r="I72" t="str">
            <v>Mar 17-23, 2014</v>
          </cell>
        </row>
        <row r="73">
          <cell r="I73" t="str">
            <v>Mar 24-30, 2014</v>
          </cell>
        </row>
        <row r="74">
          <cell r="I74" t="str">
            <v>Mar 31-Apr 06, 2014</v>
          </cell>
        </row>
        <row r="75">
          <cell r="I75" t="str">
            <v>Apr 07-13, 2014</v>
          </cell>
        </row>
        <row r="76">
          <cell r="I76" t="str">
            <v>Apr 14-20, 2014</v>
          </cell>
        </row>
        <row r="77">
          <cell r="I77" t="str">
            <v>Apr 21-27, 2014</v>
          </cell>
        </row>
        <row r="78">
          <cell r="I78" t="str">
            <v>Apr 28-May 04, 2014</v>
          </cell>
        </row>
        <row r="79">
          <cell r="I79" t="str">
            <v>May 05-11, 2014</v>
          </cell>
        </row>
        <row r="80">
          <cell r="I80" t="str">
            <v>May 12-18, 2014</v>
          </cell>
        </row>
        <row r="81">
          <cell r="I81" t="str">
            <v>May 19-25, 2014</v>
          </cell>
        </row>
        <row r="82">
          <cell r="I82" t="str">
            <v>May 26-Jun 01, 2014</v>
          </cell>
        </row>
        <row r="83">
          <cell r="I83" t="str">
            <v>Jun 02-08, 2014</v>
          </cell>
        </row>
        <row r="84">
          <cell r="I84" t="str">
            <v>Jun 09-15, 2014</v>
          </cell>
        </row>
        <row r="85">
          <cell r="I85" t="str">
            <v>Jun 16-22, 2014</v>
          </cell>
        </row>
        <row r="86">
          <cell r="I86" t="str">
            <v>Jun 23-29, 2014</v>
          </cell>
        </row>
        <row r="87">
          <cell r="I87" t="str">
            <v>Jun 30-Jul 06, 2014</v>
          </cell>
        </row>
        <row r="88">
          <cell r="I88" t="str">
            <v>Jul 07-13, 2014</v>
          </cell>
        </row>
        <row r="89">
          <cell r="I89" t="str">
            <v>Jul 14-20, 2014</v>
          </cell>
        </row>
        <row r="90">
          <cell r="I90" t="str">
            <v>Jul 21-27, 2014</v>
          </cell>
        </row>
        <row r="91">
          <cell r="I91" t="str">
            <v>Jul 28-Aug 03, 2014</v>
          </cell>
        </row>
        <row r="92">
          <cell r="I92" t="str">
            <v>Aug 04-10, 2014</v>
          </cell>
        </row>
        <row r="93">
          <cell r="I93" t="str">
            <v>Aug 11-17, 2014</v>
          </cell>
        </row>
        <row r="94">
          <cell r="I94" t="str">
            <v>Aug 18-24, 2014</v>
          </cell>
        </row>
        <row r="95">
          <cell r="I95" t="str">
            <v>Aug 25-31, 2014</v>
          </cell>
        </row>
        <row r="96">
          <cell r="I96" t="str">
            <v>Sep 01-07, 2014</v>
          </cell>
        </row>
        <row r="97">
          <cell r="I97" t="str">
            <v>Sep 08-14, 2014</v>
          </cell>
        </row>
        <row r="98">
          <cell r="I98" t="str">
            <v>Sep 15-21, 2014</v>
          </cell>
        </row>
        <row r="99">
          <cell r="I99" t="str">
            <v>Sep 22-28, 2014</v>
          </cell>
        </row>
        <row r="100">
          <cell r="I100" t="str">
            <v>Sep 29- Oct 04, 2014</v>
          </cell>
        </row>
        <row r="101">
          <cell r="I101" t="str">
            <v>Oct 06-12, 2014</v>
          </cell>
        </row>
        <row r="102">
          <cell r="I102" t="str">
            <v>Oct 13-19, 2014</v>
          </cell>
        </row>
        <row r="103">
          <cell r="I103" t="str">
            <v>Oct 20-26, 2014</v>
          </cell>
        </row>
        <row r="104">
          <cell r="I104" t="str">
            <v>Oct 27-Nov 02, 2014</v>
          </cell>
        </row>
        <row r="105">
          <cell r="I105" t="str">
            <v>Nov 03-09, 2014</v>
          </cell>
        </row>
        <row r="106">
          <cell r="I106" t="str">
            <v>Nov 10-16, 2014</v>
          </cell>
        </row>
        <row r="107">
          <cell r="I107" t="str">
            <v>Nov 17-23, 2014</v>
          </cell>
        </row>
        <row r="108">
          <cell r="I108" t="str">
            <v>Nov 24-30, 2014</v>
          </cell>
        </row>
        <row r="109">
          <cell r="I109" t="str">
            <v>Dec 01-07, 2014</v>
          </cell>
        </row>
        <row r="110">
          <cell r="I110" t="str">
            <v>Dec 08-14, 2014</v>
          </cell>
        </row>
        <row r="111">
          <cell r="I111" t="str">
            <v>Dec 15-21, 2014</v>
          </cell>
        </row>
        <row r="112">
          <cell r="I112" t="str">
            <v>Dec 22-28, 2014</v>
          </cell>
        </row>
        <row r="113">
          <cell r="I113" t="str">
            <v>Dec 29-Jan 04, 2015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STOCK RECEIPT"/>
      <sheetName val="FZ INVENTORY"/>
      <sheetName val="SKU LIST"/>
      <sheetName val="BLASTING"/>
      <sheetName val="DR REPORT"/>
      <sheetName val="CONDEMNATION"/>
      <sheetName val="OTHERS SHEET"/>
      <sheetName val="STOCK MOVEMENT"/>
      <sheetName val="LABOR CHARGES"/>
      <sheetName val="ENDING INVENTORY MONITORING"/>
      <sheetName val="stocks master list"/>
      <sheetName val="MASTER DATA"/>
      <sheetName val="SOA"/>
      <sheetName val="MASTERLIST"/>
      <sheetName val="TO SOA"/>
      <sheetName val="list commodities"/>
    </sheetNames>
    <sheetDataSet>
      <sheetData sheetId="0"/>
      <sheetData sheetId="1"/>
      <sheetData sheetId="2"/>
      <sheetData sheetId="3">
        <row r="88">
          <cell r="B88" t="str">
            <v>BOUNTY GIZZARD</v>
          </cell>
        </row>
        <row r="89">
          <cell r="B89" t="str">
            <v>GIZZARD FROZEN</v>
          </cell>
        </row>
        <row r="90">
          <cell r="B90" t="str">
            <v>BOUNTY GIBLETS</v>
          </cell>
        </row>
        <row r="91">
          <cell r="B91" t="str">
            <v>NECK</v>
          </cell>
        </row>
        <row r="92">
          <cell r="B92" t="str">
            <v>FDC SM BONUS</v>
          </cell>
        </row>
        <row r="93">
          <cell r="B93" t="str">
            <v>FDC GREAT BUY</v>
          </cell>
        </row>
        <row r="94">
          <cell r="B94" t="str">
            <v>FDC METRO GAISANO</v>
          </cell>
        </row>
        <row r="95">
          <cell r="B95" t="str">
            <v>FDC PUREGOLD</v>
          </cell>
        </row>
        <row r="96">
          <cell r="B96" t="str">
            <v>FDC Q WHOLE</v>
          </cell>
        </row>
        <row r="97">
          <cell r="B97" t="str">
            <v>FDC ROBINSONS</v>
          </cell>
        </row>
        <row r="98">
          <cell r="B98" t="str">
            <v>FDC WILSON FARM</v>
          </cell>
        </row>
        <row r="99">
          <cell r="B99" t="str">
            <v>FDC TWIN PACK</v>
          </cell>
        </row>
        <row r="100">
          <cell r="B100" t="str">
            <v>BOUNTY YOUNG AND TENDER - FRESH</v>
          </cell>
        </row>
        <row r="101">
          <cell r="B101" t="str">
            <v>BOUNTY YOUNG AND TENDER - FRESH - 1</v>
          </cell>
        </row>
        <row r="102">
          <cell r="B102" t="str">
            <v>BOUNTY YOUNG AND TENDER - FRESH - .9</v>
          </cell>
        </row>
        <row r="103">
          <cell r="B103" t="str">
            <v>BOUNTY YOUNG AND TENDER - FRESH - .8</v>
          </cell>
        </row>
        <row r="104">
          <cell r="B104" t="str">
            <v>BOUNTY YOUNG AND TENDER - FRESH - .7</v>
          </cell>
        </row>
        <row r="105">
          <cell r="B105" t="str">
            <v>BOUNTY YOUNG AND TENDER - FRESH - .6</v>
          </cell>
        </row>
        <row r="106">
          <cell r="B106" t="str">
            <v>BOUNTY YOUNG AND TENDER - FRESH - .5</v>
          </cell>
        </row>
        <row r="107">
          <cell r="B107" t="str">
            <v>BOUNTY YOUNG AND TENDER - FRESH - 1.1</v>
          </cell>
        </row>
        <row r="108">
          <cell r="B108" t="str">
            <v>BOUNTY YOUNG AND TENDER - FRESH - 1.2</v>
          </cell>
        </row>
        <row r="109">
          <cell r="B109" t="str">
            <v>BOUNTY YOUNG AND TENDER - FRESH - 1.3</v>
          </cell>
        </row>
        <row r="110">
          <cell r="B110" t="str">
            <v>BOUNTY YOUNG AND TENDER - FRESH - 1.4</v>
          </cell>
        </row>
        <row r="111">
          <cell r="B111" t="str">
            <v>BOUNTY YOUNG AND TENDER - FRESH - 1.5</v>
          </cell>
        </row>
        <row r="112">
          <cell r="B112" t="str">
            <v>BOUNTY YOUNG AND TENDER - FRESH - 1.6</v>
          </cell>
        </row>
        <row r="113">
          <cell r="B113" t="str">
            <v>BOUNTY YOUNG AND TENDER - FRESH - 1.7</v>
          </cell>
        </row>
        <row r="114">
          <cell r="B114" t="str">
            <v>BOUNTY YOUNG AND TENDER - FRESH - 1</v>
          </cell>
        </row>
        <row r="115">
          <cell r="B115" t="str">
            <v>BOUNTY YOUNG AND TENDER - FRESH - .9</v>
          </cell>
        </row>
        <row r="116">
          <cell r="B116" t="str">
            <v>BOUNTY YOUNG AND TENDER - FRESH - .8</v>
          </cell>
        </row>
        <row r="117">
          <cell r="B117" t="str">
            <v>BOUNTY YOUNG AND TENDER - FRESH - .7</v>
          </cell>
        </row>
        <row r="118">
          <cell r="B118" t="str">
            <v>BOUNTY YOUNG AND TENDER - FRESH - .6</v>
          </cell>
        </row>
        <row r="119">
          <cell r="B119" t="str">
            <v>BOUNTY YOUNG AND TENDER - FRESH - .5</v>
          </cell>
        </row>
        <row r="120">
          <cell r="B120" t="str">
            <v>BOUNTY YOUNG AND TENDER - FRESH - 1.1</v>
          </cell>
        </row>
        <row r="121">
          <cell r="B121" t="str">
            <v>BOUNTY YOUNG AND TENDER - FRESH - 1.2</v>
          </cell>
        </row>
        <row r="122">
          <cell r="B122" t="str">
            <v>BOUNTY YOUNG AND TENDER - FRESH - 1.3</v>
          </cell>
        </row>
        <row r="123">
          <cell r="B123" t="str">
            <v>BOUNTY YOUNG AND TENDER - FRESH - 1.4</v>
          </cell>
        </row>
        <row r="124">
          <cell r="B124" t="str">
            <v>BOUNTY YOUNG AND TENDER - FRESH - 1.5</v>
          </cell>
        </row>
        <row r="125">
          <cell r="B125" t="str">
            <v>BOUNTY YOUNG AND TENDER - FRESH - 1.6</v>
          </cell>
        </row>
        <row r="126">
          <cell r="B126" t="str">
            <v>BOUNTY YOUNG AND TENDER - FRESH - 1.7</v>
          </cell>
        </row>
        <row r="127">
          <cell r="B127" t="str">
            <v>BOUNTY FRESH FROZEN WHOLE CHICKEN</v>
          </cell>
        </row>
        <row r="128">
          <cell r="B128" t="str">
            <v>BOUNTY FRESH FROZEN WHOLE CHICKEN - 1</v>
          </cell>
        </row>
        <row r="129">
          <cell r="B129" t="str">
            <v>BOUNTY FRESH FROZEN WHOLE CHICKEN - .9</v>
          </cell>
        </row>
        <row r="130">
          <cell r="B130" t="str">
            <v>BOUNTY FRESH FROZEN WHOLE CHICKEN - .8</v>
          </cell>
        </row>
        <row r="131">
          <cell r="B131" t="str">
            <v>BOUNTY FRESH FROZEN WHOLE CHICKEN - .7</v>
          </cell>
        </row>
        <row r="132">
          <cell r="B132" t="str">
            <v>BOUNTY FRESH FROZEN WHOLE CHICKEN - .6</v>
          </cell>
        </row>
        <row r="133">
          <cell r="B133" t="str">
            <v>BOUNTY FRESH FROZEN WHOLE CHICKEN - .5</v>
          </cell>
        </row>
        <row r="134">
          <cell r="B134" t="str">
            <v>BOUNTY FRESH FROZEN WHOLE CHICKEN - 1.1</v>
          </cell>
        </row>
        <row r="135">
          <cell r="B135" t="str">
            <v>BOUNTY FRESH FROZEN WHOLE CHICKEN - 1.2</v>
          </cell>
        </row>
        <row r="136">
          <cell r="B136" t="str">
            <v>BOUNTY FRESH FROZEN WHOLE CHICKEN - 1.3</v>
          </cell>
        </row>
        <row r="137">
          <cell r="B137" t="str">
            <v>BOUNTY FRESH FROZEN WHOLE CHICKEN - 1.4</v>
          </cell>
        </row>
        <row r="138">
          <cell r="B138" t="str">
            <v>BOUNTY FRESH FROZEN WHOLE CHICKEN - 1.5</v>
          </cell>
        </row>
        <row r="139">
          <cell r="B139" t="str">
            <v>BOUNTY FRESH FROZEN WHOLE CHICKEN - 1.6</v>
          </cell>
        </row>
        <row r="140">
          <cell r="B140" t="str">
            <v>BOUNTY FRESH FROZEN WHOLE CHICKEN - 1.7</v>
          </cell>
        </row>
        <row r="141">
          <cell r="B141" t="str">
            <v>BTY FE CHKN PREMIUM N/L</v>
          </cell>
        </row>
        <row r="142">
          <cell r="B142" t="str">
            <v>BTY FE CHICKEN PREMIUM</v>
          </cell>
        </row>
        <row r="143">
          <cell r="B143" t="str">
            <v>BTY FE CHICKEN PREMIUM VACUUM PACK</v>
          </cell>
        </row>
        <row r="144">
          <cell r="B144" t="str">
            <v>BTY FE YOUNG AND TENDER VACUUM PACK</v>
          </cell>
        </row>
        <row r="145">
          <cell r="B145" t="str">
            <v>W-BAVI UNBRANDED WHOLE CHIX (3-4.99)</v>
          </cell>
        </row>
        <row r="146">
          <cell r="B146" t="str">
            <v>W-BAVI UNBRANDED WHOLE CHIX - 1</v>
          </cell>
        </row>
        <row r="147">
          <cell r="B147" t="str">
            <v>W-BAVI UNBRANDED WHOLE CHIX - .9</v>
          </cell>
        </row>
        <row r="148">
          <cell r="B148" t="str">
            <v>W-BAVI UNBRANDED WHOLE CHIX - .8</v>
          </cell>
        </row>
        <row r="149">
          <cell r="B149" t="str">
            <v>W-BAVI UNBRANDED WHOLE CHIX - .7</v>
          </cell>
        </row>
        <row r="150">
          <cell r="B150" t="str">
            <v>W-BAVI UNBRANDED WHOLE CHIX - .6</v>
          </cell>
        </row>
        <row r="151">
          <cell r="B151" t="str">
            <v>W-BAVI UNBRANDED WHOLE CHIX - .5</v>
          </cell>
        </row>
        <row r="152">
          <cell r="B152" t="str">
            <v>W-BAVI UNBRANDED WHOLE CHIX - 1.1</v>
          </cell>
        </row>
        <row r="153">
          <cell r="B153" t="str">
            <v>W-BAVI UNBRANDED WHOLE CHIX - 1.2</v>
          </cell>
        </row>
        <row r="154">
          <cell r="B154" t="str">
            <v>W-BAVI UNBRANDED WHOLE CHIX - 1.3</v>
          </cell>
        </row>
        <row r="155">
          <cell r="B155" t="str">
            <v>W-BAVI UNBRANDED WHOLE CHIX - 1.4</v>
          </cell>
        </row>
        <row r="156">
          <cell r="B156" t="str">
            <v>W-BAVI UNBRANDED WHOLE CHIX - 1.5</v>
          </cell>
        </row>
        <row r="157">
          <cell r="B157" t="str">
            <v>W-BAVI UNBRANDED WHOLE CHIX - 1.6</v>
          </cell>
        </row>
        <row r="158">
          <cell r="B158" t="str">
            <v>W-BAVI UNBRANDED WHOLE CHIX - 1.7</v>
          </cell>
        </row>
        <row r="159">
          <cell r="B159" t="str">
            <v>UNBRANDED FROZEN WHOLE</v>
          </cell>
        </row>
        <row r="160">
          <cell r="B160" t="str">
            <v>UNBRANDED FROZEN WHOLE - 1</v>
          </cell>
        </row>
        <row r="161">
          <cell r="B161" t="str">
            <v>UNBRANDED FROZEN WHOLE - .9</v>
          </cell>
        </row>
        <row r="162">
          <cell r="B162" t="str">
            <v>UNBRANDED FROZEN WHOLE - .8</v>
          </cell>
        </row>
        <row r="163">
          <cell r="B163" t="str">
            <v>UNBRANDED FROZEN WHOLE - .7</v>
          </cell>
        </row>
        <row r="164">
          <cell r="B164" t="str">
            <v>UNBRANDED FROZEN WHOLE - .6</v>
          </cell>
        </row>
        <row r="165">
          <cell r="B165" t="str">
            <v>UNBRANDED FROZEN WHOLE - .5</v>
          </cell>
        </row>
        <row r="166">
          <cell r="B166" t="str">
            <v>UNBRANDED FROZEN WHOLE - 1.1</v>
          </cell>
        </row>
        <row r="167">
          <cell r="B167" t="str">
            <v>UNBRANDED FROZEN WHOLE - 1.2</v>
          </cell>
        </row>
        <row r="168">
          <cell r="B168" t="str">
            <v>UNBRANDED FROZEN WHOLE - 1.3</v>
          </cell>
        </row>
        <row r="169">
          <cell r="B169" t="str">
            <v>UNBRANDED FROZEN WHOLE - 1.4</v>
          </cell>
        </row>
        <row r="170">
          <cell r="B170" t="str">
            <v>UNBRANDED FROZEN WHOLE - 1.5</v>
          </cell>
        </row>
        <row r="171">
          <cell r="B171" t="str">
            <v>UNBRANDED FROZEN WHOLE - 1.6</v>
          </cell>
        </row>
        <row r="172">
          <cell r="B172" t="str">
            <v>UNBRANDED FROZEN WHOLE - 1.7</v>
          </cell>
        </row>
        <row r="173">
          <cell r="B173" t="str">
            <v>CHOOKSIES CUT-UPS 600G</v>
          </cell>
        </row>
        <row r="174">
          <cell r="B174" t="str">
            <v>CHOOKSIE'S WHOLE</v>
          </cell>
        </row>
        <row r="175">
          <cell r="B175" t="str">
            <v>CHOOKSIE'S WHOLE FROZEN</v>
          </cell>
        </row>
        <row r="176">
          <cell r="B176" t="str">
            <v>CHOOKSIES MARINADO HOT &amp; SPICY 550G</v>
          </cell>
        </row>
        <row r="177">
          <cell r="B177" t="str">
            <v>CHOOKSIES MARINADO PEPPER 550G</v>
          </cell>
        </row>
        <row r="178">
          <cell r="B178" t="str">
            <v>CHOOKSIES MARINADO SWEET 550G</v>
          </cell>
        </row>
        <row r="179">
          <cell r="B179" t="str">
            <v>SPICY NECK 500G</v>
          </cell>
        </row>
        <row r="180">
          <cell r="B180" t="str">
            <v>MARINATED CHX PEPPER BIGTIME</v>
          </cell>
        </row>
        <row r="181">
          <cell r="B181" t="str">
            <v>MARINATED CHX PEPPER REGULAR</v>
          </cell>
        </row>
        <row r="182">
          <cell r="B182" t="str">
            <v>MARINATED CHX PEPPER SUPERSIZE</v>
          </cell>
        </row>
        <row r="183">
          <cell r="B183" t="str">
            <v>MARINATED CHX PEPPER JUMBO</v>
          </cell>
        </row>
        <row r="184">
          <cell r="B184" t="str">
            <v>MARINATED CHX SWEET BIGTIME</v>
          </cell>
        </row>
        <row r="185">
          <cell r="B185" t="str">
            <v>MARINATED CHX SWEET REGULAR</v>
          </cell>
        </row>
        <row r="186">
          <cell r="B186" t="str">
            <v>MARINATED CHX SWEET SUPERSIZE</v>
          </cell>
        </row>
        <row r="187">
          <cell r="B187" t="str">
            <v xml:space="preserve">MARINATED CHX SWEET JUMBO               </v>
          </cell>
        </row>
        <row r="188">
          <cell r="B188" t="str">
            <v>MARINATED UR INASAL LARGO</v>
          </cell>
        </row>
        <row r="189">
          <cell r="B189" t="str">
            <v>MARINATED UR INASAL MEDIO</v>
          </cell>
        </row>
        <row r="190">
          <cell r="B190" t="str">
            <v>MARINATED UR INASAL PEQUENO</v>
          </cell>
        </row>
        <row r="191">
          <cell r="B191" t="str">
            <v>MARINATED AFRICAN LARGO</v>
          </cell>
        </row>
        <row r="192">
          <cell r="B192" t="str">
            <v>MARINATED AFRICAN MEDIO</v>
          </cell>
        </row>
        <row r="193">
          <cell r="B193" t="str">
            <v>MARINATED AFRICAN PEQUENO</v>
          </cell>
        </row>
        <row r="194">
          <cell r="B194" t="str">
            <v>MARINATED BUTTERFLY CHICKEN - WHOLE</v>
          </cell>
        </row>
        <row r="195">
          <cell r="B195" t="str">
            <v>MARINATED CHICKEN HAM</v>
          </cell>
        </row>
        <row r="196">
          <cell r="B196" t="str">
            <v>S&amp;R ROTISSERIE</v>
          </cell>
        </row>
        <row r="197">
          <cell r="B197" t="str">
            <v>MARINATED SPRING HALF PEPPER ROAST</v>
          </cell>
        </row>
        <row r="198">
          <cell r="B198" t="str">
            <v>MARINATED SPRING HALF SWEET ROAST</v>
          </cell>
        </row>
        <row r="199">
          <cell r="B199" t="str">
            <v>MARINATED CHICKEN SWEET HALF</v>
          </cell>
        </row>
        <row r="200">
          <cell r="B200" t="str">
            <v>MARINATED CHICKEN PEPPER HALF</v>
          </cell>
        </row>
        <row r="201">
          <cell r="B201" t="str">
            <v>MARINATED UR HALF</v>
          </cell>
        </row>
        <row r="202">
          <cell r="B202" t="str">
            <v>BUTTERFLY CHICKEN - HALF</v>
          </cell>
        </row>
        <row r="203">
          <cell r="B203" t="str">
            <v>MARINATED AFRICAN ROAST HALF</v>
          </cell>
        </row>
        <row r="204">
          <cell r="B204" t="str">
            <v>MARINATED LIEMPO REGULAR</v>
          </cell>
        </row>
        <row r="205">
          <cell r="B205" t="str">
            <v>MARINATED LIEMPO SMALL</v>
          </cell>
        </row>
        <row r="206">
          <cell r="B206" t="str">
            <v>CHICKEN NUGGETS 200G</v>
          </cell>
        </row>
        <row r="207">
          <cell r="B207" t="str">
            <v>MARINATED LIEMPO REYAL</v>
          </cell>
        </row>
        <row r="208">
          <cell r="B208" t="str">
            <v>RAW BONELESS BANGUS</v>
          </cell>
        </row>
        <row r="209">
          <cell r="B209" t="str">
            <v>MARINATED PORK BBQ IN A STICK</v>
          </cell>
        </row>
        <row r="210">
          <cell r="B210" t="str">
            <v>FROZEN CHEESE STICK</v>
          </cell>
        </row>
        <row r="211">
          <cell r="B211" t="str">
            <v>FROZEN FRENCH FRIES</v>
          </cell>
        </row>
        <row r="212">
          <cell r="B212" t="str">
            <v>FROZEN CHICKEN FINGERS</v>
          </cell>
        </row>
        <row r="213">
          <cell r="B213" t="str">
            <v>CUCUMBER LEMONADE MIX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Maintenance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 xml:space="preserve">  </v>
          </cell>
        </row>
        <row r="35">
          <cell r="B35" t="str">
            <v xml:space="preserve">  </v>
          </cell>
        </row>
        <row r="36">
          <cell r="B36" t="str">
            <v xml:space="preserve">  </v>
          </cell>
        </row>
        <row r="37">
          <cell r="B37" t="str">
            <v xml:space="preserve">  </v>
          </cell>
        </row>
        <row r="38">
          <cell r="B38" t="str">
            <v xml:space="preserve">  </v>
          </cell>
        </row>
        <row r="39">
          <cell r="B39" t="str">
            <v xml:space="preserve">  </v>
          </cell>
        </row>
        <row r="40">
          <cell r="B40" t="str">
            <v xml:space="preserve">  </v>
          </cell>
        </row>
        <row r="41">
          <cell r="B41" t="str">
            <v xml:space="preserve">  </v>
          </cell>
        </row>
        <row r="42">
          <cell r="B42" t="str">
            <v xml:space="preserve">  </v>
          </cell>
        </row>
        <row r="43">
          <cell r="B43" t="str">
            <v xml:space="preserve">  </v>
          </cell>
        </row>
        <row r="44">
          <cell r="B44" t="str">
            <v xml:space="preserve">  </v>
          </cell>
        </row>
        <row r="45">
          <cell r="B45" t="str">
            <v xml:space="preserve">  </v>
          </cell>
        </row>
        <row r="46">
          <cell r="B46" t="str">
            <v xml:space="preserve">  </v>
          </cell>
        </row>
        <row r="47">
          <cell r="B47" t="str">
            <v xml:space="preserve">  </v>
          </cell>
        </row>
        <row r="48">
          <cell r="B48" t="str">
            <v xml:space="preserve">  </v>
          </cell>
        </row>
        <row r="49">
          <cell r="B49" t="str">
            <v xml:space="preserve">  </v>
          </cell>
        </row>
        <row r="50">
          <cell r="B50" t="str">
            <v xml:space="preserve">  </v>
          </cell>
        </row>
        <row r="51">
          <cell r="B51" t="str">
            <v xml:space="preserve">  </v>
          </cell>
        </row>
        <row r="52">
          <cell r="B52" t="str">
            <v xml:space="preserve">  </v>
          </cell>
        </row>
        <row r="53">
          <cell r="B53" t="str">
            <v xml:space="preserve">  </v>
          </cell>
        </row>
        <row r="54">
          <cell r="B54" t="str">
            <v xml:space="preserve">  </v>
          </cell>
        </row>
        <row r="55">
          <cell r="B55" t="str">
            <v xml:space="preserve">  </v>
          </cell>
        </row>
        <row r="56">
          <cell r="B56" t="str">
            <v xml:space="preserve">  </v>
          </cell>
        </row>
        <row r="57">
          <cell r="B57" t="str">
            <v xml:space="preserve">  </v>
          </cell>
        </row>
        <row r="58">
          <cell r="B58" t="str">
            <v xml:space="preserve">  </v>
          </cell>
        </row>
        <row r="59">
          <cell r="B59" t="str">
            <v xml:space="preserve">  </v>
          </cell>
        </row>
        <row r="60">
          <cell r="B60" t="str">
            <v xml:space="preserve">  </v>
          </cell>
        </row>
        <row r="61">
          <cell r="B61" t="str">
            <v xml:space="preserve">  </v>
          </cell>
        </row>
        <row r="62">
          <cell r="B62" t="str">
            <v xml:space="preserve">  </v>
          </cell>
        </row>
        <row r="63">
          <cell r="B63" t="str">
            <v xml:space="preserve">  </v>
          </cell>
        </row>
        <row r="64">
          <cell r="B64" t="str">
            <v xml:space="preserve">  </v>
          </cell>
        </row>
        <row r="65">
          <cell r="B65" t="str">
            <v xml:space="preserve">  </v>
          </cell>
        </row>
        <row r="66">
          <cell r="B66" t="str">
            <v xml:space="preserve">  </v>
          </cell>
        </row>
        <row r="67">
          <cell r="B67" t="str">
            <v xml:space="preserve">  </v>
          </cell>
        </row>
        <row r="68">
          <cell r="B68" t="str">
            <v xml:space="preserve">  </v>
          </cell>
        </row>
        <row r="69">
          <cell r="B69" t="str">
            <v xml:space="preserve">  </v>
          </cell>
        </row>
        <row r="70">
          <cell r="B70" t="str">
            <v xml:space="preserve">  </v>
          </cell>
        </row>
        <row r="71">
          <cell r="B71" t="str">
            <v xml:space="preserve">  </v>
          </cell>
        </row>
        <row r="72">
          <cell r="B72" t="str">
            <v xml:space="preserve">  </v>
          </cell>
        </row>
        <row r="73">
          <cell r="B73" t="str">
            <v xml:space="preserve">  </v>
          </cell>
        </row>
        <row r="74">
          <cell r="B74" t="str">
            <v xml:space="preserve">  </v>
          </cell>
        </row>
        <row r="75">
          <cell r="B75" t="str">
            <v xml:space="preserve">  </v>
          </cell>
        </row>
        <row r="76">
          <cell r="B76" t="str">
            <v xml:space="preserve">  </v>
          </cell>
        </row>
        <row r="77">
          <cell r="B77" t="str">
            <v xml:space="preserve">  </v>
          </cell>
        </row>
        <row r="78">
          <cell r="B78" t="str">
            <v xml:space="preserve">  </v>
          </cell>
        </row>
        <row r="79">
          <cell r="B79" t="str">
            <v xml:space="preserve">  </v>
          </cell>
        </row>
        <row r="80">
          <cell r="B80" t="str">
            <v xml:space="preserve">  </v>
          </cell>
        </row>
        <row r="81">
          <cell r="B81" t="str">
            <v xml:space="preserve">  </v>
          </cell>
        </row>
        <row r="82">
          <cell r="B82" t="str">
            <v xml:space="preserve">  </v>
          </cell>
        </row>
        <row r="83">
          <cell r="B83" t="str">
            <v xml:space="preserve">  </v>
          </cell>
        </row>
        <row r="84">
          <cell r="B84" t="str">
            <v xml:space="preserve">  </v>
          </cell>
        </row>
        <row r="85">
          <cell r="B85" t="str">
            <v xml:space="preserve">  </v>
          </cell>
        </row>
        <row r="86">
          <cell r="B86" t="str">
            <v xml:space="preserve">  </v>
          </cell>
        </row>
        <row r="87">
          <cell r="B87" t="str">
            <v xml:space="preserve">  </v>
          </cell>
        </row>
        <row r="88">
          <cell r="B88" t="str">
            <v xml:space="preserve">  </v>
          </cell>
        </row>
        <row r="89">
          <cell r="B89" t="str">
            <v xml:space="preserve">  </v>
          </cell>
        </row>
        <row r="90">
          <cell r="B90" t="str">
            <v xml:space="preserve">  </v>
          </cell>
        </row>
        <row r="91">
          <cell r="B91" t="str">
            <v xml:space="preserve">  </v>
          </cell>
        </row>
        <row r="92">
          <cell r="B92" t="str">
            <v xml:space="preserve">  </v>
          </cell>
        </row>
        <row r="93">
          <cell r="B93" t="str">
            <v xml:space="preserve">  </v>
          </cell>
        </row>
        <row r="94">
          <cell r="B94" t="str">
            <v xml:space="preserve">  </v>
          </cell>
        </row>
        <row r="95">
          <cell r="B95" t="str">
            <v xml:space="preserve">  </v>
          </cell>
        </row>
        <row r="96">
          <cell r="B96" t="str">
            <v xml:space="preserve">  </v>
          </cell>
        </row>
        <row r="97">
          <cell r="B97" t="str">
            <v xml:space="preserve">  </v>
          </cell>
        </row>
        <row r="98">
          <cell r="B98" t="str">
            <v xml:space="preserve">  </v>
          </cell>
        </row>
        <row r="99">
          <cell r="B99" t="str">
            <v xml:space="preserve">  </v>
          </cell>
        </row>
        <row r="100">
          <cell r="B100" t="str">
            <v xml:space="preserve">  </v>
          </cell>
        </row>
        <row r="101">
          <cell r="B101" t="str">
            <v xml:space="preserve">  </v>
          </cell>
        </row>
        <row r="102">
          <cell r="B102" t="str">
            <v xml:space="preserve">  </v>
          </cell>
        </row>
        <row r="103">
          <cell r="B103" t="str">
            <v xml:space="preserve">  </v>
          </cell>
        </row>
        <row r="104">
          <cell r="B104" t="str">
            <v xml:space="preserve">  </v>
          </cell>
        </row>
        <row r="105">
          <cell r="B105" t="str">
            <v xml:space="preserve">  </v>
          </cell>
        </row>
        <row r="106">
          <cell r="B106" t="str">
            <v xml:space="preserve">  </v>
          </cell>
        </row>
        <row r="107">
          <cell r="B107" t="str">
            <v xml:space="preserve">  </v>
          </cell>
        </row>
        <row r="108">
          <cell r="B108" t="str">
            <v xml:space="preserve">  </v>
          </cell>
        </row>
        <row r="109">
          <cell r="B109" t="str">
            <v xml:space="preserve">  </v>
          </cell>
        </row>
        <row r="110">
          <cell r="B110" t="str">
            <v xml:space="preserve">  </v>
          </cell>
        </row>
        <row r="111">
          <cell r="B111" t="str">
            <v xml:space="preserve">  </v>
          </cell>
        </row>
        <row r="112">
          <cell r="B112" t="str">
            <v xml:space="preserve">  </v>
          </cell>
        </row>
        <row r="113">
          <cell r="B113" t="str">
            <v xml:space="preserve">  </v>
          </cell>
        </row>
        <row r="114">
          <cell r="B114" t="str">
            <v xml:space="preserve">  </v>
          </cell>
        </row>
        <row r="115">
          <cell r="B115" t="str">
            <v xml:space="preserve">  </v>
          </cell>
        </row>
        <row r="116">
          <cell r="B116" t="str">
            <v xml:space="preserve">  </v>
          </cell>
        </row>
        <row r="117">
          <cell r="B117" t="str">
            <v xml:space="preserve">  </v>
          </cell>
        </row>
        <row r="118">
          <cell r="B118" t="str">
            <v xml:space="preserve">  </v>
          </cell>
        </row>
        <row r="119">
          <cell r="B119" t="str">
            <v xml:space="preserve">  </v>
          </cell>
        </row>
        <row r="120">
          <cell r="B120" t="str">
            <v xml:space="preserve">  </v>
          </cell>
        </row>
        <row r="121">
          <cell r="B121" t="str">
            <v xml:space="preserve">  </v>
          </cell>
        </row>
        <row r="122">
          <cell r="B122" t="str">
            <v xml:space="preserve">  </v>
          </cell>
        </row>
        <row r="123">
          <cell r="B123" t="str">
            <v xml:space="preserve">  </v>
          </cell>
        </row>
        <row r="124">
          <cell r="B124" t="str">
            <v xml:space="preserve">  </v>
          </cell>
        </row>
        <row r="125">
          <cell r="B125" t="str">
            <v xml:space="preserve">  </v>
          </cell>
        </row>
        <row r="126">
          <cell r="B126" t="str">
            <v xml:space="preserve">  </v>
          </cell>
        </row>
        <row r="127">
          <cell r="B127" t="str">
            <v xml:space="preserve">  </v>
          </cell>
        </row>
        <row r="128">
          <cell r="B128" t="str">
            <v xml:space="preserve">  </v>
          </cell>
        </row>
        <row r="129">
          <cell r="B129" t="str">
            <v xml:space="preserve">  </v>
          </cell>
        </row>
        <row r="130">
          <cell r="B130" t="str">
            <v xml:space="preserve">  </v>
          </cell>
        </row>
        <row r="131">
          <cell r="B131" t="str">
            <v xml:space="preserve">  </v>
          </cell>
        </row>
        <row r="132">
          <cell r="B132" t="str">
            <v xml:space="preserve">  </v>
          </cell>
        </row>
        <row r="133">
          <cell r="B133" t="str">
            <v xml:space="preserve">  </v>
          </cell>
        </row>
        <row r="134">
          <cell r="B134" t="str">
            <v xml:space="preserve">  </v>
          </cell>
        </row>
        <row r="135">
          <cell r="B135" t="str">
            <v xml:space="preserve">  </v>
          </cell>
        </row>
        <row r="136">
          <cell r="B136" t="str">
            <v xml:space="preserve">  </v>
          </cell>
        </row>
        <row r="137">
          <cell r="B137" t="str">
            <v xml:space="preserve">  </v>
          </cell>
        </row>
        <row r="138">
          <cell r="B138" t="str">
            <v xml:space="preserve">  </v>
          </cell>
        </row>
        <row r="139">
          <cell r="B139" t="str">
            <v xml:space="preserve">  </v>
          </cell>
        </row>
        <row r="140">
          <cell r="B140" t="str">
            <v xml:space="preserve">  </v>
          </cell>
        </row>
        <row r="141">
          <cell r="B141" t="str">
            <v xml:space="preserve">  </v>
          </cell>
        </row>
        <row r="142">
          <cell r="B142" t="str">
            <v xml:space="preserve">  </v>
          </cell>
        </row>
        <row r="143">
          <cell r="B143" t="str">
            <v xml:space="preserve">  </v>
          </cell>
        </row>
        <row r="144">
          <cell r="B144" t="str">
            <v xml:space="preserve">  </v>
          </cell>
        </row>
        <row r="145">
          <cell r="B145" t="str">
            <v xml:space="preserve">  </v>
          </cell>
        </row>
        <row r="146">
          <cell r="B146" t="str">
            <v xml:space="preserve">  </v>
          </cell>
        </row>
        <row r="147">
          <cell r="B147" t="str">
            <v xml:space="preserve">  </v>
          </cell>
        </row>
        <row r="148">
          <cell r="B148" t="str">
            <v xml:space="preserve">  </v>
          </cell>
        </row>
        <row r="149">
          <cell r="B149" t="str">
            <v xml:space="preserve">  </v>
          </cell>
        </row>
        <row r="150">
          <cell r="B150" t="str">
            <v xml:space="preserve">  </v>
          </cell>
        </row>
        <row r="151">
          <cell r="B151" t="str">
            <v xml:space="preserve">  </v>
          </cell>
        </row>
        <row r="152">
          <cell r="B152" t="str">
            <v xml:space="preserve">  </v>
          </cell>
        </row>
        <row r="153">
          <cell r="B153" t="str">
            <v xml:space="preserve">  </v>
          </cell>
        </row>
        <row r="154">
          <cell r="B154" t="str">
            <v xml:space="preserve">  </v>
          </cell>
        </row>
        <row r="155">
          <cell r="B155" t="str">
            <v xml:space="preserve">  </v>
          </cell>
        </row>
        <row r="156">
          <cell r="B156" t="str">
            <v xml:space="preserve">  </v>
          </cell>
        </row>
        <row r="157">
          <cell r="B157" t="str">
            <v xml:space="preserve">  </v>
          </cell>
        </row>
        <row r="158">
          <cell r="B158" t="str">
            <v xml:space="preserve">  </v>
          </cell>
        </row>
        <row r="159">
          <cell r="B159" t="str">
            <v xml:space="preserve">  </v>
          </cell>
        </row>
        <row r="160">
          <cell r="B160" t="str">
            <v xml:space="preserve">  </v>
          </cell>
        </row>
        <row r="161">
          <cell r="B161" t="str">
            <v xml:space="preserve">  </v>
          </cell>
        </row>
        <row r="162">
          <cell r="B162" t="str">
            <v xml:space="preserve">  </v>
          </cell>
        </row>
        <row r="163">
          <cell r="B163" t="str">
            <v xml:space="preserve">  </v>
          </cell>
        </row>
        <row r="164">
          <cell r="B164" t="str">
            <v xml:space="preserve">  </v>
          </cell>
        </row>
        <row r="165">
          <cell r="B165" t="str">
            <v xml:space="preserve">  </v>
          </cell>
        </row>
        <row r="166">
          <cell r="B166" t="str">
            <v xml:space="preserve">  </v>
          </cell>
        </row>
        <row r="167">
          <cell r="B167" t="str">
            <v xml:space="preserve">  </v>
          </cell>
        </row>
        <row r="168">
          <cell r="B168" t="str">
            <v xml:space="preserve">  </v>
          </cell>
        </row>
        <row r="169">
          <cell r="B169" t="str">
            <v xml:space="preserve">  </v>
          </cell>
        </row>
        <row r="170">
          <cell r="B170" t="str">
            <v xml:space="preserve">  </v>
          </cell>
        </row>
        <row r="171">
          <cell r="B171" t="str">
            <v xml:space="preserve">  </v>
          </cell>
        </row>
        <row r="172">
          <cell r="B172" t="str">
            <v xml:space="preserve">  </v>
          </cell>
        </row>
        <row r="173">
          <cell r="B173" t="str">
            <v xml:space="preserve">  </v>
          </cell>
        </row>
        <row r="174">
          <cell r="B174" t="str">
            <v xml:space="preserve">  </v>
          </cell>
        </row>
        <row r="175">
          <cell r="B175" t="str">
            <v xml:space="preserve">  </v>
          </cell>
        </row>
        <row r="176">
          <cell r="B176" t="str">
            <v xml:space="preserve">  </v>
          </cell>
        </row>
        <row r="177">
          <cell r="B177" t="str">
            <v xml:space="preserve">  </v>
          </cell>
        </row>
        <row r="178">
          <cell r="B178" t="str">
            <v xml:space="preserve">  </v>
          </cell>
        </row>
        <row r="179">
          <cell r="B179" t="str">
            <v xml:space="preserve">  </v>
          </cell>
        </row>
        <row r="180">
          <cell r="B180" t="str">
            <v xml:space="preserve">  </v>
          </cell>
        </row>
        <row r="181">
          <cell r="B181" t="str">
            <v xml:space="preserve">  </v>
          </cell>
        </row>
        <row r="182">
          <cell r="B182" t="str">
            <v xml:space="preserve">  </v>
          </cell>
        </row>
        <row r="183">
          <cell r="B183" t="str">
            <v xml:space="preserve">  </v>
          </cell>
        </row>
        <row r="184">
          <cell r="B184" t="str">
            <v xml:space="preserve">  </v>
          </cell>
        </row>
        <row r="185">
          <cell r="B185" t="str">
            <v xml:space="preserve">  </v>
          </cell>
        </row>
        <row r="186">
          <cell r="B186" t="str">
            <v xml:space="preserve">  </v>
          </cell>
        </row>
        <row r="187">
          <cell r="B187" t="str">
            <v xml:space="preserve">  </v>
          </cell>
        </row>
        <row r="188">
          <cell r="B188" t="str">
            <v xml:space="preserve">  </v>
          </cell>
        </row>
        <row r="189">
          <cell r="B189" t="str">
            <v xml:space="preserve">  </v>
          </cell>
        </row>
        <row r="190">
          <cell r="B190" t="str">
            <v xml:space="preserve">  </v>
          </cell>
        </row>
        <row r="191">
          <cell r="B191" t="str">
            <v xml:space="preserve">  </v>
          </cell>
        </row>
        <row r="192">
          <cell r="B192" t="str">
            <v xml:space="preserve">  </v>
          </cell>
        </row>
        <row r="193">
          <cell r="B193" t="str">
            <v xml:space="preserve">  </v>
          </cell>
        </row>
        <row r="194">
          <cell r="B194" t="str">
            <v xml:space="preserve">  </v>
          </cell>
        </row>
        <row r="195">
          <cell r="B195" t="str">
            <v xml:space="preserve">  </v>
          </cell>
        </row>
        <row r="196">
          <cell r="B196" t="str">
            <v xml:space="preserve">  </v>
          </cell>
        </row>
        <row r="197">
          <cell r="B197" t="str">
            <v xml:space="preserve">  </v>
          </cell>
        </row>
        <row r="198">
          <cell r="B198" t="str">
            <v xml:space="preserve">  </v>
          </cell>
        </row>
        <row r="199">
          <cell r="B199" t="str">
            <v xml:space="preserve">  </v>
          </cell>
        </row>
        <row r="200">
          <cell r="B200" t="str">
            <v xml:space="preserve"> 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"/>
      <sheetName val="MasterData"/>
      <sheetName val="MasterPlant"/>
      <sheetName val="FPR"/>
      <sheetName val="SMR"/>
      <sheetName val="DPD"/>
      <sheetName val="CTG"/>
      <sheetName val="OTH"/>
      <sheetName val="MSH"/>
      <sheetName val="NL"/>
      <sheetName val="CUT"/>
      <sheetName val="SPN"/>
      <sheetName val="GIB"/>
      <sheetName val="MAT"/>
      <sheetName val="CONV"/>
      <sheetName val="REW"/>
      <sheetName val="INV"/>
      <sheetName val="IP"/>
      <sheetName val="REC"/>
      <sheetName val="SDA"/>
      <sheetName val="ACT"/>
      <sheetName val="TRANS"/>
      <sheetName val="BS"/>
      <sheetName val="BF"/>
      <sheetName val="SERV"/>
      <sheetName val="COND"/>
      <sheetName val="MARKET"/>
      <sheetName val="SUMMARY"/>
      <sheetName val="stores as of July (active)"/>
      <sheetName val="CTG data"/>
      <sheetName val="UR data"/>
      <sheetName val="REYAL data"/>
      <sheetName val="Expansion - Sep to Dec"/>
      <sheetName val="Expansion 2020"/>
      <sheetName val="CTG-SALES"/>
      <sheetName val="UR-SALES"/>
      <sheetName val="REYAL-SALES"/>
      <sheetName val="detailed stores - expansion"/>
      <sheetName val="VOLUME SUMMARY_org"/>
      <sheetName val="VOLUME SUMMARY"/>
      <sheetName val="NSP 2020"/>
      <sheetName val="2. Category &amp; Auditor"/>
      <sheetName val="Masterlist"/>
      <sheetName val="Master"/>
    </sheetNames>
    <sheetDataSet>
      <sheetData sheetId="0" refreshError="1"/>
      <sheetData sheetId="1">
        <row r="353">
          <cell r="D353" t="str">
            <v>IP_CODE</v>
          </cell>
        </row>
        <row r="354">
          <cell r="D354" t="str">
            <v>FCAS</v>
          </cell>
        </row>
        <row r="355">
          <cell r="D355" t="str">
            <v>ASTP</v>
          </cell>
        </row>
        <row r="356">
          <cell r="D356" t="str">
            <v>FSQ</v>
          </cell>
        </row>
        <row r="357">
          <cell r="D357" t="str">
            <v>ASLB</v>
          </cell>
        </row>
        <row r="358">
          <cell r="D358" t="str">
            <v>ASBR</v>
          </cell>
        </row>
        <row r="359">
          <cell r="D359" t="str">
            <v>ASUB</v>
          </cell>
        </row>
        <row r="360">
          <cell r="D360" t="str">
            <v>ASBF</v>
          </cell>
        </row>
        <row r="361">
          <cell r="D361" t="str">
            <v>AS3</v>
          </cell>
        </row>
        <row r="362">
          <cell r="D362" t="str">
            <v>AS15</v>
          </cell>
        </row>
        <row r="363">
          <cell r="D363" t="str">
            <v>ASTPZ</v>
          </cell>
        </row>
        <row r="364">
          <cell r="D364" t="str">
            <v>FSQZ</v>
          </cell>
        </row>
        <row r="365">
          <cell r="D365" t="str">
            <v>ASBRZ</v>
          </cell>
        </row>
        <row r="366">
          <cell r="D366" t="str">
            <v>ASUBZ</v>
          </cell>
        </row>
        <row r="367">
          <cell r="D367" t="str">
            <v>ASBFZ</v>
          </cell>
        </row>
        <row r="368">
          <cell r="D368" t="str">
            <v>FCA1B</v>
          </cell>
        </row>
        <row r="369">
          <cell r="D369" t="str">
            <v>A1BUB</v>
          </cell>
        </row>
        <row r="370">
          <cell r="D370" t="str">
            <v>BBF</v>
          </cell>
        </row>
        <row r="371">
          <cell r="D371" t="str">
            <v>BCSL</v>
          </cell>
        </row>
        <row r="372">
          <cell r="D372" t="str">
            <v>BSM</v>
          </cell>
        </row>
        <row r="373">
          <cell r="D373" t="str">
            <v>B15</v>
          </cell>
        </row>
        <row r="374">
          <cell r="D374" t="str">
            <v>A1BUBZ</v>
          </cell>
        </row>
        <row r="375">
          <cell r="D375" t="str">
            <v>BBFZ</v>
          </cell>
        </row>
        <row r="376">
          <cell r="D376" t="str">
            <v>BCSLZ</v>
          </cell>
        </row>
        <row r="377">
          <cell r="D377" t="str">
            <v>BSMZ</v>
          </cell>
        </row>
        <row r="378">
          <cell r="D378" t="str">
            <v>FCA1R</v>
          </cell>
        </row>
        <row r="379">
          <cell r="D379" t="str">
            <v>A1RLB</v>
          </cell>
        </row>
        <row r="380">
          <cell r="D380" t="str">
            <v>A1RUB</v>
          </cell>
        </row>
        <row r="381">
          <cell r="D381" t="str">
            <v>RBF</v>
          </cell>
        </row>
        <row r="382">
          <cell r="D382" t="str">
            <v>RCSL</v>
          </cell>
        </row>
        <row r="383">
          <cell r="D383" t="str">
            <v>RSM</v>
          </cell>
        </row>
        <row r="384">
          <cell r="D384" t="str">
            <v>R15</v>
          </cell>
        </row>
        <row r="385">
          <cell r="D385" t="str">
            <v>A1RUBZ</v>
          </cell>
        </row>
        <row r="386">
          <cell r="D386" t="str">
            <v>RBFZ</v>
          </cell>
        </row>
        <row r="387">
          <cell r="D387" t="str">
            <v>RCSLZ</v>
          </cell>
        </row>
        <row r="388">
          <cell r="D388" t="str">
            <v>RSMZ</v>
          </cell>
        </row>
        <row r="389">
          <cell r="D389" t="str">
            <v>FCA1BT</v>
          </cell>
        </row>
        <row r="390">
          <cell r="D390" t="str">
            <v>A1BTUB</v>
          </cell>
        </row>
        <row r="391">
          <cell r="D391" t="str">
            <v>BTBF</v>
          </cell>
        </row>
        <row r="392">
          <cell r="D392" t="str">
            <v>BTCSR</v>
          </cell>
        </row>
        <row r="393">
          <cell r="D393" t="str">
            <v>BTSM</v>
          </cell>
        </row>
        <row r="394">
          <cell r="D394" t="str">
            <v>BT15</v>
          </cell>
        </row>
        <row r="395">
          <cell r="D395" t="str">
            <v>A1BTUBZ</v>
          </cell>
        </row>
        <row r="396">
          <cell r="D396" t="str">
            <v>BTBFZ</v>
          </cell>
        </row>
        <row r="397">
          <cell r="D397" t="str">
            <v>BTCSRZ</v>
          </cell>
        </row>
        <row r="398">
          <cell r="D398" t="str">
            <v>BTSMZ</v>
          </cell>
        </row>
        <row r="399">
          <cell r="D399" t="str">
            <v>FCA1SS</v>
          </cell>
        </row>
        <row r="400">
          <cell r="D400" t="str">
            <v>A1SSUB</v>
          </cell>
        </row>
        <row r="401">
          <cell r="D401" t="str">
            <v>SSBF</v>
          </cell>
        </row>
        <row r="402">
          <cell r="D402" t="str">
            <v>SSCSR</v>
          </cell>
        </row>
        <row r="403">
          <cell r="D403" t="str">
            <v>SSSM</v>
          </cell>
        </row>
        <row r="404">
          <cell r="D404" t="str">
            <v>SS15</v>
          </cell>
        </row>
        <row r="405">
          <cell r="D405" t="str">
            <v>A1SSUBZ</v>
          </cell>
        </row>
        <row r="406">
          <cell r="D406" t="str">
            <v>SSBFZ</v>
          </cell>
        </row>
        <row r="407">
          <cell r="D407" t="str">
            <v>SSCSRZ</v>
          </cell>
        </row>
        <row r="408">
          <cell r="D408" t="str">
            <v>SSSMZ</v>
          </cell>
        </row>
        <row r="409">
          <cell r="D409" t="str">
            <v>FCA1</v>
          </cell>
        </row>
        <row r="410">
          <cell r="D410" t="str">
            <v>A1TP</v>
          </cell>
        </row>
        <row r="411">
          <cell r="D411" t="str">
            <v>A1LB</v>
          </cell>
        </row>
        <row r="412">
          <cell r="D412" t="str">
            <v>A1BR</v>
          </cell>
        </row>
        <row r="413">
          <cell r="D413" t="str">
            <v>A1UB</v>
          </cell>
        </row>
        <row r="414">
          <cell r="D414" t="str">
            <v>A1HB</v>
          </cell>
        </row>
        <row r="415">
          <cell r="D415" t="str">
            <v>A1FDC</v>
          </cell>
        </row>
        <row r="416">
          <cell r="D416" t="str">
            <v>A1GB</v>
          </cell>
        </row>
        <row r="417">
          <cell r="D417" t="str">
            <v>A1EQ</v>
          </cell>
        </row>
        <row r="418">
          <cell r="D418" t="str">
            <v>A1PG</v>
          </cell>
        </row>
        <row r="419">
          <cell r="D419" t="str">
            <v>A1BF</v>
          </cell>
        </row>
        <row r="420">
          <cell r="D420" t="str">
            <v>A1WF</v>
          </cell>
        </row>
        <row r="421">
          <cell r="D421" t="str">
            <v>A1SM</v>
          </cell>
        </row>
        <row r="422">
          <cell r="D422" t="str">
            <v>A1MG</v>
          </cell>
        </row>
        <row r="423">
          <cell r="D423" t="str">
            <v>A1QW</v>
          </cell>
        </row>
        <row r="424">
          <cell r="D424" t="str">
            <v>A1TPZ</v>
          </cell>
        </row>
        <row r="425">
          <cell r="D425" t="str">
            <v>A1BRZ</v>
          </cell>
        </row>
        <row r="426">
          <cell r="D426" t="str">
            <v>A1UBZ</v>
          </cell>
        </row>
        <row r="427">
          <cell r="D427" t="str">
            <v>A1HBZ</v>
          </cell>
        </row>
        <row r="428">
          <cell r="D428" t="str">
            <v>A1FDCZ</v>
          </cell>
        </row>
        <row r="429">
          <cell r="D429" t="str">
            <v>A1GBZ</v>
          </cell>
        </row>
        <row r="430">
          <cell r="D430" t="str">
            <v>A1EQZ</v>
          </cell>
        </row>
        <row r="431">
          <cell r="D431" t="str">
            <v>A1PGZ</v>
          </cell>
        </row>
        <row r="432">
          <cell r="D432" t="str">
            <v>A1BFZ</v>
          </cell>
        </row>
        <row r="433">
          <cell r="D433" t="str">
            <v>A1WFZ</v>
          </cell>
        </row>
        <row r="434">
          <cell r="D434" t="str">
            <v>A1SMZ</v>
          </cell>
        </row>
        <row r="435">
          <cell r="D435" t="str">
            <v>A1MGZ</v>
          </cell>
        </row>
        <row r="436">
          <cell r="D436" t="str">
            <v>A1QWZ</v>
          </cell>
        </row>
        <row r="437">
          <cell r="D437" t="str">
            <v>FCA2</v>
          </cell>
        </row>
        <row r="438">
          <cell r="D438" t="str">
            <v>A2LB</v>
          </cell>
        </row>
        <row r="439">
          <cell r="D439" t="str">
            <v>A2BR</v>
          </cell>
        </row>
        <row r="440">
          <cell r="D440" t="str">
            <v>A2UB</v>
          </cell>
        </row>
        <row r="441">
          <cell r="D441" t="str">
            <v>A2HB</v>
          </cell>
        </row>
        <row r="442">
          <cell r="D442" t="str">
            <v>A2FDC</v>
          </cell>
        </row>
        <row r="443">
          <cell r="D443" t="str">
            <v>A2GB</v>
          </cell>
        </row>
        <row r="444">
          <cell r="D444" t="str">
            <v>A2EQ</v>
          </cell>
        </row>
        <row r="445">
          <cell r="D445" t="str">
            <v>A2PG</v>
          </cell>
        </row>
        <row r="446">
          <cell r="D446" t="str">
            <v>A2WF</v>
          </cell>
        </row>
        <row r="447">
          <cell r="D447" t="str">
            <v>A2BF</v>
          </cell>
        </row>
        <row r="448">
          <cell r="D448" t="str">
            <v>A2JUM</v>
          </cell>
        </row>
        <row r="449">
          <cell r="D449" t="str">
            <v>A2SM</v>
          </cell>
        </row>
        <row r="450">
          <cell r="D450" t="str">
            <v>A2MG</v>
          </cell>
        </row>
        <row r="451">
          <cell r="D451" t="str">
            <v>A2QW</v>
          </cell>
        </row>
        <row r="452">
          <cell r="D452" t="str">
            <v>A2VPYT</v>
          </cell>
        </row>
        <row r="453">
          <cell r="D453" t="str">
            <v>A2VPPM</v>
          </cell>
        </row>
        <row r="454">
          <cell r="D454" t="str">
            <v>A215</v>
          </cell>
        </row>
        <row r="455">
          <cell r="D455" t="str">
            <v>A2JO</v>
          </cell>
        </row>
        <row r="456">
          <cell r="D456" t="str">
            <v>A2BRZ</v>
          </cell>
        </row>
        <row r="457">
          <cell r="D457" t="str">
            <v>A2UBZ</v>
          </cell>
        </row>
        <row r="458">
          <cell r="D458" t="str">
            <v>A2HBZ</v>
          </cell>
        </row>
        <row r="459">
          <cell r="D459" t="str">
            <v>A2FDCZ</v>
          </cell>
        </row>
        <row r="460">
          <cell r="D460" t="str">
            <v>A2GBZ</v>
          </cell>
        </row>
        <row r="461">
          <cell r="D461" t="str">
            <v>A2EQZ</v>
          </cell>
        </row>
        <row r="462">
          <cell r="D462" t="str">
            <v>A2PGZ</v>
          </cell>
        </row>
        <row r="463">
          <cell r="D463" t="str">
            <v>A2WFZ</v>
          </cell>
        </row>
        <row r="464">
          <cell r="D464" t="str">
            <v>A2BFZ</v>
          </cell>
        </row>
        <row r="465">
          <cell r="D465" t="str">
            <v>A2JUMZ</v>
          </cell>
        </row>
        <row r="466">
          <cell r="D466" t="str">
            <v>A2SMZ</v>
          </cell>
        </row>
        <row r="467">
          <cell r="D467" t="str">
            <v>A2MGZ</v>
          </cell>
        </row>
        <row r="468">
          <cell r="D468" t="str">
            <v>A2QWZ</v>
          </cell>
        </row>
        <row r="469">
          <cell r="D469" t="str">
            <v>A2VPYTZ</v>
          </cell>
        </row>
        <row r="470">
          <cell r="D470" t="str">
            <v>A2VPPMZ</v>
          </cell>
        </row>
        <row r="471">
          <cell r="D471" t="str">
            <v>FCA3</v>
          </cell>
        </row>
        <row r="472">
          <cell r="D472" t="str">
            <v>A3LB</v>
          </cell>
        </row>
        <row r="473">
          <cell r="D473" t="str">
            <v>A3BR</v>
          </cell>
        </row>
        <row r="474">
          <cell r="D474" t="str">
            <v>A3UB</v>
          </cell>
        </row>
        <row r="475">
          <cell r="D475" t="str">
            <v>A3HB</v>
          </cell>
        </row>
        <row r="476">
          <cell r="D476" t="str">
            <v>A3FDC</v>
          </cell>
        </row>
        <row r="477">
          <cell r="D477" t="str">
            <v>A3GB</v>
          </cell>
        </row>
        <row r="478">
          <cell r="D478" t="str">
            <v>A3EQ</v>
          </cell>
        </row>
        <row r="479">
          <cell r="D479" t="str">
            <v>A3PG</v>
          </cell>
        </row>
        <row r="480">
          <cell r="D480" t="str">
            <v>A3WF</v>
          </cell>
        </row>
        <row r="481">
          <cell r="D481" t="str">
            <v>A3BF</v>
          </cell>
        </row>
        <row r="482">
          <cell r="D482" t="str">
            <v>A3JUM</v>
          </cell>
        </row>
        <row r="483">
          <cell r="D483" t="str">
            <v>A3SM</v>
          </cell>
        </row>
        <row r="484">
          <cell r="D484" t="str">
            <v>A3MG</v>
          </cell>
        </row>
        <row r="485">
          <cell r="D485" t="str">
            <v>A3QW</v>
          </cell>
        </row>
        <row r="486">
          <cell r="D486" t="str">
            <v>A315</v>
          </cell>
        </row>
        <row r="487">
          <cell r="D487" t="str">
            <v>A3BTS</v>
          </cell>
        </row>
        <row r="488">
          <cell r="D488" t="str">
            <v>A3HNN</v>
          </cell>
        </row>
        <row r="489">
          <cell r="D489" t="str">
            <v>A3JO</v>
          </cell>
        </row>
        <row r="490">
          <cell r="D490" t="str">
            <v>A3BRZ</v>
          </cell>
        </row>
        <row r="491">
          <cell r="D491" t="str">
            <v>A3UBZ</v>
          </cell>
        </row>
        <row r="492">
          <cell r="D492" t="str">
            <v>A3HBZ</v>
          </cell>
        </row>
        <row r="493">
          <cell r="D493" t="str">
            <v>A3FDCZ</v>
          </cell>
        </row>
        <row r="494">
          <cell r="D494" t="str">
            <v>A3GBZ</v>
          </cell>
        </row>
        <row r="495">
          <cell r="D495" t="str">
            <v>A3EQZ</v>
          </cell>
        </row>
        <row r="496">
          <cell r="D496" t="str">
            <v>A3PGZ</v>
          </cell>
        </row>
        <row r="497">
          <cell r="D497" t="str">
            <v>A3WFZ</v>
          </cell>
        </row>
        <row r="498">
          <cell r="D498" t="str">
            <v>A3BFZ</v>
          </cell>
        </row>
        <row r="499">
          <cell r="D499" t="str">
            <v>A3JUMZ</v>
          </cell>
        </row>
        <row r="500">
          <cell r="D500" t="str">
            <v>A3SMZ</v>
          </cell>
        </row>
        <row r="501">
          <cell r="D501" t="str">
            <v>A3MGZ</v>
          </cell>
        </row>
        <row r="502">
          <cell r="D502" t="str">
            <v>A3QWZ</v>
          </cell>
        </row>
        <row r="503">
          <cell r="D503" t="str">
            <v>FCAX</v>
          </cell>
        </row>
        <row r="504">
          <cell r="D504" t="str">
            <v>AXLB</v>
          </cell>
        </row>
        <row r="505">
          <cell r="D505" t="str">
            <v>AXBR</v>
          </cell>
        </row>
        <row r="506">
          <cell r="D506" t="str">
            <v>AXUB</v>
          </cell>
        </row>
        <row r="507">
          <cell r="D507" t="str">
            <v>AXEQ</v>
          </cell>
        </row>
        <row r="508">
          <cell r="D508" t="str">
            <v>AXPG</v>
          </cell>
        </row>
        <row r="509">
          <cell r="D509" t="str">
            <v>AXWF</v>
          </cell>
        </row>
        <row r="510">
          <cell r="D510" t="str">
            <v>AX15</v>
          </cell>
        </row>
        <row r="511">
          <cell r="D511" t="str">
            <v>AXBTS</v>
          </cell>
        </row>
        <row r="512">
          <cell r="D512" t="str">
            <v>AXBRZ</v>
          </cell>
        </row>
        <row r="513">
          <cell r="D513" t="str">
            <v>AXUBZ</v>
          </cell>
        </row>
        <row r="514">
          <cell r="D514" t="str">
            <v>AXEQZ</v>
          </cell>
        </row>
        <row r="515">
          <cell r="D515" t="str">
            <v>AXPGZ</v>
          </cell>
        </row>
        <row r="516">
          <cell r="D516" t="str">
            <v>AXWFZ</v>
          </cell>
        </row>
        <row r="517">
          <cell r="D517" t="str">
            <v>FCB</v>
          </cell>
        </row>
        <row r="518">
          <cell r="D518" t="str">
            <v>FCBTP</v>
          </cell>
        </row>
        <row r="519">
          <cell r="D519" t="str">
            <v>FCBLB</v>
          </cell>
        </row>
        <row r="520">
          <cell r="D520" t="str">
            <v>FCBUB</v>
          </cell>
        </row>
        <row r="521">
          <cell r="D521" t="str">
            <v>FCBUB07</v>
          </cell>
        </row>
        <row r="522">
          <cell r="D522" t="str">
            <v>FCBUB08</v>
          </cell>
        </row>
        <row r="523">
          <cell r="D523" t="str">
            <v>FCBUB09</v>
          </cell>
        </row>
        <row r="524">
          <cell r="D524" t="str">
            <v>FCBUB10</v>
          </cell>
        </row>
        <row r="525">
          <cell r="D525" t="str">
            <v>FCBUB11</v>
          </cell>
        </row>
        <row r="526">
          <cell r="D526" t="str">
            <v>FCBUB12</v>
          </cell>
        </row>
        <row r="527">
          <cell r="D527" t="str">
            <v>FCBUB13</v>
          </cell>
        </row>
        <row r="528">
          <cell r="D528" t="str">
            <v>FCBUB14</v>
          </cell>
        </row>
        <row r="529">
          <cell r="D529" t="str">
            <v>FCBUB15</v>
          </cell>
        </row>
        <row r="530">
          <cell r="D530" t="str">
            <v>FCB15</v>
          </cell>
        </row>
        <row r="531">
          <cell r="D531" t="str">
            <v>FCBTPZ</v>
          </cell>
        </row>
        <row r="532">
          <cell r="D532" t="str">
            <v>FCBUBZ</v>
          </cell>
        </row>
        <row r="533">
          <cell r="D533" t="str">
            <v>FCBUBZ07Z</v>
          </cell>
        </row>
        <row r="534">
          <cell r="D534" t="str">
            <v>FCBUBZ08Z</v>
          </cell>
        </row>
        <row r="535">
          <cell r="D535" t="str">
            <v>FCBUBZ09Z</v>
          </cell>
        </row>
        <row r="536">
          <cell r="D536" t="str">
            <v>FCBUBZ10Z</v>
          </cell>
        </row>
        <row r="537">
          <cell r="D537" t="str">
            <v>FCBUBZ11Z</v>
          </cell>
        </row>
        <row r="538">
          <cell r="D538" t="str">
            <v>FCBUBZ12Z</v>
          </cell>
        </row>
        <row r="539">
          <cell r="D539" t="str">
            <v>FCBUBZ13Z</v>
          </cell>
        </row>
        <row r="540">
          <cell r="D540" t="str">
            <v>FCBUBZ14Z</v>
          </cell>
        </row>
        <row r="541">
          <cell r="D541" t="str">
            <v>FCBUBZ15Z</v>
          </cell>
        </row>
        <row r="542">
          <cell r="D542" t="str">
            <v>FCC</v>
          </cell>
        </row>
        <row r="543">
          <cell r="D543" t="str">
            <v>FCCLB</v>
          </cell>
        </row>
        <row r="544">
          <cell r="D544" t="str">
            <v>FCCUB</v>
          </cell>
        </row>
        <row r="545">
          <cell r="D545" t="str">
            <v>FCCUBZ</v>
          </cell>
        </row>
        <row r="546">
          <cell r="D546" t="str">
            <v>VAL</v>
          </cell>
        </row>
        <row r="547">
          <cell r="D547" t="str">
            <v>NYC</v>
          </cell>
        </row>
        <row r="548">
          <cell r="D548" t="str">
            <v>GAL</v>
          </cell>
        </row>
        <row r="549">
          <cell r="D549" t="str">
            <v>NYD</v>
          </cell>
        </row>
        <row r="550">
          <cell r="D550" t="str">
            <v>SEBP</v>
          </cell>
        </row>
        <row r="551">
          <cell r="D551" t="str">
            <v>SEBP1</v>
          </cell>
        </row>
        <row r="552">
          <cell r="D552" t="str">
            <v>CWC</v>
          </cell>
        </row>
        <row r="553">
          <cell r="D553" t="str">
            <v>CWC1</v>
          </cell>
        </row>
        <row r="554">
          <cell r="D554" t="str">
            <v>NLBT</v>
          </cell>
        </row>
        <row r="555">
          <cell r="D555" t="str">
            <v>NLBT15</v>
          </cell>
        </row>
        <row r="556">
          <cell r="D556" t="str">
            <v>NLSS</v>
          </cell>
        </row>
        <row r="557">
          <cell r="D557" t="str">
            <v>NLSS15</v>
          </cell>
        </row>
        <row r="558">
          <cell r="D558" t="str">
            <v>NLA2</v>
          </cell>
        </row>
        <row r="559">
          <cell r="D559" t="str">
            <v>NLA2-15</v>
          </cell>
        </row>
        <row r="560">
          <cell r="D560" t="str">
            <v>NLA3</v>
          </cell>
        </row>
        <row r="561">
          <cell r="D561" t="str">
            <v>NLA3-15</v>
          </cell>
        </row>
        <row r="562">
          <cell r="D562" t="str">
            <v>ADB</v>
          </cell>
        </row>
        <row r="563">
          <cell r="D563" t="str">
            <v>ADBUB</v>
          </cell>
        </row>
        <row r="564">
          <cell r="D564" t="str">
            <v>ADBBF</v>
          </cell>
        </row>
        <row r="565">
          <cell r="D565" t="str">
            <v>ADBRB</v>
          </cell>
        </row>
        <row r="566">
          <cell r="D566" t="str">
            <v>ADBSTY</v>
          </cell>
        </row>
        <row r="567">
          <cell r="D567" t="str">
            <v>ADBUBZ</v>
          </cell>
        </row>
        <row r="568">
          <cell r="D568" t="str">
            <v>ADBRBZ</v>
          </cell>
        </row>
        <row r="569">
          <cell r="D569" t="str">
            <v>ACU</v>
          </cell>
        </row>
        <row r="570">
          <cell r="D570" t="str">
            <v>ACUUB</v>
          </cell>
        </row>
        <row r="571">
          <cell r="D571" t="str">
            <v>ACUCS</v>
          </cell>
        </row>
        <row r="572">
          <cell r="D572" t="str">
            <v>ACUUBZ</v>
          </cell>
        </row>
        <row r="573">
          <cell r="D573" t="str">
            <v>ACUCSZ</v>
          </cell>
        </row>
        <row r="574">
          <cell r="D574" t="str">
            <v>FRY</v>
          </cell>
        </row>
        <row r="575">
          <cell r="D575" t="str">
            <v>FRYUB</v>
          </cell>
        </row>
        <row r="576">
          <cell r="D576" t="str">
            <v>FRYUBZ</v>
          </cell>
        </row>
        <row r="577">
          <cell r="D577" t="str">
            <v>QCUT</v>
          </cell>
        </row>
        <row r="578">
          <cell r="D578" t="str">
            <v>QCUTUB</v>
          </cell>
        </row>
        <row r="579">
          <cell r="D579" t="str">
            <v>QCUTUBZ</v>
          </cell>
        </row>
        <row r="580">
          <cell r="D580" t="str">
            <v>TNL</v>
          </cell>
        </row>
        <row r="581">
          <cell r="D581" t="str">
            <v>TNLUB</v>
          </cell>
        </row>
        <row r="582">
          <cell r="D582" t="str">
            <v>TNLUBZ</v>
          </cell>
        </row>
        <row r="583">
          <cell r="D583" t="str">
            <v>BRBK</v>
          </cell>
        </row>
        <row r="584">
          <cell r="D584" t="str">
            <v>BRBKUB</v>
          </cell>
        </row>
        <row r="585">
          <cell r="D585" t="str">
            <v>BRBKLP5</v>
          </cell>
        </row>
        <row r="586">
          <cell r="D586" t="str">
            <v>BRBKLP15</v>
          </cell>
        </row>
        <row r="587">
          <cell r="D587" t="str">
            <v>BRBKUBZ</v>
          </cell>
        </row>
        <row r="588">
          <cell r="D588" t="str">
            <v>BMT</v>
          </cell>
        </row>
        <row r="589">
          <cell r="D589" t="str">
            <v>BMTUB</v>
          </cell>
        </row>
        <row r="590">
          <cell r="D590" t="str">
            <v>BMTCS</v>
          </cell>
        </row>
        <row r="591">
          <cell r="D591" t="str">
            <v>BMTBF</v>
          </cell>
        </row>
        <row r="592">
          <cell r="D592" t="str">
            <v>BMTRB</v>
          </cell>
        </row>
        <row r="593">
          <cell r="D593" t="str">
            <v>BMTSTY</v>
          </cell>
        </row>
        <row r="594">
          <cell r="D594" t="str">
            <v>BMTLP5</v>
          </cell>
        </row>
        <row r="595">
          <cell r="D595" t="str">
            <v>BMTLP15</v>
          </cell>
        </row>
        <row r="596">
          <cell r="D596" t="str">
            <v>BMTUBZ</v>
          </cell>
        </row>
        <row r="597">
          <cell r="D597" t="str">
            <v>BMTCSZ</v>
          </cell>
        </row>
        <row r="598">
          <cell r="D598" t="str">
            <v>BMTBFZ</v>
          </cell>
        </row>
        <row r="599">
          <cell r="D599" t="str">
            <v>BMTRBZ</v>
          </cell>
        </row>
        <row r="600">
          <cell r="D600" t="str">
            <v>BMF</v>
          </cell>
        </row>
        <row r="601">
          <cell r="D601" t="str">
            <v>BMFUB</v>
          </cell>
        </row>
        <row r="602">
          <cell r="D602" t="str">
            <v>BMFSTY</v>
          </cell>
        </row>
        <row r="603">
          <cell r="D603" t="str">
            <v>BMFBF</v>
          </cell>
        </row>
        <row r="604">
          <cell r="D604" t="str">
            <v>BMFROB</v>
          </cell>
        </row>
        <row r="605">
          <cell r="D605" t="str">
            <v>DSK</v>
          </cell>
        </row>
        <row r="606">
          <cell r="D606" t="str">
            <v>DSKUB</v>
          </cell>
        </row>
        <row r="607">
          <cell r="D607" t="str">
            <v>DSKCS</v>
          </cell>
        </row>
        <row r="608">
          <cell r="D608" t="str">
            <v>DSKBF</v>
          </cell>
        </row>
        <row r="609">
          <cell r="D609" t="str">
            <v>DSKRB</v>
          </cell>
        </row>
        <row r="610">
          <cell r="D610" t="str">
            <v>DSKSTY</v>
          </cell>
        </row>
        <row r="611">
          <cell r="D611" t="str">
            <v>DSKLP5</v>
          </cell>
        </row>
        <row r="612">
          <cell r="D612" t="str">
            <v>DSKLP15</v>
          </cell>
        </row>
        <row r="613">
          <cell r="D613" t="str">
            <v>DSKUBZ</v>
          </cell>
        </row>
        <row r="614">
          <cell r="D614" t="str">
            <v>DSKCSZ</v>
          </cell>
        </row>
        <row r="615">
          <cell r="D615" t="str">
            <v>DSKBFZ</v>
          </cell>
        </row>
        <row r="616">
          <cell r="D616" t="str">
            <v>DSKRBZ</v>
          </cell>
        </row>
        <row r="617">
          <cell r="D617" t="str">
            <v>LEGQ</v>
          </cell>
        </row>
        <row r="618">
          <cell r="D618" t="str">
            <v>LEGQUB</v>
          </cell>
        </row>
        <row r="619">
          <cell r="D619" t="str">
            <v>LEGQBF</v>
          </cell>
        </row>
        <row r="620">
          <cell r="D620" t="str">
            <v>LEGQRB</v>
          </cell>
        </row>
        <row r="621">
          <cell r="D621" t="str">
            <v>LEGQSTY</v>
          </cell>
        </row>
        <row r="622">
          <cell r="D622" t="str">
            <v>LEGQLP5</v>
          </cell>
        </row>
        <row r="623">
          <cell r="D623" t="str">
            <v>LEGQLP15</v>
          </cell>
        </row>
        <row r="624">
          <cell r="D624" t="str">
            <v>LEGQUBZ</v>
          </cell>
        </row>
        <row r="625">
          <cell r="D625" t="str">
            <v>LEGQBFZ</v>
          </cell>
        </row>
        <row r="626">
          <cell r="D626" t="str">
            <v>LEGQRBZ</v>
          </cell>
        </row>
        <row r="627">
          <cell r="D627" t="str">
            <v>LEGT</v>
          </cell>
        </row>
        <row r="628">
          <cell r="D628" t="str">
            <v>LEGTUB</v>
          </cell>
        </row>
        <row r="629">
          <cell r="D629" t="str">
            <v>LEGTLP5</v>
          </cell>
        </row>
        <row r="630">
          <cell r="D630" t="str">
            <v>LEGTLP15</v>
          </cell>
        </row>
        <row r="631">
          <cell r="D631" t="str">
            <v>LEGTUBZ</v>
          </cell>
        </row>
        <row r="632">
          <cell r="D632" t="str">
            <v>THH</v>
          </cell>
        </row>
        <row r="633">
          <cell r="D633" t="str">
            <v>THHUB</v>
          </cell>
        </row>
        <row r="634">
          <cell r="D634" t="str">
            <v>THHCS</v>
          </cell>
        </row>
        <row r="635">
          <cell r="D635" t="str">
            <v>THHBF</v>
          </cell>
        </row>
        <row r="636">
          <cell r="D636" t="str">
            <v>THHRB</v>
          </cell>
        </row>
        <row r="637">
          <cell r="D637" t="str">
            <v>THHSTY</v>
          </cell>
        </row>
        <row r="638">
          <cell r="D638" t="str">
            <v>THHLP5</v>
          </cell>
        </row>
        <row r="639">
          <cell r="D639" t="str">
            <v>THHLP15</v>
          </cell>
        </row>
        <row r="640">
          <cell r="D640" t="str">
            <v>THHUBZ</v>
          </cell>
        </row>
        <row r="641">
          <cell r="D641" t="str">
            <v>THHCSZ</v>
          </cell>
        </row>
        <row r="642">
          <cell r="D642" t="str">
            <v>THHBFZ</v>
          </cell>
        </row>
        <row r="643">
          <cell r="D643" t="str">
            <v>THHRBZ</v>
          </cell>
        </row>
        <row r="644">
          <cell r="D644" t="str">
            <v>THF</v>
          </cell>
        </row>
        <row r="645">
          <cell r="D645" t="str">
            <v>THFSTY</v>
          </cell>
        </row>
        <row r="646">
          <cell r="D646" t="str">
            <v>THBK</v>
          </cell>
        </row>
        <row r="647">
          <cell r="D647" t="str">
            <v>THBKUB</v>
          </cell>
        </row>
        <row r="648">
          <cell r="D648" t="str">
            <v>THBKLP5</v>
          </cell>
        </row>
        <row r="649">
          <cell r="D649" t="str">
            <v>THBKLP15</v>
          </cell>
        </row>
        <row r="650">
          <cell r="D650" t="str">
            <v>THBKUBZ</v>
          </cell>
        </row>
        <row r="651">
          <cell r="D651" t="str">
            <v>SOUP</v>
          </cell>
        </row>
        <row r="652">
          <cell r="D652" t="str">
            <v>SOUPUB</v>
          </cell>
        </row>
        <row r="653">
          <cell r="D653" t="str">
            <v>SOUPLP5</v>
          </cell>
        </row>
        <row r="654">
          <cell r="D654" t="str">
            <v>SOUPLP15</v>
          </cell>
        </row>
        <row r="655">
          <cell r="D655" t="str">
            <v>SOUPUBZ</v>
          </cell>
        </row>
        <row r="656">
          <cell r="D656" t="str">
            <v>SPNK</v>
          </cell>
        </row>
        <row r="657">
          <cell r="D657" t="str">
            <v>SPNKUB</v>
          </cell>
        </row>
        <row r="658">
          <cell r="D658" t="str">
            <v>SPNKLP5</v>
          </cell>
        </row>
        <row r="659">
          <cell r="D659" t="str">
            <v>SPNKLP15</v>
          </cell>
        </row>
        <row r="660">
          <cell r="D660" t="str">
            <v>SPNKSMZ</v>
          </cell>
        </row>
        <row r="661">
          <cell r="D661" t="str">
            <v>WGS</v>
          </cell>
        </row>
        <row r="662">
          <cell r="D662" t="str">
            <v>WGSUB</v>
          </cell>
        </row>
        <row r="663">
          <cell r="D663" t="str">
            <v>WGSCS</v>
          </cell>
        </row>
        <row r="664">
          <cell r="D664" t="str">
            <v>WGSBF</v>
          </cell>
        </row>
        <row r="665">
          <cell r="D665" t="str">
            <v>WGSRB</v>
          </cell>
        </row>
        <row r="666">
          <cell r="D666" t="str">
            <v>WGSTY</v>
          </cell>
        </row>
        <row r="667">
          <cell r="D667" t="str">
            <v>WGSLP5</v>
          </cell>
        </row>
        <row r="668">
          <cell r="D668" t="str">
            <v>WGSLP15</v>
          </cell>
        </row>
        <row r="669">
          <cell r="D669" t="str">
            <v>WGSUBZ</v>
          </cell>
        </row>
        <row r="670">
          <cell r="D670" t="str">
            <v>WGSCSZ</v>
          </cell>
        </row>
        <row r="671">
          <cell r="D671" t="str">
            <v>WGSBFZ</v>
          </cell>
        </row>
        <row r="672">
          <cell r="D672" t="str">
            <v>WGSRBZ</v>
          </cell>
        </row>
        <row r="673">
          <cell r="D673" t="str">
            <v>9PC</v>
          </cell>
        </row>
        <row r="674">
          <cell r="D674" t="str">
            <v>22PC</v>
          </cell>
        </row>
        <row r="675">
          <cell r="D675" t="str">
            <v>NCK</v>
          </cell>
        </row>
        <row r="676">
          <cell r="D676" t="str">
            <v>NCK1</v>
          </cell>
        </row>
        <row r="677">
          <cell r="D677" t="str">
            <v>NCK5</v>
          </cell>
        </row>
        <row r="678">
          <cell r="D678" t="str">
            <v>NCK15</v>
          </cell>
        </row>
        <row r="679">
          <cell r="D679" t="str">
            <v>NCK1Z</v>
          </cell>
        </row>
        <row r="680">
          <cell r="D680" t="str">
            <v>LIV</v>
          </cell>
        </row>
        <row r="681">
          <cell r="D681" t="str">
            <v>LIVUB</v>
          </cell>
        </row>
        <row r="682">
          <cell r="D682" t="str">
            <v>LIVBF</v>
          </cell>
        </row>
        <row r="683">
          <cell r="D683" t="str">
            <v>LIVSTY</v>
          </cell>
        </row>
        <row r="684">
          <cell r="D684" t="str">
            <v>LIVUBZ</v>
          </cell>
        </row>
        <row r="685">
          <cell r="D685" t="str">
            <v>LIVBFZ</v>
          </cell>
        </row>
        <row r="686">
          <cell r="D686" t="str">
            <v>GIZ</v>
          </cell>
        </row>
        <row r="687">
          <cell r="D687" t="str">
            <v>GIZUB</v>
          </cell>
        </row>
        <row r="688">
          <cell r="D688" t="str">
            <v>GIZBF</v>
          </cell>
        </row>
        <row r="689">
          <cell r="D689" t="str">
            <v>GIZSTY</v>
          </cell>
        </row>
        <row r="690">
          <cell r="D690" t="str">
            <v>GIZUBZ</v>
          </cell>
        </row>
        <row r="691">
          <cell r="D691" t="str">
            <v>GIZBFZ</v>
          </cell>
        </row>
        <row r="692">
          <cell r="D692" t="str">
            <v>GIB</v>
          </cell>
        </row>
        <row r="693">
          <cell r="D693" t="str">
            <v>GIBUB</v>
          </cell>
        </row>
        <row r="694">
          <cell r="D694" t="str">
            <v>GIBUBZ</v>
          </cell>
        </row>
        <row r="695">
          <cell r="D695" t="str">
            <v>HEAD</v>
          </cell>
        </row>
        <row r="696">
          <cell r="D696" t="str">
            <v>HEAD1</v>
          </cell>
        </row>
        <row r="697">
          <cell r="D697" t="str">
            <v>SI</v>
          </cell>
        </row>
        <row r="698">
          <cell r="D698" t="str">
            <v>SI1</v>
          </cell>
        </row>
        <row r="699">
          <cell r="D699" t="str">
            <v>LI</v>
          </cell>
        </row>
        <row r="700">
          <cell r="D700" t="str">
            <v>LI1</v>
          </cell>
        </row>
        <row r="701">
          <cell r="D701" t="str">
            <v>PRV</v>
          </cell>
        </row>
        <row r="702">
          <cell r="D702" t="str">
            <v>PRV1</v>
          </cell>
        </row>
        <row r="703">
          <cell r="D703" t="str">
            <v>CRP</v>
          </cell>
        </row>
        <row r="704">
          <cell r="D704" t="str">
            <v>CRP1</v>
          </cell>
        </row>
        <row r="705">
          <cell r="D705" t="str">
            <v>GFT</v>
          </cell>
        </row>
        <row r="706">
          <cell r="D706" t="str">
            <v>GFT1</v>
          </cell>
        </row>
        <row r="707">
          <cell r="D707" t="str">
            <v>BFT</v>
          </cell>
        </row>
        <row r="708">
          <cell r="D708" t="str">
            <v>BFT1</v>
          </cell>
        </row>
        <row r="709">
          <cell r="D709" t="str">
            <v>SPL</v>
          </cell>
        </row>
        <row r="710">
          <cell r="D710" t="str">
            <v>SPL1</v>
          </cell>
        </row>
        <row r="711">
          <cell r="D711" t="str">
            <v>BLD</v>
          </cell>
        </row>
        <row r="712">
          <cell r="D712" t="str">
            <v>BLD1</v>
          </cell>
        </row>
        <row r="713">
          <cell r="D713" t="str">
            <v>FATS</v>
          </cell>
        </row>
        <row r="714">
          <cell r="D714" t="str">
            <v>FATS1</v>
          </cell>
        </row>
        <row r="715">
          <cell r="D715" t="str">
            <v>CLIV</v>
          </cell>
        </row>
        <row r="716">
          <cell r="D716" t="str">
            <v>CLIV1</v>
          </cell>
        </row>
        <row r="717">
          <cell r="D717" t="str">
            <v>CPRT</v>
          </cell>
        </row>
        <row r="718">
          <cell r="D718" t="str">
            <v>CPRT1</v>
          </cell>
        </row>
        <row r="719">
          <cell r="D719" t="str">
            <v>CFT</v>
          </cell>
        </row>
        <row r="720">
          <cell r="D720" t="str">
            <v>CFT1</v>
          </cell>
        </row>
        <row r="721">
          <cell r="D721" t="str">
            <v>TRCH</v>
          </cell>
        </row>
        <row r="722">
          <cell r="D722" t="str">
            <v>TRCH1</v>
          </cell>
        </row>
        <row r="723">
          <cell r="D723" t="str">
            <v>WST</v>
          </cell>
        </row>
        <row r="724">
          <cell r="D724" t="str">
            <v>WST1</v>
          </cell>
        </row>
        <row r="725">
          <cell r="D725" t="str">
            <v>LNG</v>
          </cell>
        </row>
        <row r="726">
          <cell r="D726" t="str">
            <v>LNG1</v>
          </cell>
        </row>
        <row r="727">
          <cell r="D727" t="str">
            <v>WPP</v>
          </cell>
        </row>
        <row r="728">
          <cell r="D728" t="str">
            <v>WPP1</v>
          </cell>
        </row>
        <row r="729">
          <cell r="D729" t="str">
            <v>SRB</v>
          </cell>
        </row>
        <row r="730">
          <cell r="D730" t="str">
            <v>PRB</v>
          </cell>
        </row>
        <row r="731">
          <cell r="D731" t="str">
            <v>HSB</v>
          </cell>
        </row>
        <row r="732">
          <cell r="D732" t="str">
            <v>SRR</v>
          </cell>
        </row>
        <row r="733">
          <cell r="D733" t="str">
            <v>PRR</v>
          </cell>
        </row>
        <row r="734">
          <cell r="D734" t="str">
            <v>HSR</v>
          </cell>
        </row>
        <row r="735">
          <cell r="D735" t="str">
            <v>SRBT</v>
          </cell>
        </row>
        <row r="736">
          <cell r="D736" t="str">
            <v>PRBT</v>
          </cell>
        </row>
        <row r="737">
          <cell r="D737" t="str">
            <v>HSBT</v>
          </cell>
        </row>
        <row r="738">
          <cell r="D738" t="str">
            <v>SRSS</v>
          </cell>
        </row>
        <row r="739">
          <cell r="D739" t="str">
            <v>PRSS</v>
          </cell>
        </row>
        <row r="740">
          <cell r="D740" t="str">
            <v>HSSS</v>
          </cell>
        </row>
        <row r="741">
          <cell r="D741" t="str">
            <v>SRJ</v>
          </cell>
        </row>
        <row r="742">
          <cell r="D742" t="str">
            <v>PRJ</v>
          </cell>
        </row>
        <row r="743">
          <cell r="D743" t="str">
            <v>HSJ</v>
          </cell>
        </row>
        <row r="744">
          <cell r="D744" t="str">
            <v>URP</v>
          </cell>
        </row>
        <row r="745">
          <cell r="D745" t="str">
            <v>URM</v>
          </cell>
        </row>
        <row r="746">
          <cell r="D746" t="str">
            <v>URL</v>
          </cell>
        </row>
        <row r="747">
          <cell r="D747" t="str">
            <v>SRSHM</v>
          </cell>
        </row>
        <row r="748">
          <cell r="D748" t="str">
            <v>PRSHM</v>
          </cell>
        </row>
        <row r="749">
          <cell r="D749" t="str">
            <v>SRBR</v>
          </cell>
        </row>
        <row r="750">
          <cell r="D750" t="str">
            <v>PRBR</v>
          </cell>
        </row>
        <row r="751">
          <cell r="D751" t="str">
            <v>HSBR</v>
          </cell>
        </row>
        <row r="752">
          <cell r="D752" t="str">
            <v>SRRR</v>
          </cell>
        </row>
        <row r="753">
          <cell r="D753" t="str">
            <v>PRRR</v>
          </cell>
        </row>
        <row r="754">
          <cell r="D754" t="str">
            <v>HSRR</v>
          </cell>
        </row>
        <row r="755">
          <cell r="D755" t="str">
            <v>SRBTR</v>
          </cell>
        </row>
        <row r="756">
          <cell r="D756" t="str">
            <v>PRBTR</v>
          </cell>
        </row>
        <row r="757">
          <cell r="D757" t="str">
            <v>HSBTR</v>
          </cell>
        </row>
        <row r="758">
          <cell r="D758" t="str">
            <v>SRSSR</v>
          </cell>
        </row>
        <row r="759">
          <cell r="D759" t="str">
            <v>PRSSR</v>
          </cell>
        </row>
        <row r="760">
          <cell r="D760" t="str">
            <v>HSSSR</v>
          </cell>
        </row>
        <row r="761">
          <cell r="D761" t="str">
            <v>SRJR</v>
          </cell>
        </row>
        <row r="762">
          <cell r="D762" t="str">
            <v>PRJR</v>
          </cell>
        </row>
        <row r="763">
          <cell r="D763" t="str">
            <v>HSJR</v>
          </cell>
        </row>
        <row r="764">
          <cell r="D764" t="str">
            <v>URPR</v>
          </cell>
        </row>
        <row r="765">
          <cell r="D765" t="str">
            <v>URMR</v>
          </cell>
        </row>
        <row r="766">
          <cell r="D766" t="str">
            <v>URLR</v>
          </cell>
        </row>
        <row r="767">
          <cell r="D767" t="str">
            <v>SRSHMR</v>
          </cell>
        </row>
        <row r="768">
          <cell r="D768" t="str">
            <v>PRSHMR</v>
          </cell>
        </row>
        <row r="769">
          <cell r="D769" t="str">
            <v>SRSHMT</v>
          </cell>
        </row>
        <row r="770">
          <cell r="D770" t="str">
            <v>PRSHMT</v>
          </cell>
        </row>
        <row r="771">
          <cell r="D771" t="str">
            <v>SRBZ</v>
          </cell>
        </row>
        <row r="772">
          <cell r="D772" t="str">
            <v>PRBZ</v>
          </cell>
        </row>
        <row r="773">
          <cell r="D773" t="str">
            <v>HSBZ</v>
          </cell>
        </row>
        <row r="774">
          <cell r="D774" t="str">
            <v>SRRZ</v>
          </cell>
        </row>
        <row r="775">
          <cell r="D775" t="str">
            <v>PRRZ</v>
          </cell>
        </row>
        <row r="776">
          <cell r="D776" t="str">
            <v>HSRZ</v>
          </cell>
        </row>
        <row r="777">
          <cell r="D777" t="str">
            <v>SRBTZ</v>
          </cell>
        </row>
        <row r="778">
          <cell r="D778" t="str">
            <v>PRBTZ</v>
          </cell>
        </row>
        <row r="779">
          <cell r="D779" t="str">
            <v>HSBTZ</v>
          </cell>
        </row>
        <row r="780">
          <cell r="D780" t="str">
            <v>SRSSZ</v>
          </cell>
        </row>
        <row r="781">
          <cell r="D781" t="str">
            <v>PRSSZ</v>
          </cell>
        </row>
        <row r="782">
          <cell r="D782" t="str">
            <v>HSSSZ</v>
          </cell>
        </row>
        <row r="783">
          <cell r="D783" t="str">
            <v>SRJZ</v>
          </cell>
        </row>
        <row r="784">
          <cell r="D784" t="str">
            <v>PRJZ</v>
          </cell>
        </row>
        <row r="785">
          <cell r="D785" t="str">
            <v>HSJZ</v>
          </cell>
        </row>
        <row r="786">
          <cell r="D786" t="str">
            <v>SRSHMZ</v>
          </cell>
        </row>
        <row r="787">
          <cell r="D787" t="str">
            <v>PRSHMZ</v>
          </cell>
        </row>
        <row r="788">
          <cell r="D788" t="str">
            <v>URPZ</v>
          </cell>
        </row>
        <row r="789">
          <cell r="D789" t="str">
            <v>URMZ</v>
          </cell>
        </row>
        <row r="790">
          <cell r="D790" t="str">
            <v>URLZ</v>
          </cell>
        </row>
        <row r="791">
          <cell r="D791" t="str">
            <v>SRBRZ</v>
          </cell>
        </row>
        <row r="792">
          <cell r="D792" t="str">
            <v>PRBRZ</v>
          </cell>
        </row>
        <row r="793">
          <cell r="D793" t="str">
            <v>HSBRZ</v>
          </cell>
        </row>
        <row r="794">
          <cell r="D794" t="str">
            <v>SRRRZ</v>
          </cell>
        </row>
        <row r="795">
          <cell r="D795" t="str">
            <v>PRRRZ</v>
          </cell>
        </row>
        <row r="796">
          <cell r="D796" t="str">
            <v>HSRRZ</v>
          </cell>
        </row>
        <row r="797">
          <cell r="D797" t="str">
            <v>SRBTRZ</v>
          </cell>
        </row>
        <row r="798">
          <cell r="D798" t="str">
            <v>PRBTRZ</v>
          </cell>
        </row>
        <row r="799">
          <cell r="D799" t="str">
            <v>HSBTRZ</v>
          </cell>
        </row>
        <row r="800">
          <cell r="D800" t="str">
            <v>SRSSRZ</v>
          </cell>
        </row>
        <row r="801">
          <cell r="D801" t="str">
            <v>PRSSRZ</v>
          </cell>
        </row>
        <row r="802">
          <cell r="D802" t="str">
            <v>HSSSRZ</v>
          </cell>
        </row>
        <row r="803">
          <cell r="D803" t="str">
            <v>SRJRZ</v>
          </cell>
        </row>
        <row r="804">
          <cell r="D804" t="str">
            <v>PRJRZ</v>
          </cell>
        </row>
        <row r="805">
          <cell r="D805" t="str">
            <v>HSJRZ</v>
          </cell>
        </row>
        <row r="806">
          <cell r="D806" t="str">
            <v>URPRZ</v>
          </cell>
        </row>
        <row r="807">
          <cell r="D807" t="str">
            <v>URMRZ</v>
          </cell>
        </row>
        <row r="808">
          <cell r="D808" t="str">
            <v>URLRZ</v>
          </cell>
        </row>
        <row r="809">
          <cell r="D809" t="str">
            <v>SRSHMRZ</v>
          </cell>
        </row>
        <row r="810">
          <cell r="D810" t="str">
            <v>PRSHMRZ</v>
          </cell>
        </row>
        <row r="811">
          <cell r="D811" t="str">
            <v>SRSHMTZ</v>
          </cell>
        </row>
        <row r="812">
          <cell r="D812" t="str">
            <v>PRSHMTZ</v>
          </cell>
        </row>
        <row r="813">
          <cell r="D813" t="str">
            <v>INSL</v>
          </cell>
        </row>
        <row r="814">
          <cell r="D814" t="str">
            <v>INSLR</v>
          </cell>
        </row>
        <row r="815">
          <cell r="D815" t="str">
            <v>INSLZ</v>
          </cell>
        </row>
        <row r="816">
          <cell r="D816" t="str">
            <v>INSLRZ</v>
          </cell>
        </row>
        <row r="817">
          <cell r="D817" t="str">
            <v>ACUMCU</v>
          </cell>
        </row>
        <row r="818">
          <cell r="D818" t="str">
            <v>ACUCPC</v>
          </cell>
        </row>
        <row r="819">
          <cell r="D819" t="str">
            <v>ACUHGC</v>
          </cell>
        </row>
        <row r="820">
          <cell r="D820" t="str">
            <v>ACUHSC</v>
          </cell>
        </row>
        <row r="821">
          <cell r="D821" t="str">
            <v>ACUPLC</v>
          </cell>
        </row>
        <row r="822">
          <cell r="D822" t="str">
            <v>ACUSSC</v>
          </cell>
        </row>
        <row r="823">
          <cell r="D823" t="str">
            <v>ACUCHGH</v>
          </cell>
        </row>
        <row r="824">
          <cell r="D824" t="str">
            <v>ACUJGH</v>
          </cell>
        </row>
        <row r="825">
          <cell r="D825" t="str">
            <v>WGSSWGH</v>
          </cell>
        </row>
        <row r="826">
          <cell r="D826" t="str">
            <v>WGSSWS&amp;R</v>
          </cell>
        </row>
        <row r="827">
          <cell r="D827" t="str">
            <v>ACUSGH</v>
          </cell>
        </row>
        <row r="828">
          <cell r="D828" t="str">
            <v>SWT</v>
          </cell>
        </row>
        <row r="829">
          <cell r="D829" t="str">
            <v>SWTCS</v>
          </cell>
        </row>
        <row r="830">
          <cell r="D830" t="str">
            <v>SWTCSZ</v>
          </cell>
        </row>
        <row r="831">
          <cell r="D831" t="str">
            <v>PEP</v>
          </cell>
        </row>
        <row r="832">
          <cell r="D832" t="str">
            <v>PEPCS</v>
          </cell>
        </row>
        <row r="833">
          <cell r="D833" t="str">
            <v>PEPCSZ</v>
          </cell>
        </row>
        <row r="834">
          <cell r="D834" t="str">
            <v>SPY</v>
          </cell>
        </row>
        <row r="835">
          <cell r="D835" t="str">
            <v>SPYCS</v>
          </cell>
        </row>
        <row r="836">
          <cell r="D836" t="str">
            <v>SPYCSZ</v>
          </cell>
        </row>
        <row r="837">
          <cell r="D837" t="str">
            <v>BBQ</v>
          </cell>
        </row>
        <row r="838">
          <cell r="D838" t="str">
            <v>BBQ</v>
          </cell>
        </row>
        <row r="839">
          <cell r="D839" t="str">
            <v>BBQZ</v>
          </cell>
        </row>
        <row r="840">
          <cell r="D840" t="str">
            <v>CHX9</v>
          </cell>
        </row>
        <row r="841">
          <cell r="D841" t="str">
            <v>CHX9</v>
          </cell>
        </row>
        <row r="842">
          <cell r="D842" t="str">
            <v>CHX9Z</v>
          </cell>
        </row>
        <row r="843">
          <cell r="D843" t="str">
            <v>CHX22</v>
          </cell>
        </row>
        <row r="844">
          <cell r="D844" t="str">
            <v>CHX22</v>
          </cell>
        </row>
        <row r="845">
          <cell r="D845" t="str">
            <v>CHX22Z</v>
          </cell>
        </row>
        <row r="846">
          <cell r="D846" t="str">
            <v>BMTCP</v>
          </cell>
        </row>
        <row r="847">
          <cell r="D847" t="str">
            <v>BMTCPUB</v>
          </cell>
        </row>
        <row r="848">
          <cell r="D848" t="str">
            <v>BMTCPC</v>
          </cell>
        </row>
        <row r="849">
          <cell r="D849" t="str">
            <v>BMF</v>
          </cell>
        </row>
        <row r="850">
          <cell r="D850" t="str">
            <v>BMFCPM</v>
          </cell>
        </row>
        <row r="851">
          <cell r="D851" t="str">
            <v>BMFCPUB</v>
          </cell>
        </row>
        <row r="852">
          <cell r="D852" t="str">
            <v>BMFCPBF</v>
          </cell>
        </row>
        <row r="853">
          <cell r="D853" t="str">
            <v>BMFSL</v>
          </cell>
        </row>
        <row r="854">
          <cell r="D854" t="str">
            <v>BMFSLUB</v>
          </cell>
        </row>
        <row r="855">
          <cell r="D855" t="str">
            <v>BMFSLBF</v>
          </cell>
        </row>
        <row r="856">
          <cell r="D856" t="str">
            <v>BMFSO</v>
          </cell>
        </row>
        <row r="857">
          <cell r="D857" t="str">
            <v>BMFSOUB</v>
          </cell>
        </row>
        <row r="858">
          <cell r="D858" t="str">
            <v>BMFSORB</v>
          </cell>
        </row>
        <row r="859">
          <cell r="D859" t="str">
            <v>BMFPRM</v>
          </cell>
        </row>
        <row r="860">
          <cell r="D860" t="str">
            <v>BMFPRUB</v>
          </cell>
        </row>
        <row r="861">
          <cell r="D861" t="str">
            <v>BMFPRBF</v>
          </cell>
        </row>
        <row r="862">
          <cell r="D862" t="str">
            <v>BMFPAM</v>
          </cell>
        </row>
        <row r="863">
          <cell r="D863" t="str">
            <v>BMFPAUB</v>
          </cell>
        </row>
        <row r="864">
          <cell r="D864" t="str">
            <v>BMFPABF</v>
          </cell>
        </row>
        <row r="865">
          <cell r="D865" t="str">
            <v>BMFTEN</v>
          </cell>
        </row>
        <row r="866">
          <cell r="D866" t="str">
            <v>BMFTENUB</v>
          </cell>
        </row>
        <row r="867">
          <cell r="D867" t="str">
            <v>BMFTENBF</v>
          </cell>
        </row>
        <row r="868">
          <cell r="D868" t="str">
            <v>BMFTENRB</v>
          </cell>
        </row>
        <row r="869">
          <cell r="D869" t="str">
            <v>BMFTENROB</v>
          </cell>
        </row>
        <row r="870">
          <cell r="D870" t="str">
            <v>BMFTOC</v>
          </cell>
        </row>
        <row r="871">
          <cell r="D871" t="str">
            <v>BMFTOCUB</v>
          </cell>
        </row>
        <row r="872">
          <cell r="D872" t="str">
            <v>BMFTOCBF</v>
          </cell>
        </row>
        <row r="873">
          <cell r="D873" t="str">
            <v>BMFYAI</v>
          </cell>
        </row>
        <row r="874">
          <cell r="D874" t="str">
            <v>BMFYAIUB</v>
          </cell>
        </row>
        <row r="875">
          <cell r="D875" t="str">
            <v>BMFYAIBF</v>
          </cell>
        </row>
        <row r="876">
          <cell r="D876" t="str">
            <v>BMFTRKS</v>
          </cell>
        </row>
        <row r="877">
          <cell r="D877" t="str">
            <v>BMFTRKSUB</v>
          </cell>
        </row>
        <row r="878">
          <cell r="D878" t="str">
            <v>BMFTRKSBF</v>
          </cell>
        </row>
        <row r="879">
          <cell r="D879" t="str">
            <v>LEGQFCPM</v>
          </cell>
        </row>
        <row r="880">
          <cell r="D880" t="str">
            <v>LEGQFCPUB</v>
          </cell>
        </row>
        <row r="881">
          <cell r="D881" t="str">
            <v>THF</v>
          </cell>
        </row>
        <row r="882">
          <cell r="D882" t="str">
            <v>THFSL</v>
          </cell>
        </row>
        <row r="883">
          <cell r="D883" t="str">
            <v>THFSLUB</v>
          </cell>
        </row>
        <row r="884">
          <cell r="D884" t="str">
            <v>THFSLBF</v>
          </cell>
        </row>
        <row r="885">
          <cell r="D885" t="str">
            <v>THFSO</v>
          </cell>
        </row>
        <row r="886">
          <cell r="D886" t="str">
            <v>THFSOUB</v>
          </cell>
        </row>
        <row r="887">
          <cell r="D887" t="str">
            <v>THFSORB</v>
          </cell>
        </row>
        <row r="888">
          <cell r="D888" t="str">
            <v>THHCPM</v>
          </cell>
        </row>
        <row r="889">
          <cell r="D889" t="str">
            <v>THHCPUB</v>
          </cell>
        </row>
        <row r="890">
          <cell r="D890" t="str">
            <v>THHCPBF</v>
          </cell>
        </row>
        <row r="891">
          <cell r="D891" t="str">
            <v>THFCP</v>
          </cell>
        </row>
        <row r="892">
          <cell r="D892" t="str">
            <v>THFCPUB</v>
          </cell>
        </row>
        <row r="893">
          <cell r="D893" t="str">
            <v>THFCPBF</v>
          </cell>
        </row>
        <row r="894">
          <cell r="D894" t="str">
            <v>THFTER</v>
          </cell>
        </row>
        <row r="895">
          <cell r="D895" t="str">
            <v>THFTERUB</v>
          </cell>
        </row>
        <row r="896">
          <cell r="D896" t="str">
            <v>THFTERBF</v>
          </cell>
        </row>
        <row r="897">
          <cell r="D897" t="str">
            <v>WGBIL</v>
          </cell>
        </row>
        <row r="898">
          <cell r="D898" t="str">
            <v>WGBILUB</v>
          </cell>
        </row>
        <row r="899">
          <cell r="D899" t="str">
            <v>WGBILBF</v>
          </cell>
        </row>
        <row r="900">
          <cell r="D900" t="str">
            <v>WGSBWM</v>
          </cell>
        </row>
        <row r="901">
          <cell r="D901" t="str">
            <v>WGSBWUB</v>
          </cell>
        </row>
        <row r="902">
          <cell r="D902" t="str">
            <v>WGSBWBF</v>
          </cell>
        </row>
        <row r="903">
          <cell r="D903" t="str">
            <v>SPN</v>
          </cell>
        </row>
        <row r="904">
          <cell r="D904" t="str">
            <v>SPN500</v>
          </cell>
        </row>
        <row r="905">
          <cell r="D905" t="str">
            <v>SPN1kg</v>
          </cell>
        </row>
        <row r="906">
          <cell r="D906" t="str">
            <v>SPN3kg</v>
          </cell>
        </row>
        <row r="907">
          <cell r="D907" t="str">
            <v>SPN5kg</v>
          </cell>
        </row>
        <row r="908">
          <cell r="D908" t="str">
            <v>SPN6kg</v>
          </cell>
        </row>
        <row r="909">
          <cell r="D909" t="str">
            <v>SPN500Z</v>
          </cell>
        </row>
        <row r="910">
          <cell r="D910" t="str">
            <v>SPN1kgZ</v>
          </cell>
        </row>
        <row r="911">
          <cell r="D911" t="str">
            <v>SPN3kgZ</v>
          </cell>
        </row>
        <row r="912">
          <cell r="D912" t="str">
            <v>SPN5kgZ</v>
          </cell>
        </row>
        <row r="913">
          <cell r="D913" t="str">
            <v>SPN6kgZ</v>
          </cell>
        </row>
        <row r="914">
          <cell r="D914" t="str">
            <v>OBAG</v>
          </cell>
        </row>
        <row r="915">
          <cell r="D915" t="str">
            <v>OBAG1</v>
          </cell>
        </row>
        <row r="916">
          <cell r="D916" t="str">
            <v>TRIM</v>
          </cell>
        </row>
        <row r="917">
          <cell r="D917" t="str">
            <v>TRIM1</v>
          </cell>
        </row>
        <row r="918">
          <cell r="D918" t="str">
            <v>COND</v>
          </cell>
        </row>
        <row r="919">
          <cell r="D919" t="str">
            <v>COND1</v>
          </cell>
        </row>
        <row r="920">
          <cell r="D920" t="str">
            <v>WST</v>
          </cell>
        </row>
        <row r="921">
          <cell r="D921" t="str">
            <v>WST1</v>
          </cell>
        </row>
        <row r="922">
          <cell r="D922" t="str">
            <v>SKF</v>
          </cell>
        </row>
        <row r="923">
          <cell r="D923" t="str">
            <v>SKF1</v>
          </cell>
        </row>
        <row r="924">
          <cell r="D924" t="str">
            <v>BNF</v>
          </cell>
        </row>
        <row r="925">
          <cell r="D925" t="str">
            <v>BNF1</v>
          </cell>
        </row>
        <row r="926">
          <cell r="D926" t="str">
            <v>VAP1</v>
          </cell>
        </row>
        <row r="927">
          <cell r="D927" t="str">
            <v>VAP2</v>
          </cell>
        </row>
        <row r="928">
          <cell r="D928" t="str">
            <v>VAP3</v>
          </cell>
        </row>
        <row r="929">
          <cell r="D929" t="str">
            <v>VAP4</v>
          </cell>
        </row>
        <row r="935">
          <cell r="D935" t="str">
            <v>WGMID</v>
          </cell>
        </row>
      </sheetData>
      <sheetData sheetId="2">
        <row r="8">
          <cell r="D8" t="str">
            <v>OUTLET</v>
          </cell>
        </row>
        <row r="9">
          <cell r="D9" t="str">
            <v>Bonnie's Dining Resort</v>
          </cell>
        </row>
        <row r="10">
          <cell r="D10" t="str">
            <v>Doña Jovita Resort and Restaurant</v>
          </cell>
        </row>
        <row r="11">
          <cell r="D11" t="str">
            <v>Erwin Penera</v>
          </cell>
        </row>
        <row r="12">
          <cell r="D12" t="str">
            <v>Hainanese Delight's</v>
          </cell>
        </row>
        <row r="13">
          <cell r="D13" t="str">
            <v>Janet Fernandez</v>
          </cell>
        </row>
        <row r="14">
          <cell r="D14" t="str">
            <v>Kalipayan Resort</v>
          </cell>
        </row>
        <row r="15">
          <cell r="D15" t="str">
            <v>Lianas Supermarket Sto.Tomas</v>
          </cell>
        </row>
        <row r="16">
          <cell r="D16" t="str">
            <v>Splendido</v>
          </cell>
        </row>
        <row r="17">
          <cell r="D17" t="str">
            <v>Maycar Foods</v>
          </cell>
        </row>
        <row r="18">
          <cell r="D18" t="str">
            <v>Lianas Supermarket Sto.Tomas</v>
          </cell>
        </row>
        <row r="19">
          <cell r="D19" t="str">
            <v>LF. Berris Food Services</v>
          </cell>
        </row>
        <row r="20">
          <cell r="D20" t="str">
            <v>Sir Brahman Meat Shop</v>
          </cell>
        </row>
        <row r="21">
          <cell r="D21" t="str">
            <v>Marifa Celeste Montealegre</v>
          </cell>
        </row>
        <row r="22">
          <cell r="D22" t="str">
            <v>Nids Binalot</v>
          </cell>
        </row>
        <row r="23">
          <cell r="D23" t="str">
            <v>Jovenir Meat Shop</v>
          </cell>
        </row>
        <row r="24">
          <cell r="D24" t="str">
            <v>CM Bauan</v>
          </cell>
        </row>
        <row r="25">
          <cell r="D25" t="str">
            <v>CM Baymall</v>
          </cell>
        </row>
        <row r="26">
          <cell r="D26" t="str">
            <v>CM Caedo</v>
          </cell>
        </row>
        <row r="27">
          <cell r="D27" t="str">
            <v>CM Calapan</v>
          </cell>
        </row>
        <row r="28">
          <cell r="D28" t="str">
            <v>CM Lemery</v>
          </cell>
        </row>
        <row r="29">
          <cell r="D29" t="str">
            <v>CM Shop On</v>
          </cell>
        </row>
        <row r="30">
          <cell r="D30" t="str">
            <v>CM Tanauan</v>
          </cell>
        </row>
        <row r="31">
          <cell r="D31" t="str">
            <v>Savemore Angono</v>
          </cell>
        </row>
        <row r="32">
          <cell r="D32" t="str">
            <v>Metro Gaizano-Lucena</v>
          </cell>
        </row>
        <row r="33">
          <cell r="D33" t="str">
            <v>Metro Gaizano-Imus</v>
          </cell>
        </row>
        <row r="34">
          <cell r="D34" t="str">
            <v>PG Anabu</v>
          </cell>
        </row>
        <row r="35">
          <cell r="D35" t="str">
            <v>PG Angono</v>
          </cell>
        </row>
        <row r="36">
          <cell r="D36" t="str">
            <v>PG Antipolo</v>
          </cell>
        </row>
        <row r="37">
          <cell r="D37" t="str">
            <v>PG Batangas</v>
          </cell>
        </row>
        <row r="38">
          <cell r="D38" t="str">
            <v>PG Biñan Jr. Tubigan</v>
          </cell>
        </row>
        <row r="39">
          <cell r="D39" t="str">
            <v>PG Biñan Pavillion</v>
          </cell>
        </row>
        <row r="40">
          <cell r="D40" t="str">
            <v>PG Cabuyao</v>
          </cell>
        </row>
        <row r="41">
          <cell r="D41" t="str">
            <v>PG Calamba Halang</v>
          </cell>
        </row>
        <row r="42">
          <cell r="D42" t="str">
            <v>PG Calapan Mindoro</v>
          </cell>
        </row>
        <row r="43">
          <cell r="D43" t="str">
            <v>PG Crossing Calamba</v>
          </cell>
        </row>
        <row r="44">
          <cell r="D44" t="str">
            <v>PG Gentri</v>
          </cell>
        </row>
        <row r="45">
          <cell r="D45" t="str">
            <v>PG GMA</v>
          </cell>
        </row>
        <row r="46">
          <cell r="D46" t="str">
            <v>PG Imus</v>
          </cell>
        </row>
        <row r="47">
          <cell r="D47" t="str">
            <v>PG Los Baños</v>
          </cell>
        </row>
        <row r="48">
          <cell r="D48" t="str">
            <v>PG Molino</v>
          </cell>
        </row>
        <row r="49">
          <cell r="D49" t="str">
            <v>PG Pacita</v>
          </cell>
        </row>
        <row r="50">
          <cell r="D50" t="str">
            <v>PG Parian</v>
          </cell>
        </row>
        <row r="51">
          <cell r="D51" t="str">
            <v>PG San Pablo Crossing</v>
          </cell>
        </row>
        <row r="52">
          <cell r="D52" t="str">
            <v>PG San Pablo Highway</v>
          </cell>
        </row>
        <row r="53">
          <cell r="D53" t="str">
            <v>PG San Pablo Sambat</v>
          </cell>
        </row>
        <row r="54">
          <cell r="D54" t="str">
            <v>PG San Pedro</v>
          </cell>
        </row>
        <row r="55">
          <cell r="D55" t="str">
            <v>PG Sta Rosa</v>
          </cell>
        </row>
        <row r="56">
          <cell r="D56" t="str">
            <v>PG Tagaytay</v>
          </cell>
        </row>
        <row r="57">
          <cell r="D57" t="str">
            <v>PG Tanauan</v>
          </cell>
        </row>
        <row r="58">
          <cell r="D58" t="str">
            <v>PG Tanza</v>
          </cell>
        </row>
        <row r="59">
          <cell r="D59" t="str">
            <v>PG Trece Martires</v>
          </cell>
        </row>
        <row r="60">
          <cell r="D60" t="str">
            <v>PG Sta Rosa (Tagapo)</v>
          </cell>
        </row>
        <row r="61">
          <cell r="D61" t="str">
            <v>PG Mille Luce - Antipolo</v>
          </cell>
        </row>
        <row r="62">
          <cell r="D62" t="str">
            <v>Rob Calapan</v>
          </cell>
        </row>
        <row r="63">
          <cell r="D63" t="str">
            <v>Rob Canlubang</v>
          </cell>
        </row>
        <row r="64">
          <cell r="D64" t="str">
            <v>Rob Dasma</v>
          </cell>
        </row>
        <row r="65">
          <cell r="D65" t="str">
            <v>Rob Gentri</v>
          </cell>
        </row>
        <row r="66">
          <cell r="D66" t="str">
            <v>Rob Imus</v>
          </cell>
        </row>
        <row r="67">
          <cell r="D67" t="str">
            <v>Rob Lipa</v>
          </cell>
        </row>
        <row r="68">
          <cell r="D68" t="str">
            <v>Rob Los Baños</v>
          </cell>
        </row>
        <row r="69">
          <cell r="D69" t="str">
            <v>Rob Nuciti</v>
          </cell>
        </row>
        <row r="70">
          <cell r="D70" t="str">
            <v>Rob Nuvali</v>
          </cell>
        </row>
        <row r="71">
          <cell r="D71" t="str">
            <v>Rob Pacita</v>
          </cell>
        </row>
        <row r="72">
          <cell r="D72" t="str">
            <v>Rob Silang</v>
          </cell>
        </row>
        <row r="73">
          <cell r="D73" t="str">
            <v>Rob Sta Rosa</v>
          </cell>
        </row>
        <row r="74">
          <cell r="D74" t="str">
            <v>Rob Tagaytay</v>
          </cell>
        </row>
        <row r="75">
          <cell r="D75" t="str">
            <v>Rob Targetmall-Sta Rosa</v>
          </cell>
        </row>
        <row r="76">
          <cell r="D76" t="str">
            <v>WM Calamba</v>
          </cell>
        </row>
        <row r="77">
          <cell r="D77" t="str">
            <v>WM Dasma</v>
          </cell>
        </row>
        <row r="78">
          <cell r="D78" t="str">
            <v>WM Makiling</v>
          </cell>
        </row>
        <row r="79">
          <cell r="D79" t="str">
            <v>WM Tanauan</v>
          </cell>
        </row>
        <row r="80">
          <cell r="D80" t="str">
            <v>Alaminos</v>
          </cell>
        </row>
        <row r="81">
          <cell r="D81" t="str">
            <v>Alangilan</v>
          </cell>
        </row>
        <row r="82">
          <cell r="D82" t="str">
            <v>Area C</v>
          </cell>
        </row>
        <row r="83">
          <cell r="D83" t="str">
            <v>Balayan</v>
          </cell>
        </row>
        <row r="84">
          <cell r="D84" t="str">
            <v>Balibago</v>
          </cell>
        </row>
        <row r="85">
          <cell r="D85" t="str">
            <v>Banay-Banay</v>
          </cell>
        </row>
        <row r="86">
          <cell r="D86" t="str">
            <v>Bangkal</v>
          </cell>
        </row>
        <row r="87">
          <cell r="D87" t="str">
            <v>Bauan</v>
          </cell>
        </row>
        <row r="88">
          <cell r="D88" t="str">
            <v>Bigben</v>
          </cell>
        </row>
        <row r="89">
          <cell r="D89" t="str">
            <v>Bihis</v>
          </cell>
        </row>
        <row r="90">
          <cell r="D90" t="str">
            <v>Binakayan</v>
          </cell>
        </row>
        <row r="91">
          <cell r="D91" t="str">
            <v>Biñan 2</v>
          </cell>
        </row>
        <row r="92">
          <cell r="D92" t="str">
            <v>Biñan 3</v>
          </cell>
        </row>
        <row r="93">
          <cell r="D93" t="str">
            <v>Binangonan</v>
          </cell>
        </row>
        <row r="94">
          <cell r="D94" t="str">
            <v>Bulihan</v>
          </cell>
        </row>
        <row r="95">
          <cell r="D95" t="str">
            <v>Cabuyao</v>
          </cell>
        </row>
        <row r="96">
          <cell r="D96" t="str">
            <v>Cainta</v>
          </cell>
        </row>
        <row r="97">
          <cell r="D97" t="str">
            <v>Calaca</v>
          </cell>
        </row>
        <row r="98">
          <cell r="D98" t="str">
            <v>Calamba City</v>
          </cell>
        </row>
        <row r="99">
          <cell r="D99" t="str">
            <v>Calamba City Plaza</v>
          </cell>
        </row>
        <row r="100">
          <cell r="D100" t="str">
            <v>Calatagan</v>
          </cell>
        </row>
        <row r="101">
          <cell r="D101" t="str">
            <v>Calauan</v>
          </cell>
        </row>
        <row r="102">
          <cell r="D102" t="str">
            <v>Calendola</v>
          </cell>
        </row>
        <row r="103">
          <cell r="D103" t="str">
            <v>Candelaria</v>
          </cell>
        </row>
        <row r="104">
          <cell r="D104" t="str">
            <v>Carmona</v>
          </cell>
        </row>
        <row r="105">
          <cell r="D105" t="str">
            <v>Citimart Calapan</v>
          </cell>
        </row>
        <row r="106">
          <cell r="D106" t="str">
            <v>CM Bauan</v>
          </cell>
        </row>
        <row r="107">
          <cell r="D107" t="str">
            <v>CM Baymall</v>
          </cell>
        </row>
        <row r="108">
          <cell r="D108" t="str">
            <v>CM Lemery</v>
          </cell>
        </row>
        <row r="109">
          <cell r="D109" t="str">
            <v>CM Recto</v>
          </cell>
        </row>
        <row r="110">
          <cell r="D110" t="str">
            <v>CM Shop On</v>
          </cell>
        </row>
        <row r="111">
          <cell r="D111" t="str">
            <v>Cogeo</v>
          </cell>
        </row>
        <row r="112">
          <cell r="D112" t="str">
            <v>Cuenca</v>
          </cell>
        </row>
        <row r="113">
          <cell r="D113" t="str">
            <v>Dalig</v>
          </cell>
        </row>
        <row r="114">
          <cell r="D114" t="str">
            <v>Dasma</v>
          </cell>
        </row>
        <row r="115">
          <cell r="D115" t="str">
            <v>E. Rodriguez</v>
          </cell>
        </row>
        <row r="116">
          <cell r="D116" t="str">
            <v>Enchanted Kingdom</v>
          </cell>
        </row>
        <row r="117">
          <cell r="D117" t="str">
            <v>FPIP</v>
          </cell>
        </row>
        <row r="118">
          <cell r="D118" t="str">
            <v>Golden City</v>
          </cell>
        </row>
        <row r="119">
          <cell r="D119" t="str">
            <v>Gulod Labac</v>
          </cell>
        </row>
        <row r="120">
          <cell r="D120" t="str">
            <v>Halang</v>
          </cell>
        </row>
        <row r="121">
          <cell r="D121" t="str">
            <v>Indang</v>
          </cell>
        </row>
        <row r="122">
          <cell r="D122" t="str">
            <v>JP Rizal Calapan</v>
          </cell>
        </row>
        <row r="123">
          <cell r="D123" t="str">
            <v>Julies 2-Antipolo Rizal</v>
          </cell>
        </row>
        <row r="124">
          <cell r="D124" t="str">
            <v>Kumintang</v>
          </cell>
        </row>
        <row r="125">
          <cell r="D125" t="str">
            <v>Liliw</v>
          </cell>
        </row>
        <row r="126">
          <cell r="D126" t="str">
            <v>Looc</v>
          </cell>
        </row>
        <row r="127">
          <cell r="D127" t="str">
            <v>Los Baños</v>
          </cell>
        </row>
        <row r="128">
          <cell r="D128" t="str">
            <v>Los Baños 2</v>
          </cell>
        </row>
        <row r="129">
          <cell r="D129" t="str">
            <v>Lucban</v>
          </cell>
        </row>
        <row r="130">
          <cell r="D130" t="str">
            <v>Lucena 1</v>
          </cell>
        </row>
        <row r="131">
          <cell r="D131" t="str">
            <v>Lucena 2</v>
          </cell>
        </row>
        <row r="132">
          <cell r="D132" t="str">
            <v>M28 Poblacion</v>
          </cell>
        </row>
        <row r="133">
          <cell r="D133" t="str">
            <v>Mabuhay</v>
          </cell>
        </row>
        <row r="134">
          <cell r="D134" t="str">
            <v>Malabon</v>
          </cell>
        </row>
        <row r="135">
          <cell r="D135" t="str">
            <v>Malanday</v>
          </cell>
        </row>
        <row r="136">
          <cell r="D136" t="str">
            <v>Mambugan</v>
          </cell>
        </row>
        <row r="137">
          <cell r="D137" t="str">
            <v>Mangahan Montalban</v>
          </cell>
        </row>
        <row r="138">
          <cell r="D138" t="str">
            <v>Masinag</v>
          </cell>
        </row>
        <row r="139">
          <cell r="D139" t="str">
            <v>Masangkay</v>
          </cell>
        </row>
        <row r="140">
          <cell r="D140" t="str">
            <v>Mayapa</v>
          </cell>
        </row>
        <row r="141">
          <cell r="D141" t="str">
            <v>Mendez</v>
          </cell>
        </row>
        <row r="142">
          <cell r="D142" t="str">
            <v>Molino</v>
          </cell>
        </row>
        <row r="143">
          <cell r="D143" t="str">
            <v>Molino 2</v>
          </cell>
        </row>
        <row r="144">
          <cell r="D144" t="str">
            <v>Morong</v>
          </cell>
        </row>
        <row r="145">
          <cell r="D145" t="str">
            <v>Muzon</v>
          </cell>
        </row>
        <row r="146">
          <cell r="D146" t="str">
            <v>Nasugbu</v>
          </cell>
        </row>
        <row r="147">
          <cell r="D147" t="str">
            <v>P. Oliveros</v>
          </cell>
        </row>
        <row r="148">
          <cell r="D148" t="str">
            <v>P. Torres</v>
          </cell>
        </row>
        <row r="149">
          <cell r="D149" t="str">
            <v>Pacita 2</v>
          </cell>
        </row>
        <row r="150">
          <cell r="D150" t="str">
            <v>Padre Garcia</v>
          </cell>
        </row>
        <row r="151">
          <cell r="D151" t="str">
            <v>Palao</v>
          </cell>
        </row>
        <row r="152">
          <cell r="D152" t="str">
            <v>Paliparan</v>
          </cell>
        </row>
        <row r="153">
          <cell r="D153" t="str">
            <v>Paliparan 2</v>
          </cell>
        </row>
        <row r="154">
          <cell r="D154" t="str">
            <v>Panay</v>
          </cell>
        </row>
        <row r="155">
          <cell r="D155" t="str">
            <v>Pansol</v>
          </cell>
        </row>
        <row r="156">
          <cell r="D156" t="str">
            <v>Parian</v>
          </cell>
        </row>
        <row r="157">
          <cell r="D157" t="str">
            <v>Parian WareHouse</v>
          </cell>
        </row>
        <row r="158">
          <cell r="D158" t="str">
            <v>Pineda</v>
          </cell>
        </row>
        <row r="159">
          <cell r="D159" t="str">
            <v>PG Antipolo</v>
          </cell>
        </row>
        <row r="160">
          <cell r="D160" t="str">
            <v>PG GMA</v>
          </cell>
        </row>
        <row r="161">
          <cell r="D161" t="str">
            <v>PG Montalban</v>
          </cell>
        </row>
        <row r="162">
          <cell r="D162" t="str">
            <v>PG Tagaytay</v>
          </cell>
        </row>
        <row r="163">
          <cell r="D163" t="str">
            <v>Poblacion</v>
          </cell>
        </row>
        <row r="164">
          <cell r="D164" t="str">
            <v>Pulong</v>
          </cell>
        </row>
        <row r="165">
          <cell r="D165" t="str">
            <v>Robinson Nuvali</v>
          </cell>
        </row>
        <row r="166">
          <cell r="D166" t="str">
            <v>Rosario Batangas</v>
          </cell>
        </row>
        <row r="167">
          <cell r="D167" t="str">
            <v>Rosario Cavite</v>
          </cell>
        </row>
        <row r="168">
          <cell r="D168" t="str">
            <v>Rublou</v>
          </cell>
        </row>
        <row r="169">
          <cell r="D169" t="str">
            <v>Rustans</v>
          </cell>
        </row>
        <row r="170">
          <cell r="D170" t="str">
            <v>Salawag</v>
          </cell>
        </row>
        <row r="171">
          <cell r="D171" t="str">
            <v>Salinas Rosario</v>
          </cell>
        </row>
        <row r="172">
          <cell r="D172" t="str">
            <v>San Antonio</v>
          </cell>
        </row>
        <row r="173">
          <cell r="D173" t="str">
            <v>San Cristobal Calamba</v>
          </cell>
        </row>
        <row r="174">
          <cell r="D174" t="str">
            <v>San Jose</v>
          </cell>
        </row>
        <row r="175">
          <cell r="D175" t="str">
            <v>San Jose Biñan</v>
          </cell>
        </row>
        <row r="176">
          <cell r="D176" t="str">
            <v>San Jose Mindoro</v>
          </cell>
        </row>
        <row r="177">
          <cell r="D177" t="str">
            <v>San Juan</v>
          </cell>
        </row>
        <row r="178">
          <cell r="D178" t="str">
            <v>San Mateo</v>
          </cell>
        </row>
        <row r="179">
          <cell r="D179" t="str">
            <v>San Pablo 1</v>
          </cell>
        </row>
        <row r="180">
          <cell r="D180" t="str">
            <v>San Pablo 2</v>
          </cell>
        </row>
        <row r="181">
          <cell r="D181" t="str">
            <v>San Pedro</v>
          </cell>
        </row>
        <row r="182">
          <cell r="D182" t="str">
            <v>San Sebastian</v>
          </cell>
        </row>
        <row r="183">
          <cell r="D183" t="str">
            <v>Sariaya</v>
          </cell>
        </row>
        <row r="184">
          <cell r="D184" t="str">
            <v>Silang</v>
          </cell>
        </row>
        <row r="185">
          <cell r="D185" t="str">
            <v>Siniloan</v>
          </cell>
        </row>
        <row r="186">
          <cell r="D186" t="str">
            <v>South Supermarket</v>
          </cell>
        </row>
        <row r="187">
          <cell r="D187" t="str">
            <v>SP 2</v>
          </cell>
        </row>
        <row r="188">
          <cell r="D188" t="str">
            <v>SP 3</v>
          </cell>
        </row>
        <row r="189">
          <cell r="D189" t="str">
            <v>Sta Lucia Mall 1</v>
          </cell>
        </row>
        <row r="190">
          <cell r="D190" t="str">
            <v>Sta Lucia Mall 2</v>
          </cell>
        </row>
        <row r="191">
          <cell r="D191" t="str">
            <v>Sta Rosa Market</v>
          </cell>
        </row>
        <row r="192">
          <cell r="D192" t="str">
            <v>Sto. Tomas</v>
          </cell>
        </row>
        <row r="193">
          <cell r="D193" t="str">
            <v>Super 8 - Masinag</v>
          </cell>
        </row>
        <row r="194">
          <cell r="D194" t="str">
            <v>Super 8 - San Pedro</v>
          </cell>
        </row>
        <row r="195">
          <cell r="D195" t="str">
            <v>Super 8 - Sta Rosa  Balibago</v>
          </cell>
        </row>
        <row r="196">
          <cell r="D196" t="str">
            <v>Super 8 Antipolo</v>
          </cell>
        </row>
        <row r="197">
          <cell r="D197" t="str">
            <v>Tagapo</v>
          </cell>
        </row>
        <row r="198">
          <cell r="D198" t="str">
            <v>Tanauan 2</v>
          </cell>
        </row>
        <row r="199">
          <cell r="D199" t="str">
            <v>Tanay</v>
          </cell>
        </row>
        <row r="200">
          <cell r="D200" t="str">
            <v>Tanza</v>
          </cell>
        </row>
        <row r="201">
          <cell r="D201" t="str">
            <v>Targetmall-Sta Rosa</v>
          </cell>
        </row>
        <row r="202">
          <cell r="D202" t="str">
            <v>Tayabas</v>
          </cell>
        </row>
        <row r="203">
          <cell r="D203" t="str">
            <v>Taytay</v>
          </cell>
        </row>
        <row r="204">
          <cell r="D204" t="str">
            <v>Tiaong</v>
          </cell>
        </row>
        <row r="205">
          <cell r="D205" t="str">
            <v>Tikling</v>
          </cell>
        </row>
        <row r="206">
          <cell r="D206" t="str">
            <v>Trece 2</v>
          </cell>
        </row>
        <row r="207">
          <cell r="D207" t="str">
            <v>Tropical Hut</v>
          </cell>
        </row>
        <row r="208">
          <cell r="D208" t="str">
            <v>Tuiy</v>
          </cell>
        </row>
        <row r="209">
          <cell r="D209" t="str">
            <v>Vista Verde</v>
          </cell>
        </row>
        <row r="210">
          <cell r="D210" t="str">
            <v>WM Calamba</v>
          </cell>
        </row>
        <row r="211">
          <cell r="D211" t="str">
            <v>WM Carmona</v>
          </cell>
        </row>
        <row r="212">
          <cell r="D212" t="str">
            <v>WM Dasma</v>
          </cell>
        </row>
        <row r="213">
          <cell r="D213" t="str">
            <v>WM Gentri</v>
          </cell>
        </row>
        <row r="214">
          <cell r="D214" t="str">
            <v>WM Imus</v>
          </cell>
        </row>
        <row r="215">
          <cell r="D215" t="str">
            <v>WM Sta Rosa</v>
          </cell>
        </row>
        <row r="216">
          <cell r="D216" t="str">
            <v>WM Tanauan</v>
          </cell>
        </row>
        <row r="217">
          <cell r="D217" t="str">
            <v>JM Enterprises</v>
          </cell>
        </row>
        <row r="218">
          <cell r="D218" t="str">
            <v>Mercy &amp; Meleth</v>
          </cell>
        </row>
        <row r="219">
          <cell r="D219" t="str">
            <v>Nielbert De Leon</v>
          </cell>
        </row>
        <row r="220">
          <cell r="D220" t="str">
            <v>Rovy Enterprises</v>
          </cell>
        </row>
        <row r="221">
          <cell r="D221" t="str">
            <v>Rodel Guiruela</v>
          </cell>
        </row>
        <row r="222">
          <cell r="D222" t="str">
            <v>Juanito Fabian</v>
          </cell>
        </row>
        <row r="223">
          <cell r="D223" t="str">
            <v>Nelson Yasis</v>
          </cell>
        </row>
        <row r="224">
          <cell r="D224" t="str">
            <v>Rey Hipolito</v>
          </cell>
        </row>
        <row r="225">
          <cell r="D225" t="str">
            <v>49K  Enterprises</v>
          </cell>
        </row>
        <row r="226">
          <cell r="D226" t="str">
            <v>Michelle Centeno</v>
          </cell>
        </row>
        <row r="227">
          <cell r="D227" t="str">
            <v>UR Tagaytay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8">
          <cell r="D8">
            <v>104008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Log"/>
      <sheetName val="Sheet1"/>
    </sheetNames>
    <sheetDataSet>
      <sheetData sheetId="0" refreshError="1"/>
      <sheetData sheetId="1">
        <row r="3">
          <cell r="B3" t="str">
            <v>MINAGRANDE LAS PINAS</v>
          </cell>
        </row>
        <row r="4">
          <cell r="B4" t="str">
            <v>KAPASIGAN</v>
          </cell>
        </row>
        <row r="5">
          <cell r="B5" t="str">
            <v>ZAMORA ST PACO - OPERATOR</v>
          </cell>
        </row>
        <row r="6">
          <cell r="B6" t="str">
            <v>ARLEGUI QUIAPO - OPERATOR</v>
          </cell>
        </row>
        <row r="7">
          <cell r="B7" t="str">
            <v>MONTILLANO ALABANG - OPERATOR</v>
          </cell>
        </row>
        <row r="8">
          <cell r="B8" t="str">
            <v>EVER COMMONWEALTH</v>
          </cell>
        </row>
        <row r="9">
          <cell r="B9" t="str">
            <v>BAGONG NAYON COGEO</v>
          </cell>
        </row>
        <row r="10">
          <cell r="B10" t="str">
            <v>PASO DE BLAS VALENZUELA</v>
          </cell>
        </row>
        <row r="11">
          <cell r="B11" t="str">
            <v>G DEL PILAR STREET PARANG</v>
          </cell>
        </row>
        <row r="12">
          <cell r="B12" t="str">
            <v>PINAGBUHATAN PASIG</v>
          </cell>
        </row>
        <row r="13">
          <cell r="B13" t="str">
            <v>PINAGSAMA TAGUIG</v>
          </cell>
        </row>
        <row r="14">
          <cell r="B14" t="str">
            <v>PRIMARK DOUBLE L RODRIGUEZ</v>
          </cell>
        </row>
        <row r="15">
          <cell r="B15" t="str">
            <v>MAYPAJO 2 CALOOCAN</v>
          </cell>
        </row>
        <row r="16">
          <cell r="B16" t="str">
            <v>LAKANDULA TONDO</v>
          </cell>
        </row>
        <row r="17">
          <cell r="B17" t="str">
            <v>GEN ESPINO SIGNAL TAGUIG</v>
          </cell>
        </row>
        <row r="18">
          <cell r="B18" t="str">
            <v>UR SAN ISIDRO ANTIPOLO</v>
          </cell>
        </row>
        <row r="19">
          <cell r="B19" t="str">
            <v>LUVERS RODRIGUEZ</v>
          </cell>
        </row>
        <row r="20">
          <cell r="B20" t="str">
            <v>RIVERBANKS</v>
          </cell>
        </row>
        <row r="21">
          <cell r="B21" t="str">
            <v>LITEX2</v>
          </cell>
        </row>
        <row r="22">
          <cell r="B22" t="str">
            <v>ML QUEZON ST ANTIPOLO</v>
          </cell>
        </row>
        <row r="23">
          <cell r="B23" t="str">
            <v>WATER FUN TAGUIG</v>
          </cell>
        </row>
        <row r="24">
          <cell r="B24" t="str">
            <v>WALTERMART BICUTAN</v>
          </cell>
        </row>
        <row r="25">
          <cell r="B25" t="str">
            <v>TUKTUKAN TAGUIG</v>
          </cell>
        </row>
        <row r="26">
          <cell r="B26" t="str">
            <v>MUNTINLUPA BAYANAN</v>
          </cell>
        </row>
        <row r="27">
          <cell r="B27" t="str">
            <v>VILLONGCO ST</v>
          </cell>
        </row>
        <row r="28">
          <cell r="B28" t="str">
            <v>SOUTH SUPERMARKET ALABANG</v>
          </cell>
        </row>
        <row r="29">
          <cell r="B29" t="str">
            <v>NAGPAYONG PASIG</v>
          </cell>
        </row>
        <row r="30">
          <cell r="B30" t="str">
            <v>GOV F SEVILLA</v>
          </cell>
        </row>
        <row r="31">
          <cell r="B31" t="str">
            <v>PINYAHAN V LUNA QUEZON CITY</v>
          </cell>
        </row>
        <row r="32">
          <cell r="B32" t="str">
            <v>CAA PULANG LUPA2 LAS PINAS</v>
          </cell>
        </row>
        <row r="33">
          <cell r="B33" t="str">
            <v>DAHLIA STREET</v>
          </cell>
        </row>
        <row r="34">
          <cell r="B34" t="str">
            <v>BUENAMAR ST NOVALICHES</v>
          </cell>
        </row>
        <row r="35">
          <cell r="B35" t="str">
            <v>METRO POINT PASAY</v>
          </cell>
        </row>
        <row r="36">
          <cell r="B36" t="str">
            <v>MIGHTEE MART SOLDIER HILLS</v>
          </cell>
        </row>
        <row r="37">
          <cell r="B37" t="str">
            <v>MAGSAYSAY BLVD STA MESA MANILA</v>
          </cell>
        </row>
        <row r="38">
          <cell r="B38" t="str">
            <v>PINATUBO MANDALUYONG - OPERATOR</v>
          </cell>
        </row>
        <row r="39">
          <cell r="B39" t="str">
            <v>BAGONG SILANGAN QC</v>
          </cell>
        </row>
        <row r="40">
          <cell r="B40" t="str">
            <v>PANAY AVENUE</v>
          </cell>
        </row>
        <row r="41">
          <cell r="B41" t="str">
            <v>AGORA NAVOTAS</v>
          </cell>
        </row>
        <row r="42">
          <cell r="B42" t="str">
            <v>MARKET PLACE KALENTONG</v>
          </cell>
        </row>
        <row r="43">
          <cell r="B43" t="str">
            <v>STA ANA</v>
          </cell>
        </row>
        <row r="44">
          <cell r="B44" t="str">
            <v>BAGONG BARRIO CALOOCAN</v>
          </cell>
        </row>
        <row r="45">
          <cell r="B45" t="str">
            <v>LEVERIZA ST</v>
          </cell>
        </row>
        <row r="46">
          <cell r="B46" t="str">
            <v>ORTIGAS EXT ROSARIO</v>
          </cell>
        </row>
        <row r="47">
          <cell r="B47" t="str">
            <v>KATIHAN MUNTINLUPA</v>
          </cell>
        </row>
        <row r="48">
          <cell r="B48" t="str">
            <v>FILINVEST 3 BATASAN HILLS</v>
          </cell>
        </row>
        <row r="49">
          <cell r="B49" t="str">
            <v>MALIBAY PASAY</v>
          </cell>
        </row>
        <row r="50">
          <cell r="B50" t="str">
            <v>LAGRO NOVALICHES QUEZON CITY</v>
          </cell>
        </row>
        <row r="51">
          <cell r="B51" t="str">
            <v>SUPER 8 F BLUMENTRITT - OPERATOR</v>
          </cell>
        </row>
        <row r="52">
          <cell r="B52" t="str">
            <v>UNIMART SUPERMARKET</v>
          </cell>
        </row>
        <row r="53">
          <cell r="B53" t="str">
            <v>MORIONES TONDO</v>
          </cell>
        </row>
        <row r="54">
          <cell r="B54" t="str">
            <v>GENTI DE LEON STREET KARUHATAN</v>
          </cell>
        </row>
        <row r="55">
          <cell r="B55" t="str">
            <v>NOVA SQUARE QUEZON CITY</v>
          </cell>
        </row>
        <row r="56">
          <cell r="B56" t="str">
            <v>MAYAMOT ANTIPOLO</v>
          </cell>
        </row>
        <row r="57">
          <cell r="B57" t="str">
            <v>FOURTH ESTATE PARANAQUE</v>
          </cell>
        </row>
        <row r="58">
          <cell r="B58" t="str">
            <v>P OCAMPO MALATE MANILA</v>
          </cell>
        </row>
        <row r="59">
          <cell r="B59" t="str">
            <v>BINANGONAN RIZAL 2</v>
          </cell>
        </row>
        <row r="60">
          <cell r="B60" t="str">
            <v>KAMPO MARKET PAYATAS QC</v>
          </cell>
        </row>
        <row r="61">
          <cell r="B61" t="str">
            <v>MAYAMOT MASINAG ANTIPOLO</v>
          </cell>
        </row>
        <row r="62">
          <cell r="B62" t="str">
            <v>P OLIVEROS</v>
          </cell>
        </row>
        <row r="63">
          <cell r="B63" t="str">
            <v>A MABINI</v>
          </cell>
        </row>
        <row r="64">
          <cell r="B64" t="str">
            <v>LOWER BICUTAN TAGUIG</v>
          </cell>
        </row>
        <row r="65">
          <cell r="B65" t="str">
            <v>WALTERMART MUNOZ</v>
          </cell>
        </row>
        <row r="66">
          <cell r="B66" t="str">
            <v>SAN MATEO RIZAL</v>
          </cell>
        </row>
        <row r="67">
          <cell r="B67" t="str">
            <v>P OCAMPO MAKATI CITY</v>
          </cell>
        </row>
        <row r="68">
          <cell r="B68" t="str">
            <v>SHORTHORN</v>
          </cell>
        </row>
        <row r="69">
          <cell r="B69" t="str">
            <v>FILINVEST 2-A</v>
          </cell>
        </row>
        <row r="70">
          <cell r="B70" t="str">
            <v>GEN NATIVIDAD TAGUIG</v>
          </cell>
        </row>
        <row r="71">
          <cell r="B71" t="str">
            <v>KALAYAAN AVENUE</v>
          </cell>
        </row>
        <row r="72">
          <cell r="B72" t="str">
            <v>CAINTA RIZAL</v>
          </cell>
        </row>
        <row r="73">
          <cell r="B73" t="str">
            <v>RUBLOU CENTER</v>
          </cell>
        </row>
        <row r="74">
          <cell r="B74" t="str">
            <v>LORES ANTIPOLO</v>
          </cell>
        </row>
        <row r="75">
          <cell r="B75" t="str">
            <v>DON ANTONIO QC 2 (OPERATOR)</v>
          </cell>
        </row>
        <row r="76">
          <cell r="B76" t="str">
            <v>LIWASANG KALAYAAN MARIKINA</v>
          </cell>
        </row>
        <row r="77">
          <cell r="B77" t="str">
            <v>TAYTAY RIZAL</v>
          </cell>
        </row>
        <row r="78">
          <cell r="B78" t="str">
            <v>E RODRIGUEZ AVE</v>
          </cell>
        </row>
        <row r="79">
          <cell r="B79" t="str">
            <v>MANLUNA ST VILLAMOR AIRBASE</v>
          </cell>
        </row>
        <row r="80">
          <cell r="B80" t="str">
            <v>LIBIS BINANGONAN</v>
          </cell>
        </row>
        <row r="81">
          <cell r="B81" t="str">
            <v>HERMOSA ST PATEROS</v>
          </cell>
        </row>
        <row r="82">
          <cell r="B82" t="str">
            <v>EVER GEN TINIO DE LEON</v>
          </cell>
        </row>
        <row r="83">
          <cell r="B83" t="str">
            <v>CENTRAL BICUTAN - OPERATOR</v>
          </cell>
        </row>
        <row r="84">
          <cell r="B84" t="str">
            <v>PENAFRANCIA CUPANG ANTIPOLO</v>
          </cell>
        </row>
        <row r="85">
          <cell r="B85" t="str">
            <v>PLAINVIEW MANDALUYONG</v>
          </cell>
        </row>
        <row r="86">
          <cell r="B86" t="str">
            <v>PIONEER SUPERMARKET PASIG</v>
          </cell>
        </row>
        <row r="87">
          <cell r="B87" t="str">
            <v>GUITNANG BAYAN SAN MATEO</v>
          </cell>
        </row>
        <row r="88">
          <cell r="B88" t="str">
            <v>SITIO VETERANS BAGONG SILANGAN QC</v>
          </cell>
        </row>
        <row r="89">
          <cell r="B89" t="str">
            <v>MALINTA PLAZA</v>
          </cell>
        </row>
        <row r="90">
          <cell r="B90" t="str">
            <v>BINONDO</v>
          </cell>
        </row>
        <row r="91">
          <cell r="B91" t="str">
            <v>FIRMAR ARCADE PHILCOA QC</v>
          </cell>
        </row>
        <row r="92">
          <cell r="B92" t="str">
            <v>MONUMENTO</v>
          </cell>
        </row>
        <row r="93">
          <cell r="B93" t="str">
            <v>CRAME QUEZON CITY</v>
          </cell>
        </row>
        <row r="94">
          <cell r="B94" t="str">
            <v>MAYSAN VALENZUELA</v>
          </cell>
        </row>
        <row r="95">
          <cell r="B95" t="str">
            <v>EVACOM PLAZA PARANAQUE</v>
          </cell>
        </row>
        <row r="96">
          <cell r="B96" t="str">
            <v>MANGGAHAN MONTALBAN RIZAL</v>
          </cell>
        </row>
        <row r="97">
          <cell r="B97" t="str">
            <v>PRIMARK TOWN CENTER TERESA</v>
          </cell>
        </row>
        <row r="98">
          <cell r="B98" t="str">
            <v>JUAN LUNA COR RAXABAGO TONDO</v>
          </cell>
        </row>
        <row r="99">
          <cell r="B99" t="str">
            <v>MERVILLE</v>
          </cell>
        </row>
        <row r="100">
          <cell r="B100" t="str">
            <v>ARNAIZ AVE LIBERTAD PASAY</v>
          </cell>
        </row>
        <row r="101">
          <cell r="B101" t="str">
            <v>PINEDA PASIG</v>
          </cell>
        </row>
        <row r="102">
          <cell r="B102" t="str">
            <v>HAMPTON GARDENS PASIG</v>
          </cell>
        </row>
        <row r="103">
          <cell r="B103" t="str">
            <v>PILAR VILLAGE - OPERATOR</v>
          </cell>
        </row>
        <row r="104">
          <cell r="B104" t="str">
            <v>TUMANA MARIKINA 2</v>
          </cell>
        </row>
        <row r="105">
          <cell r="B105" t="str">
            <v>BF RESORT VILLAGE LAS PINAS - OPERATOR</v>
          </cell>
        </row>
        <row r="106">
          <cell r="B106" t="str">
            <v>SAN ISIDRO ANTIPOLO</v>
          </cell>
        </row>
        <row r="107">
          <cell r="B107" t="str">
            <v>LEGARDA ST MANILA</v>
          </cell>
        </row>
        <row r="108">
          <cell r="B108" t="str">
            <v>DALIG</v>
          </cell>
        </row>
        <row r="109">
          <cell r="B109" t="str">
            <v>BRGY CULIAT QC</v>
          </cell>
        </row>
        <row r="110">
          <cell r="B110" t="str">
            <v>CAMARIN CORNER URDUJA</v>
          </cell>
        </row>
        <row r="111">
          <cell r="B111" t="str">
            <v>EAST ROAD ARCADE TAYTAY</v>
          </cell>
        </row>
        <row r="112">
          <cell r="B112" t="str">
            <v>SAMPAGUITA ST PEMBO MAKATI 2</v>
          </cell>
        </row>
        <row r="113">
          <cell r="B113" t="str">
            <v>SHOE AVENUE MARIKINA</v>
          </cell>
        </row>
        <row r="114">
          <cell r="B114" t="str">
            <v>UNIWIDE CALOOCAN</v>
          </cell>
        </row>
        <row r="115">
          <cell r="B115" t="str">
            <v>QUEZON AVE ANGONO</v>
          </cell>
        </row>
        <row r="116">
          <cell r="B116" t="str">
            <v>SAN JOSE RODRIGUEZ</v>
          </cell>
        </row>
        <row r="117">
          <cell r="B117" t="str">
            <v>MALANDAY</v>
          </cell>
        </row>
        <row r="118">
          <cell r="B118" t="str">
            <v>PHILAND TANDANG SORA</v>
          </cell>
        </row>
        <row r="119">
          <cell r="B119" t="str">
            <v>TALIPAPA NOVALICHES</v>
          </cell>
        </row>
        <row r="120">
          <cell r="B120" t="str">
            <v>RUSTANS SUPERMARKET PASIG</v>
          </cell>
        </row>
        <row r="121">
          <cell r="B121" t="str">
            <v>COUNTRYSIDE PASIG</v>
          </cell>
        </row>
        <row r="122">
          <cell r="B122" t="str">
            <v>PEDRO GIL</v>
          </cell>
        </row>
        <row r="123">
          <cell r="B123" t="str">
            <v>LIBERTY AVE CUBAO</v>
          </cell>
        </row>
        <row r="124">
          <cell r="B124" t="str">
            <v>MRT 2</v>
          </cell>
        </row>
        <row r="125">
          <cell r="B125" t="str">
            <v>SANJOS MARKET CALOOCAN</v>
          </cell>
        </row>
        <row r="126">
          <cell r="B126" t="str">
            <v>ARAYAT CUBAO</v>
          </cell>
        </row>
        <row r="127">
          <cell r="B127" t="str">
            <v>EVER MASANGKAY</v>
          </cell>
        </row>
        <row r="128">
          <cell r="B128" t="str">
            <v>JP RIZAL MAKATI 2</v>
          </cell>
        </row>
        <row r="129">
          <cell r="B129" t="str">
            <v>MOLAVE</v>
          </cell>
        </row>
        <row r="130">
          <cell r="B130" t="str">
            <v>NORTH OLYMPUS QC</v>
          </cell>
        </row>
        <row r="131">
          <cell r="B131" t="str">
            <v>MALANDAY VALENZUELA</v>
          </cell>
        </row>
        <row r="132">
          <cell r="B132" t="str">
            <v>BENELISA MANSION CALOOCAN</v>
          </cell>
        </row>
        <row r="133">
          <cell r="B133" t="str">
            <v>NANGKA MARIKINA</v>
          </cell>
        </row>
        <row r="134">
          <cell r="B134" t="str">
            <v>SUN VALLEY DRIVE PASAY</v>
          </cell>
        </row>
        <row r="135">
          <cell r="B135" t="str">
            <v>VISAYAS AVENUE QC - OPERATOR</v>
          </cell>
        </row>
        <row r="136">
          <cell r="B136" t="str">
            <v>MANILA EAST ROAD TAYTAY</v>
          </cell>
        </row>
        <row r="137">
          <cell r="B137" t="str">
            <v>MAMBUGAN ANTIPOLO</v>
          </cell>
        </row>
        <row r="138">
          <cell r="B138" t="str">
            <v>SAN FRANCISCO STREET TALON 5</v>
          </cell>
        </row>
        <row r="139">
          <cell r="B139" t="str">
            <v>MORONG RIZAL</v>
          </cell>
        </row>
        <row r="140">
          <cell r="B140" t="str">
            <v>PADRE DIEGO CERA LAS PINAS</v>
          </cell>
        </row>
        <row r="141">
          <cell r="B141" t="str">
            <v>SIXTO CANIOGAN 2</v>
          </cell>
        </row>
        <row r="142">
          <cell r="B142" t="str">
            <v>BURGOS RODRIGUEZ</v>
          </cell>
        </row>
        <row r="143">
          <cell r="B143" t="str">
            <v>PAMPANGA MARKET TONDO</v>
          </cell>
        </row>
        <row r="144">
          <cell r="B144" t="str">
            <v>BUSTAMANTE STREET GALAS</v>
          </cell>
        </row>
        <row r="145">
          <cell r="B145" t="str">
            <v>POLO VALENZUELA</v>
          </cell>
        </row>
        <row r="146">
          <cell r="B146" t="str">
            <v>WALTERMART SUCAT PARANAQUE</v>
          </cell>
        </row>
        <row r="147">
          <cell r="B147" t="str">
            <v>STA QUITERIA CALOOCAN</v>
          </cell>
        </row>
        <row r="148">
          <cell r="B148" t="str">
            <v>JP RIZAL MARIKINA</v>
          </cell>
        </row>
        <row r="149">
          <cell r="B149" t="str">
            <v>MIGHTEE MART STA MESA</v>
          </cell>
        </row>
        <row r="150">
          <cell r="B150" t="str">
            <v>DAILY SUPERMARKET</v>
          </cell>
        </row>
        <row r="151">
          <cell r="B151" t="str">
            <v>DOMINGO GUEVARRA</v>
          </cell>
        </row>
        <row r="152">
          <cell r="B152" t="str">
            <v>AGLIPAY ST MANDALUYONG</v>
          </cell>
        </row>
        <row r="153">
          <cell r="B153" t="str">
            <v>M CONCEPCION AVENUE</v>
          </cell>
        </row>
        <row r="154">
          <cell r="B154" t="str">
            <v>SSS VILLAGE</v>
          </cell>
        </row>
        <row r="155">
          <cell r="B155" t="str">
            <v>SHOPPERS MART ONGPIN</v>
          </cell>
        </row>
        <row r="156">
          <cell r="B156" t="str">
            <v>DON GALO 2</v>
          </cell>
        </row>
        <row r="157">
          <cell r="B157" t="str">
            <v>PUROK 3 UPPER BICUTAN</v>
          </cell>
        </row>
        <row r="158">
          <cell r="B158" t="str">
            <v>MAJA FOODS</v>
          </cell>
        </row>
        <row r="159">
          <cell r="B159" t="str">
            <v>DALANDANAN 2</v>
          </cell>
        </row>
        <row r="160">
          <cell r="B160" t="str">
            <v>PUREGOLD MONTALBAN</v>
          </cell>
        </row>
        <row r="161">
          <cell r="B161" t="str">
            <v>FLOODWAY SAN JUAN TAYTAY</v>
          </cell>
        </row>
        <row r="162">
          <cell r="B162" t="str">
            <v>FORTUNE MARIKINA</v>
          </cell>
        </row>
        <row r="163">
          <cell r="B163" t="str">
            <v>M CRUZ MARIKINA</v>
          </cell>
        </row>
        <row r="164">
          <cell r="B164" t="str">
            <v>PUREGOLD JR - BOCOBO</v>
          </cell>
        </row>
        <row r="165">
          <cell r="B165" t="str">
            <v>TINAJEROS MALABON</v>
          </cell>
        </row>
        <row r="166">
          <cell r="B166" t="str">
            <v>TROPICAL HUT TAYTAY</v>
          </cell>
        </row>
        <row r="167">
          <cell r="B167" t="str">
            <v>SAN ANDRES</v>
          </cell>
        </row>
        <row r="168">
          <cell r="B168" t="str">
            <v>STA MONICA NOVALICHES QC</v>
          </cell>
        </row>
        <row r="169">
          <cell r="B169" t="str">
            <v>FB HARRISON 2 PASAY</v>
          </cell>
        </row>
        <row r="170">
          <cell r="B170" t="str">
            <v>MINDANAO AVENUE - OPERATOR</v>
          </cell>
        </row>
        <row r="171">
          <cell r="B171" t="str">
            <v>BATINGAN BINANGONAN</v>
          </cell>
        </row>
        <row r="172">
          <cell r="B172" t="str">
            <v>REAL CARDONA</v>
          </cell>
        </row>
        <row r="173">
          <cell r="B173" t="str">
            <v>DIAN ST MAKATI</v>
          </cell>
        </row>
        <row r="174">
          <cell r="B174" t="str">
            <v>NS AMORANTO ST LALOMA</v>
          </cell>
        </row>
        <row r="175">
          <cell r="B175" t="str">
            <v>PRESIDENT AVE PARANAQUE</v>
          </cell>
        </row>
        <row r="176">
          <cell r="B176" t="str">
            <v>BLUMENTRITT STA CRUZ</v>
          </cell>
        </row>
        <row r="177">
          <cell r="B177" t="str">
            <v>LANGIT ST BAGONG SILANG</v>
          </cell>
        </row>
        <row r="178">
          <cell r="B178" t="str">
            <v>TUNASAN 2 MUNTINLUPA</v>
          </cell>
        </row>
        <row r="179">
          <cell r="B179" t="str">
            <v>PUREGOLD TAYTAY</v>
          </cell>
        </row>
        <row r="180">
          <cell r="B180" t="str">
            <v>BAYAN-BAYANAN CONCEPCION</v>
          </cell>
        </row>
        <row r="181">
          <cell r="B181" t="str">
            <v>TOP WAY SUPERMARKET</v>
          </cell>
        </row>
        <row r="182">
          <cell r="B182" t="str">
            <v>NAGA ROAD PULANG LUPA</v>
          </cell>
        </row>
        <row r="183">
          <cell r="B183" t="str">
            <v>KIKO CAMARIN CALOOCAN</v>
          </cell>
        </row>
        <row r="184">
          <cell r="B184" t="str">
            <v>STA ELENA MARIKINA</v>
          </cell>
        </row>
        <row r="185">
          <cell r="B185" t="str">
            <v>TANAY RIZAL</v>
          </cell>
        </row>
        <row r="186">
          <cell r="B186" t="str">
            <v>RIVERSIDE MARKET COMMONWEALTH</v>
          </cell>
        </row>
        <row r="187">
          <cell r="B187" t="str">
            <v>WALTERMART MAKATI</v>
          </cell>
        </row>
        <row r="188">
          <cell r="B188" t="str">
            <v>KALAWAAN PASIG</v>
          </cell>
        </row>
        <row r="189">
          <cell r="B189" t="str">
            <v>PLAZA SAN ANTONIO PARANAQUE</v>
          </cell>
        </row>
        <row r="190">
          <cell r="B190" t="str">
            <v>EASYDAY HERBOSA TONDO</v>
          </cell>
        </row>
        <row r="191">
          <cell r="B191" t="str">
            <v>BAGUMBONG MARKET CALOOCAN</v>
          </cell>
        </row>
        <row r="192">
          <cell r="B192" t="str">
            <v>KARANGALAN VILL PASIG</v>
          </cell>
        </row>
        <row r="193">
          <cell r="B193" t="str">
            <v>EVER FOREST HILLS</v>
          </cell>
        </row>
        <row r="194">
          <cell r="B194" t="str">
            <v>JC PLAZA</v>
          </cell>
        </row>
        <row r="195">
          <cell r="B195" t="str">
            <v>REAL PULANG LUPA1 LAS PINAS</v>
          </cell>
        </row>
        <row r="196">
          <cell r="B196" t="str">
            <v>EVER KAYBIGA CALOOCAN</v>
          </cell>
        </row>
        <row r="197">
          <cell r="B197" t="str">
            <v>VICTORY FOOD MARKET BACLARAN</v>
          </cell>
        </row>
        <row r="198">
          <cell r="B198" t="str">
            <v>GEN SAN MIGUEL CALOOCAN</v>
          </cell>
        </row>
        <row r="199">
          <cell r="B199" t="str">
            <v>VILLA CHRISTINA - OPERATOR</v>
          </cell>
        </row>
        <row r="200">
          <cell r="B200" t="str">
            <v>VISTA VERDE 2 CAINTA</v>
          </cell>
        </row>
        <row r="201">
          <cell r="B201" t="str">
            <v>CAINTA JUNCTION</v>
          </cell>
        </row>
        <row r="202">
          <cell r="B202" t="str">
            <v>REYAL MALIBAY PASAY</v>
          </cell>
        </row>
        <row r="203">
          <cell r="B203" t="str">
            <v>EAST REMBO</v>
          </cell>
        </row>
        <row r="204">
          <cell r="B204" t="str">
            <v>FRANCISCO ST DEL MONTE QC</v>
          </cell>
        </row>
        <row r="205">
          <cell r="B205" t="str">
            <v>SAN DIONISIO PARANAQUE 2</v>
          </cell>
        </row>
        <row r="206">
          <cell r="B206" t="str">
            <v>PUREGOLD BICUTAN</v>
          </cell>
        </row>
        <row r="207">
          <cell r="B207" t="str">
            <v>N LOPEZ PARANAQUE</v>
          </cell>
        </row>
        <row r="208">
          <cell r="B208" t="str">
            <v>ANGONO</v>
          </cell>
        </row>
        <row r="209">
          <cell r="B209" t="str">
            <v>BETTER LIVING EXT PARANAQUE</v>
          </cell>
        </row>
        <row r="210">
          <cell r="B210" t="str">
            <v>SUKI MARKET</v>
          </cell>
        </row>
        <row r="211">
          <cell r="B211" t="str">
            <v>COMEMBO</v>
          </cell>
        </row>
        <row r="212">
          <cell r="B212" t="str">
            <v>PUREGOLD LAS PINAS</v>
          </cell>
        </row>
        <row r="213">
          <cell r="B213" t="str">
            <v>UR HOLY SPIRIT QUEZON CITY</v>
          </cell>
        </row>
        <row r="214">
          <cell r="B214" t="str">
            <v>OLD CABUYAO SAUYO QC</v>
          </cell>
        </row>
        <row r="215">
          <cell r="B215" t="str">
            <v>DAPITAN SAMPALOC</v>
          </cell>
        </row>
        <row r="216">
          <cell r="B216" t="str">
            <v>MARIKINA HEIGHTS 2</v>
          </cell>
        </row>
        <row r="217">
          <cell r="B217" t="str">
            <v>WILSON ST SAN JUAN</v>
          </cell>
        </row>
        <row r="218">
          <cell r="B218" t="str">
            <v>KAINGIN APOLONIO - OPERATOR</v>
          </cell>
        </row>
        <row r="219">
          <cell r="B219" t="str">
            <v>CALZADA TIPAZ TAGUIG</v>
          </cell>
        </row>
        <row r="220">
          <cell r="B220" t="str">
            <v>GOODWILL HOMES NOVA</v>
          </cell>
        </row>
        <row r="221">
          <cell r="B221" t="str">
            <v>SANTOLAN MALABON</v>
          </cell>
        </row>
        <row r="222">
          <cell r="B222" t="str">
            <v>STA LUCIA MALL PHASE 3-A</v>
          </cell>
        </row>
        <row r="223">
          <cell r="B223" t="str">
            <v>MALIGAYA PARK SUBD NOVALICHES</v>
          </cell>
        </row>
        <row r="224">
          <cell r="B224" t="str">
            <v>CLAIMS SANGANDAAN</v>
          </cell>
        </row>
        <row r="225">
          <cell r="B225" t="str">
            <v>MARCELO ALVAREZ LAS PINAS - OPERATOR</v>
          </cell>
        </row>
        <row r="226">
          <cell r="B226" t="str">
            <v>SAMSON RD DEPARO CALOOCAN</v>
          </cell>
        </row>
        <row r="227">
          <cell r="B227" t="str">
            <v>PASONG TAMO</v>
          </cell>
        </row>
        <row r="228">
          <cell r="B228" t="str">
            <v>TALA MARKET CALOOCAN</v>
          </cell>
        </row>
        <row r="229">
          <cell r="B229" t="str">
            <v>BIGLANG AWA ST CALOOCAN</v>
          </cell>
        </row>
        <row r="230">
          <cell r="B230" t="str">
            <v>PALUMPONG ST PANDACAN</v>
          </cell>
        </row>
        <row r="231">
          <cell r="B231" t="str">
            <v>LRT 2 SANTOLAN PASIG</v>
          </cell>
        </row>
        <row r="232">
          <cell r="B232" t="str">
            <v>MARULAS FATIMA VALENZUELA</v>
          </cell>
        </row>
        <row r="233">
          <cell r="B233" t="str">
            <v>BACOOD STA MESA</v>
          </cell>
        </row>
        <row r="234">
          <cell r="B234" t="str">
            <v>PILAR ALMANZA UNO LAS PINAS</v>
          </cell>
        </row>
        <row r="235">
          <cell r="B235" t="str">
            <v>SOUTH SUPERMARKET VALENZUELA</v>
          </cell>
        </row>
        <row r="236">
          <cell r="B236" t="str">
            <v>SUPER 8 BAGONG SILANG</v>
          </cell>
        </row>
        <row r="237">
          <cell r="B237" t="str">
            <v>KAMUNING QUEZON CITY</v>
          </cell>
        </row>
        <row r="238">
          <cell r="B238" t="str">
            <v>LAON-LAAN ST SAMPALOC</v>
          </cell>
        </row>
        <row r="239">
          <cell r="B239" t="str">
            <v>BRISTOL ST LAGRO NOVALICHES</v>
          </cell>
        </row>
        <row r="240">
          <cell r="B240" t="str">
            <v>KANLAON MARKET BAGONG SILANG</v>
          </cell>
        </row>
        <row r="241">
          <cell r="B241" t="str">
            <v>STA CECILIA VILLAGE LAS PINAS</v>
          </cell>
        </row>
        <row r="242">
          <cell r="B242" t="str">
            <v>JP RIZAL ST BARAS</v>
          </cell>
        </row>
        <row r="243">
          <cell r="B243" t="str">
            <v>SAN ROQUE ANTIPOLO</v>
          </cell>
        </row>
        <row r="244">
          <cell r="B244" t="str">
            <v>EVER NAVOTAS</v>
          </cell>
        </row>
        <row r="245">
          <cell r="B245" t="str">
            <v>KINGSMART BAGONG SILANG</v>
          </cell>
        </row>
        <row r="246">
          <cell r="B246" t="str">
            <v>WEST REMBO MAKATI</v>
          </cell>
        </row>
        <row r="247">
          <cell r="B247" t="str">
            <v>XAVIERVILLE AVE QUEZON CITY</v>
          </cell>
        </row>
        <row r="248">
          <cell r="B248" t="str">
            <v>WALTERMART TAYTAY</v>
          </cell>
        </row>
        <row r="249">
          <cell r="B249" t="str">
            <v>PAVIA MARKET TONDO</v>
          </cell>
        </row>
        <row r="250">
          <cell r="B250" t="str">
            <v>L WOOD ST DOLORES TAYTAY</v>
          </cell>
        </row>
        <row r="251">
          <cell r="B251" t="str">
            <v>BAGUMBAYAN TAGUIG</v>
          </cell>
        </row>
        <row r="252">
          <cell r="B252" t="str">
            <v>SCT TORILLO QC - OPERATOR</v>
          </cell>
        </row>
        <row r="253">
          <cell r="B253" t="str">
            <v>PUREGOLD SHAW BLVD</v>
          </cell>
        </row>
        <row r="254">
          <cell r="B254" t="str">
            <v>PUREGOLD MULTINATIONAL</v>
          </cell>
        </row>
        <row r="255">
          <cell r="B255" t="str">
            <v>J FAJARDO ST SAMPALOC</v>
          </cell>
        </row>
        <row r="256">
          <cell r="B256" t="str">
            <v>PAG-ASA BINANGONAN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 MANPOWER"/>
      <sheetName val="OPEX COMPUTATION GUIDLINES"/>
      <sheetName val="Hyperlink"/>
      <sheetName val="ISD"/>
      <sheetName val="Address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MANPOWER HEADCOUNT"/>
      <sheetName val="MANPOWER DETAILS"/>
      <sheetName val="MANPOWER AS OF DEC 31"/>
      <sheetName val="CAPEX Template"/>
      <sheetName val="PhilHealth and Pagibig"/>
      <sheetName val="PHIC AND PAG IBIG PREMIUM TABLE"/>
      <sheetName val="Social Security Table for 2015"/>
      <sheetName val="SSS TABLE"/>
      <sheetName val="SSS"/>
      <sheetName val="CAPEX ISD"/>
      <sheetName val="CAPEX - OTHERS"/>
      <sheetName val="FUEL EXPENSES"/>
      <sheetName val="TEL CELLPHONE ETC"/>
      <sheetName val="ADDITIONAL MANPOWER"/>
      <sheetName val="POS"/>
      <sheetName val="Plans and Programs - Systems"/>
      <sheetName val="Plans and Programs - Technical"/>
      <sheetName val="System - Notes"/>
      <sheetName val="Tech -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>
            <v>8999.99</v>
          </cell>
          <cell r="C3">
            <v>8000</v>
          </cell>
        </row>
        <row r="4">
          <cell r="A4">
            <v>9000</v>
          </cell>
          <cell r="B4">
            <v>9999.99</v>
          </cell>
          <cell r="C4">
            <v>9000</v>
          </cell>
        </row>
        <row r="5">
          <cell r="A5">
            <v>10000</v>
          </cell>
          <cell r="B5">
            <v>10999.99</v>
          </cell>
          <cell r="C5">
            <v>10000</v>
          </cell>
        </row>
        <row r="6">
          <cell r="A6">
            <v>11000</v>
          </cell>
          <cell r="B6">
            <v>11999.99</v>
          </cell>
          <cell r="C6">
            <v>11000</v>
          </cell>
        </row>
        <row r="7">
          <cell r="A7">
            <v>12000</v>
          </cell>
          <cell r="B7">
            <v>12999.99</v>
          </cell>
          <cell r="C7">
            <v>12000</v>
          </cell>
        </row>
        <row r="8">
          <cell r="A8">
            <v>13000</v>
          </cell>
          <cell r="B8">
            <v>13999.99</v>
          </cell>
          <cell r="C8">
            <v>13000</v>
          </cell>
        </row>
        <row r="9">
          <cell r="A9">
            <v>14000</v>
          </cell>
          <cell r="B9">
            <v>14999.99</v>
          </cell>
          <cell r="C9">
            <v>14000</v>
          </cell>
        </row>
        <row r="10">
          <cell r="A10">
            <v>15000</v>
          </cell>
          <cell r="B10">
            <v>15999.99</v>
          </cell>
          <cell r="C10">
            <v>15000</v>
          </cell>
        </row>
        <row r="11">
          <cell r="A11">
            <v>16000</v>
          </cell>
          <cell r="B11">
            <v>16999.989999999998</v>
          </cell>
          <cell r="C11">
            <v>16000</v>
          </cell>
        </row>
        <row r="12">
          <cell r="A12">
            <v>17000</v>
          </cell>
          <cell r="B12">
            <v>17999.989999999998</v>
          </cell>
          <cell r="C12">
            <v>17000</v>
          </cell>
        </row>
        <row r="13">
          <cell r="A13">
            <v>18000</v>
          </cell>
          <cell r="B13">
            <v>18999.989999999998</v>
          </cell>
          <cell r="C13">
            <v>18000</v>
          </cell>
        </row>
        <row r="14">
          <cell r="A14">
            <v>19000</v>
          </cell>
          <cell r="B14">
            <v>19999.989999999998</v>
          </cell>
          <cell r="C14">
            <v>19000</v>
          </cell>
        </row>
        <row r="15">
          <cell r="A15">
            <v>20000</v>
          </cell>
          <cell r="B15">
            <v>20999.989999999998</v>
          </cell>
          <cell r="C15">
            <v>20000</v>
          </cell>
        </row>
        <row r="16">
          <cell r="A16">
            <v>21000</v>
          </cell>
          <cell r="B16">
            <v>21999.989999999998</v>
          </cell>
          <cell r="C16">
            <v>21000</v>
          </cell>
        </row>
        <row r="17">
          <cell r="A17">
            <v>22000</v>
          </cell>
          <cell r="B17">
            <v>22999.989999999998</v>
          </cell>
          <cell r="C17">
            <v>22000</v>
          </cell>
        </row>
        <row r="18">
          <cell r="A18">
            <v>23000</v>
          </cell>
          <cell r="B18">
            <v>23999.989999999998</v>
          </cell>
          <cell r="C18">
            <v>23000</v>
          </cell>
        </row>
        <row r="19">
          <cell r="A19">
            <v>24000</v>
          </cell>
          <cell r="B19">
            <v>24999.989999999998</v>
          </cell>
          <cell r="C19">
            <v>24000</v>
          </cell>
        </row>
        <row r="20">
          <cell r="A20">
            <v>25000</v>
          </cell>
          <cell r="B20">
            <v>25999.989999999998</v>
          </cell>
          <cell r="C20">
            <v>25000</v>
          </cell>
        </row>
        <row r="21">
          <cell r="A21">
            <v>26000</v>
          </cell>
          <cell r="B21">
            <v>26999.989999999998</v>
          </cell>
          <cell r="C21">
            <v>26000</v>
          </cell>
        </row>
        <row r="22">
          <cell r="A22">
            <v>27000</v>
          </cell>
          <cell r="B22">
            <v>27999.989999999998</v>
          </cell>
          <cell r="C22">
            <v>27000</v>
          </cell>
        </row>
        <row r="23">
          <cell r="A23">
            <v>28000</v>
          </cell>
          <cell r="B23">
            <v>28999.989999999998</v>
          </cell>
          <cell r="C23">
            <v>28000</v>
          </cell>
        </row>
        <row r="24">
          <cell r="A24">
            <v>29000</v>
          </cell>
          <cell r="B24">
            <v>29999.989999999998</v>
          </cell>
          <cell r="C24">
            <v>29000</v>
          </cell>
        </row>
        <row r="25">
          <cell r="A25">
            <v>30000</v>
          </cell>
          <cell r="B25">
            <v>30999.989999999998</v>
          </cell>
          <cell r="C25">
            <v>30000</v>
          </cell>
        </row>
        <row r="26">
          <cell r="A26">
            <v>31000</v>
          </cell>
          <cell r="B26">
            <v>31999.989999999998</v>
          </cell>
          <cell r="C26">
            <v>31000</v>
          </cell>
        </row>
        <row r="27">
          <cell r="A27">
            <v>32000</v>
          </cell>
          <cell r="B27">
            <v>32999.99</v>
          </cell>
          <cell r="C27">
            <v>32000</v>
          </cell>
        </row>
        <row r="28">
          <cell r="A28">
            <v>33000</v>
          </cell>
          <cell r="B28">
            <v>33999.99</v>
          </cell>
          <cell r="C28">
            <v>33000</v>
          </cell>
        </row>
        <row r="29">
          <cell r="A29">
            <v>34000</v>
          </cell>
          <cell r="B29">
            <v>34999.99</v>
          </cell>
          <cell r="C29">
            <v>34000</v>
          </cell>
        </row>
        <row r="30">
          <cell r="A30">
            <v>35000</v>
          </cell>
          <cell r="B30">
            <v>300000</v>
          </cell>
          <cell r="C30">
            <v>35000</v>
          </cell>
        </row>
      </sheetData>
      <sheetData sheetId="22">
        <row r="5">
          <cell r="C5">
            <v>8000</v>
          </cell>
          <cell r="D5">
            <v>200</v>
          </cell>
          <cell r="E5">
            <v>100</v>
          </cell>
          <cell r="F5">
            <v>100</v>
          </cell>
        </row>
        <row r="6">
          <cell r="C6">
            <v>9000</v>
          </cell>
          <cell r="D6">
            <v>225</v>
          </cell>
          <cell r="E6">
            <v>112.5</v>
          </cell>
          <cell r="F6">
            <v>112.5</v>
          </cell>
        </row>
        <row r="7">
          <cell r="C7">
            <v>10000</v>
          </cell>
          <cell r="D7">
            <v>250</v>
          </cell>
          <cell r="E7">
            <v>125</v>
          </cell>
          <cell r="F7">
            <v>125</v>
          </cell>
        </row>
        <row r="8">
          <cell r="C8">
            <v>11000</v>
          </cell>
          <cell r="D8">
            <v>275</v>
          </cell>
          <cell r="E8">
            <v>137.5</v>
          </cell>
          <cell r="F8">
            <v>137.5</v>
          </cell>
        </row>
        <row r="9">
          <cell r="C9">
            <v>12000</v>
          </cell>
          <cell r="D9">
            <v>300</v>
          </cell>
          <cell r="E9">
            <v>150</v>
          </cell>
          <cell r="F9">
            <v>150</v>
          </cell>
        </row>
        <row r="10">
          <cell r="C10">
            <v>13000</v>
          </cell>
          <cell r="D10">
            <v>325</v>
          </cell>
          <cell r="E10">
            <v>162.5</v>
          </cell>
          <cell r="F10">
            <v>162.5</v>
          </cell>
        </row>
        <row r="11">
          <cell r="C11">
            <v>14000</v>
          </cell>
          <cell r="D11">
            <v>350</v>
          </cell>
          <cell r="E11">
            <v>175</v>
          </cell>
          <cell r="F11">
            <v>175</v>
          </cell>
        </row>
        <row r="12">
          <cell r="C12">
            <v>15000</v>
          </cell>
          <cell r="D12">
            <v>375</v>
          </cell>
          <cell r="E12">
            <v>187.5</v>
          </cell>
          <cell r="F12">
            <v>187.5</v>
          </cell>
        </row>
        <row r="13">
          <cell r="C13">
            <v>16000</v>
          </cell>
          <cell r="D13">
            <v>400</v>
          </cell>
          <cell r="E13">
            <v>200</v>
          </cell>
          <cell r="F13">
            <v>200</v>
          </cell>
        </row>
        <row r="14">
          <cell r="C14">
            <v>17000</v>
          </cell>
          <cell r="D14">
            <v>425</v>
          </cell>
          <cell r="E14">
            <v>212.5</v>
          </cell>
          <cell r="F14">
            <v>212.5</v>
          </cell>
        </row>
        <row r="15">
          <cell r="C15">
            <v>18000</v>
          </cell>
          <cell r="D15">
            <v>450</v>
          </cell>
          <cell r="E15">
            <v>225</v>
          </cell>
          <cell r="F15">
            <v>225</v>
          </cell>
        </row>
        <row r="16">
          <cell r="C16">
            <v>19000</v>
          </cell>
          <cell r="D16">
            <v>475</v>
          </cell>
          <cell r="E16">
            <v>237.5</v>
          </cell>
          <cell r="F16">
            <v>237.5</v>
          </cell>
        </row>
        <row r="17">
          <cell r="C17">
            <v>20000</v>
          </cell>
          <cell r="D17">
            <v>500</v>
          </cell>
          <cell r="E17">
            <v>250</v>
          </cell>
          <cell r="F17">
            <v>250</v>
          </cell>
        </row>
        <row r="18">
          <cell r="C18">
            <v>21000</v>
          </cell>
          <cell r="D18">
            <v>525</v>
          </cell>
          <cell r="E18">
            <v>262.5</v>
          </cell>
          <cell r="F18">
            <v>262.5</v>
          </cell>
        </row>
        <row r="19">
          <cell r="C19">
            <v>22000</v>
          </cell>
          <cell r="D19">
            <v>550</v>
          </cell>
          <cell r="E19">
            <v>275</v>
          </cell>
          <cell r="F19">
            <v>275</v>
          </cell>
        </row>
        <row r="20">
          <cell r="C20">
            <v>23000</v>
          </cell>
          <cell r="D20">
            <v>575</v>
          </cell>
          <cell r="E20">
            <v>287.5</v>
          </cell>
          <cell r="F20">
            <v>287.5</v>
          </cell>
        </row>
        <row r="21">
          <cell r="C21">
            <v>24000</v>
          </cell>
          <cell r="D21">
            <v>600</v>
          </cell>
          <cell r="E21">
            <v>300</v>
          </cell>
          <cell r="F21">
            <v>300</v>
          </cell>
        </row>
        <row r="22">
          <cell r="C22">
            <v>25000</v>
          </cell>
          <cell r="D22">
            <v>625</v>
          </cell>
          <cell r="E22">
            <v>312.5</v>
          </cell>
          <cell r="F22">
            <v>312.5</v>
          </cell>
        </row>
        <row r="23">
          <cell r="C23">
            <v>26000</v>
          </cell>
          <cell r="D23">
            <v>650</v>
          </cell>
          <cell r="E23">
            <v>325</v>
          </cell>
          <cell r="F23">
            <v>325</v>
          </cell>
        </row>
        <row r="24">
          <cell r="C24">
            <v>27000</v>
          </cell>
          <cell r="D24">
            <v>675</v>
          </cell>
          <cell r="E24">
            <v>337.5</v>
          </cell>
          <cell r="F24">
            <v>337.5</v>
          </cell>
        </row>
        <row r="25">
          <cell r="C25">
            <v>28000</v>
          </cell>
          <cell r="D25">
            <v>700</v>
          </cell>
          <cell r="E25">
            <v>350</v>
          </cell>
          <cell r="F25">
            <v>350</v>
          </cell>
        </row>
        <row r="26">
          <cell r="C26">
            <v>29000</v>
          </cell>
          <cell r="D26">
            <v>725</v>
          </cell>
          <cell r="E26">
            <v>362.5</v>
          </cell>
          <cell r="F26">
            <v>362.5</v>
          </cell>
        </row>
        <row r="27">
          <cell r="C27">
            <v>30000</v>
          </cell>
          <cell r="D27">
            <v>750</v>
          </cell>
          <cell r="E27">
            <v>375</v>
          </cell>
          <cell r="F27">
            <v>375</v>
          </cell>
        </row>
        <row r="28">
          <cell r="C28">
            <v>31000</v>
          </cell>
          <cell r="D28">
            <v>775</v>
          </cell>
          <cell r="E28">
            <v>387.5</v>
          </cell>
          <cell r="F28">
            <v>387.5</v>
          </cell>
        </row>
        <row r="29">
          <cell r="C29">
            <v>32000</v>
          </cell>
          <cell r="D29">
            <v>800</v>
          </cell>
          <cell r="E29">
            <v>400</v>
          </cell>
          <cell r="F29">
            <v>400</v>
          </cell>
        </row>
        <row r="30">
          <cell r="C30">
            <v>33000</v>
          </cell>
          <cell r="D30">
            <v>825</v>
          </cell>
          <cell r="E30">
            <v>412.5</v>
          </cell>
          <cell r="F30">
            <v>412.5</v>
          </cell>
        </row>
        <row r="31">
          <cell r="C31">
            <v>34000</v>
          </cell>
          <cell r="D31">
            <v>850</v>
          </cell>
          <cell r="E31">
            <v>425</v>
          </cell>
          <cell r="F31">
            <v>425</v>
          </cell>
        </row>
        <row r="32">
          <cell r="C32">
            <v>35000</v>
          </cell>
          <cell r="D32">
            <v>875</v>
          </cell>
          <cell r="E32">
            <v>437.5</v>
          </cell>
          <cell r="F32">
            <v>437.5</v>
          </cell>
        </row>
      </sheetData>
      <sheetData sheetId="23"/>
      <sheetData sheetId="24"/>
      <sheetData sheetId="25">
        <row r="3">
          <cell r="B3">
            <v>1249.99</v>
          </cell>
          <cell r="C3">
            <v>250</v>
          </cell>
          <cell r="D3">
            <v>73.7</v>
          </cell>
        </row>
        <row r="4">
          <cell r="B4">
            <v>1749.99</v>
          </cell>
          <cell r="C4">
            <v>500</v>
          </cell>
          <cell r="D4">
            <v>110.5</v>
          </cell>
        </row>
        <row r="5">
          <cell r="B5">
            <v>2249.9899999999998</v>
          </cell>
          <cell r="C5">
            <v>500</v>
          </cell>
          <cell r="D5">
            <v>147.30000000000001</v>
          </cell>
        </row>
        <row r="6">
          <cell r="B6">
            <v>2749.99</v>
          </cell>
          <cell r="C6">
            <v>500</v>
          </cell>
          <cell r="D6">
            <v>184.2</v>
          </cell>
        </row>
        <row r="7">
          <cell r="B7">
            <v>3249.99</v>
          </cell>
          <cell r="C7">
            <v>500</v>
          </cell>
          <cell r="D7">
            <v>221</v>
          </cell>
        </row>
        <row r="8">
          <cell r="B8">
            <v>3749.99</v>
          </cell>
          <cell r="C8">
            <v>500</v>
          </cell>
          <cell r="D8">
            <v>257.8</v>
          </cell>
        </row>
        <row r="9">
          <cell r="B9">
            <v>4249.99</v>
          </cell>
          <cell r="C9">
            <v>500</v>
          </cell>
          <cell r="D9">
            <v>294.7</v>
          </cell>
        </row>
        <row r="10">
          <cell r="B10">
            <v>4749.99</v>
          </cell>
          <cell r="C10">
            <v>500</v>
          </cell>
          <cell r="D10">
            <v>331.5</v>
          </cell>
        </row>
        <row r="11">
          <cell r="B11">
            <v>5249.99</v>
          </cell>
          <cell r="C11">
            <v>500</v>
          </cell>
          <cell r="D11">
            <v>368.3</v>
          </cell>
        </row>
        <row r="12">
          <cell r="B12">
            <v>5749.99</v>
          </cell>
          <cell r="C12">
            <v>500</v>
          </cell>
          <cell r="D12">
            <v>405.2</v>
          </cell>
        </row>
        <row r="13">
          <cell r="B13">
            <v>6249.99</v>
          </cell>
          <cell r="C13">
            <v>500</v>
          </cell>
          <cell r="D13">
            <v>442</v>
          </cell>
        </row>
        <row r="14">
          <cell r="B14">
            <v>6749.99</v>
          </cell>
          <cell r="C14">
            <v>500</v>
          </cell>
          <cell r="D14">
            <v>478.8</v>
          </cell>
        </row>
        <row r="15">
          <cell r="B15">
            <v>7249.99</v>
          </cell>
          <cell r="C15">
            <v>500</v>
          </cell>
          <cell r="D15">
            <v>515.70000000000005</v>
          </cell>
        </row>
        <row r="16">
          <cell r="B16">
            <v>7749.99</v>
          </cell>
          <cell r="C16">
            <v>500</v>
          </cell>
          <cell r="D16">
            <v>552.5</v>
          </cell>
        </row>
        <row r="17">
          <cell r="B17">
            <v>8249.99</v>
          </cell>
          <cell r="C17">
            <v>500</v>
          </cell>
          <cell r="D17">
            <v>589.29999999999995</v>
          </cell>
        </row>
        <row r="18">
          <cell r="B18">
            <v>8749.99</v>
          </cell>
          <cell r="C18">
            <v>500</v>
          </cell>
          <cell r="D18">
            <v>626.20000000000005</v>
          </cell>
        </row>
        <row r="19">
          <cell r="B19">
            <v>9249.99</v>
          </cell>
          <cell r="C19">
            <v>500</v>
          </cell>
          <cell r="D19">
            <v>663</v>
          </cell>
        </row>
        <row r="20">
          <cell r="B20">
            <v>9749.99</v>
          </cell>
          <cell r="C20">
            <v>500</v>
          </cell>
          <cell r="D20">
            <v>699.8</v>
          </cell>
        </row>
        <row r="21">
          <cell r="B21">
            <v>10249.99</v>
          </cell>
          <cell r="C21">
            <v>500</v>
          </cell>
          <cell r="D21">
            <v>736.7</v>
          </cell>
        </row>
        <row r="22">
          <cell r="B22">
            <v>10749.99</v>
          </cell>
          <cell r="C22">
            <v>500</v>
          </cell>
          <cell r="D22">
            <v>773.5</v>
          </cell>
        </row>
        <row r="23">
          <cell r="B23">
            <v>11249.99</v>
          </cell>
          <cell r="C23">
            <v>500</v>
          </cell>
          <cell r="D23">
            <v>810.3</v>
          </cell>
        </row>
        <row r="24">
          <cell r="B24">
            <v>11749.99</v>
          </cell>
          <cell r="C24">
            <v>500</v>
          </cell>
          <cell r="D24">
            <v>847.2</v>
          </cell>
        </row>
        <row r="25">
          <cell r="B25">
            <v>12249.99</v>
          </cell>
          <cell r="C25">
            <v>500</v>
          </cell>
          <cell r="D25">
            <v>884</v>
          </cell>
        </row>
        <row r="26">
          <cell r="B26">
            <v>12749.99</v>
          </cell>
          <cell r="C26">
            <v>500</v>
          </cell>
          <cell r="D26">
            <v>920.8</v>
          </cell>
        </row>
        <row r="27">
          <cell r="B27">
            <v>13249.99</v>
          </cell>
          <cell r="C27">
            <v>500</v>
          </cell>
          <cell r="D27">
            <v>957.7</v>
          </cell>
        </row>
        <row r="28">
          <cell r="B28">
            <v>13749.99</v>
          </cell>
          <cell r="C28">
            <v>500</v>
          </cell>
          <cell r="D28">
            <v>994.5</v>
          </cell>
        </row>
        <row r="29">
          <cell r="B29">
            <v>14249.99</v>
          </cell>
          <cell r="C29">
            <v>500</v>
          </cell>
          <cell r="D29">
            <v>1031.3</v>
          </cell>
        </row>
        <row r="30">
          <cell r="B30">
            <v>14749.99</v>
          </cell>
          <cell r="C30">
            <v>500</v>
          </cell>
          <cell r="D30">
            <v>1068.2</v>
          </cell>
        </row>
        <row r="31">
          <cell r="B31">
            <v>15249.99</v>
          </cell>
          <cell r="C31">
            <v>500</v>
          </cell>
          <cell r="D31">
            <v>1105</v>
          </cell>
        </row>
        <row r="32">
          <cell r="B32">
            <v>15749.99</v>
          </cell>
          <cell r="C32">
            <v>500</v>
          </cell>
          <cell r="D32">
            <v>1141.8</v>
          </cell>
        </row>
        <row r="33">
          <cell r="B33">
            <v>100000</v>
          </cell>
          <cell r="C33">
            <v>500</v>
          </cell>
          <cell r="D33">
            <v>1178.7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BOM Master List"/>
      <sheetName val="SKUGROUP"/>
      <sheetName val="Settings"/>
      <sheetName val="Batch"/>
      <sheetName val="Receiving"/>
      <sheetName val="Monitoring"/>
      <sheetName val="Basic"/>
      <sheetName val="SubConPO"/>
      <sheetName val="Defectives"/>
      <sheetName val="Control Nos."/>
      <sheetName val="FPS Summary"/>
      <sheetName val="Exceptions"/>
      <sheetName val="DPR"/>
      <sheetName val="FPS LB"/>
      <sheetName val="LB Summary"/>
      <sheetName val="FPS IP"/>
      <sheetName val="IP Products"/>
      <sheetName val="IP Summary"/>
      <sheetName val="FPS NL"/>
      <sheetName val="NL Summary"/>
      <sheetName val="FPS INJ"/>
      <sheetName val="INJ Summary"/>
      <sheetName val="FPS RUB"/>
      <sheetName val="Rub Summary"/>
      <sheetName val="FPS CUT"/>
      <sheetName val="Cut Summary"/>
      <sheetName val="FPS CP"/>
      <sheetName val="CP Summary"/>
      <sheetName val="FPS MCU"/>
      <sheetName val="MCU Summary"/>
      <sheetName val="FPS MH"/>
      <sheetName val="MH Summary"/>
      <sheetName val="FPS DEB"/>
      <sheetName val="DEB Summary"/>
      <sheetName val="FPS NCK"/>
      <sheetName val="NCK Summary"/>
      <sheetName val="FPS_Detailed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24.OTHERS"/>
      <sheetName val="MAP"/>
      <sheetName val="STOCK MOVEMENT"/>
      <sheetName val="BEG_FRESH"/>
      <sheetName val="BEG_FROZEN"/>
      <sheetName val="PROD_ONLINE"/>
      <sheetName val="PROD_NECKLESSING"/>
      <sheetName val="PROD_CUT-UPS"/>
      <sheetName val="PROD_DEB"/>
      <sheetName val="PROD_INJ"/>
      <sheetName val="PROD_RUB"/>
      <sheetName val="PROD_PACK"/>
      <sheetName val="REC_FRESH"/>
      <sheetName val="REC_FROZEN"/>
      <sheetName val="INPUT_NECKLESSING"/>
      <sheetName val="INPUT_CUT-UPS"/>
      <sheetName val="INPUT_DEBONING"/>
      <sheetName val="INPUT_INJ"/>
      <sheetName val="INPUT_RUB"/>
      <sheetName val="INPUT_PACK"/>
      <sheetName val="REPROCESS_FRESH"/>
      <sheetName val="REPROCESS_FROZEN"/>
      <sheetName val="EZDR_FRESH"/>
      <sheetName val="EZDR_FROZEN"/>
      <sheetName val="CONDEMNATION"/>
      <sheetName val="END_FRESH"/>
      <sheetName val="END_FROZEN"/>
      <sheetName val="VARIANCES"/>
      <sheetName val="MATERIALS MOVEMENT"/>
      <sheetName val="PhilHealth and Pagibig"/>
      <sheetName val="PHIC AND PAG IBIG PREMIUM TABLE"/>
      <sheetName val="SSS"/>
    </sheetNames>
    <sheetDataSet>
      <sheetData sheetId="0"/>
      <sheetData sheetId="1"/>
      <sheetData sheetId="2"/>
      <sheetData sheetId="3"/>
      <sheetData sheetId="4">
        <row r="21">
          <cell r="AE21" t="str">
            <v>ADOBO LOCO PLASTIC</v>
          </cell>
        </row>
        <row r="22">
          <cell r="AE22" t="str">
            <v>BY-PRODUCT PLASTIC</v>
          </cell>
        </row>
        <row r="23">
          <cell r="AE23" t="str">
            <v>CHOOKSIE'S CUT-UPS</v>
          </cell>
        </row>
        <row r="24">
          <cell r="AE24" t="str">
            <v>CHOOKSIE'S CUT-UPS HALAL</v>
          </cell>
        </row>
        <row r="25">
          <cell r="AE25" t="str">
            <v>CHOOKSIE'S JUMBO W/ HALAL 7X12.5"X.025</v>
          </cell>
        </row>
        <row r="26">
          <cell r="AE26" t="str">
            <v>CHOOKSIE'S JUMBO W/O HALAL 7X12.5"X.025</v>
          </cell>
        </row>
        <row r="27">
          <cell r="AE27" t="str">
            <v>CHOOKSIE'S LITE W/ HALAL 6 X 12" X .002</v>
          </cell>
        </row>
        <row r="28">
          <cell r="AE28" t="str">
            <v>CHOOKSIE'S LITE W/O HALAL 6 X 12" X .002</v>
          </cell>
        </row>
        <row r="29">
          <cell r="AE29" t="str">
            <v>CHOOKSIE'S MARINADO</v>
          </cell>
        </row>
        <row r="30">
          <cell r="AE30" t="str">
            <v>CHOOKSIE'S MARINADO HALAL</v>
          </cell>
        </row>
        <row r="31">
          <cell r="AE31" t="str">
            <v>CHOOKSIE'S REGULAR W/ HALAL 6.5X13"X.025</v>
          </cell>
        </row>
        <row r="32">
          <cell r="AE32" t="str">
            <v>CHOOKSIE'S REGULAR W/O HALAL 6X12"X.025</v>
          </cell>
        </row>
        <row r="33">
          <cell r="AE33" t="str">
            <v>CLEAR PLASTIC (VACUUM BAG)</v>
          </cell>
        </row>
        <row r="34">
          <cell r="AE34" t="str">
            <v>CUISINE PLASTIC</v>
          </cell>
        </row>
        <row r="35">
          <cell r="AE35" t="str">
            <v>FAMILY FEAST PLASTIC</v>
          </cell>
        </row>
        <row r="36">
          <cell r="AE36" t="str">
            <v>FRESH AND BETTER PLASTIC</v>
          </cell>
        </row>
        <row r="37">
          <cell r="AE37" t="str">
            <v>FRESH CHILLED 7"X12.5"X.025 W/O HALAL</v>
          </cell>
        </row>
        <row r="38">
          <cell r="AE38" t="str">
            <v>FRESH CHILLED 7"X12.5"X.025 W/ HALAL</v>
          </cell>
        </row>
        <row r="39">
          <cell r="AE39" t="str">
            <v>FRESH CHILLED YOUNG AND TENDER</v>
          </cell>
        </row>
        <row r="40">
          <cell r="AE40" t="str">
            <v>PE PLAIN GUZZETED PLASTIC 22X12X25"X.018</v>
          </cell>
        </row>
        <row r="41">
          <cell r="AE41" t="str">
            <v>GIZZARD PLASTIC 5.5" X 12 X .015</v>
          </cell>
        </row>
        <row r="42">
          <cell r="AE42" t="str">
            <v>GREAT  BUYS 7" X 12.5" X .025 W/O HALAL</v>
          </cell>
        </row>
        <row r="43">
          <cell r="AE43" t="str">
            <v>LIVER PLASTIC 5.5" X 12 X .015</v>
          </cell>
        </row>
        <row r="44">
          <cell r="AE44" t="str">
            <v>MARINADO PLASTIC</v>
          </cell>
        </row>
        <row r="45">
          <cell r="AE45" t="str">
            <v>PE COLORED PLASTIC BLUE 13.5"X20X.002</v>
          </cell>
        </row>
        <row r="46">
          <cell r="AE46" t="str">
            <v>PE COLORED PLASTIC GREEN 13.5"X20X.002</v>
          </cell>
        </row>
        <row r="47">
          <cell r="AE47" t="str">
            <v>PE COLORED PLASTIC ORANGE 13.5"X20X.002</v>
          </cell>
        </row>
        <row r="48">
          <cell r="AE48" t="str">
            <v>PE COLORED PLASTIC PINK 13.5"X20X.002</v>
          </cell>
        </row>
        <row r="49">
          <cell r="AE49" t="str">
            <v>PE COLORED PLASTIC RED 13.5"X20X.002</v>
          </cell>
        </row>
        <row r="50">
          <cell r="AE50" t="str">
            <v>PE PLAIN PLASTIC 13.5"X20X.002 - CLEAR</v>
          </cell>
        </row>
        <row r="51">
          <cell r="AE51" t="str">
            <v>PE COLORED PLASTIC YELLOW 13.5"X20X.002</v>
          </cell>
        </row>
        <row r="52">
          <cell r="AE52" t="str">
            <v>POLLO PRIMERO PLASTIC</v>
          </cell>
        </row>
        <row r="53">
          <cell r="AE53" t="str">
            <v>PREMIUM E-BAG (VACUUM BAG)</v>
          </cell>
        </row>
        <row r="54">
          <cell r="AE54" t="str">
            <v>PRINTED ROLL BAG</v>
          </cell>
        </row>
        <row r="55">
          <cell r="AE55" t="str">
            <v>PUREGOLD-EQUAL PLASTIC</v>
          </cell>
        </row>
        <row r="56">
          <cell r="AE56" t="str">
            <v>ROBINSONS PLASTIC 6.5" X 13 X .015</v>
          </cell>
        </row>
        <row r="57">
          <cell r="AE57" t="str">
            <v>SM BONUS PLASTIC 6.5" X 12" X .015</v>
          </cell>
        </row>
        <row r="58">
          <cell r="AE58" t="str">
            <v>SPICY NECK PLASTIC</v>
          </cell>
        </row>
        <row r="59">
          <cell r="AE59" t="str">
            <v>PE PLAIN PLASTIC 12 X 14 X .015</v>
          </cell>
        </row>
        <row r="60">
          <cell r="AE60" t="str">
            <v>PE PLAIN PLASTIC  6.5 X 13 X .015</v>
          </cell>
        </row>
        <row r="61">
          <cell r="AE61" t="str">
            <v>PE PLAIN PLASTIC 7 X 14 X .015</v>
          </cell>
        </row>
        <row r="62">
          <cell r="AE62" t="str">
            <v>VALENTINO PLASTIC</v>
          </cell>
        </row>
        <row r="63">
          <cell r="AE63" t="str">
            <v>WILSON FARM</v>
          </cell>
        </row>
        <row r="64">
          <cell r="AE64" t="str">
            <v>YOUNG AND TENDER E-BAG (VACUUM BAG)</v>
          </cell>
        </row>
        <row r="65">
          <cell r="AE65" t="str">
            <v>Q PLASTIC - PREMIUM FRESH CHICKEN PLASTIC</v>
          </cell>
        </row>
        <row r="66">
          <cell r="AE66" t="str">
            <v>SOUTH SAVER 7 X 14 X .025</v>
          </cell>
        </row>
        <row r="67">
          <cell r="AE67" t="str">
            <v>SPICY NECK PLASTIC HALAL</v>
          </cell>
        </row>
        <row r="68">
          <cell r="AE68" t="str">
            <v>UNBRANDED 13.5 X 20 PLASTIC</v>
          </cell>
        </row>
        <row r="69">
          <cell r="AE69" t="str">
            <v>UNBRANDED 22 X 12 X 25 PLASTIC</v>
          </cell>
        </row>
        <row r="70">
          <cell r="AE70" t="str">
            <v>SM BONUS BIODEGRADABLE</v>
          </cell>
        </row>
        <row r="71">
          <cell r="AE71" t="str">
            <v>SHOPWISE PLASTIC 7X13.5X0.0015</v>
          </cell>
        </row>
        <row r="72">
          <cell r="AE72" t="str">
            <v>BOUNTYLICIOUS PLASTIC 1KG</v>
          </cell>
        </row>
        <row r="73">
          <cell r="AE73" t="str">
            <v>ARO LEGBAND TAPE</v>
          </cell>
        </row>
        <row r="74">
          <cell r="AE74" t="str">
            <v>LEGBAND TAPE 18" X 55 MTS HALAL</v>
          </cell>
        </row>
        <row r="75">
          <cell r="AE75" t="str">
            <v>LEGBAND TAPE 18" X 55 MTS  REGION VI</v>
          </cell>
        </row>
        <row r="76">
          <cell r="AE76" t="str">
            <v>NOPI TAPE RED 9MM X 40MTRS</v>
          </cell>
        </row>
        <row r="77">
          <cell r="AE77" t="str">
            <v>LEGBAND TAPE 18" X 55 MTS PLAIN</v>
          </cell>
        </row>
        <row r="78">
          <cell r="AE78" t="str">
            <v>FRESH STUB 2 /18X10" (50PCS PER BOOKLET)</v>
          </cell>
        </row>
        <row r="79">
          <cell r="AE79" t="str">
            <v>GRIDIRON MARINADE</v>
          </cell>
        </row>
        <row r="80">
          <cell r="AE80" t="str">
            <v>GRILLA MARINADE</v>
          </cell>
        </row>
        <row r="81">
          <cell r="AE81" t="str">
            <v>CTG SA</v>
          </cell>
        </row>
        <row r="82">
          <cell r="AE82" t="str">
            <v>CTG SB</v>
          </cell>
        </row>
        <row r="83">
          <cell r="AE83" t="str">
            <v>CTG SC</v>
          </cell>
        </row>
        <row r="84">
          <cell r="AE84" t="str">
            <v>CTG PRA</v>
          </cell>
        </row>
        <row r="85">
          <cell r="AE85" t="str">
            <v>CTG PRB</v>
          </cell>
        </row>
        <row r="86">
          <cell r="AE86" t="str">
            <v>CTG PRC</v>
          </cell>
        </row>
        <row r="87">
          <cell r="AE87" t="str">
            <v>CHIX 22 BBQ MARINADE</v>
          </cell>
        </row>
        <row r="88">
          <cell r="AE88" t="str">
            <v>CHIX 22 FCA MARINADE</v>
          </cell>
        </row>
        <row r="89">
          <cell r="AE89" t="str">
            <v>CHIX 22 FCB MARINADE</v>
          </cell>
        </row>
        <row r="90">
          <cell r="AE90" t="str">
            <v>PANDAN MARINADE</v>
          </cell>
        </row>
        <row r="91">
          <cell r="AE91" t="str">
            <v>SPICY ROAST MARINADE</v>
          </cell>
        </row>
        <row r="92">
          <cell r="AE92" t="str">
            <v>CTG LA</v>
          </cell>
        </row>
        <row r="93">
          <cell r="AE93" t="str">
            <v>CTG LB</v>
          </cell>
        </row>
        <row r="94">
          <cell r="AE94" t="str">
            <v>CTG URI</v>
          </cell>
        </row>
        <row r="95">
          <cell r="AE95" t="str">
            <v>UR INASAL INJECTABLE MARINADE</v>
          </cell>
        </row>
        <row r="96">
          <cell r="AE96" t="str">
            <v>UR INASAL RUB MARINADE</v>
          </cell>
        </row>
        <row r="97">
          <cell r="AE97" t="str">
            <v>GRIDIRON INJECTABLE MARINADE</v>
          </cell>
        </row>
        <row r="98">
          <cell r="AE98" t="str">
            <v>BUFFALO WINGS MARINADE</v>
          </cell>
        </row>
        <row r="99">
          <cell r="AE99" t="str">
            <v>TERIYAKI MARINADE</v>
          </cell>
        </row>
        <row r="100">
          <cell r="AE100" t="str">
            <v>UR AFRICAN ROAST RUB MARINADE</v>
          </cell>
        </row>
        <row r="101">
          <cell r="AE101" t="str">
            <v>PEPPER ROAST INJECTION MARINADE</v>
          </cell>
        </row>
        <row r="102">
          <cell r="AE102" t="str">
            <v>PEPPER ROAST RUB MARINADE</v>
          </cell>
        </row>
        <row r="103">
          <cell r="AE103" t="str">
            <v>SWEET ROAST INJECTION MARINADE</v>
          </cell>
        </row>
        <row r="104">
          <cell r="AE104" t="str">
            <v>SWEET ROAST RUB MARINADE</v>
          </cell>
        </row>
        <row r="105">
          <cell r="AE105" t="str">
            <v>S&amp;R TUMBLE MARINADE</v>
          </cell>
        </row>
        <row r="106">
          <cell r="AE106" t="str">
            <v>S&amp;R INJECTION MARINADE</v>
          </cell>
        </row>
        <row r="107">
          <cell r="AE107" t="str">
            <v>UR TEXTURIZER</v>
          </cell>
        </row>
        <row r="108">
          <cell r="AE108" t="str">
            <v>CLING FILM</v>
          </cell>
        </row>
        <row r="109">
          <cell r="AE109" t="str">
            <v>CLING FILM 15 X 500</v>
          </cell>
        </row>
        <row r="110">
          <cell r="AE110" t="str">
            <v>CLING FILM 18 X 500</v>
          </cell>
        </row>
        <row r="111">
          <cell r="AE111" t="str">
            <v>ADOBO CUT STICKER</v>
          </cell>
        </row>
        <row r="112">
          <cell r="AE112" t="str">
            <v>BREAST SKINLESS STICKER</v>
          </cell>
        </row>
        <row r="113">
          <cell r="AE113" t="str">
            <v>BREAST STICKER</v>
          </cell>
        </row>
        <row r="114">
          <cell r="AE114" t="str">
            <v>BREAST STRIPS STICKER</v>
          </cell>
        </row>
        <row r="115">
          <cell r="AE115" t="str">
            <v>CHOOKSIE'S CHICKEN CUT-UPS STICKER</v>
          </cell>
        </row>
        <row r="116">
          <cell r="AE116" t="str">
            <v>CHOOKSIE'S MARINADO STICKER</v>
          </cell>
        </row>
        <row r="117">
          <cell r="AE117" t="str">
            <v>CUISINE STICKER</v>
          </cell>
        </row>
        <row r="118">
          <cell r="AE118" t="str">
            <v>DIRECT THERMAL STICKER 40X46MM-600PC/ ROLL</v>
          </cell>
        </row>
        <row r="119">
          <cell r="AE119" t="str">
            <v>DRUMSTICK STICKER</v>
          </cell>
        </row>
        <row r="120">
          <cell r="AE120" t="str">
            <v>FRIED CHICKEN CUT STICKER</v>
          </cell>
        </row>
        <row r="121">
          <cell r="AE121" t="str">
            <v>HEART LITE STICKER</v>
          </cell>
        </row>
        <row r="122">
          <cell r="AE122" t="str">
            <v>ROASTERS BEST STICKER 9X1 1/4" 3C PRINT</v>
          </cell>
        </row>
        <row r="123">
          <cell r="AE123" t="str">
            <v>THIGH STICKER</v>
          </cell>
        </row>
        <row r="124">
          <cell r="AE124" t="str">
            <v>TINOLA CUT STICKER</v>
          </cell>
        </row>
        <row r="125">
          <cell r="AE125" t="str">
            <v>ULMA STICKER 266X66.5MM W/ PLASTIC LAM</v>
          </cell>
        </row>
        <row r="126">
          <cell r="AE126" t="str">
            <v>WINGS STICKER</v>
          </cell>
        </row>
        <row r="127">
          <cell r="AE127" t="str">
            <v>FRESH LIVER STICKER</v>
          </cell>
        </row>
        <row r="128">
          <cell r="AE128" t="str">
            <v>SM BONUS STICKER</v>
          </cell>
        </row>
        <row r="129">
          <cell r="AE129" t="str">
            <v>SPICY NECK STICKER</v>
          </cell>
        </row>
        <row r="130">
          <cell r="AE130" t="str">
            <v>BLACK STYRO T2</v>
          </cell>
        </row>
        <row r="131">
          <cell r="AE131" t="str">
            <v>WHITE STYRO</v>
          </cell>
        </row>
        <row r="132">
          <cell r="AE132" t="str">
            <v>BLACK TRAY</v>
          </cell>
        </row>
        <row r="133">
          <cell r="AE133" t="str">
            <v>YELLOW PLASTIC TRAY 10H</v>
          </cell>
        </row>
        <row r="134">
          <cell r="AE134" t="str">
            <v>YELLOW PLASTIC TRAY 5H</v>
          </cell>
        </row>
        <row r="135">
          <cell r="AE135" t="str">
            <v>RED DISPLAY TRAY</v>
          </cell>
        </row>
        <row r="136">
          <cell r="AE136" t="str">
            <v>CLEAR PLASTIC TRAY</v>
          </cell>
        </row>
        <row r="137">
          <cell r="AE137" t="str">
            <v>JUMBO TRAY - WHITE</v>
          </cell>
        </row>
        <row r="138">
          <cell r="AE138" t="str">
            <v>MEAT TRAY BLACK (TD3)</v>
          </cell>
        </row>
        <row r="139">
          <cell r="AE139" t="str">
            <v>MEAT TRAY BLACK (TD4)</v>
          </cell>
        </row>
        <row r="140">
          <cell r="AE140" t="str">
            <v>MAX STAPLE WIRE - 711-VO-AR</v>
          </cell>
        </row>
        <row r="141">
          <cell r="AE141" t="str">
            <v>ONION SACKS 18" X 33" X 50 GMS</v>
          </cell>
        </row>
        <row r="142">
          <cell r="AE142" t="str">
            <v>PRINTED SACKS 21 X 38" X 75GMS</v>
          </cell>
        </row>
        <row r="143">
          <cell r="AE143" t="str">
            <v>ABSORBENT PAD</v>
          </cell>
        </row>
        <row r="144">
          <cell r="AE144" t="str">
            <v>ICE (ADDITIONAL)</v>
          </cell>
        </row>
        <row r="145">
          <cell r="AE145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BOM Master List"/>
      <sheetName val="SKUGROUP"/>
      <sheetName val="Settings"/>
      <sheetName val="Batch"/>
      <sheetName val="Receiving"/>
      <sheetName val="Monitoring"/>
      <sheetName val="SubConPO"/>
      <sheetName val="Basic"/>
      <sheetName val="Defectives"/>
      <sheetName val="Control Nos."/>
      <sheetName val="FPS Summary"/>
      <sheetName val="Exceptions"/>
      <sheetName val="Harvest Report"/>
      <sheetName val="DPR"/>
      <sheetName val="Live Input"/>
      <sheetName val="Basic Output"/>
      <sheetName val="Basic Output2"/>
      <sheetName val="By-Products"/>
      <sheetName val="Packaging Materials"/>
      <sheetName val="DP input data"/>
      <sheetName val="SAP upload template"/>
      <sheetName val="FPS LB"/>
      <sheetName val="LB Summary"/>
      <sheetName val="FPS IP"/>
      <sheetName val="IP Products"/>
      <sheetName val="IP Summary"/>
      <sheetName val="FPS NL"/>
      <sheetName val="NL Summary"/>
      <sheetName val="FPS INJ"/>
      <sheetName val="INJ Summary"/>
      <sheetName val="FPS RUB"/>
      <sheetName val="Rub Summary"/>
      <sheetName val="FPS CUT"/>
      <sheetName val="Cut Summary"/>
      <sheetName val="FPS DEB"/>
      <sheetName val="DEB Summary"/>
      <sheetName val="FPS CP"/>
      <sheetName val="CP Summary"/>
      <sheetName val="FPS MCU"/>
      <sheetName val="MCU Summary"/>
      <sheetName val="FPS MH"/>
      <sheetName val="MH Summary"/>
      <sheetName val="FPS NCK"/>
      <sheetName val="NCK Summary"/>
      <sheetName val="FPS_Detailed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24.OTHERS"/>
      <sheetName val="MAP"/>
      <sheetName val="STOCK MOVEMENT"/>
      <sheetName val="BEG_FRESH"/>
      <sheetName val="BEG_FROZEN"/>
      <sheetName val="PROD_ONLINE"/>
      <sheetName val="PROD_NECKLESSING"/>
      <sheetName val="PROD_CUT-UPS"/>
      <sheetName val="PROD_DEB"/>
      <sheetName val="PROD_INJ"/>
      <sheetName val="PROD_RUB"/>
      <sheetName val="PROD_PACK"/>
      <sheetName val="REC_FRESH"/>
      <sheetName val="REC_FROZEN"/>
      <sheetName val="INPUT_NECKLESSING"/>
      <sheetName val="INPUT_CUT-UPS"/>
      <sheetName val="INPUT_DEBONING"/>
      <sheetName val="INPUT_INJ"/>
      <sheetName val="INPUT_RUB"/>
      <sheetName val="INPUT_PACK"/>
      <sheetName val="REPROCESS_FRESH"/>
      <sheetName val="REPROCESS_FROZEN"/>
      <sheetName val="EZDR_FRESH"/>
      <sheetName val="EZDR_FROZEN"/>
      <sheetName val="CONDEMNATION"/>
      <sheetName val="END_FRESH"/>
      <sheetName val="END_FROZEN"/>
      <sheetName val="Export"/>
      <sheetName val="VARIANCES"/>
      <sheetName val="MATERIALS MOVEMENT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C41" t="str">
            <v>FCA 1 (700g-1.064kg)</v>
          </cell>
        </row>
        <row r="42">
          <cell r="C42" t="str">
            <v>FCA 1-REGULAR (750g-854g)</v>
          </cell>
        </row>
        <row r="43">
          <cell r="C43" t="str">
            <v>FCA 1-BIGTIME (855g-964g)</v>
          </cell>
        </row>
        <row r="44">
          <cell r="C44" t="str">
            <v>FCA 1-SUPERSIZE (965g-1.064kg)</v>
          </cell>
        </row>
        <row r="45">
          <cell r="C45" t="str">
            <v>FCA 2 (1.065kg-1.199kg)</v>
          </cell>
        </row>
        <row r="46">
          <cell r="C46" t="str">
            <v>FCA 3 (1.2kg-1.399kg)</v>
          </cell>
        </row>
        <row r="47">
          <cell r="C47" t="str">
            <v>FCA X (1.4 up)</v>
          </cell>
        </row>
        <row r="48">
          <cell r="C48" t="str">
            <v>NECKLESS FCA 2</v>
          </cell>
        </row>
        <row r="49">
          <cell r="C49" t="str">
            <v>NECKLESS FCA 3</v>
          </cell>
        </row>
        <row r="50">
          <cell r="C50" t="str">
            <v>NECKLESS FCA X</v>
          </cell>
        </row>
        <row r="51">
          <cell r="C51" t="str">
            <v>BOUNTY LIVER 1KG - FRESH</v>
          </cell>
        </row>
        <row r="52">
          <cell r="C52" t="str">
            <v>BOUNTY GIZZARD</v>
          </cell>
        </row>
        <row r="53">
          <cell r="C53" t="str">
            <v>FCB</v>
          </cell>
        </row>
        <row r="54">
          <cell r="C54" t="str">
            <v>FCC</v>
          </cell>
        </row>
        <row r="55">
          <cell r="C55" t="str">
            <v>FCA-SMALL (550g-664g)</v>
          </cell>
        </row>
        <row r="56">
          <cell r="C56" t="str">
            <v>VALENTINO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WPR Email Body Template"/>
      <sheetName val="TAC CG WPR_y17m04d02 (5)"/>
      <sheetName val="SKU"/>
    </sheetNames>
    <sheetDataSet>
      <sheetData sheetId="0" refreshError="1"/>
      <sheetData sheetId="1" refreshError="1">
        <row r="11">
          <cell r="AO11" t="str">
            <v>Open-Sided</v>
          </cell>
        </row>
        <row r="12">
          <cell r="AO12" t="str">
            <v>Conventional Tunnel</v>
          </cell>
        </row>
        <row r="13">
          <cell r="AO13" t="str">
            <v>Pre-Fab CES</v>
          </cell>
        </row>
        <row r="14">
          <cell r="AO14" t="str">
            <v>MTC</v>
          </cell>
        </row>
        <row r="15">
          <cell r="AO15">
            <v>0</v>
          </cell>
        </row>
      </sheetData>
      <sheetData sheetId="2">
        <row r="5">
          <cell r="C5" t="str">
            <v>TACLOBAN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5">
          <cell r="AL15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 MANPOWER"/>
      <sheetName val="SUMMARY PER DEPT"/>
      <sheetName val="SUMMARY"/>
      <sheetName val="Com CG"/>
      <sheetName val="Com Eng"/>
      <sheetName val="Com Fin"/>
      <sheetName val="Com Lad"/>
      <sheetName val="Com Prod"/>
      <sheetName val="Com Sales"/>
      <sheetName val="CTG Eng"/>
      <sheetName val="CTG Fin"/>
      <sheetName val="CTG Lad"/>
      <sheetName val="CTG Sales"/>
      <sheetName val="UR Eng"/>
      <sheetName val="UR Sales"/>
      <sheetName val="Reyal Eng"/>
      <sheetName val="Reyal Fin"/>
      <sheetName val="Reyal Lad"/>
      <sheetName val="Reyal Sales"/>
      <sheetName val="DEPRECIATION REF"/>
      <sheetName val="CONSTRUCTION IN PROGRESS"/>
      <sheetName val="OPEX COMPUTATION GUIDLINES"/>
      <sheetName val="MANPOWER AS OF DEC 31, 2015"/>
      <sheetName val="CAPEX"/>
      <sheetName val="PHIC AND PAG IBIG PREMIUM TABLE"/>
      <sheetName val="SSS TABLE"/>
      <sheetName val="FUEL EXPENSES"/>
      <sheetName val="TEL CELLPHONE ETC"/>
      <sheetName val="ADDITIONAL MANPOWER"/>
      <sheetName val="1"/>
      <sheetName val="GL Accounts"/>
      <sheetName val="Master"/>
    </sheetNames>
    <sheetDataSet>
      <sheetData sheetId="0" refreshError="1"/>
      <sheetData sheetId="1" refreshError="1"/>
      <sheetData sheetId="2"/>
      <sheetData sheetId="3">
        <row r="7">
          <cell r="C7">
            <v>30</v>
          </cell>
        </row>
      </sheetData>
      <sheetData sheetId="4">
        <row r="7">
          <cell r="C7">
            <v>0</v>
          </cell>
        </row>
      </sheetData>
      <sheetData sheetId="5">
        <row r="7">
          <cell r="C7">
            <v>81</v>
          </cell>
        </row>
      </sheetData>
      <sheetData sheetId="6">
        <row r="7">
          <cell r="C7">
            <v>28</v>
          </cell>
        </row>
      </sheetData>
      <sheetData sheetId="7">
        <row r="7">
          <cell r="C7">
            <v>52.225000000000001</v>
          </cell>
        </row>
      </sheetData>
      <sheetData sheetId="8">
        <row r="7">
          <cell r="C7">
            <v>15</v>
          </cell>
        </row>
      </sheetData>
      <sheetData sheetId="9">
        <row r="7">
          <cell r="C7">
            <v>16.928639999999998</v>
          </cell>
        </row>
      </sheetData>
      <sheetData sheetId="10">
        <row r="7">
          <cell r="C7">
            <v>0</v>
          </cell>
        </row>
      </sheetData>
      <sheetData sheetId="11">
        <row r="7">
          <cell r="C7">
            <v>11</v>
          </cell>
        </row>
      </sheetData>
      <sheetData sheetId="12">
        <row r="7">
          <cell r="C7">
            <v>41</v>
          </cell>
        </row>
      </sheetData>
      <sheetData sheetId="13">
        <row r="7">
          <cell r="C7">
            <v>0</v>
          </cell>
        </row>
      </sheetData>
      <sheetData sheetId="14">
        <row r="7">
          <cell r="C7">
            <v>0</v>
          </cell>
        </row>
      </sheetData>
      <sheetData sheetId="15">
        <row r="7">
          <cell r="C7">
            <v>0</v>
          </cell>
        </row>
      </sheetData>
      <sheetData sheetId="16">
        <row r="7">
          <cell r="C7">
            <v>0</v>
          </cell>
        </row>
      </sheetData>
      <sheetData sheetId="17">
        <row r="7">
          <cell r="C7">
            <v>0</v>
          </cell>
        </row>
      </sheetData>
      <sheetData sheetId="18">
        <row r="7">
          <cell r="C7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</sheetNames>
    <sheetDataSet>
      <sheetData sheetId="0">
        <row r="9">
          <cell r="I9" t="str">
            <v>Dec 31-Jan 06, 2013</v>
          </cell>
        </row>
        <row r="10">
          <cell r="I10" t="str">
            <v>Jan 07-13, 2013</v>
          </cell>
        </row>
        <row r="11">
          <cell r="I11" t="str">
            <v>Jan 14-20, 2013</v>
          </cell>
        </row>
        <row r="12">
          <cell r="I12" t="str">
            <v>Jan 21-27, 2013</v>
          </cell>
        </row>
        <row r="13">
          <cell r="I13" t="str">
            <v>Jan 28-Feb 03, 2013</v>
          </cell>
        </row>
        <row r="14">
          <cell r="I14" t="str">
            <v>Feb 04-10, 2013</v>
          </cell>
        </row>
        <row r="15">
          <cell r="I15" t="str">
            <v>Feb 11-17, 2013</v>
          </cell>
        </row>
        <row r="16">
          <cell r="I16" t="str">
            <v>Feb 18-24, 2013</v>
          </cell>
        </row>
        <row r="17">
          <cell r="I17" t="str">
            <v>Feb 25-Mar 03, 2013</v>
          </cell>
        </row>
        <row r="18">
          <cell r="I18" t="str">
            <v>Mar 04-10, 2013</v>
          </cell>
        </row>
        <row r="19">
          <cell r="I19" t="str">
            <v>Mar 11-17, 2013</v>
          </cell>
        </row>
        <row r="20">
          <cell r="I20" t="str">
            <v>Mar 18-24, 2013</v>
          </cell>
        </row>
        <row r="21">
          <cell r="I21" t="str">
            <v>Mar 25-31, 2013</v>
          </cell>
        </row>
        <row r="22">
          <cell r="I22" t="str">
            <v>Apr 01-07, 2013</v>
          </cell>
        </row>
        <row r="23">
          <cell r="I23" t="str">
            <v>Apr 08-14, 2013</v>
          </cell>
        </row>
        <row r="24">
          <cell r="I24" t="str">
            <v>Apr 15-21, 2013</v>
          </cell>
        </row>
        <row r="25">
          <cell r="I25" t="str">
            <v>Apr 22-28, 2013</v>
          </cell>
        </row>
        <row r="26">
          <cell r="I26" t="str">
            <v>Apr 29-May 05, 2013</v>
          </cell>
        </row>
        <row r="27">
          <cell r="I27" t="str">
            <v>May 06-12, 2013</v>
          </cell>
        </row>
        <row r="28">
          <cell r="I28" t="str">
            <v>May 13-19, 2013</v>
          </cell>
        </row>
        <row r="29">
          <cell r="I29" t="str">
            <v>May 20-26, 2013</v>
          </cell>
        </row>
        <row r="30">
          <cell r="I30" t="str">
            <v>May 27-Jun 02, 2013</v>
          </cell>
        </row>
        <row r="31">
          <cell r="I31" t="str">
            <v>Jun 03-09, 2013</v>
          </cell>
        </row>
        <row r="32">
          <cell r="I32" t="str">
            <v>Jun 10-16, 2013</v>
          </cell>
        </row>
        <row r="33">
          <cell r="I33" t="str">
            <v>Jun 17-23, 2013</v>
          </cell>
        </row>
        <row r="34">
          <cell r="I34" t="str">
            <v>Jun 24-Jul 30, 2013</v>
          </cell>
        </row>
        <row r="35">
          <cell r="I35" t="str">
            <v>Jul 01-07, 2013</v>
          </cell>
        </row>
        <row r="36">
          <cell r="I36" t="str">
            <v>Jul 08-14, 2013</v>
          </cell>
        </row>
        <row r="37">
          <cell r="I37" t="str">
            <v>Jul 15-21, 2013</v>
          </cell>
        </row>
        <row r="38">
          <cell r="I38" t="str">
            <v>Jul 22-28, 2013</v>
          </cell>
        </row>
        <row r="39">
          <cell r="I39" t="str">
            <v>Jul 29-Aug 04, 2013</v>
          </cell>
        </row>
        <row r="40">
          <cell r="I40" t="str">
            <v>Aug 05-11, 2013</v>
          </cell>
        </row>
        <row r="41">
          <cell r="I41" t="str">
            <v>Aug 12-18, 2013</v>
          </cell>
        </row>
        <row r="42">
          <cell r="I42" t="str">
            <v>Aug 19-25, 2013</v>
          </cell>
        </row>
        <row r="43">
          <cell r="I43" t="str">
            <v>Aug 26-Sep 01, 2013</v>
          </cell>
        </row>
        <row r="44">
          <cell r="I44" t="str">
            <v>Sep 02-08, 2013</v>
          </cell>
        </row>
        <row r="45">
          <cell r="I45" t="str">
            <v>Sep 09-15, 2013</v>
          </cell>
        </row>
        <row r="46">
          <cell r="I46" t="str">
            <v>Sep 16-22, 2013</v>
          </cell>
        </row>
        <row r="47">
          <cell r="I47" t="str">
            <v>Sep 23-29, 2013</v>
          </cell>
        </row>
        <row r="48">
          <cell r="I48" t="str">
            <v>Sep 30-Oct 06, 2013</v>
          </cell>
        </row>
        <row r="49">
          <cell r="I49" t="str">
            <v>Oct 07-13, 2013</v>
          </cell>
        </row>
        <row r="50">
          <cell r="I50" t="str">
            <v>Oct 14-20, 2013</v>
          </cell>
        </row>
        <row r="51">
          <cell r="I51" t="str">
            <v>Oct 21-27, 2013</v>
          </cell>
        </row>
        <row r="52">
          <cell r="I52" t="str">
            <v>Oct 28-Nov 03, 2013</v>
          </cell>
        </row>
        <row r="53">
          <cell r="I53" t="str">
            <v>Nov 04-10, 2013</v>
          </cell>
        </row>
        <row r="54">
          <cell r="I54" t="str">
            <v>Nov 11-17, 2013</v>
          </cell>
        </row>
        <row r="55">
          <cell r="I55" t="str">
            <v>Nov 18-24, 2013</v>
          </cell>
        </row>
        <row r="56">
          <cell r="I56" t="str">
            <v>Nov 25-Dec 01, 2013</v>
          </cell>
        </row>
        <row r="57">
          <cell r="I57" t="str">
            <v>Dec 02-08, 2013</v>
          </cell>
        </row>
        <row r="58">
          <cell r="I58" t="str">
            <v>Dec 09-15, 2013</v>
          </cell>
        </row>
        <row r="59">
          <cell r="I59" t="str">
            <v>Dec 16-22, 2013</v>
          </cell>
        </row>
        <row r="60">
          <cell r="I60" t="str">
            <v>Dec 23-29, 2013</v>
          </cell>
        </row>
        <row r="61">
          <cell r="I61" t="str">
            <v>Dec 30-Jan 05, 2014</v>
          </cell>
        </row>
        <row r="62">
          <cell r="I62" t="str">
            <v>Jan 06-12, 2014</v>
          </cell>
        </row>
        <row r="63">
          <cell r="I63" t="str">
            <v>Jan 13-19, 2014</v>
          </cell>
        </row>
        <row r="64">
          <cell r="I64" t="str">
            <v>Jan 20-26, 2014</v>
          </cell>
        </row>
        <row r="65">
          <cell r="I65" t="str">
            <v>Jan 27-Feb 02, 2014</v>
          </cell>
        </row>
        <row r="66">
          <cell r="I66" t="str">
            <v>Feb 03-09, 2014</v>
          </cell>
        </row>
        <row r="67">
          <cell r="I67" t="str">
            <v>Feb 10-16, 2014</v>
          </cell>
        </row>
        <row r="68">
          <cell r="I68" t="str">
            <v>Feb 17-23, 2014</v>
          </cell>
        </row>
        <row r="69">
          <cell r="I69" t="str">
            <v>Feb 24-Mar 02, 2014</v>
          </cell>
        </row>
        <row r="70">
          <cell r="I70" t="str">
            <v>Mar 03-09, 2014</v>
          </cell>
        </row>
        <row r="71">
          <cell r="I71" t="str">
            <v>Mar 10-16, 2014</v>
          </cell>
        </row>
        <row r="72">
          <cell r="I72" t="str">
            <v>Mar 17-23, 2014</v>
          </cell>
        </row>
        <row r="73">
          <cell r="I73" t="str">
            <v>Mar 24-30, 2014</v>
          </cell>
        </row>
        <row r="74">
          <cell r="I74" t="str">
            <v>Mar 31-Apr 06, 2014</v>
          </cell>
        </row>
        <row r="75">
          <cell r="I75" t="str">
            <v>Apr 07-13, 2014</v>
          </cell>
        </row>
        <row r="76">
          <cell r="I76" t="str">
            <v>Apr 14-20, 2014</v>
          </cell>
        </row>
        <row r="77">
          <cell r="I77" t="str">
            <v>Apr 21-27, 2014</v>
          </cell>
        </row>
        <row r="78">
          <cell r="I78" t="str">
            <v>Apr 28-May 04, 2014</v>
          </cell>
        </row>
        <row r="79">
          <cell r="I79" t="str">
            <v>May 05-11, 2014</v>
          </cell>
        </row>
        <row r="80">
          <cell r="I80" t="str">
            <v>May 12-18, 2014</v>
          </cell>
        </row>
        <row r="81">
          <cell r="I81" t="str">
            <v>May 19-25, 2014</v>
          </cell>
        </row>
        <row r="82">
          <cell r="I82" t="str">
            <v>May 26-Jun 01, 2014</v>
          </cell>
        </row>
        <row r="83">
          <cell r="I83" t="str">
            <v>Jun 02-08, 2014</v>
          </cell>
        </row>
        <row r="84">
          <cell r="I84" t="str">
            <v>Jun 09-15, 2014</v>
          </cell>
        </row>
        <row r="85">
          <cell r="I85" t="str">
            <v>Jun 16-22, 2014</v>
          </cell>
        </row>
        <row r="86">
          <cell r="I86" t="str">
            <v>Jun 23-29, 2014</v>
          </cell>
        </row>
        <row r="87">
          <cell r="I87" t="str">
            <v>Jun 30-Jul 06, 2014</v>
          </cell>
        </row>
        <row r="88">
          <cell r="I88" t="str">
            <v>Jul 07-13, 2014</v>
          </cell>
        </row>
        <row r="89">
          <cell r="I89" t="str">
            <v>Jul 14-20, 2014</v>
          </cell>
        </row>
        <row r="90">
          <cell r="I90" t="str">
            <v>Jul 21-27, 2014</v>
          </cell>
        </row>
        <row r="91">
          <cell r="I91" t="str">
            <v>Jul 28-Aug 03, 2014</v>
          </cell>
        </row>
        <row r="92">
          <cell r="I92" t="str">
            <v>Aug 04-10, 2014</v>
          </cell>
        </row>
        <row r="93">
          <cell r="I93" t="str">
            <v>Aug 11-17, 2014</v>
          </cell>
        </row>
        <row r="94">
          <cell r="I94" t="str">
            <v>Aug 18-24, 2014</v>
          </cell>
        </row>
        <row r="95">
          <cell r="I95" t="str">
            <v>Aug 25-31, 2014</v>
          </cell>
        </row>
        <row r="96">
          <cell r="I96" t="str">
            <v>Sep 01-07, 2014</v>
          </cell>
        </row>
        <row r="97">
          <cell r="I97" t="str">
            <v>Sep 08-14, 2014</v>
          </cell>
        </row>
        <row r="98">
          <cell r="I98" t="str">
            <v>Sep 15-21, 2014</v>
          </cell>
        </row>
        <row r="99">
          <cell r="I99" t="str">
            <v>Sep 22-28, 2014</v>
          </cell>
        </row>
        <row r="100">
          <cell r="I100" t="str">
            <v>Sep 29- Oct 04, 2014</v>
          </cell>
        </row>
        <row r="101">
          <cell r="I101" t="str">
            <v>Oct 06-12, 2014</v>
          </cell>
        </row>
        <row r="102">
          <cell r="I102" t="str">
            <v>Oct 13-19, 2014</v>
          </cell>
        </row>
        <row r="103">
          <cell r="I103" t="str">
            <v>Oct 20-26, 2014</v>
          </cell>
        </row>
        <row r="104">
          <cell r="I104" t="str">
            <v>Oct 27-Nov 02, 2014</v>
          </cell>
        </row>
        <row r="105">
          <cell r="I105" t="str">
            <v>Nov 03-09, 2014</v>
          </cell>
        </row>
        <row r="106">
          <cell r="I106" t="str">
            <v>Nov 10-16, 2014</v>
          </cell>
        </row>
        <row r="107">
          <cell r="I107" t="str">
            <v>Nov 17-23, 2014</v>
          </cell>
        </row>
        <row r="108">
          <cell r="I108" t="str">
            <v>Nov 24-30, 2014</v>
          </cell>
        </row>
        <row r="109">
          <cell r="I109" t="str">
            <v>Dec 01-07, 2014</v>
          </cell>
        </row>
        <row r="110">
          <cell r="I110" t="str">
            <v>Dec 08-14, 2014</v>
          </cell>
        </row>
        <row r="111">
          <cell r="I111" t="str">
            <v>Dec 15-21, 2014</v>
          </cell>
        </row>
        <row r="112">
          <cell r="I112" t="str">
            <v>Dec 22-28, 2014</v>
          </cell>
        </row>
        <row r="113">
          <cell r="I113" t="str">
            <v>Dec 29-Jan 04, 2015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 COST"/>
      <sheetName val="Regular Feed Cost"/>
      <sheetName val="ABF Feed Cost"/>
      <sheetName val="Parameters"/>
      <sheetName val="Template - 012518"/>
      <sheetName val="VLOOKUP"/>
      <sheetName val="Pivot"/>
      <sheetName val="CG Performance and BC"/>
      <sheetName val="BUDGET 2018 - Monthly"/>
    </sheetNames>
    <sheetDataSet>
      <sheetData sheetId="0"/>
      <sheetData sheetId="1"/>
      <sheetData sheetId="2"/>
      <sheetData sheetId="3">
        <row r="12">
          <cell r="U12">
            <v>1.601</v>
          </cell>
          <cell r="V12">
            <v>1.66</v>
          </cell>
          <cell r="W12">
            <v>1.61</v>
          </cell>
        </row>
        <row r="13">
          <cell r="U13">
            <v>1.625</v>
          </cell>
          <cell r="V13">
            <v>1.665</v>
          </cell>
          <cell r="W13">
            <v>1.615</v>
          </cell>
        </row>
        <row r="14">
          <cell r="U14">
            <v>1.65</v>
          </cell>
          <cell r="V14">
            <v>1.67</v>
          </cell>
          <cell r="W14">
            <v>1.62</v>
          </cell>
        </row>
        <row r="15">
          <cell r="U15">
            <v>1.675</v>
          </cell>
          <cell r="V15">
            <v>1.675</v>
          </cell>
          <cell r="W15">
            <v>1.625</v>
          </cell>
        </row>
        <row r="16">
          <cell r="U16">
            <v>1.7</v>
          </cell>
          <cell r="V16">
            <v>1.68</v>
          </cell>
          <cell r="W16">
            <v>1.63</v>
          </cell>
        </row>
        <row r="17">
          <cell r="U17">
            <v>1.7250000000000001</v>
          </cell>
          <cell r="V17">
            <v>1.6850000000000001</v>
          </cell>
          <cell r="W17">
            <v>1.635</v>
          </cell>
        </row>
        <row r="18">
          <cell r="U18">
            <v>1.75</v>
          </cell>
          <cell r="V18">
            <v>1.69</v>
          </cell>
          <cell r="W18">
            <v>1.64</v>
          </cell>
        </row>
        <row r="19">
          <cell r="U19">
            <v>1.7749999999999999</v>
          </cell>
          <cell r="V19">
            <v>1.6950000000000001</v>
          </cell>
          <cell r="W19">
            <v>1.645</v>
          </cell>
        </row>
        <row r="20">
          <cell r="U20">
            <v>1.8</v>
          </cell>
          <cell r="V20">
            <v>1.7</v>
          </cell>
          <cell r="W20">
            <v>1.65</v>
          </cell>
        </row>
        <row r="21">
          <cell r="U21">
            <v>1.825</v>
          </cell>
          <cell r="V21">
            <v>1.7050000000000001</v>
          </cell>
          <cell r="W21">
            <v>1.655</v>
          </cell>
        </row>
        <row r="22">
          <cell r="U22">
            <v>1.85</v>
          </cell>
          <cell r="V22">
            <v>1.71</v>
          </cell>
          <cell r="W22">
            <v>1.66</v>
          </cell>
        </row>
        <row r="23">
          <cell r="U23">
            <v>1.875</v>
          </cell>
          <cell r="V23">
            <v>1.7150000000000001</v>
          </cell>
          <cell r="W23">
            <v>1.665</v>
          </cell>
        </row>
        <row r="24">
          <cell r="U24">
            <v>1.9</v>
          </cell>
          <cell r="V24">
            <v>1.72</v>
          </cell>
          <cell r="W24">
            <v>1.67</v>
          </cell>
        </row>
        <row r="25">
          <cell r="U25">
            <v>1.925</v>
          </cell>
          <cell r="V25">
            <v>1.7250000000000001</v>
          </cell>
          <cell r="W25">
            <v>1.675</v>
          </cell>
        </row>
        <row r="26">
          <cell r="U26">
            <v>1.95</v>
          </cell>
          <cell r="V26">
            <v>1.73</v>
          </cell>
          <cell r="W26">
            <v>1.68</v>
          </cell>
        </row>
        <row r="27">
          <cell r="U27">
            <v>1.9750000000000001</v>
          </cell>
          <cell r="V27">
            <v>1.7350000000000001</v>
          </cell>
          <cell r="W27">
            <v>1.6850000000000001</v>
          </cell>
        </row>
        <row r="28">
          <cell r="U28">
            <v>2</v>
          </cell>
          <cell r="V28">
            <v>1.74</v>
          </cell>
          <cell r="W28">
            <v>1.69</v>
          </cell>
        </row>
        <row r="29">
          <cell r="U29">
            <v>2.25</v>
          </cell>
          <cell r="V29">
            <v>1.7449999999999999</v>
          </cell>
          <cell r="W29">
            <v>1.6949999999999998</v>
          </cell>
        </row>
        <row r="30">
          <cell r="U30">
            <v>2.5</v>
          </cell>
          <cell r="V30">
            <v>1.7499999999999998</v>
          </cell>
          <cell r="W30">
            <v>1.6999999999999997</v>
          </cell>
        </row>
        <row r="31">
          <cell r="U31">
            <v>2.75</v>
          </cell>
          <cell r="V31">
            <v>1.7549999999999997</v>
          </cell>
          <cell r="W31">
            <v>1.7049999999999996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- 071816"/>
      <sheetName val="Parameters"/>
      <sheetName val="VLOOKUP"/>
      <sheetName val="Pivot"/>
      <sheetName val="CG Performance and BC"/>
      <sheetName val="Budget 2016 Summary"/>
      <sheetName val="Budget 2016 Summary- Monthly"/>
      <sheetName val="Monthly "/>
      <sheetName val="Master"/>
    </sheetNames>
    <sheetDataSet>
      <sheetData sheetId="0"/>
      <sheetData sheetId="1">
        <row r="2">
          <cell r="A2" t="str">
            <v>ALW</v>
          </cell>
          <cell r="B2" t="str">
            <v>FCR</v>
          </cell>
        </row>
        <row r="3">
          <cell r="A3">
            <v>1.45</v>
          </cell>
          <cell r="B3">
            <v>1.7</v>
          </cell>
        </row>
        <row r="4">
          <cell r="A4">
            <v>1.4749999999999999</v>
          </cell>
          <cell r="B4">
            <v>1.71</v>
          </cell>
        </row>
        <row r="5">
          <cell r="A5">
            <v>1.4999999999999998</v>
          </cell>
          <cell r="B5">
            <v>1.72</v>
          </cell>
        </row>
        <row r="6">
          <cell r="A6">
            <v>1.5249999999999997</v>
          </cell>
          <cell r="B6">
            <v>1.73</v>
          </cell>
        </row>
        <row r="7">
          <cell r="A7">
            <v>1.5499999999999996</v>
          </cell>
          <cell r="B7">
            <v>1.74</v>
          </cell>
        </row>
        <row r="8">
          <cell r="A8">
            <v>1.5749999999999995</v>
          </cell>
          <cell r="B8">
            <v>1.75</v>
          </cell>
        </row>
        <row r="9">
          <cell r="A9">
            <v>1.5999999999999994</v>
          </cell>
          <cell r="B9">
            <v>1.76</v>
          </cell>
        </row>
        <row r="10">
          <cell r="A10">
            <v>1.6249999999999993</v>
          </cell>
          <cell r="B10">
            <v>1.7649999999999999</v>
          </cell>
        </row>
        <row r="11">
          <cell r="A11">
            <v>1.6499999999999992</v>
          </cell>
          <cell r="B11">
            <v>1.77</v>
          </cell>
        </row>
        <row r="12">
          <cell r="A12">
            <v>1.6749999999999992</v>
          </cell>
          <cell r="B12">
            <v>1.7749999999999999</v>
          </cell>
        </row>
        <row r="13">
          <cell r="A13">
            <v>1.6999999999999991</v>
          </cell>
          <cell r="B13">
            <v>1.78</v>
          </cell>
        </row>
        <row r="14">
          <cell r="A14">
            <v>1.724999999999999</v>
          </cell>
          <cell r="B14">
            <v>1.7849999999999999</v>
          </cell>
        </row>
        <row r="15">
          <cell r="A15">
            <v>1.7499999999999989</v>
          </cell>
          <cell r="B15">
            <v>1.79</v>
          </cell>
        </row>
        <row r="16">
          <cell r="A16">
            <v>1.7749999999999988</v>
          </cell>
          <cell r="B16">
            <v>1.7949999999999999</v>
          </cell>
        </row>
        <row r="17">
          <cell r="A17">
            <v>1.7999999999999987</v>
          </cell>
          <cell r="B17">
            <v>1.8</v>
          </cell>
        </row>
        <row r="18">
          <cell r="A18">
            <v>1.8249999999999986</v>
          </cell>
          <cell r="B18">
            <v>1.8049999999999999</v>
          </cell>
        </row>
        <row r="19">
          <cell r="A19">
            <v>1.8499999999999985</v>
          </cell>
          <cell r="B19">
            <v>1.81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etings-Events"/>
      <sheetName val="Coverage Schedule"/>
      <sheetName val="KES"/>
      <sheetName val="To-Do List"/>
      <sheetName val="Installation Schedule"/>
      <sheetName val="Installation Schedule B"/>
      <sheetName val="Resource Availability"/>
      <sheetName val="Overall Project KES"/>
      <sheetName val="Working Committee Summary"/>
      <sheetName val="OUTLET VISIT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PHIC AND PAG IBIG PREMIUM TABLE"/>
      <sheetName val="PhilHealth and Pagibig"/>
      <sheetName val="SSS"/>
      <sheetName val="Parameter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 xml:space="preserve">COLADA TERESITA </v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Grower Code"/>
      <sheetName val="Growers"/>
    </sheetNames>
    <sheetDataSet>
      <sheetData sheetId="0">
        <row r="4">
          <cell r="M4" t="str">
            <v>Open Side</v>
          </cell>
        </row>
        <row r="5">
          <cell r="M5" t="str">
            <v>Conventional Tunnel</v>
          </cell>
        </row>
        <row r="6">
          <cell r="M6" t="str">
            <v>Pre-Fab CES</v>
          </cell>
        </row>
      </sheetData>
      <sheetData sheetId="1" refreshError="1"/>
      <sheetData sheetId="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Placement"/>
      <sheetName val="Performance"/>
      <sheetName val="Harvest"/>
      <sheetName val="CleanUp"/>
      <sheetName val="Capacity"/>
      <sheetName val="WPR"/>
      <sheetName val="Summary"/>
      <sheetName val="GL Accounts"/>
    </sheetNames>
    <sheetDataSet>
      <sheetData sheetId="0">
        <row r="9">
          <cell r="B9" t="str">
            <v xml:space="preserve">GAGATAM DARLIE </v>
          </cell>
        </row>
        <row r="10">
          <cell r="B10" t="str">
            <v xml:space="preserve">DEREQUITO ELIZABETH </v>
          </cell>
        </row>
        <row r="11">
          <cell r="B11" t="str">
            <v xml:space="preserve">DOCTORA JOE-ANN </v>
          </cell>
        </row>
        <row r="12">
          <cell r="B12" t="str">
            <v xml:space="preserve">DUREMDES JESUSA </v>
          </cell>
        </row>
        <row r="13">
          <cell r="B13" t="str">
            <v xml:space="preserve">GALILA HONORATO </v>
          </cell>
        </row>
        <row r="14">
          <cell r="B14" t="str">
            <v xml:space="preserve">GOLEZ BENITO IAN </v>
          </cell>
        </row>
        <row r="15">
          <cell r="B15" t="str">
            <v xml:space="preserve">GONZALEZ PACITA </v>
          </cell>
        </row>
        <row r="16">
          <cell r="B16" t="str">
            <v xml:space="preserve">KAPAWAN IRLANDO </v>
          </cell>
        </row>
        <row r="17">
          <cell r="B17" t="str">
            <v xml:space="preserve">MAGANTO RODRIGO </v>
          </cell>
        </row>
        <row r="18">
          <cell r="B18" t="str">
            <v xml:space="preserve">MERISCO VIRGINIA </v>
          </cell>
        </row>
        <row r="19">
          <cell r="B19" t="str">
            <v xml:space="preserve">NAVARRA JOSE </v>
          </cell>
        </row>
        <row r="20">
          <cell r="B20" t="str">
            <v xml:space="preserve">NAVARRA PATERNO </v>
          </cell>
        </row>
        <row r="21">
          <cell r="B21" t="str">
            <v xml:space="preserve">PANI-AGUA BETTY </v>
          </cell>
        </row>
        <row r="22">
          <cell r="B22" t="str">
            <v xml:space="preserve">PILADOR JOVITO </v>
          </cell>
        </row>
        <row r="23">
          <cell r="B23" t="str">
            <v xml:space="preserve">SERVANDO ULDARICO </v>
          </cell>
        </row>
        <row r="24">
          <cell r="B24" t="str">
            <v xml:space="preserve">TAASAN REY </v>
          </cell>
        </row>
        <row r="25">
          <cell r="B25" t="str">
            <v>TACUYAN FE-A 1</v>
          </cell>
        </row>
        <row r="26">
          <cell r="B26" t="str">
            <v>TACUYAN FE-TIWI 2</v>
          </cell>
        </row>
        <row r="27">
          <cell r="B27" t="str">
            <v xml:space="preserve">TANALEON MARICAR </v>
          </cell>
        </row>
        <row r="28">
          <cell r="B28" t="str">
            <v xml:space="preserve">TIONGCO NAPOLEON </v>
          </cell>
        </row>
        <row r="29">
          <cell r="B29" t="str">
            <v xml:space="preserve">TROJILLO ELISA </v>
          </cell>
        </row>
        <row r="30">
          <cell r="B30" t="str">
            <v xml:space="preserve">ABELLA EDSON </v>
          </cell>
        </row>
        <row r="31">
          <cell r="B31" t="str">
            <v xml:space="preserve">BALACANTA SHERLITO </v>
          </cell>
        </row>
        <row r="32">
          <cell r="B32" t="str">
            <v xml:space="preserve">ONG MANUEL, JR </v>
          </cell>
        </row>
        <row r="33">
          <cell r="B33" t="str">
            <v xml:space="preserve">BORRES AILEEN </v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1. Master List"/>
      <sheetName val="3. Database for audit"/>
      <sheetName val="2. Category &amp; Auditor"/>
      <sheetName val="4. Database for action log"/>
      <sheetName val="Master"/>
    </sheetNames>
    <sheetDataSet>
      <sheetData sheetId="0" refreshError="1"/>
      <sheetData sheetId="1"/>
      <sheetData sheetId="2" refreshError="1"/>
      <sheetData sheetId="3">
        <row r="149">
          <cell r="B149">
            <v>1</v>
          </cell>
        </row>
        <row r="150">
          <cell r="B150">
            <v>2</v>
          </cell>
        </row>
        <row r="151">
          <cell r="B151">
            <v>3</v>
          </cell>
        </row>
        <row r="152">
          <cell r="B152">
            <v>4</v>
          </cell>
        </row>
        <row r="153">
          <cell r="B153">
            <v>5</v>
          </cell>
        </row>
        <row r="154">
          <cell r="B154">
            <v>6</v>
          </cell>
        </row>
        <row r="155">
          <cell r="B155">
            <v>7</v>
          </cell>
        </row>
        <row r="156">
          <cell r="B156">
            <v>8</v>
          </cell>
        </row>
        <row r="157">
          <cell r="B157">
            <v>9</v>
          </cell>
        </row>
        <row r="158">
          <cell r="B158">
            <v>10</v>
          </cell>
        </row>
        <row r="159">
          <cell r="B159">
            <v>11</v>
          </cell>
        </row>
        <row r="160">
          <cell r="B160">
            <v>12</v>
          </cell>
        </row>
        <row r="161">
          <cell r="B161">
            <v>13</v>
          </cell>
        </row>
        <row r="162">
          <cell r="B162">
            <v>14</v>
          </cell>
        </row>
        <row r="163">
          <cell r="B163">
            <v>15</v>
          </cell>
        </row>
        <row r="164">
          <cell r="B164">
            <v>16</v>
          </cell>
        </row>
        <row r="165">
          <cell r="B165">
            <v>17</v>
          </cell>
        </row>
        <row r="166">
          <cell r="B166">
            <v>18</v>
          </cell>
        </row>
        <row r="167">
          <cell r="B167">
            <v>19</v>
          </cell>
        </row>
        <row r="168">
          <cell r="B168">
            <v>20</v>
          </cell>
        </row>
        <row r="169">
          <cell r="B169">
            <v>21</v>
          </cell>
        </row>
        <row r="170">
          <cell r="B170">
            <v>22</v>
          </cell>
        </row>
        <row r="171">
          <cell r="B171">
            <v>23</v>
          </cell>
        </row>
        <row r="172">
          <cell r="B172">
            <v>24</v>
          </cell>
        </row>
        <row r="173">
          <cell r="B173">
            <v>25</v>
          </cell>
        </row>
        <row r="174">
          <cell r="B174">
            <v>26</v>
          </cell>
        </row>
        <row r="175">
          <cell r="B175">
            <v>27</v>
          </cell>
        </row>
        <row r="176">
          <cell r="B176">
            <v>28</v>
          </cell>
        </row>
        <row r="177">
          <cell r="B177">
            <v>29</v>
          </cell>
        </row>
        <row r="178">
          <cell r="B178">
            <v>30</v>
          </cell>
        </row>
        <row r="179">
          <cell r="B179">
            <v>31</v>
          </cell>
        </row>
        <row r="180">
          <cell r="B180">
            <v>32</v>
          </cell>
        </row>
        <row r="181">
          <cell r="B181">
            <v>33</v>
          </cell>
        </row>
        <row r="182">
          <cell r="B182">
            <v>34</v>
          </cell>
        </row>
        <row r="183">
          <cell r="B183">
            <v>35</v>
          </cell>
        </row>
        <row r="184">
          <cell r="B184">
            <v>36</v>
          </cell>
        </row>
        <row r="185">
          <cell r="B185">
            <v>37</v>
          </cell>
        </row>
        <row r="186">
          <cell r="B186">
            <v>38</v>
          </cell>
        </row>
        <row r="187">
          <cell r="B187">
            <v>39</v>
          </cell>
        </row>
        <row r="188">
          <cell r="B188">
            <v>40</v>
          </cell>
        </row>
        <row r="189">
          <cell r="B189">
            <v>41</v>
          </cell>
        </row>
        <row r="190">
          <cell r="B190">
            <v>42</v>
          </cell>
        </row>
        <row r="191">
          <cell r="B191">
            <v>43</v>
          </cell>
        </row>
        <row r="192">
          <cell r="B192">
            <v>44</v>
          </cell>
        </row>
        <row r="193">
          <cell r="B193">
            <v>45</v>
          </cell>
        </row>
        <row r="194">
          <cell r="B194">
            <v>46</v>
          </cell>
        </row>
        <row r="195">
          <cell r="B195">
            <v>47</v>
          </cell>
        </row>
        <row r="196">
          <cell r="B196">
            <v>48</v>
          </cell>
        </row>
        <row r="197">
          <cell r="B197">
            <v>49</v>
          </cell>
        </row>
        <row r="198">
          <cell r="B198">
            <v>50</v>
          </cell>
        </row>
        <row r="199">
          <cell r="B199">
            <v>51</v>
          </cell>
        </row>
        <row r="200">
          <cell r="B200">
            <v>52</v>
          </cell>
        </row>
        <row r="201">
          <cell r="B201">
            <v>53</v>
          </cell>
        </row>
        <row r="202">
          <cell r="B202">
            <v>54</v>
          </cell>
        </row>
      </sheetData>
      <sheetData sheetId="4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Data - 2024"/>
      <sheetName val="Opex per dept"/>
    </sheetNames>
    <sheetDataSet>
      <sheetData sheetId="0">
        <row r="1">
          <cell r="H1" t="str">
            <v>Cost Center Name</v>
          </cell>
          <cell r="W1" t="str">
            <v>Total</v>
          </cell>
        </row>
        <row r="2">
          <cell r="H2" t="str">
            <v>METRO MANILA CTG - SALES</v>
          </cell>
          <cell r="W2">
            <v>1407000</v>
          </cell>
        </row>
        <row r="3">
          <cell r="H3" t="str">
            <v>METRO MANILA CTG - SALES</v>
          </cell>
          <cell r="W3">
            <v>46027.5</v>
          </cell>
        </row>
        <row r="4">
          <cell r="H4" t="str">
            <v>METRO MANILA CTG - SALES</v>
          </cell>
          <cell r="W4">
            <v>1500</v>
          </cell>
        </row>
        <row r="5">
          <cell r="H5" t="str">
            <v>METRO MANILA CTG - SALES</v>
          </cell>
          <cell r="W5">
            <v>1500</v>
          </cell>
        </row>
        <row r="6">
          <cell r="H6" t="str">
            <v>METRO MANILA CTG - SALES</v>
          </cell>
          <cell r="W6">
            <v>1500</v>
          </cell>
        </row>
        <row r="7">
          <cell r="H7" t="str">
            <v>METRO MANILA CTG - SALES</v>
          </cell>
          <cell r="W7">
            <v>1500</v>
          </cell>
        </row>
        <row r="8">
          <cell r="H8" t="str">
            <v>METRO MANILA CTG - SALES</v>
          </cell>
          <cell r="W8">
            <v>1500</v>
          </cell>
        </row>
        <row r="9">
          <cell r="H9" t="str">
            <v>METRO MANILA CTG - SALES</v>
          </cell>
          <cell r="W9">
            <v>1500</v>
          </cell>
        </row>
        <row r="10">
          <cell r="H10" t="str">
            <v>METRO MANILA CTG - SALES</v>
          </cell>
          <cell r="W10">
            <v>1500</v>
          </cell>
        </row>
        <row r="11">
          <cell r="H11" t="str">
            <v>METRO MANILA CTG - SALES</v>
          </cell>
          <cell r="W11">
            <v>1500</v>
          </cell>
        </row>
        <row r="12">
          <cell r="H12" t="str">
            <v>METRO MANILA CTG - SALES</v>
          </cell>
          <cell r="W12">
            <v>500</v>
          </cell>
        </row>
        <row r="13">
          <cell r="H13" t="str">
            <v>METRO MANILA CTG - SALES</v>
          </cell>
          <cell r="W13">
            <v>1500</v>
          </cell>
        </row>
        <row r="14">
          <cell r="H14" t="str">
            <v>METRO MANILA CTG - SALES</v>
          </cell>
          <cell r="W14">
            <v>1500</v>
          </cell>
        </row>
        <row r="15">
          <cell r="H15" t="str">
            <v>METRO MANILA CTG - SALES</v>
          </cell>
          <cell r="W15">
            <v>1500</v>
          </cell>
        </row>
        <row r="16">
          <cell r="H16" t="str">
            <v>METRO MANILA CTG - SALES</v>
          </cell>
          <cell r="W16">
            <v>1500</v>
          </cell>
        </row>
        <row r="17">
          <cell r="H17" t="str">
            <v>METRO MANILA CTG - SALES</v>
          </cell>
          <cell r="W17">
            <v>1500</v>
          </cell>
        </row>
        <row r="18">
          <cell r="H18" t="str">
            <v>METRO MANILA CTG - SALES</v>
          </cell>
          <cell r="W18">
            <v>1500</v>
          </cell>
        </row>
        <row r="19">
          <cell r="H19" t="str">
            <v>METRO MANILA CTG - SALES</v>
          </cell>
          <cell r="W19">
            <v>1500</v>
          </cell>
        </row>
        <row r="20">
          <cell r="H20" t="str">
            <v>METRO MANILA CTG - SALES</v>
          </cell>
          <cell r="W20">
            <v>2000</v>
          </cell>
        </row>
        <row r="21">
          <cell r="H21" t="str">
            <v>METRO MANILA CTG - SALES</v>
          </cell>
          <cell r="W21">
            <v>1500</v>
          </cell>
        </row>
        <row r="22">
          <cell r="H22" t="str">
            <v>METRO MANILA CTG - SALES</v>
          </cell>
          <cell r="W22">
            <v>1500</v>
          </cell>
        </row>
        <row r="23">
          <cell r="H23" t="str">
            <v>METRO MANILA CTG - SALES</v>
          </cell>
          <cell r="W23">
            <v>1500</v>
          </cell>
        </row>
        <row r="24">
          <cell r="H24" t="str">
            <v>METRO MANILA CTG - SALES</v>
          </cell>
          <cell r="W24">
            <v>1500</v>
          </cell>
        </row>
        <row r="25">
          <cell r="H25" t="str">
            <v>METRO MANILA CTG - SALES</v>
          </cell>
          <cell r="W25">
            <v>1500</v>
          </cell>
        </row>
        <row r="26">
          <cell r="H26" t="str">
            <v>METRO MANILA CTG - SALES</v>
          </cell>
          <cell r="W26">
            <v>1500</v>
          </cell>
        </row>
        <row r="27">
          <cell r="H27" t="str">
            <v>METRO MANILA CTG - SALES</v>
          </cell>
          <cell r="W27">
            <v>1500</v>
          </cell>
        </row>
        <row r="28">
          <cell r="H28" t="str">
            <v>METRO MANILA CTG - SALES</v>
          </cell>
          <cell r="W28">
            <v>1500</v>
          </cell>
        </row>
        <row r="29">
          <cell r="H29" t="str">
            <v>METRO MANILA CTG - SALES</v>
          </cell>
          <cell r="W29">
            <v>1500</v>
          </cell>
        </row>
        <row r="30">
          <cell r="H30" t="str">
            <v>METRO MANILA CTG - SALES</v>
          </cell>
          <cell r="W30">
            <v>1500</v>
          </cell>
        </row>
        <row r="31">
          <cell r="H31" t="str">
            <v>METRO MANILA CTG - SALES</v>
          </cell>
          <cell r="W31">
            <v>1500</v>
          </cell>
        </row>
        <row r="32">
          <cell r="H32" t="str">
            <v>METRO MANILA CTG - SALES</v>
          </cell>
          <cell r="W32">
            <v>1500</v>
          </cell>
        </row>
        <row r="33">
          <cell r="H33" t="str">
            <v>METRO MANILA CTG - SALES</v>
          </cell>
          <cell r="W33">
            <v>1500</v>
          </cell>
        </row>
        <row r="34">
          <cell r="H34" t="str">
            <v>METRO MANILA CTG - SALES</v>
          </cell>
          <cell r="W34">
            <v>1500</v>
          </cell>
        </row>
        <row r="35">
          <cell r="H35" t="str">
            <v>METRO MANILA CTG - SALES</v>
          </cell>
          <cell r="W35">
            <v>1500</v>
          </cell>
        </row>
        <row r="36">
          <cell r="H36" t="str">
            <v>METRO MANILA CTG - SALES</v>
          </cell>
          <cell r="W36">
            <v>1500</v>
          </cell>
        </row>
        <row r="37">
          <cell r="H37" t="str">
            <v>METRO MANILA CTG - SALES</v>
          </cell>
          <cell r="W37">
            <v>1500</v>
          </cell>
        </row>
        <row r="38">
          <cell r="H38" t="str">
            <v>METRO MANILA CTG - SALES</v>
          </cell>
          <cell r="W38">
            <v>1500</v>
          </cell>
        </row>
        <row r="39">
          <cell r="H39" t="str">
            <v>METRO MANILA CTG - SALES</v>
          </cell>
          <cell r="W39">
            <v>1500</v>
          </cell>
        </row>
        <row r="40">
          <cell r="H40" t="str">
            <v>METRO MANILA CTG - SALES</v>
          </cell>
          <cell r="W40">
            <v>1500</v>
          </cell>
        </row>
        <row r="41">
          <cell r="H41" t="str">
            <v>METRO MANILA CTG - SALES</v>
          </cell>
          <cell r="W41">
            <v>1500</v>
          </cell>
        </row>
        <row r="42">
          <cell r="H42" t="str">
            <v>METRO MANILA CTG - SALES</v>
          </cell>
          <cell r="W42">
            <v>1500</v>
          </cell>
        </row>
        <row r="43">
          <cell r="H43" t="str">
            <v>METRO MANILA CTG - SALES</v>
          </cell>
          <cell r="W43">
            <v>1500</v>
          </cell>
        </row>
        <row r="44">
          <cell r="H44" t="str">
            <v>METRO MANILA CTG - SALES</v>
          </cell>
          <cell r="W44">
            <v>1500</v>
          </cell>
        </row>
        <row r="45">
          <cell r="H45" t="str">
            <v>METRO MANILA CTG - SALES</v>
          </cell>
          <cell r="W45">
            <v>1500</v>
          </cell>
        </row>
        <row r="46">
          <cell r="H46" t="str">
            <v>METRO MANILA CTG - SALES</v>
          </cell>
          <cell r="W46">
            <v>1500</v>
          </cell>
        </row>
        <row r="47">
          <cell r="H47" t="str">
            <v>METRO MANILA CTG - SALES</v>
          </cell>
          <cell r="W47">
            <v>1500</v>
          </cell>
        </row>
        <row r="48">
          <cell r="H48" t="str">
            <v>METRO MANILA CTG - SALES</v>
          </cell>
          <cell r="W48">
            <v>1500</v>
          </cell>
        </row>
        <row r="49">
          <cell r="H49" t="str">
            <v>METRO MANILA UR - SALES</v>
          </cell>
          <cell r="W49">
            <v>3000</v>
          </cell>
        </row>
        <row r="50">
          <cell r="H50" t="str">
            <v>METRO MANILA CTG - SALES</v>
          </cell>
          <cell r="W50">
            <v>1500</v>
          </cell>
        </row>
        <row r="51">
          <cell r="H51" t="str">
            <v>METRO MANILA CTG - SALES</v>
          </cell>
          <cell r="W51">
            <v>1500</v>
          </cell>
        </row>
        <row r="52">
          <cell r="H52" t="str">
            <v>METRO MANILA CTG - SALES</v>
          </cell>
          <cell r="W52">
            <v>1500</v>
          </cell>
        </row>
        <row r="53">
          <cell r="H53" t="str">
            <v>METRO MANILA CTG - SALES</v>
          </cell>
          <cell r="W53">
            <v>1500</v>
          </cell>
        </row>
        <row r="54">
          <cell r="H54" t="str">
            <v>METRO MANILA CTG - SALES</v>
          </cell>
          <cell r="W54">
            <v>1500</v>
          </cell>
        </row>
        <row r="55">
          <cell r="H55" t="str">
            <v>METRO MANILA UR - SALES</v>
          </cell>
          <cell r="W55">
            <v>3000</v>
          </cell>
        </row>
        <row r="56">
          <cell r="H56" t="str">
            <v>METRO MANILA CTG - SALES</v>
          </cell>
          <cell r="W56">
            <v>1500</v>
          </cell>
        </row>
        <row r="57">
          <cell r="H57" t="str">
            <v>METRO MANILA CTG - SALES</v>
          </cell>
          <cell r="W57">
            <v>1500</v>
          </cell>
        </row>
        <row r="58">
          <cell r="H58" t="str">
            <v>METRO MANILA CTG - SALES</v>
          </cell>
          <cell r="W58">
            <v>1500</v>
          </cell>
        </row>
        <row r="59">
          <cell r="H59" t="str">
            <v>METRO MANILA CTG - SALES</v>
          </cell>
          <cell r="W59">
            <v>1500</v>
          </cell>
        </row>
        <row r="60">
          <cell r="H60" t="str">
            <v>METRO MANILA CTG - SALES</v>
          </cell>
          <cell r="W60">
            <v>1500</v>
          </cell>
        </row>
        <row r="61">
          <cell r="H61" t="str">
            <v>METRO MANILA UR - SALES</v>
          </cell>
          <cell r="W61">
            <v>1500</v>
          </cell>
        </row>
        <row r="62">
          <cell r="H62" t="str">
            <v>METRO MANILA CTG - SALES</v>
          </cell>
          <cell r="W62">
            <v>1500</v>
          </cell>
        </row>
        <row r="63">
          <cell r="H63" t="str">
            <v>METRO MANILA CTG - SALES</v>
          </cell>
          <cell r="W63">
            <v>1500</v>
          </cell>
        </row>
        <row r="64">
          <cell r="H64" t="str">
            <v>METRO MANILA CTG - SALES</v>
          </cell>
          <cell r="W64">
            <v>1500</v>
          </cell>
        </row>
        <row r="65">
          <cell r="H65" t="str">
            <v>METRO MANILA CTG - SALES</v>
          </cell>
          <cell r="W65">
            <v>1500</v>
          </cell>
        </row>
        <row r="66">
          <cell r="H66" t="str">
            <v>METRO MANILA CTG - SALES</v>
          </cell>
          <cell r="W66">
            <v>1500</v>
          </cell>
        </row>
        <row r="67">
          <cell r="H67" t="str">
            <v>METRO MANILA CTG - SALES</v>
          </cell>
          <cell r="W67">
            <v>1500</v>
          </cell>
        </row>
        <row r="68">
          <cell r="H68" t="str">
            <v>METRO MANILA CTG - SALES</v>
          </cell>
          <cell r="W68">
            <v>1500</v>
          </cell>
        </row>
        <row r="69">
          <cell r="H69" t="str">
            <v>METRO MANILA CTG - SALES</v>
          </cell>
          <cell r="W69">
            <v>1500</v>
          </cell>
        </row>
        <row r="70">
          <cell r="H70" t="str">
            <v>METRO MANILA CTG - SALES</v>
          </cell>
          <cell r="W70">
            <v>1500</v>
          </cell>
        </row>
        <row r="71">
          <cell r="H71" t="str">
            <v>METRO MANILA CTG - SALES</v>
          </cell>
          <cell r="W71">
            <v>1500</v>
          </cell>
        </row>
        <row r="72">
          <cell r="H72" t="str">
            <v>METRO MANILA CTG - SALES</v>
          </cell>
          <cell r="W72">
            <v>1500</v>
          </cell>
        </row>
        <row r="73">
          <cell r="H73" t="str">
            <v>METRO MANILA CTG - SALES</v>
          </cell>
          <cell r="W73">
            <v>1500</v>
          </cell>
        </row>
        <row r="74">
          <cell r="H74" t="str">
            <v>METRO MANILA CTG - SALES</v>
          </cell>
          <cell r="W74">
            <v>1500</v>
          </cell>
        </row>
        <row r="75">
          <cell r="H75" t="str">
            <v>METRO MANILA CTG - SALES</v>
          </cell>
          <cell r="W75">
            <v>1500</v>
          </cell>
        </row>
        <row r="76">
          <cell r="H76" t="str">
            <v>METRO MANILA CTG - SALES</v>
          </cell>
          <cell r="W76">
            <v>1500</v>
          </cell>
        </row>
        <row r="77">
          <cell r="H77" t="str">
            <v>METRO MANILA CTG - SALES</v>
          </cell>
          <cell r="W77">
            <v>1500</v>
          </cell>
        </row>
        <row r="78">
          <cell r="H78" t="str">
            <v>METRO MANILA CTG - SALES</v>
          </cell>
          <cell r="W78">
            <v>37500</v>
          </cell>
        </row>
        <row r="79">
          <cell r="H79" t="str">
            <v>METRO MANILA CTG - SALES</v>
          </cell>
          <cell r="W79">
            <v>1500</v>
          </cell>
        </row>
        <row r="80">
          <cell r="H80" t="str">
            <v>METRO MANILA CTG - SALES</v>
          </cell>
          <cell r="W80">
            <v>1500</v>
          </cell>
        </row>
        <row r="81">
          <cell r="H81" t="str">
            <v>METRO MANILA CTG - SALES</v>
          </cell>
          <cell r="W81">
            <v>1500</v>
          </cell>
        </row>
        <row r="82">
          <cell r="H82" t="str">
            <v>METRO MANILA CTG - SALES</v>
          </cell>
          <cell r="W82">
            <v>1500</v>
          </cell>
        </row>
        <row r="83">
          <cell r="H83" t="str">
            <v>METRO MANILA CTG - SALES</v>
          </cell>
          <cell r="W83">
            <v>1500</v>
          </cell>
        </row>
        <row r="84">
          <cell r="H84" t="str">
            <v>METRO MANILA CTG - SALES</v>
          </cell>
          <cell r="W84">
            <v>1500</v>
          </cell>
        </row>
        <row r="85">
          <cell r="H85" t="str">
            <v>METRO MANILA CTG - SALES</v>
          </cell>
          <cell r="W85">
            <v>1500</v>
          </cell>
        </row>
        <row r="86">
          <cell r="H86" t="str">
            <v>METRO MANILA CTG - SALES</v>
          </cell>
          <cell r="W86">
            <v>1500</v>
          </cell>
        </row>
        <row r="87">
          <cell r="H87" t="str">
            <v>METRO MANILA CTG - SALES</v>
          </cell>
          <cell r="W87">
            <v>1500</v>
          </cell>
        </row>
        <row r="88">
          <cell r="H88" t="str">
            <v>METRO MANILA CTG - SALES</v>
          </cell>
          <cell r="W88">
            <v>1500</v>
          </cell>
        </row>
        <row r="89">
          <cell r="H89" t="str">
            <v>METRO MANILA CTG - SALES</v>
          </cell>
          <cell r="W89">
            <v>1500</v>
          </cell>
        </row>
        <row r="90">
          <cell r="H90" t="str">
            <v>METRO MANILA CTG - SALES</v>
          </cell>
          <cell r="W90">
            <v>1500</v>
          </cell>
        </row>
        <row r="91">
          <cell r="H91" t="str">
            <v>METRO MANILA CTG - SALES</v>
          </cell>
          <cell r="W91">
            <v>1500</v>
          </cell>
        </row>
        <row r="92">
          <cell r="H92" t="str">
            <v>METRO MANILA CTG - SALES</v>
          </cell>
          <cell r="W92">
            <v>1500</v>
          </cell>
        </row>
        <row r="93">
          <cell r="H93" t="str">
            <v>METRO MANILA CTG - SALES</v>
          </cell>
          <cell r="W93">
            <v>400</v>
          </cell>
        </row>
        <row r="94">
          <cell r="H94" t="str">
            <v>METRO MANILA CTG - SALES</v>
          </cell>
          <cell r="W94">
            <v>1500</v>
          </cell>
        </row>
        <row r="95">
          <cell r="H95" t="str">
            <v>METRO MANILA CTG - SALES</v>
          </cell>
          <cell r="W95">
            <v>1500</v>
          </cell>
        </row>
        <row r="96">
          <cell r="H96" t="str">
            <v>METRO MANILA CTG - SALES</v>
          </cell>
          <cell r="W96">
            <v>1500</v>
          </cell>
        </row>
        <row r="97">
          <cell r="H97" t="str">
            <v>METRO MANILA CTG - SALES</v>
          </cell>
          <cell r="W97">
            <v>1500</v>
          </cell>
        </row>
        <row r="98">
          <cell r="H98" t="str">
            <v>METRO MANILA CTG - SALES</v>
          </cell>
          <cell r="W98">
            <v>1500</v>
          </cell>
        </row>
        <row r="99">
          <cell r="H99" t="str">
            <v>METRO MANILA CTG - SALES</v>
          </cell>
          <cell r="W99">
            <v>1500</v>
          </cell>
        </row>
        <row r="100">
          <cell r="H100" t="str">
            <v>METRO MANILA CTG - SALES</v>
          </cell>
          <cell r="W100">
            <v>1500</v>
          </cell>
        </row>
        <row r="101">
          <cell r="H101" t="str">
            <v>METRO MANILA CTG - SALES</v>
          </cell>
          <cell r="W101">
            <v>178500</v>
          </cell>
        </row>
        <row r="102">
          <cell r="H102" t="str">
            <v>METRO MANILA - ENGINEERING SERVICES</v>
          </cell>
          <cell r="W102">
            <v>2600</v>
          </cell>
        </row>
        <row r="103">
          <cell r="H103" t="str">
            <v>METRO MANILA CTG - SALES</v>
          </cell>
          <cell r="W103">
            <v>7650</v>
          </cell>
        </row>
        <row r="104">
          <cell r="H104" t="str">
            <v>MM RSL ADMIN</v>
          </cell>
          <cell r="W104">
            <v>28356</v>
          </cell>
        </row>
        <row r="105">
          <cell r="H105" t="str">
            <v>METRO MANILA - ADMIN</v>
          </cell>
          <cell r="W105">
            <v>178693</v>
          </cell>
        </row>
        <row r="106">
          <cell r="H106" t="str">
            <v>METRO MANILA - FINANCE</v>
          </cell>
          <cell r="W106">
            <v>47027</v>
          </cell>
        </row>
        <row r="107">
          <cell r="H107" t="str">
            <v>METRO MANILA - ENGINEERING SERVICES</v>
          </cell>
          <cell r="W107">
            <v>218124</v>
          </cell>
        </row>
        <row r="108">
          <cell r="H108" t="str">
            <v>METRO MANILA CTG - SALES</v>
          </cell>
          <cell r="W108">
            <v>270276</v>
          </cell>
        </row>
        <row r="109">
          <cell r="H109" t="str">
            <v>METRO MANILA EXPRESS - SALES</v>
          </cell>
          <cell r="W109">
            <v>33997</v>
          </cell>
        </row>
        <row r="110">
          <cell r="H110" t="str">
            <v>MM RSL ADMIN</v>
          </cell>
          <cell r="W110">
            <v>96000</v>
          </cell>
        </row>
        <row r="111">
          <cell r="H111" t="str">
            <v>METRO MANILA - ADMIN</v>
          </cell>
          <cell r="W111">
            <v>1296000</v>
          </cell>
        </row>
        <row r="112">
          <cell r="H112" t="str">
            <v>METRO MANILA - FINANCE</v>
          </cell>
          <cell r="W112">
            <v>216000</v>
          </cell>
        </row>
        <row r="113">
          <cell r="H113" t="str">
            <v>METRO MANILA - ENGINEERING SERVICES</v>
          </cell>
          <cell r="W113">
            <v>1512000</v>
          </cell>
        </row>
        <row r="114">
          <cell r="H114" t="str">
            <v>METRO MANILA CTG - SALES</v>
          </cell>
          <cell r="W114">
            <v>2186400</v>
          </cell>
        </row>
        <row r="115">
          <cell r="H115" t="str">
            <v>METRO MANILA EXPRESS - SALES</v>
          </cell>
          <cell r="W115">
            <v>96000</v>
          </cell>
        </row>
        <row r="116">
          <cell r="H116" t="str">
            <v>METRO MANILA CTG - SALES</v>
          </cell>
          <cell r="W116">
            <v>72</v>
          </cell>
        </row>
        <row r="117">
          <cell r="H117" t="str">
            <v>METRO MANILA CTG - SALES</v>
          </cell>
          <cell r="W117">
            <v>12</v>
          </cell>
        </row>
        <row r="118">
          <cell r="H118" t="str">
            <v>METRO MANILA CTG - SALES</v>
          </cell>
          <cell r="W118">
            <v>12</v>
          </cell>
        </row>
        <row r="119">
          <cell r="H119" t="str">
            <v>METRO MANILA CTG - SALES</v>
          </cell>
          <cell r="W119">
            <v>12</v>
          </cell>
        </row>
        <row r="120">
          <cell r="H120" t="str">
            <v>METRO MANILA CTG - SALES</v>
          </cell>
          <cell r="W120">
            <v>272820</v>
          </cell>
        </row>
        <row r="121">
          <cell r="H121" t="str">
            <v>METRO MANILA CTG - SALES</v>
          </cell>
          <cell r="W121">
            <v>12</v>
          </cell>
        </row>
        <row r="122">
          <cell r="H122" t="str">
            <v>METRO MANILA CTG - SALES</v>
          </cell>
          <cell r="W122">
            <v>12</v>
          </cell>
        </row>
        <row r="123">
          <cell r="H123" t="str">
            <v>METRO MANILA CTG - SALES</v>
          </cell>
          <cell r="W123">
            <v>12</v>
          </cell>
        </row>
        <row r="124">
          <cell r="H124" t="str">
            <v>METRO MANILA CTG - SALES</v>
          </cell>
          <cell r="W124">
            <v>12</v>
          </cell>
        </row>
        <row r="125">
          <cell r="H125" t="str">
            <v>METRO MANILA CTG - SALES</v>
          </cell>
          <cell r="W125">
            <v>12</v>
          </cell>
        </row>
        <row r="126">
          <cell r="H126" t="str">
            <v>METRO MANILA CTG - SALES</v>
          </cell>
          <cell r="W126">
            <v>12</v>
          </cell>
        </row>
        <row r="127">
          <cell r="H127" t="str">
            <v>METRO MANILA CTG - SALES</v>
          </cell>
          <cell r="W127">
            <v>12</v>
          </cell>
        </row>
        <row r="128">
          <cell r="H128" t="str">
            <v>METRO MANILA CTG - SALES</v>
          </cell>
          <cell r="W128">
            <v>12</v>
          </cell>
        </row>
        <row r="129">
          <cell r="H129" t="str">
            <v>METRO MANILA - ADMIN</v>
          </cell>
          <cell r="W129">
            <v>287029.84999999998</v>
          </cell>
        </row>
        <row r="130">
          <cell r="H130" t="str">
            <v>METRO MANILA EXPRESS - SALES</v>
          </cell>
          <cell r="W130">
            <v>3600</v>
          </cell>
        </row>
        <row r="131">
          <cell r="H131" t="str">
            <v>METRO MANILA CTG - SALES</v>
          </cell>
          <cell r="W131">
            <v>11300.23</v>
          </cell>
        </row>
        <row r="132">
          <cell r="H132" t="str">
            <v>METRO MANILA CTG - SALES</v>
          </cell>
          <cell r="W132">
            <v>4227.4900000000007</v>
          </cell>
        </row>
        <row r="133">
          <cell r="H133" t="str">
            <v>METRO MANILA CTG - SALES</v>
          </cell>
          <cell r="W133">
            <v>7200</v>
          </cell>
        </row>
        <row r="134">
          <cell r="H134" t="str">
            <v>METRO MANILA CTG - SALES</v>
          </cell>
          <cell r="W134">
            <v>1200</v>
          </cell>
        </row>
        <row r="135">
          <cell r="H135" t="str">
            <v>METRO MANILA CTG - SALES</v>
          </cell>
          <cell r="W135">
            <v>9312.6700000000019</v>
          </cell>
        </row>
        <row r="136">
          <cell r="H136" t="str">
            <v>METRO MANILA CTG - SALES</v>
          </cell>
          <cell r="W136">
            <v>7836.0400000000018</v>
          </cell>
        </row>
        <row r="137">
          <cell r="H137" t="str">
            <v>METRO MANILA CTG - SALES</v>
          </cell>
          <cell r="W137">
            <v>6513.0000000000018</v>
          </cell>
        </row>
        <row r="138">
          <cell r="H138" t="str">
            <v>METRO MANILA EXPRESS - SALES</v>
          </cell>
          <cell r="W138">
            <v>1800</v>
          </cell>
        </row>
        <row r="139">
          <cell r="H139" t="str">
            <v>METRO MANILA CTG - SALES</v>
          </cell>
          <cell r="W139">
            <v>8628.1200000000008</v>
          </cell>
        </row>
        <row r="140">
          <cell r="H140" t="str">
            <v>METRO MANILA CTG - SALES</v>
          </cell>
          <cell r="W140">
            <v>3309.7900000000009</v>
          </cell>
        </row>
        <row r="141">
          <cell r="H141" t="str">
            <v>METRO MANILA CTG - SALES</v>
          </cell>
          <cell r="W141">
            <v>7200</v>
          </cell>
        </row>
        <row r="142">
          <cell r="H142" t="str">
            <v>METRO MANILA CTG - SALES</v>
          </cell>
          <cell r="W142">
            <v>6506.550000000002</v>
          </cell>
        </row>
        <row r="143">
          <cell r="H143" t="str">
            <v>METRO MANILA EXPRESS - SALES</v>
          </cell>
          <cell r="W143">
            <v>600</v>
          </cell>
        </row>
        <row r="144">
          <cell r="H144" t="str">
            <v>METRO MANILA CTG - SALES</v>
          </cell>
          <cell r="W144">
            <v>5106.7900000000018</v>
          </cell>
        </row>
        <row r="145">
          <cell r="H145" t="str">
            <v>METRO MANILA CTG - SALES</v>
          </cell>
          <cell r="W145">
            <v>3322.670000000001</v>
          </cell>
        </row>
        <row r="146">
          <cell r="H146" t="str">
            <v>METRO MANILA CTG - SALES</v>
          </cell>
          <cell r="W146">
            <v>7200</v>
          </cell>
        </row>
        <row r="147">
          <cell r="H147" t="str">
            <v>METRO MANILA CTG - SALES</v>
          </cell>
          <cell r="W147">
            <v>2454</v>
          </cell>
        </row>
        <row r="148">
          <cell r="H148" t="str">
            <v>METRO MANILA - FINANCE</v>
          </cell>
          <cell r="W148">
            <v>12424.99</v>
          </cell>
        </row>
        <row r="149">
          <cell r="H149" t="str">
            <v>METRO MANILA CTG - SALES</v>
          </cell>
          <cell r="W149">
            <v>4536.0400000000009</v>
          </cell>
        </row>
        <row r="150">
          <cell r="H150" t="str">
            <v>METRO MANILA CTG - SALES</v>
          </cell>
          <cell r="W150">
            <v>6509.7900000000018</v>
          </cell>
        </row>
        <row r="151">
          <cell r="H151" t="str">
            <v>METRO MANILA CTG - SALES</v>
          </cell>
          <cell r="W151">
            <v>4955.7700000000013</v>
          </cell>
        </row>
        <row r="152">
          <cell r="H152" t="str">
            <v>METRO MANILA CTG - SALES</v>
          </cell>
          <cell r="W152">
            <v>2700.09</v>
          </cell>
        </row>
        <row r="153">
          <cell r="H153" t="str">
            <v>METRO MANILA EXPRESS - SALES</v>
          </cell>
          <cell r="W153">
            <v>3300</v>
          </cell>
        </row>
        <row r="154">
          <cell r="H154" t="str">
            <v>METRO MANILA CTG - SALES</v>
          </cell>
          <cell r="W154">
            <v>4536.0500000000011</v>
          </cell>
        </row>
        <row r="155">
          <cell r="H155" t="str">
            <v>METRO MANILA CTG - SALES</v>
          </cell>
          <cell r="W155">
            <v>1800</v>
          </cell>
        </row>
        <row r="156">
          <cell r="H156" t="str">
            <v>METRO MANILA CTG - SALES</v>
          </cell>
          <cell r="W156">
            <v>10213.15</v>
          </cell>
        </row>
        <row r="157">
          <cell r="H157" t="str">
            <v>METRO MANILA CTG - SALES</v>
          </cell>
          <cell r="W157">
            <v>10216.39</v>
          </cell>
        </row>
        <row r="158">
          <cell r="H158" t="str">
            <v>METRO MANILA CTG - SALES</v>
          </cell>
          <cell r="W158">
            <v>7200</v>
          </cell>
        </row>
        <row r="159">
          <cell r="H159" t="str">
            <v>METRO MANILA EXPRESS - SALES</v>
          </cell>
          <cell r="W159">
            <v>2100</v>
          </cell>
        </row>
        <row r="160">
          <cell r="H160" t="str">
            <v>METRO MANILA CTG - SALES</v>
          </cell>
          <cell r="W160">
            <v>6308.0000000000018</v>
          </cell>
        </row>
        <row r="161">
          <cell r="H161" t="str">
            <v>METRO MANILA CTG - SALES</v>
          </cell>
          <cell r="W161">
            <v>4536.0400000000009</v>
          </cell>
        </row>
        <row r="162">
          <cell r="H162" t="str">
            <v>METRO MANILA CTG - SALES</v>
          </cell>
          <cell r="W162">
            <v>4706.550000000002</v>
          </cell>
        </row>
        <row r="163">
          <cell r="H163" t="str">
            <v>METRO MANILA CTG - SALES</v>
          </cell>
          <cell r="W163">
            <v>9296.5500000000011</v>
          </cell>
        </row>
        <row r="164">
          <cell r="H164" t="str">
            <v>METRO MANILA CTG - SALES</v>
          </cell>
          <cell r="W164">
            <v>22207.96999999999</v>
          </cell>
        </row>
        <row r="165">
          <cell r="H165" t="str">
            <v>METRO MANILA CTG - SALES</v>
          </cell>
          <cell r="W165">
            <v>9299.7900000000009</v>
          </cell>
        </row>
        <row r="166">
          <cell r="H166" t="str">
            <v>METRO MANILA - ENGINEERING SERVICES</v>
          </cell>
          <cell r="W166">
            <v>157588.75</v>
          </cell>
        </row>
        <row r="167">
          <cell r="H167" t="str">
            <v>METRO MANILA EXPRESS - SALES</v>
          </cell>
          <cell r="W167">
            <v>3600</v>
          </cell>
        </row>
        <row r="168">
          <cell r="H168" t="str">
            <v>METRO MANILA CTG - SALES</v>
          </cell>
          <cell r="W168">
            <v>9391.0300000000007</v>
          </cell>
        </row>
        <row r="169">
          <cell r="H169" t="str">
            <v>METRO MANILA CTG - SALES</v>
          </cell>
          <cell r="W169">
            <v>10544.55</v>
          </cell>
        </row>
        <row r="170">
          <cell r="H170" t="str">
            <v>METRO MANILA CTG - SALES</v>
          </cell>
          <cell r="W170">
            <v>7200</v>
          </cell>
        </row>
        <row r="171">
          <cell r="H171" t="str">
            <v>METRO MANILA CTG - SALES</v>
          </cell>
          <cell r="W171">
            <v>2400</v>
          </cell>
        </row>
        <row r="172">
          <cell r="H172" t="str">
            <v>METRO MANILA CTG - SALES</v>
          </cell>
          <cell r="W172">
            <v>7299.7900000000018</v>
          </cell>
        </row>
        <row r="173">
          <cell r="H173" t="str">
            <v>METRO MANILA CTG - SALES</v>
          </cell>
          <cell r="W173">
            <v>3309.7900000000009</v>
          </cell>
        </row>
        <row r="174">
          <cell r="H174" t="str">
            <v>METRO MANILA CTG - SALES</v>
          </cell>
          <cell r="W174">
            <v>10232.15</v>
          </cell>
        </row>
        <row r="175">
          <cell r="H175" t="str">
            <v>METRO MANILA EXPRESS - SALES</v>
          </cell>
          <cell r="W175">
            <v>2100</v>
          </cell>
        </row>
        <row r="176">
          <cell r="H176" t="str">
            <v>METRO MANILA CTG - SALES</v>
          </cell>
          <cell r="W176">
            <v>4539.2800000000016</v>
          </cell>
        </row>
        <row r="177">
          <cell r="H177" t="str">
            <v>METRO MANILA CTG - SALES</v>
          </cell>
          <cell r="W177">
            <v>17275.12</v>
          </cell>
        </row>
        <row r="178">
          <cell r="H178" t="str">
            <v>METRO MANILA CTG - SALES</v>
          </cell>
          <cell r="W178">
            <v>7200</v>
          </cell>
        </row>
        <row r="179">
          <cell r="H179" t="str">
            <v>METRO MANILA CTG - SALES</v>
          </cell>
          <cell r="W179">
            <v>10213.15</v>
          </cell>
        </row>
        <row r="180">
          <cell r="H180" t="str">
            <v>METRO MANILA EXPRESS - SALES</v>
          </cell>
          <cell r="W180">
            <v>900</v>
          </cell>
        </row>
        <row r="181">
          <cell r="H181" t="str">
            <v>METRO MANILA CTG - SALES</v>
          </cell>
          <cell r="W181">
            <v>9303.0000000000018</v>
          </cell>
        </row>
        <row r="182">
          <cell r="H182" t="str">
            <v>METRO MANILA CTG - SALES</v>
          </cell>
          <cell r="W182">
            <v>4109.7900000000009</v>
          </cell>
        </row>
        <row r="183">
          <cell r="H183" t="str">
            <v>METRO MANILA CTG - SALES</v>
          </cell>
          <cell r="W183">
            <v>7200</v>
          </cell>
        </row>
        <row r="184">
          <cell r="H184" t="str">
            <v>METRO MANILA CTG - SALES</v>
          </cell>
          <cell r="W184">
            <v>7299.7900000000018</v>
          </cell>
        </row>
        <row r="185">
          <cell r="H185" t="str">
            <v>METRO MANILA CTG - SALES</v>
          </cell>
          <cell r="W185">
            <v>364430.69000000012</v>
          </cell>
        </row>
        <row r="186">
          <cell r="H186" t="str">
            <v>METRO MANILA CTG - SALES</v>
          </cell>
          <cell r="W186">
            <v>8831.83</v>
          </cell>
        </row>
        <row r="187">
          <cell r="H187" t="str">
            <v>METRO MANILA CTG - SALES</v>
          </cell>
          <cell r="W187">
            <v>3306.5500000000011</v>
          </cell>
        </row>
        <row r="188">
          <cell r="H188" t="str">
            <v>METRO MANILA CTG - SALES</v>
          </cell>
          <cell r="W188">
            <v>5702.550000000002</v>
          </cell>
        </row>
        <row r="189">
          <cell r="H189" t="str">
            <v>METRO MANILA CTG - SALES</v>
          </cell>
          <cell r="W189">
            <v>3505.5500000000011</v>
          </cell>
        </row>
        <row r="190">
          <cell r="H190" t="str">
            <v>METRO MANILA EXPRESS - SALES</v>
          </cell>
          <cell r="W190">
            <v>3300</v>
          </cell>
        </row>
        <row r="191">
          <cell r="H191" t="str">
            <v>METRO MANILA CTG - SALES</v>
          </cell>
          <cell r="W191">
            <v>8098.5500000000011</v>
          </cell>
        </row>
        <row r="192">
          <cell r="H192" t="str">
            <v>METRO MANILA CTG - SALES</v>
          </cell>
          <cell r="W192">
            <v>3000</v>
          </cell>
        </row>
        <row r="193">
          <cell r="H193" t="str">
            <v>METRO MANILA CTG - SALES</v>
          </cell>
          <cell r="W193">
            <v>6872.8100000000013</v>
          </cell>
        </row>
        <row r="194">
          <cell r="H194" t="str">
            <v>METRO MANILA CTG - SALES</v>
          </cell>
          <cell r="W194">
            <v>10789.16</v>
          </cell>
        </row>
        <row r="195">
          <cell r="H195" t="str">
            <v>METRO MANILA CTG - SALES</v>
          </cell>
          <cell r="W195">
            <v>2700.09</v>
          </cell>
        </row>
        <row r="196">
          <cell r="H196" t="str">
            <v>METRO MANILA EXPRESS - SALES</v>
          </cell>
          <cell r="W196">
            <v>2400</v>
          </cell>
        </row>
        <row r="197">
          <cell r="H197" t="str">
            <v>METRO MANILA CTG - SALES</v>
          </cell>
          <cell r="W197">
            <v>4539.2800000000016</v>
          </cell>
        </row>
        <row r="198">
          <cell r="H198" t="str">
            <v>METRO MANILA CTG - SALES</v>
          </cell>
          <cell r="W198">
            <v>6506.550000000002</v>
          </cell>
        </row>
        <row r="199">
          <cell r="H199" t="str">
            <v>METRO MANILA CTG - SALES</v>
          </cell>
          <cell r="W199">
            <v>5110.0000000000018</v>
          </cell>
        </row>
        <row r="200">
          <cell r="H200" t="str">
            <v>METRO MANILA CTG - SALES</v>
          </cell>
          <cell r="W200">
            <v>4542.4900000000016</v>
          </cell>
        </row>
        <row r="201">
          <cell r="H201" t="str">
            <v>METRO MANILA CTG - SALES</v>
          </cell>
          <cell r="W201">
            <v>6509.7900000000018</v>
          </cell>
        </row>
        <row r="202">
          <cell r="H202" t="str">
            <v>METRO MANILA CTG - SALES</v>
          </cell>
          <cell r="W202">
            <v>3309.7900000000009</v>
          </cell>
        </row>
        <row r="203">
          <cell r="H203" t="str">
            <v>METRO MANILA EXPRESS - SALES</v>
          </cell>
          <cell r="W203">
            <v>3600</v>
          </cell>
        </row>
        <row r="204">
          <cell r="H204" t="str">
            <v>METRO MANILA CTG - SALES</v>
          </cell>
          <cell r="W204">
            <v>5418.4900000000016</v>
          </cell>
        </row>
        <row r="205">
          <cell r="H205" t="str">
            <v>METRO MANILA CTG - SALES</v>
          </cell>
          <cell r="W205">
            <v>7296.5500000000011</v>
          </cell>
        </row>
        <row r="206">
          <cell r="H206" t="str">
            <v>METRO MANILA CTG - SALES</v>
          </cell>
          <cell r="W206">
            <v>7200</v>
          </cell>
        </row>
        <row r="207">
          <cell r="H207" t="str">
            <v>METRO MANILA CTG - SALES</v>
          </cell>
          <cell r="W207">
            <v>3600</v>
          </cell>
        </row>
        <row r="208">
          <cell r="H208" t="str">
            <v>METRO MANILA CTG - SALES</v>
          </cell>
          <cell r="W208">
            <v>4539.2800000000016</v>
          </cell>
        </row>
        <row r="209">
          <cell r="H209" t="str">
            <v>METRO MANILA CTG - SALES</v>
          </cell>
          <cell r="W209">
            <v>3309.7900000000009</v>
          </cell>
        </row>
        <row r="210">
          <cell r="H210" t="str">
            <v>METRO MANILA CTG - SALES</v>
          </cell>
          <cell r="W210">
            <v>12705.79</v>
          </cell>
        </row>
        <row r="211">
          <cell r="H211" t="str">
            <v>METRO MANILA CTG - SALES</v>
          </cell>
          <cell r="W211">
            <v>4536.0400000000009</v>
          </cell>
        </row>
        <row r="212">
          <cell r="H212" t="str">
            <v>METRO MANILA CTG - SALES</v>
          </cell>
          <cell r="W212">
            <v>7200</v>
          </cell>
        </row>
        <row r="213">
          <cell r="H213" t="str">
            <v>METRO MANILA CTG - SALES</v>
          </cell>
          <cell r="W213">
            <v>3306.5500000000011</v>
          </cell>
        </row>
        <row r="214">
          <cell r="H214" t="str">
            <v>METRO MANILA EXPRESS - SALES</v>
          </cell>
          <cell r="W214">
            <v>900</v>
          </cell>
        </row>
        <row r="215">
          <cell r="H215" t="str">
            <v>METRO MANILA CTG - SALES</v>
          </cell>
          <cell r="W215">
            <v>8557.44</v>
          </cell>
        </row>
        <row r="216">
          <cell r="H216" t="str">
            <v>METRO MANILA CTG - SALES</v>
          </cell>
          <cell r="W216">
            <v>9172.3200000000015</v>
          </cell>
        </row>
        <row r="217">
          <cell r="H217" t="str">
            <v>METRO MANILA CTG - SALES</v>
          </cell>
          <cell r="W217">
            <v>7200</v>
          </cell>
        </row>
        <row r="218">
          <cell r="H218" t="str">
            <v>METRO MANILA CTG - SALES</v>
          </cell>
          <cell r="W218">
            <v>6856.6900000000014</v>
          </cell>
        </row>
        <row r="219">
          <cell r="H219" t="str">
            <v>METRO MANILA CTG - SALES</v>
          </cell>
          <cell r="W219">
            <v>5103.550000000002</v>
          </cell>
        </row>
        <row r="220">
          <cell r="H220" t="str">
            <v>METRO MANILA CTG - SALES</v>
          </cell>
          <cell r="W220">
            <v>4009.7900000000009</v>
          </cell>
        </row>
        <row r="221">
          <cell r="H221" t="str">
            <v>METRO MANILA CTG - SALES</v>
          </cell>
          <cell r="W221">
            <v>7312.670000000001</v>
          </cell>
        </row>
        <row r="222">
          <cell r="H222" t="str">
            <v>METRO MANILA CTG - SALES</v>
          </cell>
          <cell r="W222">
            <v>10213.15</v>
          </cell>
        </row>
        <row r="223">
          <cell r="H223" t="str">
            <v>METRO MANILA EXPRESS - SALES</v>
          </cell>
          <cell r="W223">
            <v>3600</v>
          </cell>
        </row>
        <row r="224">
          <cell r="H224" t="str">
            <v>METRO MANILA CTG - SALES</v>
          </cell>
          <cell r="W224">
            <v>7296.5500000000011</v>
          </cell>
        </row>
        <row r="225">
          <cell r="H225" t="str">
            <v>METRO MANILA CTG - SALES</v>
          </cell>
          <cell r="W225">
            <v>4200</v>
          </cell>
        </row>
        <row r="226">
          <cell r="H226" t="str">
            <v>METRO MANILA CTG - SALES</v>
          </cell>
          <cell r="W226">
            <v>3306.5500000000011</v>
          </cell>
        </row>
        <row r="227">
          <cell r="H227" t="str">
            <v>METRO MANILA CTG - SALES</v>
          </cell>
          <cell r="W227">
            <v>4536.0400000000009</v>
          </cell>
        </row>
        <row r="228">
          <cell r="H228" t="str">
            <v>METRO MANILA CTG - SALES</v>
          </cell>
          <cell r="W228">
            <v>2574.0300000000002</v>
          </cell>
        </row>
        <row r="229">
          <cell r="H229" t="str">
            <v>METRO MANILA EXPRESS - SALES</v>
          </cell>
          <cell r="W229">
            <v>2400</v>
          </cell>
        </row>
        <row r="230">
          <cell r="H230" t="str">
            <v>METRO MANILA CTG - SALES</v>
          </cell>
          <cell r="W230">
            <v>7492.3200000000024</v>
          </cell>
        </row>
        <row r="231">
          <cell r="H231" t="str">
            <v>METRO MANILA CTG - SALES</v>
          </cell>
          <cell r="W231">
            <v>7329.7900000000018</v>
          </cell>
        </row>
        <row r="232">
          <cell r="H232" t="str">
            <v>METRO MANILA CTG - SALES</v>
          </cell>
          <cell r="W232">
            <v>5106.7900000000018</v>
          </cell>
        </row>
        <row r="233">
          <cell r="H233" t="str">
            <v>METRO MANILA CTG - SALES</v>
          </cell>
          <cell r="W233">
            <v>4539.2800000000016</v>
          </cell>
        </row>
        <row r="234">
          <cell r="H234" t="str">
            <v>METRO MANILA CTG - SALES</v>
          </cell>
          <cell r="W234">
            <v>6509.7900000000018</v>
          </cell>
        </row>
        <row r="235">
          <cell r="H235" t="str">
            <v>METRO MANILA CTG - SALES</v>
          </cell>
          <cell r="W235">
            <v>6435.5400000000009</v>
          </cell>
        </row>
        <row r="236">
          <cell r="H236" t="str">
            <v>METRO MANILA EXPRESS - SALES</v>
          </cell>
          <cell r="W236">
            <v>3600</v>
          </cell>
        </row>
        <row r="237">
          <cell r="H237" t="str">
            <v>METRO MANILA CTG - SALES</v>
          </cell>
          <cell r="W237">
            <v>7296.5500000000011</v>
          </cell>
        </row>
        <row r="238">
          <cell r="H238" t="str">
            <v>METRO MANILA CTG - SALES</v>
          </cell>
          <cell r="W238">
            <v>7296.5500000000011</v>
          </cell>
        </row>
        <row r="239">
          <cell r="H239" t="str">
            <v>METRO MANILA CTG - SALES</v>
          </cell>
          <cell r="W239">
            <v>7200</v>
          </cell>
        </row>
        <row r="240">
          <cell r="H240" t="str">
            <v>METRO MANILA CTG - SALES</v>
          </cell>
          <cell r="W240">
            <v>4800</v>
          </cell>
        </row>
        <row r="241">
          <cell r="H241" t="str">
            <v>METRO MANILA CTG - SALES</v>
          </cell>
          <cell r="W241">
            <v>5705.7900000000018</v>
          </cell>
        </row>
        <row r="242">
          <cell r="H242" t="str">
            <v>METRO MANILA CTG - SALES</v>
          </cell>
          <cell r="W242">
            <v>7303.0000000000018</v>
          </cell>
        </row>
        <row r="243">
          <cell r="H243" t="str">
            <v>METRO MANILA CTG - SALES</v>
          </cell>
          <cell r="W243">
            <v>7200</v>
          </cell>
        </row>
        <row r="244">
          <cell r="H244" t="str">
            <v>METRO MANILA CTG - SALES</v>
          </cell>
          <cell r="W244">
            <v>7299.7900000000018</v>
          </cell>
        </row>
        <row r="245">
          <cell r="H245" t="str">
            <v>METRO MANILA CTG - SALES</v>
          </cell>
          <cell r="W245">
            <v>8706.7900000000009</v>
          </cell>
        </row>
        <row r="246">
          <cell r="H246" t="str">
            <v>METRO MANILA CTG - SALES</v>
          </cell>
          <cell r="W246">
            <v>3303.3200000000011</v>
          </cell>
        </row>
        <row r="247">
          <cell r="H247" t="str">
            <v>METRO MANILA CTG - SALES</v>
          </cell>
          <cell r="W247">
            <v>3309.7900000000009</v>
          </cell>
        </row>
        <row r="248">
          <cell r="H248" t="str">
            <v>METRO MANILA EXPRESS - SALES</v>
          </cell>
          <cell r="W248">
            <v>1200</v>
          </cell>
        </row>
        <row r="249">
          <cell r="H249" t="str">
            <v>METRO MANILA CTG - SALES</v>
          </cell>
          <cell r="W249">
            <v>7297.0500000000011</v>
          </cell>
        </row>
        <row r="250">
          <cell r="H250" t="str">
            <v>METRO MANILA CTG - SALES</v>
          </cell>
          <cell r="W250">
            <v>13100.55</v>
          </cell>
        </row>
        <row r="251">
          <cell r="H251" t="str">
            <v>METRO MANILA CTG - SALES</v>
          </cell>
          <cell r="W251">
            <v>7200</v>
          </cell>
        </row>
        <row r="252">
          <cell r="H252" t="str">
            <v>METRO MANILA CTG - SALES</v>
          </cell>
          <cell r="W252">
            <v>3309.7900000000009</v>
          </cell>
        </row>
        <row r="253">
          <cell r="H253" t="str">
            <v>METRO MANILA CTG - SALES</v>
          </cell>
          <cell r="W253">
            <v>6702.3200000000024</v>
          </cell>
        </row>
        <row r="254">
          <cell r="H254" t="str">
            <v>METRO MANILA CTG - SALES</v>
          </cell>
          <cell r="W254">
            <v>9299.7900000000009</v>
          </cell>
        </row>
        <row r="255">
          <cell r="H255" t="str">
            <v>METRO MANILA CTG - SALES</v>
          </cell>
          <cell r="W255">
            <v>8635.1500000000015</v>
          </cell>
        </row>
        <row r="256">
          <cell r="H256" t="str">
            <v>METRO MANILA EXPRESS - SALES</v>
          </cell>
          <cell r="W256">
            <v>3600</v>
          </cell>
        </row>
        <row r="257">
          <cell r="H257" t="str">
            <v>METRO MANILA CTG - SALES</v>
          </cell>
          <cell r="W257">
            <v>7296.5500000000011</v>
          </cell>
        </row>
        <row r="258">
          <cell r="H258" t="str">
            <v>METRO MANILA CTG - SALES</v>
          </cell>
          <cell r="W258">
            <v>5400</v>
          </cell>
        </row>
        <row r="259">
          <cell r="H259" t="str">
            <v>METRO MANILA CTG - SALES</v>
          </cell>
          <cell r="W259">
            <v>17296.990000000002</v>
          </cell>
        </row>
        <row r="260">
          <cell r="H260" t="str">
            <v>METRO MANILA CTG - SALES</v>
          </cell>
          <cell r="W260">
            <v>10213.15</v>
          </cell>
        </row>
        <row r="261">
          <cell r="H261" t="str">
            <v>METRO MANILA CTG - SALES</v>
          </cell>
          <cell r="W261">
            <v>2070</v>
          </cell>
        </row>
        <row r="262">
          <cell r="H262" t="str">
            <v>METRO MANILA EXPRESS - SALES</v>
          </cell>
          <cell r="W262">
            <v>2400</v>
          </cell>
        </row>
        <row r="263">
          <cell r="H263" t="str">
            <v>METRO MANILA CTG - SALES</v>
          </cell>
          <cell r="W263">
            <v>4708.7900000000018</v>
          </cell>
        </row>
        <row r="264">
          <cell r="H264" t="str">
            <v>METRO MANILA CTG - SALES</v>
          </cell>
          <cell r="W264">
            <v>3313.0000000000009</v>
          </cell>
        </row>
        <row r="265">
          <cell r="H265" t="str">
            <v>METRO MANILA CTG - SALES</v>
          </cell>
          <cell r="W265">
            <v>4536.0400000000009</v>
          </cell>
        </row>
        <row r="266">
          <cell r="H266" t="str">
            <v>METRO MANILA CTG - SALES</v>
          </cell>
          <cell r="W266">
            <v>16836.75</v>
          </cell>
        </row>
        <row r="267">
          <cell r="H267" t="str">
            <v>METRO MANILA CTG - SALES</v>
          </cell>
          <cell r="W267">
            <v>6539.2800000000016</v>
          </cell>
        </row>
        <row r="268">
          <cell r="H268" t="str">
            <v>METRO MANILA CTG - SALES</v>
          </cell>
          <cell r="W268">
            <v>7296.5500000000011</v>
          </cell>
        </row>
        <row r="269">
          <cell r="H269" t="str">
            <v>METRO MANILA CTG - SALES</v>
          </cell>
          <cell r="W269">
            <v>4558.6200000000008</v>
          </cell>
        </row>
        <row r="270">
          <cell r="H270" t="str">
            <v>METRO MANILA CTG - SALES</v>
          </cell>
          <cell r="W270">
            <v>9299.7900000000009</v>
          </cell>
        </row>
        <row r="271">
          <cell r="H271" t="str">
            <v>METRO MANILA CTG - SALES</v>
          </cell>
          <cell r="W271">
            <v>5106.7900000000018</v>
          </cell>
        </row>
        <row r="272">
          <cell r="H272" t="str">
            <v>METRO MANILA CTG - SALES</v>
          </cell>
          <cell r="W272">
            <v>4536.0400000000009</v>
          </cell>
        </row>
        <row r="273">
          <cell r="H273" t="str">
            <v>METRO MANILA CTG - SALES</v>
          </cell>
          <cell r="W273">
            <v>7200</v>
          </cell>
        </row>
        <row r="274">
          <cell r="H274" t="str">
            <v>METRO MANILA CTG - SALES</v>
          </cell>
          <cell r="W274">
            <v>6000</v>
          </cell>
        </row>
        <row r="275">
          <cell r="H275" t="str">
            <v>METRO MANILA CTG - SALES</v>
          </cell>
          <cell r="W275">
            <v>3313.0000000000009</v>
          </cell>
        </row>
        <row r="276">
          <cell r="H276" t="str">
            <v>METRO MANILA CTG - SALES</v>
          </cell>
          <cell r="W276">
            <v>10106.549999999999</v>
          </cell>
        </row>
        <row r="277">
          <cell r="H277" t="str">
            <v>METRO MANILA CTG - SALES</v>
          </cell>
          <cell r="W277">
            <v>7200</v>
          </cell>
        </row>
        <row r="278">
          <cell r="H278" t="str">
            <v>METRO MANILA CTG - SALES</v>
          </cell>
          <cell r="W278">
            <v>8098.5500000000011</v>
          </cell>
        </row>
        <row r="279">
          <cell r="H279" t="str">
            <v>METRO MANILA CTG - SALES</v>
          </cell>
          <cell r="W279">
            <v>10614.39</v>
          </cell>
        </row>
        <row r="280">
          <cell r="H280" t="str">
            <v>METRO MANILA CTG - SALES</v>
          </cell>
          <cell r="W280">
            <v>6859.9300000000012</v>
          </cell>
        </row>
        <row r="281">
          <cell r="H281" t="str">
            <v>METRO MANILA CTG - SALES</v>
          </cell>
          <cell r="W281">
            <v>3309.7900000000009</v>
          </cell>
        </row>
        <row r="282">
          <cell r="H282" t="str">
            <v>METRO MANILA EXPRESS - SALES</v>
          </cell>
          <cell r="W282">
            <v>1200</v>
          </cell>
        </row>
        <row r="283">
          <cell r="H283" t="str">
            <v>METRO MANILA CTG - SALES</v>
          </cell>
          <cell r="W283">
            <v>8710.0000000000018</v>
          </cell>
        </row>
        <row r="284">
          <cell r="H284" t="str">
            <v>METRO MANILA CTG - SALES</v>
          </cell>
          <cell r="W284">
            <v>3336.5500000000011</v>
          </cell>
        </row>
        <row r="285">
          <cell r="H285" t="str">
            <v>METRO MANILA CTG - SALES</v>
          </cell>
          <cell r="W285">
            <v>7200</v>
          </cell>
        </row>
        <row r="286">
          <cell r="H286" t="str">
            <v>METRO MANILA EXPRESS - SALES</v>
          </cell>
          <cell r="W286">
            <v>3600</v>
          </cell>
        </row>
        <row r="287">
          <cell r="H287" t="str">
            <v>METRO MANILA CTG - SALES</v>
          </cell>
          <cell r="W287">
            <v>4709.7900000000018</v>
          </cell>
        </row>
        <row r="288">
          <cell r="H288" t="str">
            <v>METRO MANILA CTG - SALES</v>
          </cell>
          <cell r="W288">
            <v>9303.0000000000018</v>
          </cell>
        </row>
        <row r="289">
          <cell r="H289" t="str">
            <v>METRO MANILA CTG - SALES</v>
          </cell>
          <cell r="W289">
            <v>3309.7900000000009</v>
          </cell>
        </row>
        <row r="290">
          <cell r="H290" t="str">
            <v>METRO MANILA UR - SALES</v>
          </cell>
          <cell r="W290">
            <v>10219.6</v>
          </cell>
        </row>
        <row r="291">
          <cell r="H291" t="str">
            <v>METRO MANILA CTG - SALES</v>
          </cell>
          <cell r="W291">
            <v>7299.7900000000018</v>
          </cell>
        </row>
        <row r="292">
          <cell r="H292" t="str">
            <v>METRO MANILA CTG - SALES</v>
          </cell>
          <cell r="W292">
            <v>6600</v>
          </cell>
        </row>
        <row r="293">
          <cell r="H293" t="str">
            <v>METRO MANILA CTG - SALES</v>
          </cell>
          <cell r="W293">
            <v>6509.7900000000018</v>
          </cell>
        </row>
        <row r="294">
          <cell r="H294" t="str">
            <v>METRO MANILA CTG - SALES</v>
          </cell>
          <cell r="W294">
            <v>9827.8500000000022</v>
          </cell>
        </row>
        <row r="295">
          <cell r="H295" t="str">
            <v>METRO MANILA CTG - SALES</v>
          </cell>
          <cell r="W295">
            <v>2070</v>
          </cell>
        </row>
        <row r="296">
          <cell r="H296" t="str">
            <v>METRO MANILA EXPRESS - SALES</v>
          </cell>
          <cell r="W296">
            <v>2700</v>
          </cell>
        </row>
        <row r="297">
          <cell r="H297" t="str">
            <v>METRO MANILA CTG - SALES</v>
          </cell>
          <cell r="W297">
            <v>7296.5500000000011</v>
          </cell>
        </row>
        <row r="298">
          <cell r="H298" t="str">
            <v>METRO MANILA CTG - SALES</v>
          </cell>
          <cell r="W298">
            <v>3306.5500000000011</v>
          </cell>
        </row>
        <row r="299">
          <cell r="H299" t="str">
            <v>METRO MANILA CTG - SALES</v>
          </cell>
          <cell r="W299">
            <v>5705.7900000000018</v>
          </cell>
        </row>
        <row r="300">
          <cell r="H300" t="str">
            <v>METRO MANILA CTG - SALES</v>
          </cell>
          <cell r="W300">
            <v>9296.5600000000013</v>
          </cell>
        </row>
        <row r="301">
          <cell r="H301" t="str">
            <v>METRO MANILA CTG - SALES</v>
          </cell>
          <cell r="W301">
            <v>3306.5500000000011</v>
          </cell>
        </row>
        <row r="302">
          <cell r="H302" t="str">
            <v>METRO MANILA CTG - SALES</v>
          </cell>
          <cell r="W302">
            <v>5106.7900000000018</v>
          </cell>
        </row>
        <row r="303">
          <cell r="H303" t="str">
            <v>METRO MANILA CTG - SALES</v>
          </cell>
          <cell r="W303">
            <v>22313.58</v>
          </cell>
        </row>
        <row r="304">
          <cell r="H304" t="str">
            <v>METRO MANILA CTG - SALES</v>
          </cell>
          <cell r="W304">
            <v>6859.9300000000012</v>
          </cell>
        </row>
        <row r="305">
          <cell r="H305" t="str">
            <v>METRO MANILA CTG - SALES</v>
          </cell>
          <cell r="W305">
            <v>9299.7900000000009</v>
          </cell>
        </row>
        <row r="306">
          <cell r="H306" t="str">
            <v>METRO MANILA CTG - SALES</v>
          </cell>
          <cell r="W306">
            <v>7200</v>
          </cell>
        </row>
        <row r="307">
          <cell r="H307" t="str">
            <v>METRO MANILA CTG - SALES</v>
          </cell>
          <cell r="W307">
            <v>7200</v>
          </cell>
        </row>
        <row r="308">
          <cell r="H308" t="str">
            <v>METRO MANILA CTG - SALES</v>
          </cell>
          <cell r="W308">
            <v>10216.39</v>
          </cell>
        </row>
        <row r="309">
          <cell r="H309" t="str">
            <v>METRO MANILA CTG - SALES</v>
          </cell>
          <cell r="W309">
            <v>6606.550000000002</v>
          </cell>
        </row>
        <row r="310">
          <cell r="H310" t="str">
            <v>METRO MANILA CTG - SALES</v>
          </cell>
          <cell r="W310">
            <v>7200</v>
          </cell>
        </row>
        <row r="311">
          <cell r="H311" t="str">
            <v>METRO MANILA CTG - SALES</v>
          </cell>
          <cell r="W311">
            <v>9171.7900000000009</v>
          </cell>
        </row>
        <row r="312">
          <cell r="H312" t="str">
            <v>METRO MANILA CTG - SALES</v>
          </cell>
          <cell r="W312">
            <v>7743.9300000000012</v>
          </cell>
        </row>
        <row r="313">
          <cell r="H313" t="str">
            <v>METRO MANILA CTG - SALES</v>
          </cell>
          <cell r="W313">
            <v>3306.5500000000011</v>
          </cell>
        </row>
        <row r="314">
          <cell r="H314" t="str">
            <v>METRO MANILA EXPRESS - SALES</v>
          </cell>
          <cell r="W314">
            <v>1200</v>
          </cell>
        </row>
        <row r="315">
          <cell r="H315" t="str">
            <v>METRO MANILA CTG - SALES</v>
          </cell>
          <cell r="W315">
            <v>4536.0400000000009</v>
          </cell>
        </row>
        <row r="316">
          <cell r="H316" t="str">
            <v>METRO MANILA CTG - SALES</v>
          </cell>
          <cell r="W316">
            <v>3369.77</v>
          </cell>
        </row>
        <row r="317">
          <cell r="H317" t="str">
            <v>METRO MANILA CTG - SALES</v>
          </cell>
          <cell r="W317">
            <v>7200</v>
          </cell>
        </row>
        <row r="318">
          <cell r="H318" t="str">
            <v>METRO MANILA EXPRESS - SALES</v>
          </cell>
          <cell r="W318">
            <v>3600</v>
          </cell>
        </row>
        <row r="319">
          <cell r="H319" t="str">
            <v>METRO MANILA CTG - SALES</v>
          </cell>
          <cell r="W319">
            <v>1522.61</v>
          </cell>
        </row>
        <row r="320">
          <cell r="H320" t="str">
            <v>METRO MANILA CTG - SALES</v>
          </cell>
          <cell r="W320">
            <v>9299.7900000000009</v>
          </cell>
        </row>
        <row r="321">
          <cell r="H321" t="str">
            <v>METRO MANILA CTG - SALES</v>
          </cell>
          <cell r="W321">
            <v>7299.7900000000018</v>
          </cell>
        </row>
        <row r="322">
          <cell r="H322" t="str">
            <v>METRO MANILA CTG - SALES</v>
          </cell>
          <cell r="W322">
            <v>10216.39</v>
          </cell>
        </row>
        <row r="323">
          <cell r="H323" t="str">
            <v>METRO MANILA UR - SALES</v>
          </cell>
          <cell r="W323">
            <v>7303.0000000000018</v>
          </cell>
        </row>
        <row r="324">
          <cell r="H324" t="str">
            <v>METRO MANILA CTG - SALES</v>
          </cell>
          <cell r="W324">
            <v>9304.7900000000009</v>
          </cell>
        </row>
        <row r="325">
          <cell r="H325" t="str">
            <v>METRO MANILA CTG - SALES</v>
          </cell>
          <cell r="W325">
            <v>6509.7900000000018</v>
          </cell>
        </row>
        <row r="326">
          <cell r="H326" t="str">
            <v>METRO MANILA CTG - SALES</v>
          </cell>
          <cell r="W326">
            <v>7299.5200000000013</v>
          </cell>
        </row>
        <row r="327">
          <cell r="H327" t="str">
            <v>METRO MANILA CTG - SALES</v>
          </cell>
          <cell r="W327">
            <v>2070</v>
          </cell>
        </row>
        <row r="328">
          <cell r="H328" t="str">
            <v>METRO MANILA EXPRESS - SALES</v>
          </cell>
          <cell r="W328">
            <v>2700</v>
          </cell>
        </row>
        <row r="329">
          <cell r="H329" t="str">
            <v>METRO MANILA CTG - SALES</v>
          </cell>
          <cell r="W329">
            <v>6909.7900000000018</v>
          </cell>
        </row>
        <row r="330">
          <cell r="H330" t="str">
            <v>METRO MANILA CTG - SALES</v>
          </cell>
          <cell r="W330">
            <v>3309.7900000000009</v>
          </cell>
        </row>
        <row r="331">
          <cell r="H331" t="str">
            <v>METRO MANILA CTG - SALES</v>
          </cell>
          <cell r="W331">
            <v>9312.68</v>
          </cell>
        </row>
        <row r="332">
          <cell r="H332" t="str">
            <v>METRO MANILA CTG - SALES</v>
          </cell>
          <cell r="W332">
            <v>4539.2800000000016</v>
          </cell>
        </row>
        <row r="333">
          <cell r="H333" t="str">
            <v>METRO MANILA CTG - SALES</v>
          </cell>
          <cell r="W333">
            <v>19627.79</v>
          </cell>
        </row>
        <row r="334">
          <cell r="H334" t="str">
            <v>METRO MANILA CTG - SALES</v>
          </cell>
          <cell r="W334">
            <v>9361.0600000000013</v>
          </cell>
        </row>
        <row r="335">
          <cell r="H335" t="str">
            <v>METRO MANILA CTG - SALES</v>
          </cell>
          <cell r="W335">
            <v>9299.7900000000009</v>
          </cell>
        </row>
        <row r="336">
          <cell r="H336" t="str">
            <v>METRO MANILA CTG - SALES</v>
          </cell>
          <cell r="W336">
            <v>4713.0000000000018</v>
          </cell>
        </row>
        <row r="337">
          <cell r="H337" t="str">
            <v>METRO MANILA CTG - SALES</v>
          </cell>
          <cell r="W337">
            <v>6506.550000000002</v>
          </cell>
        </row>
        <row r="338">
          <cell r="H338" t="str">
            <v>METRO MANILA CTG - SALES</v>
          </cell>
          <cell r="W338">
            <v>6509.7900000000018</v>
          </cell>
        </row>
        <row r="339">
          <cell r="H339" t="str">
            <v>METRO MANILA CTG - SALES</v>
          </cell>
          <cell r="W339">
            <v>7200</v>
          </cell>
        </row>
        <row r="340">
          <cell r="H340" t="str">
            <v>METRO MANILA EXPRESS - SALES</v>
          </cell>
          <cell r="W340">
            <v>3600</v>
          </cell>
        </row>
        <row r="341">
          <cell r="H341" t="str">
            <v>METRO MANILA CTG - SALES</v>
          </cell>
          <cell r="W341">
            <v>5918.6700000000019</v>
          </cell>
        </row>
        <row r="342">
          <cell r="H342" t="str">
            <v>METRO MANILA CTG - SALES</v>
          </cell>
          <cell r="W342">
            <v>36000</v>
          </cell>
        </row>
        <row r="343">
          <cell r="H343" t="str">
            <v>METRO MANILA CTG - SALES</v>
          </cell>
          <cell r="W343">
            <v>7200</v>
          </cell>
        </row>
        <row r="344">
          <cell r="H344" t="str">
            <v>METRO MANILA CTG - SALES</v>
          </cell>
          <cell r="W344">
            <v>4713.0000000000018</v>
          </cell>
        </row>
        <row r="345">
          <cell r="H345" t="str">
            <v>METRO MANILA CTG - SALES</v>
          </cell>
          <cell r="W345">
            <v>9296.5500000000011</v>
          </cell>
        </row>
        <row r="346">
          <cell r="H346" t="str">
            <v>METRO MANILA CTG - SALES</v>
          </cell>
          <cell r="W346">
            <v>4539.2800000000016</v>
          </cell>
        </row>
        <row r="347">
          <cell r="H347" t="str">
            <v>METRO MANILA CTG - SALES</v>
          </cell>
          <cell r="W347">
            <v>3707.7900000000009</v>
          </cell>
        </row>
        <row r="348">
          <cell r="H348" t="str">
            <v>METRO MANILA EXPRESS - SALES</v>
          </cell>
          <cell r="W348">
            <v>1200</v>
          </cell>
        </row>
        <row r="349">
          <cell r="H349" t="str">
            <v>METRO MANILA CTG - SALES</v>
          </cell>
          <cell r="W349">
            <v>9315.9100000000017</v>
          </cell>
        </row>
        <row r="350">
          <cell r="H350" t="str">
            <v>METRO MANILA CTG - SALES</v>
          </cell>
          <cell r="W350">
            <v>7299.7900000000018</v>
          </cell>
        </row>
        <row r="351">
          <cell r="H351" t="str">
            <v>METRO MANILA CTG - SALES</v>
          </cell>
          <cell r="W351">
            <v>7200</v>
          </cell>
        </row>
        <row r="352">
          <cell r="H352" t="str">
            <v>METRO MANILA EXPRESS - SALES</v>
          </cell>
          <cell r="W352">
            <v>3600</v>
          </cell>
        </row>
        <row r="353">
          <cell r="H353" t="str">
            <v>METRO MANILA CTG - SALES</v>
          </cell>
          <cell r="W353">
            <v>4706.4900000000007</v>
          </cell>
        </row>
        <row r="354">
          <cell r="H354" t="str">
            <v>METRO MANILA CTG - SALES</v>
          </cell>
          <cell r="W354">
            <v>17433.63</v>
          </cell>
        </row>
        <row r="355">
          <cell r="H355" t="str">
            <v>METRO MANILA CTG - SALES</v>
          </cell>
          <cell r="W355">
            <v>10412.15</v>
          </cell>
        </row>
        <row r="356">
          <cell r="H356" t="str">
            <v>METRO MANILA UR - SALES</v>
          </cell>
          <cell r="W356">
            <v>4905.7900000000018</v>
          </cell>
        </row>
        <row r="357">
          <cell r="H357" t="str">
            <v>METRO MANILA CTG - SALES</v>
          </cell>
          <cell r="W357">
            <v>23159.56</v>
          </cell>
        </row>
        <row r="358">
          <cell r="H358" t="str">
            <v>METRO MANILA CTG - SALES</v>
          </cell>
          <cell r="W358">
            <v>6705.550000000002</v>
          </cell>
        </row>
        <row r="359">
          <cell r="H359" t="str">
            <v>METRO MANILA CTG - SALES</v>
          </cell>
          <cell r="W359">
            <v>7296.5500000000011</v>
          </cell>
        </row>
        <row r="360">
          <cell r="H360" t="str">
            <v>METRO MANILA CTG - SALES</v>
          </cell>
          <cell r="W360">
            <v>2070</v>
          </cell>
        </row>
        <row r="361">
          <cell r="H361" t="str">
            <v>METRO MANILA EXPRESS - SALES</v>
          </cell>
          <cell r="W361">
            <v>3000</v>
          </cell>
        </row>
        <row r="362">
          <cell r="H362" t="str">
            <v>METRO MANILA CTG - SALES</v>
          </cell>
          <cell r="W362">
            <v>9299.5500000000011</v>
          </cell>
        </row>
        <row r="363">
          <cell r="H363" t="str">
            <v>METRO MANILA CTG - SALES</v>
          </cell>
          <cell r="W363">
            <v>5106.7900000000018</v>
          </cell>
        </row>
        <row r="364">
          <cell r="H364" t="str">
            <v>METRO MANILA CTG - SALES</v>
          </cell>
          <cell r="W364">
            <v>9495.5600000000013</v>
          </cell>
        </row>
        <row r="365">
          <cell r="H365" t="str">
            <v>METRO MANILA CTG - SALES</v>
          </cell>
          <cell r="W365">
            <v>6506.550000000002</v>
          </cell>
        </row>
        <row r="366">
          <cell r="H366" t="str">
            <v>METRO MANILA CTG - SALES</v>
          </cell>
          <cell r="W366">
            <v>3309.7900000000009</v>
          </cell>
        </row>
        <row r="367">
          <cell r="H367" t="str">
            <v>METRO MANILA CTG - SALES</v>
          </cell>
          <cell r="W367">
            <v>4706.550000000002</v>
          </cell>
        </row>
        <row r="368">
          <cell r="H368" t="str">
            <v>METRO MANILA CTG - SALES</v>
          </cell>
          <cell r="W368">
            <v>3309.7900000000009</v>
          </cell>
        </row>
        <row r="369">
          <cell r="H369" t="str">
            <v>METRO MANILA CTG - SALES</v>
          </cell>
          <cell r="W369">
            <v>10216.39</v>
          </cell>
        </row>
        <row r="370">
          <cell r="H370" t="str">
            <v>METRO MANILA CTG - SALES</v>
          </cell>
          <cell r="W370">
            <v>3309.7900000000009</v>
          </cell>
        </row>
        <row r="371">
          <cell r="H371" t="str">
            <v>METRO MANILA CTG - SALES</v>
          </cell>
          <cell r="W371">
            <v>5151.6900000000014</v>
          </cell>
        </row>
        <row r="372">
          <cell r="H372" t="str">
            <v>METRO MANILA CTG - SALES</v>
          </cell>
          <cell r="W372">
            <v>3309.7900000000009</v>
          </cell>
        </row>
        <row r="373">
          <cell r="H373" t="str">
            <v>METRO MANILA EXPRESS - SALES</v>
          </cell>
          <cell r="W373">
            <v>3600</v>
          </cell>
        </row>
        <row r="374">
          <cell r="H374" t="str">
            <v>METRO MANILA CTG - SALES</v>
          </cell>
          <cell r="W374">
            <v>7361.0600000000013</v>
          </cell>
        </row>
        <row r="375">
          <cell r="H375" t="str">
            <v>METRO MANILA CTG - SALES</v>
          </cell>
          <cell r="W375">
            <v>4539.2800000000016</v>
          </cell>
        </row>
        <row r="376">
          <cell r="H376" t="str">
            <v>METRO MANILA CTG - SALES</v>
          </cell>
          <cell r="W376">
            <v>7200</v>
          </cell>
        </row>
        <row r="377">
          <cell r="H377" t="str">
            <v>METRO MANILA CTG - SALES</v>
          </cell>
          <cell r="W377">
            <v>5103.550000000002</v>
          </cell>
        </row>
        <row r="378">
          <cell r="H378" t="str">
            <v>METRO MANILA CTG - SALES</v>
          </cell>
          <cell r="W378">
            <v>12899.79</v>
          </cell>
        </row>
        <row r="379">
          <cell r="H379" t="str">
            <v>METRO MANILA CTG - SALES</v>
          </cell>
          <cell r="W379">
            <v>3309.7900000000009</v>
          </cell>
        </row>
        <row r="380">
          <cell r="H380" t="str">
            <v>METRO MANILA CTG - SALES</v>
          </cell>
          <cell r="W380">
            <v>6506.550000000002</v>
          </cell>
        </row>
        <row r="381">
          <cell r="H381" t="str">
            <v>METRO MANILA EXPRESS - SALES</v>
          </cell>
          <cell r="W381">
            <v>1800</v>
          </cell>
        </row>
        <row r="382">
          <cell r="H382" t="str">
            <v>METRO MANILA CTG - SALES</v>
          </cell>
          <cell r="W382">
            <v>6705.550000000002</v>
          </cell>
        </row>
        <row r="383">
          <cell r="H383" t="str">
            <v>METRO MANILA CTG - SALES</v>
          </cell>
          <cell r="W383">
            <v>10219.6</v>
          </cell>
        </row>
        <row r="384">
          <cell r="H384" t="str">
            <v>METRO MANILA CTG - SALES</v>
          </cell>
          <cell r="W384">
            <v>7200</v>
          </cell>
        </row>
        <row r="385">
          <cell r="H385" t="str">
            <v>METRO MANILA CTG - SALES</v>
          </cell>
          <cell r="W385">
            <v>160.18</v>
          </cell>
        </row>
        <row r="386">
          <cell r="H386" t="str">
            <v>METRO MANILA EXPRESS - SALES</v>
          </cell>
          <cell r="W386">
            <v>600</v>
          </cell>
        </row>
        <row r="387">
          <cell r="H387" t="str">
            <v>METRO MANILA CTG - SALES</v>
          </cell>
          <cell r="W387">
            <v>7312.670000000001</v>
          </cell>
        </row>
        <row r="388">
          <cell r="H388" t="str">
            <v>METRO MANILA CTG - SALES</v>
          </cell>
          <cell r="W388">
            <v>7784.6300000000019</v>
          </cell>
        </row>
        <row r="389">
          <cell r="H389" t="str">
            <v>METRO MANILA CTG - SALES</v>
          </cell>
          <cell r="W389">
            <v>7200</v>
          </cell>
        </row>
        <row r="390">
          <cell r="H390" t="str">
            <v>METRO MANILA CTG - SALES</v>
          </cell>
          <cell r="W390">
            <v>9312.6700000000019</v>
          </cell>
        </row>
        <row r="391">
          <cell r="H391" t="str">
            <v>METRO MANILA CTG - SALES</v>
          </cell>
          <cell r="W391">
            <v>3306.5500000000011</v>
          </cell>
        </row>
        <row r="392">
          <cell r="H392" t="str">
            <v>METRO MANILA CTG - SALES</v>
          </cell>
          <cell r="W392">
            <v>2752.1</v>
          </cell>
        </row>
        <row r="393">
          <cell r="H393" t="str">
            <v>METRO MANILA CTG - SALES</v>
          </cell>
          <cell r="W393">
            <v>15895.87</v>
          </cell>
        </row>
        <row r="394">
          <cell r="H394" t="str">
            <v>METRO MANILA EXPRESS - SALES</v>
          </cell>
          <cell r="W394">
            <v>3000</v>
          </cell>
        </row>
        <row r="395">
          <cell r="H395" t="str">
            <v>METRO MANILA CTG - SALES</v>
          </cell>
          <cell r="W395">
            <v>8092.0100000000011</v>
          </cell>
        </row>
        <row r="396">
          <cell r="H396" t="str">
            <v>METRO MANILA CTG - SALES</v>
          </cell>
          <cell r="W396">
            <v>11212.67</v>
          </cell>
        </row>
        <row r="397">
          <cell r="H397" t="str">
            <v>METRO MANILA CTG - SALES</v>
          </cell>
          <cell r="W397">
            <v>16964.59</v>
          </cell>
        </row>
        <row r="398">
          <cell r="H398" t="str">
            <v>METRO MANILA CTG - SALES</v>
          </cell>
          <cell r="W398">
            <v>3464.77</v>
          </cell>
        </row>
        <row r="399">
          <cell r="H399" t="str">
            <v>METRO MANILA CTG - SALES</v>
          </cell>
          <cell r="W399">
            <v>6953.9300000000021</v>
          </cell>
        </row>
        <row r="400">
          <cell r="H400" t="str">
            <v>METRO MANILA CTG - SALES</v>
          </cell>
          <cell r="W400">
            <v>9299.8000000000011</v>
          </cell>
        </row>
        <row r="401">
          <cell r="H401" t="str">
            <v>METRO MANILA CTG - SALES</v>
          </cell>
          <cell r="W401">
            <v>8906.5500000000011</v>
          </cell>
        </row>
        <row r="402">
          <cell r="H402" t="str">
            <v>METRO MANILA CTG - SALES</v>
          </cell>
          <cell r="W402">
            <v>3313.0000000000009</v>
          </cell>
        </row>
        <row r="403">
          <cell r="H403" t="str">
            <v>METRO MANILA CTG - SALES</v>
          </cell>
          <cell r="W403">
            <v>6506.550000000002</v>
          </cell>
        </row>
        <row r="404">
          <cell r="H404" t="str">
            <v>METRO MANILA CTG - SALES</v>
          </cell>
          <cell r="W404">
            <v>10219.6</v>
          </cell>
        </row>
        <row r="405">
          <cell r="H405" t="str">
            <v>METRO MANILA CTG - SALES</v>
          </cell>
          <cell r="W405">
            <v>1785.49</v>
          </cell>
        </row>
        <row r="406">
          <cell r="H406" t="str">
            <v>METRO MANILA CTG - SALES</v>
          </cell>
          <cell r="W406">
            <v>4699</v>
          </cell>
        </row>
        <row r="407">
          <cell r="H407" t="str">
            <v>METRO MANILA CTG - SALES</v>
          </cell>
          <cell r="W407">
            <v>16849.16</v>
          </cell>
        </row>
        <row r="408">
          <cell r="H408" t="str">
            <v>METRO MANILA CTG - SALES</v>
          </cell>
          <cell r="W408">
            <v>21426.320000000011</v>
          </cell>
        </row>
        <row r="409">
          <cell r="H409" t="str">
            <v>METRO MANILA CTG - SALES</v>
          </cell>
          <cell r="W409">
            <v>11783</v>
          </cell>
        </row>
        <row r="410">
          <cell r="H410" t="str">
            <v>METRO MANILA EXPRESS - SALES</v>
          </cell>
          <cell r="W410">
            <v>17589</v>
          </cell>
        </row>
        <row r="411">
          <cell r="H411" t="str">
            <v>METRO MANILA CTG - SALES</v>
          </cell>
          <cell r="W411">
            <v>21035.7</v>
          </cell>
        </row>
        <row r="412">
          <cell r="H412" t="str">
            <v>METRO MANILA CTG - SALES</v>
          </cell>
          <cell r="W412">
            <v>13964.32</v>
          </cell>
        </row>
        <row r="413">
          <cell r="H413" t="str">
            <v>METRO MANILA CTG - SALES</v>
          </cell>
          <cell r="W413">
            <v>9372.92</v>
          </cell>
        </row>
        <row r="414">
          <cell r="H414" t="str">
            <v>METRO MANILA CTG - SALES</v>
          </cell>
          <cell r="W414">
            <v>9686</v>
          </cell>
        </row>
        <row r="415">
          <cell r="H415" t="str">
            <v>METRO MANILA CTG - SALES</v>
          </cell>
          <cell r="W415">
            <v>17190.259999999998</v>
          </cell>
        </row>
        <row r="416">
          <cell r="H416" t="str">
            <v>METRO MANILA CTG - SALES</v>
          </cell>
          <cell r="W416">
            <v>15607.4</v>
          </cell>
        </row>
        <row r="417">
          <cell r="H417" t="str">
            <v>METRO MANILA CTG - SALES</v>
          </cell>
          <cell r="W417">
            <v>19401.96</v>
          </cell>
        </row>
        <row r="418">
          <cell r="H418" t="str">
            <v>METRO MANILA CTG - SALES</v>
          </cell>
          <cell r="W418">
            <v>34101.32</v>
          </cell>
        </row>
        <row r="419">
          <cell r="H419" t="str">
            <v>METRO MANILA CTG - SALES</v>
          </cell>
          <cell r="W419">
            <v>12854.51</v>
          </cell>
        </row>
        <row r="420">
          <cell r="H420" t="str">
            <v>METRO MANILA CTG - SALES</v>
          </cell>
          <cell r="W420">
            <v>4193</v>
          </cell>
        </row>
        <row r="421">
          <cell r="H421" t="str">
            <v>METRO MANILA EXPRESS - SALES</v>
          </cell>
          <cell r="W421">
            <v>19188</v>
          </cell>
        </row>
        <row r="422">
          <cell r="H422" t="str">
            <v>METRO MANILA CTG - SALES</v>
          </cell>
          <cell r="W422">
            <v>6213.66</v>
          </cell>
        </row>
        <row r="423">
          <cell r="H423" t="str">
            <v>METRO MANILA CTG - SALES</v>
          </cell>
          <cell r="W423">
            <v>24185.78999999999</v>
          </cell>
        </row>
        <row r="424">
          <cell r="H424" t="str">
            <v>METRO MANILA CTG - SALES</v>
          </cell>
          <cell r="W424">
            <v>9600</v>
          </cell>
        </row>
        <row r="425">
          <cell r="H425" t="str">
            <v>METRO MANILA CTG - SALES</v>
          </cell>
          <cell r="W425">
            <v>27239.160000000011</v>
          </cell>
        </row>
        <row r="426">
          <cell r="H426" t="str">
            <v>METRO MANILA CTG - SALES</v>
          </cell>
          <cell r="W426">
            <v>16138.2</v>
          </cell>
        </row>
        <row r="427">
          <cell r="H427" t="str">
            <v>METRO MANILA CTG - SALES</v>
          </cell>
          <cell r="W427">
            <v>11870.32</v>
          </cell>
        </row>
        <row r="428">
          <cell r="H428" t="str">
            <v>METRO MANILA EXPRESS - SALES</v>
          </cell>
          <cell r="W428">
            <v>11193</v>
          </cell>
        </row>
        <row r="429">
          <cell r="H429" t="str">
            <v>METRO MANILA CTG - SALES</v>
          </cell>
          <cell r="W429">
            <v>16796.689999999999</v>
          </cell>
        </row>
        <row r="430">
          <cell r="H430" t="str">
            <v>METRO MANILA CTG - SALES</v>
          </cell>
          <cell r="W430">
            <v>12991.97</v>
          </cell>
        </row>
        <row r="431">
          <cell r="H431" t="str">
            <v>METRO MANILA CTG - SALES</v>
          </cell>
          <cell r="W431">
            <v>9600</v>
          </cell>
        </row>
        <row r="432">
          <cell r="H432" t="str">
            <v>METRO MANILA CTG - SALES</v>
          </cell>
          <cell r="W432">
            <v>18169.12</v>
          </cell>
        </row>
        <row r="433">
          <cell r="H433" t="str">
            <v>METRO MANILA EXPRESS - SALES</v>
          </cell>
          <cell r="W433">
            <v>4797</v>
          </cell>
        </row>
        <row r="434">
          <cell r="H434" t="str">
            <v>METRO MANILA CTG - SALES</v>
          </cell>
          <cell r="W434">
            <v>24260.36</v>
          </cell>
        </row>
        <row r="435">
          <cell r="H435" t="str">
            <v>METRO MANILA CTG - SALES</v>
          </cell>
          <cell r="W435">
            <v>17744.61</v>
          </cell>
        </row>
        <row r="436">
          <cell r="H436" t="str">
            <v>METRO MANILA CTG - SALES</v>
          </cell>
          <cell r="W436">
            <v>9600</v>
          </cell>
        </row>
        <row r="437">
          <cell r="H437" t="str">
            <v>METRO MANILA CTG - SALES</v>
          </cell>
          <cell r="W437">
            <v>21391.26</v>
          </cell>
        </row>
        <row r="438">
          <cell r="H438" t="str">
            <v>METRO MANILA CTG - SALES</v>
          </cell>
          <cell r="W438">
            <v>17224.55</v>
          </cell>
        </row>
        <row r="439">
          <cell r="H439" t="str">
            <v>METRO MANILA CTG - SALES</v>
          </cell>
          <cell r="W439">
            <v>27663.22</v>
          </cell>
        </row>
        <row r="440">
          <cell r="H440" t="str">
            <v>METRO MANILA CTG - SALES</v>
          </cell>
          <cell r="W440">
            <v>18029.810000000001</v>
          </cell>
        </row>
        <row r="441">
          <cell r="H441" t="str">
            <v>METRO MANILA CTG - SALES</v>
          </cell>
          <cell r="W441">
            <v>12533.9</v>
          </cell>
        </row>
        <row r="442">
          <cell r="H442" t="str">
            <v>METRO MANILA EXPRESS - SALES</v>
          </cell>
          <cell r="W442">
            <v>17589</v>
          </cell>
        </row>
        <row r="443">
          <cell r="H443" t="str">
            <v>METRO MANILA CTG - SALES</v>
          </cell>
          <cell r="W443">
            <v>26985.21</v>
          </cell>
        </row>
        <row r="444">
          <cell r="H444" t="str">
            <v>METRO MANILA CTG - SALES</v>
          </cell>
          <cell r="W444">
            <v>9975.7199999999993</v>
          </cell>
        </row>
        <row r="445">
          <cell r="H445" t="str">
            <v>METRO MANILA CTG - SALES</v>
          </cell>
          <cell r="W445">
            <v>29703.73000000001</v>
          </cell>
        </row>
        <row r="446">
          <cell r="H446" t="str">
            <v>METRO MANILA CTG - SALES</v>
          </cell>
          <cell r="W446">
            <v>8291</v>
          </cell>
        </row>
        <row r="447">
          <cell r="H447" t="str">
            <v>METRO MANILA EXPRESS - SALES</v>
          </cell>
          <cell r="W447">
            <v>12792</v>
          </cell>
        </row>
        <row r="448">
          <cell r="H448" t="str">
            <v>METRO MANILA CTG - SALES</v>
          </cell>
          <cell r="W448">
            <v>21993.34</v>
          </cell>
        </row>
        <row r="449">
          <cell r="H449" t="str">
            <v>METRO MANILA CTG - SALES</v>
          </cell>
          <cell r="W449">
            <v>6555.9000000000005</v>
          </cell>
        </row>
        <row r="450">
          <cell r="H450" t="str">
            <v>METRO MANILA CTG - SALES</v>
          </cell>
          <cell r="W450">
            <v>22664</v>
          </cell>
        </row>
        <row r="451">
          <cell r="H451" t="str">
            <v>METRO MANILA CTG - SALES</v>
          </cell>
          <cell r="W451">
            <v>11972.75</v>
          </cell>
        </row>
        <row r="452">
          <cell r="H452" t="str">
            <v>METRO MANILA CTG - SALES</v>
          </cell>
          <cell r="W452">
            <v>8537.2000000000007</v>
          </cell>
        </row>
        <row r="453">
          <cell r="H453" t="str">
            <v>METRO MANILA CTG - SALES</v>
          </cell>
          <cell r="W453">
            <v>21370.84</v>
          </cell>
        </row>
        <row r="454">
          <cell r="H454" t="str">
            <v>METRO MANILA EXPRESS - SALES</v>
          </cell>
          <cell r="W454">
            <v>19188</v>
          </cell>
        </row>
        <row r="455">
          <cell r="H455" t="str">
            <v>METRO MANILA CTG - SALES</v>
          </cell>
          <cell r="W455">
            <v>22929.58</v>
          </cell>
        </row>
        <row r="456">
          <cell r="H456" t="str">
            <v>METRO MANILA CTG - SALES</v>
          </cell>
          <cell r="W456">
            <v>16342</v>
          </cell>
        </row>
        <row r="457">
          <cell r="H457" t="str">
            <v>METRO MANILA CTG - SALES</v>
          </cell>
          <cell r="W457">
            <v>9600</v>
          </cell>
        </row>
        <row r="458">
          <cell r="H458" t="str">
            <v>METRO MANILA CTG - SALES</v>
          </cell>
          <cell r="W458">
            <v>9287</v>
          </cell>
        </row>
        <row r="459">
          <cell r="H459" t="str">
            <v>METRO MANILA CTG - SALES</v>
          </cell>
          <cell r="W459">
            <v>17806.3</v>
          </cell>
        </row>
        <row r="460">
          <cell r="H460" t="str">
            <v>METRO MANILA EXPRESS - SALES</v>
          </cell>
          <cell r="W460">
            <v>11193</v>
          </cell>
        </row>
        <row r="461">
          <cell r="H461" t="str">
            <v>METRO MANILA CTG - SALES</v>
          </cell>
          <cell r="W461">
            <v>30902.680000000011</v>
          </cell>
        </row>
        <row r="462">
          <cell r="H462" t="str">
            <v>METRO MANILA CTG - SALES</v>
          </cell>
          <cell r="W462">
            <v>11696.6</v>
          </cell>
        </row>
        <row r="463">
          <cell r="H463" t="str">
            <v>METRO MANILA CTG - SALES</v>
          </cell>
          <cell r="W463">
            <v>9600</v>
          </cell>
        </row>
        <row r="464">
          <cell r="H464" t="str">
            <v>METRO MANILA CTG - SALES</v>
          </cell>
          <cell r="W464">
            <v>24812.260000000009</v>
          </cell>
        </row>
        <row r="465">
          <cell r="H465" t="str">
            <v>METRO MANILA EXPRESS - SALES</v>
          </cell>
          <cell r="W465">
            <v>4797</v>
          </cell>
        </row>
        <row r="466">
          <cell r="H466" t="str">
            <v>METRO MANILA CTG - SALES</v>
          </cell>
          <cell r="W466">
            <v>12144.29</v>
          </cell>
        </row>
        <row r="467">
          <cell r="H467" t="str">
            <v>METRO MANILA CTG - SALES</v>
          </cell>
          <cell r="W467">
            <v>15477.02</v>
          </cell>
        </row>
        <row r="468">
          <cell r="H468" t="str">
            <v>METRO MANILA CTG - SALES</v>
          </cell>
          <cell r="W468">
            <v>9600</v>
          </cell>
        </row>
        <row r="469">
          <cell r="H469" t="str">
            <v>METRO MANILA CTG - SALES</v>
          </cell>
          <cell r="W469">
            <v>11482.32</v>
          </cell>
        </row>
        <row r="470">
          <cell r="H470" t="str">
            <v>METRO MANILA CTG - SALES</v>
          </cell>
          <cell r="W470">
            <v>16797.86</v>
          </cell>
        </row>
        <row r="471">
          <cell r="H471" t="str">
            <v>METRO MANILA CTG - SALES</v>
          </cell>
          <cell r="W471">
            <v>6147.9000000000005</v>
          </cell>
        </row>
        <row r="472">
          <cell r="H472" t="str">
            <v>METRO MANILA CTG - SALES</v>
          </cell>
          <cell r="W472">
            <v>10865</v>
          </cell>
        </row>
        <row r="473">
          <cell r="H473" t="str">
            <v>METRO MANILA CTG - SALES</v>
          </cell>
          <cell r="W473">
            <v>10625.22</v>
          </cell>
        </row>
        <row r="474">
          <cell r="H474" t="str">
            <v>METRO MANILA EXPRESS - SALES</v>
          </cell>
          <cell r="W474">
            <v>19188</v>
          </cell>
        </row>
        <row r="475">
          <cell r="H475" t="str">
            <v>METRO MANILA CTG - SALES</v>
          </cell>
          <cell r="W475">
            <v>13248.3</v>
          </cell>
        </row>
        <row r="476">
          <cell r="H476" t="str">
            <v>METRO MANILA CTG - SALES</v>
          </cell>
          <cell r="W476">
            <v>20930.099999999999</v>
          </cell>
        </row>
        <row r="477">
          <cell r="H477" t="str">
            <v>METRO MANILA CTG - SALES</v>
          </cell>
          <cell r="W477">
            <v>30787.850000000009</v>
          </cell>
        </row>
        <row r="478">
          <cell r="H478" t="str">
            <v>METRO MANILA CTG - SALES</v>
          </cell>
          <cell r="W478">
            <v>799</v>
          </cell>
        </row>
        <row r="479">
          <cell r="H479" t="str">
            <v>METRO MANILA EXPRESS - SALES</v>
          </cell>
          <cell r="W479">
            <v>12792</v>
          </cell>
        </row>
        <row r="480">
          <cell r="H480" t="str">
            <v>METRO MANILA CTG - SALES</v>
          </cell>
          <cell r="W480">
            <v>5943.79</v>
          </cell>
        </row>
        <row r="481">
          <cell r="H481" t="str">
            <v>METRO MANILA CTG - SALES</v>
          </cell>
          <cell r="W481">
            <v>4245.9000000000005</v>
          </cell>
        </row>
        <row r="482">
          <cell r="H482" t="str">
            <v>METRO MANILA CTG - SALES</v>
          </cell>
          <cell r="W482">
            <v>27825.66</v>
          </cell>
        </row>
        <row r="483">
          <cell r="H483" t="str">
            <v>METRO MANILA CTG - SALES</v>
          </cell>
          <cell r="W483">
            <v>10784.5</v>
          </cell>
        </row>
        <row r="484">
          <cell r="H484" t="str">
            <v>METRO MANILA CTG - SALES</v>
          </cell>
          <cell r="W484">
            <v>7995</v>
          </cell>
        </row>
        <row r="485">
          <cell r="H485" t="str">
            <v>METRO MANILA CTG - SALES</v>
          </cell>
          <cell r="W485">
            <v>5310.35</v>
          </cell>
        </row>
        <row r="486">
          <cell r="H486" t="str">
            <v>METRO MANILA EXPRESS - SALES</v>
          </cell>
          <cell r="W486">
            <v>19188</v>
          </cell>
        </row>
        <row r="487">
          <cell r="H487" t="str">
            <v>METRO MANILA CTG - SALES</v>
          </cell>
          <cell r="W487">
            <v>22538.95</v>
          </cell>
        </row>
        <row r="488">
          <cell r="H488" t="str">
            <v>METRO MANILA CTG - SALES</v>
          </cell>
          <cell r="W488">
            <v>32952.58</v>
          </cell>
        </row>
        <row r="489">
          <cell r="H489" t="str">
            <v>METRO MANILA CTG - SALES</v>
          </cell>
          <cell r="W489">
            <v>9600</v>
          </cell>
        </row>
        <row r="490">
          <cell r="H490" t="str">
            <v>METRO MANILA CTG - SALES</v>
          </cell>
          <cell r="W490">
            <v>31944.46</v>
          </cell>
        </row>
        <row r="491">
          <cell r="H491" t="str">
            <v>METRO MANILA CTG - SALES</v>
          </cell>
          <cell r="W491">
            <v>6319.6</v>
          </cell>
        </row>
        <row r="492">
          <cell r="H492" t="str">
            <v>METRO MANILA CTG - SALES</v>
          </cell>
          <cell r="W492">
            <v>9600</v>
          </cell>
        </row>
        <row r="493">
          <cell r="H493" t="str">
            <v>METRO MANILA CTG - SALES</v>
          </cell>
          <cell r="W493">
            <v>10339.9</v>
          </cell>
        </row>
        <row r="494">
          <cell r="H494" t="str">
            <v>METRO MANILA CTG - SALES</v>
          </cell>
          <cell r="W494">
            <v>11118.19</v>
          </cell>
        </row>
        <row r="495">
          <cell r="H495" t="str">
            <v>METRO MANILA CTG - SALES</v>
          </cell>
          <cell r="W495">
            <v>10344.200000000001</v>
          </cell>
        </row>
        <row r="496">
          <cell r="H496" t="str">
            <v>METRO MANILA CTG - SALES</v>
          </cell>
          <cell r="W496">
            <v>24399.93</v>
          </cell>
        </row>
        <row r="497">
          <cell r="H497" t="str">
            <v>METRO MANILA EXPRESS - SALES</v>
          </cell>
          <cell r="W497">
            <v>6396</v>
          </cell>
        </row>
        <row r="498">
          <cell r="H498" t="str">
            <v>METRO MANILA CTG - SALES</v>
          </cell>
          <cell r="W498">
            <v>17458.41</v>
          </cell>
        </row>
        <row r="499">
          <cell r="H499" t="str">
            <v>METRO MANILA CTG - SALES</v>
          </cell>
          <cell r="W499">
            <v>25086.139999999989</v>
          </cell>
        </row>
        <row r="500">
          <cell r="H500" t="str">
            <v>METRO MANILA CTG - SALES</v>
          </cell>
          <cell r="W500">
            <v>9600</v>
          </cell>
        </row>
        <row r="501">
          <cell r="H501" t="str">
            <v>METRO MANILA CTG - SALES</v>
          </cell>
          <cell r="W501">
            <v>12971.27</v>
          </cell>
        </row>
        <row r="502">
          <cell r="H502" t="str">
            <v>METRO MANILA CTG - SALES</v>
          </cell>
          <cell r="W502">
            <v>15862.9</v>
          </cell>
        </row>
        <row r="503">
          <cell r="H503" t="str">
            <v>METRO MANILA CTG - SALES</v>
          </cell>
          <cell r="W503">
            <v>9200</v>
          </cell>
        </row>
        <row r="504">
          <cell r="H504" t="str">
            <v>METRO MANILA CTG - SALES</v>
          </cell>
          <cell r="W504">
            <v>22938.16</v>
          </cell>
        </row>
        <row r="505">
          <cell r="H505" t="str">
            <v>METRO MANILA CTG - SALES</v>
          </cell>
          <cell r="W505">
            <v>12828</v>
          </cell>
        </row>
        <row r="506">
          <cell r="H506" t="str">
            <v>METRO MANILA EXPRESS - SALES</v>
          </cell>
          <cell r="W506">
            <v>19188</v>
          </cell>
        </row>
        <row r="507">
          <cell r="H507" t="str">
            <v>METRO MANILA CTG - SALES</v>
          </cell>
          <cell r="W507">
            <v>11069.18</v>
          </cell>
        </row>
        <row r="508">
          <cell r="H508" t="str">
            <v>METRO MANILA CTG - SALES</v>
          </cell>
          <cell r="W508">
            <v>25353.580000000009</v>
          </cell>
        </row>
        <row r="509">
          <cell r="H509" t="str">
            <v>METRO MANILA CTG - SALES</v>
          </cell>
          <cell r="W509">
            <v>16829.48</v>
          </cell>
        </row>
        <row r="510">
          <cell r="H510" t="str">
            <v>METRO MANILA CTG - SALES</v>
          </cell>
          <cell r="W510">
            <v>9470.2000000000007</v>
          </cell>
        </row>
        <row r="511">
          <cell r="H511" t="str">
            <v>METRO MANILA EXPRESS - SALES</v>
          </cell>
          <cell r="W511">
            <v>12792</v>
          </cell>
        </row>
        <row r="512">
          <cell r="H512" t="str">
            <v>METRO MANILA CTG - SALES</v>
          </cell>
          <cell r="W512">
            <v>28419.65</v>
          </cell>
        </row>
        <row r="513">
          <cell r="H513" t="str">
            <v>METRO MANILA CTG - SALES</v>
          </cell>
          <cell r="W513">
            <v>15678.3</v>
          </cell>
        </row>
        <row r="514">
          <cell r="H514" t="str">
            <v>METRO MANILA CTG - SALES</v>
          </cell>
          <cell r="W514">
            <v>18795.8</v>
          </cell>
        </row>
        <row r="515">
          <cell r="H515" t="str">
            <v>METRO MANILA CTG - SALES</v>
          </cell>
          <cell r="W515">
            <v>17027.16</v>
          </cell>
        </row>
        <row r="516">
          <cell r="H516" t="str">
            <v>METRO MANILA CTG - SALES</v>
          </cell>
          <cell r="W516">
            <v>41159.910000000003</v>
          </cell>
        </row>
        <row r="517">
          <cell r="H517" t="str">
            <v>METRO MANILA CTG - SALES</v>
          </cell>
          <cell r="W517">
            <v>23164.260000000009</v>
          </cell>
        </row>
        <row r="518">
          <cell r="H518" t="str">
            <v>METRO MANILA CTG - SALES</v>
          </cell>
          <cell r="W518">
            <v>22154.880000000001</v>
          </cell>
        </row>
        <row r="519">
          <cell r="H519" t="str">
            <v>METRO MANILA EXPRESS - SALES</v>
          </cell>
          <cell r="W519">
            <v>19188</v>
          </cell>
        </row>
        <row r="520">
          <cell r="H520" t="str">
            <v>METRO MANILA CTG - SALES</v>
          </cell>
          <cell r="W520">
            <v>12181</v>
          </cell>
        </row>
        <row r="521">
          <cell r="H521" t="str">
            <v>METRO MANILA CTG - SALES</v>
          </cell>
          <cell r="W521">
            <v>15306.31</v>
          </cell>
        </row>
        <row r="522">
          <cell r="H522" t="str">
            <v>METRO MANILA CTG - SALES</v>
          </cell>
          <cell r="W522">
            <v>9600</v>
          </cell>
        </row>
        <row r="523">
          <cell r="H523" t="str">
            <v>METRO MANILA CTG - SALES</v>
          </cell>
          <cell r="W523">
            <v>13864.43</v>
          </cell>
        </row>
        <row r="524">
          <cell r="H524" t="str">
            <v>METRO MANILA CTG - SALES</v>
          </cell>
          <cell r="W524">
            <v>13804.05</v>
          </cell>
        </row>
        <row r="525">
          <cell r="H525" t="str">
            <v>METRO MANILA CTG - SALES</v>
          </cell>
          <cell r="W525">
            <v>9600</v>
          </cell>
        </row>
        <row r="526">
          <cell r="H526" t="str">
            <v>METRO MANILA CTG - SALES</v>
          </cell>
          <cell r="W526">
            <v>21998.080000000002</v>
          </cell>
        </row>
        <row r="527">
          <cell r="H527" t="str">
            <v>METRO MANILA CTG - SALES</v>
          </cell>
          <cell r="W527">
            <v>24000.990000000009</v>
          </cell>
        </row>
        <row r="528">
          <cell r="H528" t="str">
            <v>METRO MANILA CTG - SALES</v>
          </cell>
          <cell r="W528">
            <v>10502.22</v>
          </cell>
        </row>
        <row r="529">
          <cell r="H529" t="str">
            <v>METRO MANILA CTG - SALES</v>
          </cell>
          <cell r="W529">
            <v>24619.5</v>
          </cell>
        </row>
        <row r="530">
          <cell r="H530" t="str">
            <v>METRO MANILA EXPRESS - SALES</v>
          </cell>
          <cell r="W530">
            <v>6396</v>
          </cell>
        </row>
        <row r="531">
          <cell r="H531" t="str">
            <v>METRO MANILA CTG - SALES</v>
          </cell>
          <cell r="W531">
            <v>31971.96000000001</v>
          </cell>
        </row>
        <row r="532">
          <cell r="H532" t="str">
            <v>METRO MANILA CTG - SALES</v>
          </cell>
          <cell r="W532">
            <v>22471.9</v>
          </cell>
        </row>
        <row r="533">
          <cell r="H533" t="str">
            <v>METRO MANILA CTG - SALES</v>
          </cell>
          <cell r="W533">
            <v>9600</v>
          </cell>
        </row>
        <row r="534">
          <cell r="H534" t="str">
            <v>METRO MANILA CTG - SALES</v>
          </cell>
          <cell r="W534">
            <v>9495</v>
          </cell>
        </row>
        <row r="535">
          <cell r="H535" t="str">
            <v>METRO MANILA CTG - SALES</v>
          </cell>
          <cell r="W535">
            <v>17350.16</v>
          </cell>
        </row>
        <row r="536">
          <cell r="H536" t="str">
            <v>METRO MANILA CTG - SALES</v>
          </cell>
          <cell r="W536">
            <v>7552.9000000000005</v>
          </cell>
        </row>
        <row r="537">
          <cell r="H537" t="str">
            <v>METRO MANILA CTG - SALES</v>
          </cell>
          <cell r="W537">
            <v>7089</v>
          </cell>
        </row>
        <row r="538">
          <cell r="H538" t="str">
            <v>METRO MANILA UR - SALES</v>
          </cell>
          <cell r="W538">
            <v>6783.32</v>
          </cell>
        </row>
        <row r="539">
          <cell r="H539" t="str">
            <v>METRO MANILA CTG - SALES</v>
          </cell>
          <cell r="W539">
            <v>11996.03</v>
          </cell>
        </row>
        <row r="540">
          <cell r="H540" t="str">
            <v>METRO MANILA CTG - SALES</v>
          </cell>
          <cell r="W540">
            <v>12480</v>
          </cell>
        </row>
        <row r="541">
          <cell r="H541" t="str">
            <v>METRO MANILA CTG - SALES</v>
          </cell>
          <cell r="W541">
            <v>14471.82</v>
          </cell>
        </row>
        <row r="542">
          <cell r="H542" t="str">
            <v>METRO MANILA CTG - SALES</v>
          </cell>
          <cell r="W542">
            <v>5307</v>
          </cell>
        </row>
        <row r="543">
          <cell r="H543" t="str">
            <v>METRO MANILA EXPRESS - SALES</v>
          </cell>
          <cell r="W543">
            <v>14391</v>
          </cell>
        </row>
        <row r="544">
          <cell r="H544" t="str">
            <v>METRO MANILA CTG - SALES</v>
          </cell>
          <cell r="W544">
            <v>6648.79</v>
          </cell>
        </row>
        <row r="545">
          <cell r="H545" t="str">
            <v>METRO MANILA CTG - SALES</v>
          </cell>
          <cell r="W545">
            <v>14119.62</v>
          </cell>
        </row>
        <row r="546">
          <cell r="H546" t="str">
            <v>METRO MANILA CTG - SALES</v>
          </cell>
          <cell r="W546">
            <v>23141.16</v>
          </cell>
        </row>
        <row r="547">
          <cell r="H547" t="str">
            <v>METRO MANILA CTG - SALES</v>
          </cell>
          <cell r="W547">
            <v>20600.259999999998</v>
          </cell>
        </row>
        <row r="548">
          <cell r="H548" t="str">
            <v>METRO MANILA CTG - SALES</v>
          </cell>
          <cell r="W548">
            <v>7658.8400000000011</v>
          </cell>
        </row>
        <row r="549">
          <cell r="H549" t="str">
            <v>METRO MANILA CTG - SALES</v>
          </cell>
          <cell r="W549">
            <v>19666.95</v>
          </cell>
        </row>
        <row r="550">
          <cell r="H550" t="str">
            <v>METRO MANILA CTG - SALES</v>
          </cell>
          <cell r="W550">
            <v>14221.1</v>
          </cell>
        </row>
        <row r="551">
          <cell r="H551" t="str">
            <v>METRO MANILA CTG - SALES</v>
          </cell>
          <cell r="W551">
            <v>25537.12000000001</v>
          </cell>
        </row>
        <row r="552">
          <cell r="H552" t="str">
            <v>METRO MANILA CTG - SALES</v>
          </cell>
          <cell r="W552">
            <v>22873.82</v>
          </cell>
        </row>
        <row r="553">
          <cell r="H553" t="str">
            <v>METRO MANILA CTG - SALES</v>
          </cell>
          <cell r="W553">
            <v>24733.659999999989</v>
          </cell>
        </row>
        <row r="554">
          <cell r="H554" t="str">
            <v>METRO MANILA CTG - SALES</v>
          </cell>
          <cell r="W554">
            <v>9600</v>
          </cell>
        </row>
        <row r="555">
          <cell r="H555" t="str">
            <v>METRO MANILA CTG - SALES</v>
          </cell>
          <cell r="W555">
            <v>22368.579999999991</v>
          </cell>
        </row>
        <row r="556">
          <cell r="H556" t="str">
            <v>METRO MANILA CTG - SALES</v>
          </cell>
          <cell r="W556">
            <v>17454.599999999991</v>
          </cell>
        </row>
        <row r="557">
          <cell r="H557" t="str">
            <v>METRO MANILA CTG - SALES</v>
          </cell>
          <cell r="W557">
            <v>9600</v>
          </cell>
        </row>
        <row r="558">
          <cell r="H558" t="str">
            <v>METRO MANILA CTG - SALES</v>
          </cell>
          <cell r="W558">
            <v>17237.2</v>
          </cell>
        </row>
        <row r="559">
          <cell r="H559" t="str">
            <v>METRO MANILA CTG - SALES</v>
          </cell>
          <cell r="W559">
            <v>37482.400000000001</v>
          </cell>
        </row>
        <row r="560">
          <cell r="H560" t="str">
            <v>METRO MANILA CTG - SALES</v>
          </cell>
          <cell r="W560">
            <v>27087.13</v>
          </cell>
        </row>
        <row r="561">
          <cell r="H561" t="str">
            <v>METRO MANILA EXPRESS - SALES</v>
          </cell>
          <cell r="W561">
            <v>6396</v>
          </cell>
        </row>
        <row r="562">
          <cell r="H562" t="str">
            <v>METRO MANILA CTG - SALES</v>
          </cell>
          <cell r="W562">
            <v>16237.24</v>
          </cell>
        </row>
        <row r="563">
          <cell r="H563" t="str">
            <v>METRO MANILA CTG - SALES</v>
          </cell>
          <cell r="W563">
            <v>6438</v>
          </cell>
        </row>
        <row r="564">
          <cell r="H564" t="str">
            <v>METRO MANILA CTG - SALES</v>
          </cell>
          <cell r="W564">
            <v>9600</v>
          </cell>
        </row>
        <row r="565">
          <cell r="H565" t="str">
            <v>METRO MANILA EXPRESS - SALES</v>
          </cell>
          <cell r="W565">
            <v>19188</v>
          </cell>
        </row>
        <row r="566">
          <cell r="H566" t="str">
            <v>METRO MANILA CTG - SALES</v>
          </cell>
          <cell r="W566">
            <v>19831.150000000001</v>
          </cell>
        </row>
        <row r="567">
          <cell r="H567" t="str">
            <v>METRO MANILA CTG - SALES</v>
          </cell>
          <cell r="W567">
            <v>13937.1</v>
          </cell>
        </row>
        <row r="568">
          <cell r="H568" t="str">
            <v>METRO MANILA CTG - SALES</v>
          </cell>
          <cell r="W568">
            <v>9939.82</v>
          </cell>
        </row>
        <row r="569">
          <cell r="H569" t="str">
            <v>METRO MANILA CTG - SALES</v>
          </cell>
          <cell r="W569">
            <v>17778.78</v>
          </cell>
        </row>
        <row r="570">
          <cell r="H570" t="str">
            <v>METRO MANILA UR - SALES</v>
          </cell>
          <cell r="W570">
            <v>6104.2</v>
          </cell>
        </row>
        <row r="571">
          <cell r="H571" t="str">
            <v>METRO MANILA CTG - SALES</v>
          </cell>
          <cell r="W571">
            <v>23603.01999999999</v>
          </cell>
        </row>
        <row r="572">
          <cell r="H572" t="str">
            <v>METRO MANILA CTG - SALES</v>
          </cell>
          <cell r="W572">
            <v>5553.9</v>
          </cell>
        </row>
        <row r="573">
          <cell r="H573" t="str">
            <v>METRO MANILA CTG - SALES</v>
          </cell>
          <cell r="W573">
            <v>22839.16</v>
          </cell>
        </row>
        <row r="574">
          <cell r="H574" t="str">
            <v>METRO MANILA CTG - SALES</v>
          </cell>
          <cell r="W574">
            <v>2397</v>
          </cell>
        </row>
        <row r="575">
          <cell r="H575" t="str">
            <v>METRO MANILA EXPRESS - SALES</v>
          </cell>
          <cell r="W575">
            <v>14391</v>
          </cell>
        </row>
        <row r="576">
          <cell r="H576" t="str">
            <v>METRO MANILA CTG - SALES</v>
          </cell>
          <cell r="W576">
            <v>20694.78000000001</v>
          </cell>
        </row>
        <row r="577">
          <cell r="H577" t="str">
            <v>METRO MANILA CTG - SALES</v>
          </cell>
          <cell r="W577">
            <v>20381.260000000009</v>
          </cell>
        </row>
        <row r="578">
          <cell r="H578" t="str">
            <v>METRO MANILA CTG - SALES</v>
          </cell>
          <cell r="W578">
            <v>24412.16</v>
          </cell>
        </row>
        <row r="579">
          <cell r="H579" t="str">
            <v>METRO MANILA CTG - SALES</v>
          </cell>
          <cell r="W579">
            <v>21541.16</v>
          </cell>
        </row>
        <row r="580">
          <cell r="H580" t="str">
            <v>METRO MANILA CTG - SALES</v>
          </cell>
          <cell r="W580">
            <v>21518.5</v>
          </cell>
        </row>
        <row r="581">
          <cell r="H581" t="str">
            <v>METRO MANILA CTG - SALES</v>
          </cell>
          <cell r="W581">
            <v>22338.16</v>
          </cell>
        </row>
        <row r="582">
          <cell r="H582" t="str">
            <v>METRO MANILA CTG - SALES</v>
          </cell>
          <cell r="W582">
            <v>22863.22</v>
          </cell>
        </row>
        <row r="583">
          <cell r="H583" t="str">
            <v>METRO MANILA CTG - SALES</v>
          </cell>
          <cell r="W583">
            <v>16697.46</v>
          </cell>
        </row>
        <row r="584">
          <cell r="H584" t="str">
            <v>METRO MANILA CTG - SALES</v>
          </cell>
          <cell r="W584">
            <v>18444.55</v>
          </cell>
        </row>
        <row r="585">
          <cell r="H585" t="str">
            <v>METRO MANILA CTG - SALES</v>
          </cell>
          <cell r="W585">
            <v>9600</v>
          </cell>
        </row>
        <row r="586">
          <cell r="H586" t="str">
            <v>METRO MANILA EXPRESS - SALES</v>
          </cell>
          <cell r="W586">
            <v>19188</v>
          </cell>
        </row>
        <row r="587">
          <cell r="H587" t="str">
            <v>METRO MANILA CTG - SALES</v>
          </cell>
          <cell r="W587">
            <v>45551.72</v>
          </cell>
        </row>
        <row r="588">
          <cell r="H588" t="str">
            <v>METRO MANILA CTG - SALES</v>
          </cell>
          <cell r="W588">
            <v>7215.41</v>
          </cell>
        </row>
        <row r="589">
          <cell r="H589" t="str">
            <v>METRO MANILA CTG - SALES</v>
          </cell>
          <cell r="W589">
            <v>9600</v>
          </cell>
        </row>
        <row r="590">
          <cell r="H590" t="str">
            <v>METRO MANILA CTG - SALES</v>
          </cell>
          <cell r="W590">
            <v>6048.9000000000005</v>
          </cell>
        </row>
        <row r="591">
          <cell r="H591" t="str">
            <v>METRO MANILA CTG - SALES</v>
          </cell>
          <cell r="W591">
            <v>3291</v>
          </cell>
        </row>
        <row r="592">
          <cell r="H592" t="str">
            <v>METRO MANILA CTG - SALES</v>
          </cell>
          <cell r="W592">
            <v>21938.16</v>
          </cell>
        </row>
        <row r="593">
          <cell r="H593" t="str">
            <v>METRO MANILA CTG - SALES</v>
          </cell>
          <cell r="W593">
            <v>15309</v>
          </cell>
        </row>
        <row r="594">
          <cell r="H594" t="str">
            <v>METRO MANILA EXPRESS - SALES</v>
          </cell>
          <cell r="W594">
            <v>6396</v>
          </cell>
        </row>
        <row r="595">
          <cell r="H595" t="str">
            <v>METRO MANILA CTG - SALES</v>
          </cell>
          <cell r="W595">
            <v>19398.560000000001</v>
          </cell>
        </row>
        <row r="596">
          <cell r="H596" t="str">
            <v>METRO MANILA CTG - SALES</v>
          </cell>
          <cell r="W596">
            <v>27779.08</v>
          </cell>
        </row>
        <row r="597">
          <cell r="H597" t="str">
            <v>METRO MANILA CTG - SALES</v>
          </cell>
          <cell r="W597">
            <v>9600</v>
          </cell>
        </row>
        <row r="598">
          <cell r="H598" t="str">
            <v>METRO MANILA EXPRESS - SALES</v>
          </cell>
          <cell r="W598">
            <v>19188</v>
          </cell>
        </row>
        <row r="599">
          <cell r="H599" t="str">
            <v>METRO MANILA CTG - SALES</v>
          </cell>
          <cell r="W599">
            <v>11207.46</v>
          </cell>
        </row>
        <row r="600">
          <cell r="H600" t="str">
            <v>METRO MANILA CTG - SALES</v>
          </cell>
          <cell r="W600">
            <v>11090.26</v>
          </cell>
        </row>
        <row r="601">
          <cell r="H601" t="str">
            <v>METRO MANILA CTG - SALES</v>
          </cell>
          <cell r="W601">
            <v>17685.48</v>
          </cell>
        </row>
        <row r="602">
          <cell r="H602" t="str">
            <v>METRO MANILA UR - SALES</v>
          </cell>
          <cell r="W602">
            <v>10969.2</v>
          </cell>
        </row>
        <row r="603">
          <cell r="H603" t="str">
            <v>METRO MANILA CTG - SALES</v>
          </cell>
          <cell r="W603">
            <v>14201.77</v>
          </cell>
        </row>
        <row r="604">
          <cell r="H604" t="str">
            <v>METRO MANILA CTG - SALES</v>
          </cell>
          <cell r="W604">
            <v>5648.9000000000005</v>
          </cell>
        </row>
        <row r="605">
          <cell r="H605" t="str">
            <v>METRO MANILA CTG - SALES</v>
          </cell>
          <cell r="W605">
            <v>18983.72</v>
          </cell>
        </row>
        <row r="606">
          <cell r="H606" t="str">
            <v>METRO MANILA CTG - SALES</v>
          </cell>
          <cell r="W606">
            <v>3297</v>
          </cell>
        </row>
        <row r="607">
          <cell r="H607" t="str">
            <v>METRO MANILA EXPRESS - SALES</v>
          </cell>
          <cell r="W607">
            <v>15990</v>
          </cell>
        </row>
        <row r="608">
          <cell r="H608" t="str">
            <v>METRO MANILA CTG - SALES</v>
          </cell>
          <cell r="W608">
            <v>16646.16</v>
          </cell>
        </row>
        <row r="609">
          <cell r="H609" t="str">
            <v>METRO MANILA CTG - SALES</v>
          </cell>
          <cell r="W609">
            <v>15882.34</v>
          </cell>
        </row>
        <row r="610">
          <cell r="H610" t="str">
            <v>METRO MANILA CTG - SALES</v>
          </cell>
          <cell r="W610">
            <v>16646.16</v>
          </cell>
        </row>
        <row r="611">
          <cell r="H611" t="str">
            <v>METRO MANILA CTG - SALES</v>
          </cell>
          <cell r="W611">
            <v>20103.16</v>
          </cell>
        </row>
        <row r="612">
          <cell r="H612" t="str">
            <v>METRO MANILA CTG - SALES</v>
          </cell>
          <cell r="W612">
            <v>10929</v>
          </cell>
        </row>
        <row r="613">
          <cell r="H613" t="str">
            <v>METRO MANILA CTG - SALES</v>
          </cell>
          <cell r="W613">
            <v>17086</v>
          </cell>
        </row>
        <row r="614">
          <cell r="H614" t="str">
            <v>METRO MANILA CTG - SALES</v>
          </cell>
          <cell r="W614">
            <v>15786.51</v>
          </cell>
        </row>
        <row r="615">
          <cell r="H615" t="str">
            <v>METRO MANILA CTG - SALES</v>
          </cell>
          <cell r="W615">
            <v>18048.12</v>
          </cell>
        </row>
        <row r="616">
          <cell r="H616" t="str">
            <v>METRO MANILA CTG - SALES</v>
          </cell>
          <cell r="W616">
            <v>17981.13</v>
          </cell>
        </row>
        <row r="617">
          <cell r="H617" t="str">
            <v>METRO MANILA CTG - SALES</v>
          </cell>
          <cell r="W617">
            <v>24004.58</v>
          </cell>
        </row>
        <row r="618">
          <cell r="H618" t="str">
            <v>METRO MANILA CTG - SALES</v>
          </cell>
          <cell r="W618">
            <v>20904.04</v>
          </cell>
        </row>
        <row r="619">
          <cell r="H619" t="str">
            <v>METRO MANILA EXPRESS - SALES</v>
          </cell>
          <cell r="W619">
            <v>19188</v>
          </cell>
        </row>
        <row r="620">
          <cell r="H620" t="str">
            <v>METRO MANILA CTG - SALES</v>
          </cell>
          <cell r="W620">
            <v>18151.16</v>
          </cell>
        </row>
        <row r="621">
          <cell r="H621" t="str">
            <v>METRO MANILA CTG - SALES</v>
          </cell>
          <cell r="W621">
            <v>27255.400000000009</v>
          </cell>
        </row>
        <row r="622">
          <cell r="H622" t="str">
            <v>METRO MANILA CTG - SALES</v>
          </cell>
          <cell r="W622">
            <v>9600</v>
          </cell>
        </row>
        <row r="623">
          <cell r="H623" t="str">
            <v>METRO MANILA CTG - SALES</v>
          </cell>
          <cell r="W623">
            <v>13437.4</v>
          </cell>
        </row>
        <row r="624">
          <cell r="H624" t="str">
            <v>METRO MANILA CTG - SALES</v>
          </cell>
          <cell r="W624">
            <v>16341.66</v>
          </cell>
        </row>
        <row r="625">
          <cell r="H625" t="str">
            <v>METRO MANILA CTG - SALES</v>
          </cell>
          <cell r="W625">
            <v>20401.68</v>
          </cell>
        </row>
        <row r="626">
          <cell r="H626" t="str">
            <v>METRO MANILA CTG - SALES</v>
          </cell>
          <cell r="W626">
            <v>23267.30999999999</v>
          </cell>
        </row>
        <row r="627">
          <cell r="H627" t="str">
            <v>METRO MANILA EXPRESS - SALES</v>
          </cell>
          <cell r="W627">
            <v>9594</v>
          </cell>
        </row>
        <row r="628">
          <cell r="H628" t="str">
            <v>METRO MANILA CTG - SALES</v>
          </cell>
          <cell r="W628">
            <v>20751.009999999998</v>
          </cell>
        </row>
        <row r="629">
          <cell r="H629" t="str">
            <v>METRO MANILA CTG - SALES</v>
          </cell>
          <cell r="W629">
            <v>26019.71999999999</v>
          </cell>
        </row>
        <row r="630">
          <cell r="H630" t="str">
            <v>METRO MANILA CTG - SALES</v>
          </cell>
          <cell r="W630">
            <v>9600</v>
          </cell>
        </row>
        <row r="631">
          <cell r="H631" t="str">
            <v>METRO MANILA EXPRESS - SALES</v>
          </cell>
          <cell r="W631">
            <v>3198</v>
          </cell>
        </row>
        <row r="632">
          <cell r="H632" t="str">
            <v>METRO MANILA CTG - SALES</v>
          </cell>
          <cell r="W632">
            <v>16967.990000000002</v>
          </cell>
        </row>
        <row r="633">
          <cell r="H633" t="str">
            <v>METRO MANILA CTG - SALES</v>
          </cell>
          <cell r="W633">
            <v>15456.08</v>
          </cell>
        </row>
        <row r="634">
          <cell r="H634" t="str">
            <v>METRO MANILA CTG - SALES</v>
          </cell>
          <cell r="W634">
            <v>9600</v>
          </cell>
        </row>
        <row r="635">
          <cell r="H635" t="str">
            <v>METRO MANILA CTG - SALES</v>
          </cell>
          <cell r="W635">
            <v>17099.259999999998</v>
          </cell>
        </row>
        <row r="636">
          <cell r="H636" t="str">
            <v>METRO MANILA CTG - SALES</v>
          </cell>
          <cell r="W636">
            <v>18892</v>
          </cell>
        </row>
        <row r="637">
          <cell r="H637" t="str">
            <v>METRO MANILA CTG - SALES</v>
          </cell>
          <cell r="W637">
            <v>11266.55</v>
          </cell>
        </row>
        <row r="638">
          <cell r="H638" t="str">
            <v>METRO MANILA CTG - SALES</v>
          </cell>
          <cell r="W638">
            <v>11800</v>
          </cell>
        </row>
        <row r="639">
          <cell r="H639" t="str">
            <v>METRO MANILA EXPRESS - SALES</v>
          </cell>
          <cell r="W639">
            <v>15990</v>
          </cell>
        </row>
        <row r="640">
          <cell r="H640" t="str">
            <v>METRO MANILA CTG - SALES</v>
          </cell>
          <cell r="W640">
            <v>30546.82</v>
          </cell>
        </row>
        <row r="641">
          <cell r="H641" t="str">
            <v>METRO MANILA CTG - SALES</v>
          </cell>
          <cell r="W641">
            <v>15352.09</v>
          </cell>
        </row>
        <row r="642">
          <cell r="H642" t="str">
            <v>METRO MANILA CTG - SALES</v>
          </cell>
          <cell r="W642">
            <v>8022.2000000000025</v>
          </cell>
        </row>
        <row r="643">
          <cell r="H643" t="str">
            <v>METRO MANILA CTG - SALES</v>
          </cell>
          <cell r="W643">
            <v>6475.18</v>
          </cell>
        </row>
        <row r="644">
          <cell r="H644" t="str">
            <v>METRO MANILA CTG - SALES</v>
          </cell>
          <cell r="W644">
            <v>22636.19999999999</v>
          </cell>
        </row>
        <row r="645">
          <cell r="H645" t="str">
            <v>METRO MANILA CTG - SALES</v>
          </cell>
          <cell r="W645">
            <v>10177.89</v>
          </cell>
        </row>
        <row r="646">
          <cell r="H646" t="str">
            <v>METRO MANILA CTG - SALES</v>
          </cell>
          <cell r="W646">
            <v>18151.22</v>
          </cell>
        </row>
        <row r="647">
          <cell r="H647" t="str">
            <v>METRO MANILA CTG - SALES</v>
          </cell>
          <cell r="W647">
            <v>17001.32</v>
          </cell>
        </row>
        <row r="648">
          <cell r="H648" t="str">
            <v>METRO MANILA CTG - SALES</v>
          </cell>
          <cell r="W648">
            <v>19018.04</v>
          </cell>
        </row>
        <row r="649">
          <cell r="H649" t="str">
            <v>METRO MANILA CTG - SALES</v>
          </cell>
          <cell r="W649">
            <v>16065.62</v>
          </cell>
        </row>
        <row r="650">
          <cell r="H650" t="str">
            <v>METRO MANILA CTG - SALES</v>
          </cell>
          <cell r="W650">
            <v>69459.319999999992</v>
          </cell>
        </row>
        <row r="651">
          <cell r="H651" t="str">
            <v>METRO MANILA EXPRESS - SALES</v>
          </cell>
          <cell r="W651">
            <v>19188</v>
          </cell>
        </row>
        <row r="652">
          <cell r="H652" t="str">
            <v>METRO MANILA CTG - SALES</v>
          </cell>
          <cell r="W652">
            <v>14966.88</v>
          </cell>
        </row>
        <row r="653">
          <cell r="H653" t="str">
            <v>METRO MANILA CTG - SALES</v>
          </cell>
          <cell r="W653">
            <v>29578.74</v>
          </cell>
        </row>
        <row r="654">
          <cell r="H654" t="str">
            <v>METRO MANILA CTG - SALES</v>
          </cell>
          <cell r="W654">
            <v>9600</v>
          </cell>
        </row>
        <row r="655">
          <cell r="H655" t="str">
            <v>METRO MANILA CTG - SALES</v>
          </cell>
          <cell r="W655">
            <v>13704</v>
          </cell>
        </row>
        <row r="656">
          <cell r="H656" t="str">
            <v>METRO MANILA CTG - SALES</v>
          </cell>
          <cell r="W656">
            <v>6198</v>
          </cell>
        </row>
        <row r="657">
          <cell r="H657" t="str">
            <v>METRO MANILA CTG - SALES</v>
          </cell>
          <cell r="W657">
            <v>2406</v>
          </cell>
        </row>
        <row r="658">
          <cell r="H658" t="str">
            <v>METRO MANILA CTG - SALES</v>
          </cell>
          <cell r="W658">
            <v>15139.9</v>
          </cell>
        </row>
        <row r="659">
          <cell r="H659" t="str">
            <v>METRO MANILA EXPRESS - SALES</v>
          </cell>
          <cell r="W659">
            <v>9594</v>
          </cell>
        </row>
        <row r="660">
          <cell r="H660" t="str">
            <v>METRO MANILA CTG - SALES</v>
          </cell>
          <cell r="W660">
            <v>8604</v>
          </cell>
        </row>
        <row r="661">
          <cell r="H661" t="str">
            <v>METRO MANILA CTG - SALES</v>
          </cell>
          <cell r="W661">
            <v>23109</v>
          </cell>
        </row>
        <row r="662">
          <cell r="H662" t="str">
            <v>METRO MANILA CTG - SALES</v>
          </cell>
          <cell r="W662">
            <v>9600</v>
          </cell>
        </row>
        <row r="663">
          <cell r="H663" t="str">
            <v>METRO MANILA CTG - SALES</v>
          </cell>
          <cell r="W663">
            <v>19064.18</v>
          </cell>
        </row>
        <row r="664">
          <cell r="H664" t="str">
            <v>METRO MANILA EXPRESS - SALES</v>
          </cell>
          <cell r="W664">
            <v>3198</v>
          </cell>
        </row>
        <row r="665">
          <cell r="H665" t="str">
            <v>METRO MANILA CTG - SALES</v>
          </cell>
          <cell r="W665">
            <v>31698.680000000011</v>
          </cell>
        </row>
        <row r="666">
          <cell r="H666" t="str">
            <v>METRO MANILA CTG - SALES</v>
          </cell>
          <cell r="W666">
            <v>27051.19</v>
          </cell>
        </row>
        <row r="667">
          <cell r="H667" t="str">
            <v>METRO MANILA CTG - SALES</v>
          </cell>
          <cell r="W667">
            <v>9600</v>
          </cell>
        </row>
        <row r="668">
          <cell r="H668" t="str">
            <v>METRO MANILA CTG - SALES</v>
          </cell>
          <cell r="W668">
            <v>369099.03</v>
          </cell>
        </row>
        <row r="669">
          <cell r="H669" t="str">
            <v>METRO MANILA CTG - SALES</v>
          </cell>
          <cell r="W669">
            <v>376438.44</v>
          </cell>
        </row>
        <row r="670">
          <cell r="H670" t="str">
            <v>METRO MANILA CTG - SALES</v>
          </cell>
          <cell r="W670">
            <v>454102.56</v>
          </cell>
        </row>
        <row r="671">
          <cell r="H671" t="str">
            <v>METRO MANILA CTG - SALES</v>
          </cell>
          <cell r="W671">
            <v>313444.34000000003</v>
          </cell>
        </row>
        <row r="672">
          <cell r="H672" t="str">
            <v>METRO MANILA CTG - SALES</v>
          </cell>
          <cell r="W672">
            <v>310237.03999999998</v>
          </cell>
        </row>
        <row r="673">
          <cell r="H673" t="str">
            <v>METRO MANILA CTG - SALES</v>
          </cell>
          <cell r="W673">
            <v>376438.44</v>
          </cell>
        </row>
        <row r="674">
          <cell r="H674" t="str">
            <v>METRO MANILA CTG - SALES</v>
          </cell>
          <cell r="W674">
            <v>343474.86</v>
          </cell>
        </row>
        <row r="675">
          <cell r="H675" t="str">
            <v>METRO MANILA CTG - SALES</v>
          </cell>
          <cell r="W675">
            <v>349908.75</v>
          </cell>
        </row>
        <row r="676">
          <cell r="H676" t="str">
            <v>METRO MANILA CTG - SALES</v>
          </cell>
          <cell r="W676">
            <v>346840.27</v>
          </cell>
        </row>
        <row r="677">
          <cell r="H677" t="str">
            <v>METRO MANILA CTG - SALES</v>
          </cell>
          <cell r="W677">
            <v>201886.81</v>
          </cell>
        </row>
        <row r="678">
          <cell r="H678" t="str">
            <v>METRO MANILA CTG - SALES</v>
          </cell>
          <cell r="W678">
            <v>378078.42999999988</v>
          </cell>
        </row>
        <row r="679">
          <cell r="H679" t="str">
            <v>METRO MANILA CTG - SALES</v>
          </cell>
          <cell r="W679">
            <v>376438.44</v>
          </cell>
        </row>
        <row r="680">
          <cell r="H680" t="str">
            <v>METRO MANILA CTG - SALES</v>
          </cell>
          <cell r="W680">
            <v>376438.44</v>
          </cell>
        </row>
        <row r="681">
          <cell r="H681" t="str">
            <v>METRO MANILA CTG - SALES</v>
          </cell>
          <cell r="W681">
            <v>306587.77</v>
          </cell>
        </row>
        <row r="682">
          <cell r="H682" t="str">
            <v>METRO MANILA CTG - SALES</v>
          </cell>
          <cell r="W682">
            <v>376438.44</v>
          </cell>
        </row>
        <row r="683">
          <cell r="H683" t="str">
            <v>METRO MANILA EXPRESS - SALES</v>
          </cell>
          <cell r="W683">
            <v>113414.39999999999</v>
          </cell>
        </row>
        <row r="684">
          <cell r="H684" t="str">
            <v>METRO MANILA CTG - SALES</v>
          </cell>
          <cell r="W684">
            <v>358546.62999999989</v>
          </cell>
        </row>
        <row r="685">
          <cell r="H685" t="str">
            <v>METRO MANILA CTG - SALES</v>
          </cell>
          <cell r="W685">
            <v>532049.16</v>
          </cell>
        </row>
        <row r="686">
          <cell r="H686" t="str">
            <v>METRO MANILA CTG - SALES</v>
          </cell>
          <cell r="W686">
            <v>362548.65</v>
          </cell>
        </row>
        <row r="687">
          <cell r="H687" t="str">
            <v>METRO MANILA CTG - SALES</v>
          </cell>
          <cell r="W687">
            <v>369548.43000000011</v>
          </cell>
        </row>
        <row r="688">
          <cell r="H688" t="str">
            <v>METRO MANILA CTG - SALES</v>
          </cell>
          <cell r="W688">
            <v>376438.44</v>
          </cell>
        </row>
        <row r="689">
          <cell r="H689" t="str">
            <v>METRO MANILA EXPRESS - SALES</v>
          </cell>
          <cell r="W689">
            <v>361508.4</v>
          </cell>
        </row>
        <row r="690">
          <cell r="H690" t="str">
            <v>METRO MANILA CTG - SALES</v>
          </cell>
          <cell r="W690">
            <v>349167.80999999988</v>
          </cell>
        </row>
        <row r="691">
          <cell r="H691" t="str">
            <v>METRO MANILA CTG - SALES</v>
          </cell>
          <cell r="W691">
            <v>362548.65</v>
          </cell>
        </row>
        <row r="692">
          <cell r="H692" t="str">
            <v>METRO MANILA CTG - SALES</v>
          </cell>
          <cell r="W692">
            <v>369828.24</v>
          </cell>
        </row>
        <row r="693">
          <cell r="H693" t="str">
            <v>METRO MANILA CTG - SALES</v>
          </cell>
          <cell r="W693">
            <v>376438.44</v>
          </cell>
        </row>
        <row r="694">
          <cell r="H694" t="str">
            <v>METRO MANILA EXPRESS - SALES</v>
          </cell>
          <cell r="W694">
            <v>274084.8</v>
          </cell>
        </row>
        <row r="695">
          <cell r="H695" t="str">
            <v>METRO MANILA CTG - SALES</v>
          </cell>
          <cell r="W695">
            <v>838613.04000000015</v>
          </cell>
        </row>
        <row r="696">
          <cell r="H696" t="str">
            <v>METRO MANILA CTG - SALES</v>
          </cell>
          <cell r="W696">
            <v>356586.93</v>
          </cell>
        </row>
        <row r="697">
          <cell r="H697" t="str">
            <v>METRO MANILA CTG - SALES</v>
          </cell>
          <cell r="W697">
            <v>376438.44</v>
          </cell>
        </row>
        <row r="698">
          <cell r="H698" t="str">
            <v>METRO MANILA CTG - SALES</v>
          </cell>
          <cell r="W698">
            <v>302209.52</v>
          </cell>
        </row>
        <row r="699">
          <cell r="H699" t="str">
            <v>METRO MANILA CTG - SALES</v>
          </cell>
          <cell r="W699">
            <v>376438.44</v>
          </cell>
        </row>
        <row r="700">
          <cell r="H700" t="str">
            <v>METRO MANILA CTG - SALES</v>
          </cell>
          <cell r="W700">
            <v>357565.1399999999</v>
          </cell>
        </row>
        <row r="701">
          <cell r="H701" t="str">
            <v>METRO MANILA UR - SALES</v>
          </cell>
          <cell r="W701">
            <v>309387.59999999992</v>
          </cell>
        </row>
        <row r="702">
          <cell r="H702" t="str">
            <v>METRO MANILA CTG - SALES</v>
          </cell>
          <cell r="W702">
            <v>304780.97999999992</v>
          </cell>
        </row>
        <row r="703">
          <cell r="H703" t="str">
            <v>METRO MANILA CTG - SALES</v>
          </cell>
          <cell r="W703">
            <v>357855.52</v>
          </cell>
        </row>
        <row r="704">
          <cell r="H704" t="str">
            <v>METRO MANILA CTG - SALES</v>
          </cell>
          <cell r="W704">
            <v>194037.93</v>
          </cell>
        </row>
        <row r="705">
          <cell r="H705" t="str">
            <v>METRO MANILA CTG - SALES</v>
          </cell>
          <cell r="W705">
            <v>964558.68</v>
          </cell>
        </row>
        <row r="706">
          <cell r="H706" t="str">
            <v>METRO MANILA CTG - SALES</v>
          </cell>
          <cell r="W706">
            <v>376438.44</v>
          </cell>
        </row>
        <row r="707">
          <cell r="H707" t="str">
            <v>METRO MANILA CTG - SALES</v>
          </cell>
          <cell r="W707">
            <v>376438.44</v>
          </cell>
        </row>
        <row r="708">
          <cell r="H708" t="str">
            <v>METRO MANILA CTG - SALES</v>
          </cell>
          <cell r="W708">
            <v>329125.99</v>
          </cell>
        </row>
        <row r="709">
          <cell r="H709" t="str">
            <v>METRO MANILA CTG - SALES</v>
          </cell>
          <cell r="W709">
            <v>376438.44</v>
          </cell>
        </row>
        <row r="710">
          <cell r="H710" t="str">
            <v>METRO MANILA EXPRESS - SALES</v>
          </cell>
          <cell r="W710">
            <v>451294.8</v>
          </cell>
        </row>
        <row r="711">
          <cell r="H711" t="str">
            <v>METRO MANILA CTG - SALES</v>
          </cell>
          <cell r="W711">
            <v>298636.62999999989</v>
          </cell>
        </row>
        <row r="712">
          <cell r="H712" t="str">
            <v>METRO MANILA CTG - SALES</v>
          </cell>
          <cell r="W712">
            <v>376438.44</v>
          </cell>
        </row>
        <row r="713">
          <cell r="H713" t="str">
            <v>METRO MANILA CTG - SALES</v>
          </cell>
          <cell r="W713">
            <v>376438.44</v>
          </cell>
        </row>
        <row r="714">
          <cell r="H714" t="str">
            <v>METRO MANILA CTG - SALES</v>
          </cell>
          <cell r="W714">
            <v>376438.44</v>
          </cell>
        </row>
        <row r="715">
          <cell r="H715" t="str">
            <v>METRO MANILA EXPRESS - SALES</v>
          </cell>
          <cell r="W715">
            <v>451294.8</v>
          </cell>
        </row>
        <row r="716">
          <cell r="H716" t="str">
            <v>METRO MANILA CTG - SALES</v>
          </cell>
          <cell r="W716">
            <v>376438.44</v>
          </cell>
        </row>
        <row r="717">
          <cell r="H717" t="str">
            <v>METRO MANILA CTG - SALES</v>
          </cell>
          <cell r="W717">
            <v>572503.92000000016</v>
          </cell>
        </row>
        <row r="718">
          <cell r="H718" t="str">
            <v>METRO MANILA CTG - SALES</v>
          </cell>
          <cell r="W718">
            <v>352701.72</v>
          </cell>
        </row>
        <row r="719">
          <cell r="H719" t="str">
            <v>METRO MANILA CTG - SALES</v>
          </cell>
          <cell r="W719">
            <v>362548.65</v>
          </cell>
        </row>
        <row r="720">
          <cell r="H720" t="str">
            <v>METRO MANILA CTG - SALES</v>
          </cell>
          <cell r="W720">
            <v>351224.01</v>
          </cell>
        </row>
        <row r="721">
          <cell r="H721" t="str">
            <v>METRO MANILA CTG - SALES</v>
          </cell>
          <cell r="W721">
            <v>376438.44</v>
          </cell>
        </row>
        <row r="722">
          <cell r="H722" t="str">
            <v>METRO MANILA EXPRESS - SALES</v>
          </cell>
          <cell r="W722">
            <v>203200.8</v>
          </cell>
        </row>
        <row r="723">
          <cell r="H723" t="str">
            <v>METRO MANILA CTG - SALES</v>
          </cell>
          <cell r="W723">
            <v>331999.15999999997</v>
          </cell>
        </row>
        <row r="724">
          <cell r="H724" t="str">
            <v>METRO MANILA CTG - SALES</v>
          </cell>
          <cell r="W724">
            <v>209215.23</v>
          </cell>
        </row>
        <row r="725">
          <cell r="H725" t="str">
            <v>METRO MANILA CTG - SALES</v>
          </cell>
          <cell r="W725">
            <v>376438.44</v>
          </cell>
        </row>
        <row r="726">
          <cell r="H726" t="str">
            <v>METRO MANILA CTG - SALES</v>
          </cell>
          <cell r="W726">
            <v>376438.44</v>
          </cell>
        </row>
        <row r="727">
          <cell r="H727" t="str">
            <v>METRO MANILA CTG - SALES</v>
          </cell>
          <cell r="W727">
            <v>368057.72000000009</v>
          </cell>
        </row>
        <row r="728">
          <cell r="H728" t="str">
            <v>METRO MANILA CTG - SALES</v>
          </cell>
          <cell r="W728">
            <v>366498.41</v>
          </cell>
        </row>
        <row r="729">
          <cell r="H729" t="str">
            <v>METRO MANILA CTG - SALES</v>
          </cell>
          <cell r="W729">
            <v>376438.44</v>
          </cell>
        </row>
        <row r="730">
          <cell r="H730" t="str">
            <v>METRO MANILA CTG - SALES</v>
          </cell>
          <cell r="W730">
            <v>300650.87</v>
          </cell>
        </row>
        <row r="731">
          <cell r="H731" t="str">
            <v>METRO MANILA CTG - SALES</v>
          </cell>
          <cell r="W731">
            <v>351965.33000000007</v>
          </cell>
        </row>
        <row r="732">
          <cell r="H732" t="str">
            <v>METRO MANILA CTG - SALES</v>
          </cell>
          <cell r="W732">
            <v>742396.55999999994</v>
          </cell>
        </row>
        <row r="733">
          <cell r="H733" t="str">
            <v>METRO MANILA CTG - SALES</v>
          </cell>
          <cell r="W733">
            <v>362548.65</v>
          </cell>
        </row>
        <row r="734">
          <cell r="H734" t="str">
            <v>METRO MANILA CTG - SALES</v>
          </cell>
          <cell r="W734">
            <v>336943.26000000013</v>
          </cell>
        </row>
        <row r="735">
          <cell r="H735" t="str">
            <v>METRO MANILA CTG - SALES</v>
          </cell>
          <cell r="W735">
            <v>376438.44</v>
          </cell>
        </row>
        <row r="736">
          <cell r="H736" t="str">
            <v>METRO MANILA CTG - SALES</v>
          </cell>
          <cell r="W736">
            <v>380499.26000000013</v>
          </cell>
        </row>
        <row r="737">
          <cell r="H737" t="str">
            <v>METRO MANILA CTG - SALES</v>
          </cell>
          <cell r="W737">
            <v>376438.44</v>
          </cell>
        </row>
        <row r="738">
          <cell r="H738" t="str">
            <v>METRO MANILA CTG - SALES</v>
          </cell>
          <cell r="W738">
            <v>376438.44</v>
          </cell>
        </row>
        <row r="739">
          <cell r="H739" t="str">
            <v>METRO MANILA CTG - SALES</v>
          </cell>
          <cell r="W739">
            <v>376438.44</v>
          </cell>
        </row>
        <row r="740">
          <cell r="H740" t="str">
            <v>METRO MANILA CTG - SALES</v>
          </cell>
          <cell r="W740">
            <v>305855.73</v>
          </cell>
        </row>
        <row r="741">
          <cell r="H741" t="str">
            <v>METRO MANILA CTG - SALES</v>
          </cell>
          <cell r="W741">
            <v>363487.44</v>
          </cell>
        </row>
        <row r="742">
          <cell r="H742" t="str">
            <v>METRO MANILA CTG - SALES</v>
          </cell>
          <cell r="W742">
            <v>321064.11</v>
          </cell>
        </row>
        <row r="743">
          <cell r="H743" t="str">
            <v>METRO MANILA CTG - SALES</v>
          </cell>
          <cell r="W743">
            <v>362548.65</v>
          </cell>
        </row>
        <row r="744">
          <cell r="H744" t="str">
            <v>METRO MANILA CTG - SALES</v>
          </cell>
          <cell r="W744">
            <v>376438.44</v>
          </cell>
        </row>
        <row r="745">
          <cell r="H745" t="str">
            <v>METRO MANILA CTG - SALES</v>
          </cell>
          <cell r="W745">
            <v>376438.44</v>
          </cell>
        </row>
        <row r="746">
          <cell r="H746" t="str">
            <v>METRO MANILA CTG - SALES</v>
          </cell>
          <cell r="W746">
            <v>316682.32</v>
          </cell>
        </row>
        <row r="747">
          <cell r="H747" t="str">
            <v>METRO MANILA EXPRESS - SALES</v>
          </cell>
          <cell r="W747">
            <v>113414.39999999999</v>
          </cell>
        </row>
        <row r="748">
          <cell r="H748" t="str">
            <v>METRO MANILA CTG - SALES</v>
          </cell>
          <cell r="W748">
            <v>193015.03</v>
          </cell>
        </row>
        <row r="749">
          <cell r="H749" t="str">
            <v>METRO MANILA CTG - SALES</v>
          </cell>
          <cell r="W749">
            <v>178368.95</v>
          </cell>
        </row>
        <row r="750">
          <cell r="H750" t="str">
            <v>METRO MANILA CTG - SALES</v>
          </cell>
          <cell r="W750">
            <v>319089.53999999998</v>
          </cell>
        </row>
        <row r="751">
          <cell r="H751" t="str">
            <v>METRO MANILA CTG - SALES</v>
          </cell>
          <cell r="W751">
            <v>376438.44</v>
          </cell>
        </row>
        <row r="752">
          <cell r="H752" t="str">
            <v>METRO MANILA CTG - SALES</v>
          </cell>
          <cell r="W752">
            <v>361305.36</v>
          </cell>
        </row>
        <row r="753">
          <cell r="H753" t="str">
            <v>METRO MANILA EXPRESS - SALES</v>
          </cell>
          <cell r="W753">
            <v>408764.4</v>
          </cell>
        </row>
        <row r="754">
          <cell r="H754" t="str">
            <v>METRO MANILA CTG - SALES</v>
          </cell>
          <cell r="W754">
            <v>376438.44</v>
          </cell>
        </row>
        <row r="755">
          <cell r="H755" t="str">
            <v>METRO MANILA CTG - SALES</v>
          </cell>
          <cell r="W755">
            <v>984463.81000000029</v>
          </cell>
        </row>
        <row r="756">
          <cell r="H756" t="str">
            <v>METRO MANILA CTG - SALES</v>
          </cell>
          <cell r="W756">
            <v>376438.44</v>
          </cell>
        </row>
        <row r="757">
          <cell r="H757" t="str">
            <v>METRO MANILA CTG - SALES</v>
          </cell>
          <cell r="W757">
            <v>372041.04</v>
          </cell>
        </row>
        <row r="758">
          <cell r="H758" t="str">
            <v>METRO MANILA EXPRESS - SALES</v>
          </cell>
          <cell r="W758">
            <v>274084.8</v>
          </cell>
        </row>
        <row r="759">
          <cell r="H759" t="str">
            <v>METRO MANILA CTG - SALES</v>
          </cell>
          <cell r="W759">
            <v>782593.19999999984</v>
          </cell>
        </row>
        <row r="760">
          <cell r="H760" t="str">
            <v>METRO MANILA CTG - SALES</v>
          </cell>
          <cell r="W760">
            <v>376438.44</v>
          </cell>
        </row>
        <row r="761">
          <cell r="H761" t="str">
            <v>METRO MANILA CTG - SALES</v>
          </cell>
          <cell r="W761">
            <v>273085.03999999998</v>
          </cell>
        </row>
        <row r="762">
          <cell r="H762" t="str">
            <v>METRO MANILA CTG - SALES</v>
          </cell>
          <cell r="W762">
            <v>376438.44</v>
          </cell>
        </row>
        <row r="763">
          <cell r="H763" t="str">
            <v>METRO MANILA CTG - SALES</v>
          </cell>
          <cell r="W763">
            <v>359244.6</v>
          </cell>
        </row>
        <row r="764">
          <cell r="H764" t="str">
            <v>METRO MANILA CTG - SALES</v>
          </cell>
          <cell r="W764">
            <v>382060.13000000012</v>
          </cell>
        </row>
        <row r="765">
          <cell r="H765" t="str">
            <v>METRO MANILA CTG - SALES</v>
          </cell>
          <cell r="W765">
            <v>298424.53000000003</v>
          </cell>
        </row>
        <row r="766">
          <cell r="H766" t="str">
            <v>METRO MANILA CTG - SALES</v>
          </cell>
          <cell r="W766">
            <v>225394.59</v>
          </cell>
        </row>
        <row r="767">
          <cell r="H767" t="str">
            <v>METRO MANILA CTG - SALES</v>
          </cell>
          <cell r="W767">
            <v>309337.53999999992</v>
          </cell>
        </row>
        <row r="768">
          <cell r="H768" t="str">
            <v>METRO MANILA CTG - SALES</v>
          </cell>
          <cell r="W768">
            <v>351005.16</v>
          </cell>
        </row>
        <row r="769">
          <cell r="H769" t="str">
            <v>METRO MANILA CTG - SALES</v>
          </cell>
          <cell r="W769">
            <v>362548.65</v>
          </cell>
        </row>
        <row r="770">
          <cell r="H770" t="str">
            <v>METRO MANILA CTG - SALES</v>
          </cell>
          <cell r="W770">
            <v>385743.44000000012</v>
          </cell>
        </row>
        <row r="771">
          <cell r="H771" t="str">
            <v>METRO MANILA CTG - SALES</v>
          </cell>
          <cell r="W771">
            <v>376438.44</v>
          </cell>
        </row>
        <row r="772">
          <cell r="H772" t="str">
            <v>METRO MANILA CTG - SALES</v>
          </cell>
          <cell r="W772">
            <v>305945.0500000001</v>
          </cell>
        </row>
        <row r="773">
          <cell r="H773" t="str">
            <v>METRO MANILA CTG - SALES</v>
          </cell>
          <cell r="W773">
            <v>402070.44</v>
          </cell>
        </row>
        <row r="774">
          <cell r="H774" t="str">
            <v>METRO MANILA CTG - SALES</v>
          </cell>
          <cell r="W774">
            <v>362548.65</v>
          </cell>
        </row>
        <row r="775">
          <cell r="H775" t="str">
            <v>METRO MANILA CTG - SALES</v>
          </cell>
          <cell r="W775">
            <v>376438.44</v>
          </cell>
        </row>
        <row r="776">
          <cell r="H776" t="str">
            <v>METRO MANILA CTG - SALES</v>
          </cell>
          <cell r="W776">
            <v>317077.69000000012</v>
          </cell>
        </row>
        <row r="777">
          <cell r="H777" t="str">
            <v>METRO MANILA EXPRESS - SALES</v>
          </cell>
          <cell r="W777">
            <v>451294.8</v>
          </cell>
        </row>
        <row r="778">
          <cell r="H778" t="str">
            <v>METRO MANILA CTG - SALES</v>
          </cell>
          <cell r="W778">
            <v>331169.63</v>
          </cell>
        </row>
        <row r="779">
          <cell r="H779" t="str">
            <v>METRO MANILA CTG - SALES</v>
          </cell>
          <cell r="W779">
            <v>376438.44</v>
          </cell>
        </row>
        <row r="780">
          <cell r="H780" t="str">
            <v>METRO MANILA CTG - SALES</v>
          </cell>
          <cell r="W780">
            <v>376438.44</v>
          </cell>
        </row>
        <row r="781">
          <cell r="H781" t="str">
            <v>METRO MANILA CTG - SALES</v>
          </cell>
          <cell r="W781">
            <v>305323.66000000009</v>
          </cell>
        </row>
        <row r="782">
          <cell r="H782" t="str">
            <v>METRO MANILA EXPRESS - SALES</v>
          </cell>
          <cell r="W782">
            <v>451294.8</v>
          </cell>
        </row>
        <row r="783">
          <cell r="H783" t="str">
            <v>METRO MANILA CTG - SALES</v>
          </cell>
          <cell r="W783">
            <v>323566</v>
          </cell>
        </row>
        <row r="784">
          <cell r="H784" t="str">
            <v>METRO MANILA CTG - SALES</v>
          </cell>
          <cell r="W784">
            <v>376438.44</v>
          </cell>
        </row>
        <row r="785">
          <cell r="H785" t="str">
            <v>METRO MANILA CTG - SALES</v>
          </cell>
          <cell r="W785">
            <v>333286.03000000003</v>
          </cell>
        </row>
        <row r="786">
          <cell r="H786" t="str">
            <v>METRO MANILA CTG - SALES</v>
          </cell>
          <cell r="W786">
            <v>376438.44</v>
          </cell>
        </row>
        <row r="787">
          <cell r="H787" t="str">
            <v>METRO MANILA CTG - SALES</v>
          </cell>
          <cell r="W787">
            <v>362055.55</v>
          </cell>
        </row>
        <row r="788">
          <cell r="H788" t="str">
            <v>METRO MANILA EXPRESS - SALES</v>
          </cell>
          <cell r="W788">
            <v>203200.8</v>
          </cell>
        </row>
        <row r="789">
          <cell r="H789" t="str">
            <v>METRO MANILA CTG - SALES</v>
          </cell>
          <cell r="W789">
            <v>376438.44</v>
          </cell>
        </row>
        <row r="790">
          <cell r="H790" t="str">
            <v>METRO MANILA CTG - SALES</v>
          </cell>
          <cell r="W790">
            <v>364649.63</v>
          </cell>
        </row>
        <row r="791">
          <cell r="H791" t="str">
            <v>METRO MANILA CTG - SALES</v>
          </cell>
          <cell r="W791">
            <v>436475.87999999989</v>
          </cell>
        </row>
        <row r="792">
          <cell r="H792" t="str">
            <v>METRO MANILA CTG - SALES</v>
          </cell>
          <cell r="W792">
            <v>376438.44</v>
          </cell>
        </row>
        <row r="793">
          <cell r="H793" t="str">
            <v>METRO MANILA CTG - SALES</v>
          </cell>
          <cell r="W793">
            <v>361860.7</v>
          </cell>
        </row>
        <row r="794">
          <cell r="H794" t="str">
            <v>METRO MANILA CTG - SALES</v>
          </cell>
          <cell r="W794">
            <v>376438.44</v>
          </cell>
        </row>
        <row r="795">
          <cell r="H795" t="str">
            <v>METRO MANILA CTG - SALES</v>
          </cell>
          <cell r="W795">
            <v>315418.59000000003</v>
          </cell>
        </row>
        <row r="796">
          <cell r="H796" t="str">
            <v>METRO MANILA CTG - SALES</v>
          </cell>
          <cell r="W796">
            <v>166608.07999999999</v>
          </cell>
        </row>
        <row r="797">
          <cell r="H797" t="str">
            <v>METRO MANILA CTG - SALES</v>
          </cell>
          <cell r="W797">
            <v>376438.44</v>
          </cell>
        </row>
        <row r="798">
          <cell r="H798" t="str">
            <v>METRO MANILA CTG - SALES</v>
          </cell>
          <cell r="W798">
            <v>362548.65</v>
          </cell>
        </row>
        <row r="799">
          <cell r="H799" t="str">
            <v>METRO MANILA CTG - SALES</v>
          </cell>
          <cell r="W799">
            <v>376438.44</v>
          </cell>
        </row>
        <row r="800">
          <cell r="H800" t="str">
            <v>METRO MANILA CTG - SALES</v>
          </cell>
          <cell r="W800">
            <v>376438.44</v>
          </cell>
        </row>
        <row r="801">
          <cell r="H801" t="str">
            <v>METRO MANILA CTG - SALES</v>
          </cell>
          <cell r="W801">
            <v>317182.95000000013</v>
          </cell>
        </row>
        <row r="802">
          <cell r="H802" t="str">
            <v>METRO MANILA CTG - SALES</v>
          </cell>
          <cell r="W802">
            <v>531630.72</v>
          </cell>
        </row>
        <row r="803">
          <cell r="H803" t="str">
            <v>METRO MANILA CTG - SALES</v>
          </cell>
          <cell r="W803">
            <v>362548.65</v>
          </cell>
        </row>
        <row r="804">
          <cell r="H804" t="str">
            <v>METRO MANILA CTG - SALES</v>
          </cell>
          <cell r="W804">
            <v>376438.44</v>
          </cell>
        </row>
        <row r="805">
          <cell r="H805" t="str">
            <v>METRO MANILA CTG - SALES</v>
          </cell>
          <cell r="W805">
            <v>308424.84000000003</v>
          </cell>
        </row>
        <row r="806">
          <cell r="H806" t="str">
            <v>METRO MANILA CTG - SALES</v>
          </cell>
          <cell r="W806">
            <v>376438.44</v>
          </cell>
        </row>
        <row r="807">
          <cell r="H807" t="str">
            <v>METRO MANILA CTG - SALES</v>
          </cell>
          <cell r="W807">
            <v>232256.23</v>
          </cell>
        </row>
        <row r="808">
          <cell r="H808" t="str">
            <v>METRO MANILA CTG - SALES</v>
          </cell>
          <cell r="W808">
            <v>382835.37999999989</v>
          </cell>
        </row>
        <row r="809">
          <cell r="H809" t="str">
            <v>METRO MANILA CTG - SALES</v>
          </cell>
          <cell r="W809">
            <v>376438.44</v>
          </cell>
        </row>
        <row r="810">
          <cell r="H810" t="str">
            <v>METRO MANILA EXPRESS - SALES</v>
          </cell>
          <cell r="W810">
            <v>160670.39999999999</v>
          </cell>
        </row>
        <row r="811">
          <cell r="H811" t="str">
            <v>METRO MANILA UR - SALES</v>
          </cell>
          <cell r="W811">
            <v>349707.12</v>
          </cell>
        </row>
        <row r="812">
          <cell r="H812" t="str">
            <v>METRO MANILA CTG - SALES</v>
          </cell>
          <cell r="W812">
            <v>517762.44</v>
          </cell>
        </row>
        <row r="813">
          <cell r="H813" t="str">
            <v>METRO MANILA CTG - SALES</v>
          </cell>
          <cell r="W813">
            <v>301049.92</v>
          </cell>
        </row>
        <row r="814">
          <cell r="H814" t="str">
            <v>METRO MANILA CTG - SALES</v>
          </cell>
          <cell r="W814">
            <v>355007.89</v>
          </cell>
        </row>
        <row r="815">
          <cell r="H815" t="str">
            <v>METRO MANILA CTG - SALES</v>
          </cell>
          <cell r="W815">
            <v>356745.12</v>
          </cell>
        </row>
        <row r="816">
          <cell r="H816" t="str">
            <v>METRO MANILA CTG - SALES</v>
          </cell>
          <cell r="W816">
            <v>366387.23</v>
          </cell>
        </row>
        <row r="817">
          <cell r="H817" t="str">
            <v>METRO MANILA CTG - SALES</v>
          </cell>
          <cell r="W817">
            <v>283964.22999999992</v>
          </cell>
        </row>
        <row r="818">
          <cell r="H818" t="str">
            <v>METRO MANILA CTG - SALES</v>
          </cell>
          <cell r="W818">
            <v>354495.8299999999</v>
          </cell>
        </row>
        <row r="819">
          <cell r="H819" t="str">
            <v>METRO MANILA EXPRESS - SALES</v>
          </cell>
          <cell r="W819">
            <v>408764.4</v>
          </cell>
        </row>
        <row r="820">
          <cell r="H820" t="str">
            <v>METRO MANILA CTG - SALES</v>
          </cell>
          <cell r="W820">
            <v>451753.92000000022</v>
          </cell>
        </row>
        <row r="821">
          <cell r="H821" t="str">
            <v>METRO MANILA CTG - SALES</v>
          </cell>
          <cell r="W821">
            <v>376438.44</v>
          </cell>
        </row>
        <row r="822">
          <cell r="H822" t="str">
            <v>METRO MANILA CTG - SALES</v>
          </cell>
          <cell r="W822">
            <v>311336.47000000009</v>
          </cell>
        </row>
        <row r="823">
          <cell r="H823" t="str">
            <v>METRO MANILA CTG - SALES</v>
          </cell>
          <cell r="W823">
            <v>362548.65</v>
          </cell>
        </row>
        <row r="824">
          <cell r="H824" t="str">
            <v>METRO MANILA CTG - SALES</v>
          </cell>
          <cell r="W824">
            <v>376438.44</v>
          </cell>
        </row>
        <row r="825">
          <cell r="H825" t="str">
            <v>METRO MANILA EXPRESS - SALES</v>
          </cell>
          <cell r="W825">
            <v>314252.40000000002</v>
          </cell>
        </row>
        <row r="826">
          <cell r="H826" t="str">
            <v>METRO MANILA CTG - SALES</v>
          </cell>
          <cell r="W826">
            <v>346041.11</v>
          </cell>
        </row>
        <row r="827">
          <cell r="H827" t="str">
            <v>METRO MANILA CTG - SALES</v>
          </cell>
          <cell r="W827">
            <v>362410.32</v>
          </cell>
        </row>
        <row r="828">
          <cell r="H828" t="str">
            <v>METRO MANILA CTG - SALES</v>
          </cell>
          <cell r="W828">
            <v>376438.44</v>
          </cell>
        </row>
        <row r="829">
          <cell r="H829" t="str">
            <v>METRO MANILA CTG - SALES</v>
          </cell>
          <cell r="W829">
            <v>362548.65</v>
          </cell>
        </row>
        <row r="830">
          <cell r="H830" t="str">
            <v>METRO MANILA CTG - SALES</v>
          </cell>
          <cell r="W830">
            <v>376438.44</v>
          </cell>
        </row>
        <row r="831">
          <cell r="H831" t="str">
            <v>METRO MANILA CTG - SALES</v>
          </cell>
          <cell r="W831">
            <v>376438.44</v>
          </cell>
        </row>
        <row r="832">
          <cell r="H832" t="str">
            <v>METRO MANILA CTG - SALES</v>
          </cell>
          <cell r="W832">
            <v>337519.9800000001</v>
          </cell>
        </row>
        <row r="833">
          <cell r="H833" t="str">
            <v>METRO MANILA CTG - SALES</v>
          </cell>
          <cell r="W833">
            <v>299381.50000000012</v>
          </cell>
        </row>
        <row r="834">
          <cell r="H834" t="str">
            <v>METRO MANILA CTG - SALES</v>
          </cell>
          <cell r="W834">
            <v>356737.9</v>
          </cell>
        </row>
        <row r="835">
          <cell r="H835" t="str">
            <v>METRO MANILA CTG - SALES</v>
          </cell>
          <cell r="W835">
            <v>246577.25</v>
          </cell>
        </row>
        <row r="836">
          <cell r="H836" t="str">
            <v>METRO MANILA CTG - SALES</v>
          </cell>
          <cell r="W836">
            <v>376438.44</v>
          </cell>
        </row>
        <row r="837">
          <cell r="H837" t="str">
            <v>METRO MANILA CTG - SALES</v>
          </cell>
          <cell r="W837">
            <v>214042.74</v>
          </cell>
        </row>
        <row r="838">
          <cell r="H838" t="str">
            <v>METRO MANILA CTG - SALES</v>
          </cell>
          <cell r="W838">
            <v>362187.11</v>
          </cell>
        </row>
        <row r="839">
          <cell r="H839" t="str">
            <v>METRO MANILA CTG - SALES</v>
          </cell>
          <cell r="W839">
            <v>376438.44</v>
          </cell>
        </row>
        <row r="840">
          <cell r="H840" t="str">
            <v>METRO MANILA CTG - SALES</v>
          </cell>
          <cell r="W840">
            <v>359410.1</v>
          </cell>
        </row>
        <row r="841">
          <cell r="H841" t="str">
            <v>METRO MANILA EXPRESS - SALES</v>
          </cell>
          <cell r="W841">
            <v>451294.8</v>
          </cell>
        </row>
        <row r="842">
          <cell r="H842" t="str">
            <v>METRO MANILA CTG - SALES</v>
          </cell>
          <cell r="W842">
            <v>294785.39</v>
          </cell>
        </row>
        <row r="843">
          <cell r="H843" t="str">
            <v>METRO MANILA CTG - SALES</v>
          </cell>
          <cell r="W843">
            <v>357045.8299999999</v>
          </cell>
        </row>
        <row r="844">
          <cell r="H844" t="str">
            <v>METRO MANILA CTG - SALES</v>
          </cell>
          <cell r="W844">
            <v>376438.44</v>
          </cell>
        </row>
        <row r="845">
          <cell r="H845" t="str">
            <v>METRO MANILA CTG - SALES</v>
          </cell>
          <cell r="W845">
            <v>71347.58</v>
          </cell>
        </row>
        <row r="846">
          <cell r="H846" t="str">
            <v>METRO MANILA CTG - SALES</v>
          </cell>
          <cell r="W846">
            <v>376438.44</v>
          </cell>
        </row>
        <row r="847">
          <cell r="H847" t="str">
            <v>METRO MANILA CTG - SALES</v>
          </cell>
          <cell r="W847">
            <v>293232.65000000002</v>
          </cell>
        </row>
        <row r="848">
          <cell r="H848" t="str">
            <v>METRO MANILA CTG - SALES</v>
          </cell>
          <cell r="W848">
            <v>368011.61999999988</v>
          </cell>
        </row>
        <row r="849">
          <cell r="H849" t="str">
            <v>METRO MANILA CTG - SALES</v>
          </cell>
          <cell r="W849">
            <v>376438.44</v>
          </cell>
        </row>
        <row r="850">
          <cell r="H850" t="str">
            <v>METRO MANILA EXPRESS - SALES</v>
          </cell>
          <cell r="W850">
            <v>451294.8</v>
          </cell>
        </row>
        <row r="851">
          <cell r="H851" t="str">
            <v>METRO MANILA CTG - SALES</v>
          </cell>
          <cell r="W851">
            <v>302663.7</v>
          </cell>
        </row>
        <row r="852">
          <cell r="H852" t="str">
            <v>METRO MANILA CTG - SALES</v>
          </cell>
          <cell r="W852">
            <v>440293.44</v>
          </cell>
        </row>
        <row r="853">
          <cell r="H853" t="str">
            <v>METRO MANILA CTG - SALES</v>
          </cell>
          <cell r="W853">
            <v>376438.44</v>
          </cell>
        </row>
        <row r="854">
          <cell r="H854" t="str">
            <v>METRO MANILA CTG - SALES</v>
          </cell>
          <cell r="W854">
            <v>362548.65</v>
          </cell>
        </row>
        <row r="855">
          <cell r="H855" t="str">
            <v>METRO MANILA CTG - SALES</v>
          </cell>
          <cell r="W855">
            <v>357519.56000000011</v>
          </cell>
        </row>
        <row r="856">
          <cell r="H856" t="str">
            <v>METRO MANILA EXPRESS - SALES</v>
          </cell>
          <cell r="W856">
            <v>226828.79999999999</v>
          </cell>
        </row>
        <row r="857">
          <cell r="H857" t="str">
            <v>METRO MANILA CTG - SALES</v>
          </cell>
          <cell r="W857">
            <v>338163.87999999989</v>
          </cell>
        </row>
        <row r="858">
          <cell r="H858" t="str">
            <v>METRO MANILA CTG - SALES</v>
          </cell>
          <cell r="W858">
            <v>362548.65</v>
          </cell>
        </row>
        <row r="859">
          <cell r="H859" t="str">
            <v>METRO MANILA CTG - SALES</v>
          </cell>
          <cell r="W859">
            <v>445367.76</v>
          </cell>
        </row>
        <row r="860">
          <cell r="H860" t="str">
            <v>METRO MANILA CTG - SALES</v>
          </cell>
          <cell r="W860">
            <v>304717.64</v>
          </cell>
        </row>
        <row r="861">
          <cell r="H861" t="str">
            <v>METRO MANILA CTG - SALES</v>
          </cell>
          <cell r="W861">
            <v>358794.15</v>
          </cell>
        </row>
        <row r="862">
          <cell r="H862" t="str">
            <v>METRO MANILA CTG - SALES</v>
          </cell>
          <cell r="W862">
            <v>376438.44</v>
          </cell>
        </row>
        <row r="863">
          <cell r="H863" t="str">
            <v>METRO MANILA CTG - SALES</v>
          </cell>
          <cell r="W863">
            <v>309746.90000000008</v>
          </cell>
        </row>
        <row r="864">
          <cell r="H864" t="str">
            <v>METRO MANILA CTG - SALES</v>
          </cell>
          <cell r="W864">
            <v>403835.52000000008</v>
          </cell>
        </row>
        <row r="865">
          <cell r="H865" t="str">
            <v>METRO MANILA CTG - SALES</v>
          </cell>
          <cell r="W865">
            <v>376438.44</v>
          </cell>
        </row>
        <row r="866">
          <cell r="H866" t="str">
            <v>METRO MANILA CTG - SALES</v>
          </cell>
          <cell r="W866">
            <v>376438.44</v>
          </cell>
        </row>
        <row r="867">
          <cell r="H867" t="str">
            <v>METRO MANILA CTG - SALES</v>
          </cell>
          <cell r="W867">
            <v>320408.75</v>
          </cell>
        </row>
        <row r="868">
          <cell r="H868" t="str">
            <v>METRO MANILA CTG - SALES</v>
          </cell>
          <cell r="W868">
            <v>426223.92000000022</v>
          </cell>
        </row>
        <row r="869">
          <cell r="H869" t="str">
            <v>METRO MANILA CTG - SALES</v>
          </cell>
          <cell r="W869">
            <v>161100.46</v>
          </cell>
        </row>
        <row r="870">
          <cell r="H870" t="str">
            <v>METRO MANILA CTG - SALES</v>
          </cell>
          <cell r="W870">
            <v>392692.42</v>
          </cell>
        </row>
        <row r="871">
          <cell r="H871" t="str">
            <v>METRO MANILA CTG - SALES</v>
          </cell>
          <cell r="W871">
            <v>362986.46000000008</v>
          </cell>
        </row>
        <row r="872">
          <cell r="H872" t="str">
            <v>METRO MANILA CTG - SALES</v>
          </cell>
          <cell r="W872">
            <v>376438.44</v>
          </cell>
        </row>
        <row r="873">
          <cell r="H873" t="str">
            <v>METRO MANILA CTG - SALES</v>
          </cell>
          <cell r="W873">
            <v>376438.44</v>
          </cell>
        </row>
        <row r="874">
          <cell r="H874" t="str">
            <v>METRO MANILA CTG - SALES</v>
          </cell>
          <cell r="W874">
            <v>376438.44</v>
          </cell>
        </row>
        <row r="875">
          <cell r="H875" t="str">
            <v>METRO MANILA CTG - SALES</v>
          </cell>
          <cell r="W875">
            <v>376438.44</v>
          </cell>
        </row>
        <row r="876">
          <cell r="H876" t="str">
            <v>METRO MANILA CTG - SALES</v>
          </cell>
          <cell r="W876">
            <v>362548.65</v>
          </cell>
        </row>
        <row r="877">
          <cell r="H877" t="str">
            <v>METRO MANILA CTG - SALES</v>
          </cell>
          <cell r="W877">
            <v>531541.92000000016</v>
          </cell>
        </row>
        <row r="878">
          <cell r="H878" t="str">
            <v>METRO MANILA CTG - SALES</v>
          </cell>
          <cell r="W878">
            <v>376438.44</v>
          </cell>
        </row>
        <row r="879">
          <cell r="H879" t="str">
            <v>METRO MANILA EXPRESS - SALES</v>
          </cell>
          <cell r="W879">
            <v>160670.39999999999</v>
          </cell>
        </row>
        <row r="880">
          <cell r="H880" t="str">
            <v>METRO MANILA CTG - SALES</v>
          </cell>
          <cell r="W880">
            <v>332696.65000000008</v>
          </cell>
        </row>
        <row r="881">
          <cell r="H881" t="str">
            <v>METRO MANILA CTG - SALES</v>
          </cell>
          <cell r="W881">
            <v>35169.160000000003</v>
          </cell>
        </row>
        <row r="882">
          <cell r="H882" t="str">
            <v>METRO MANILA CTG - SALES</v>
          </cell>
          <cell r="W882">
            <v>234880.51</v>
          </cell>
        </row>
        <row r="883">
          <cell r="H883" t="str">
            <v>METRO MANILA CTG - SALES</v>
          </cell>
          <cell r="W883">
            <v>362548.65</v>
          </cell>
        </row>
        <row r="884">
          <cell r="H884" t="str">
            <v>METRO MANILA CTG - SALES</v>
          </cell>
          <cell r="W884">
            <v>364600.06999999989</v>
          </cell>
        </row>
        <row r="885">
          <cell r="H885" t="str">
            <v>METRO MANILA EXPRESS - SALES</v>
          </cell>
          <cell r="W885">
            <v>451294.8</v>
          </cell>
        </row>
        <row r="886">
          <cell r="H886" t="str">
            <v>METRO MANILA CTG - SALES</v>
          </cell>
          <cell r="W886">
            <v>333320.08</v>
          </cell>
        </row>
        <row r="887">
          <cell r="H887" t="str">
            <v>METRO MANILA CTG - SALES</v>
          </cell>
          <cell r="W887">
            <v>305148.49</v>
          </cell>
        </row>
        <row r="888">
          <cell r="H888" t="str">
            <v>METRO MANILA CTG - SALES</v>
          </cell>
          <cell r="W888">
            <v>356558.76</v>
          </cell>
        </row>
        <row r="889">
          <cell r="H889" t="str">
            <v>METRO MANILA CTG - SALES</v>
          </cell>
          <cell r="W889">
            <v>329114.8</v>
          </cell>
        </row>
        <row r="890">
          <cell r="H890" t="str">
            <v>METRO MANILA EXPRESS - SALES</v>
          </cell>
          <cell r="W890">
            <v>314252.40000000002</v>
          </cell>
        </row>
        <row r="891">
          <cell r="H891" t="str">
            <v>METRO MANILA CTG - SALES</v>
          </cell>
          <cell r="W891">
            <v>462875.16</v>
          </cell>
        </row>
        <row r="892">
          <cell r="H892" t="str">
            <v>METRO MANILA CTG - SALES</v>
          </cell>
          <cell r="W892">
            <v>305836.87</v>
          </cell>
        </row>
        <row r="893">
          <cell r="H893" t="str">
            <v>METRO MANILA CTG - SALES</v>
          </cell>
          <cell r="W893">
            <v>376438.44</v>
          </cell>
        </row>
        <row r="894">
          <cell r="H894" t="str">
            <v>METRO MANILA CTG - SALES</v>
          </cell>
          <cell r="W894">
            <v>362548.65</v>
          </cell>
        </row>
        <row r="895">
          <cell r="H895" t="str">
            <v>METRO MANILA CTG - SALES</v>
          </cell>
          <cell r="W895">
            <v>376438.44</v>
          </cell>
        </row>
        <row r="896">
          <cell r="H896" t="str">
            <v>METRO MANILA CTG - SALES</v>
          </cell>
          <cell r="W896">
            <v>316150.15000000002</v>
          </cell>
        </row>
        <row r="897">
          <cell r="H897" t="str">
            <v>METRO MANILA CTG - SALES</v>
          </cell>
          <cell r="W897">
            <v>536166.3600000001</v>
          </cell>
        </row>
        <row r="898">
          <cell r="H898" t="str">
            <v>METRO MANILA CTG - SALES</v>
          </cell>
          <cell r="W898">
            <v>357352.94</v>
          </cell>
        </row>
        <row r="899">
          <cell r="H899" t="str">
            <v>METRO MANILA CTG - SALES</v>
          </cell>
          <cell r="W899">
            <v>376438.44</v>
          </cell>
        </row>
        <row r="900">
          <cell r="H900" t="str">
            <v>METRO MANILA CTG - SALES</v>
          </cell>
          <cell r="W900">
            <v>372026.46</v>
          </cell>
        </row>
        <row r="901">
          <cell r="H901" t="str">
            <v>METRO MANILA CTG - SALES</v>
          </cell>
          <cell r="W901">
            <v>362548.65</v>
          </cell>
        </row>
        <row r="902">
          <cell r="H902" t="str">
            <v>METRO MANILA CTG - SALES</v>
          </cell>
          <cell r="W902">
            <v>321286.67</v>
          </cell>
        </row>
        <row r="903">
          <cell r="H903" t="str">
            <v>METRO MANILA CTG - SALES</v>
          </cell>
          <cell r="W903">
            <v>376438.44</v>
          </cell>
        </row>
        <row r="904">
          <cell r="H904" t="str">
            <v>METRO MANILA CTG - SALES</v>
          </cell>
          <cell r="W904">
            <v>376438.44</v>
          </cell>
        </row>
        <row r="905">
          <cell r="H905" t="str">
            <v>METRO MANILA CTG - SALES</v>
          </cell>
          <cell r="W905">
            <v>324048.36</v>
          </cell>
        </row>
        <row r="906">
          <cell r="H906" t="str">
            <v>METRO MANILA EXPRESS - SALES</v>
          </cell>
          <cell r="W906">
            <v>66158.399999999994</v>
          </cell>
        </row>
        <row r="907">
          <cell r="H907" t="str">
            <v>METRO MANILA CTG - SALES</v>
          </cell>
          <cell r="W907">
            <v>361844.28</v>
          </cell>
        </row>
        <row r="908">
          <cell r="H908" t="str">
            <v>METRO MANILA CTG - SALES</v>
          </cell>
          <cell r="W908">
            <v>376438.44</v>
          </cell>
        </row>
        <row r="909">
          <cell r="H909" t="str">
            <v>METRO MANILA CTG - SALES</v>
          </cell>
          <cell r="W909">
            <v>362548.65</v>
          </cell>
        </row>
        <row r="910">
          <cell r="H910" t="str">
            <v>METRO MANILA CTG - SALES</v>
          </cell>
          <cell r="W910">
            <v>362548.65</v>
          </cell>
        </row>
        <row r="911">
          <cell r="H911" t="str">
            <v>METRO MANILA CTG - SALES</v>
          </cell>
          <cell r="W911">
            <v>376438.44</v>
          </cell>
        </row>
        <row r="912">
          <cell r="H912" t="str">
            <v>METRO MANILA EXPRESS - SALES</v>
          </cell>
          <cell r="W912">
            <v>451294.8</v>
          </cell>
        </row>
        <row r="913">
          <cell r="H913" t="str">
            <v>METRO MANILA CTG - SALES</v>
          </cell>
          <cell r="W913">
            <v>298687.95</v>
          </cell>
        </row>
        <row r="914">
          <cell r="H914" t="str">
            <v>METRO MANILA CTG - SALES</v>
          </cell>
          <cell r="W914">
            <v>348731.73999999987</v>
          </cell>
        </row>
        <row r="915">
          <cell r="H915" t="str">
            <v>METRO MANILA CTG - SALES</v>
          </cell>
          <cell r="W915">
            <v>376438.44</v>
          </cell>
        </row>
        <row r="916">
          <cell r="H916" t="str">
            <v>METRO MANILA CTG - SALES</v>
          </cell>
          <cell r="W916">
            <v>298662.17</v>
          </cell>
        </row>
        <row r="917">
          <cell r="H917" t="str">
            <v>METRO MANILA EXPRESS - SALES</v>
          </cell>
          <cell r="W917">
            <v>226828.79999999999</v>
          </cell>
        </row>
        <row r="918">
          <cell r="H918" t="str">
            <v>METRO MANILA CTG - SALES</v>
          </cell>
          <cell r="W918">
            <v>392411.68999999989</v>
          </cell>
        </row>
        <row r="919">
          <cell r="H919" t="str">
            <v>METRO MANILA CTG - SALES</v>
          </cell>
          <cell r="W919">
            <v>376438.44</v>
          </cell>
        </row>
        <row r="920">
          <cell r="H920" t="str">
            <v>METRO MANILA CTG - SALES</v>
          </cell>
          <cell r="W920">
            <v>376438.44</v>
          </cell>
        </row>
        <row r="921">
          <cell r="H921" t="str">
            <v>METRO MANILA CTG - SALES</v>
          </cell>
          <cell r="W921">
            <v>315506.51</v>
          </cell>
        </row>
        <row r="922">
          <cell r="H922" t="str">
            <v>METRO MANILA UR - SALES</v>
          </cell>
          <cell r="W922">
            <v>294866.64</v>
          </cell>
        </row>
        <row r="923">
          <cell r="H923" t="str">
            <v>METRO MANILA CTG - SALES</v>
          </cell>
          <cell r="W923">
            <v>376438.44</v>
          </cell>
        </row>
        <row r="924">
          <cell r="H924" t="str">
            <v>METRO MANILA CTG - SALES</v>
          </cell>
          <cell r="W924">
            <v>424802.85000000009</v>
          </cell>
        </row>
        <row r="925">
          <cell r="H925" t="str">
            <v>METRO MANILA CTG - SALES</v>
          </cell>
          <cell r="W925">
            <v>249716.53</v>
          </cell>
        </row>
        <row r="926">
          <cell r="H926" t="str">
            <v>METRO MANILA CTG - SALES</v>
          </cell>
          <cell r="W926">
            <v>376438.44</v>
          </cell>
        </row>
        <row r="927">
          <cell r="H927" t="str">
            <v>METRO MANILA CTG - SALES</v>
          </cell>
          <cell r="W927">
            <v>376438.44</v>
          </cell>
        </row>
        <row r="928">
          <cell r="H928" t="str">
            <v>METRO MANILA CTG - SALES</v>
          </cell>
          <cell r="W928">
            <v>441635.40000000008</v>
          </cell>
        </row>
        <row r="929">
          <cell r="H929" t="str">
            <v>METRO MANILA CTG - SALES</v>
          </cell>
          <cell r="W929">
            <v>376438.44</v>
          </cell>
        </row>
        <row r="930">
          <cell r="H930" t="str">
            <v>METRO MANILA CTG - SALES</v>
          </cell>
          <cell r="W930">
            <v>107021.37</v>
          </cell>
        </row>
        <row r="931">
          <cell r="H931" t="str">
            <v>METRO MANILA CTG - SALES</v>
          </cell>
          <cell r="W931">
            <v>400693.44</v>
          </cell>
        </row>
        <row r="932">
          <cell r="H932" t="str">
            <v>METRO MANILA CTG - SALES</v>
          </cell>
          <cell r="W932">
            <v>355124.43000000011</v>
          </cell>
        </row>
        <row r="933">
          <cell r="H933" t="str">
            <v>METRO MANILA CTG - SALES</v>
          </cell>
          <cell r="W933">
            <v>362548.65</v>
          </cell>
        </row>
        <row r="934">
          <cell r="H934" t="str">
            <v>METRO MANILA CTG - SALES</v>
          </cell>
          <cell r="W934">
            <v>376438.44</v>
          </cell>
        </row>
        <row r="935">
          <cell r="H935" t="str">
            <v>METRO MANILA CTG - SALES</v>
          </cell>
          <cell r="W935">
            <v>376438.44</v>
          </cell>
        </row>
        <row r="936">
          <cell r="H936" t="str">
            <v>METRO MANILA CTG - SALES</v>
          </cell>
          <cell r="W936">
            <v>296643.34000000003</v>
          </cell>
        </row>
        <row r="937">
          <cell r="H937" t="str">
            <v>METRO MANILA CTG - SALES</v>
          </cell>
          <cell r="W937">
            <v>376438.44</v>
          </cell>
        </row>
        <row r="938">
          <cell r="H938" t="str">
            <v>METRO MANILA CTG - SALES</v>
          </cell>
          <cell r="W938">
            <v>317223.40999999992</v>
          </cell>
        </row>
        <row r="939">
          <cell r="H939" t="str">
            <v>METRO MANILA CTG - SALES</v>
          </cell>
          <cell r="W939">
            <v>362548.65</v>
          </cell>
        </row>
        <row r="940">
          <cell r="H940" t="str">
            <v>METRO MANILA CTG - SALES</v>
          </cell>
          <cell r="W940">
            <v>376438.44</v>
          </cell>
        </row>
        <row r="941">
          <cell r="H941" t="str">
            <v>METRO MANILA CTG - SALES</v>
          </cell>
          <cell r="W941">
            <v>428085.47999999992</v>
          </cell>
        </row>
        <row r="942">
          <cell r="H942" t="str">
            <v>METRO MANILA CTG - SALES</v>
          </cell>
          <cell r="W942">
            <v>376438.44</v>
          </cell>
        </row>
        <row r="943">
          <cell r="H943" t="str">
            <v>METRO MANILA CTG - SALES</v>
          </cell>
          <cell r="W943">
            <v>412263.12000000011</v>
          </cell>
        </row>
        <row r="944">
          <cell r="H944" t="str">
            <v>METRO MANILA CTG - SALES</v>
          </cell>
          <cell r="W944">
            <v>376438.44</v>
          </cell>
        </row>
        <row r="945">
          <cell r="H945" t="str">
            <v>METRO MANILA EXPRESS - SALES</v>
          </cell>
          <cell r="W945">
            <v>160670.39999999999</v>
          </cell>
        </row>
        <row r="946">
          <cell r="H946" t="str">
            <v>METRO MANILA CTG - SALES</v>
          </cell>
          <cell r="W946">
            <v>379212.14</v>
          </cell>
        </row>
        <row r="947">
          <cell r="H947" t="str">
            <v>METRO MANILA CTG - SALES</v>
          </cell>
          <cell r="W947">
            <v>297592.03000000003</v>
          </cell>
        </row>
        <row r="948">
          <cell r="H948" t="str">
            <v>METRO MANILA CTG - SALES</v>
          </cell>
          <cell r="W948">
            <v>376438.44</v>
          </cell>
        </row>
        <row r="949">
          <cell r="H949" t="str">
            <v>METRO MANILA CTG - SALES</v>
          </cell>
          <cell r="W949">
            <v>351043.41</v>
          </cell>
        </row>
        <row r="950">
          <cell r="H950" t="str">
            <v>METRO MANILA EXPRESS - SALES</v>
          </cell>
          <cell r="W950">
            <v>451294.8</v>
          </cell>
        </row>
        <row r="951">
          <cell r="H951" t="str">
            <v>METRO MANILA CTG - SALES</v>
          </cell>
          <cell r="W951">
            <v>302413.62</v>
          </cell>
        </row>
        <row r="952">
          <cell r="H952" t="str">
            <v>METRO MANILA CTG - SALES</v>
          </cell>
          <cell r="W952">
            <v>357513.92999999988</v>
          </cell>
        </row>
        <row r="953">
          <cell r="H953" t="str">
            <v>METRO MANILA CTG - SALES</v>
          </cell>
          <cell r="W953">
            <v>371353.55999999988</v>
          </cell>
        </row>
        <row r="954">
          <cell r="H954" t="str">
            <v>METRO MANILA CTG - SALES</v>
          </cell>
          <cell r="W954">
            <v>376438.44</v>
          </cell>
        </row>
        <row r="955">
          <cell r="H955" t="str">
            <v>METRO MANILA CTG - SALES</v>
          </cell>
          <cell r="W955">
            <v>344325.75000000012</v>
          </cell>
        </row>
        <row r="956">
          <cell r="H956" t="str">
            <v>METRO MANILA CTG - SALES</v>
          </cell>
          <cell r="W956">
            <v>326057.02</v>
          </cell>
        </row>
        <row r="957">
          <cell r="H957" t="str">
            <v>METRO MANILA EXPRESS - SALES</v>
          </cell>
          <cell r="W957">
            <v>361508.4</v>
          </cell>
        </row>
        <row r="958">
          <cell r="H958" t="str">
            <v>METRO MANILA CTG - SALES</v>
          </cell>
          <cell r="W958">
            <v>376438.44</v>
          </cell>
        </row>
        <row r="959">
          <cell r="H959" t="str">
            <v>METRO MANILA CTG - SALES</v>
          </cell>
          <cell r="W959">
            <v>376438.44</v>
          </cell>
        </row>
        <row r="960">
          <cell r="H960" t="str">
            <v>METRO MANILA CTG - SALES</v>
          </cell>
          <cell r="W960">
            <v>387778.11999999988</v>
          </cell>
        </row>
        <row r="961">
          <cell r="H961" t="str">
            <v>METRO MANILA CTG - SALES</v>
          </cell>
          <cell r="W961">
            <v>319322.08</v>
          </cell>
        </row>
        <row r="962">
          <cell r="H962" t="str">
            <v>METRO MANILA CTG - SALES</v>
          </cell>
          <cell r="W962">
            <v>376438.44</v>
          </cell>
        </row>
        <row r="963">
          <cell r="H963" t="str">
            <v>METRO MANILA CTG - SALES</v>
          </cell>
          <cell r="W963">
            <v>376438.44</v>
          </cell>
        </row>
        <row r="964">
          <cell r="H964" t="str">
            <v>METRO MANILA CTG - SALES</v>
          </cell>
          <cell r="W964">
            <v>362548.65</v>
          </cell>
        </row>
        <row r="965">
          <cell r="H965" t="str">
            <v>METRO MANILA CTG - SALES</v>
          </cell>
          <cell r="W965">
            <v>376438.44</v>
          </cell>
        </row>
        <row r="966">
          <cell r="H966" t="str">
            <v>METRO MANILA CTG - SALES</v>
          </cell>
          <cell r="W966">
            <v>383342.04</v>
          </cell>
        </row>
        <row r="967">
          <cell r="H967" t="str">
            <v>METRO MANILA CTG - SALES</v>
          </cell>
          <cell r="W967">
            <v>376438.44</v>
          </cell>
        </row>
        <row r="968">
          <cell r="H968" t="str">
            <v>METRO MANILA CTG - SALES</v>
          </cell>
          <cell r="W968">
            <v>381331.00999999989</v>
          </cell>
        </row>
        <row r="969">
          <cell r="H969" t="str">
            <v>METRO MANILA CTG - SALES</v>
          </cell>
          <cell r="W969">
            <v>204610.64</v>
          </cell>
        </row>
        <row r="970">
          <cell r="H970" t="str">
            <v>METRO MANILA CTG - SALES</v>
          </cell>
          <cell r="W970">
            <v>376438.44</v>
          </cell>
        </row>
        <row r="971">
          <cell r="H971" t="str">
            <v>METRO MANILA CTG - SALES</v>
          </cell>
          <cell r="W971">
            <v>306463.98</v>
          </cell>
        </row>
        <row r="972">
          <cell r="H972" t="str">
            <v>METRO MANILA EXPRESS - SALES</v>
          </cell>
          <cell r="W972">
            <v>66158.399999999994</v>
          </cell>
        </row>
        <row r="973">
          <cell r="H973" t="str">
            <v>METRO MANILA CTG - SALES</v>
          </cell>
          <cell r="W973">
            <v>362548.65</v>
          </cell>
        </row>
        <row r="974">
          <cell r="H974" t="str">
            <v>METRO MANILA CTG - SALES</v>
          </cell>
          <cell r="W974">
            <v>353907.14</v>
          </cell>
        </row>
        <row r="975">
          <cell r="H975" t="str">
            <v>METRO MANILA CTG - SALES</v>
          </cell>
          <cell r="W975">
            <v>352369.5</v>
          </cell>
        </row>
        <row r="976">
          <cell r="H976" t="str">
            <v>METRO MANILA CTG - SALES</v>
          </cell>
          <cell r="W976">
            <v>276236.86</v>
          </cell>
        </row>
        <row r="977">
          <cell r="H977" t="str">
            <v>METRO MANILA CTG - SALES</v>
          </cell>
          <cell r="W977">
            <v>362960.91999999993</v>
          </cell>
        </row>
        <row r="978">
          <cell r="H978" t="str">
            <v>METRO MANILA CTG - SALES</v>
          </cell>
          <cell r="W978">
            <v>389320.52000000008</v>
          </cell>
        </row>
        <row r="979">
          <cell r="H979" t="str">
            <v>METRO MANILA CTG - SALES</v>
          </cell>
          <cell r="W979">
            <v>355011.35</v>
          </cell>
        </row>
        <row r="980">
          <cell r="H980" t="str">
            <v>METRO MANILA CTG - SALES</v>
          </cell>
          <cell r="W980">
            <v>428085.47999999992</v>
          </cell>
        </row>
        <row r="981">
          <cell r="H981" t="str">
            <v>METRO MANILA CTG - SALES</v>
          </cell>
          <cell r="W981">
            <v>384511.08999999991</v>
          </cell>
        </row>
        <row r="982">
          <cell r="H982" t="str">
            <v>METRO MANILA CTG - SALES</v>
          </cell>
          <cell r="W982">
            <v>376438.44</v>
          </cell>
        </row>
        <row r="983">
          <cell r="H983" t="str">
            <v>METRO MANILA EXPRESS - SALES</v>
          </cell>
          <cell r="W983">
            <v>274084.8</v>
          </cell>
        </row>
        <row r="984">
          <cell r="H984" t="str">
            <v>METRO MANILA CTG - SALES</v>
          </cell>
          <cell r="W984">
            <v>376438.44</v>
          </cell>
        </row>
        <row r="985">
          <cell r="H985" t="str">
            <v>METRO MANILA CTG - SALES</v>
          </cell>
          <cell r="W985">
            <v>376438.44</v>
          </cell>
        </row>
        <row r="986">
          <cell r="H986" t="str">
            <v>METRO MANILA CTG - SALES</v>
          </cell>
          <cell r="W986">
            <v>362548.65</v>
          </cell>
        </row>
        <row r="987">
          <cell r="H987" t="str">
            <v>METRO MANILA CTG - SALES</v>
          </cell>
          <cell r="W987">
            <v>354137.34</v>
          </cell>
        </row>
        <row r="988">
          <cell r="H988" t="str">
            <v>METRO MANILA CTG - SALES</v>
          </cell>
          <cell r="W988">
            <v>384605.4</v>
          </cell>
        </row>
        <row r="989">
          <cell r="H989" t="str">
            <v>METRO MANILA CTG - SALES</v>
          </cell>
          <cell r="W989">
            <v>300848.17</v>
          </cell>
        </row>
        <row r="990">
          <cell r="H990" t="str">
            <v>METRO MANILA CTG - SALES</v>
          </cell>
          <cell r="W990">
            <v>368579.77</v>
          </cell>
        </row>
        <row r="991">
          <cell r="H991" t="str">
            <v>METRO MANILA CTG - SALES</v>
          </cell>
          <cell r="W991">
            <v>325814.64</v>
          </cell>
        </row>
        <row r="992">
          <cell r="H992" t="str">
            <v>METRO MANILA CTG - SALES</v>
          </cell>
          <cell r="W992">
            <v>362548.65</v>
          </cell>
        </row>
        <row r="993">
          <cell r="H993" t="str">
            <v>METRO MANILA CTG - SALES</v>
          </cell>
          <cell r="W993">
            <v>307360.94</v>
          </cell>
        </row>
        <row r="994">
          <cell r="H994" t="str">
            <v>METRO MANILA CTG - SALES</v>
          </cell>
          <cell r="W994">
            <v>376438.44</v>
          </cell>
        </row>
        <row r="995">
          <cell r="H995" t="str">
            <v>METRO MANILA CTG - SALES</v>
          </cell>
          <cell r="W995">
            <v>376438.44</v>
          </cell>
        </row>
        <row r="996">
          <cell r="H996" t="str">
            <v>METRO MANILA CTG - SALES</v>
          </cell>
          <cell r="W996">
            <v>344535.78</v>
          </cell>
        </row>
        <row r="997">
          <cell r="H997" t="str">
            <v>METRO MANILA CTG - SALES</v>
          </cell>
          <cell r="W997">
            <v>306823.33000000007</v>
          </cell>
        </row>
        <row r="998">
          <cell r="H998" t="str">
            <v>METRO MANILA EXPRESS - SALES</v>
          </cell>
          <cell r="W998">
            <v>451294.8</v>
          </cell>
        </row>
        <row r="999">
          <cell r="H999" t="str">
            <v>METRO MANILA CTG - SALES</v>
          </cell>
          <cell r="W999">
            <v>496517.3</v>
          </cell>
        </row>
        <row r="1000">
          <cell r="H1000" t="str">
            <v>METRO MANILA CTG - SALES</v>
          </cell>
          <cell r="W1000">
            <v>331689.81999999989</v>
          </cell>
        </row>
        <row r="1001">
          <cell r="H1001" t="str">
            <v>METRO MANILA CTG - SALES</v>
          </cell>
          <cell r="W1001">
            <v>343230.94</v>
          </cell>
        </row>
        <row r="1002">
          <cell r="H1002" t="str">
            <v>METRO MANILA EXPRESS - SALES</v>
          </cell>
          <cell r="W1002">
            <v>451294.8</v>
          </cell>
        </row>
        <row r="1003">
          <cell r="H1003" t="str">
            <v>METRO MANILA CTG - SALES</v>
          </cell>
          <cell r="W1003">
            <v>966794.15999999968</v>
          </cell>
        </row>
        <row r="1004">
          <cell r="H1004" t="str">
            <v>METRO MANILA CTG - SALES</v>
          </cell>
          <cell r="W1004">
            <v>428085.47999999992</v>
          </cell>
        </row>
        <row r="1005">
          <cell r="H1005" t="str">
            <v>METRO MANILA CTG - SALES</v>
          </cell>
          <cell r="W1005">
            <v>376438.44</v>
          </cell>
        </row>
        <row r="1006">
          <cell r="H1006" t="str">
            <v>METRO MANILA CTG - SALES</v>
          </cell>
          <cell r="W1006">
            <v>376438.44</v>
          </cell>
        </row>
        <row r="1007">
          <cell r="H1007" t="str">
            <v>METRO MANILA CTG - SALES</v>
          </cell>
          <cell r="W1007">
            <v>352968.84</v>
          </cell>
        </row>
        <row r="1008">
          <cell r="H1008" t="str">
            <v>METRO MANILA EXPRESS - SALES</v>
          </cell>
          <cell r="W1008">
            <v>160670.39999999999</v>
          </cell>
        </row>
        <row r="1009">
          <cell r="H1009" t="str">
            <v>METRO MANILA CTG - SALES</v>
          </cell>
          <cell r="W1009">
            <v>4902447.120000001</v>
          </cell>
        </row>
        <row r="1010">
          <cell r="H1010" t="str">
            <v>METRO MANILA CTG - SALES</v>
          </cell>
          <cell r="W1010">
            <v>285390.32</v>
          </cell>
        </row>
        <row r="1011">
          <cell r="H1011" t="str">
            <v>METRO MANILA CTG - SALES</v>
          </cell>
          <cell r="W1011">
            <v>376438.44</v>
          </cell>
        </row>
        <row r="1012">
          <cell r="H1012" t="str">
            <v>METRO MANILA CTG - SALES</v>
          </cell>
          <cell r="W1012">
            <v>362548.65</v>
          </cell>
        </row>
        <row r="1013">
          <cell r="H1013" t="str">
            <v>METRO MANILA CTG - SALES</v>
          </cell>
          <cell r="W1013">
            <v>360295.22000000009</v>
          </cell>
        </row>
        <row r="1014">
          <cell r="H1014" t="str">
            <v>METRO MANILA CTG - SALES</v>
          </cell>
          <cell r="W1014">
            <v>376438.44</v>
          </cell>
        </row>
        <row r="1015">
          <cell r="H1015" t="str">
            <v>METRO MANILA CTG - SALES</v>
          </cell>
          <cell r="W1015">
            <v>356387.39</v>
          </cell>
        </row>
        <row r="1016">
          <cell r="H1016" t="str">
            <v>METRO MANILA CTG - SALES</v>
          </cell>
          <cell r="W1016">
            <v>323356.74</v>
          </cell>
        </row>
        <row r="1017">
          <cell r="H1017" t="str">
            <v>METRO MANILA CTG - SALES</v>
          </cell>
          <cell r="W1017">
            <v>355133.82</v>
          </cell>
        </row>
        <row r="1018">
          <cell r="H1018" t="str">
            <v>METRO MANILA CTG - SALES</v>
          </cell>
          <cell r="W1018">
            <v>98295.360000000001</v>
          </cell>
        </row>
        <row r="1019">
          <cell r="H1019" t="str">
            <v>METRO MANILA CTG - SALES</v>
          </cell>
          <cell r="W1019">
            <v>142695.16</v>
          </cell>
        </row>
        <row r="1020">
          <cell r="H1020" t="str">
            <v>METRO MANILA CTG - SALES</v>
          </cell>
          <cell r="W1020">
            <v>362548.65</v>
          </cell>
        </row>
        <row r="1021">
          <cell r="H1021" t="str">
            <v>METRO MANILA CTG - SALES</v>
          </cell>
          <cell r="W1021">
            <v>376438.44</v>
          </cell>
        </row>
        <row r="1022">
          <cell r="H1022" t="str">
            <v>METRO MANILA CTG - SALES</v>
          </cell>
          <cell r="W1022">
            <v>376438.44</v>
          </cell>
        </row>
        <row r="1023">
          <cell r="H1023" t="str">
            <v>METRO MANILA CTG - SALES</v>
          </cell>
          <cell r="W1023">
            <v>196648.42</v>
          </cell>
        </row>
        <row r="1024">
          <cell r="H1024" t="str">
            <v>METRO MANILA CTG - SALES</v>
          </cell>
          <cell r="W1024">
            <v>196648.42</v>
          </cell>
        </row>
        <row r="1025">
          <cell r="H1025" t="str">
            <v>METRO MANILA CTG - SALES</v>
          </cell>
          <cell r="W1025">
            <v>196648.42</v>
          </cell>
        </row>
        <row r="1026">
          <cell r="H1026" t="str">
            <v>METRO MANILA CTG - SALES</v>
          </cell>
          <cell r="W1026">
            <v>196648.42</v>
          </cell>
        </row>
        <row r="1027">
          <cell r="H1027" t="str">
            <v>METRO MANILA EXPRESS - SALES</v>
          </cell>
          <cell r="W1027">
            <v>41533.800000000003</v>
          </cell>
        </row>
        <row r="1028">
          <cell r="H1028" t="str">
            <v>METRO MANILA CTG - SALES</v>
          </cell>
          <cell r="W1028">
            <v>340364.38</v>
          </cell>
        </row>
        <row r="1029">
          <cell r="H1029" t="str">
            <v>METRO MANILA CTG - SALES</v>
          </cell>
          <cell r="W1029">
            <v>196648.42</v>
          </cell>
        </row>
        <row r="1030">
          <cell r="H1030" t="str">
            <v>METRO MANILA CTG - SALES</v>
          </cell>
          <cell r="W1030">
            <v>181542.22</v>
          </cell>
        </row>
        <row r="1031">
          <cell r="H1031" t="str">
            <v>METRO MANILA CTG - SALES</v>
          </cell>
          <cell r="W1031">
            <v>227545.53</v>
          </cell>
        </row>
        <row r="1032">
          <cell r="H1032" t="str">
            <v>METRO MANILA CTG - SALES</v>
          </cell>
          <cell r="W1032">
            <v>196648.42</v>
          </cell>
        </row>
        <row r="1033">
          <cell r="H1033" t="str">
            <v>METRO MANILA CTG - SALES</v>
          </cell>
          <cell r="W1033">
            <v>196648.42</v>
          </cell>
        </row>
        <row r="1034">
          <cell r="H1034" t="str">
            <v>METRO MANILA UR - SALES</v>
          </cell>
          <cell r="W1034">
            <v>152854.26</v>
          </cell>
        </row>
        <row r="1035">
          <cell r="H1035" t="str">
            <v>METRO MANILA CTG - SALES</v>
          </cell>
          <cell r="W1035">
            <v>224885.71</v>
          </cell>
        </row>
        <row r="1036">
          <cell r="H1036" t="str">
            <v>METRO MANILA CTG - SALES</v>
          </cell>
          <cell r="W1036">
            <v>182689.05</v>
          </cell>
        </row>
        <row r="1037">
          <cell r="H1037" t="str">
            <v>METRO MANILA CTG - SALES</v>
          </cell>
          <cell r="W1037">
            <v>180609.24</v>
          </cell>
        </row>
        <row r="1038">
          <cell r="H1038" t="str">
            <v>METRO MANILA CTG - SALES</v>
          </cell>
          <cell r="W1038">
            <v>380645.49</v>
          </cell>
        </row>
        <row r="1039">
          <cell r="H1039" t="str">
            <v>METRO MANILA CTG - SALES</v>
          </cell>
          <cell r="W1039">
            <v>196648.42</v>
          </cell>
        </row>
        <row r="1040">
          <cell r="H1040" t="str">
            <v>METRO MANILA CTG - SALES</v>
          </cell>
          <cell r="W1040">
            <v>196648.42</v>
          </cell>
        </row>
        <row r="1041">
          <cell r="H1041" t="str">
            <v>METRO MANILA CTG - SALES</v>
          </cell>
          <cell r="W1041">
            <v>211941.63</v>
          </cell>
        </row>
        <row r="1042">
          <cell r="H1042" t="str">
            <v>METRO MANILA CTG - SALES</v>
          </cell>
          <cell r="W1042">
            <v>196648.42</v>
          </cell>
        </row>
        <row r="1043">
          <cell r="H1043" t="str">
            <v>METRO MANILA EXPRESS - SALES</v>
          </cell>
          <cell r="W1043">
            <v>68387.55</v>
          </cell>
        </row>
        <row r="1044">
          <cell r="H1044" t="str">
            <v>METRO MANILA CTG - SALES</v>
          </cell>
          <cell r="W1044">
            <v>230469.51</v>
          </cell>
        </row>
        <row r="1045">
          <cell r="H1045" t="str">
            <v>METRO MANILA CTG - SALES</v>
          </cell>
          <cell r="W1045">
            <v>182689.05</v>
          </cell>
        </row>
        <row r="1046">
          <cell r="H1046" t="str">
            <v>METRO MANILA CTG - SALES</v>
          </cell>
          <cell r="W1046">
            <v>350376.51</v>
          </cell>
        </row>
        <row r="1047">
          <cell r="H1047" t="str">
            <v>METRO MANILA CTG - SALES</v>
          </cell>
          <cell r="W1047">
            <v>196648.42</v>
          </cell>
        </row>
        <row r="1048">
          <cell r="H1048" t="str">
            <v>METRO MANILA EXPRESS - SALES</v>
          </cell>
          <cell r="W1048">
            <v>68387.55</v>
          </cell>
        </row>
        <row r="1049">
          <cell r="H1049" t="str">
            <v>METRO MANILA CTG - SALES</v>
          </cell>
          <cell r="W1049">
            <v>196648.42</v>
          </cell>
        </row>
        <row r="1050">
          <cell r="H1050" t="str">
            <v>METRO MANILA CTG - SALES</v>
          </cell>
          <cell r="W1050">
            <v>229858.56</v>
          </cell>
        </row>
        <row r="1051">
          <cell r="H1051" t="str">
            <v>METRO MANILA CTG - SALES</v>
          </cell>
          <cell r="W1051">
            <v>180609.24</v>
          </cell>
        </row>
        <row r="1052">
          <cell r="H1052" t="str">
            <v>METRO MANILA CTG - SALES</v>
          </cell>
          <cell r="W1052">
            <v>196648.42</v>
          </cell>
        </row>
        <row r="1053">
          <cell r="H1053" t="str">
            <v>METRO MANILA CTG - SALES</v>
          </cell>
          <cell r="W1053">
            <v>196648.42</v>
          </cell>
        </row>
        <row r="1054">
          <cell r="H1054" t="str">
            <v>METRO MANILA CTG - SALES</v>
          </cell>
          <cell r="W1054">
            <v>196648.42</v>
          </cell>
        </row>
        <row r="1055">
          <cell r="H1055" t="str">
            <v>METRO MANILA EXPRESS - SALES</v>
          </cell>
          <cell r="W1055">
            <v>30792.3</v>
          </cell>
        </row>
        <row r="1056">
          <cell r="H1056" t="str">
            <v>METRO MANILA CTG - SALES</v>
          </cell>
          <cell r="W1056">
            <v>196648.42</v>
          </cell>
        </row>
        <row r="1057">
          <cell r="H1057" t="str">
            <v>METRO MANILA CTG - SALES</v>
          </cell>
          <cell r="W1057">
            <v>180609.24</v>
          </cell>
        </row>
        <row r="1058">
          <cell r="H1058" t="str">
            <v>METRO MANILA CTG - SALES</v>
          </cell>
          <cell r="W1058">
            <v>196648.42</v>
          </cell>
        </row>
        <row r="1059">
          <cell r="H1059" t="str">
            <v>METRO MANILA CTG - SALES</v>
          </cell>
          <cell r="W1059">
            <v>200345.92</v>
          </cell>
        </row>
        <row r="1060">
          <cell r="H1060" t="str">
            <v>METRO MANILA CTG - SALES</v>
          </cell>
          <cell r="W1060">
            <v>196648.42</v>
          </cell>
        </row>
        <row r="1061">
          <cell r="H1061" t="str">
            <v>METRO MANILA CTG - SALES</v>
          </cell>
          <cell r="W1061">
            <v>196648.42</v>
          </cell>
        </row>
        <row r="1062">
          <cell r="H1062" t="str">
            <v>METRO MANILA CTG - SALES</v>
          </cell>
          <cell r="W1062">
            <v>182689.05</v>
          </cell>
        </row>
        <row r="1063">
          <cell r="H1063" t="str">
            <v>METRO MANILA CTG - SALES</v>
          </cell>
          <cell r="W1063">
            <v>205318.05</v>
          </cell>
        </row>
        <row r="1064">
          <cell r="H1064" t="str">
            <v>METRO MANILA CTG - SALES</v>
          </cell>
          <cell r="W1064">
            <v>196648.42</v>
          </cell>
        </row>
        <row r="1065">
          <cell r="H1065" t="str">
            <v>METRO MANILA CTG - SALES</v>
          </cell>
          <cell r="W1065">
            <v>196648.42</v>
          </cell>
        </row>
        <row r="1066">
          <cell r="H1066" t="str">
            <v>METRO MANILA CTG - SALES</v>
          </cell>
          <cell r="W1066">
            <v>196648.42</v>
          </cell>
        </row>
        <row r="1067">
          <cell r="H1067" t="str">
            <v>METRO MANILA CTG - SALES</v>
          </cell>
          <cell r="W1067">
            <v>196648.42</v>
          </cell>
        </row>
        <row r="1068">
          <cell r="H1068" t="str">
            <v>METRO MANILA CTG - SALES</v>
          </cell>
          <cell r="W1068">
            <v>238080.01</v>
          </cell>
        </row>
        <row r="1069">
          <cell r="H1069" t="str">
            <v>METRO MANILA CTG - SALES</v>
          </cell>
          <cell r="W1069">
            <v>196648.42</v>
          </cell>
        </row>
        <row r="1070">
          <cell r="H1070" t="str">
            <v>METRO MANILA CTG - SALES</v>
          </cell>
          <cell r="W1070">
            <v>193890.8</v>
          </cell>
        </row>
        <row r="1071">
          <cell r="H1071" t="str">
            <v>METRO MANILA CTG - SALES</v>
          </cell>
          <cell r="W1071">
            <v>182689.05</v>
          </cell>
        </row>
        <row r="1072">
          <cell r="H1072" t="str">
            <v>METRO MANILA CTG - SALES</v>
          </cell>
          <cell r="W1072">
            <v>196648.42</v>
          </cell>
        </row>
        <row r="1073">
          <cell r="H1073" t="str">
            <v>METRO MANILA CTG - SALES</v>
          </cell>
          <cell r="W1073">
            <v>196648.42</v>
          </cell>
        </row>
        <row r="1074">
          <cell r="H1074" t="str">
            <v>METRO MANILA CTG - SALES</v>
          </cell>
          <cell r="W1074">
            <v>222068.93</v>
          </cell>
        </row>
        <row r="1075">
          <cell r="H1075" t="str">
            <v>METRO MANILA CTG - SALES</v>
          </cell>
          <cell r="W1075">
            <v>182689.05</v>
          </cell>
        </row>
        <row r="1076">
          <cell r="H1076" t="str">
            <v>METRO MANILA CTG - SALES</v>
          </cell>
          <cell r="W1076">
            <v>137250</v>
          </cell>
        </row>
        <row r="1077">
          <cell r="H1077" t="str">
            <v>METRO MANILA CTG - SALES</v>
          </cell>
          <cell r="W1077">
            <v>196648.42</v>
          </cell>
        </row>
        <row r="1078">
          <cell r="H1078" t="str">
            <v>METRO MANILA CTG - SALES</v>
          </cell>
          <cell r="W1078">
            <v>196648.42</v>
          </cell>
        </row>
        <row r="1079">
          <cell r="H1079" t="str">
            <v>METRO MANILA CTG - SALES</v>
          </cell>
          <cell r="W1079">
            <v>196648.42</v>
          </cell>
        </row>
        <row r="1080">
          <cell r="H1080" t="str">
            <v>METRO MANILA CTG - SALES</v>
          </cell>
          <cell r="W1080">
            <v>180609.24</v>
          </cell>
        </row>
        <row r="1081">
          <cell r="H1081" t="str">
            <v>METRO MANILA EXPRESS - SALES</v>
          </cell>
          <cell r="W1081">
            <v>17186.400000000001</v>
          </cell>
        </row>
        <row r="1082">
          <cell r="H1082" t="str">
            <v>METRO MANILA CTG - SALES</v>
          </cell>
          <cell r="W1082">
            <v>180609.24</v>
          </cell>
        </row>
        <row r="1083">
          <cell r="H1083" t="str">
            <v>METRO MANILA CTG - SALES</v>
          </cell>
          <cell r="W1083">
            <v>76250</v>
          </cell>
        </row>
        <row r="1084">
          <cell r="H1084" t="str">
            <v>METRO MANILA CTG - SALES</v>
          </cell>
          <cell r="W1084">
            <v>180609.24</v>
          </cell>
        </row>
        <row r="1085">
          <cell r="H1085" t="str">
            <v>METRO MANILA CTG - SALES</v>
          </cell>
          <cell r="W1085">
            <v>196648.42</v>
          </cell>
        </row>
        <row r="1086">
          <cell r="H1086" t="str">
            <v>METRO MANILA CTG - SALES</v>
          </cell>
          <cell r="W1086">
            <v>196648.42</v>
          </cell>
        </row>
        <row r="1087">
          <cell r="H1087" t="str">
            <v>METRO MANILA EXPRESS - SALES</v>
          </cell>
          <cell r="W1087">
            <v>61942.65</v>
          </cell>
        </row>
        <row r="1088">
          <cell r="H1088" t="str">
            <v>METRO MANILA CTG - SALES</v>
          </cell>
          <cell r="W1088">
            <v>196648.42</v>
          </cell>
        </row>
        <row r="1089">
          <cell r="H1089" t="str">
            <v>METRO MANILA CTG - SALES</v>
          </cell>
          <cell r="W1089">
            <v>365223.53</v>
          </cell>
        </row>
        <row r="1090">
          <cell r="H1090" t="str">
            <v>METRO MANILA CTG - SALES</v>
          </cell>
          <cell r="W1090">
            <v>196648.42</v>
          </cell>
        </row>
        <row r="1091">
          <cell r="H1091" t="str">
            <v>METRO MANILA CTG - SALES</v>
          </cell>
          <cell r="W1091">
            <v>196648.42</v>
          </cell>
        </row>
        <row r="1092">
          <cell r="H1092" t="str">
            <v>METRO MANILA EXPRESS - SALES</v>
          </cell>
          <cell r="W1092">
            <v>41533.800000000003</v>
          </cell>
        </row>
        <row r="1093">
          <cell r="H1093" t="str">
            <v>METRO MANILA CTG - SALES</v>
          </cell>
          <cell r="W1093">
            <v>334416.89</v>
          </cell>
        </row>
        <row r="1094">
          <cell r="H1094" t="str">
            <v>METRO MANILA CTG - SALES</v>
          </cell>
          <cell r="W1094">
            <v>196648.42</v>
          </cell>
        </row>
        <row r="1095">
          <cell r="H1095" t="str">
            <v>METRO MANILA CTG - SALES</v>
          </cell>
          <cell r="W1095">
            <v>180609.24</v>
          </cell>
        </row>
        <row r="1096">
          <cell r="H1096" t="str">
            <v>METRO MANILA CTG - SALES</v>
          </cell>
          <cell r="W1096">
            <v>182689.05</v>
          </cell>
        </row>
        <row r="1097">
          <cell r="H1097" t="str">
            <v>METRO MANILA CTG - SALES</v>
          </cell>
          <cell r="W1097">
            <v>196648.42</v>
          </cell>
        </row>
        <row r="1098">
          <cell r="H1098" t="str">
            <v>METRO MANILA CTG - SALES</v>
          </cell>
          <cell r="W1098">
            <v>196648.42</v>
          </cell>
        </row>
        <row r="1099">
          <cell r="H1099" t="str">
            <v>METRO MANILA CTG - SALES</v>
          </cell>
          <cell r="W1099">
            <v>194851.1</v>
          </cell>
        </row>
        <row r="1100">
          <cell r="H1100" t="str">
            <v>METRO MANILA CTG - SALES</v>
          </cell>
          <cell r="W1100">
            <v>180609.24</v>
          </cell>
        </row>
        <row r="1101">
          <cell r="H1101" t="str">
            <v>METRO MANILA CTG - SALES</v>
          </cell>
          <cell r="W1101">
            <v>180609.24</v>
          </cell>
        </row>
        <row r="1102">
          <cell r="H1102" t="str">
            <v>METRO MANILA CTG - SALES</v>
          </cell>
          <cell r="W1102">
            <v>194647.4</v>
          </cell>
        </row>
        <row r="1103">
          <cell r="H1103" t="str">
            <v>METRO MANILA CTG - SALES</v>
          </cell>
          <cell r="W1103">
            <v>196648.42</v>
          </cell>
        </row>
        <row r="1104">
          <cell r="H1104" t="str">
            <v>METRO MANILA CTG - SALES</v>
          </cell>
          <cell r="W1104">
            <v>196648.42</v>
          </cell>
        </row>
        <row r="1105">
          <cell r="H1105" t="str">
            <v>METRO MANILA CTG - SALES</v>
          </cell>
          <cell r="W1105">
            <v>182689.05</v>
          </cell>
        </row>
        <row r="1106">
          <cell r="H1106" t="str">
            <v>METRO MANILA CTG - SALES</v>
          </cell>
          <cell r="W1106">
            <v>187257.99</v>
          </cell>
        </row>
        <row r="1107">
          <cell r="H1107" t="str">
            <v>METRO MANILA CTG - SALES</v>
          </cell>
          <cell r="W1107">
            <v>194169.38</v>
          </cell>
        </row>
        <row r="1108">
          <cell r="H1108" t="str">
            <v>METRO MANILA CTG - SALES</v>
          </cell>
          <cell r="W1108">
            <v>196648.42</v>
          </cell>
        </row>
        <row r="1109">
          <cell r="H1109" t="str">
            <v>METRO MANILA CTG - SALES</v>
          </cell>
          <cell r="W1109">
            <v>196648.42</v>
          </cell>
        </row>
        <row r="1110">
          <cell r="H1110" t="str">
            <v>METRO MANILA CTG - SALES</v>
          </cell>
          <cell r="W1110">
            <v>180609.24</v>
          </cell>
        </row>
        <row r="1111">
          <cell r="H1111" t="str">
            <v>METRO MANILA EXPRESS - SALES</v>
          </cell>
          <cell r="W1111">
            <v>68387.55</v>
          </cell>
        </row>
        <row r="1112">
          <cell r="H1112" t="str">
            <v>METRO MANILA CTG - SALES</v>
          </cell>
          <cell r="W1112">
            <v>180609.24</v>
          </cell>
        </row>
        <row r="1113">
          <cell r="H1113" t="str">
            <v>METRO MANILA CTG - SALES</v>
          </cell>
          <cell r="W1113">
            <v>182689.05</v>
          </cell>
        </row>
        <row r="1114">
          <cell r="H1114" t="str">
            <v>METRO MANILA EXPRESS - SALES</v>
          </cell>
          <cell r="W1114">
            <v>68387.55</v>
          </cell>
        </row>
        <row r="1115">
          <cell r="H1115" t="str">
            <v>METRO MANILA CTG - SALES</v>
          </cell>
          <cell r="W1115">
            <v>215296.5</v>
          </cell>
        </row>
        <row r="1116">
          <cell r="H1116" t="str">
            <v>METRO MANILA CTG - SALES</v>
          </cell>
          <cell r="W1116">
            <v>196648.42</v>
          </cell>
        </row>
        <row r="1117">
          <cell r="H1117" t="str">
            <v>METRO MANILA CTG - SALES</v>
          </cell>
          <cell r="W1117">
            <v>182689.05</v>
          </cell>
        </row>
        <row r="1118">
          <cell r="H1118" t="str">
            <v>METRO MANILA CTG - SALES</v>
          </cell>
          <cell r="W1118">
            <v>196648.42</v>
          </cell>
        </row>
        <row r="1119">
          <cell r="H1119" t="str">
            <v>METRO MANILA CTG - SALES</v>
          </cell>
          <cell r="W1119">
            <v>196648.42</v>
          </cell>
        </row>
        <row r="1120">
          <cell r="H1120" t="str">
            <v>METRO MANILA EXPRESS - SALES</v>
          </cell>
          <cell r="W1120">
            <v>30792.3</v>
          </cell>
        </row>
        <row r="1121">
          <cell r="H1121" t="str">
            <v>METRO MANILA CTG - SALES</v>
          </cell>
          <cell r="W1121">
            <v>207253.36</v>
          </cell>
        </row>
        <row r="1122">
          <cell r="H1122" t="str">
            <v>METRO MANILA CTG - SALES</v>
          </cell>
          <cell r="W1122">
            <v>196648.42</v>
          </cell>
        </row>
        <row r="1123">
          <cell r="H1123" t="str">
            <v>METRO MANILA CTG - SALES</v>
          </cell>
          <cell r="W1123">
            <v>196648.42</v>
          </cell>
        </row>
        <row r="1124">
          <cell r="H1124" t="str">
            <v>METRO MANILA CTG - SALES</v>
          </cell>
          <cell r="W1124">
            <v>196648.42</v>
          </cell>
        </row>
        <row r="1125">
          <cell r="H1125" t="str">
            <v>METRO MANILA CTG - SALES</v>
          </cell>
          <cell r="W1125">
            <v>185734.96</v>
          </cell>
        </row>
        <row r="1126">
          <cell r="H1126" t="str">
            <v>METRO MANILA CTG - SALES</v>
          </cell>
          <cell r="W1126">
            <v>196648.42</v>
          </cell>
        </row>
        <row r="1127">
          <cell r="H1127" t="str">
            <v>METRO MANILA CTG - SALES</v>
          </cell>
          <cell r="W1127">
            <v>286368.90999999997</v>
          </cell>
        </row>
        <row r="1128">
          <cell r="H1128" t="str">
            <v>METRO MANILA CTG - SALES</v>
          </cell>
          <cell r="W1128">
            <v>180609.24</v>
          </cell>
        </row>
        <row r="1129">
          <cell r="H1129" t="str">
            <v>METRO MANILA CTG - SALES</v>
          </cell>
          <cell r="W1129">
            <v>182689.05</v>
          </cell>
        </row>
        <row r="1130">
          <cell r="H1130" t="str">
            <v>METRO MANILA CTG - SALES</v>
          </cell>
          <cell r="W1130">
            <v>196648.42</v>
          </cell>
        </row>
        <row r="1131">
          <cell r="H1131" t="str">
            <v>METRO MANILA CTG - SALES</v>
          </cell>
          <cell r="W1131">
            <v>196648.42</v>
          </cell>
        </row>
        <row r="1132">
          <cell r="H1132" t="str">
            <v>METRO MANILA CTG - SALES</v>
          </cell>
          <cell r="W1132">
            <v>196648.42</v>
          </cell>
        </row>
        <row r="1133">
          <cell r="H1133" t="str">
            <v>METRO MANILA CTG - SALES</v>
          </cell>
          <cell r="W1133">
            <v>180609.24</v>
          </cell>
        </row>
        <row r="1134">
          <cell r="H1134" t="str">
            <v>METRO MANILA CTG - SALES</v>
          </cell>
          <cell r="W1134">
            <v>196648.42</v>
          </cell>
        </row>
        <row r="1135">
          <cell r="H1135" t="str">
            <v>METRO MANILA CTG - SALES</v>
          </cell>
          <cell r="W1135">
            <v>196648.42</v>
          </cell>
        </row>
        <row r="1136">
          <cell r="H1136" t="str">
            <v>METRO MANILA CTG - SALES</v>
          </cell>
          <cell r="W1136">
            <v>196648.42</v>
          </cell>
        </row>
        <row r="1137">
          <cell r="H1137" t="str">
            <v>METRO MANILA CTG - SALES</v>
          </cell>
          <cell r="W1137">
            <v>213013.16</v>
          </cell>
        </row>
        <row r="1138">
          <cell r="H1138" t="str">
            <v>METRO MANILA CTG - SALES</v>
          </cell>
          <cell r="W1138">
            <v>196648.42</v>
          </cell>
        </row>
        <row r="1139">
          <cell r="H1139" t="str">
            <v>METRO MANILA CTG - SALES</v>
          </cell>
          <cell r="W1139">
            <v>180609.24</v>
          </cell>
        </row>
        <row r="1140">
          <cell r="H1140" t="str">
            <v>METRO MANILA CTG - SALES</v>
          </cell>
          <cell r="W1140">
            <v>196648.42</v>
          </cell>
        </row>
        <row r="1141">
          <cell r="H1141" t="str">
            <v>METRO MANILA CTG - SALES</v>
          </cell>
          <cell r="W1141">
            <v>182689.05</v>
          </cell>
        </row>
        <row r="1142">
          <cell r="H1142" t="str">
            <v>METRO MANILA EXPRESS - SALES</v>
          </cell>
          <cell r="W1142">
            <v>24347.4</v>
          </cell>
        </row>
        <row r="1143">
          <cell r="H1143" t="str">
            <v>METRO MANILA UR - SALES</v>
          </cell>
          <cell r="W1143">
            <v>185436.93</v>
          </cell>
        </row>
        <row r="1144">
          <cell r="H1144" t="str">
            <v>METRO MANILA CTG - SALES</v>
          </cell>
          <cell r="W1144">
            <v>204078.33</v>
          </cell>
        </row>
        <row r="1145">
          <cell r="H1145" t="str">
            <v>METRO MANILA CTG - SALES</v>
          </cell>
          <cell r="W1145">
            <v>195508.36</v>
          </cell>
        </row>
        <row r="1146">
          <cell r="H1146" t="str">
            <v>METRO MANILA CTG - SALES</v>
          </cell>
          <cell r="W1146">
            <v>196648.42</v>
          </cell>
        </row>
        <row r="1147">
          <cell r="H1147" t="str">
            <v>METRO MANILA CTG - SALES</v>
          </cell>
          <cell r="W1147">
            <v>182866.83</v>
          </cell>
        </row>
        <row r="1148">
          <cell r="H1148" t="str">
            <v>METRO MANILA CTG - SALES</v>
          </cell>
          <cell r="W1148">
            <v>189564.76</v>
          </cell>
        </row>
        <row r="1149">
          <cell r="H1149" t="str">
            <v>METRO MANILA CTG - SALES</v>
          </cell>
          <cell r="W1149">
            <v>180609.24</v>
          </cell>
        </row>
        <row r="1150">
          <cell r="H1150" t="str">
            <v>METRO MANILA CTG - SALES</v>
          </cell>
          <cell r="W1150">
            <v>196648.42</v>
          </cell>
        </row>
        <row r="1151">
          <cell r="H1151" t="str">
            <v>METRO MANILA EXPRESS - SALES</v>
          </cell>
          <cell r="W1151">
            <v>61942.65</v>
          </cell>
        </row>
        <row r="1152">
          <cell r="H1152" t="str">
            <v>METRO MANILA CTG - SALES</v>
          </cell>
          <cell r="W1152">
            <v>225723.08</v>
          </cell>
        </row>
        <row r="1153">
          <cell r="H1153" t="str">
            <v>METRO MANILA CTG - SALES</v>
          </cell>
          <cell r="W1153">
            <v>196648.42</v>
          </cell>
        </row>
        <row r="1154">
          <cell r="H1154" t="str">
            <v>METRO MANILA CTG - SALES</v>
          </cell>
          <cell r="W1154">
            <v>180609.24</v>
          </cell>
        </row>
        <row r="1155">
          <cell r="H1155" t="str">
            <v>METRO MANILA CTG - SALES</v>
          </cell>
          <cell r="W1155">
            <v>196648.42</v>
          </cell>
        </row>
        <row r="1156">
          <cell r="H1156" t="str">
            <v>METRO MANILA CTG - SALES</v>
          </cell>
          <cell r="W1156">
            <v>182689.05</v>
          </cell>
        </row>
        <row r="1157">
          <cell r="H1157" t="str">
            <v>METRO MANILA EXPRESS - SALES</v>
          </cell>
          <cell r="W1157">
            <v>47620.65</v>
          </cell>
        </row>
        <row r="1158">
          <cell r="H1158" t="str">
            <v>METRO MANILA CTG - SALES</v>
          </cell>
          <cell r="W1158">
            <v>196648.42</v>
          </cell>
        </row>
        <row r="1159">
          <cell r="H1159" t="str">
            <v>METRO MANILA CTG - SALES</v>
          </cell>
          <cell r="W1159">
            <v>188222.18</v>
          </cell>
        </row>
        <row r="1160">
          <cell r="H1160" t="str">
            <v>METRO MANILA CTG - SALES</v>
          </cell>
          <cell r="W1160">
            <v>196648.42</v>
          </cell>
        </row>
        <row r="1161">
          <cell r="H1161" t="str">
            <v>METRO MANILA CTG - SALES</v>
          </cell>
          <cell r="W1161">
            <v>196648.42</v>
          </cell>
        </row>
        <row r="1162">
          <cell r="H1162" t="str">
            <v>METRO MANILA CTG - SALES</v>
          </cell>
          <cell r="W1162">
            <v>196648.42</v>
          </cell>
        </row>
        <row r="1163">
          <cell r="H1163" t="str">
            <v>METRO MANILA CTG - SALES</v>
          </cell>
          <cell r="W1163">
            <v>196648.42</v>
          </cell>
        </row>
        <row r="1164">
          <cell r="H1164" t="str">
            <v>METRO MANILA CTG - SALES</v>
          </cell>
          <cell r="W1164">
            <v>205018.48</v>
          </cell>
        </row>
        <row r="1165">
          <cell r="H1165" t="str">
            <v>METRO MANILA CTG - SALES</v>
          </cell>
          <cell r="W1165">
            <v>152500</v>
          </cell>
        </row>
        <row r="1166">
          <cell r="H1166" t="str">
            <v>METRO MANILA CTG - SALES</v>
          </cell>
          <cell r="W1166">
            <v>180609.24</v>
          </cell>
        </row>
        <row r="1167">
          <cell r="H1167" t="str">
            <v>METRO MANILA CTG - SALES</v>
          </cell>
          <cell r="W1167">
            <v>196648.42</v>
          </cell>
        </row>
        <row r="1168">
          <cell r="H1168" t="str">
            <v>METRO MANILA CTG - SALES</v>
          </cell>
          <cell r="W1168">
            <v>91500</v>
          </cell>
        </row>
        <row r="1169">
          <cell r="H1169" t="str">
            <v>METRO MANILA CTG - SALES</v>
          </cell>
          <cell r="W1169">
            <v>196648.42</v>
          </cell>
        </row>
        <row r="1170">
          <cell r="H1170" t="str">
            <v>METRO MANILA CTG - SALES</v>
          </cell>
          <cell r="W1170">
            <v>196648.42</v>
          </cell>
        </row>
        <row r="1171">
          <cell r="H1171" t="str">
            <v>METRO MANILA CTG - SALES</v>
          </cell>
          <cell r="W1171">
            <v>239503.27</v>
          </cell>
        </row>
        <row r="1172">
          <cell r="H1172" t="str">
            <v>METRO MANILA EXPRESS - SALES</v>
          </cell>
          <cell r="W1172">
            <v>68387.55</v>
          </cell>
        </row>
        <row r="1173">
          <cell r="H1173" t="str">
            <v>METRO MANILA CTG - SALES</v>
          </cell>
          <cell r="W1173">
            <v>180609.24</v>
          </cell>
        </row>
        <row r="1174">
          <cell r="H1174" t="str">
            <v>METRO MANILA CTG - SALES</v>
          </cell>
          <cell r="W1174">
            <v>182689.05</v>
          </cell>
        </row>
        <row r="1175">
          <cell r="H1175" t="str">
            <v>METRO MANILA CTG - SALES</v>
          </cell>
          <cell r="W1175">
            <v>196648.42</v>
          </cell>
        </row>
        <row r="1176">
          <cell r="H1176" t="str">
            <v>METRO MANILA CTG - SALES</v>
          </cell>
          <cell r="W1176">
            <v>30500</v>
          </cell>
        </row>
        <row r="1177">
          <cell r="H1177" t="str">
            <v>METRO MANILA CTG - SALES</v>
          </cell>
          <cell r="W1177">
            <v>182689.05</v>
          </cell>
        </row>
        <row r="1178">
          <cell r="H1178" t="str">
            <v>METRO MANILA CTG - SALES</v>
          </cell>
          <cell r="W1178">
            <v>180609.24</v>
          </cell>
        </row>
        <row r="1179">
          <cell r="H1179" t="str">
            <v>METRO MANILA CTG - SALES</v>
          </cell>
          <cell r="W1179">
            <v>196648.42</v>
          </cell>
        </row>
        <row r="1180">
          <cell r="H1180" t="str">
            <v>METRO MANILA CTG - SALES</v>
          </cell>
          <cell r="W1180">
            <v>196648.42</v>
          </cell>
        </row>
        <row r="1181">
          <cell r="H1181" t="str">
            <v>METRO MANILA CTG - SALES</v>
          </cell>
          <cell r="W1181">
            <v>239054.36999999991</v>
          </cell>
        </row>
        <row r="1182">
          <cell r="H1182" t="str">
            <v>METRO MANILA EXPRESS - SALES</v>
          </cell>
          <cell r="W1182">
            <v>68387.55</v>
          </cell>
        </row>
        <row r="1183">
          <cell r="H1183" t="str">
            <v>METRO MANILA CTG - SALES</v>
          </cell>
          <cell r="W1183">
            <v>180609.24</v>
          </cell>
        </row>
        <row r="1184">
          <cell r="H1184" t="str">
            <v>METRO MANILA CTG - SALES</v>
          </cell>
          <cell r="W1184">
            <v>196988.94</v>
          </cell>
        </row>
        <row r="1185">
          <cell r="H1185" t="str">
            <v>METRO MANILA CTG - SALES</v>
          </cell>
          <cell r="W1185">
            <v>186024.6</v>
          </cell>
        </row>
        <row r="1186">
          <cell r="H1186" t="str">
            <v>METRO MANILA CTG - SALES</v>
          </cell>
          <cell r="W1186">
            <v>196648.42</v>
          </cell>
        </row>
        <row r="1187">
          <cell r="H1187" t="str">
            <v>METRO MANILA CTG - SALES</v>
          </cell>
          <cell r="W1187">
            <v>196648.42</v>
          </cell>
        </row>
        <row r="1188">
          <cell r="H1188" t="str">
            <v>METRO MANILA CTG - SALES</v>
          </cell>
          <cell r="W1188">
            <v>196648.42</v>
          </cell>
        </row>
        <row r="1189">
          <cell r="H1189" t="str">
            <v>METRO MANILA EXPRESS - SALES</v>
          </cell>
          <cell r="W1189">
            <v>34372.800000000003</v>
          </cell>
        </row>
        <row r="1190">
          <cell r="H1190" t="str">
            <v>METRO MANILA CTG - SALES</v>
          </cell>
          <cell r="W1190">
            <v>196648.42</v>
          </cell>
        </row>
        <row r="1191">
          <cell r="H1191" t="str">
            <v>METRO MANILA CTG - SALES</v>
          </cell>
          <cell r="W1191">
            <v>196648.42</v>
          </cell>
        </row>
        <row r="1192">
          <cell r="H1192" t="str">
            <v>METRO MANILA CTG - SALES</v>
          </cell>
          <cell r="W1192">
            <v>182689.05</v>
          </cell>
        </row>
        <row r="1193">
          <cell r="H1193" t="str">
            <v>METRO MANILA CTG - SALES</v>
          </cell>
          <cell r="W1193">
            <v>188574.79</v>
          </cell>
        </row>
        <row r="1194">
          <cell r="H1194" t="str">
            <v>METRO MANILA CTG - SALES</v>
          </cell>
          <cell r="W1194">
            <v>184196.95</v>
          </cell>
        </row>
        <row r="1195">
          <cell r="H1195" t="str">
            <v>METRO MANILA CTG - SALES</v>
          </cell>
          <cell r="W1195">
            <v>182689.05</v>
          </cell>
        </row>
        <row r="1196">
          <cell r="H1196" t="str">
            <v>METRO MANILA CTG - SALES</v>
          </cell>
          <cell r="W1196">
            <v>184869.16</v>
          </cell>
        </row>
        <row r="1197">
          <cell r="H1197" t="str">
            <v>METRO MANILA CTG - SALES</v>
          </cell>
          <cell r="W1197">
            <v>182689.05</v>
          </cell>
        </row>
        <row r="1198">
          <cell r="H1198" t="str">
            <v>METRO MANILA CTG - SALES</v>
          </cell>
          <cell r="W1198">
            <v>196648.42</v>
          </cell>
        </row>
        <row r="1199">
          <cell r="H1199" t="str">
            <v>METRO MANILA CTG - SALES</v>
          </cell>
          <cell r="W1199">
            <v>247284.5199999999</v>
          </cell>
        </row>
        <row r="1200">
          <cell r="H1200" t="str">
            <v>METRO MANILA CTG - SALES</v>
          </cell>
          <cell r="W1200">
            <v>196648.42</v>
          </cell>
        </row>
        <row r="1201">
          <cell r="H1201" t="str">
            <v>METRO MANILA CTG - SALES</v>
          </cell>
          <cell r="W1201">
            <v>180609.24</v>
          </cell>
        </row>
        <row r="1202">
          <cell r="H1202" t="str">
            <v>METRO MANILA CTG - SALES</v>
          </cell>
          <cell r="W1202">
            <v>196648.42</v>
          </cell>
        </row>
        <row r="1203">
          <cell r="H1203" t="str">
            <v>METRO MANILA CTG - SALES</v>
          </cell>
          <cell r="W1203">
            <v>196648.42</v>
          </cell>
        </row>
        <row r="1204">
          <cell r="H1204" t="str">
            <v>METRO MANILA CTG - SALES</v>
          </cell>
          <cell r="W1204">
            <v>196648.42</v>
          </cell>
        </row>
        <row r="1205">
          <cell r="H1205" t="str">
            <v>METRO MANILA CTG - SALES</v>
          </cell>
          <cell r="W1205">
            <v>196648.42</v>
          </cell>
        </row>
        <row r="1206">
          <cell r="H1206" t="str">
            <v>METRO MANILA CTG - SALES</v>
          </cell>
          <cell r="W1206">
            <v>180609.24</v>
          </cell>
        </row>
        <row r="1207">
          <cell r="H1207" t="str">
            <v>METRO MANILA CTG - SALES</v>
          </cell>
          <cell r="W1207">
            <v>182689.05</v>
          </cell>
        </row>
        <row r="1208">
          <cell r="H1208" t="str">
            <v>METRO MANILA CTG - SALES</v>
          </cell>
          <cell r="W1208">
            <v>196648.42</v>
          </cell>
        </row>
        <row r="1209">
          <cell r="H1209" t="str">
            <v>METRO MANILA CTG - SALES</v>
          </cell>
          <cell r="W1209">
            <v>201101.9</v>
          </cell>
        </row>
        <row r="1210">
          <cell r="H1210" t="str">
            <v>METRO MANILA CTG - SALES</v>
          </cell>
          <cell r="W1210">
            <v>196648.42</v>
          </cell>
        </row>
        <row r="1211">
          <cell r="H1211" t="str">
            <v>METRO MANILA EXPRESS - SALES</v>
          </cell>
          <cell r="W1211">
            <v>24347.4</v>
          </cell>
        </row>
        <row r="1212">
          <cell r="H1212" t="str">
            <v>METRO MANILA CTG - SALES</v>
          </cell>
          <cell r="W1212">
            <v>196648.42</v>
          </cell>
        </row>
        <row r="1213">
          <cell r="H1213" t="str">
            <v>METRO MANILA CTG - SALES</v>
          </cell>
          <cell r="W1213">
            <v>180609.24</v>
          </cell>
        </row>
        <row r="1214">
          <cell r="H1214" t="str">
            <v>METRO MANILA CTG - SALES</v>
          </cell>
          <cell r="W1214">
            <v>180609.24</v>
          </cell>
        </row>
        <row r="1215">
          <cell r="H1215" t="str">
            <v>METRO MANILA CTG - SALES</v>
          </cell>
          <cell r="W1215">
            <v>196648.42</v>
          </cell>
        </row>
        <row r="1216">
          <cell r="H1216" t="str">
            <v>METRO MANILA CTG - SALES</v>
          </cell>
          <cell r="W1216">
            <v>196648.42</v>
          </cell>
        </row>
        <row r="1217">
          <cell r="H1217" t="str">
            <v>METRO MANILA EXPRESS - SALES</v>
          </cell>
          <cell r="W1217">
            <v>68387.55</v>
          </cell>
        </row>
        <row r="1218">
          <cell r="H1218" t="str">
            <v>METRO MANILA CTG - SALES</v>
          </cell>
          <cell r="W1218">
            <v>207925.64</v>
          </cell>
        </row>
        <row r="1219">
          <cell r="H1219" t="str">
            <v>METRO MANILA CTG - SALES</v>
          </cell>
          <cell r="W1219">
            <v>180609.24</v>
          </cell>
        </row>
        <row r="1220">
          <cell r="H1220" t="str">
            <v>METRO MANILA CTG - SALES</v>
          </cell>
          <cell r="W1220">
            <v>180609.24</v>
          </cell>
        </row>
        <row r="1221">
          <cell r="H1221" t="str">
            <v>METRO MANILA CTG - SALES</v>
          </cell>
          <cell r="W1221">
            <v>198932.11</v>
          </cell>
        </row>
        <row r="1222">
          <cell r="H1222" t="str">
            <v>METRO MANILA EXPRESS - SALES</v>
          </cell>
          <cell r="W1222">
            <v>47620.65</v>
          </cell>
        </row>
        <row r="1223">
          <cell r="H1223" t="str">
            <v>METRO MANILA CTG - SALES</v>
          </cell>
          <cell r="W1223">
            <v>187311.49</v>
          </cell>
        </row>
        <row r="1224">
          <cell r="H1224" t="str">
            <v>METRO MANILA CTG - SALES</v>
          </cell>
          <cell r="W1224">
            <v>180609.24</v>
          </cell>
        </row>
        <row r="1225">
          <cell r="H1225" t="str">
            <v>METRO MANILA CTG - SALES</v>
          </cell>
          <cell r="W1225">
            <v>196648.42</v>
          </cell>
        </row>
        <row r="1226">
          <cell r="H1226" t="str">
            <v>METRO MANILA CTG - SALES</v>
          </cell>
          <cell r="W1226">
            <v>180609.24</v>
          </cell>
        </row>
        <row r="1227">
          <cell r="H1227" t="str">
            <v>METRO MANILA CTG - SALES</v>
          </cell>
          <cell r="W1227">
            <v>196648.42</v>
          </cell>
        </row>
        <row r="1228">
          <cell r="H1228" t="str">
            <v>METRO MANILA CTG - SALES</v>
          </cell>
          <cell r="W1228">
            <v>180609.24</v>
          </cell>
        </row>
        <row r="1229">
          <cell r="H1229" t="str">
            <v>METRO MANILA CTG - SALES</v>
          </cell>
          <cell r="W1229">
            <v>206112.73</v>
          </cell>
        </row>
        <row r="1230">
          <cell r="H1230" t="str">
            <v>METRO MANILA CTG - SALES</v>
          </cell>
          <cell r="W1230">
            <v>196648.42</v>
          </cell>
        </row>
        <row r="1231">
          <cell r="H1231" t="str">
            <v>METRO MANILA CTG - SALES</v>
          </cell>
          <cell r="W1231">
            <v>196648.42</v>
          </cell>
        </row>
        <row r="1232">
          <cell r="H1232" t="str">
            <v>METRO MANILA CTG - SALES</v>
          </cell>
          <cell r="W1232">
            <v>196648.42</v>
          </cell>
        </row>
        <row r="1233">
          <cell r="H1233" t="str">
            <v>METRO MANILA CTG - SALES</v>
          </cell>
          <cell r="W1233">
            <v>196648.42</v>
          </cell>
        </row>
        <row r="1234">
          <cell r="H1234" t="str">
            <v>METRO MANILA CTG - SALES</v>
          </cell>
          <cell r="W1234">
            <v>196648.42</v>
          </cell>
        </row>
        <row r="1235">
          <cell r="H1235" t="str">
            <v>METRO MANILA CTG - SALES</v>
          </cell>
          <cell r="W1235">
            <v>180609.24</v>
          </cell>
        </row>
        <row r="1236">
          <cell r="H1236" t="str">
            <v>METRO MANILA CTG - SALES</v>
          </cell>
          <cell r="W1236">
            <v>196648.42</v>
          </cell>
        </row>
        <row r="1237">
          <cell r="H1237" t="str">
            <v>METRO MANILA CTG - SALES</v>
          </cell>
          <cell r="W1237">
            <v>196648.42</v>
          </cell>
        </row>
        <row r="1238">
          <cell r="H1238" t="str">
            <v>METRO MANILA CTG - SALES</v>
          </cell>
          <cell r="W1238">
            <v>204116.79</v>
          </cell>
        </row>
        <row r="1239">
          <cell r="H1239" t="str">
            <v>METRO MANILA EXPRESS - SALES</v>
          </cell>
          <cell r="W1239">
            <v>10025.4</v>
          </cell>
        </row>
        <row r="1240">
          <cell r="H1240" t="str">
            <v>METRO MANILA CTG - SALES</v>
          </cell>
          <cell r="W1240">
            <v>183266.19</v>
          </cell>
        </row>
        <row r="1241">
          <cell r="H1241" t="str">
            <v>METRO MANILA CTG - SALES</v>
          </cell>
          <cell r="W1241">
            <v>196648.42</v>
          </cell>
        </row>
        <row r="1242">
          <cell r="H1242" t="str">
            <v>METRO MANILA CTG - SALES</v>
          </cell>
          <cell r="W1242">
            <v>180609.24</v>
          </cell>
        </row>
        <row r="1243">
          <cell r="H1243" t="str">
            <v>METRO MANILA CTG - SALES</v>
          </cell>
          <cell r="W1243">
            <v>196648.42</v>
          </cell>
        </row>
        <row r="1244">
          <cell r="H1244" t="str">
            <v>METRO MANILA CTG - SALES</v>
          </cell>
          <cell r="W1244">
            <v>182689.05</v>
          </cell>
        </row>
        <row r="1245">
          <cell r="H1245" t="str">
            <v>METRO MANILA CTG - SALES</v>
          </cell>
          <cell r="W1245">
            <v>180609.24</v>
          </cell>
        </row>
        <row r="1246">
          <cell r="H1246" t="str">
            <v>METRO MANILA EXPRESS - SALES</v>
          </cell>
          <cell r="W1246">
            <v>68387.55</v>
          </cell>
        </row>
        <row r="1247">
          <cell r="H1247" t="str">
            <v>METRO MANILA CTG - SALES</v>
          </cell>
          <cell r="W1247">
            <v>190667.54</v>
          </cell>
        </row>
        <row r="1248">
          <cell r="H1248" t="str">
            <v>METRO MANILA CTG - SALES</v>
          </cell>
          <cell r="W1248">
            <v>196648.42</v>
          </cell>
        </row>
        <row r="1249">
          <cell r="H1249" t="str">
            <v>METRO MANILA CTG - SALES</v>
          </cell>
          <cell r="W1249">
            <v>196648.42</v>
          </cell>
        </row>
        <row r="1250">
          <cell r="H1250" t="str">
            <v>METRO MANILA CTG - SALES</v>
          </cell>
          <cell r="W1250">
            <v>202968.48</v>
          </cell>
        </row>
        <row r="1251">
          <cell r="H1251" t="str">
            <v>METRO MANILA EXPRESS - SALES</v>
          </cell>
          <cell r="W1251">
            <v>34372.800000000003</v>
          </cell>
        </row>
        <row r="1252">
          <cell r="H1252" t="str">
            <v>METRO MANILA CTG - SALES</v>
          </cell>
          <cell r="W1252">
            <v>167750</v>
          </cell>
        </row>
        <row r="1253">
          <cell r="H1253" t="str">
            <v>METRO MANILA CTG - SALES</v>
          </cell>
          <cell r="W1253">
            <v>196648.42</v>
          </cell>
        </row>
        <row r="1254">
          <cell r="H1254" t="str">
            <v>METRO MANILA CTG - SALES</v>
          </cell>
          <cell r="W1254">
            <v>196648.42</v>
          </cell>
        </row>
        <row r="1255">
          <cell r="H1255" t="str">
            <v>METRO MANILA CTG - SALES</v>
          </cell>
          <cell r="W1255">
            <v>180609.24</v>
          </cell>
        </row>
        <row r="1256">
          <cell r="H1256" t="str">
            <v>METRO MANILA UR - SALES</v>
          </cell>
          <cell r="W1256">
            <v>128002.78</v>
          </cell>
        </row>
        <row r="1257">
          <cell r="H1257" t="str">
            <v>METRO MANILA CTG - SALES</v>
          </cell>
          <cell r="W1257">
            <v>196648.42</v>
          </cell>
        </row>
        <row r="1258">
          <cell r="H1258" t="str">
            <v>METRO MANILA CTG - SALES</v>
          </cell>
          <cell r="W1258">
            <v>180609.24</v>
          </cell>
        </row>
        <row r="1259">
          <cell r="H1259" t="str">
            <v>METRO MANILA CTG - SALES</v>
          </cell>
          <cell r="W1259">
            <v>106750</v>
          </cell>
        </row>
        <row r="1260">
          <cell r="H1260" t="str">
            <v>METRO MANILA CTG - SALES</v>
          </cell>
          <cell r="W1260">
            <v>182689.05</v>
          </cell>
        </row>
        <row r="1261">
          <cell r="H1261" t="str">
            <v>METRO MANILA CTG - SALES</v>
          </cell>
          <cell r="W1261">
            <v>196648.42</v>
          </cell>
        </row>
        <row r="1262">
          <cell r="H1262" t="str">
            <v>METRO MANILA CTG - SALES</v>
          </cell>
          <cell r="W1262">
            <v>188575.83</v>
          </cell>
        </row>
        <row r="1263">
          <cell r="H1263" t="str">
            <v>METRO MANILA CTG - SALES</v>
          </cell>
          <cell r="W1263">
            <v>196648.42</v>
          </cell>
        </row>
        <row r="1264">
          <cell r="H1264" t="str">
            <v>METRO MANILA CTG - SALES</v>
          </cell>
          <cell r="W1264">
            <v>45750</v>
          </cell>
        </row>
        <row r="1265">
          <cell r="H1265" t="str">
            <v>METRO MANILA CTG - SALES</v>
          </cell>
          <cell r="W1265">
            <v>196648.42</v>
          </cell>
        </row>
        <row r="1266">
          <cell r="H1266" t="str">
            <v>METRO MANILA CTG - SALES</v>
          </cell>
          <cell r="W1266">
            <v>220876.79999999999</v>
          </cell>
        </row>
        <row r="1267">
          <cell r="H1267" t="str">
            <v>METRO MANILA CTG - SALES</v>
          </cell>
          <cell r="W1267">
            <v>196648.42</v>
          </cell>
        </row>
        <row r="1268">
          <cell r="H1268" t="str">
            <v>METRO MANILA CTG - SALES</v>
          </cell>
          <cell r="W1268">
            <v>196648.42</v>
          </cell>
        </row>
        <row r="1269">
          <cell r="H1269" t="str">
            <v>METRO MANILA CTG - SALES</v>
          </cell>
          <cell r="W1269">
            <v>182689.05</v>
          </cell>
        </row>
        <row r="1270">
          <cell r="H1270" t="str">
            <v>METRO MANILA CTG - SALES</v>
          </cell>
          <cell r="W1270">
            <v>210553.83</v>
          </cell>
        </row>
        <row r="1271">
          <cell r="H1271" t="str">
            <v>METRO MANILA CTG - SALES</v>
          </cell>
          <cell r="W1271">
            <v>182689.05</v>
          </cell>
        </row>
        <row r="1272">
          <cell r="H1272" t="str">
            <v>METRO MANILA CTG - SALES</v>
          </cell>
          <cell r="W1272">
            <v>180609.24</v>
          </cell>
        </row>
        <row r="1273">
          <cell r="H1273" t="str">
            <v>METRO MANILA CTG - SALES</v>
          </cell>
          <cell r="W1273">
            <v>196648.42</v>
          </cell>
        </row>
        <row r="1274">
          <cell r="H1274" t="str">
            <v>METRO MANILA CTG - SALES</v>
          </cell>
          <cell r="W1274">
            <v>196648.42</v>
          </cell>
        </row>
        <row r="1275">
          <cell r="H1275" t="str">
            <v>METRO MANILA CTG - SALES</v>
          </cell>
          <cell r="W1275">
            <v>183000</v>
          </cell>
        </row>
        <row r="1276">
          <cell r="H1276" t="str">
            <v>METRO MANILA CTG - SALES</v>
          </cell>
          <cell r="W1276">
            <v>196648.42</v>
          </cell>
        </row>
        <row r="1277">
          <cell r="H1277" t="str">
            <v>METRO MANILA CTG - SALES</v>
          </cell>
          <cell r="W1277">
            <v>194048.08</v>
          </cell>
        </row>
        <row r="1278">
          <cell r="H1278" t="str">
            <v>METRO MANILA CTG - SALES</v>
          </cell>
          <cell r="W1278">
            <v>182689.05</v>
          </cell>
        </row>
        <row r="1279">
          <cell r="H1279" t="str">
            <v>METRO MANILA EXPRESS - SALES</v>
          </cell>
          <cell r="W1279">
            <v>24347.4</v>
          </cell>
        </row>
        <row r="1280">
          <cell r="H1280" t="str">
            <v>METRO MANILA CTG - SALES</v>
          </cell>
          <cell r="W1280">
            <v>192076</v>
          </cell>
        </row>
        <row r="1281">
          <cell r="H1281" t="str">
            <v>METRO MANILA CTG - SALES</v>
          </cell>
          <cell r="W1281">
            <v>202486.59</v>
          </cell>
        </row>
        <row r="1282">
          <cell r="H1282" t="str">
            <v>METRO MANILA CTG - SALES</v>
          </cell>
          <cell r="W1282">
            <v>196648.42</v>
          </cell>
        </row>
        <row r="1283">
          <cell r="H1283" t="str">
            <v>METRO MANILA CTG - SALES</v>
          </cell>
          <cell r="W1283">
            <v>181098.19</v>
          </cell>
        </row>
        <row r="1284">
          <cell r="H1284" t="str">
            <v>METRO MANILA EXPRESS - SALES</v>
          </cell>
          <cell r="W1284">
            <v>68387.55</v>
          </cell>
        </row>
        <row r="1285">
          <cell r="H1285" t="str">
            <v>METRO MANILA CTG - SALES</v>
          </cell>
          <cell r="W1285">
            <v>208124.75</v>
          </cell>
        </row>
        <row r="1286">
          <cell r="H1286" t="str">
            <v>METRO MANILA CTG - SALES</v>
          </cell>
          <cell r="W1286">
            <v>196648.42</v>
          </cell>
        </row>
        <row r="1287">
          <cell r="H1287" t="str">
            <v>METRO MANILA CTG - SALES</v>
          </cell>
          <cell r="W1287">
            <v>180609.24</v>
          </cell>
        </row>
        <row r="1288">
          <cell r="H1288" t="str">
            <v>METRO MANILA CTG - SALES</v>
          </cell>
          <cell r="W1288">
            <v>196648.42</v>
          </cell>
        </row>
        <row r="1289">
          <cell r="H1289" t="str">
            <v>METRO MANILA CTG - SALES</v>
          </cell>
          <cell r="W1289">
            <v>196648.42</v>
          </cell>
        </row>
        <row r="1290">
          <cell r="H1290" t="str">
            <v>METRO MANILA CTG - SALES</v>
          </cell>
          <cell r="W1290">
            <v>196648.42</v>
          </cell>
        </row>
        <row r="1291">
          <cell r="H1291" t="str">
            <v>METRO MANILA CTG - SALES</v>
          </cell>
          <cell r="W1291">
            <v>215138.87</v>
          </cell>
        </row>
        <row r="1292">
          <cell r="H1292" t="str">
            <v>METRO MANILA EXPRESS - SALES</v>
          </cell>
          <cell r="W1292">
            <v>54781.65</v>
          </cell>
        </row>
        <row r="1293">
          <cell r="H1293" t="str">
            <v>METRO MANILA CTG - SALES</v>
          </cell>
          <cell r="W1293">
            <v>182781.24</v>
          </cell>
        </row>
        <row r="1294">
          <cell r="H1294" t="str">
            <v>METRO MANILA CTG - SALES</v>
          </cell>
          <cell r="W1294">
            <v>196648.42</v>
          </cell>
        </row>
        <row r="1295">
          <cell r="H1295" t="str">
            <v>METRO MANILA CTG - SALES</v>
          </cell>
          <cell r="W1295">
            <v>182689.05</v>
          </cell>
        </row>
        <row r="1296">
          <cell r="H1296" t="str">
            <v>METRO MANILA CTG - SALES</v>
          </cell>
          <cell r="W1296">
            <v>196648.42</v>
          </cell>
        </row>
        <row r="1297">
          <cell r="H1297" t="str">
            <v>METRO MANILA CTG - SALES</v>
          </cell>
          <cell r="W1297">
            <v>180609.24</v>
          </cell>
        </row>
        <row r="1298">
          <cell r="H1298" t="str">
            <v>METRO MANILA CTG - SALES</v>
          </cell>
          <cell r="W1298">
            <v>196648.42</v>
          </cell>
        </row>
        <row r="1299">
          <cell r="H1299" t="str">
            <v>METRO MANILA CTG - SALES</v>
          </cell>
          <cell r="W1299">
            <v>196648.42</v>
          </cell>
        </row>
        <row r="1300">
          <cell r="H1300" t="str">
            <v>METRO MANILA CTG - SALES</v>
          </cell>
          <cell r="W1300">
            <v>196648.42</v>
          </cell>
        </row>
        <row r="1301">
          <cell r="H1301" t="str">
            <v>METRO MANILA CTG - SALES</v>
          </cell>
          <cell r="W1301">
            <v>182689.05</v>
          </cell>
        </row>
        <row r="1302">
          <cell r="H1302" t="str">
            <v>METRO MANILA CTG - SALES</v>
          </cell>
          <cell r="W1302">
            <v>196648.42</v>
          </cell>
        </row>
        <row r="1303">
          <cell r="H1303" t="str">
            <v>METRO MANILA CTG - SALES</v>
          </cell>
          <cell r="W1303">
            <v>182718.17</v>
          </cell>
        </row>
        <row r="1304">
          <cell r="H1304" t="str">
            <v>METRO MANILA CTG - SALES</v>
          </cell>
          <cell r="W1304">
            <v>190722.22</v>
          </cell>
        </row>
        <row r="1305">
          <cell r="H1305" t="str">
            <v>METRO MANILA CTG - SALES</v>
          </cell>
          <cell r="W1305">
            <v>180609.24</v>
          </cell>
        </row>
        <row r="1306">
          <cell r="H1306" t="str">
            <v>METRO MANILA CTG - SALES</v>
          </cell>
          <cell r="W1306">
            <v>182689.05</v>
          </cell>
        </row>
        <row r="1307">
          <cell r="H1307" t="str">
            <v>METRO MANILA CTG - SALES</v>
          </cell>
          <cell r="W1307">
            <v>203598.51</v>
          </cell>
        </row>
        <row r="1308">
          <cell r="H1308" t="str">
            <v>METRO MANILA EXPRESS - SALES</v>
          </cell>
          <cell r="W1308">
            <v>10025.4</v>
          </cell>
        </row>
        <row r="1309">
          <cell r="H1309" t="str">
            <v>METRO MANILA CTG - SALES</v>
          </cell>
          <cell r="W1309">
            <v>180609.24</v>
          </cell>
        </row>
        <row r="1310">
          <cell r="H1310" t="str">
            <v>METRO MANILA CTG - SALES</v>
          </cell>
          <cell r="W1310">
            <v>190989.54</v>
          </cell>
        </row>
        <row r="1311">
          <cell r="H1311" t="str">
            <v>METRO MANILA CTG - SALES</v>
          </cell>
          <cell r="W1311">
            <v>181750.74</v>
          </cell>
        </row>
        <row r="1312">
          <cell r="H1312" t="str">
            <v>METRO MANILA CTG - SALES</v>
          </cell>
          <cell r="W1312">
            <v>309394.26</v>
          </cell>
        </row>
        <row r="1313">
          <cell r="H1313" t="str">
            <v>METRO MANILA CTG - SALES</v>
          </cell>
          <cell r="W1313">
            <v>196648.42</v>
          </cell>
        </row>
        <row r="1314">
          <cell r="H1314" t="str">
            <v>METRO MANILA CTG - SALES</v>
          </cell>
          <cell r="W1314">
            <v>196648.42</v>
          </cell>
        </row>
        <row r="1315">
          <cell r="H1315" t="str">
            <v>METRO MANILA CTG - SALES</v>
          </cell>
          <cell r="W1315">
            <v>195778.61</v>
          </cell>
        </row>
        <row r="1316">
          <cell r="H1316" t="str">
            <v>METRO MANILA CTG - SALES</v>
          </cell>
          <cell r="W1316">
            <v>182689.05</v>
          </cell>
        </row>
        <row r="1317">
          <cell r="H1317" t="str">
            <v>METRO MANILA CTG - SALES</v>
          </cell>
          <cell r="W1317">
            <v>183047.55</v>
          </cell>
        </row>
        <row r="1318">
          <cell r="H1318" t="str">
            <v>METRO MANILA CTG - SALES</v>
          </cell>
          <cell r="W1318">
            <v>196648.42</v>
          </cell>
        </row>
        <row r="1319">
          <cell r="H1319" t="str">
            <v>METRO MANILA EXPRESS - SALES</v>
          </cell>
          <cell r="W1319">
            <v>41533.800000000003</v>
          </cell>
        </row>
        <row r="1320">
          <cell r="H1320" t="str">
            <v>METRO MANILA CTG - SALES</v>
          </cell>
          <cell r="W1320">
            <v>182689.05</v>
          </cell>
        </row>
        <row r="1321">
          <cell r="H1321" t="str">
            <v>METRO MANILA CTG - SALES</v>
          </cell>
          <cell r="W1321">
            <v>196648.42</v>
          </cell>
        </row>
        <row r="1322">
          <cell r="H1322" t="str">
            <v>METRO MANILA CTG - SALES</v>
          </cell>
          <cell r="W1322">
            <v>196648.42</v>
          </cell>
        </row>
        <row r="1323">
          <cell r="H1323" t="str">
            <v>METRO MANILA CTG - SALES</v>
          </cell>
          <cell r="W1323">
            <v>196648.42</v>
          </cell>
        </row>
        <row r="1324">
          <cell r="H1324" t="str">
            <v>METRO MANILA CTG - SALES</v>
          </cell>
          <cell r="W1324">
            <v>196648.42</v>
          </cell>
        </row>
        <row r="1325">
          <cell r="H1325" t="str">
            <v>METRO MANILA CTG - SALES</v>
          </cell>
          <cell r="W1325">
            <v>182809.22</v>
          </cell>
        </row>
        <row r="1326">
          <cell r="H1326" t="str">
            <v>METRO MANILA CTG - SALES</v>
          </cell>
          <cell r="W1326">
            <v>196648.42</v>
          </cell>
        </row>
        <row r="1327">
          <cell r="H1327" t="str">
            <v>METRO MANILA CTG - SALES</v>
          </cell>
          <cell r="W1327">
            <v>180609.24</v>
          </cell>
        </row>
        <row r="1328">
          <cell r="H1328" t="str">
            <v>METRO MANILA CTG - SALES</v>
          </cell>
          <cell r="W1328">
            <v>196648.42</v>
          </cell>
        </row>
        <row r="1329">
          <cell r="H1329" t="str">
            <v>METRO MANILA CTG - SALES</v>
          </cell>
          <cell r="W1329">
            <v>180609.24</v>
          </cell>
        </row>
        <row r="1330">
          <cell r="H1330" t="str">
            <v>METRO MANILA CTG - SALES</v>
          </cell>
          <cell r="W1330">
            <v>196648.42</v>
          </cell>
        </row>
        <row r="1331">
          <cell r="H1331" t="str">
            <v>METRO MANILA CTG - SALES</v>
          </cell>
          <cell r="W1331">
            <v>182689.05</v>
          </cell>
        </row>
        <row r="1332">
          <cell r="H1332" t="str">
            <v>METRO MANILA CTG - SALES</v>
          </cell>
          <cell r="W1332">
            <v>196648.42</v>
          </cell>
        </row>
        <row r="1333">
          <cell r="H1333" t="str">
            <v>METRO MANILA CTG - SALES</v>
          </cell>
          <cell r="W1333">
            <v>180609.24</v>
          </cell>
        </row>
        <row r="1334">
          <cell r="H1334" t="str">
            <v>METRO MANILA EXPRESS - SALES</v>
          </cell>
          <cell r="W1334">
            <v>68387.55</v>
          </cell>
        </row>
        <row r="1335">
          <cell r="H1335" t="str">
            <v>METRO MANILA CTG - SALES</v>
          </cell>
          <cell r="W1335">
            <v>182689.05</v>
          </cell>
        </row>
        <row r="1336">
          <cell r="H1336" t="str">
            <v>METRO MANILA CTG - SALES</v>
          </cell>
          <cell r="W1336">
            <v>196648.42</v>
          </cell>
        </row>
        <row r="1337">
          <cell r="H1337" t="str">
            <v>METRO MANILA CTG - SALES</v>
          </cell>
          <cell r="W1337">
            <v>196648.42</v>
          </cell>
        </row>
        <row r="1338">
          <cell r="H1338" t="str">
            <v>METRO MANILA EXPRESS - SALES</v>
          </cell>
          <cell r="W1338">
            <v>68387.55</v>
          </cell>
        </row>
        <row r="1339">
          <cell r="H1339" t="str">
            <v>METRO MANILA CTG - SALES</v>
          </cell>
          <cell r="W1339">
            <v>371462.34000000008</v>
          </cell>
        </row>
        <row r="1340">
          <cell r="H1340" t="str">
            <v>METRO MANILA CTG - SALES</v>
          </cell>
          <cell r="W1340">
            <v>183000</v>
          </cell>
        </row>
        <row r="1341">
          <cell r="H1341" t="str">
            <v>METRO MANILA CTG - SALES</v>
          </cell>
          <cell r="W1341">
            <v>196648.42</v>
          </cell>
        </row>
        <row r="1342">
          <cell r="H1342" t="str">
            <v>METRO MANILA CTG - SALES</v>
          </cell>
          <cell r="W1342">
            <v>196648.42</v>
          </cell>
        </row>
        <row r="1343">
          <cell r="H1343" t="str">
            <v>METRO MANILA CTG - SALES</v>
          </cell>
          <cell r="W1343">
            <v>181245.34</v>
          </cell>
        </row>
        <row r="1344">
          <cell r="H1344" t="str">
            <v>METRO MANILA EXPRESS - SALES</v>
          </cell>
          <cell r="W1344">
            <v>24347.4</v>
          </cell>
        </row>
        <row r="1345">
          <cell r="H1345" t="str">
            <v>METRO MANILA CTG - SALES</v>
          </cell>
          <cell r="W1345">
            <v>172130.52</v>
          </cell>
        </row>
        <row r="1346">
          <cell r="H1346" t="str">
            <v>METRO MANILA CTG - SALES</v>
          </cell>
          <cell r="W1346">
            <v>122000</v>
          </cell>
        </row>
        <row r="1347">
          <cell r="H1347" t="str">
            <v>METRO MANILA CTG - SALES</v>
          </cell>
          <cell r="W1347">
            <v>196648.42</v>
          </cell>
        </row>
        <row r="1348">
          <cell r="H1348" t="str">
            <v>METRO MANILA CTG - SALES</v>
          </cell>
          <cell r="W1348">
            <v>196648.42</v>
          </cell>
        </row>
        <row r="1349">
          <cell r="H1349" t="str">
            <v>METRO MANILA CTG - SALES</v>
          </cell>
          <cell r="W1349">
            <v>188863.76</v>
          </cell>
        </row>
        <row r="1350">
          <cell r="H1350" t="str">
            <v>METRO MANILA CTG - SALES</v>
          </cell>
          <cell r="W1350">
            <v>196648.42</v>
          </cell>
        </row>
        <row r="1351">
          <cell r="H1351" t="str">
            <v>METRO MANILA CTG - SALES</v>
          </cell>
          <cell r="W1351">
            <v>181912.94</v>
          </cell>
        </row>
        <row r="1352">
          <cell r="H1352" t="str">
            <v>METRO MANILA CTG - SALES</v>
          </cell>
          <cell r="W1352">
            <v>180609.24</v>
          </cell>
        </row>
        <row r="1353">
          <cell r="H1353" t="str">
            <v>METRO MANILA CTG - SALES</v>
          </cell>
          <cell r="W1353">
            <v>196648.42</v>
          </cell>
        </row>
        <row r="1354">
          <cell r="H1354" t="str">
            <v>METRO MANILA CTG - SALES</v>
          </cell>
          <cell r="W1354">
            <v>180609.24</v>
          </cell>
        </row>
        <row r="1355">
          <cell r="H1355" t="str">
            <v>METRO MANILA CTG - SALES</v>
          </cell>
          <cell r="W1355">
            <v>61000</v>
          </cell>
        </row>
        <row r="1356">
          <cell r="H1356" t="str">
            <v>METRO MANILA CTG - SALES</v>
          </cell>
          <cell r="W1356">
            <v>196648.42</v>
          </cell>
        </row>
        <row r="1357">
          <cell r="H1357" t="str">
            <v>METRO MANILA CTG - SALES</v>
          </cell>
          <cell r="W1357">
            <v>196648.42</v>
          </cell>
        </row>
        <row r="1358">
          <cell r="H1358" t="str">
            <v>METRO MANILA CTG - SALES</v>
          </cell>
          <cell r="W1358">
            <v>195321.84</v>
          </cell>
        </row>
        <row r="1359">
          <cell r="H1359" t="str">
            <v>METRO MANILA CTG - SALES</v>
          </cell>
          <cell r="W1359">
            <v>196648.42</v>
          </cell>
        </row>
        <row r="1360">
          <cell r="H1360" t="str">
            <v>METRO MANILA CTG - SALES</v>
          </cell>
          <cell r="W1360">
            <v>180609.24</v>
          </cell>
        </row>
        <row r="1361">
          <cell r="H1361" t="str">
            <v>METRO MANILA CTG - SALES</v>
          </cell>
          <cell r="W1361">
            <v>196163.05</v>
          </cell>
        </row>
        <row r="1362">
          <cell r="H1362" t="str">
            <v>METRO MANILA CTG - SALES</v>
          </cell>
          <cell r="W1362">
            <v>196648.42</v>
          </cell>
        </row>
        <row r="1363">
          <cell r="H1363" t="str">
            <v>METRO MANILA CTG - SALES</v>
          </cell>
          <cell r="W1363">
            <v>196648.42</v>
          </cell>
        </row>
        <row r="1364">
          <cell r="H1364" t="str">
            <v>METRO MANILA CTG - SALES</v>
          </cell>
          <cell r="W1364">
            <v>196648.42</v>
          </cell>
        </row>
        <row r="1365">
          <cell r="H1365" t="str">
            <v>METRO MANILA CTG - SALES</v>
          </cell>
          <cell r="W1365">
            <v>196648.42</v>
          </cell>
        </row>
        <row r="1366">
          <cell r="H1366" t="str">
            <v>METRO MANILA CTG - SALES</v>
          </cell>
          <cell r="W1366">
            <v>180609.24</v>
          </cell>
        </row>
        <row r="1367">
          <cell r="H1367" t="str">
            <v>METRO MANILA CTG - SALES</v>
          </cell>
          <cell r="W1367">
            <v>196648.42</v>
          </cell>
        </row>
        <row r="1368">
          <cell r="H1368" t="str">
            <v>METRO MANILA CTG - SALES</v>
          </cell>
          <cell r="W1368">
            <v>182689.05</v>
          </cell>
        </row>
        <row r="1369">
          <cell r="H1369" t="str">
            <v>METRO MANILA CTG - SALES</v>
          </cell>
          <cell r="W1369">
            <v>196648.42</v>
          </cell>
        </row>
        <row r="1370">
          <cell r="H1370" t="str">
            <v>METRO MANILA CTG - SALES</v>
          </cell>
          <cell r="W1370">
            <v>193144.28999999989</v>
          </cell>
        </row>
        <row r="1371">
          <cell r="H1371" t="str">
            <v>METRO MANILA CTG - SALES</v>
          </cell>
          <cell r="W1371">
            <v>196648.42</v>
          </cell>
        </row>
        <row r="1372">
          <cell r="H1372" t="str">
            <v>METRO MANILA EXPRESS - SALES</v>
          </cell>
          <cell r="W1372">
            <v>17186.400000000001</v>
          </cell>
        </row>
        <row r="1373">
          <cell r="H1373" t="str">
            <v>METRO MANILA CTG - SALES</v>
          </cell>
          <cell r="W1373">
            <v>196648.42</v>
          </cell>
        </row>
        <row r="1374">
          <cell r="H1374" t="str">
            <v>METRO MANILA CTG - SALES</v>
          </cell>
          <cell r="W1374">
            <v>207564.01</v>
          </cell>
        </row>
        <row r="1375">
          <cell r="H1375" t="str">
            <v>METRO MANILA CTG - SALES</v>
          </cell>
          <cell r="W1375">
            <v>196648.42</v>
          </cell>
        </row>
        <row r="1376">
          <cell r="H1376" t="str">
            <v>METRO MANILA CTG - SALES</v>
          </cell>
          <cell r="W1376">
            <v>196648.42</v>
          </cell>
        </row>
        <row r="1377">
          <cell r="H1377" t="str">
            <v>METRO MANILA CTG - SALES</v>
          </cell>
          <cell r="W1377">
            <v>196648.42</v>
          </cell>
        </row>
        <row r="1378">
          <cell r="H1378" t="str">
            <v>METRO MANILA EXPRESS - SALES</v>
          </cell>
          <cell r="W1378">
            <v>54781.65</v>
          </cell>
        </row>
        <row r="1379">
          <cell r="H1379" t="str">
            <v>METRO MANILA CTG - SALES</v>
          </cell>
          <cell r="W1379">
            <v>193834.02</v>
          </cell>
        </row>
        <row r="1380">
          <cell r="H1380" t="str">
            <v>METRO MANILA - ADMIN</v>
          </cell>
          <cell r="W1380">
            <v>930254.04</v>
          </cell>
        </row>
        <row r="1381">
          <cell r="H1381" t="str">
            <v>METRO MANILA CTG - SALES</v>
          </cell>
          <cell r="W1381">
            <v>10800</v>
          </cell>
        </row>
        <row r="1382">
          <cell r="H1382" t="str">
            <v>METRO MANILA CTG - SALES</v>
          </cell>
          <cell r="W1382">
            <v>10800</v>
          </cell>
        </row>
        <row r="1383">
          <cell r="H1383" t="str">
            <v>METRO MANILA CTG - SALES</v>
          </cell>
          <cell r="W1383">
            <v>10800</v>
          </cell>
        </row>
        <row r="1384">
          <cell r="H1384" t="str">
            <v>METRO MANILA CTG - SALES</v>
          </cell>
          <cell r="W1384">
            <v>10800</v>
          </cell>
        </row>
        <row r="1385">
          <cell r="H1385" t="str">
            <v>METRO MANILA CTG - SALES</v>
          </cell>
          <cell r="W1385">
            <v>10800</v>
          </cell>
        </row>
        <row r="1386">
          <cell r="H1386" t="str">
            <v>METRO MANILA CTG - SALES</v>
          </cell>
          <cell r="W1386">
            <v>10800</v>
          </cell>
        </row>
        <row r="1387">
          <cell r="H1387" t="str">
            <v>METRO MANILA CTG - SALES</v>
          </cell>
          <cell r="W1387">
            <v>10800</v>
          </cell>
        </row>
        <row r="1388">
          <cell r="H1388" t="str">
            <v>METRO MANILA CTG - SALES</v>
          </cell>
          <cell r="W1388">
            <v>10800</v>
          </cell>
        </row>
        <row r="1389">
          <cell r="H1389" t="str">
            <v>METRO MANILA CTG - SALES</v>
          </cell>
          <cell r="W1389">
            <v>10800</v>
          </cell>
        </row>
        <row r="1390">
          <cell r="H1390" t="str">
            <v>METRO MANILA CTG - SALES</v>
          </cell>
          <cell r="W1390">
            <v>10800</v>
          </cell>
        </row>
        <row r="1391">
          <cell r="H1391" t="str">
            <v>METRO MANILA CTG - SALES</v>
          </cell>
          <cell r="W1391">
            <v>10800</v>
          </cell>
        </row>
        <row r="1392">
          <cell r="H1392" t="str">
            <v>METRO MANILA CTG - SALES</v>
          </cell>
          <cell r="W1392">
            <v>10800</v>
          </cell>
        </row>
        <row r="1393">
          <cell r="H1393" t="str">
            <v>METRO MANILA CTG - SALES</v>
          </cell>
          <cell r="W1393">
            <v>10800</v>
          </cell>
        </row>
        <row r="1394">
          <cell r="H1394" t="str">
            <v>METRO MANILA CTG - SALES</v>
          </cell>
          <cell r="W1394">
            <v>10800</v>
          </cell>
        </row>
        <row r="1395">
          <cell r="H1395" t="str">
            <v>METRO MANILA CTG - SALES</v>
          </cell>
          <cell r="W1395">
            <v>10800</v>
          </cell>
        </row>
        <row r="1396">
          <cell r="H1396" t="str">
            <v>METRO MANILA CTG - SALES</v>
          </cell>
          <cell r="W1396">
            <v>10800</v>
          </cell>
        </row>
        <row r="1397">
          <cell r="H1397" t="str">
            <v>METRO MANILA CTG - SALES</v>
          </cell>
          <cell r="W1397">
            <v>10800</v>
          </cell>
        </row>
        <row r="1398">
          <cell r="H1398" t="str">
            <v>METRO MANILA CTG - SALES</v>
          </cell>
          <cell r="W1398">
            <v>10800</v>
          </cell>
        </row>
        <row r="1399">
          <cell r="H1399" t="str">
            <v>METRO MANILA CTG - SALES</v>
          </cell>
          <cell r="W1399">
            <v>10800</v>
          </cell>
        </row>
        <row r="1400">
          <cell r="H1400" t="str">
            <v>METRO MANILA CTG - SALES</v>
          </cell>
          <cell r="W1400">
            <v>10800</v>
          </cell>
        </row>
        <row r="1401">
          <cell r="H1401" t="str">
            <v>METRO MANILA CTG - SALES</v>
          </cell>
          <cell r="W1401">
            <v>10800</v>
          </cell>
        </row>
        <row r="1402">
          <cell r="H1402" t="str">
            <v>METRO MANILA CTG - SALES</v>
          </cell>
          <cell r="W1402">
            <v>10800</v>
          </cell>
        </row>
        <row r="1403">
          <cell r="H1403" t="str">
            <v>METRO MANILA CTG - SALES</v>
          </cell>
          <cell r="W1403">
            <v>10800</v>
          </cell>
        </row>
        <row r="1404">
          <cell r="H1404" t="str">
            <v>METRO MANILA CTG - SALES</v>
          </cell>
          <cell r="W1404">
            <v>8100</v>
          </cell>
        </row>
        <row r="1405">
          <cell r="H1405" t="str">
            <v>METRO MANILA CTG - SALES</v>
          </cell>
          <cell r="W1405">
            <v>10800</v>
          </cell>
        </row>
        <row r="1406">
          <cell r="H1406" t="str">
            <v>METRO MANILA CTG - SALES</v>
          </cell>
          <cell r="W1406">
            <v>10800</v>
          </cell>
        </row>
        <row r="1407">
          <cell r="H1407" t="str">
            <v>METRO MANILA CTG - SALES</v>
          </cell>
          <cell r="W1407">
            <v>10800</v>
          </cell>
        </row>
        <row r="1408">
          <cell r="H1408" t="str">
            <v>METRO MANILA CTG - SALES</v>
          </cell>
          <cell r="W1408">
            <v>10800</v>
          </cell>
        </row>
        <row r="1409">
          <cell r="H1409" t="str">
            <v>METRO MANILA CTG - SALES</v>
          </cell>
          <cell r="W1409">
            <v>10800</v>
          </cell>
        </row>
        <row r="1410">
          <cell r="H1410" t="str">
            <v>METRO MANILA CTG - SALES</v>
          </cell>
          <cell r="W1410">
            <v>4500</v>
          </cell>
        </row>
        <row r="1411">
          <cell r="H1411" t="str">
            <v>METRO MANILA CTG - SALES</v>
          </cell>
          <cell r="W1411">
            <v>10800</v>
          </cell>
        </row>
        <row r="1412">
          <cell r="H1412" t="str">
            <v>METRO MANILA CTG - SALES</v>
          </cell>
          <cell r="W1412">
            <v>10800</v>
          </cell>
        </row>
        <row r="1413">
          <cell r="H1413" t="str">
            <v>METRO MANILA CTG - SALES</v>
          </cell>
          <cell r="W1413">
            <v>10800</v>
          </cell>
        </row>
        <row r="1414">
          <cell r="H1414" t="str">
            <v>METRO MANILA CTG - SALES</v>
          </cell>
          <cell r="W1414">
            <v>10800</v>
          </cell>
        </row>
        <row r="1415">
          <cell r="H1415" t="str">
            <v>METRO MANILA CTG - SALES</v>
          </cell>
          <cell r="W1415">
            <v>10800</v>
          </cell>
        </row>
        <row r="1416">
          <cell r="H1416" t="str">
            <v>METRO MANILA CTG - SALES</v>
          </cell>
          <cell r="W1416">
            <v>10800</v>
          </cell>
        </row>
        <row r="1417">
          <cell r="H1417" t="str">
            <v>METRO MANILA CTG - SALES</v>
          </cell>
          <cell r="W1417">
            <v>10800</v>
          </cell>
        </row>
        <row r="1418">
          <cell r="H1418" t="str">
            <v>METRO MANILA CTG - SALES</v>
          </cell>
          <cell r="W1418">
            <v>10800</v>
          </cell>
        </row>
        <row r="1419">
          <cell r="H1419" t="str">
            <v>METRO MANILA CTG - SALES</v>
          </cell>
          <cell r="W1419">
            <v>10800</v>
          </cell>
        </row>
        <row r="1420">
          <cell r="H1420" t="str">
            <v>METRO MANILA CTG - SALES</v>
          </cell>
          <cell r="W1420">
            <v>10800</v>
          </cell>
        </row>
        <row r="1421">
          <cell r="H1421" t="str">
            <v>METRO MANILA CTG - SALES</v>
          </cell>
          <cell r="W1421">
            <v>10800</v>
          </cell>
        </row>
        <row r="1422">
          <cell r="H1422" t="str">
            <v>METRO MANILA CTG - SALES</v>
          </cell>
          <cell r="W1422">
            <v>10800</v>
          </cell>
        </row>
        <row r="1423">
          <cell r="H1423" t="str">
            <v>METRO MANILA CTG - SALES</v>
          </cell>
          <cell r="W1423">
            <v>10800</v>
          </cell>
        </row>
        <row r="1424">
          <cell r="H1424" t="str">
            <v>METRO MANILA CTG - SALES</v>
          </cell>
          <cell r="W1424">
            <v>10800</v>
          </cell>
        </row>
        <row r="1425">
          <cell r="H1425" t="str">
            <v>METRO MANILA CTG - SALES</v>
          </cell>
          <cell r="W1425">
            <v>10800</v>
          </cell>
        </row>
        <row r="1426">
          <cell r="H1426" t="str">
            <v>METRO MANILA CTG - SALES</v>
          </cell>
          <cell r="W1426">
            <v>10800</v>
          </cell>
        </row>
        <row r="1427">
          <cell r="H1427" t="str">
            <v>METRO MANILA CTG - SALES</v>
          </cell>
          <cell r="W1427">
            <v>10800</v>
          </cell>
        </row>
        <row r="1428">
          <cell r="H1428" t="str">
            <v>METRO MANILA CTG - SALES</v>
          </cell>
          <cell r="W1428">
            <v>10800</v>
          </cell>
        </row>
        <row r="1429">
          <cell r="H1429" t="str">
            <v>METRO MANILA CTG - SALES</v>
          </cell>
          <cell r="W1429">
            <v>10800</v>
          </cell>
        </row>
        <row r="1430">
          <cell r="H1430" t="str">
            <v>METRO MANILA CTG - SALES</v>
          </cell>
          <cell r="W1430">
            <v>10800</v>
          </cell>
        </row>
        <row r="1431">
          <cell r="H1431" t="str">
            <v>METRO MANILA CTG - SALES</v>
          </cell>
          <cell r="W1431">
            <v>10800</v>
          </cell>
        </row>
        <row r="1432">
          <cell r="H1432" t="str">
            <v>METRO MANILA UR - SALES</v>
          </cell>
          <cell r="W1432">
            <v>10800</v>
          </cell>
        </row>
        <row r="1433">
          <cell r="H1433" t="str">
            <v>METRO MANILA CTG - SALES</v>
          </cell>
          <cell r="W1433">
            <v>10800</v>
          </cell>
        </row>
        <row r="1434">
          <cell r="H1434" t="str">
            <v>METRO MANILA CTG - SALES</v>
          </cell>
          <cell r="W1434">
            <v>10800</v>
          </cell>
        </row>
        <row r="1435">
          <cell r="H1435" t="str">
            <v>METRO MANILA CTG - SALES</v>
          </cell>
          <cell r="W1435">
            <v>10800</v>
          </cell>
        </row>
        <row r="1436">
          <cell r="H1436" t="str">
            <v>METRO MANILA CTG - SALES</v>
          </cell>
          <cell r="W1436">
            <v>10800</v>
          </cell>
        </row>
        <row r="1437">
          <cell r="H1437" t="str">
            <v>METRO MANILA CTG - SALES</v>
          </cell>
          <cell r="W1437">
            <v>10800</v>
          </cell>
        </row>
        <row r="1438">
          <cell r="H1438" t="str">
            <v>METRO MANILA CTG - SALES</v>
          </cell>
          <cell r="W1438">
            <v>10800</v>
          </cell>
        </row>
        <row r="1439">
          <cell r="H1439" t="str">
            <v>METRO MANILA CTG - SALES</v>
          </cell>
          <cell r="W1439">
            <v>10800</v>
          </cell>
        </row>
        <row r="1440">
          <cell r="H1440" t="str">
            <v>METRO MANILA CTG - SALES</v>
          </cell>
          <cell r="W1440">
            <v>10800</v>
          </cell>
        </row>
        <row r="1441">
          <cell r="H1441" t="str">
            <v>METRO MANILA CTG - SALES</v>
          </cell>
          <cell r="W1441">
            <v>10800</v>
          </cell>
        </row>
        <row r="1442">
          <cell r="H1442" t="str">
            <v>METRO MANILA CTG - SALES</v>
          </cell>
          <cell r="W1442">
            <v>10800</v>
          </cell>
        </row>
        <row r="1443">
          <cell r="H1443" t="str">
            <v>METRO MANILA CTG - SALES</v>
          </cell>
          <cell r="W1443">
            <v>10800</v>
          </cell>
        </row>
        <row r="1444">
          <cell r="H1444" t="str">
            <v>METRO MANILA CTG - SALES</v>
          </cell>
          <cell r="W1444">
            <v>10800</v>
          </cell>
        </row>
        <row r="1445">
          <cell r="H1445" t="str">
            <v>METRO MANILA CTG - SALES</v>
          </cell>
          <cell r="W1445">
            <v>10800</v>
          </cell>
        </row>
        <row r="1446">
          <cell r="H1446" t="str">
            <v>METRO MANILA CTG - SALES</v>
          </cell>
          <cell r="W1446">
            <v>10800</v>
          </cell>
        </row>
        <row r="1447">
          <cell r="H1447" t="str">
            <v>METRO MANILA CTG - SALES</v>
          </cell>
          <cell r="W1447">
            <v>10800</v>
          </cell>
        </row>
        <row r="1448">
          <cell r="H1448" t="str">
            <v>METRO MANILA CTG - SALES</v>
          </cell>
          <cell r="W1448">
            <v>10800</v>
          </cell>
        </row>
        <row r="1449">
          <cell r="H1449" t="str">
            <v>METRO MANILA CTG - SALES</v>
          </cell>
          <cell r="W1449">
            <v>10800</v>
          </cell>
        </row>
        <row r="1450">
          <cell r="H1450" t="str">
            <v>METRO MANILA CTG - SALES</v>
          </cell>
          <cell r="W1450">
            <v>10800</v>
          </cell>
        </row>
        <row r="1451">
          <cell r="H1451" t="str">
            <v>METRO MANILA CTG - SALES</v>
          </cell>
          <cell r="W1451">
            <v>10800</v>
          </cell>
        </row>
        <row r="1452">
          <cell r="H1452" t="str">
            <v>METRO MANILA CTG - SALES</v>
          </cell>
          <cell r="W1452">
            <v>10800</v>
          </cell>
        </row>
        <row r="1453">
          <cell r="H1453" t="str">
            <v>METRO MANILA CTG - SALES</v>
          </cell>
          <cell r="W1453">
            <v>10800</v>
          </cell>
        </row>
        <row r="1454">
          <cell r="H1454" t="str">
            <v>METRO MANILA CTG - SALES</v>
          </cell>
          <cell r="W1454">
            <v>10800</v>
          </cell>
        </row>
        <row r="1455">
          <cell r="H1455" t="str">
            <v>METRO MANILA CTG - SALES</v>
          </cell>
          <cell r="W1455">
            <v>10800</v>
          </cell>
        </row>
        <row r="1456">
          <cell r="H1456" t="str">
            <v>METRO MANILA CTG - SALES</v>
          </cell>
          <cell r="W1456">
            <v>10800</v>
          </cell>
        </row>
        <row r="1457">
          <cell r="H1457" t="str">
            <v>METRO MANILA CTG - SALES</v>
          </cell>
          <cell r="W1457">
            <v>10800</v>
          </cell>
        </row>
        <row r="1458">
          <cell r="H1458" t="str">
            <v>METRO MANILA CTG - SALES</v>
          </cell>
          <cell r="W1458">
            <v>10800</v>
          </cell>
        </row>
        <row r="1459">
          <cell r="H1459" t="str">
            <v>METRO MANILA CTG - SALES</v>
          </cell>
          <cell r="W1459">
            <v>9000</v>
          </cell>
        </row>
        <row r="1460">
          <cell r="H1460" t="str">
            <v>METRO MANILA CTG - SALES</v>
          </cell>
          <cell r="W1460">
            <v>10800</v>
          </cell>
        </row>
        <row r="1461">
          <cell r="H1461" t="str">
            <v>METRO MANILA CTG - SALES</v>
          </cell>
          <cell r="W1461">
            <v>10800</v>
          </cell>
        </row>
        <row r="1462">
          <cell r="H1462" t="str">
            <v>METRO MANILA CTG - SALES</v>
          </cell>
          <cell r="W1462">
            <v>10800</v>
          </cell>
        </row>
        <row r="1463">
          <cell r="H1463" t="str">
            <v>METRO MANILA CTG - SALES</v>
          </cell>
          <cell r="W1463">
            <v>10800</v>
          </cell>
        </row>
        <row r="1464">
          <cell r="H1464" t="str">
            <v>METRO MANILA CTG - SALES</v>
          </cell>
          <cell r="W1464">
            <v>5400</v>
          </cell>
        </row>
        <row r="1465">
          <cell r="H1465" t="str">
            <v>METRO MANILA CTG - SALES</v>
          </cell>
          <cell r="W1465">
            <v>10800</v>
          </cell>
        </row>
        <row r="1466">
          <cell r="H1466" t="str">
            <v>METRO MANILA CTG - SALES</v>
          </cell>
          <cell r="W1466">
            <v>1800</v>
          </cell>
        </row>
        <row r="1467">
          <cell r="H1467" t="str">
            <v>METRO MANILA CTG - SALES</v>
          </cell>
          <cell r="W1467">
            <v>10800</v>
          </cell>
        </row>
        <row r="1468">
          <cell r="H1468" t="str">
            <v>METRO MANILA CTG - SALES</v>
          </cell>
          <cell r="W1468">
            <v>10800</v>
          </cell>
        </row>
        <row r="1469">
          <cell r="H1469" t="str">
            <v>METRO MANILA CTG - SALES</v>
          </cell>
          <cell r="W1469">
            <v>10800</v>
          </cell>
        </row>
        <row r="1470">
          <cell r="H1470" t="str">
            <v>METRO MANILA CTG - SALES</v>
          </cell>
          <cell r="W1470">
            <v>10800</v>
          </cell>
        </row>
        <row r="1471">
          <cell r="H1471" t="str">
            <v>METRO MANILA CTG - SALES</v>
          </cell>
          <cell r="W1471">
            <v>10800</v>
          </cell>
        </row>
        <row r="1472">
          <cell r="H1472" t="str">
            <v>METRO MANILA CTG - SALES</v>
          </cell>
          <cell r="W1472">
            <v>10800</v>
          </cell>
        </row>
        <row r="1473">
          <cell r="H1473" t="str">
            <v>METRO MANILA CTG - SALES</v>
          </cell>
          <cell r="W1473">
            <v>10800</v>
          </cell>
        </row>
        <row r="1474">
          <cell r="H1474" t="str">
            <v>METRO MANILA CTG - SALES</v>
          </cell>
          <cell r="W1474">
            <v>10800</v>
          </cell>
        </row>
        <row r="1475">
          <cell r="H1475" t="str">
            <v>METRO MANILA CTG - SALES</v>
          </cell>
          <cell r="W1475">
            <v>10800</v>
          </cell>
        </row>
        <row r="1476">
          <cell r="H1476" t="str">
            <v>METRO MANILA CTG - SALES</v>
          </cell>
          <cell r="W1476">
            <v>10800</v>
          </cell>
        </row>
        <row r="1477">
          <cell r="H1477" t="str">
            <v>METRO MANILA CTG - SALES</v>
          </cell>
          <cell r="W1477">
            <v>10800</v>
          </cell>
        </row>
        <row r="1478">
          <cell r="H1478" t="str">
            <v>METRO MANILA CTG - SALES</v>
          </cell>
          <cell r="W1478">
            <v>10800</v>
          </cell>
        </row>
        <row r="1479">
          <cell r="H1479" t="str">
            <v>METRO MANILA CTG - SALES</v>
          </cell>
          <cell r="W1479">
            <v>10800</v>
          </cell>
        </row>
        <row r="1480">
          <cell r="H1480" t="str">
            <v>METRO MANILA CTG - SALES</v>
          </cell>
          <cell r="W1480">
            <v>10800</v>
          </cell>
        </row>
        <row r="1481">
          <cell r="H1481" t="str">
            <v>METRO MANILA CTG - SALES</v>
          </cell>
          <cell r="W1481">
            <v>10800</v>
          </cell>
        </row>
        <row r="1482">
          <cell r="H1482" t="str">
            <v>METRO MANILA CTG - SALES</v>
          </cell>
          <cell r="W1482">
            <v>10800</v>
          </cell>
        </row>
        <row r="1483">
          <cell r="H1483" t="str">
            <v>METRO MANILA CTG - SALES</v>
          </cell>
          <cell r="W1483">
            <v>10800</v>
          </cell>
        </row>
        <row r="1484">
          <cell r="H1484" t="str">
            <v>METRO MANILA CTG - SALES</v>
          </cell>
          <cell r="W1484">
            <v>10800</v>
          </cell>
        </row>
        <row r="1485">
          <cell r="H1485" t="str">
            <v>METRO MANILA CTG - SALES</v>
          </cell>
          <cell r="W1485">
            <v>10800</v>
          </cell>
        </row>
        <row r="1486">
          <cell r="H1486" t="str">
            <v>METRO MANILA CTG - SALES</v>
          </cell>
          <cell r="W1486">
            <v>10800</v>
          </cell>
        </row>
        <row r="1487">
          <cell r="H1487" t="str">
            <v>METRO MANILA CTG - SALES</v>
          </cell>
          <cell r="W1487">
            <v>10800</v>
          </cell>
        </row>
        <row r="1488">
          <cell r="H1488" t="str">
            <v>METRO MANILA CTG - SALES</v>
          </cell>
          <cell r="W1488">
            <v>10800</v>
          </cell>
        </row>
        <row r="1489">
          <cell r="H1489" t="str">
            <v>METRO MANILA CTG - SALES</v>
          </cell>
          <cell r="W1489">
            <v>10800</v>
          </cell>
        </row>
        <row r="1490">
          <cell r="H1490" t="str">
            <v>METRO MANILA CTG - SALES</v>
          </cell>
          <cell r="W1490">
            <v>10800</v>
          </cell>
        </row>
        <row r="1491">
          <cell r="H1491" t="str">
            <v>METRO MANILA CTG - SALES</v>
          </cell>
          <cell r="W1491">
            <v>10800</v>
          </cell>
        </row>
        <row r="1492">
          <cell r="H1492" t="str">
            <v>METRO MANILA CTG - SALES</v>
          </cell>
          <cell r="W1492">
            <v>10800</v>
          </cell>
        </row>
        <row r="1493">
          <cell r="H1493" t="str">
            <v>METRO MANILA CTG - SALES</v>
          </cell>
          <cell r="W1493">
            <v>10800</v>
          </cell>
        </row>
        <row r="1494">
          <cell r="H1494" t="str">
            <v>METRO MANILA CTG - SALES</v>
          </cell>
          <cell r="W1494">
            <v>10800</v>
          </cell>
        </row>
        <row r="1495">
          <cell r="H1495" t="str">
            <v>METRO MANILA CTG - SALES</v>
          </cell>
          <cell r="W1495">
            <v>10800</v>
          </cell>
        </row>
        <row r="1496">
          <cell r="H1496" t="str">
            <v>METRO MANILA CTG - SALES</v>
          </cell>
          <cell r="W1496">
            <v>10800</v>
          </cell>
        </row>
        <row r="1497">
          <cell r="H1497" t="str">
            <v>METRO MANILA CTG - SALES</v>
          </cell>
          <cell r="W1497">
            <v>10800</v>
          </cell>
        </row>
        <row r="1498">
          <cell r="H1498" t="str">
            <v>METRO MANILA CTG - SALES</v>
          </cell>
          <cell r="W1498">
            <v>10800</v>
          </cell>
        </row>
        <row r="1499">
          <cell r="H1499" t="str">
            <v>METRO MANILA CTG - SALES</v>
          </cell>
          <cell r="W1499">
            <v>10800</v>
          </cell>
        </row>
        <row r="1500">
          <cell r="H1500" t="str">
            <v>METRO MANILA CTG - SALES</v>
          </cell>
          <cell r="W1500">
            <v>10800</v>
          </cell>
        </row>
        <row r="1501">
          <cell r="H1501" t="str">
            <v>METRO MANILA CTG - SALES</v>
          </cell>
          <cell r="W1501">
            <v>10800</v>
          </cell>
        </row>
        <row r="1502">
          <cell r="H1502" t="str">
            <v>METRO MANILA CTG - SALES</v>
          </cell>
          <cell r="W1502">
            <v>10800</v>
          </cell>
        </row>
        <row r="1503">
          <cell r="H1503" t="str">
            <v>METRO MANILA CTG - SALES</v>
          </cell>
          <cell r="W1503">
            <v>10800</v>
          </cell>
        </row>
        <row r="1504">
          <cell r="H1504" t="str">
            <v>METRO MANILA UR - SALES</v>
          </cell>
          <cell r="W1504">
            <v>10800</v>
          </cell>
        </row>
        <row r="1505">
          <cell r="H1505" t="str">
            <v>METRO MANILA CTG - SALES</v>
          </cell>
          <cell r="W1505">
            <v>10800</v>
          </cell>
        </row>
        <row r="1506">
          <cell r="H1506" t="str">
            <v>METRO MANILA CTG - SALES</v>
          </cell>
          <cell r="W1506">
            <v>10800</v>
          </cell>
        </row>
        <row r="1507">
          <cell r="H1507" t="str">
            <v>METRO MANILA CTG - SALES</v>
          </cell>
          <cell r="W1507">
            <v>10800</v>
          </cell>
        </row>
        <row r="1508">
          <cell r="H1508" t="str">
            <v>METRO MANILA CTG - SALES</v>
          </cell>
          <cell r="W1508">
            <v>10800</v>
          </cell>
        </row>
        <row r="1509">
          <cell r="H1509" t="str">
            <v>METRO MANILA CTG - SALES</v>
          </cell>
          <cell r="W1509">
            <v>10800</v>
          </cell>
        </row>
        <row r="1510">
          <cell r="H1510" t="str">
            <v>METRO MANILA CTG - SALES</v>
          </cell>
          <cell r="W1510">
            <v>10800</v>
          </cell>
        </row>
        <row r="1511">
          <cell r="H1511" t="str">
            <v>METRO MANILA CTG - SALES</v>
          </cell>
          <cell r="W1511">
            <v>10800</v>
          </cell>
        </row>
        <row r="1512">
          <cell r="H1512" t="str">
            <v>METRO MANILA CTG - SALES</v>
          </cell>
          <cell r="W1512">
            <v>10800</v>
          </cell>
        </row>
        <row r="1513">
          <cell r="H1513" t="str">
            <v>METRO MANILA CTG - SALES</v>
          </cell>
          <cell r="W1513">
            <v>10800</v>
          </cell>
        </row>
        <row r="1514">
          <cell r="H1514" t="str">
            <v>METRO MANILA CTG - SALES</v>
          </cell>
          <cell r="W1514">
            <v>10800</v>
          </cell>
        </row>
        <row r="1515">
          <cell r="H1515" t="str">
            <v>METRO MANILA CTG - SALES</v>
          </cell>
          <cell r="W1515">
            <v>10800</v>
          </cell>
        </row>
        <row r="1516">
          <cell r="H1516" t="str">
            <v>METRO MANILA CTG - SALES</v>
          </cell>
          <cell r="W1516">
            <v>10800</v>
          </cell>
        </row>
        <row r="1517">
          <cell r="H1517" t="str">
            <v>METRO MANILA CTG - SALES</v>
          </cell>
          <cell r="W1517">
            <v>10800</v>
          </cell>
        </row>
        <row r="1518">
          <cell r="H1518" t="str">
            <v>METRO MANILA CTG - SALES</v>
          </cell>
          <cell r="W1518">
            <v>10800</v>
          </cell>
        </row>
        <row r="1519">
          <cell r="H1519" t="str">
            <v>METRO MANILA CTG - SALES</v>
          </cell>
          <cell r="W1519">
            <v>9900</v>
          </cell>
        </row>
        <row r="1520">
          <cell r="H1520" t="str">
            <v>METRO MANILA CTG - SALES</v>
          </cell>
          <cell r="W1520">
            <v>10800</v>
          </cell>
        </row>
        <row r="1521">
          <cell r="H1521" t="str">
            <v>METRO MANILA CTG - SALES</v>
          </cell>
          <cell r="W1521">
            <v>10800</v>
          </cell>
        </row>
        <row r="1522">
          <cell r="H1522" t="str">
            <v>METRO MANILA CTG - SALES</v>
          </cell>
          <cell r="W1522">
            <v>6300</v>
          </cell>
        </row>
        <row r="1523">
          <cell r="H1523" t="str">
            <v>METRO MANILA CTG - SALES</v>
          </cell>
          <cell r="W1523">
            <v>10800</v>
          </cell>
        </row>
        <row r="1524">
          <cell r="H1524" t="str">
            <v>METRO MANILA CTG - SALES</v>
          </cell>
          <cell r="W1524">
            <v>10800</v>
          </cell>
        </row>
        <row r="1525">
          <cell r="H1525" t="str">
            <v>METRO MANILA CTG - SALES</v>
          </cell>
          <cell r="W1525">
            <v>10800</v>
          </cell>
        </row>
        <row r="1526">
          <cell r="H1526" t="str">
            <v>METRO MANILA CTG - SALES</v>
          </cell>
          <cell r="W1526">
            <v>2700</v>
          </cell>
        </row>
        <row r="1527">
          <cell r="H1527" t="str">
            <v>METRO MANILA CTG - SALES</v>
          </cell>
          <cell r="W1527">
            <v>10800</v>
          </cell>
        </row>
        <row r="1528">
          <cell r="H1528" t="str">
            <v>METRO MANILA CTG - SALES</v>
          </cell>
          <cell r="W1528">
            <v>10800</v>
          </cell>
        </row>
        <row r="1529">
          <cell r="H1529" t="str">
            <v>METRO MANILA CTG - SALES</v>
          </cell>
          <cell r="W1529">
            <v>10800</v>
          </cell>
        </row>
        <row r="1530">
          <cell r="H1530" t="str">
            <v>METRO MANILA CTG - SALES</v>
          </cell>
          <cell r="W1530">
            <v>10800</v>
          </cell>
        </row>
        <row r="1531">
          <cell r="H1531" t="str">
            <v>METRO MANILA CTG - SALES</v>
          </cell>
          <cell r="W1531">
            <v>10800</v>
          </cell>
        </row>
        <row r="1532">
          <cell r="H1532" t="str">
            <v>METRO MANILA CTG - SALES</v>
          </cell>
          <cell r="W1532">
            <v>10800</v>
          </cell>
        </row>
        <row r="1533">
          <cell r="H1533" t="str">
            <v>METRO MANILA CTG - SALES</v>
          </cell>
          <cell r="W1533">
            <v>10800</v>
          </cell>
        </row>
        <row r="1534">
          <cell r="H1534" t="str">
            <v>METRO MANILA CTG - SALES</v>
          </cell>
          <cell r="W1534">
            <v>10800</v>
          </cell>
        </row>
        <row r="1535">
          <cell r="H1535" t="str">
            <v>METRO MANILA CTG - SALES</v>
          </cell>
          <cell r="W1535">
            <v>10800</v>
          </cell>
        </row>
        <row r="1536">
          <cell r="H1536" t="str">
            <v>METRO MANILA CTG - SALES</v>
          </cell>
          <cell r="W1536">
            <v>10800</v>
          </cell>
        </row>
        <row r="1537">
          <cell r="H1537" t="str">
            <v>METRO MANILA CTG - SALES</v>
          </cell>
          <cell r="W1537">
            <v>10800</v>
          </cell>
        </row>
        <row r="1538">
          <cell r="H1538" t="str">
            <v>METRO MANILA CTG - SALES</v>
          </cell>
          <cell r="W1538">
            <v>10800</v>
          </cell>
        </row>
        <row r="1539">
          <cell r="H1539" t="str">
            <v>METRO MANILA CTG - SALES</v>
          </cell>
          <cell r="W1539">
            <v>10800</v>
          </cell>
        </row>
        <row r="1540">
          <cell r="H1540" t="str">
            <v>METRO MANILA CTG - SALES</v>
          </cell>
          <cell r="W1540">
            <v>10800</v>
          </cell>
        </row>
        <row r="1541">
          <cell r="H1541" t="str">
            <v>METRO MANILA CTG - SALES</v>
          </cell>
          <cell r="W1541">
            <v>10800</v>
          </cell>
        </row>
        <row r="1542">
          <cell r="H1542" t="str">
            <v>METRO MANILA CTG - SALES</v>
          </cell>
          <cell r="W1542">
            <v>10800</v>
          </cell>
        </row>
        <row r="1543">
          <cell r="H1543" t="str">
            <v>METRO MANILA CTG - SALES</v>
          </cell>
          <cell r="W1543">
            <v>10800</v>
          </cell>
        </row>
        <row r="1544">
          <cell r="H1544" t="str">
            <v>METRO MANILA CTG - SALES</v>
          </cell>
          <cell r="W1544">
            <v>10800</v>
          </cell>
        </row>
        <row r="1545">
          <cell r="H1545" t="str">
            <v>METRO MANILA CTG - SALES</v>
          </cell>
          <cell r="W1545">
            <v>10800</v>
          </cell>
        </row>
        <row r="1546">
          <cell r="H1546" t="str">
            <v>METRO MANILA CTG - SALES</v>
          </cell>
          <cell r="W1546">
            <v>10800</v>
          </cell>
        </row>
        <row r="1547">
          <cell r="H1547" t="str">
            <v>METRO MANILA CTG - SALES</v>
          </cell>
          <cell r="W1547">
            <v>10800</v>
          </cell>
        </row>
        <row r="1548">
          <cell r="H1548" t="str">
            <v>METRO MANILA CTG - SALES</v>
          </cell>
          <cell r="W1548">
            <v>10800</v>
          </cell>
        </row>
        <row r="1549">
          <cell r="H1549" t="str">
            <v>METRO MANILA CTG - SALES</v>
          </cell>
          <cell r="W1549">
            <v>10800</v>
          </cell>
        </row>
        <row r="1550">
          <cell r="H1550" t="str">
            <v>METRO MANILA CTG - SALES</v>
          </cell>
          <cell r="W1550">
            <v>10800</v>
          </cell>
        </row>
        <row r="1551">
          <cell r="H1551" t="str">
            <v>METRO MANILA CTG - SALES</v>
          </cell>
          <cell r="W1551">
            <v>10800</v>
          </cell>
        </row>
        <row r="1552">
          <cell r="H1552" t="str">
            <v>METRO MANILA CTG - SALES</v>
          </cell>
          <cell r="W1552">
            <v>10800</v>
          </cell>
        </row>
        <row r="1553">
          <cell r="H1553" t="str">
            <v>METRO MANILA CTG - SALES</v>
          </cell>
          <cell r="W1553">
            <v>10800</v>
          </cell>
        </row>
        <row r="1554">
          <cell r="H1554" t="str">
            <v>METRO MANILA CTG - SALES</v>
          </cell>
          <cell r="W1554">
            <v>10800</v>
          </cell>
        </row>
        <row r="1555">
          <cell r="H1555" t="str">
            <v>METRO MANILA CTG - SALES</v>
          </cell>
          <cell r="W1555">
            <v>10800</v>
          </cell>
        </row>
        <row r="1556">
          <cell r="H1556" t="str">
            <v>METRO MANILA CTG - SALES</v>
          </cell>
          <cell r="W1556">
            <v>10800</v>
          </cell>
        </row>
        <row r="1557">
          <cell r="H1557" t="str">
            <v>METRO MANILA CTG - SALES</v>
          </cell>
          <cell r="W1557">
            <v>10800</v>
          </cell>
        </row>
        <row r="1558">
          <cell r="H1558" t="str">
            <v>METRO MANILA CTG - SALES</v>
          </cell>
          <cell r="W1558">
            <v>10800</v>
          </cell>
        </row>
        <row r="1559">
          <cell r="H1559" t="str">
            <v>METRO MANILA CTG - SALES</v>
          </cell>
          <cell r="W1559">
            <v>10800</v>
          </cell>
        </row>
        <row r="1560">
          <cell r="H1560" t="str">
            <v>METRO MANILA CTG - SALES</v>
          </cell>
          <cell r="W1560">
            <v>10800</v>
          </cell>
        </row>
        <row r="1561">
          <cell r="H1561" t="str">
            <v>METRO MANILA CTG - SALES</v>
          </cell>
          <cell r="W1561">
            <v>10800</v>
          </cell>
        </row>
        <row r="1562">
          <cell r="H1562" t="str">
            <v>METRO MANILA CTG - SALES</v>
          </cell>
          <cell r="W1562">
            <v>10800</v>
          </cell>
        </row>
        <row r="1563">
          <cell r="H1563" t="str">
            <v>METRO MANILA CTG - SALES</v>
          </cell>
          <cell r="W1563">
            <v>10800</v>
          </cell>
        </row>
        <row r="1564">
          <cell r="H1564" t="str">
            <v>METRO MANILA CTG - SALES</v>
          </cell>
          <cell r="W1564">
            <v>10800</v>
          </cell>
        </row>
        <row r="1565">
          <cell r="H1565" t="str">
            <v>METRO MANILA CTG - SALES</v>
          </cell>
          <cell r="W1565">
            <v>10800</v>
          </cell>
        </row>
        <row r="1566">
          <cell r="H1566" t="str">
            <v>METRO MANILA CTG - SALES</v>
          </cell>
          <cell r="W1566">
            <v>10800</v>
          </cell>
        </row>
        <row r="1567">
          <cell r="H1567" t="str">
            <v>METRO MANILA CTG - SALES</v>
          </cell>
          <cell r="W1567">
            <v>10800</v>
          </cell>
        </row>
        <row r="1568">
          <cell r="H1568" t="str">
            <v>METRO MANILA CTG - SALES</v>
          </cell>
          <cell r="W1568">
            <v>10800</v>
          </cell>
        </row>
        <row r="1569">
          <cell r="H1569" t="str">
            <v>METRO MANILA CTG - SALES</v>
          </cell>
          <cell r="W1569">
            <v>10800</v>
          </cell>
        </row>
        <row r="1570">
          <cell r="H1570" t="str">
            <v>METRO MANILA CTG - SALES</v>
          </cell>
          <cell r="W1570">
            <v>10800</v>
          </cell>
        </row>
        <row r="1571">
          <cell r="H1571" t="str">
            <v>METRO MANILA CTG - SALES</v>
          </cell>
          <cell r="W1571">
            <v>10800</v>
          </cell>
        </row>
        <row r="1572">
          <cell r="H1572" t="str">
            <v>METRO MANILA CTG - SALES</v>
          </cell>
          <cell r="W1572">
            <v>10800</v>
          </cell>
        </row>
        <row r="1573">
          <cell r="H1573" t="str">
            <v>METRO MANILA CTG - SALES</v>
          </cell>
          <cell r="W1573">
            <v>10800</v>
          </cell>
        </row>
        <row r="1574">
          <cell r="H1574" t="str">
            <v>METRO MANILA CTG - SALES</v>
          </cell>
          <cell r="W1574">
            <v>10800</v>
          </cell>
        </row>
        <row r="1575">
          <cell r="H1575" t="str">
            <v>METRO MANILA CTG - SALES</v>
          </cell>
          <cell r="W1575">
            <v>10800</v>
          </cell>
        </row>
        <row r="1576">
          <cell r="H1576" t="str">
            <v>METRO MANILA CTG - SALES</v>
          </cell>
          <cell r="W1576">
            <v>10800</v>
          </cell>
        </row>
        <row r="1577">
          <cell r="H1577" t="str">
            <v>METRO MANILA CTG - SALES</v>
          </cell>
          <cell r="W1577">
            <v>10800</v>
          </cell>
        </row>
        <row r="1578">
          <cell r="H1578" t="str">
            <v>METRO MANILA CTG - SALES</v>
          </cell>
          <cell r="W1578">
            <v>10800</v>
          </cell>
        </row>
        <row r="1579">
          <cell r="H1579" t="str">
            <v>METRO MANILA CTG - SALES</v>
          </cell>
          <cell r="W1579">
            <v>10800</v>
          </cell>
        </row>
        <row r="1580">
          <cell r="H1580" t="str">
            <v>METRO MANILA CTG - SALES</v>
          </cell>
          <cell r="W1580">
            <v>7200</v>
          </cell>
        </row>
        <row r="1581">
          <cell r="H1581" t="str">
            <v>METRO MANILA CTG - SALES</v>
          </cell>
          <cell r="W1581">
            <v>10800</v>
          </cell>
        </row>
        <row r="1582">
          <cell r="H1582" t="str">
            <v>METRO MANILA CTG - SALES</v>
          </cell>
          <cell r="W1582">
            <v>10800</v>
          </cell>
        </row>
        <row r="1583">
          <cell r="H1583" t="str">
            <v>METRO MANILA CTG - SALES</v>
          </cell>
          <cell r="W1583">
            <v>10800</v>
          </cell>
        </row>
        <row r="1584">
          <cell r="H1584" t="str">
            <v>METRO MANILA CTG - SALES</v>
          </cell>
          <cell r="W1584">
            <v>10800</v>
          </cell>
        </row>
        <row r="1585">
          <cell r="H1585" t="str">
            <v>METRO MANILA CTG - SALES</v>
          </cell>
          <cell r="W1585">
            <v>3600</v>
          </cell>
        </row>
        <row r="1586">
          <cell r="H1586" t="str">
            <v>METRO MANILA CTG - SALES</v>
          </cell>
          <cell r="W1586">
            <v>10800</v>
          </cell>
        </row>
        <row r="1587">
          <cell r="H1587" t="str">
            <v>METRO MANILA CTG - SALES</v>
          </cell>
          <cell r="W1587">
            <v>10800</v>
          </cell>
        </row>
        <row r="1588">
          <cell r="H1588" t="str">
            <v>METRO MANILA CTG - SALES</v>
          </cell>
          <cell r="W1588">
            <v>10800</v>
          </cell>
        </row>
        <row r="1589">
          <cell r="H1589" t="str">
            <v>METRO MANILA CTG - SALES</v>
          </cell>
          <cell r="W1589">
            <v>10800</v>
          </cell>
        </row>
        <row r="1590">
          <cell r="H1590" t="str">
            <v>METRO MANILA CTG - SALES</v>
          </cell>
          <cell r="W1590">
            <v>10800</v>
          </cell>
        </row>
        <row r="1591">
          <cell r="H1591" t="str">
            <v>METRO MANILA CTG - SALES</v>
          </cell>
          <cell r="W1591">
            <v>10800</v>
          </cell>
        </row>
        <row r="1592">
          <cell r="H1592" t="str">
            <v>METRO MANILA CTG - SALES</v>
          </cell>
          <cell r="W1592">
            <v>10800</v>
          </cell>
        </row>
        <row r="1593">
          <cell r="H1593" t="str">
            <v>METRO MANILA CTG - SALES</v>
          </cell>
          <cell r="W1593">
            <v>10800</v>
          </cell>
        </row>
        <row r="1594">
          <cell r="H1594" t="str">
            <v>METRO MANILA CTG - SALES</v>
          </cell>
          <cell r="W1594">
            <v>10800</v>
          </cell>
        </row>
        <row r="1595">
          <cell r="H1595" t="str">
            <v>METRO MANILA CTG - SALES</v>
          </cell>
          <cell r="W1595">
            <v>10800</v>
          </cell>
        </row>
        <row r="1596">
          <cell r="H1596" t="str">
            <v>METRO MANILA CTG - SALES</v>
          </cell>
          <cell r="W1596">
            <v>10800</v>
          </cell>
        </row>
        <row r="1597">
          <cell r="H1597" t="str">
            <v>METRO MANILA CTG - SALES</v>
          </cell>
          <cell r="W1597">
            <v>10800</v>
          </cell>
        </row>
        <row r="1598">
          <cell r="H1598" t="str">
            <v>METRO MANILA CTG - SALES</v>
          </cell>
          <cell r="W1598">
            <v>10800</v>
          </cell>
        </row>
        <row r="1599">
          <cell r="H1599" t="str">
            <v>METRO MANILA CTG - SALES</v>
          </cell>
          <cell r="W1599">
            <v>10800</v>
          </cell>
        </row>
        <row r="1600">
          <cell r="H1600" t="str">
            <v>METRO MANILA UR - SALES</v>
          </cell>
          <cell r="W1600">
            <v>10800</v>
          </cell>
        </row>
        <row r="1601">
          <cell r="H1601" t="str">
            <v>METRO MANILA CTG - SALES</v>
          </cell>
          <cell r="W1601">
            <v>10800</v>
          </cell>
        </row>
        <row r="1602">
          <cell r="H1602" t="str">
            <v>METRO MANILA CTG - SALES</v>
          </cell>
          <cell r="W1602">
            <v>10800</v>
          </cell>
        </row>
        <row r="1603">
          <cell r="H1603" t="str">
            <v>METRO MANILA CTG - SALES</v>
          </cell>
          <cell r="W1603">
            <v>10800</v>
          </cell>
        </row>
        <row r="1604">
          <cell r="H1604" t="str">
            <v>METRO MANILA CTG - SALES</v>
          </cell>
          <cell r="W1604">
            <v>10800</v>
          </cell>
        </row>
        <row r="1605">
          <cell r="H1605" t="str">
            <v>METRO MANILA CTG - SALES</v>
          </cell>
          <cell r="W1605">
            <v>10800</v>
          </cell>
        </row>
        <row r="1606">
          <cell r="H1606" t="str">
            <v>METRO MANILA CTG - SALES</v>
          </cell>
          <cell r="W1606">
            <v>10800</v>
          </cell>
        </row>
        <row r="1607">
          <cell r="H1607" t="str">
            <v>METRO MANILA CTG - SALES</v>
          </cell>
          <cell r="W1607">
            <v>10800</v>
          </cell>
        </row>
        <row r="1608">
          <cell r="H1608" t="str">
            <v>METRO MANILA CTG - SALES</v>
          </cell>
          <cell r="W1608">
            <v>10800</v>
          </cell>
        </row>
        <row r="1609">
          <cell r="H1609" t="str">
            <v>METRO MANILA CTG - SALES</v>
          </cell>
          <cell r="W1609">
            <v>10800</v>
          </cell>
        </row>
        <row r="1610">
          <cell r="H1610" t="str">
            <v>METRO MANILA CTG - SALES</v>
          </cell>
          <cell r="W1610">
            <v>10800</v>
          </cell>
        </row>
        <row r="1611">
          <cell r="H1611" t="str">
            <v>METRO MANILA CTG - SALES</v>
          </cell>
          <cell r="W1611">
            <v>10800</v>
          </cell>
        </row>
        <row r="1612">
          <cell r="H1612" t="str">
            <v>METRO MANILA CTG - SALES</v>
          </cell>
          <cell r="W1612">
            <v>10800</v>
          </cell>
        </row>
        <row r="1613">
          <cell r="H1613" t="str">
            <v>METRO MANILA CTG - SALES</v>
          </cell>
          <cell r="W1613">
            <v>10800</v>
          </cell>
        </row>
        <row r="1614">
          <cell r="H1614" t="str">
            <v>METRO MANILA CTG - SALES</v>
          </cell>
          <cell r="W1614">
            <v>10800</v>
          </cell>
        </row>
        <row r="1615">
          <cell r="H1615" t="str">
            <v>METRO MANILA CTG - SALES</v>
          </cell>
          <cell r="W1615">
            <v>10800</v>
          </cell>
        </row>
        <row r="1616">
          <cell r="H1616" t="str">
            <v>METRO MANILA CTG - SALES</v>
          </cell>
          <cell r="W1616">
            <v>10800</v>
          </cell>
        </row>
        <row r="1617">
          <cell r="H1617" t="str">
            <v>METRO MANILA CTG - SALES</v>
          </cell>
          <cell r="W1617">
            <v>10800</v>
          </cell>
        </row>
        <row r="1618">
          <cell r="H1618" t="str">
            <v>METRO MANILA CTG - SALES</v>
          </cell>
          <cell r="W1618">
            <v>10800</v>
          </cell>
        </row>
        <row r="1619">
          <cell r="H1619" t="str">
            <v>METRO MANILA CTG - SALES</v>
          </cell>
          <cell r="W1619">
            <v>14600</v>
          </cell>
        </row>
        <row r="1620">
          <cell r="H1620" t="str">
            <v>METRO MANILA CTG - SALES</v>
          </cell>
          <cell r="W1620">
            <v>14600</v>
          </cell>
        </row>
        <row r="1621">
          <cell r="H1621" t="str">
            <v>METRO MANILA EXPRESS - SALES</v>
          </cell>
          <cell r="W1621">
            <v>7720</v>
          </cell>
        </row>
        <row r="1622">
          <cell r="H1622" t="str">
            <v>METRO MANILA CTG - SALES</v>
          </cell>
          <cell r="W1622">
            <v>14600</v>
          </cell>
        </row>
        <row r="1623">
          <cell r="H1623" t="str">
            <v>METRO MANILA EXPRESS - SALES</v>
          </cell>
          <cell r="W1623">
            <v>7720</v>
          </cell>
        </row>
        <row r="1624">
          <cell r="H1624" t="str">
            <v>METRO MANILA CTG - SALES</v>
          </cell>
          <cell r="W1624">
            <v>14600</v>
          </cell>
        </row>
        <row r="1625">
          <cell r="H1625" t="str">
            <v>METRO MANILA CTG - SALES</v>
          </cell>
          <cell r="W1625">
            <v>14600</v>
          </cell>
        </row>
        <row r="1626">
          <cell r="H1626" t="str">
            <v>METRO MANILA CTG - SALES</v>
          </cell>
          <cell r="W1626">
            <v>14600</v>
          </cell>
        </row>
        <row r="1627">
          <cell r="H1627" t="str">
            <v>METRO MANILA EXPRESS - SALES</v>
          </cell>
          <cell r="W1627">
            <v>3520</v>
          </cell>
        </row>
        <row r="1628">
          <cell r="H1628" t="str">
            <v>METRO MANILA CTG - SALES</v>
          </cell>
          <cell r="W1628">
            <v>11000</v>
          </cell>
        </row>
        <row r="1629">
          <cell r="H1629" t="str">
            <v>METRO MANILA CTG - SALES</v>
          </cell>
          <cell r="W1629">
            <v>14600</v>
          </cell>
        </row>
        <row r="1630">
          <cell r="H1630" t="str">
            <v>METRO MANILA CTG - SALES</v>
          </cell>
          <cell r="W1630">
            <v>14600</v>
          </cell>
        </row>
        <row r="1631">
          <cell r="H1631" t="str">
            <v>METRO MANILA CTG - SALES</v>
          </cell>
          <cell r="W1631">
            <v>14600</v>
          </cell>
        </row>
        <row r="1632">
          <cell r="H1632" t="str">
            <v>METRO MANILA CTG - SALES</v>
          </cell>
          <cell r="W1632">
            <v>14600</v>
          </cell>
        </row>
        <row r="1633">
          <cell r="H1633" t="str">
            <v>METRO MANILA CTG - SALES</v>
          </cell>
          <cell r="W1633">
            <v>14600</v>
          </cell>
        </row>
        <row r="1634">
          <cell r="H1634" t="str">
            <v>METRO MANILA CTG - SALES</v>
          </cell>
          <cell r="W1634">
            <v>6120</v>
          </cell>
        </row>
        <row r="1635">
          <cell r="H1635" t="str">
            <v>METRO MANILA CTG - SALES</v>
          </cell>
          <cell r="W1635">
            <v>14600</v>
          </cell>
        </row>
        <row r="1636">
          <cell r="H1636" t="str">
            <v>METRO MANILA CTG - SALES</v>
          </cell>
          <cell r="W1636">
            <v>14600</v>
          </cell>
        </row>
        <row r="1637">
          <cell r="H1637" t="str">
            <v>METRO MANILA CTG - SALES</v>
          </cell>
          <cell r="W1637">
            <v>14600</v>
          </cell>
        </row>
        <row r="1638">
          <cell r="H1638" t="str">
            <v>METRO MANILA CTG - SALES</v>
          </cell>
          <cell r="W1638">
            <v>14600</v>
          </cell>
        </row>
        <row r="1639">
          <cell r="H1639" t="str">
            <v>METRO MANILA CTG - SALES</v>
          </cell>
          <cell r="W1639">
            <v>14600</v>
          </cell>
        </row>
        <row r="1640">
          <cell r="H1640" t="str">
            <v>METRO MANILA CTG - SALES</v>
          </cell>
          <cell r="W1640">
            <v>14600</v>
          </cell>
        </row>
        <row r="1641">
          <cell r="H1641" t="str">
            <v>METRO MANILA CTG - SALES</v>
          </cell>
          <cell r="W1641">
            <v>14600</v>
          </cell>
        </row>
        <row r="1642">
          <cell r="H1642" t="str">
            <v>METRO MANILA CTG - SALES</v>
          </cell>
          <cell r="W1642">
            <v>14600</v>
          </cell>
        </row>
        <row r="1643">
          <cell r="H1643" t="str">
            <v>METRO MANILA CTG - SALES</v>
          </cell>
          <cell r="W1643">
            <v>14600</v>
          </cell>
        </row>
        <row r="1644">
          <cell r="H1644" t="str">
            <v>METRO MANILA CTG - SALES</v>
          </cell>
          <cell r="W1644">
            <v>14600</v>
          </cell>
        </row>
        <row r="1645">
          <cell r="H1645" t="str">
            <v>METRO MANILA CTG - SALES</v>
          </cell>
          <cell r="W1645">
            <v>14600</v>
          </cell>
        </row>
        <row r="1646">
          <cell r="H1646" t="str">
            <v>METRO MANILA CTG - SALES</v>
          </cell>
          <cell r="W1646">
            <v>14600</v>
          </cell>
        </row>
        <row r="1647">
          <cell r="H1647" t="str">
            <v>METRO MANILA EXPRESS - SALES</v>
          </cell>
          <cell r="W1647">
            <v>1920</v>
          </cell>
        </row>
        <row r="1648">
          <cell r="H1648" t="str">
            <v>METRO MANILA CTG - SALES</v>
          </cell>
          <cell r="W1648">
            <v>14600</v>
          </cell>
        </row>
        <row r="1649">
          <cell r="H1649" t="str">
            <v>METRO MANILA CTG - SALES</v>
          </cell>
          <cell r="W1649">
            <v>14600</v>
          </cell>
        </row>
        <row r="1650">
          <cell r="H1650" t="str">
            <v>METRO MANILA CTG - SALES</v>
          </cell>
          <cell r="W1650">
            <v>14600</v>
          </cell>
        </row>
        <row r="1651">
          <cell r="H1651" t="str">
            <v>METRO MANILA CTG - SALES</v>
          </cell>
          <cell r="W1651">
            <v>14600</v>
          </cell>
        </row>
        <row r="1652">
          <cell r="H1652" t="str">
            <v>METRO MANILA EXPRESS - SALES</v>
          </cell>
          <cell r="W1652">
            <v>7000</v>
          </cell>
        </row>
        <row r="1653">
          <cell r="H1653" t="str">
            <v>METRO MANILA CTG - SALES</v>
          </cell>
          <cell r="W1653">
            <v>14600</v>
          </cell>
        </row>
        <row r="1654">
          <cell r="H1654" t="str">
            <v>METRO MANILA CTG - SALES</v>
          </cell>
          <cell r="W1654">
            <v>14600</v>
          </cell>
        </row>
        <row r="1655">
          <cell r="H1655" t="str">
            <v>METRO MANILA CTG - SALES</v>
          </cell>
          <cell r="W1655">
            <v>14600</v>
          </cell>
        </row>
        <row r="1656">
          <cell r="H1656" t="str">
            <v>METRO MANILA CTG - SALES</v>
          </cell>
          <cell r="W1656">
            <v>14600</v>
          </cell>
        </row>
        <row r="1657">
          <cell r="H1657" t="str">
            <v>METRO MANILA EXPRESS - SALES</v>
          </cell>
          <cell r="W1657">
            <v>4720</v>
          </cell>
        </row>
        <row r="1658">
          <cell r="H1658" t="str">
            <v>METRO MANILA CTG - SALES</v>
          </cell>
          <cell r="W1658">
            <v>14600</v>
          </cell>
        </row>
        <row r="1659">
          <cell r="H1659" t="str">
            <v>METRO MANILA CTG - SALES</v>
          </cell>
          <cell r="W1659">
            <v>14600</v>
          </cell>
        </row>
        <row r="1660">
          <cell r="H1660" t="str">
            <v>METRO MANILA CTG - SALES</v>
          </cell>
          <cell r="W1660">
            <v>14600</v>
          </cell>
        </row>
        <row r="1661">
          <cell r="H1661" t="str">
            <v>METRO MANILA UR - SALES</v>
          </cell>
          <cell r="W1661">
            <v>14600</v>
          </cell>
        </row>
        <row r="1662">
          <cell r="H1662" t="str">
            <v>METRO MANILA CTG - SALES</v>
          </cell>
          <cell r="W1662">
            <v>14600</v>
          </cell>
        </row>
        <row r="1663">
          <cell r="H1663" t="str">
            <v>METRO MANILA CTG - SALES</v>
          </cell>
          <cell r="W1663">
            <v>14600</v>
          </cell>
        </row>
        <row r="1664">
          <cell r="H1664" t="str">
            <v>METRO MANILA CTG - SALES</v>
          </cell>
          <cell r="W1664">
            <v>14600</v>
          </cell>
        </row>
        <row r="1665">
          <cell r="H1665" t="str">
            <v>METRO MANILA CTG - SALES</v>
          </cell>
          <cell r="W1665">
            <v>14600</v>
          </cell>
        </row>
        <row r="1666">
          <cell r="H1666" t="str">
            <v>METRO MANILA CTG - SALES</v>
          </cell>
          <cell r="W1666">
            <v>14600</v>
          </cell>
        </row>
        <row r="1667">
          <cell r="H1667" t="str">
            <v>METRO MANILA EXPRESS - SALES</v>
          </cell>
          <cell r="W1667">
            <v>7720</v>
          </cell>
        </row>
        <row r="1668">
          <cell r="H1668" t="str">
            <v>METRO MANILA CTG - SALES</v>
          </cell>
          <cell r="W1668">
            <v>14600</v>
          </cell>
        </row>
        <row r="1669">
          <cell r="H1669" t="str">
            <v>METRO MANILA CTG - SALES</v>
          </cell>
          <cell r="W1669">
            <v>14600</v>
          </cell>
        </row>
        <row r="1670">
          <cell r="H1670" t="str">
            <v>METRO MANILA CTG - SALES</v>
          </cell>
          <cell r="W1670">
            <v>14600</v>
          </cell>
        </row>
        <row r="1671">
          <cell r="H1671" t="str">
            <v>METRO MANILA EXPRESS - SALES</v>
          </cell>
          <cell r="W1671">
            <v>7720</v>
          </cell>
        </row>
        <row r="1672">
          <cell r="H1672" t="str">
            <v>METRO MANILA CTG - SALES</v>
          </cell>
          <cell r="W1672">
            <v>14600</v>
          </cell>
        </row>
        <row r="1673">
          <cell r="H1673" t="str">
            <v>METRO MANILA CTG - SALES</v>
          </cell>
          <cell r="W1673">
            <v>14600</v>
          </cell>
        </row>
        <row r="1674">
          <cell r="H1674" t="str">
            <v>METRO MANILA CTG - SALES</v>
          </cell>
          <cell r="W1674">
            <v>14600</v>
          </cell>
        </row>
        <row r="1675">
          <cell r="H1675" t="str">
            <v>METRO MANILA CTG - SALES</v>
          </cell>
          <cell r="W1675">
            <v>14600</v>
          </cell>
        </row>
        <row r="1676">
          <cell r="H1676" t="str">
            <v>METRO MANILA CTG - SALES</v>
          </cell>
          <cell r="W1676">
            <v>14600</v>
          </cell>
        </row>
        <row r="1677">
          <cell r="H1677" t="str">
            <v>METRO MANILA EXPRESS - SALES</v>
          </cell>
          <cell r="W1677">
            <v>3520</v>
          </cell>
        </row>
        <row r="1678">
          <cell r="H1678" t="str">
            <v>METRO MANILA CTG - SALES</v>
          </cell>
          <cell r="W1678">
            <v>14600</v>
          </cell>
        </row>
        <row r="1679">
          <cell r="H1679" t="str">
            <v>METRO MANILA CTG - SALES</v>
          </cell>
          <cell r="W1679">
            <v>14600</v>
          </cell>
        </row>
        <row r="1680">
          <cell r="H1680" t="str">
            <v>METRO MANILA CTG - SALES</v>
          </cell>
          <cell r="W1680">
            <v>14600</v>
          </cell>
        </row>
        <row r="1681">
          <cell r="H1681" t="str">
            <v>METRO MANILA CTG - SALES</v>
          </cell>
          <cell r="W1681">
            <v>14600</v>
          </cell>
        </row>
        <row r="1682">
          <cell r="H1682" t="str">
            <v>METRO MANILA CTG - SALES</v>
          </cell>
          <cell r="W1682">
            <v>14600</v>
          </cell>
        </row>
        <row r="1683">
          <cell r="H1683" t="str">
            <v>METRO MANILA CTG - SALES</v>
          </cell>
          <cell r="W1683">
            <v>14600</v>
          </cell>
        </row>
        <row r="1684">
          <cell r="H1684" t="str">
            <v>METRO MANILA CTG - SALES</v>
          </cell>
          <cell r="W1684">
            <v>14600</v>
          </cell>
        </row>
        <row r="1685">
          <cell r="H1685" t="str">
            <v>METRO MANILA CTG - SALES</v>
          </cell>
          <cell r="W1685">
            <v>14600</v>
          </cell>
        </row>
        <row r="1686">
          <cell r="H1686" t="str">
            <v>METRO MANILA CTG - SALES</v>
          </cell>
          <cell r="W1686">
            <v>14600</v>
          </cell>
        </row>
        <row r="1687">
          <cell r="H1687" t="str">
            <v>METRO MANILA CTG - SALES</v>
          </cell>
          <cell r="W1687">
            <v>14600</v>
          </cell>
        </row>
        <row r="1688">
          <cell r="H1688" t="str">
            <v>METRO MANILA CTG - SALES</v>
          </cell>
          <cell r="W1688">
            <v>14600</v>
          </cell>
        </row>
        <row r="1689">
          <cell r="H1689" t="str">
            <v>METRO MANILA CTG - SALES</v>
          </cell>
          <cell r="W1689">
            <v>14600</v>
          </cell>
        </row>
        <row r="1690">
          <cell r="H1690" t="str">
            <v>METRO MANILA CTG - SALES</v>
          </cell>
          <cell r="W1690">
            <v>14600</v>
          </cell>
        </row>
        <row r="1691">
          <cell r="H1691" t="str">
            <v>METRO MANILA CTG - SALES</v>
          </cell>
          <cell r="W1691">
            <v>12240</v>
          </cell>
        </row>
        <row r="1692">
          <cell r="H1692" t="str">
            <v>METRO MANILA CTG - SALES</v>
          </cell>
          <cell r="W1692">
            <v>14600</v>
          </cell>
        </row>
        <row r="1693">
          <cell r="H1693" t="str">
            <v>METRO MANILA CTG - SALES</v>
          </cell>
          <cell r="W1693">
            <v>14600</v>
          </cell>
        </row>
        <row r="1694">
          <cell r="H1694" t="str">
            <v>METRO MANILA CTG - SALES</v>
          </cell>
          <cell r="W1694">
            <v>14600</v>
          </cell>
        </row>
        <row r="1695">
          <cell r="H1695" t="str">
            <v>METRO MANILA CTG - SALES</v>
          </cell>
          <cell r="W1695">
            <v>14600</v>
          </cell>
        </row>
        <row r="1696">
          <cell r="H1696" t="str">
            <v>METRO MANILA EXPRESS - SALES</v>
          </cell>
          <cell r="W1696">
            <v>2720</v>
          </cell>
        </row>
        <row r="1697">
          <cell r="H1697" t="str">
            <v>METRO MANILA CTG - SALES</v>
          </cell>
          <cell r="W1697">
            <v>7360</v>
          </cell>
        </row>
        <row r="1698">
          <cell r="H1698" t="str">
            <v>METRO MANILA CTG - SALES</v>
          </cell>
          <cell r="W1698">
            <v>14600</v>
          </cell>
        </row>
        <row r="1699">
          <cell r="H1699" t="str">
            <v>METRO MANILA EXPRESS - SALES</v>
          </cell>
          <cell r="W1699">
            <v>7000</v>
          </cell>
        </row>
        <row r="1700">
          <cell r="H1700" t="str">
            <v>METRO MANILA CTG - SALES</v>
          </cell>
          <cell r="W1700">
            <v>2440</v>
          </cell>
        </row>
        <row r="1701">
          <cell r="H1701" t="str">
            <v>METRO MANILA CTG - SALES</v>
          </cell>
          <cell r="W1701">
            <v>14600</v>
          </cell>
        </row>
        <row r="1702">
          <cell r="H1702" t="str">
            <v>METRO MANILA CTG - SALES</v>
          </cell>
          <cell r="W1702">
            <v>14600</v>
          </cell>
        </row>
        <row r="1703">
          <cell r="H1703" t="str">
            <v>METRO MANILA EXPRESS - SALES</v>
          </cell>
          <cell r="W1703">
            <v>5400</v>
          </cell>
        </row>
        <row r="1704">
          <cell r="H1704" t="str">
            <v>METRO MANILA CTG - SALES</v>
          </cell>
          <cell r="W1704">
            <v>14600</v>
          </cell>
        </row>
        <row r="1705">
          <cell r="H1705" t="str">
            <v>METRO MANILA CTG - SALES</v>
          </cell>
          <cell r="W1705">
            <v>14600</v>
          </cell>
        </row>
        <row r="1706">
          <cell r="H1706" t="str">
            <v>METRO MANILA CTG - SALES</v>
          </cell>
          <cell r="W1706">
            <v>14600</v>
          </cell>
        </row>
        <row r="1707">
          <cell r="H1707" t="str">
            <v>METRO MANILA CTG - SALES</v>
          </cell>
          <cell r="W1707">
            <v>14600</v>
          </cell>
        </row>
        <row r="1708">
          <cell r="H1708" t="str">
            <v>METRO MANILA CTG - SALES</v>
          </cell>
          <cell r="W1708">
            <v>14600</v>
          </cell>
        </row>
        <row r="1709">
          <cell r="H1709" t="str">
            <v>METRO MANILA CTG - SALES</v>
          </cell>
          <cell r="W1709">
            <v>14600</v>
          </cell>
        </row>
        <row r="1710">
          <cell r="H1710" t="str">
            <v>METRO MANILA CTG - SALES</v>
          </cell>
          <cell r="W1710">
            <v>14600</v>
          </cell>
        </row>
        <row r="1711">
          <cell r="H1711" t="str">
            <v>METRO MANILA CTG - SALES</v>
          </cell>
          <cell r="W1711">
            <v>14600</v>
          </cell>
        </row>
        <row r="1712">
          <cell r="H1712" t="str">
            <v>METRO MANILA CTG - SALES</v>
          </cell>
          <cell r="W1712">
            <v>14600</v>
          </cell>
        </row>
        <row r="1713">
          <cell r="H1713" t="str">
            <v>METRO MANILA CTG - SALES</v>
          </cell>
          <cell r="W1713">
            <v>14600</v>
          </cell>
        </row>
        <row r="1714">
          <cell r="H1714" t="str">
            <v>METRO MANILA CTG - SALES</v>
          </cell>
          <cell r="W1714">
            <v>14600</v>
          </cell>
        </row>
        <row r="1715">
          <cell r="H1715" t="str">
            <v>METRO MANILA CTG - SALES</v>
          </cell>
          <cell r="W1715">
            <v>14600</v>
          </cell>
        </row>
        <row r="1716">
          <cell r="H1716" t="str">
            <v>METRO MANILA CTG - SALES</v>
          </cell>
          <cell r="W1716">
            <v>14600</v>
          </cell>
        </row>
        <row r="1717">
          <cell r="H1717" t="str">
            <v>METRO MANILA EXPRESS - SALES</v>
          </cell>
          <cell r="W1717">
            <v>7640</v>
          </cell>
        </row>
        <row r="1718">
          <cell r="H1718" t="str">
            <v>METRO MANILA CTG - SALES</v>
          </cell>
          <cell r="W1718">
            <v>14600</v>
          </cell>
        </row>
        <row r="1719">
          <cell r="H1719" t="str">
            <v>METRO MANILA EXPRESS - SALES</v>
          </cell>
          <cell r="W1719">
            <v>7720</v>
          </cell>
        </row>
        <row r="1720">
          <cell r="H1720" t="str">
            <v>METRO MANILA CTG - SALES</v>
          </cell>
          <cell r="W1720">
            <v>14600</v>
          </cell>
        </row>
        <row r="1721">
          <cell r="H1721" t="str">
            <v>METRO MANILA CTG - SALES</v>
          </cell>
          <cell r="W1721">
            <v>14600</v>
          </cell>
        </row>
        <row r="1722">
          <cell r="H1722" t="str">
            <v>METRO MANILA CTG - SALES</v>
          </cell>
          <cell r="W1722">
            <v>14600</v>
          </cell>
        </row>
        <row r="1723">
          <cell r="H1723" t="str">
            <v>METRO MANILA CTG - SALES</v>
          </cell>
          <cell r="W1723">
            <v>14600</v>
          </cell>
        </row>
        <row r="1724">
          <cell r="H1724" t="str">
            <v>METRO MANILA EXPRESS - SALES</v>
          </cell>
          <cell r="W1724">
            <v>3920</v>
          </cell>
        </row>
        <row r="1725">
          <cell r="H1725" t="str">
            <v>METRO MANILA CTG - SALES</v>
          </cell>
          <cell r="W1725">
            <v>14600</v>
          </cell>
        </row>
        <row r="1726">
          <cell r="H1726" t="str">
            <v>METRO MANILA CTG - SALES</v>
          </cell>
          <cell r="W1726">
            <v>14600</v>
          </cell>
        </row>
        <row r="1727">
          <cell r="H1727" t="str">
            <v>METRO MANILA CTG - SALES</v>
          </cell>
          <cell r="W1727">
            <v>14600</v>
          </cell>
        </row>
        <row r="1728">
          <cell r="H1728" t="str">
            <v>METRO MANILA CTG - SALES</v>
          </cell>
          <cell r="W1728">
            <v>14600</v>
          </cell>
        </row>
        <row r="1729">
          <cell r="H1729" t="str">
            <v>METRO MANILA CTG - SALES</v>
          </cell>
          <cell r="W1729">
            <v>14600</v>
          </cell>
        </row>
        <row r="1730">
          <cell r="H1730" t="str">
            <v>METRO MANILA CTG - SALES</v>
          </cell>
          <cell r="W1730">
            <v>1680</v>
          </cell>
        </row>
        <row r="1731">
          <cell r="H1731" t="str">
            <v>METRO MANILA CTG - SALES</v>
          </cell>
          <cell r="W1731">
            <v>14600</v>
          </cell>
        </row>
        <row r="1732">
          <cell r="H1732" t="str">
            <v>METRO MANILA CTG - SALES</v>
          </cell>
          <cell r="W1732">
            <v>14600</v>
          </cell>
        </row>
        <row r="1733">
          <cell r="H1733" t="str">
            <v>METRO MANILA CTG - SALES</v>
          </cell>
          <cell r="W1733">
            <v>14600</v>
          </cell>
        </row>
        <row r="1734">
          <cell r="H1734" t="str">
            <v>METRO MANILA CTG - SALES</v>
          </cell>
          <cell r="W1734">
            <v>14600</v>
          </cell>
        </row>
        <row r="1735">
          <cell r="H1735" t="str">
            <v>METRO MANILA CTG - SALES</v>
          </cell>
          <cell r="W1735">
            <v>14600</v>
          </cell>
        </row>
        <row r="1736">
          <cell r="H1736" t="str">
            <v>METRO MANILA CTG - SALES</v>
          </cell>
          <cell r="W1736">
            <v>14600</v>
          </cell>
        </row>
        <row r="1737">
          <cell r="H1737" t="str">
            <v>METRO MANILA CTG - SALES</v>
          </cell>
          <cell r="W1737">
            <v>14600</v>
          </cell>
        </row>
        <row r="1738">
          <cell r="H1738" t="str">
            <v>METRO MANILA CTG - SALES</v>
          </cell>
          <cell r="W1738">
            <v>14600</v>
          </cell>
        </row>
        <row r="1739">
          <cell r="H1739" t="str">
            <v>METRO MANILA CTG - SALES</v>
          </cell>
          <cell r="W1739">
            <v>14600</v>
          </cell>
        </row>
        <row r="1740">
          <cell r="H1740" t="str">
            <v>METRO MANILA CTG - SALES</v>
          </cell>
          <cell r="W1740">
            <v>14600</v>
          </cell>
        </row>
        <row r="1741">
          <cell r="H1741" t="str">
            <v>METRO MANILA CTG - SALES</v>
          </cell>
          <cell r="W1741">
            <v>14600</v>
          </cell>
        </row>
        <row r="1742">
          <cell r="H1742" t="str">
            <v>METRO MANILA CTG - SALES</v>
          </cell>
          <cell r="W1742">
            <v>14600</v>
          </cell>
        </row>
        <row r="1743">
          <cell r="H1743" t="str">
            <v>METRO MANILA EXPRESS - SALES</v>
          </cell>
          <cell r="W1743">
            <v>2720</v>
          </cell>
        </row>
        <row r="1744">
          <cell r="H1744" t="str">
            <v>METRO MANILA UR - SALES</v>
          </cell>
          <cell r="W1744">
            <v>14600</v>
          </cell>
        </row>
        <row r="1745">
          <cell r="H1745" t="str">
            <v>METRO MANILA CTG - SALES</v>
          </cell>
          <cell r="W1745">
            <v>14600</v>
          </cell>
        </row>
        <row r="1746">
          <cell r="H1746" t="str">
            <v>METRO MANILA CTG - SALES</v>
          </cell>
          <cell r="W1746">
            <v>14600</v>
          </cell>
        </row>
        <row r="1747">
          <cell r="H1747" t="str">
            <v>METRO MANILA CTG - SALES</v>
          </cell>
          <cell r="W1747">
            <v>240</v>
          </cell>
        </row>
        <row r="1748">
          <cell r="H1748" t="str">
            <v>METRO MANILA CTG - SALES</v>
          </cell>
          <cell r="W1748">
            <v>14600</v>
          </cell>
        </row>
        <row r="1749">
          <cell r="H1749" t="str">
            <v>METRO MANILA CTG - SALES</v>
          </cell>
          <cell r="W1749">
            <v>14600</v>
          </cell>
        </row>
        <row r="1750">
          <cell r="H1750" t="str">
            <v>METRO MANILA CTG - SALES</v>
          </cell>
          <cell r="W1750">
            <v>14600</v>
          </cell>
        </row>
        <row r="1751">
          <cell r="H1751" t="str">
            <v>METRO MANILA EXPRESS - SALES</v>
          </cell>
          <cell r="W1751">
            <v>7720</v>
          </cell>
        </row>
        <row r="1752">
          <cell r="H1752" t="str">
            <v>METRO MANILA CTG - SALES</v>
          </cell>
          <cell r="W1752">
            <v>14600</v>
          </cell>
        </row>
        <row r="1753">
          <cell r="H1753" t="str">
            <v>METRO MANILA CTG - SALES</v>
          </cell>
          <cell r="W1753">
            <v>14600</v>
          </cell>
        </row>
        <row r="1754">
          <cell r="H1754" t="str">
            <v>METRO MANILA CTG - SALES</v>
          </cell>
          <cell r="W1754">
            <v>14600</v>
          </cell>
        </row>
        <row r="1755">
          <cell r="H1755" t="str">
            <v>METRO MANILA CTG - SALES</v>
          </cell>
          <cell r="W1755">
            <v>14600</v>
          </cell>
        </row>
        <row r="1756">
          <cell r="H1756" t="str">
            <v>METRO MANILA EXPRESS - SALES</v>
          </cell>
          <cell r="W1756">
            <v>5400</v>
          </cell>
        </row>
        <row r="1757">
          <cell r="H1757" t="str">
            <v>METRO MANILA CTG - SALES</v>
          </cell>
          <cell r="W1757">
            <v>14600</v>
          </cell>
        </row>
        <row r="1758">
          <cell r="H1758" t="str">
            <v>METRO MANILA CTG - SALES</v>
          </cell>
          <cell r="W1758">
            <v>14600</v>
          </cell>
        </row>
        <row r="1759">
          <cell r="H1759" t="str">
            <v>METRO MANILA CTG - SALES</v>
          </cell>
          <cell r="W1759">
            <v>14600</v>
          </cell>
        </row>
        <row r="1760">
          <cell r="H1760" t="str">
            <v>METRO MANILA CTG - SALES</v>
          </cell>
          <cell r="W1760">
            <v>14600</v>
          </cell>
        </row>
        <row r="1761">
          <cell r="H1761" t="str">
            <v>METRO MANILA CTG - SALES</v>
          </cell>
          <cell r="W1761">
            <v>14600</v>
          </cell>
        </row>
        <row r="1762">
          <cell r="H1762" t="str">
            <v>METRO MANILA CTG - SALES</v>
          </cell>
          <cell r="W1762">
            <v>13360</v>
          </cell>
        </row>
        <row r="1763">
          <cell r="H1763" t="str">
            <v>METRO MANILA CTG - SALES</v>
          </cell>
          <cell r="W1763">
            <v>14600</v>
          </cell>
        </row>
        <row r="1764">
          <cell r="H1764" t="str">
            <v>METRO MANILA CTG - SALES</v>
          </cell>
          <cell r="W1764">
            <v>14600</v>
          </cell>
        </row>
        <row r="1765">
          <cell r="H1765" t="str">
            <v>METRO MANILA CTG - SALES</v>
          </cell>
          <cell r="W1765">
            <v>8560</v>
          </cell>
        </row>
        <row r="1766">
          <cell r="H1766" t="str">
            <v>METRO MANILA CTG - SALES</v>
          </cell>
          <cell r="W1766">
            <v>14600</v>
          </cell>
        </row>
        <row r="1767">
          <cell r="H1767" t="str">
            <v>METRO MANILA CTG - SALES</v>
          </cell>
          <cell r="W1767">
            <v>14600</v>
          </cell>
        </row>
        <row r="1768">
          <cell r="H1768" t="str">
            <v>METRO MANILA EXPRESS - SALES</v>
          </cell>
          <cell r="W1768">
            <v>1120</v>
          </cell>
        </row>
        <row r="1769">
          <cell r="H1769" t="str">
            <v>METRO MANILA CTG - SALES</v>
          </cell>
          <cell r="W1769">
            <v>14600</v>
          </cell>
        </row>
        <row r="1770">
          <cell r="H1770" t="str">
            <v>METRO MANILA CTG - SALES</v>
          </cell>
          <cell r="W1770">
            <v>3680</v>
          </cell>
        </row>
        <row r="1771">
          <cell r="H1771" t="str">
            <v>METRO MANILA CTG - SALES</v>
          </cell>
          <cell r="W1771">
            <v>14600</v>
          </cell>
        </row>
        <row r="1772">
          <cell r="H1772" t="str">
            <v>METRO MANILA CTG - SALES</v>
          </cell>
          <cell r="W1772">
            <v>14600</v>
          </cell>
        </row>
        <row r="1773">
          <cell r="H1773" t="str">
            <v>METRO MANILA CTG - SALES</v>
          </cell>
          <cell r="W1773">
            <v>14600</v>
          </cell>
        </row>
        <row r="1774">
          <cell r="H1774" t="str">
            <v>METRO MANILA EXPRESS - SALES</v>
          </cell>
          <cell r="W1774">
            <v>7720</v>
          </cell>
        </row>
        <row r="1775">
          <cell r="H1775" t="str">
            <v>METRO MANILA CTG - SALES</v>
          </cell>
          <cell r="W1775">
            <v>14600</v>
          </cell>
        </row>
        <row r="1776">
          <cell r="H1776" t="str">
            <v>METRO MANILA CTG - SALES</v>
          </cell>
          <cell r="W1776">
            <v>14600</v>
          </cell>
        </row>
        <row r="1777">
          <cell r="H1777" t="str">
            <v>METRO MANILA CTG - SALES</v>
          </cell>
          <cell r="W1777">
            <v>14600</v>
          </cell>
        </row>
        <row r="1778">
          <cell r="H1778" t="str">
            <v>METRO MANILA EXPRESS - SALES</v>
          </cell>
          <cell r="W1778">
            <v>3920</v>
          </cell>
        </row>
        <row r="1779">
          <cell r="H1779" t="str">
            <v>METRO MANILA CTG - SALES</v>
          </cell>
          <cell r="W1779">
            <v>14600</v>
          </cell>
        </row>
        <row r="1780">
          <cell r="H1780" t="str">
            <v>METRO MANILA CTG - SALES</v>
          </cell>
          <cell r="W1780">
            <v>14600</v>
          </cell>
        </row>
        <row r="1781">
          <cell r="H1781" t="str">
            <v>METRO MANILA CTG - SALES</v>
          </cell>
          <cell r="W1781">
            <v>14600</v>
          </cell>
        </row>
        <row r="1782">
          <cell r="H1782" t="str">
            <v>METRO MANILA CTG - SALES</v>
          </cell>
          <cell r="W1782">
            <v>14600</v>
          </cell>
        </row>
        <row r="1783">
          <cell r="H1783" t="str">
            <v>METRO MANILA CTG - SALES</v>
          </cell>
          <cell r="W1783">
            <v>14600</v>
          </cell>
        </row>
        <row r="1784">
          <cell r="H1784" t="str">
            <v>METRO MANILA CTG - SALES</v>
          </cell>
          <cell r="W1784">
            <v>14600</v>
          </cell>
        </row>
        <row r="1785">
          <cell r="H1785" t="str">
            <v>METRO MANILA CTG - SALES</v>
          </cell>
          <cell r="W1785">
            <v>14600</v>
          </cell>
        </row>
        <row r="1786">
          <cell r="H1786" t="str">
            <v>METRO MANILA CTG - SALES</v>
          </cell>
          <cell r="W1786">
            <v>14600</v>
          </cell>
        </row>
        <row r="1787">
          <cell r="H1787" t="str">
            <v>METRO MANILA CTG - SALES</v>
          </cell>
          <cell r="W1787">
            <v>14600</v>
          </cell>
        </row>
        <row r="1788">
          <cell r="H1788" t="str">
            <v>METRO MANILA CTG - SALES</v>
          </cell>
          <cell r="W1788">
            <v>14600</v>
          </cell>
        </row>
        <row r="1789">
          <cell r="H1789" t="str">
            <v>METRO MANILA CTG - SALES</v>
          </cell>
          <cell r="W1789">
            <v>14600</v>
          </cell>
        </row>
        <row r="1790">
          <cell r="H1790" t="str">
            <v>METRO MANILA CTG - SALES</v>
          </cell>
          <cell r="W1790">
            <v>14600</v>
          </cell>
        </row>
        <row r="1791">
          <cell r="H1791" t="str">
            <v>METRO MANILA CTG - SALES</v>
          </cell>
          <cell r="W1791">
            <v>14600</v>
          </cell>
        </row>
        <row r="1792">
          <cell r="H1792" t="str">
            <v>METRO MANILA CTG - SALES</v>
          </cell>
          <cell r="W1792">
            <v>14600</v>
          </cell>
        </row>
        <row r="1793">
          <cell r="H1793" t="str">
            <v>METRO MANILA CTG - SALES</v>
          </cell>
          <cell r="W1793">
            <v>14600</v>
          </cell>
        </row>
        <row r="1794">
          <cell r="H1794" t="str">
            <v>METRO MANILA CTG - SALES</v>
          </cell>
          <cell r="W1794">
            <v>14600</v>
          </cell>
        </row>
        <row r="1795">
          <cell r="H1795" t="str">
            <v>METRO MANILA CTG - SALES</v>
          </cell>
          <cell r="W1795">
            <v>14600</v>
          </cell>
        </row>
        <row r="1796">
          <cell r="H1796" t="str">
            <v>METRO MANILA CTG - SALES</v>
          </cell>
          <cell r="W1796">
            <v>14600</v>
          </cell>
        </row>
        <row r="1797">
          <cell r="H1797" t="str">
            <v>METRO MANILA CTG - SALES</v>
          </cell>
          <cell r="W1797">
            <v>14600</v>
          </cell>
        </row>
        <row r="1798">
          <cell r="H1798" t="str">
            <v>METRO MANILA EXPRESS - SALES</v>
          </cell>
          <cell r="W1798">
            <v>2720</v>
          </cell>
        </row>
        <row r="1799">
          <cell r="H1799" t="str">
            <v>METRO MANILA CTG - SALES</v>
          </cell>
          <cell r="W1799">
            <v>14600</v>
          </cell>
        </row>
        <row r="1800">
          <cell r="H1800" t="str">
            <v>METRO MANILA CTG - SALES</v>
          </cell>
          <cell r="W1800">
            <v>14600</v>
          </cell>
        </row>
        <row r="1801">
          <cell r="H1801" t="str">
            <v>METRO MANILA CTG - SALES</v>
          </cell>
          <cell r="W1801">
            <v>14600</v>
          </cell>
        </row>
        <row r="1802">
          <cell r="H1802" t="str">
            <v>METRO MANILA EXPRESS - SALES</v>
          </cell>
          <cell r="W1802">
            <v>7720</v>
          </cell>
        </row>
        <row r="1803">
          <cell r="H1803" t="str">
            <v>METRO MANILA CTG - SALES</v>
          </cell>
          <cell r="W1803">
            <v>14600</v>
          </cell>
        </row>
        <row r="1804">
          <cell r="H1804" t="str">
            <v>METRO MANILA CTG - SALES</v>
          </cell>
          <cell r="W1804">
            <v>14600</v>
          </cell>
        </row>
        <row r="1805">
          <cell r="H1805" t="str">
            <v>METRO MANILA EXPRESS - SALES</v>
          </cell>
          <cell r="W1805">
            <v>6200</v>
          </cell>
        </row>
        <row r="1806">
          <cell r="H1806" t="str">
            <v>METRO MANILA CTG - SALES</v>
          </cell>
          <cell r="W1806">
            <v>14600</v>
          </cell>
        </row>
        <row r="1807">
          <cell r="H1807" t="str">
            <v>METRO MANILA CTG - SALES</v>
          </cell>
          <cell r="W1807">
            <v>14600</v>
          </cell>
        </row>
        <row r="1808">
          <cell r="H1808" t="str">
            <v>METRO MANILA CTG - SALES</v>
          </cell>
          <cell r="W1808">
            <v>14600</v>
          </cell>
        </row>
        <row r="1809">
          <cell r="H1809" t="str">
            <v>METRO MANILA CTG - SALES</v>
          </cell>
          <cell r="W1809">
            <v>14600</v>
          </cell>
        </row>
        <row r="1810">
          <cell r="H1810" t="str">
            <v>METRO MANILA CTG - SALES</v>
          </cell>
          <cell r="W1810">
            <v>14600</v>
          </cell>
        </row>
        <row r="1811">
          <cell r="H1811" t="str">
            <v>METRO MANILA CTG - SALES</v>
          </cell>
          <cell r="W1811">
            <v>14600</v>
          </cell>
        </row>
        <row r="1812">
          <cell r="H1812" t="str">
            <v>METRO MANILA CTG - SALES</v>
          </cell>
          <cell r="W1812">
            <v>14600</v>
          </cell>
        </row>
        <row r="1813">
          <cell r="H1813" t="str">
            <v>METRO MANILA CTG - SALES</v>
          </cell>
          <cell r="W1813">
            <v>14600</v>
          </cell>
        </row>
        <row r="1814">
          <cell r="H1814" t="str">
            <v>METRO MANILA CTG - SALES</v>
          </cell>
          <cell r="W1814">
            <v>240</v>
          </cell>
        </row>
        <row r="1815">
          <cell r="H1815" t="str">
            <v>METRO MANILA CTG - SALES</v>
          </cell>
          <cell r="W1815">
            <v>14600</v>
          </cell>
        </row>
        <row r="1816">
          <cell r="H1816" t="str">
            <v>METRO MANILA CTG - SALES</v>
          </cell>
          <cell r="W1816">
            <v>14600</v>
          </cell>
        </row>
        <row r="1817">
          <cell r="H1817" t="str">
            <v>METRO MANILA EXPRESS - SALES</v>
          </cell>
          <cell r="W1817">
            <v>1120</v>
          </cell>
        </row>
        <row r="1818">
          <cell r="H1818" t="str">
            <v>METRO MANILA CTG - SALES</v>
          </cell>
          <cell r="W1818">
            <v>14600</v>
          </cell>
        </row>
        <row r="1819">
          <cell r="H1819" t="str">
            <v>METRO MANILA CTG - SALES</v>
          </cell>
          <cell r="W1819">
            <v>14600</v>
          </cell>
        </row>
        <row r="1820">
          <cell r="H1820" t="str">
            <v>METRO MANILA CTG - SALES</v>
          </cell>
          <cell r="W1820">
            <v>14600</v>
          </cell>
        </row>
        <row r="1821">
          <cell r="H1821" t="str">
            <v>METRO MANILA CTG - SALES</v>
          </cell>
          <cell r="W1821">
            <v>14600</v>
          </cell>
        </row>
        <row r="1822">
          <cell r="H1822" t="str">
            <v>METRO MANILA EXPRESS - SALES</v>
          </cell>
          <cell r="W1822">
            <v>7720</v>
          </cell>
        </row>
        <row r="1823">
          <cell r="H1823" t="str">
            <v>METRO MANILA CTG - SALES</v>
          </cell>
          <cell r="W1823">
            <v>14600</v>
          </cell>
        </row>
        <row r="1824">
          <cell r="H1824" t="str">
            <v>METRO MANILA CTG - SALES</v>
          </cell>
          <cell r="W1824">
            <v>14600</v>
          </cell>
        </row>
        <row r="1825">
          <cell r="H1825" t="str">
            <v>METRO MANILA CTG - SALES</v>
          </cell>
          <cell r="W1825">
            <v>14600</v>
          </cell>
        </row>
        <row r="1826">
          <cell r="H1826" t="str">
            <v>METRO MANILA EXPRESS - SALES</v>
          </cell>
          <cell r="W1826">
            <v>4720</v>
          </cell>
        </row>
        <row r="1827">
          <cell r="H1827" t="str">
            <v>METRO MANILA CTG - SALES</v>
          </cell>
          <cell r="W1827">
            <v>14600</v>
          </cell>
        </row>
        <row r="1828">
          <cell r="H1828" t="str">
            <v>METRO MANILA CTG - SALES</v>
          </cell>
          <cell r="W1828">
            <v>14600</v>
          </cell>
        </row>
        <row r="1829">
          <cell r="H1829" t="str">
            <v>METRO MANILA CTG - SALES</v>
          </cell>
          <cell r="W1829">
            <v>14600</v>
          </cell>
        </row>
        <row r="1830">
          <cell r="H1830" t="str">
            <v>METRO MANILA CTG - SALES</v>
          </cell>
          <cell r="W1830">
            <v>14600</v>
          </cell>
        </row>
        <row r="1831">
          <cell r="H1831" t="str">
            <v>MM RSL ADMIN</v>
          </cell>
          <cell r="W1831">
            <v>4320</v>
          </cell>
        </row>
        <row r="1832">
          <cell r="H1832" t="str">
            <v>METRO MANILA CTG - SALES</v>
          </cell>
          <cell r="W1832">
            <v>14600</v>
          </cell>
        </row>
        <row r="1833">
          <cell r="H1833" t="str">
            <v>METRO MANILA CTG - SALES</v>
          </cell>
          <cell r="W1833">
            <v>9800</v>
          </cell>
        </row>
        <row r="1834">
          <cell r="H1834" t="str">
            <v>METRO MANILA CTG - SALES</v>
          </cell>
          <cell r="W1834">
            <v>14600</v>
          </cell>
        </row>
        <row r="1835">
          <cell r="H1835" t="str">
            <v>METRO MANILA CTG - SALES</v>
          </cell>
          <cell r="W1835">
            <v>14600</v>
          </cell>
        </row>
        <row r="1836">
          <cell r="H1836" t="str">
            <v>METRO MANILA CTG - SALES</v>
          </cell>
          <cell r="W1836">
            <v>14600</v>
          </cell>
        </row>
        <row r="1837">
          <cell r="H1837" t="str">
            <v>METRO MANILA CTG - SALES</v>
          </cell>
          <cell r="W1837">
            <v>14600</v>
          </cell>
        </row>
        <row r="1838">
          <cell r="H1838" t="str">
            <v>METRO MANILA CTG - SALES</v>
          </cell>
          <cell r="W1838">
            <v>4880</v>
          </cell>
        </row>
        <row r="1839">
          <cell r="H1839" t="str">
            <v>METRO MANILA CTG - SALES</v>
          </cell>
          <cell r="W1839">
            <v>14600</v>
          </cell>
        </row>
        <row r="1840">
          <cell r="H1840" t="str">
            <v>METRO MANILA CTG - SALES</v>
          </cell>
          <cell r="W1840">
            <v>14600</v>
          </cell>
        </row>
        <row r="1841">
          <cell r="H1841" t="str">
            <v>METRO MANILA CTG - SALES</v>
          </cell>
          <cell r="W1841">
            <v>14600</v>
          </cell>
        </row>
        <row r="1842">
          <cell r="H1842" t="str">
            <v>METRO MANILA CTG - SALES</v>
          </cell>
          <cell r="W1842">
            <v>14600</v>
          </cell>
        </row>
        <row r="1843">
          <cell r="H1843" t="str">
            <v>METRO MANILA CTG - SALES</v>
          </cell>
          <cell r="W1843">
            <v>14600</v>
          </cell>
        </row>
        <row r="1844">
          <cell r="H1844" t="str">
            <v>METRO MANILA CTG - SALES</v>
          </cell>
          <cell r="W1844">
            <v>14600</v>
          </cell>
        </row>
        <row r="1845">
          <cell r="H1845" t="str">
            <v>METRO MANILA CTG - SALES</v>
          </cell>
          <cell r="W1845">
            <v>14600</v>
          </cell>
        </row>
        <row r="1846">
          <cell r="H1846" t="str">
            <v>METRO MANILA CTG - SALES</v>
          </cell>
          <cell r="W1846">
            <v>14600</v>
          </cell>
        </row>
        <row r="1847">
          <cell r="H1847" t="str">
            <v>METRO MANILA CTG - SALES</v>
          </cell>
          <cell r="W1847">
            <v>14600</v>
          </cell>
        </row>
        <row r="1848">
          <cell r="H1848" t="str">
            <v>METRO MANILA CTG - SALES</v>
          </cell>
          <cell r="W1848">
            <v>14600</v>
          </cell>
        </row>
        <row r="1849">
          <cell r="H1849" t="str">
            <v>METRO MANILA CTG - SALES</v>
          </cell>
          <cell r="W1849">
            <v>14600</v>
          </cell>
        </row>
        <row r="1850">
          <cell r="H1850" t="str">
            <v>METRO MANILA CTG - SALES</v>
          </cell>
          <cell r="W1850">
            <v>14600</v>
          </cell>
        </row>
        <row r="1851">
          <cell r="H1851" t="str">
            <v>METRO MANILA EXPRESS - SALES</v>
          </cell>
          <cell r="W1851">
            <v>2720</v>
          </cell>
        </row>
        <row r="1852">
          <cell r="H1852" t="str">
            <v>METRO MANILA CTG - SALES</v>
          </cell>
          <cell r="W1852">
            <v>14600</v>
          </cell>
        </row>
        <row r="1853">
          <cell r="H1853" t="str">
            <v>METRO MANILA CTG - SALES</v>
          </cell>
          <cell r="W1853">
            <v>14600</v>
          </cell>
        </row>
        <row r="1854">
          <cell r="H1854" t="str">
            <v>METRO MANILA UR - SALES</v>
          </cell>
          <cell r="W1854">
            <v>14600</v>
          </cell>
        </row>
        <row r="1855">
          <cell r="H1855" t="str">
            <v>METRO MANILA CTG - SALES</v>
          </cell>
          <cell r="W1855">
            <v>14600</v>
          </cell>
        </row>
        <row r="1856">
          <cell r="H1856" t="str">
            <v>METRO MANILA CTG - SALES</v>
          </cell>
          <cell r="W1856">
            <v>14600</v>
          </cell>
        </row>
        <row r="1857">
          <cell r="H1857" t="str">
            <v>METRO MANILA CTG - SALES</v>
          </cell>
          <cell r="W1857">
            <v>14600</v>
          </cell>
        </row>
        <row r="1858">
          <cell r="H1858" t="str">
            <v>METRO MANILA CTG - SALES</v>
          </cell>
          <cell r="W1858">
            <v>14600</v>
          </cell>
        </row>
        <row r="1859">
          <cell r="H1859" t="str">
            <v>METRO MANILA CTG - SALES</v>
          </cell>
          <cell r="W1859">
            <v>14600</v>
          </cell>
        </row>
        <row r="1860">
          <cell r="H1860" t="str">
            <v>METRO MANILA CTG - SALES</v>
          </cell>
          <cell r="W1860">
            <v>14600</v>
          </cell>
        </row>
        <row r="1861">
          <cell r="H1861" t="str">
            <v>METRO MANILA CTG - SALES</v>
          </cell>
          <cell r="W1861">
            <v>14600</v>
          </cell>
        </row>
        <row r="1862">
          <cell r="H1862" t="str">
            <v>METRO MANILA CTG - SALES</v>
          </cell>
          <cell r="W1862">
            <v>14600</v>
          </cell>
        </row>
        <row r="1863">
          <cell r="H1863" t="str">
            <v>METRO MANILA CTG - SALES</v>
          </cell>
          <cell r="W1863">
            <v>14600</v>
          </cell>
        </row>
        <row r="1864">
          <cell r="H1864" t="str">
            <v>METRO MANILA CTG - SALES</v>
          </cell>
          <cell r="W1864">
            <v>14600</v>
          </cell>
        </row>
        <row r="1865">
          <cell r="H1865" t="str">
            <v>METRO MANILA CTG - SALES</v>
          </cell>
          <cell r="W1865">
            <v>14600</v>
          </cell>
        </row>
        <row r="1866">
          <cell r="H1866" t="str">
            <v>METRO MANILA CTG - SALES</v>
          </cell>
          <cell r="W1866">
            <v>14600</v>
          </cell>
        </row>
        <row r="1867">
          <cell r="H1867" t="str">
            <v>METRO MANILA CTG - SALES</v>
          </cell>
          <cell r="W1867">
            <v>14600</v>
          </cell>
        </row>
        <row r="1868">
          <cell r="H1868" t="str">
            <v>METRO MANILA CTG - SALES</v>
          </cell>
          <cell r="W1868">
            <v>14600</v>
          </cell>
        </row>
        <row r="1869">
          <cell r="H1869" t="str">
            <v>METRO MANILA CTG - SALES</v>
          </cell>
          <cell r="W1869">
            <v>240</v>
          </cell>
        </row>
        <row r="1870">
          <cell r="H1870" t="str">
            <v>METRO MANILA CTG - SALES</v>
          </cell>
          <cell r="W1870">
            <v>14600</v>
          </cell>
        </row>
        <row r="1871">
          <cell r="H1871" t="str">
            <v>METRO MANILA EXPRESS - SALES</v>
          </cell>
          <cell r="W1871">
            <v>1920</v>
          </cell>
        </row>
        <row r="1872">
          <cell r="H1872" t="str">
            <v>METRO MANILA CTG - SALES</v>
          </cell>
          <cell r="W1872">
            <v>14600</v>
          </cell>
        </row>
        <row r="1873">
          <cell r="H1873" t="str">
            <v>METRO MANILA CTG - SALES</v>
          </cell>
          <cell r="W1873">
            <v>14600</v>
          </cell>
        </row>
        <row r="1874">
          <cell r="H1874" t="str">
            <v>METRO MANILA CTG - SALES</v>
          </cell>
          <cell r="W1874">
            <v>14600</v>
          </cell>
        </row>
        <row r="1875">
          <cell r="H1875" t="str">
            <v>METRO MANILA EXPRESS - SALES</v>
          </cell>
          <cell r="W1875">
            <v>6200</v>
          </cell>
        </row>
        <row r="1876">
          <cell r="H1876" t="str">
            <v>METRO MANILA CTG - SALES</v>
          </cell>
          <cell r="W1876">
            <v>14600</v>
          </cell>
        </row>
        <row r="1877">
          <cell r="H1877" t="str">
            <v>METRO MANILA CTG - SALES</v>
          </cell>
          <cell r="W1877">
            <v>14600</v>
          </cell>
        </row>
        <row r="1878">
          <cell r="H1878" t="str">
            <v>METRO MANILA CTG - SALES</v>
          </cell>
          <cell r="W1878">
            <v>14600</v>
          </cell>
        </row>
        <row r="1879">
          <cell r="H1879" t="str">
            <v>METRO MANILA CTG - SALES</v>
          </cell>
          <cell r="W1879">
            <v>14600</v>
          </cell>
        </row>
        <row r="1880">
          <cell r="H1880" t="str">
            <v>METRO MANILA CTG - SALES</v>
          </cell>
          <cell r="W1880">
            <v>14600</v>
          </cell>
        </row>
        <row r="1881">
          <cell r="H1881" t="str">
            <v>METRO MANILA CTG - SALES</v>
          </cell>
          <cell r="W1881">
            <v>14600</v>
          </cell>
        </row>
        <row r="1882">
          <cell r="H1882" t="str">
            <v>METRO MANILA EXPRESS - SALES</v>
          </cell>
          <cell r="W1882">
            <v>4720</v>
          </cell>
        </row>
        <row r="1883">
          <cell r="H1883" t="str">
            <v>METRO MANILA CTG - SALES</v>
          </cell>
          <cell r="W1883">
            <v>14600</v>
          </cell>
        </row>
        <row r="1884">
          <cell r="H1884" t="str">
            <v>METRO MANILA CTG - SALES</v>
          </cell>
          <cell r="W1884">
            <v>14600</v>
          </cell>
        </row>
        <row r="1885">
          <cell r="H1885" t="str">
            <v>METRO MANILA CTG - SALES</v>
          </cell>
          <cell r="W1885">
            <v>14600</v>
          </cell>
        </row>
        <row r="1886">
          <cell r="H1886" t="str">
            <v>METRO MANILA CTG - SALES</v>
          </cell>
          <cell r="W1886">
            <v>14600</v>
          </cell>
        </row>
        <row r="1887">
          <cell r="H1887" t="str">
            <v>METRO MANILA CTG - SALES</v>
          </cell>
          <cell r="W1887">
            <v>14600</v>
          </cell>
        </row>
        <row r="1888">
          <cell r="H1888" t="str">
            <v>METRO MANILA CTG - SALES</v>
          </cell>
          <cell r="W1888">
            <v>14600</v>
          </cell>
        </row>
        <row r="1889">
          <cell r="H1889" t="str">
            <v>METRO MANILA CTG - SALES</v>
          </cell>
          <cell r="W1889">
            <v>14600</v>
          </cell>
        </row>
        <row r="1890">
          <cell r="H1890" t="str">
            <v>METRO MANILA CTG - SALES</v>
          </cell>
          <cell r="W1890">
            <v>14600</v>
          </cell>
        </row>
        <row r="1891">
          <cell r="H1891" t="str">
            <v>METRO MANILA CTG - SALES</v>
          </cell>
          <cell r="W1891">
            <v>14600</v>
          </cell>
        </row>
        <row r="1892">
          <cell r="H1892" t="str">
            <v>METRO MANILA CTG - SALES</v>
          </cell>
          <cell r="W1892">
            <v>14600</v>
          </cell>
        </row>
        <row r="1893">
          <cell r="H1893" t="str">
            <v>METRO MANILA EXPRESS - SALES</v>
          </cell>
          <cell r="W1893">
            <v>7720</v>
          </cell>
        </row>
        <row r="1894">
          <cell r="H1894" t="str">
            <v>METRO MANILA CTG - SALES</v>
          </cell>
          <cell r="W1894">
            <v>73537.83</v>
          </cell>
        </row>
        <row r="1895">
          <cell r="H1895" t="str">
            <v>METRO MANILA CTG - SALES</v>
          </cell>
          <cell r="W1895">
            <v>22997</v>
          </cell>
        </row>
        <row r="1896">
          <cell r="H1896" t="str">
            <v>METRO MANILA CTG - SALES</v>
          </cell>
          <cell r="W1896">
            <v>25203</v>
          </cell>
        </row>
        <row r="1897">
          <cell r="H1897" t="str">
            <v>METRO MANILA CTG - SALES</v>
          </cell>
          <cell r="W1897">
            <v>36000</v>
          </cell>
        </row>
        <row r="1898">
          <cell r="H1898" t="str">
            <v>METRO MANILA CTG - SALES</v>
          </cell>
          <cell r="W1898">
            <v>43224</v>
          </cell>
        </row>
        <row r="1899">
          <cell r="H1899" t="str">
            <v>METRO MANILA CTG - SALES</v>
          </cell>
          <cell r="W1899">
            <v>49718</v>
          </cell>
        </row>
        <row r="1900">
          <cell r="H1900" t="str">
            <v>METRO MANILA CTG - SALES</v>
          </cell>
          <cell r="W1900">
            <v>90943</v>
          </cell>
        </row>
        <row r="1901">
          <cell r="H1901" t="str">
            <v>METRO MANILA CTG - SALES</v>
          </cell>
          <cell r="W1901">
            <v>51554</v>
          </cell>
        </row>
        <row r="1902">
          <cell r="H1902" t="str">
            <v>METRO MANILA CTG - SALES</v>
          </cell>
          <cell r="W1902">
            <v>36001</v>
          </cell>
        </row>
        <row r="1903">
          <cell r="H1903" t="str">
            <v>METRO MANILA CTG - SALES</v>
          </cell>
          <cell r="W1903">
            <v>110366</v>
          </cell>
        </row>
        <row r="1904">
          <cell r="H1904" t="str">
            <v>METRO MANILA CTG - SALES</v>
          </cell>
          <cell r="W1904">
            <v>41425</v>
          </cell>
        </row>
        <row r="1905">
          <cell r="H1905" t="str">
            <v>METRO MANILA CTG - SALES</v>
          </cell>
          <cell r="W1905">
            <v>83272</v>
          </cell>
        </row>
        <row r="1906">
          <cell r="H1906" t="str">
            <v>METRO MANILA CTG - SALES</v>
          </cell>
          <cell r="W1906">
            <v>10189</v>
          </cell>
        </row>
        <row r="1907">
          <cell r="H1907" t="str">
            <v>METRO MANILA CTG - SALES</v>
          </cell>
          <cell r="W1907">
            <v>17780</v>
          </cell>
        </row>
        <row r="1908">
          <cell r="H1908" t="str">
            <v>METRO MANILA CTG - SALES</v>
          </cell>
          <cell r="W1908">
            <v>64247</v>
          </cell>
        </row>
        <row r="1909">
          <cell r="H1909" t="str">
            <v>METRO MANILA CTG - SALES</v>
          </cell>
          <cell r="W1909">
            <v>83911</v>
          </cell>
        </row>
        <row r="1910">
          <cell r="H1910" t="str">
            <v>METRO MANILA CTG - SALES</v>
          </cell>
          <cell r="W1910">
            <v>43224</v>
          </cell>
        </row>
        <row r="1911">
          <cell r="H1911" t="str">
            <v>METRO MANILA CTG - SALES</v>
          </cell>
          <cell r="W1911">
            <v>56556.5</v>
          </cell>
        </row>
        <row r="1912">
          <cell r="H1912" t="str">
            <v>METRO MANILA CTG - SALES</v>
          </cell>
          <cell r="W1912">
            <v>19828</v>
          </cell>
        </row>
        <row r="1913">
          <cell r="H1913" t="str">
            <v>METRO MANILA CTG - SALES</v>
          </cell>
          <cell r="W1913">
            <v>65523.25</v>
          </cell>
        </row>
        <row r="1914">
          <cell r="H1914" t="str">
            <v>METRO MANILA CTG - SALES</v>
          </cell>
          <cell r="W1914">
            <v>145441</v>
          </cell>
        </row>
        <row r="1915">
          <cell r="H1915" t="str">
            <v>METRO MANILA CTG - SALES</v>
          </cell>
          <cell r="W1915">
            <v>36818.5</v>
          </cell>
        </row>
        <row r="1916">
          <cell r="H1916" t="str">
            <v>METRO MANILA CTG - SALES</v>
          </cell>
          <cell r="W1916">
            <v>32894</v>
          </cell>
        </row>
        <row r="1917">
          <cell r="H1917" t="str">
            <v>METRO MANILA CTG - SALES</v>
          </cell>
          <cell r="W1917">
            <v>28643.5</v>
          </cell>
        </row>
        <row r="1918">
          <cell r="H1918" t="str">
            <v>METRO MANILA CTG - SALES</v>
          </cell>
          <cell r="W1918">
            <v>20065</v>
          </cell>
        </row>
        <row r="1919">
          <cell r="H1919" t="str">
            <v>METRO MANILA CTG - SALES</v>
          </cell>
          <cell r="W1919">
            <v>70583</v>
          </cell>
        </row>
        <row r="1920">
          <cell r="H1920" t="str">
            <v>METRO MANILA CTG - SALES</v>
          </cell>
          <cell r="W1920">
            <v>43224</v>
          </cell>
        </row>
        <row r="1921">
          <cell r="H1921" t="str">
            <v>METRO MANILA CTG - SALES</v>
          </cell>
          <cell r="W1921">
            <v>47409</v>
          </cell>
        </row>
        <row r="1922">
          <cell r="H1922" t="str">
            <v>METRO MANILA CTG - SALES</v>
          </cell>
          <cell r="W1922">
            <v>30454</v>
          </cell>
        </row>
        <row r="1923">
          <cell r="H1923" t="str">
            <v>METRO MANILA CTG - SALES</v>
          </cell>
          <cell r="W1923">
            <v>117966</v>
          </cell>
        </row>
        <row r="1924">
          <cell r="H1924" t="str">
            <v>METRO MANILA CTG - SALES</v>
          </cell>
          <cell r="W1924">
            <v>16610</v>
          </cell>
        </row>
        <row r="1925">
          <cell r="H1925" t="str">
            <v>METRO MANILA CTG - SALES</v>
          </cell>
          <cell r="W1925">
            <v>3341</v>
          </cell>
        </row>
        <row r="1926">
          <cell r="H1926" t="str">
            <v>METRO MANILA CTG - SALES</v>
          </cell>
          <cell r="W1926">
            <v>17720</v>
          </cell>
        </row>
        <row r="1927">
          <cell r="H1927" t="str">
            <v>METRO MANILA CTG - SALES</v>
          </cell>
          <cell r="W1927">
            <v>77206</v>
          </cell>
        </row>
        <row r="1928">
          <cell r="H1928" t="str">
            <v>METRO MANILA CTG - SALES</v>
          </cell>
          <cell r="W1928">
            <v>251701.17</v>
          </cell>
        </row>
        <row r="1929">
          <cell r="H1929" t="str">
            <v>METRO MANILA CTG - SALES</v>
          </cell>
          <cell r="W1929">
            <v>24611</v>
          </cell>
        </row>
        <row r="1930">
          <cell r="H1930" t="str">
            <v>METRO MANILA CTG - SALES</v>
          </cell>
          <cell r="W1930">
            <v>23732.5</v>
          </cell>
        </row>
        <row r="1931">
          <cell r="H1931" t="str">
            <v>METRO MANILA CTG - SALES</v>
          </cell>
          <cell r="W1931">
            <v>112776.54</v>
          </cell>
        </row>
        <row r="1932">
          <cell r="H1932" t="str">
            <v>METRO MANILA CTG - SALES</v>
          </cell>
          <cell r="W1932">
            <v>44492.33</v>
          </cell>
        </row>
        <row r="1933">
          <cell r="H1933" t="str">
            <v>METRO MANILA CTG - SALES</v>
          </cell>
          <cell r="W1933">
            <v>7552</v>
          </cell>
        </row>
        <row r="1934">
          <cell r="H1934" t="str">
            <v>METRO MANILA CTG - SALES</v>
          </cell>
          <cell r="W1934">
            <v>43348</v>
          </cell>
        </row>
        <row r="1935">
          <cell r="H1935" t="str">
            <v>METRO MANILA CTG - SALES</v>
          </cell>
          <cell r="W1935">
            <v>39309</v>
          </cell>
        </row>
        <row r="1936">
          <cell r="H1936" t="str">
            <v>METRO MANILA CTG - SALES</v>
          </cell>
          <cell r="W1936">
            <v>98341.66</v>
          </cell>
        </row>
        <row r="1937">
          <cell r="H1937" t="str">
            <v>METRO MANILA CTG - SALES</v>
          </cell>
          <cell r="W1937">
            <v>635</v>
          </cell>
        </row>
        <row r="1938">
          <cell r="H1938" t="str">
            <v>METRO MANILA CTG - SALES</v>
          </cell>
          <cell r="W1938">
            <v>77984</v>
          </cell>
        </row>
        <row r="1939">
          <cell r="H1939" t="str">
            <v>METRO MANILA CTG - SALES</v>
          </cell>
          <cell r="W1939">
            <v>58474</v>
          </cell>
        </row>
        <row r="1940">
          <cell r="H1940" t="str">
            <v>METRO MANILA CTG - SALES</v>
          </cell>
          <cell r="W1940">
            <v>43224</v>
          </cell>
        </row>
        <row r="1941">
          <cell r="H1941" t="str">
            <v>METRO MANILA CTG - SALES</v>
          </cell>
          <cell r="W1941">
            <v>55020</v>
          </cell>
        </row>
        <row r="1942">
          <cell r="H1942" t="str">
            <v>METRO MANILA CTG - SALES</v>
          </cell>
          <cell r="W1942">
            <v>14586</v>
          </cell>
        </row>
        <row r="1943">
          <cell r="H1943" t="str">
            <v>METRO MANILA CTG - SALES</v>
          </cell>
          <cell r="W1943">
            <v>12264</v>
          </cell>
        </row>
        <row r="1944">
          <cell r="H1944" t="str">
            <v>METRO MANILA CTG - SALES</v>
          </cell>
          <cell r="W1944">
            <v>12415</v>
          </cell>
        </row>
        <row r="1945">
          <cell r="H1945" t="str">
            <v>METRO MANILA CTG - SALES</v>
          </cell>
          <cell r="W1945">
            <v>43224</v>
          </cell>
        </row>
        <row r="1946">
          <cell r="H1946" t="str">
            <v>METRO MANILA CTG - SALES</v>
          </cell>
          <cell r="W1946">
            <v>33617</v>
          </cell>
        </row>
        <row r="1947">
          <cell r="H1947" t="str">
            <v>METRO MANILA CTG - SALES</v>
          </cell>
          <cell r="W1947">
            <v>24703</v>
          </cell>
        </row>
        <row r="1948">
          <cell r="H1948" t="str">
            <v>METRO MANILA CTG - SALES</v>
          </cell>
          <cell r="W1948">
            <v>3332</v>
          </cell>
        </row>
        <row r="1949">
          <cell r="H1949" t="str">
            <v>METRO MANILA CTG - SALES</v>
          </cell>
          <cell r="W1949">
            <v>15548</v>
          </cell>
        </row>
        <row r="1950">
          <cell r="H1950" t="str">
            <v>METRO MANILA CTG - SALES</v>
          </cell>
          <cell r="W1950">
            <v>28075</v>
          </cell>
        </row>
        <row r="1951">
          <cell r="H1951" t="str">
            <v>METRO MANILA CTG - SALES</v>
          </cell>
          <cell r="W1951">
            <v>14448</v>
          </cell>
        </row>
        <row r="1952">
          <cell r="H1952" t="str">
            <v>METRO MANILA CTG - SALES</v>
          </cell>
          <cell r="W1952">
            <v>15530</v>
          </cell>
        </row>
        <row r="1953">
          <cell r="H1953" t="str">
            <v>METRO MANILA CTG - SALES</v>
          </cell>
          <cell r="W1953">
            <v>62028</v>
          </cell>
        </row>
        <row r="1954">
          <cell r="H1954" t="str">
            <v>METRO MANILA CTG - SALES</v>
          </cell>
          <cell r="W1954">
            <v>74694.5</v>
          </cell>
        </row>
        <row r="1955">
          <cell r="H1955" t="str">
            <v>METRO MANILA CTG - SALES</v>
          </cell>
          <cell r="W1955">
            <v>163074</v>
          </cell>
        </row>
        <row r="1956">
          <cell r="H1956" t="str">
            <v>METRO MANILA CTG - SALES</v>
          </cell>
          <cell r="W1956">
            <v>18995.5</v>
          </cell>
        </row>
        <row r="1957">
          <cell r="H1957" t="str">
            <v>METRO MANILA CTG - SALES</v>
          </cell>
          <cell r="W1957">
            <v>22341</v>
          </cell>
        </row>
        <row r="1958">
          <cell r="H1958" t="str">
            <v>METRO MANILA CTG - SALES</v>
          </cell>
          <cell r="W1958">
            <v>94799</v>
          </cell>
        </row>
        <row r="1959">
          <cell r="H1959" t="str">
            <v>METRO MANILA CTG - SALES</v>
          </cell>
          <cell r="W1959">
            <v>28468.5</v>
          </cell>
        </row>
        <row r="1960">
          <cell r="H1960" t="str">
            <v>METRO MANILA CTG - SALES</v>
          </cell>
          <cell r="W1960">
            <v>62184</v>
          </cell>
        </row>
        <row r="1961">
          <cell r="H1961" t="str">
            <v>METRO MANILA CTG - SALES</v>
          </cell>
          <cell r="W1961">
            <v>10542</v>
          </cell>
        </row>
        <row r="1962">
          <cell r="H1962" t="str">
            <v>METRO MANILA CTG - SALES</v>
          </cell>
          <cell r="W1962">
            <v>58558</v>
          </cell>
        </row>
        <row r="1963">
          <cell r="H1963" t="str">
            <v>METRO MANILA CTG - SALES</v>
          </cell>
          <cell r="W1963">
            <v>43224</v>
          </cell>
        </row>
        <row r="1964">
          <cell r="H1964" t="str">
            <v>METRO MANILA CTG - SALES</v>
          </cell>
          <cell r="W1964">
            <v>74111</v>
          </cell>
        </row>
        <row r="1965">
          <cell r="H1965" t="str">
            <v>METRO MANILA CTG - SALES</v>
          </cell>
          <cell r="W1965">
            <v>55777</v>
          </cell>
        </row>
        <row r="1966">
          <cell r="H1966" t="str">
            <v>METRO MANILA CTG - SALES</v>
          </cell>
          <cell r="W1966">
            <v>35360</v>
          </cell>
        </row>
        <row r="1967">
          <cell r="H1967" t="str">
            <v>METRO MANILA CTG - SALES</v>
          </cell>
          <cell r="W1967">
            <v>16191.49</v>
          </cell>
        </row>
        <row r="1968">
          <cell r="H1968" t="str">
            <v>METRO MANILA CTG - SALES</v>
          </cell>
          <cell r="W1968">
            <v>25838</v>
          </cell>
        </row>
        <row r="1969">
          <cell r="H1969" t="str">
            <v>METRO MANILA CTG - SALES</v>
          </cell>
          <cell r="W1969">
            <v>5176</v>
          </cell>
        </row>
        <row r="1970">
          <cell r="H1970" t="str">
            <v>METRO MANILA CTG - SALES</v>
          </cell>
          <cell r="W1970">
            <v>1347</v>
          </cell>
        </row>
        <row r="1971">
          <cell r="H1971" t="str">
            <v>METRO MANILA CTG - SALES</v>
          </cell>
          <cell r="W1971">
            <v>101008.08</v>
          </cell>
        </row>
        <row r="1972">
          <cell r="H1972" t="str">
            <v>METRO MANILA CTG - SALES</v>
          </cell>
          <cell r="W1972">
            <v>1536</v>
          </cell>
        </row>
        <row r="1973">
          <cell r="H1973" t="str">
            <v>METRO MANILA CTG - SALES</v>
          </cell>
          <cell r="W1973">
            <v>112816.33</v>
          </cell>
        </row>
        <row r="1974">
          <cell r="H1974" t="str">
            <v>METRO MANILA CTG - SALES</v>
          </cell>
          <cell r="W1974">
            <v>16241</v>
          </cell>
        </row>
        <row r="1975">
          <cell r="H1975" t="str">
            <v>METRO MANILA UR - SALES</v>
          </cell>
          <cell r="W1975">
            <v>13084</v>
          </cell>
        </row>
        <row r="1976">
          <cell r="H1976" t="str">
            <v>METRO MANILA CTG - SALES</v>
          </cell>
          <cell r="W1976">
            <v>90957.5</v>
          </cell>
        </row>
        <row r="1977">
          <cell r="H1977" t="str">
            <v>METRO MANILA CTG - SALES</v>
          </cell>
          <cell r="W1977">
            <v>5569</v>
          </cell>
        </row>
        <row r="1978">
          <cell r="H1978" t="str">
            <v>METRO MANILA CTG - SALES</v>
          </cell>
          <cell r="W1978">
            <v>97141</v>
          </cell>
        </row>
        <row r="1979">
          <cell r="H1979" t="str">
            <v>METRO MANILA CTG - SALES</v>
          </cell>
          <cell r="W1979">
            <v>94698</v>
          </cell>
        </row>
        <row r="1980">
          <cell r="H1980" t="str">
            <v>METRO MANILA CTG - SALES</v>
          </cell>
          <cell r="W1980">
            <v>247955.5</v>
          </cell>
        </row>
        <row r="1981">
          <cell r="H1981" t="str">
            <v>METRO MANILA CTG - SALES</v>
          </cell>
          <cell r="W1981">
            <v>1813</v>
          </cell>
        </row>
        <row r="1982">
          <cell r="H1982" t="str">
            <v>METRO MANILA CTG - SALES</v>
          </cell>
          <cell r="W1982">
            <v>54303</v>
          </cell>
        </row>
        <row r="1983">
          <cell r="H1983" t="str">
            <v>METRO MANILA CTG - SALES</v>
          </cell>
          <cell r="W1983">
            <v>78113.67</v>
          </cell>
        </row>
        <row r="1984">
          <cell r="H1984" t="str">
            <v>METRO MANILA CTG - SALES</v>
          </cell>
          <cell r="W1984">
            <v>63130</v>
          </cell>
        </row>
        <row r="1985">
          <cell r="H1985" t="str">
            <v>METRO MANILA CTG - SALES</v>
          </cell>
          <cell r="W1985">
            <v>3806</v>
          </cell>
        </row>
        <row r="1986">
          <cell r="H1986" t="str">
            <v>METRO MANILA CTG - SALES</v>
          </cell>
          <cell r="W1986">
            <v>43224</v>
          </cell>
        </row>
        <row r="1987">
          <cell r="H1987" t="str">
            <v>METRO MANILA CTG - SALES</v>
          </cell>
          <cell r="W1987">
            <v>59633</v>
          </cell>
        </row>
        <row r="1988">
          <cell r="H1988" t="str">
            <v>METRO MANILA CTG - SALES</v>
          </cell>
          <cell r="W1988">
            <v>47831</v>
          </cell>
        </row>
        <row r="1989">
          <cell r="H1989" t="str">
            <v>METRO MANILA CTG - SALES</v>
          </cell>
          <cell r="W1989">
            <v>156374</v>
          </cell>
        </row>
        <row r="1990">
          <cell r="H1990" t="str">
            <v>METRO MANILA CTG - SALES</v>
          </cell>
          <cell r="W1990">
            <v>10221</v>
          </cell>
        </row>
        <row r="1991">
          <cell r="H1991" t="str">
            <v>METRO MANILA CTG - SALES</v>
          </cell>
          <cell r="W1991">
            <v>43224</v>
          </cell>
        </row>
        <row r="1992">
          <cell r="H1992" t="str">
            <v>METRO MANILA CTG - SALES</v>
          </cell>
          <cell r="W1992">
            <v>77391.5</v>
          </cell>
        </row>
        <row r="1993">
          <cell r="H1993" t="str">
            <v>METRO MANILA CTG - SALES</v>
          </cell>
          <cell r="W1993">
            <v>34398</v>
          </cell>
        </row>
        <row r="1994">
          <cell r="H1994" t="str">
            <v>METRO MANILA CTG - SALES</v>
          </cell>
          <cell r="W1994">
            <v>55936</v>
          </cell>
        </row>
        <row r="1995">
          <cell r="H1995" t="str">
            <v>METRO MANILA CTG - SALES</v>
          </cell>
          <cell r="W1995">
            <v>42444</v>
          </cell>
        </row>
        <row r="1996">
          <cell r="H1996" t="str">
            <v>METRO MANILA CTG - SALES</v>
          </cell>
          <cell r="W1996">
            <v>68777.5</v>
          </cell>
        </row>
        <row r="1997">
          <cell r="H1997" t="str">
            <v>METRO MANILA CTG - SALES</v>
          </cell>
          <cell r="W1997">
            <v>22726</v>
          </cell>
        </row>
        <row r="1998">
          <cell r="H1998" t="str">
            <v>METRO MANILA CTG - SALES</v>
          </cell>
          <cell r="W1998">
            <v>117258</v>
          </cell>
        </row>
        <row r="1999">
          <cell r="H1999" t="str">
            <v>METRO MANILA CTG - SALES</v>
          </cell>
          <cell r="W1999">
            <v>3645</v>
          </cell>
        </row>
        <row r="2000">
          <cell r="H2000" t="str">
            <v>METRO MANILA CTG - SALES</v>
          </cell>
          <cell r="W2000">
            <v>52480</v>
          </cell>
        </row>
        <row r="2001">
          <cell r="H2001" t="str">
            <v>METRO MANILA CTG - SALES</v>
          </cell>
          <cell r="W2001">
            <v>52247</v>
          </cell>
        </row>
        <row r="2002">
          <cell r="H2002" t="str">
            <v>METRO MANILA CTG - SALES</v>
          </cell>
          <cell r="W2002">
            <v>6789</v>
          </cell>
        </row>
        <row r="2003">
          <cell r="H2003" t="str">
            <v>METRO MANILA CTG - SALES</v>
          </cell>
          <cell r="W2003">
            <v>1864</v>
          </cell>
        </row>
        <row r="2004">
          <cell r="H2004" t="str">
            <v>METRO MANILA CTG - SALES</v>
          </cell>
          <cell r="W2004">
            <v>4924</v>
          </cell>
        </row>
        <row r="2005">
          <cell r="H2005" t="str">
            <v>METRO MANILA CTG - SALES</v>
          </cell>
          <cell r="W2005">
            <v>105621</v>
          </cell>
        </row>
        <row r="2006">
          <cell r="H2006" t="str">
            <v>METRO MANILA CTG - SALES</v>
          </cell>
          <cell r="W2006">
            <v>5644</v>
          </cell>
        </row>
        <row r="2007">
          <cell r="H2007" t="str">
            <v>METRO MANILA CTG - SALES</v>
          </cell>
          <cell r="W2007">
            <v>91501</v>
          </cell>
        </row>
        <row r="2008">
          <cell r="H2008" t="str">
            <v>METRO MANILA CTG - SALES</v>
          </cell>
          <cell r="W2008">
            <v>82905.5</v>
          </cell>
        </row>
        <row r="2009">
          <cell r="H2009" t="str">
            <v>METRO MANILA CTG - SALES</v>
          </cell>
          <cell r="W2009">
            <v>42703</v>
          </cell>
        </row>
        <row r="2010">
          <cell r="H2010" t="str">
            <v>METRO MANILA CTG - SALES</v>
          </cell>
          <cell r="W2010">
            <v>53686</v>
          </cell>
        </row>
        <row r="2011">
          <cell r="H2011" t="str">
            <v>METRO MANILA CTG - SALES</v>
          </cell>
          <cell r="W2011">
            <v>57075</v>
          </cell>
        </row>
        <row r="2012">
          <cell r="H2012" t="str">
            <v>METRO MANILA CTG - SALES</v>
          </cell>
          <cell r="W2012">
            <v>37053</v>
          </cell>
        </row>
        <row r="2013">
          <cell r="H2013" t="str">
            <v>METRO MANILA CTG - SALES</v>
          </cell>
          <cell r="W2013">
            <v>43224</v>
          </cell>
        </row>
        <row r="2014">
          <cell r="H2014" t="str">
            <v>METRO MANILA CTG - SALES</v>
          </cell>
          <cell r="W2014">
            <v>83273.33</v>
          </cell>
        </row>
        <row r="2015">
          <cell r="H2015" t="str">
            <v>METRO MANILA CTG - SALES</v>
          </cell>
          <cell r="W2015">
            <v>10024</v>
          </cell>
        </row>
        <row r="2016">
          <cell r="H2016" t="str">
            <v>METRO MANILA CTG - SALES</v>
          </cell>
          <cell r="W2016">
            <v>84735</v>
          </cell>
        </row>
        <row r="2017">
          <cell r="H2017" t="str">
            <v>METRO MANILA CTG - SALES</v>
          </cell>
          <cell r="W2017">
            <v>139063</v>
          </cell>
        </row>
        <row r="2018">
          <cell r="H2018" t="str">
            <v>METRO MANILA CTG - SALES</v>
          </cell>
          <cell r="W2018">
            <v>640</v>
          </cell>
        </row>
        <row r="2019">
          <cell r="H2019" t="str">
            <v>METRO MANILA CTG - SALES</v>
          </cell>
          <cell r="W2019">
            <v>79427.67</v>
          </cell>
        </row>
        <row r="2020">
          <cell r="H2020" t="str">
            <v>METRO MANILA CTG - SALES</v>
          </cell>
          <cell r="W2020">
            <v>156295</v>
          </cell>
        </row>
        <row r="2021">
          <cell r="H2021" t="str">
            <v>METRO MANILA CTG - SALES</v>
          </cell>
          <cell r="W2021">
            <v>43224</v>
          </cell>
        </row>
        <row r="2022">
          <cell r="H2022" t="str">
            <v>METRO MANILA CTG - SALES</v>
          </cell>
          <cell r="W2022">
            <v>76442</v>
          </cell>
        </row>
        <row r="2023">
          <cell r="H2023" t="str">
            <v>METRO MANILA CTG - SALES</v>
          </cell>
          <cell r="W2023">
            <v>10040.5</v>
          </cell>
        </row>
        <row r="2024">
          <cell r="H2024" t="str">
            <v>METRO MANILA CTG - SALES</v>
          </cell>
          <cell r="W2024">
            <v>102140.25</v>
          </cell>
        </row>
        <row r="2025">
          <cell r="H2025" t="str">
            <v>METRO MANILA CTG - SALES</v>
          </cell>
          <cell r="W2025">
            <v>145025.5</v>
          </cell>
        </row>
        <row r="2026">
          <cell r="H2026" t="str">
            <v>METRO MANILA CTG - SALES</v>
          </cell>
          <cell r="W2026">
            <v>82827.5</v>
          </cell>
        </row>
        <row r="2027">
          <cell r="H2027" t="str">
            <v>METRO MANILA CTG - SALES</v>
          </cell>
          <cell r="W2027">
            <v>64653.5</v>
          </cell>
        </row>
        <row r="2028">
          <cell r="H2028" t="str">
            <v>METRO MANILA CTG - SALES</v>
          </cell>
          <cell r="W2028">
            <v>4105</v>
          </cell>
        </row>
        <row r="2029">
          <cell r="H2029" t="str">
            <v>METRO MANILA CTG - SALES</v>
          </cell>
          <cell r="W2029">
            <v>35926</v>
          </cell>
        </row>
        <row r="2030">
          <cell r="H2030" t="str">
            <v>METRO MANILA CTG - SALES</v>
          </cell>
          <cell r="W2030">
            <v>43224</v>
          </cell>
        </row>
        <row r="2031">
          <cell r="H2031" t="str">
            <v>METRO MANILA CTG - SALES</v>
          </cell>
          <cell r="W2031">
            <v>105362.67</v>
          </cell>
        </row>
        <row r="2032">
          <cell r="H2032" t="str">
            <v>METRO MANILA CTG - SALES</v>
          </cell>
          <cell r="W2032">
            <v>22272</v>
          </cell>
        </row>
        <row r="2033">
          <cell r="H2033" t="str">
            <v>METRO MANILA CTG - SALES</v>
          </cell>
          <cell r="W2033">
            <v>78375.5</v>
          </cell>
        </row>
        <row r="2034">
          <cell r="H2034" t="str">
            <v>METRO MANILA CTG - SALES</v>
          </cell>
          <cell r="W2034">
            <v>894.5</v>
          </cell>
        </row>
        <row r="2035">
          <cell r="H2035" t="str">
            <v>METRO MANILA CTG - SALES</v>
          </cell>
          <cell r="W2035">
            <v>27169</v>
          </cell>
        </row>
        <row r="2036">
          <cell r="H2036" t="str">
            <v>METRO MANILA CTG - SALES</v>
          </cell>
          <cell r="W2036">
            <v>43224</v>
          </cell>
        </row>
        <row r="2037">
          <cell r="H2037" t="str">
            <v>METRO MANILA CTG - SALES</v>
          </cell>
          <cell r="W2037">
            <v>28571</v>
          </cell>
        </row>
        <row r="2038">
          <cell r="H2038" t="str">
            <v>METRO MANILA CTG - SALES</v>
          </cell>
          <cell r="W2038">
            <v>768</v>
          </cell>
        </row>
        <row r="2039">
          <cell r="H2039" t="str">
            <v>METRO MANILA CTG - SALES</v>
          </cell>
          <cell r="W2039">
            <v>44343</v>
          </cell>
        </row>
        <row r="2040">
          <cell r="H2040" t="str">
            <v>METRO MANILA CTG - SALES</v>
          </cell>
          <cell r="W2040">
            <v>62274</v>
          </cell>
        </row>
        <row r="2041">
          <cell r="H2041" t="str">
            <v>METRO MANILA CTG - SALES</v>
          </cell>
          <cell r="W2041">
            <v>125710</v>
          </cell>
        </row>
        <row r="2042">
          <cell r="H2042" t="str">
            <v>METRO MANILA CTG - SALES</v>
          </cell>
          <cell r="W2042">
            <v>54</v>
          </cell>
        </row>
        <row r="2043">
          <cell r="H2043" t="str">
            <v>METRO MANILA CTG - SALES</v>
          </cell>
          <cell r="W2043">
            <v>40115</v>
          </cell>
        </row>
        <row r="2044">
          <cell r="H2044" t="str">
            <v>METRO MANILA CTG - SALES</v>
          </cell>
          <cell r="W2044">
            <v>43224</v>
          </cell>
        </row>
        <row r="2045">
          <cell r="H2045" t="str">
            <v>METRO MANILA CTG - SALES</v>
          </cell>
          <cell r="W2045">
            <v>11934</v>
          </cell>
        </row>
        <row r="2046">
          <cell r="H2046" t="str">
            <v>METRO MANILA CTG - SALES</v>
          </cell>
          <cell r="W2046">
            <v>51545</v>
          </cell>
        </row>
        <row r="2047">
          <cell r="H2047" t="str">
            <v>METRO MANILA CTG - SALES</v>
          </cell>
          <cell r="W2047">
            <v>1101</v>
          </cell>
        </row>
        <row r="2048">
          <cell r="H2048" t="str">
            <v>METRO MANILA CTG - SALES</v>
          </cell>
          <cell r="W2048">
            <v>173175</v>
          </cell>
        </row>
        <row r="2049">
          <cell r="H2049" t="str">
            <v>METRO MANILA CTG - SALES</v>
          </cell>
          <cell r="W2049">
            <v>9329</v>
          </cell>
        </row>
        <row r="2050">
          <cell r="H2050" t="str">
            <v>METRO MANILA CTG - SALES</v>
          </cell>
          <cell r="W2050">
            <v>95630.5</v>
          </cell>
        </row>
        <row r="2051">
          <cell r="H2051" t="str">
            <v>METRO MANILA CTG - SALES</v>
          </cell>
          <cell r="W2051">
            <v>89265</v>
          </cell>
        </row>
        <row r="2052">
          <cell r="H2052" t="str">
            <v>METRO MANILA CTG - SALES</v>
          </cell>
          <cell r="W2052">
            <v>42449</v>
          </cell>
        </row>
        <row r="2053">
          <cell r="H2053" t="str">
            <v>METRO MANILA CTG - SALES</v>
          </cell>
          <cell r="W2053">
            <v>43224</v>
          </cell>
        </row>
        <row r="2054">
          <cell r="H2054" t="str">
            <v>METRO MANILA CTG - SALES</v>
          </cell>
          <cell r="W2054">
            <v>1026</v>
          </cell>
        </row>
        <row r="2055">
          <cell r="H2055" t="str">
            <v>METRO MANILA CTG - SALES</v>
          </cell>
          <cell r="W2055">
            <v>6996</v>
          </cell>
        </row>
        <row r="2056">
          <cell r="H2056" t="str">
            <v>METRO MANILA CTG - SALES</v>
          </cell>
          <cell r="W2056">
            <v>34728</v>
          </cell>
        </row>
        <row r="2057">
          <cell r="H2057" t="str">
            <v>METRO MANILA CTG - SALES</v>
          </cell>
          <cell r="W2057">
            <v>5117</v>
          </cell>
        </row>
        <row r="2058">
          <cell r="H2058" t="str">
            <v>METRO MANILA CTG - SALES</v>
          </cell>
          <cell r="W2058">
            <v>54921</v>
          </cell>
        </row>
        <row r="2059">
          <cell r="H2059" t="str">
            <v>METRO MANILA CTG - SALES</v>
          </cell>
          <cell r="W2059">
            <v>33184</v>
          </cell>
        </row>
        <row r="2060">
          <cell r="H2060" t="str">
            <v>METRO MANILA CTG - SALES</v>
          </cell>
          <cell r="W2060">
            <v>43224</v>
          </cell>
        </row>
        <row r="2061">
          <cell r="H2061" t="str">
            <v>METRO MANILA CTG - SALES</v>
          </cell>
          <cell r="W2061">
            <v>38573</v>
          </cell>
        </row>
        <row r="2062">
          <cell r="H2062" t="str">
            <v>METRO MANILA CTG - SALES</v>
          </cell>
          <cell r="W2062">
            <v>80945</v>
          </cell>
        </row>
        <row r="2063">
          <cell r="H2063" t="str">
            <v>METRO MANILA CTG - SALES</v>
          </cell>
          <cell r="W2063">
            <v>3276</v>
          </cell>
        </row>
        <row r="2064">
          <cell r="H2064" t="str">
            <v>METRO MANILA CTG - SALES</v>
          </cell>
          <cell r="W2064">
            <v>37719</v>
          </cell>
        </row>
        <row r="2065">
          <cell r="H2065" t="str">
            <v>METRO MANILA CTG - SALES</v>
          </cell>
          <cell r="W2065">
            <v>33573</v>
          </cell>
        </row>
        <row r="2066">
          <cell r="H2066" t="str">
            <v>METRO MANILA CTG - SALES</v>
          </cell>
          <cell r="W2066">
            <v>198742</v>
          </cell>
        </row>
        <row r="2067">
          <cell r="H2067" t="str">
            <v>METRO MANILA CTG - SALES</v>
          </cell>
          <cell r="W2067">
            <v>12673</v>
          </cell>
        </row>
        <row r="2068">
          <cell r="H2068" t="str">
            <v>METRO MANILA CTG - SALES</v>
          </cell>
          <cell r="W2068">
            <v>50883</v>
          </cell>
        </row>
        <row r="2069">
          <cell r="H2069" t="str">
            <v>METRO MANILA CTG - SALES</v>
          </cell>
          <cell r="W2069">
            <v>83314</v>
          </cell>
        </row>
        <row r="2070">
          <cell r="H2070" t="str">
            <v>METRO MANILA UR - SALES</v>
          </cell>
          <cell r="W2070">
            <v>30740</v>
          </cell>
        </row>
        <row r="2071">
          <cell r="H2071" t="str">
            <v>METRO MANILA CTG - SALES</v>
          </cell>
          <cell r="W2071">
            <v>25035</v>
          </cell>
        </row>
        <row r="2072">
          <cell r="H2072" t="str">
            <v>METRO MANILA CTG - SALES</v>
          </cell>
          <cell r="W2072">
            <v>51879</v>
          </cell>
        </row>
        <row r="2073">
          <cell r="H2073" t="str">
            <v>METRO MANILA CTG - SALES</v>
          </cell>
          <cell r="W2073">
            <v>46111</v>
          </cell>
        </row>
        <row r="2074">
          <cell r="H2074" t="str">
            <v>METRO MANILA CTG - SALES</v>
          </cell>
          <cell r="W2074">
            <v>12194</v>
          </cell>
        </row>
        <row r="2075">
          <cell r="H2075" t="str">
            <v>METRO MANILA CTG - SALES</v>
          </cell>
          <cell r="W2075">
            <v>69097.5</v>
          </cell>
        </row>
        <row r="2076">
          <cell r="H2076" t="str">
            <v>METRO MANILA CTG - SALES</v>
          </cell>
          <cell r="W2076">
            <v>25234.67</v>
          </cell>
        </row>
        <row r="2077">
          <cell r="H2077" t="str">
            <v>METRO MANILA CTG - SALES</v>
          </cell>
          <cell r="W2077">
            <v>43726</v>
          </cell>
        </row>
        <row r="2078">
          <cell r="H2078" t="str">
            <v>METRO MANILA CTG - SALES</v>
          </cell>
          <cell r="W2078">
            <v>43224</v>
          </cell>
        </row>
        <row r="2079">
          <cell r="H2079" t="str">
            <v>METRO MANILA CTG - SALES</v>
          </cell>
          <cell r="W2079">
            <v>42725.5</v>
          </cell>
        </row>
        <row r="2080">
          <cell r="H2080" t="str">
            <v>METRO MANILA CTG - SALES</v>
          </cell>
          <cell r="W2080">
            <v>3604</v>
          </cell>
        </row>
        <row r="2081">
          <cell r="H2081" t="str">
            <v>METRO MANILA CTG - SALES</v>
          </cell>
          <cell r="W2081">
            <v>63930.5</v>
          </cell>
        </row>
        <row r="2082">
          <cell r="H2082" t="str">
            <v>METRO MANILA CTG - SALES</v>
          </cell>
          <cell r="W2082">
            <v>207</v>
          </cell>
        </row>
        <row r="2083">
          <cell r="H2083" t="str">
            <v>METRO MANILA CTG - SALES</v>
          </cell>
          <cell r="W2083">
            <v>43224</v>
          </cell>
        </row>
        <row r="2084">
          <cell r="H2084" t="str">
            <v>METRO MANILA CTG - SALES</v>
          </cell>
          <cell r="W2084">
            <v>112439.5</v>
          </cell>
        </row>
        <row r="2085">
          <cell r="H2085" t="str">
            <v>METRO MANILA CTG - SALES</v>
          </cell>
          <cell r="W2085">
            <v>25587</v>
          </cell>
        </row>
        <row r="2086">
          <cell r="H2086" t="str">
            <v>METRO MANILA CTG - SALES</v>
          </cell>
          <cell r="W2086">
            <v>35276.26</v>
          </cell>
        </row>
        <row r="2087">
          <cell r="H2087" t="str">
            <v>METRO MANILA CTG - SALES</v>
          </cell>
          <cell r="W2087">
            <v>29530</v>
          </cell>
        </row>
        <row r="2088">
          <cell r="H2088" t="str">
            <v>METRO MANILA CTG - SALES</v>
          </cell>
          <cell r="W2088">
            <v>148428</v>
          </cell>
        </row>
        <row r="2089">
          <cell r="H2089" t="str">
            <v>METRO MANILA CTG - SALES</v>
          </cell>
          <cell r="W2089">
            <v>2154</v>
          </cell>
        </row>
        <row r="2090">
          <cell r="H2090" t="str">
            <v>METRO MANILA CTG - SALES</v>
          </cell>
          <cell r="W2090">
            <v>31757</v>
          </cell>
        </row>
        <row r="2091">
          <cell r="H2091" t="str">
            <v>METRO MANILA CTG - SALES</v>
          </cell>
          <cell r="W2091">
            <v>45311</v>
          </cell>
        </row>
        <row r="2092">
          <cell r="H2092" t="str">
            <v>METRO MANILA CTG - SALES</v>
          </cell>
          <cell r="W2092">
            <v>10144</v>
          </cell>
        </row>
        <row r="2093">
          <cell r="H2093" t="str">
            <v>METRO MANILA CTG - SALES</v>
          </cell>
          <cell r="W2093">
            <v>23392</v>
          </cell>
        </row>
        <row r="2094">
          <cell r="H2094" t="str">
            <v>METRO MANILA CTG - SALES</v>
          </cell>
          <cell r="W2094">
            <v>44814.5</v>
          </cell>
        </row>
        <row r="2095">
          <cell r="H2095" t="str">
            <v>METRO MANILA CTG - SALES</v>
          </cell>
          <cell r="W2095">
            <v>59902</v>
          </cell>
        </row>
        <row r="2096">
          <cell r="H2096" t="str">
            <v>METRO MANILA CTG - SALES</v>
          </cell>
          <cell r="W2096">
            <v>36000</v>
          </cell>
        </row>
        <row r="2097">
          <cell r="H2097" t="str">
            <v>METRO MANILA CTG - SALES</v>
          </cell>
          <cell r="W2097">
            <v>51572</v>
          </cell>
        </row>
        <row r="2098">
          <cell r="H2098" t="str">
            <v>METRO MANILA CTG - SALES</v>
          </cell>
          <cell r="W2098">
            <v>74145</v>
          </cell>
        </row>
        <row r="2099">
          <cell r="H2099" t="str">
            <v>METRO MANILA CTG - SALES</v>
          </cell>
          <cell r="W2099">
            <v>52309.5</v>
          </cell>
        </row>
        <row r="2100">
          <cell r="H2100" t="str">
            <v>METRO MANILA CTG - SALES</v>
          </cell>
          <cell r="W2100">
            <v>65013.5</v>
          </cell>
        </row>
        <row r="2101">
          <cell r="H2101" t="str">
            <v>METRO MANILA CTG - SALES</v>
          </cell>
          <cell r="W2101">
            <v>135479.5</v>
          </cell>
        </row>
        <row r="2102">
          <cell r="H2102" t="str">
            <v>METRO MANILA CTG - SALES</v>
          </cell>
          <cell r="W2102">
            <v>8415</v>
          </cell>
        </row>
        <row r="2103">
          <cell r="H2103" t="str">
            <v>METRO MANILA CTG - SALES</v>
          </cell>
          <cell r="W2103">
            <v>12898</v>
          </cell>
        </row>
        <row r="2104">
          <cell r="H2104" t="str">
            <v>METRO MANILA CTG - SALES</v>
          </cell>
          <cell r="W2104">
            <v>75868.5</v>
          </cell>
        </row>
        <row r="2105">
          <cell r="H2105" t="str">
            <v>METRO MANILA CTG - SALES</v>
          </cell>
          <cell r="W2105">
            <v>43224</v>
          </cell>
        </row>
        <row r="2106">
          <cell r="H2106" t="str">
            <v>METRO MANILA CTG - SALES</v>
          </cell>
          <cell r="W2106">
            <v>91905</v>
          </cell>
        </row>
        <row r="2107">
          <cell r="H2107" t="str">
            <v>METRO MANILA CTG - SALES</v>
          </cell>
          <cell r="W2107">
            <v>43921</v>
          </cell>
        </row>
        <row r="2108">
          <cell r="H2108" t="str">
            <v>METRO MANILA CTG - SALES</v>
          </cell>
          <cell r="W2108">
            <v>114449</v>
          </cell>
        </row>
        <row r="2109">
          <cell r="H2109" t="str">
            <v>METRO MANILA CTG - SALES</v>
          </cell>
          <cell r="W2109">
            <v>113552.5</v>
          </cell>
        </row>
        <row r="2110">
          <cell r="H2110" t="str">
            <v>METRO MANILA CTG - SALES</v>
          </cell>
          <cell r="W2110">
            <v>9130.5</v>
          </cell>
        </row>
        <row r="2111">
          <cell r="H2111" t="str">
            <v>METRO MANILA CTG - SALES</v>
          </cell>
          <cell r="W2111">
            <v>210719</v>
          </cell>
        </row>
        <row r="2112">
          <cell r="H2112" t="str">
            <v>METRO MANILA CTG - SALES</v>
          </cell>
          <cell r="W2112">
            <v>72928.5</v>
          </cell>
        </row>
        <row r="2113">
          <cell r="H2113" t="str">
            <v>METRO MANILA CTG - SALES</v>
          </cell>
          <cell r="W2113">
            <v>77223</v>
          </cell>
        </row>
        <row r="2114">
          <cell r="H2114" t="str">
            <v>METRO MANILA CTG - SALES</v>
          </cell>
          <cell r="W2114">
            <v>297734</v>
          </cell>
        </row>
        <row r="2115">
          <cell r="H2115" t="str">
            <v>METRO MANILA CTG - SALES</v>
          </cell>
          <cell r="W2115">
            <v>14402</v>
          </cell>
        </row>
        <row r="2116">
          <cell r="H2116" t="str">
            <v>METRO MANILA CTG - SALES</v>
          </cell>
          <cell r="W2116">
            <v>131253</v>
          </cell>
        </row>
        <row r="2117">
          <cell r="H2117" t="str">
            <v>METRO MANILA CTG - SALES</v>
          </cell>
          <cell r="W2117">
            <v>41190</v>
          </cell>
        </row>
        <row r="2118">
          <cell r="H2118" t="str">
            <v>METRO MANILA CTG - SALES</v>
          </cell>
          <cell r="W2118">
            <v>81613</v>
          </cell>
        </row>
        <row r="2119">
          <cell r="H2119" t="str">
            <v>METRO MANILA CTG - SALES</v>
          </cell>
          <cell r="W2119">
            <v>26926.5</v>
          </cell>
        </row>
        <row r="2120">
          <cell r="H2120" t="str">
            <v>METRO MANILA CTG - SALES</v>
          </cell>
          <cell r="W2120">
            <v>1603</v>
          </cell>
        </row>
        <row r="2121">
          <cell r="H2121" t="str">
            <v>METRO MANILA CTG - SALES</v>
          </cell>
          <cell r="W2121">
            <v>29611</v>
          </cell>
        </row>
        <row r="2122">
          <cell r="H2122" t="str">
            <v>METRO MANILA CTG - SALES</v>
          </cell>
          <cell r="W2122">
            <v>43224</v>
          </cell>
        </row>
        <row r="2123">
          <cell r="H2123" t="str">
            <v>METRO MANILA CTG - SALES</v>
          </cell>
          <cell r="W2123">
            <v>25006</v>
          </cell>
        </row>
        <row r="2124">
          <cell r="H2124" t="str">
            <v>METRO MANILA CTG - SALES</v>
          </cell>
          <cell r="W2124">
            <v>131097.17000000001</v>
          </cell>
        </row>
        <row r="2125">
          <cell r="H2125" t="str">
            <v>METRO MANILA CTG - SALES</v>
          </cell>
          <cell r="W2125">
            <v>50389</v>
          </cell>
        </row>
        <row r="2126">
          <cell r="H2126" t="str">
            <v>METRO MANILA CTG - SALES</v>
          </cell>
          <cell r="W2126">
            <v>43224</v>
          </cell>
        </row>
        <row r="2127">
          <cell r="H2127" t="str">
            <v>METRO MANILA CTG - SALES</v>
          </cell>
          <cell r="W2127">
            <v>142</v>
          </cell>
        </row>
        <row r="2128">
          <cell r="H2128" t="str">
            <v>METRO MANILA CTG - SALES</v>
          </cell>
          <cell r="W2128">
            <v>83095</v>
          </cell>
        </row>
        <row r="2129">
          <cell r="H2129" t="str">
            <v>METRO MANILA CTG - SALES</v>
          </cell>
          <cell r="W2129">
            <v>27438</v>
          </cell>
        </row>
        <row r="2130">
          <cell r="H2130" t="str">
            <v>METRO MANILA CTG - SALES</v>
          </cell>
          <cell r="W2130">
            <v>6801</v>
          </cell>
        </row>
        <row r="2131">
          <cell r="H2131" t="str">
            <v>METRO MANILA CTG - SALES</v>
          </cell>
          <cell r="W2131">
            <v>50732</v>
          </cell>
        </row>
        <row r="2132">
          <cell r="H2132" t="str">
            <v>METRO MANILA CTG - SALES</v>
          </cell>
          <cell r="W2132">
            <v>92841</v>
          </cell>
        </row>
        <row r="2133">
          <cell r="H2133" t="str">
            <v>METRO MANILA CTG - SALES</v>
          </cell>
          <cell r="W2133">
            <v>36000</v>
          </cell>
        </row>
        <row r="2134">
          <cell r="H2134" t="str">
            <v>METRO MANILA CTG - SALES</v>
          </cell>
          <cell r="W2134">
            <v>20418</v>
          </cell>
        </row>
        <row r="2135">
          <cell r="H2135" t="str">
            <v>METRO MANILA CTG - SALES</v>
          </cell>
          <cell r="W2135">
            <v>41022.07</v>
          </cell>
        </row>
        <row r="2136">
          <cell r="H2136" t="str">
            <v>METRO MANILA CTG - SALES</v>
          </cell>
          <cell r="W2136">
            <v>78510</v>
          </cell>
        </row>
        <row r="2137">
          <cell r="H2137" t="str">
            <v>METRO MANILA CTG - SALES</v>
          </cell>
          <cell r="W2137">
            <v>19552</v>
          </cell>
        </row>
        <row r="2138">
          <cell r="H2138" t="str">
            <v>METRO MANILA CTG - SALES</v>
          </cell>
          <cell r="W2138">
            <v>77328</v>
          </cell>
        </row>
        <row r="2139">
          <cell r="H2139" t="str">
            <v>METRO MANILA CTG - SALES</v>
          </cell>
          <cell r="W2139">
            <v>79648.5</v>
          </cell>
        </row>
        <row r="2140">
          <cell r="H2140" t="str">
            <v>METRO MANILA CTG - SALES</v>
          </cell>
          <cell r="W2140">
            <v>43224</v>
          </cell>
        </row>
        <row r="2141">
          <cell r="H2141" t="str">
            <v>METRO MANILA CTG - SALES</v>
          </cell>
          <cell r="W2141">
            <v>40475</v>
          </cell>
        </row>
        <row r="2142">
          <cell r="H2142" t="str">
            <v>METRO MANILA CTG - SALES</v>
          </cell>
          <cell r="W2142">
            <v>58077</v>
          </cell>
        </row>
        <row r="2143">
          <cell r="H2143" t="str">
            <v>METRO MANILA CTG - SALES</v>
          </cell>
          <cell r="W2143">
            <v>16590</v>
          </cell>
        </row>
        <row r="2144">
          <cell r="H2144" t="str">
            <v>METRO MANILA CTG - SALES</v>
          </cell>
          <cell r="W2144">
            <v>3456</v>
          </cell>
        </row>
        <row r="2145">
          <cell r="H2145" t="str">
            <v>METRO MANILA CTG - SALES</v>
          </cell>
          <cell r="W2145">
            <v>74084</v>
          </cell>
        </row>
        <row r="2146">
          <cell r="H2146" t="str">
            <v>METRO MANILA CTG - SALES</v>
          </cell>
          <cell r="W2146">
            <v>43224</v>
          </cell>
        </row>
        <row r="2147">
          <cell r="H2147" t="str">
            <v>METRO MANILA CTG - SALES</v>
          </cell>
          <cell r="W2147">
            <v>53416.5</v>
          </cell>
        </row>
        <row r="2148">
          <cell r="H2148" t="str">
            <v>METRO MANILA CTG - SALES</v>
          </cell>
          <cell r="W2148">
            <v>66379</v>
          </cell>
        </row>
        <row r="2149">
          <cell r="H2149" t="str">
            <v>METRO MANILA CTG - SALES</v>
          </cell>
          <cell r="W2149">
            <v>143256</v>
          </cell>
        </row>
        <row r="2150">
          <cell r="H2150" t="str">
            <v>METRO MANILA CTG - SALES</v>
          </cell>
          <cell r="W2150">
            <v>39030</v>
          </cell>
        </row>
        <row r="2151">
          <cell r="H2151" t="str">
            <v>METRO MANILA CTG - SALES</v>
          </cell>
          <cell r="W2151">
            <v>11798</v>
          </cell>
        </row>
        <row r="2152">
          <cell r="H2152" t="str">
            <v>METRO MANILA CTG - SALES</v>
          </cell>
          <cell r="W2152">
            <v>48317</v>
          </cell>
        </row>
        <row r="2153">
          <cell r="H2153" t="str">
            <v>METRO MANILA CTG - SALES</v>
          </cell>
          <cell r="W2153">
            <v>59949</v>
          </cell>
        </row>
        <row r="2154">
          <cell r="H2154" t="str">
            <v>METRO MANILA CTG - SALES</v>
          </cell>
          <cell r="W2154">
            <v>40316</v>
          </cell>
        </row>
        <row r="2155">
          <cell r="H2155" t="str">
            <v>METRO MANILA CTG - SALES</v>
          </cell>
          <cell r="W2155">
            <v>55044</v>
          </cell>
        </row>
        <row r="2156">
          <cell r="H2156" t="str">
            <v>METRO MANILA CTG - SALES</v>
          </cell>
          <cell r="W2156">
            <v>33758</v>
          </cell>
        </row>
        <row r="2157">
          <cell r="H2157" t="str">
            <v>METRO MANILA CTG - SALES</v>
          </cell>
          <cell r="W2157">
            <v>68926</v>
          </cell>
        </row>
        <row r="2158">
          <cell r="H2158" t="str">
            <v>METRO MANILA CTG - SALES</v>
          </cell>
          <cell r="W2158">
            <v>16434</v>
          </cell>
        </row>
        <row r="2159">
          <cell r="H2159" t="str">
            <v>METRO MANILA CTG - SALES</v>
          </cell>
          <cell r="W2159">
            <v>109425.67</v>
          </cell>
        </row>
        <row r="2160">
          <cell r="H2160" t="str">
            <v>METRO MANILA CTG - SALES</v>
          </cell>
          <cell r="W2160">
            <v>29218</v>
          </cell>
        </row>
        <row r="2161">
          <cell r="H2161" t="str">
            <v>METRO MANILA CTG - SALES</v>
          </cell>
          <cell r="W2161">
            <v>14604</v>
          </cell>
        </row>
        <row r="2162">
          <cell r="H2162" t="str">
            <v>METRO MANILA CTG - SALES</v>
          </cell>
          <cell r="W2162">
            <v>64239.67</v>
          </cell>
        </row>
        <row r="2163">
          <cell r="H2163" t="str">
            <v>METRO MANILA CTG - SALES</v>
          </cell>
          <cell r="W2163">
            <v>43224</v>
          </cell>
        </row>
        <row r="2164">
          <cell r="H2164" t="str">
            <v>METRO MANILA CTG - SALES</v>
          </cell>
          <cell r="W2164">
            <v>83716</v>
          </cell>
        </row>
        <row r="2165">
          <cell r="H2165" t="str">
            <v>METRO MANILA CTG - SALES</v>
          </cell>
          <cell r="W2165">
            <v>17648</v>
          </cell>
        </row>
        <row r="2166">
          <cell r="H2166" t="str">
            <v>METRO MANILA CTG - SALES</v>
          </cell>
          <cell r="W2166">
            <v>10909</v>
          </cell>
        </row>
        <row r="2167">
          <cell r="H2167" t="str">
            <v>METRO MANILA CTG - SALES</v>
          </cell>
          <cell r="W2167">
            <v>36168</v>
          </cell>
        </row>
        <row r="2168">
          <cell r="H2168" t="str">
            <v>METRO MANILA CTG - SALES</v>
          </cell>
          <cell r="W2168">
            <v>43224</v>
          </cell>
        </row>
        <row r="2169">
          <cell r="H2169" t="str">
            <v>METRO MANILA CTG - SALES</v>
          </cell>
          <cell r="W2169">
            <v>22609.34</v>
          </cell>
        </row>
        <row r="2170">
          <cell r="H2170" t="str">
            <v>METRO MANILA CTG - SALES</v>
          </cell>
          <cell r="W2170">
            <v>52851</v>
          </cell>
        </row>
        <row r="2171">
          <cell r="H2171" t="str">
            <v>METRO MANILA CTG - SALES</v>
          </cell>
          <cell r="W2171">
            <v>31982.67</v>
          </cell>
        </row>
        <row r="2172">
          <cell r="H2172" t="str">
            <v>METRO MANILA CTG - SALES</v>
          </cell>
          <cell r="W2172">
            <v>27542</v>
          </cell>
        </row>
        <row r="2173">
          <cell r="H2173" t="str">
            <v>METRO MANILA CTG - SALES</v>
          </cell>
          <cell r="W2173">
            <v>8113</v>
          </cell>
        </row>
        <row r="2174">
          <cell r="H2174" t="str">
            <v>METRO MANILA CTG - SALES</v>
          </cell>
          <cell r="W2174">
            <v>1803</v>
          </cell>
        </row>
        <row r="2175">
          <cell r="H2175" t="str">
            <v>METRO MANILA CTG - SALES</v>
          </cell>
          <cell r="W2175">
            <v>64707</v>
          </cell>
        </row>
        <row r="2176">
          <cell r="H2176" t="str">
            <v>METRO MANILA CTG - SALES</v>
          </cell>
          <cell r="W2176">
            <v>62364</v>
          </cell>
        </row>
        <row r="2177">
          <cell r="H2177" t="str">
            <v>METRO MANILA UR - SALES</v>
          </cell>
          <cell r="W2177">
            <v>67581</v>
          </cell>
        </row>
        <row r="2178">
          <cell r="H2178" t="str">
            <v>METRO MANILA CTG - SALES</v>
          </cell>
          <cell r="W2178">
            <v>54678</v>
          </cell>
        </row>
        <row r="2179">
          <cell r="H2179" t="str">
            <v>METRO MANILA CTG - SALES</v>
          </cell>
          <cell r="W2179">
            <v>105811.51</v>
          </cell>
        </row>
        <row r="2180">
          <cell r="H2180" t="str">
            <v>METRO MANILA CTG - SALES</v>
          </cell>
          <cell r="W2180">
            <v>13414</v>
          </cell>
        </row>
        <row r="2181">
          <cell r="H2181" t="str">
            <v>METRO MANILA CTG - SALES</v>
          </cell>
          <cell r="W2181">
            <v>19153</v>
          </cell>
        </row>
        <row r="2182">
          <cell r="H2182" t="str">
            <v>METRO MANILA CTG - SALES</v>
          </cell>
          <cell r="W2182">
            <v>363195</v>
          </cell>
        </row>
        <row r="2183">
          <cell r="H2183" t="str">
            <v>METRO MANILA CTG - SALES</v>
          </cell>
          <cell r="W2183">
            <v>114220</v>
          </cell>
        </row>
        <row r="2184">
          <cell r="H2184" t="str">
            <v>METRO MANILA CTG - SALES</v>
          </cell>
          <cell r="W2184">
            <v>196873</v>
          </cell>
        </row>
        <row r="2185">
          <cell r="H2185" t="str">
            <v>METRO MANILA CTG - SALES</v>
          </cell>
          <cell r="W2185">
            <v>286967.64</v>
          </cell>
        </row>
        <row r="2186">
          <cell r="H2186" t="str">
            <v>METRO MANILA CTG - SALES</v>
          </cell>
          <cell r="W2186">
            <v>4145.76</v>
          </cell>
        </row>
        <row r="2187">
          <cell r="H2187" t="str">
            <v>METRO MANILA CTG - SALES</v>
          </cell>
          <cell r="W2187">
            <v>115043.76</v>
          </cell>
        </row>
        <row r="2188">
          <cell r="H2188" t="str">
            <v>METRO MANILA CTG - SALES</v>
          </cell>
          <cell r="W2188">
            <v>78503.280000000013</v>
          </cell>
        </row>
        <row r="2189">
          <cell r="H2189" t="str">
            <v>METRO MANILA CTG - SALES</v>
          </cell>
          <cell r="W2189">
            <v>29883.599999999991</v>
          </cell>
        </row>
        <row r="2190">
          <cell r="H2190" t="str">
            <v>METRO MANILA CTG - SALES</v>
          </cell>
          <cell r="W2190">
            <v>12400.56</v>
          </cell>
        </row>
        <row r="2191">
          <cell r="H2191" t="str">
            <v>METRO MANILA CTG - SALES</v>
          </cell>
          <cell r="W2191">
            <v>10849.92</v>
          </cell>
        </row>
        <row r="2192">
          <cell r="H2192" t="str">
            <v>METRO MANILA CTG - SALES</v>
          </cell>
          <cell r="W2192">
            <v>31505.03999999999</v>
          </cell>
        </row>
        <row r="2193">
          <cell r="H2193" t="str">
            <v>METRO MANILA EXPRESS - SALES</v>
          </cell>
          <cell r="W2193">
            <v>50000.039999999994</v>
          </cell>
        </row>
        <row r="2194">
          <cell r="H2194" t="str">
            <v>METRO MANILA CTG - SALES</v>
          </cell>
          <cell r="W2194">
            <v>17007</v>
          </cell>
        </row>
        <row r="2195">
          <cell r="H2195" t="str">
            <v>METRO MANILA CTG - SALES</v>
          </cell>
          <cell r="W2195">
            <v>13797.48</v>
          </cell>
        </row>
        <row r="2196">
          <cell r="H2196" t="str">
            <v>METRO MANILA CTG - SALES</v>
          </cell>
          <cell r="W2196">
            <v>9022.08</v>
          </cell>
        </row>
        <row r="2197">
          <cell r="H2197" t="str">
            <v>METRO MANILA CTG - SALES</v>
          </cell>
          <cell r="W2197">
            <v>11595.84</v>
          </cell>
        </row>
        <row r="2198">
          <cell r="H2198" t="str">
            <v>METRO MANILA CTG - SALES</v>
          </cell>
          <cell r="W2198">
            <v>48544.80000000001</v>
          </cell>
        </row>
        <row r="2199">
          <cell r="H2199" t="str">
            <v>METRO MANILA CTG - SALES</v>
          </cell>
          <cell r="W2199">
            <v>26070.240000000002</v>
          </cell>
        </row>
        <row r="2200">
          <cell r="H2200" t="str">
            <v>METRO MANILA CTG - SALES</v>
          </cell>
          <cell r="W2200">
            <v>75924.960000000006</v>
          </cell>
        </row>
        <row r="2201">
          <cell r="H2201" t="str">
            <v>METRO MANILA CTG - SALES</v>
          </cell>
          <cell r="W2201">
            <v>11681.52</v>
          </cell>
        </row>
        <row r="2202">
          <cell r="H2202" t="str">
            <v>METRO MANILA CTG - SALES</v>
          </cell>
          <cell r="W2202">
            <v>21569.64</v>
          </cell>
        </row>
        <row r="2203">
          <cell r="H2203" t="str">
            <v>METRO MANILA CTG - SALES</v>
          </cell>
          <cell r="W2203">
            <v>22091.03999999999</v>
          </cell>
        </row>
        <row r="2204">
          <cell r="H2204" t="str">
            <v>METRO MANILA CTG - SALES</v>
          </cell>
          <cell r="W2204">
            <v>30466.439999999991</v>
          </cell>
        </row>
        <row r="2205">
          <cell r="H2205" t="str">
            <v>METRO MANILA CTG - SALES</v>
          </cell>
          <cell r="W2205">
            <v>98700</v>
          </cell>
        </row>
        <row r="2206">
          <cell r="H2206" t="str">
            <v>METRO MANILA CTG - SALES</v>
          </cell>
          <cell r="W2206">
            <v>32574.36</v>
          </cell>
        </row>
        <row r="2207">
          <cell r="H2207" t="str">
            <v>METRO MANILA CTG - SALES</v>
          </cell>
          <cell r="W2207">
            <v>99300.119999999981</v>
          </cell>
        </row>
        <row r="2208">
          <cell r="H2208" t="str">
            <v>METRO MANILA EXPRESS - SALES</v>
          </cell>
          <cell r="W2208">
            <v>50000.039999999994</v>
          </cell>
        </row>
        <row r="2209">
          <cell r="H2209" t="str">
            <v>METRO MANILA CTG - SALES</v>
          </cell>
          <cell r="W2209">
            <v>52164.719999999987</v>
          </cell>
        </row>
        <row r="2210">
          <cell r="H2210" t="str">
            <v>METRO MANILA CTG - SALES</v>
          </cell>
          <cell r="W2210">
            <v>30715.80000000001</v>
          </cell>
        </row>
        <row r="2211">
          <cell r="H2211" t="str">
            <v>METRO MANILA CTG - SALES</v>
          </cell>
          <cell r="W2211">
            <v>91818.840000000026</v>
          </cell>
        </row>
        <row r="2212">
          <cell r="H2212" t="str">
            <v>METRO MANILA CTG - SALES</v>
          </cell>
          <cell r="W2212">
            <v>46496.160000000003</v>
          </cell>
        </row>
        <row r="2213">
          <cell r="H2213" t="str">
            <v>METRO MANILA CTG - SALES</v>
          </cell>
          <cell r="W2213">
            <v>4975.68</v>
          </cell>
        </row>
        <row r="2214">
          <cell r="H2214" t="str">
            <v>METRO MANILA CTG - SALES</v>
          </cell>
          <cell r="W2214">
            <v>26783.87999999999</v>
          </cell>
        </row>
        <row r="2215">
          <cell r="H2215" t="str">
            <v>METRO MANILA CTG - SALES</v>
          </cell>
          <cell r="W2215">
            <v>36993.599999999999</v>
          </cell>
        </row>
        <row r="2216">
          <cell r="H2216" t="str">
            <v>METRO MANILA CTG - SALES</v>
          </cell>
          <cell r="W2216">
            <v>19140.240000000002</v>
          </cell>
        </row>
        <row r="2217">
          <cell r="H2217" t="str">
            <v>METRO MANILA CTG - SALES</v>
          </cell>
          <cell r="W2217">
            <v>22441.68</v>
          </cell>
        </row>
        <row r="2218">
          <cell r="H2218" t="str">
            <v>METRO MANILA CTG - SALES</v>
          </cell>
          <cell r="W2218">
            <v>47226.120000000017</v>
          </cell>
        </row>
        <row r="2219">
          <cell r="H2219" t="str">
            <v>METRO MANILA CTG - SALES</v>
          </cell>
          <cell r="W2219">
            <v>42188.160000000003</v>
          </cell>
        </row>
        <row r="2220">
          <cell r="H2220" t="str">
            <v>METRO MANILA CTG - SALES</v>
          </cell>
          <cell r="W2220">
            <v>29750.639999999999</v>
          </cell>
        </row>
        <row r="2221">
          <cell r="H2221" t="str">
            <v>METRO MANILA CTG - SALES</v>
          </cell>
          <cell r="W2221">
            <v>25574.16</v>
          </cell>
        </row>
        <row r="2222">
          <cell r="H2222" t="str">
            <v>METRO MANILA CTG - SALES</v>
          </cell>
          <cell r="W2222">
            <v>256104.36</v>
          </cell>
        </row>
        <row r="2223">
          <cell r="H2223" t="str">
            <v>METRO MANILA CTG - SALES</v>
          </cell>
          <cell r="W2223">
            <v>3516.72</v>
          </cell>
        </row>
        <row r="2224">
          <cell r="H2224" t="str">
            <v>METRO MANILA CTG - SALES</v>
          </cell>
          <cell r="W2224">
            <v>1283676.1200000001</v>
          </cell>
        </row>
        <row r="2225">
          <cell r="H2225" t="str">
            <v>METRO MANILA CTG - SALES</v>
          </cell>
          <cell r="W2225">
            <v>57697.920000000013</v>
          </cell>
        </row>
        <row r="2226">
          <cell r="H2226" t="str">
            <v>METRO MANILA EXPRESS - SALES</v>
          </cell>
          <cell r="W2226">
            <v>50000.039999999994</v>
          </cell>
        </row>
        <row r="2227">
          <cell r="H2227" t="str">
            <v>METRO MANILA CTG - SALES</v>
          </cell>
          <cell r="W2227">
            <v>94591.079999999973</v>
          </cell>
        </row>
        <row r="2228">
          <cell r="H2228" t="str">
            <v>METRO MANILA CTG - SALES</v>
          </cell>
          <cell r="W2228">
            <v>76619.16</v>
          </cell>
        </row>
        <row r="2229">
          <cell r="H2229" t="str">
            <v>METRO MANILA CTG - SALES</v>
          </cell>
          <cell r="W2229">
            <v>31733.279999999999</v>
          </cell>
        </row>
        <row r="2230">
          <cell r="H2230" t="str">
            <v>METRO MANILA CTG - SALES</v>
          </cell>
          <cell r="W2230">
            <v>18574.919999999998</v>
          </cell>
        </row>
        <row r="2231">
          <cell r="H2231" t="str">
            <v>METRO MANILA CTG - SALES</v>
          </cell>
          <cell r="W2231">
            <v>44097.960000000006</v>
          </cell>
        </row>
        <row r="2232">
          <cell r="H2232" t="str">
            <v>METRO MANILA CTG - SALES</v>
          </cell>
          <cell r="W2232">
            <v>60286.079999999987</v>
          </cell>
        </row>
        <row r="2233">
          <cell r="H2233" t="str">
            <v>METRO MANILA CTG - SALES</v>
          </cell>
          <cell r="W2233">
            <v>60480.120000000017</v>
          </cell>
        </row>
        <row r="2234">
          <cell r="H2234" t="str">
            <v>METRO MANILA CTG - SALES</v>
          </cell>
          <cell r="W2234">
            <v>27901.32</v>
          </cell>
        </row>
        <row r="2235">
          <cell r="H2235" t="str">
            <v>METRO MANILA CTG - SALES</v>
          </cell>
          <cell r="W2235">
            <v>122450.76</v>
          </cell>
        </row>
        <row r="2236">
          <cell r="H2236" t="str">
            <v>METRO MANILA CTG - SALES</v>
          </cell>
          <cell r="W2236">
            <v>43721.640000000007</v>
          </cell>
        </row>
        <row r="2237">
          <cell r="H2237" t="str">
            <v>METRO MANILA CTG - SALES</v>
          </cell>
          <cell r="W2237">
            <v>12374.76</v>
          </cell>
        </row>
        <row r="2238">
          <cell r="H2238" t="str">
            <v>METRO MANILA CTG - SALES</v>
          </cell>
          <cell r="W2238">
            <v>9127.7999999999975</v>
          </cell>
        </row>
        <row r="2239">
          <cell r="H2239" t="str">
            <v>METRO MANILA CTG - SALES</v>
          </cell>
          <cell r="W2239">
            <v>25151.51999999999</v>
          </cell>
        </row>
        <row r="2240">
          <cell r="H2240" t="str">
            <v>METRO MANILA CTG - SALES</v>
          </cell>
          <cell r="W2240">
            <v>28553.16</v>
          </cell>
        </row>
        <row r="2241">
          <cell r="H2241" t="str">
            <v>METRO MANILA CTG - SALES</v>
          </cell>
          <cell r="W2241">
            <v>25831.08</v>
          </cell>
        </row>
        <row r="2242">
          <cell r="H2242" t="str">
            <v>METRO MANILA CTG - SALES</v>
          </cell>
          <cell r="W2242">
            <v>31717.08</v>
          </cell>
        </row>
        <row r="2243">
          <cell r="H2243" t="str">
            <v>METRO MANILA CTG - SALES</v>
          </cell>
          <cell r="W2243">
            <v>96819.96</v>
          </cell>
        </row>
        <row r="2244">
          <cell r="H2244" t="str">
            <v>METRO MANILA EXPRESS - SALES</v>
          </cell>
          <cell r="W2244">
            <v>50000.039999999994</v>
          </cell>
        </row>
        <row r="2245">
          <cell r="H2245" t="str">
            <v>METRO MANILA CTG - SALES</v>
          </cell>
          <cell r="W2245">
            <v>84119.39999999998</v>
          </cell>
        </row>
        <row r="2246">
          <cell r="H2246" t="str">
            <v>METRO MANILA CTG - SALES</v>
          </cell>
          <cell r="W2246">
            <v>27705.48000000001</v>
          </cell>
        </row>
        <row r="2247">
          <cell r="H2247" t="str">
            <v>METRO MANILA CTG - SALES</v>
          </cell>
          <cell r="W2247">
            <v>96445.799999999988</v>
          </cell>
        </row>
        <row r="2248">
          <cell r="H2248" t="str">
            <v>METRO MANILA CTG - SALES</v>
          </cell>
          <cell r="W2248">
            <v>30474.599999999991</v>
          </cell>
        </row>
        <row r="2249">
          <cell r="H2249" t="str">
            <v>METRO MANILA CTG - SALES</v>
          </cell>
          <cell r="W2249">
            <v>82615.56</v>
          </cell>
        </row>
        <row r="2250">
          <cell r="H2250" t="str">
            <v>METRO MANILA CTG - SALES</v>
          </cell>
          <cell r="W2250">
            <v>49002.84</v>
          </cell>
        </row>
        <row r="2251">
          <cell r="H2251" t="str">
            <v>METRO MANILA CTG - SALES</v>
          </cell>
          <cell r="W2251">
            <v>27648.48000000001</v>
          </cell>
        </row>
        <row r="2252">
          <cell r="H2252" t="str">
            <v>METRO MANILA CTG - SALES</v>
          </cell>
          <cell r="W2252">
            <v>25954.32</v>
          </cell>
        </row>
        <row r="2253">
          <cell r="H2253" t="str">
            <v>METRO MANILA CTG - SALES</v>
          </cell>
          <cell r="W2253">
            <v>26571.360000000001</v>
          </cell>
        </row>
        <row r="2254">
          <cell r="H2254" t="str">
            <v>METRO MANILA CTG - SALES</v>
          </cell>
          <cell r="W2254">
            <v>50598.24000000002</v>
          </cell>
        </row>
        <row r="2255">
          <cell r="H2255" t="str">
            <v>METRO MANILA CTG - SALES</v>
          </cell>
          <cell r="W2255">
            <v>33559.32</v>
          </cell>
        </row>
        <row r="2256">
          <cell r="H2256" t="str">
            <v>METRO MANILA CTG - SALES</v>
          </cell>
          <cell r="W2256">
            <v>30467.759999999998</v>
          </cell>
        </row>
        <row r="2257">
          <cell r="H2257" t="str">
            <v>METRO MANILA CTG - SALES</v>
          </cell>
          <cell r="W2257">
            <v>26139</v>
          </cell>
        </row>
        <row r="2258">
          <cell r="H2258" t="str">
            <v>METRO MANILA CTG - SALES</v>
          </cell>
          <cell r="W2258">
            <v>140426.28</v>
          </cell>
        </row>
        <row r="2259">
          <cell r="H2259" t="str">
            <v>METRO MANILA CTG - SALES</v>
          </cell>
          <cell r="W2259">
            <v>40619.399999999987</v>
          </cell>
        </row>
        <row r="2260">
          <cell r="H2260" t="str">
            <v>METRO MANILA CTG - SALES</v>
          </cell>
          <cell r="W2260">
            <v>5377.7999999999993</v>
          </cell>
        </row>
        <row r="2261">
          <cell r="H2261" t="str">
            <v>MM RSL ADMIN</v>
          </cell>
          <cell r="W2261">
            <v>9225</v>
          </cell>
        </row>
        <row r="2262">
          <cell r="H2262" t="str">
            <v>METRO MANILA CTG - SALES</v>
          </cell>
          <cell r="W2262">
            <v>22940.03999999999</v>
          </cell>
        </row>
        <row r="2263">
          <cell r="H2263" t="str">
            <v>METRO MANILA EXPRESS - SALES</v>
          </cell>
          <cell r="W2263">
            <v>50000.039999999994</v>
          </cell>
        </row>
        <row r="2264">
          <cell r="H2264" t="str">
            <v>METRO MANILA CTG - SALES</v>
          </cell>
          <cell r="W2264">
            <v>89615.520000000019</v>
          </cell>
        </row>
        <row r="2265">
          <cell r="H2265" t="str">
            <v>METRO MANILA CTG - SALES</v>
          </cell>
          <cell r="W2265">
            <v>37744.080000000002</v>
          </cell>
        </row>
        <row r="2266">
          <cell r="H2266" t="str">
            <v>METRO MANILA CTG - SALES</v>
          </cell>
          <cell r="W2266">
            <v>83484.479999999981</v>
          </cell>
        </row>
        <row r="2267">
          <cell r="H2267" t="str">
            <v>METRO MANILA CTG - SALES</v>
          </cell>
          <cell r="W2267">
            <v>13849.92</v>
          </cell>
        </row>
        <row r="2268">
          <cell r="H2268" t="str">
            <v>METRO MANILA CTG - SALES</v>
          </cell>
          <cell r="W2268">
            <v>58966.32</v>
          </cell>
        </row>
        <row r="2269">
          <cell r="H2269" t="str">
            <v>METRO MANILA CTG - SALES</v>
          </cell>
          <cell r="W2269">
            <v>102620.76</v>
          </cell>
        </row>
        <row r="2270">
          <cell r="H2270" t="str">
            <v>METRO MANILA CTG - SALES</v>
          </cell>
          <cell r="W2270">
            <v>18333.36</v>
          </cell>
        </row>
        <row r="2271">
          <cell r="H2271" t="str">
            <v>METRO MANILA CTG - SALES</v>
          </cell>
          <cell r="W2271">
            <v>28435.919999999998</v>
          </cell>
        </row>
        <row r="2272">
          <cell r="H2272" t="str">
            <v>METRO MANILA CTG - SALES</v>
          </cell>
          <cell r="W2272">
            <v>78331.44</v>
          </cell>
        </row>
        <row r="2273">
          <cell r="H2273" t="str">
            <v>METRO MANILA CTG - SALES</v>
          </cell>
          <cell r="W2273">
            <v>59422.079999999987</v>
          </cell>
        </row>
        <row r="2274">
          <cell r="H2274" t="str">
            <v>METRO MANILA CTG - SALES</v>
          </cell>
          <cell r="W2274">
            <v>29579.64</v>
          </cell>
        </row>
        <row r="2275">
          <cell r="H2275" t="str">
            <v>METRO MANILA CTG - SALES</v>
          </cell>
          <cell r="W2275">
            <v>28226.28</v>
          </cell>
        </row>
        <row r="2276">
          <cell r="H2276" t="str">
            <v>METRO MANILA CTG - SALES</v>
          </cell>
          <cell r="W2276">
            <v>14249.88</v>
          </cell>
        </row>
        <row r="2277">
          <cell r="H2277" t="str">
            <v>METRO MANILA CTG - SALES</v>
          </cell>
          <cell r="W2277">
            <v>78393.60000000002</v>
          </cell>
        </row>
        <row r="2278">
          <cell r="H2278" t="str">
            <v>METRO MANILA CTG - SALES</v>
          </cell>
          <cell r="W2278">
            <v>81363.12</v>
          </cell>
        </row>
        <row r="2279">
          <cell r="H2279" t="str">
            <v>METRO MANILA CTG - SALES</v>
          </cell>
          <cell r="W2279">
            <v>99260.04</v>
          </cell>
        </row>
        <row r="2280">
          <cell r="H2280" t="str">
            <v>METRO MANILA EXPRESS - SALES</v>
          </cell>
          <cell r="W2280">
            <v>50000.039999999994</v>
          </cell>
        </row>
        <row r="2281">
          <cell r="H2281" t="str">
            <v>METRO MANILA CTG - SALES</v>
          </cell>
          <cell r="W2281">
            <v>25242.84</v>
          </cell>
        </row>
        <row r="2282">
          <cell r="H2282" t="str">
            <v>METRO MANILA CTG - SALES</v>
          </cell>
          <cell r="W2282">
            <v>22585.200000000001</v>
          </cell>
        </row>
        <row r="2283">
          <cell r="H2283" t="str">
            <v>METRO MANILA CTG - SALES</v>
          </cell>
          <cell r="W2283">
            <v>104160.96000000001</v>
          </cell>
        </row>
        <row r="2284">
          <cell r="H2284" t="str">
            <v>METRO MANILA CTG - SALES</v>
          </cell>
          <cell r="W2284">
            <v>182374.92</v>
          </cell>
        </row>
        <row r="2285">
          <cell r="H2285" t="str">
            <v>METRO MANILA CTG - SALES</v>
          </cell>
          <cell r="W2285">
            <v>96903.96</v>
          </cell>
        </row>
        <row r="2286">
          <cell r="H2286" t="str">
            <v>METRO MANILA CTG - SALES</v>
          </cell>
          <cell r="W2286">
            <v>26204.28</v>
          </cell>
        </row>
        <row r="2287">
          <cell r="H2287" t="str">
            <v>METRO MANILA CTG - SALES</v>
          </cell>
          <cell r="W2287">
            <v>121027.68</v>
          </cell>
        </row>
        <row r="2288">
          <cell r="H2288" t="str">
            <v>METRO MANILA CTG - SALES</v>
          </cell>
          <cell r="W2288">
            <v>31141.19999999999</v>
          </cell>
        </row>
        <row r="2289">
          <cell r="H2289" t="str">
            <v>METRO MANILA CTG - SALES</v>
          </cell>
          <cell r="W2289">
            <v>26876.87999999999</v>
          </cell>
        </row>
        <row r="2290">
          <cell r="H2290" t="str">
            <v>METRO MANILA CTG - SALES</v>
          </cell>
          <cell r="W2290">
            <v>12131.88</v>
          </cell>
        </row>
        <row r="2291">
          <cell r="H2291" t="str">
            <v>METRO MANILA CTG - SALES</v>
          </cell>
          <cell r="W2291">
            <v>29197.08</v>
          </cell>
        </row>
        <row r="2292">
          <cell r="H2292" t="str">
            <v>METRO MANILA CTG - SALES</v>
          </cell>
          <cell r="W2292">
            <v>96833.159999999974</v>
          </cell>
        </row>
        <row r="2293">
          <cell r="H2293" t="str">
            <v>METRO MANILA CTG - SALES</v>
          </cell>
          <cell r="W2293">
            <v>30865.19999999999</v>
          </cell>
        </row>
        <row r="2294">
          <cell r="H2294" t="str">
            <v>METRO MANILA CTG - SALES</v>
          </cell>
          <cell r="W2294">
            <v>44212.80000000001</v>
          </cell>
        </row>
        <row r="2295">
          <cell r="H2295" t="str">
            <v>METRO MANILA CTG - SALES</v>
          </cell>
          <cell r="W2295">
            <v>42664.56</v>
          </cell>
        </row>
        <row r="2296">
          <cell r="H2296" t="str">
            <v>METRO MANILA CTG - SALES</v>
          </cell>
          <cell r="W2296">
            <v>3688.92</v>
          </cell>
        </row>
        <row r="2297">
          <cell r="H2297" t="str">
            <v>METRO MANILA CTG - SALES</v>
          </cell>
          <cell r="W2297">
            <v>28142.51999999999</v>
          </cell>
        </row>
        <row r="2298">
          <cell r="H2298" t="str">
            <v>METRO MANILA CTG - SALES</v>
          </cell>
          <cell r="W2298">
            <v>98447.039999999994</v>
          </cell>
        </row>
        <row r="2299">
          <cell r="H2299" t="str">
            <v>METRO MANILA EXPRESS - SALES</v>
          </cell>
          <cell r="W2299">
            <v>50000.039999999994</v>
          </cell>
        </row>
        <row r="2300">
          <cell r="H2300" t="str">
            <v>METRO MANILA CTG - SALES</v>
          </cell>
          <cell r="W2300">
            <v>28923.599999999991</v>
          </cell>
        </row>
        <row r="2301">
          <cell r="H2301" t="str">
            <v>METRO MANILA CTG - SALES</v>
          </cell>
          <cell r="W2301">
            <v>33214.080000000002</v>
          </cell>
        </row>
        <row r="2302">
          <cell r="H2302" t="str">
            <v>METRO MANILA CTG - SALES</v>
          </cell>
          <cell r="W2302">
            <v>16489.919999999998</v>
          </cell>
        </row>
        <row r="2303">
          <cell r="H2303" t="str">
            <v>METRO MANILA CTG - SALES</v>
          </cell>
          <cell r="W2303">
            <v>19674.96</v>
          </cell>
        </row>
        <row r="2304">
          <cell r="H2304" t="str">
            <v>METRO MANILA CTG - SALES</v>
          </cell>
          <cell r="W2304">
            <v>45212.039999999994</v>
          </cell>
        </row>
        <row r="2305">
          <cell r="H2305" t="str">
            <v>METRO MANILA CTG - SALES</v>
          </cell>
          <cell r="W2305">
            <v>46472.52</v>
          </cell>
        </row>
        <row r="2306">
          <cell r="H2306" t="str">
            <v>METRO MANILA CTG - SALES</v>
          </cell>
          <cell r="W2306">
            <v>17927.28</v>
          </cell>
        </row>
        <row r="2307">
          <cell r="H2307" t="str">
            <v>METRO MANILA CTG - SALES</v>
          </cell>
          <cell r="W2307">
            <v>30059.400000000009</v>
          </cell>
        </row>
        <row r="2308">
          <cell r="H2308" t="str">
            <v>METRO MANILA CTG - SALES</v>
          </cell>
          <cell r="W2308">
            <v>132296.64000000001</v>
          </cell>
        </row>
        <row r="2309">
          <cell r="H2309" t="str">
            <v>METRO MANILA CTG - SALES</v>
          </cell>
          <cell r="W2309">
            <v>174502.2</v>
          </cell>
        </row>
        <row r="2310">
          <cell r="H2310" t="str">
            <v>METRO MANILA CTG - SALES</v>
          </cell>
          <cell r="W2310">
            <v>62387.519999999997</v>
          </cell>
        </row>
        <row r="2311">
          <cell r="H2311" t="str">
            <v>METRO MANILA CTG - SALES</v>
          </cell>
          <cell r="W2311">
            <v>5422.2000000000007</v>
          </cell>
        </row>
        <row r="2312">
          <cell r="H2312" t="str">
            <v>METRO MANILA CTG - SALES</v>
          </cell>
          <cell r="W2312">
            <v>28133.279999999999</v>
          </cell>
        </row>
        <row r="2313">
          <cell r="H2313" t="str">
            <v>METRO MANILA CTG - SALES</v>
          </cell>
          <cell r="W2313">
            <v>24756.720000000001</v>
          </cell>
        </row>
        <row r="2314">
          <cell r="H2314" t="str">
            <v>METRO MANILA CTG - SALES</v>
          </cell>
          <cell r="W2314">
            <v>29267.759999999998</v>
          </cell>
        </row>
        <row r="2315">
          <cell r="H2315" t="str">
            <v>METRO MANILA CTG - SALES</v>
          </cell>
          <cell r="W2315">
            <v>99519.96</v>
          </cell>
        </row>
        <row r="2316">
          <cell r="H2316" t="str">
            <v>METRO MANILA CTG - SALES</v>
          </cell>
          <cell r="W2316">
            <v>23641.8</v>
          </cell>
        </row>
        <row r="2317">
          <cell r="H2317" t="str">
            <v>METRO MANILA CTG - SALES</v>
          </cell>
          <cell r="W2317">
            <v>82252.200000000012</v>
          </cell>
        </row>
        <row r="2318">
          <cell r="H2318" t="str">
            <v>METRO MANILA CTG - SALES</v>
          </cell>
          <cell r="W2318">
            <v>87761.159999999974</v>
          </cell>
        </row>
        <row r="2319">
          <cell r="H2319" t="str">
            <v>METRO MANILA CTG - SALES</v>
          </cell>
          <cell r="W2319">
            <v>48329.640000000007</v>
          </cell>
        </row>
        <row r="2320">
          <cell r="H2320" t="str">
            <v>METRO MANILA CTG - SALES</v>
          </cell>
          <cell r="W2320">
            <v>37585.68</v>
          </cell>
        </row>
        <row r="2321">
          <cell r="H2321" t="str">
            <v>METRO MANILA CTG - SALES</v>
          </cell>
          <cell r="W2321">
            <v>19038</v>
          </cell>
        </row>
        <row r="2322">
          <cell r="H2322" t="str">
            <v>METRO MANILA CTG - SALES</v>
          </cell>
          <cell r="W2322">
            <v>99974.64</v>
          </cell>
        </row>
        <row r="2323">
          <cell r="H2323" t="str">
            <v>METRO MANILA CTG - SALES</v>
          </cell>
          <cell r="W2323">
            <v>47087.760000000009</v>
          </cell>
        </row>
        <row r="2324">
          <cell r="H2324" t="str">
            <v>METRO MANILA CTG - SALES</v>
          </cell>
          <cell r="W2324">
            <v>22987.200000000001</v>
          </cell>
        </row>
        <row r="2325">
          <cell r="H2325" t="str">
            <v>METRO MANILA CTG - SALES</v>
          </cell>
          <cell r="W2325">
            <v>33398.76</v>
          </cell>
        </row>
        <row r="2326">
          <cell r="H2326" t="str">
            <v>METRO MANILA CTG - SALES</v>
          </cell>
          <cell r="W2326">
            <v>28415.16</v>
          </cell>
        </row>
        <row r="2327">
          <cell r="H2327" t="str">
            <v>METRO MANILA CTG - SALES</v>
          </cell>
          <cell r="W2327">
            <v>86910</v>
          </cell>
        </row>
        <row r="2328">
          <cell r="H2328" t="str">
            <v>METRO MANILA CTG - SALES</v>
          </cell>
          <cell r="W2328">
            <v>129831.48</v>
          </cell>
        </row>
        <row r="2329">
          <cell r="H2329" t="str">
            <v>METRO MANILA CTG - SALES</v>
          </cell>
          <cell r="W2329">
            <v>59591.640000000007</v>
          </cell>
        </row>
        <row r="2330">
          <cell r="H2330" t="str">
            <v>METRO MANILA CTG - SALES</v>
          </cell>
          <cell r="W2330">
            <v>4983.3599999999979</v>
          </cell>
        </row>
        <row r="2331">
          <cell r="H2331" t="str">
            <v>METRO MANILA CTG - SALES</v>
          </cell>
          <cell r="W2331">
            <v>89118.840000000026</v>
          </cell>
        </row>
        <row r="2332">
          <cell r="H2332" t="str">
            <v>METRO MANILA CTG - SALES</v>
          </cell>
          <cell r="W2332">
            <v>21608.16</v>
          </cell>
        </row>
        <row r="2333">
          <cell r="H2333" t="str">
            <v>METRO MANILA UR - SALES</v>
          </cell>
          <cell r="W2333">
            <v>58884</v>
          </cell>
        </row>
        <row r="2334">
          <cell r="H2334" t="str">
            <v>METRO MANILA CTG - SALES</v>
          </cell>
          <cell r="W2334">
            <v>41743.19999999999</v>
          </cell>
        </row>
        <row r="2335">
          <cell r="H2335" t="str">
            <v>METRO MANILA CTG - SALES</v>
          </cell>
          <cell r="W2335">
            <v>28276.68</v>
          </cell>
        </row>
        <row r="2336">
          <cell r="H2336" t="str">
            <v>METRO MANILA CTG - SALES</v>
          </cell>
          <cell r="W2336">
            <v>61240.80000000001</v>
          </cell>
        </row>
        <row r="2337">
          <cell r="H2337" t="str">
            <v>METRO MANILA CTG - SALES</v>
          </cell>
          <cell r="W2337">
            <v>40890.120000000017</v>
          </cell>
        </row>
        <row r="2338">
          <cell r="H2338" t="str">
            <v>METRO MANILA CTG - SALES</v>
          </cell>
          <cell r="W2338">
            <v>24005.400000000009</v>
          </cell>
        </row>
        <row r="2339">
          <cell r="H2339" t="str">
            <v>METRO MANILA CTG - SALES</v>
          </cell>
          <cell r="W2339">
            <v>99466.560000000012</v>
          </cell>
        </row>
        <row r="2340">
          <cell r="H2340" t="str">
            <v>METRO MANILA CTG - SALES</v>
          </cell>
          <cell r="W2340">
            <v>35664</v>
          </cell>
        </row>
        <row r="2341">
          <cell r="H2341" t="str">
            <v>METRO MANILA CTG - SALES</v>
          </cell>
          <cell r="W2341">
            <v>49499.879999999983</v>
          </cell>
        </row>
        <row r="2342">
          <cell r="H2342" t="str">
            <v>METRO MANILA CTG - SALES</v>
          </cell>
          <cell r="W2342">
            <v>118563.48</v>
          </cell>
        </row>
        <row r="2343">
          <cell r="H2343" t="str">
            <v>METRO MANILA CTG - SALES</v>
          </cell>
          <cell r="W2343">
            <v>26796.12000000001</v>
          </cell>
        </row>
        <row r="2344">
          <cell r="H2344" t="str">
            <v>METRO MANILA CTG - SALES</v>
          </cell>
          <cell r="W2344">
            <v>25475.400000000009</v>
          </cell>
        </row>
        <row r="2345">
          <cell r="H2345" t="str">
            <v>METRO MANILA CTG - SALES</v>
          </cell>
          <cell r="W2345">
            <v>37518.839999999997</v>
          </cell>
        </row>
        <row r="2346">
          <cell r="H2346" t="str">
            <v>METRO MANILA CTG - SALES</v>
          </cell>
          <cell r="W2346">
            <v>67238.039999999994</v>
          </cell>
        </row>
        <row r="2347">
          <cell r="H2347" t="str">
            <v>METRO MANILA CTG - SALES</v>
          </cell>
          <cell r="W2347">
            <v>88080</v>
          </cell>
        </row>
        <row r="2348">
          <cell r="H2348" t="str">
            <v>METRO MANILA CTG - SALES</v>
          </cell>
          <cell r="W2348">
            <v>52161.120000000017</v>
          </cell>
        </row>
        <row r="2349">
          <cell r="H2349" t="str">
            <v>METRO MANILA CTG - SALES</v>
          </cell>
          <cell r="W2349">
            <v>52062.48</v>
          </cell>
        </row>
        <row r="2350">
          <cell r="H2350" t="str">
            <v>METRO MANILA CTG - SALES</v>
          </cell>
          <cell r="W2350">
            <v>98799.96</v>
          </cell>
        </row>
        <row r="2351">
          <cell r="H2351" t="str">
            <v>METRO MANILA CTG - SALES</v>
          </cell>
          <cell r="W2351">
            <v>111165.12</v>
          </cell>
        </row>
        <row r="2352">
          <cell r="H2352" t="str">
            <v>METRO MANILA CTG - SALES</v>
          </cell>
          <cell r="W2352">
            <v>99368.51999999996</v>
          </cell>
        </row>
        <row r="2353">
          <cell r="H2353" t="str">
            <v>METRO MANILA CTG - SALES</v>
          </cell>
          <cell r="W2353">
            <v>80000.039999999994</v>
          </cell>
        </row>
        <row r="2354">
          <cell r="H2354" t="str">
            <v>METRO MANILA CTG - SALES</v>
          </cell>
          <cell r="W2354">
            <v>81198.36</v>
          </cell>
        </row>
        <row r="2355">
          <cell r="H2355" t="str">
            <v>METRO MANILA CTG - SALES</v>
          </cell>
          <cell r="W2355">
            <v>91814.159999999974</v>
          </cell>
        </row>
        <row r="2356">
          <cell r="H2356" t="str">
            <v>METRO MANILA CTG - SALES</v>
          </cell>
          <cell r="W2356">
            <v>12837.72</v>
          </cell>
        </row>
        <row r="2357">
          <cell r="H2357" t="str">
            <v>METRO MANILA CTG - SALES</v>
          </cell>
          <cell r="W2357">
            <v>104719.8</v>
          </cell>
        </row>
        <row r="2358">
          <cell r="H2358" t="str">
            <v>METRO MANILA CTG - SALES</v>
          </cell>
          <cell r="W2358">
            <v>107258.76</v>
          </cell>
        </row>
        <row r="2359">
          <cell r="H2359" t="str">
            <v>METRO MANILA CTG - SALES</v>
          </cell>
          <cell r="W2359">
            <v>36926.76</v>
          </cell>
        </row>
        <row r="2360">
          <cell r="H2360" t="str">
            <v>METRO MANILA CTG - SALES</v>
          </cell>
          <cell r="W2360">
            <v>139006.20000000001</v>
          </cell>
        </row>
        <row r="2361">
          <cell r="H2361" t="str">
            <v>METRO MANILA CTG - SALES</v>
          </cell>
          <cell r="W2361">
            <v>90455.88</v>
          </cell>
        </row>
        <row r="2362">
          <cell r="H2362" t="str">
            <v>METRO MANILA CTG - SALES</v>
          </cell>
          <cell r="W2362">
            <v>24416.880000000001</v>
          </cell>
        </row>
        <row r="2363">
          <cell r="H2363" t="str">
            <v>METRO MANILA CTG - SALES</v>
          </cell>
          <cell r="W2363">
            <v>2400</v>
          </cell>
        </row>
        <row r="2364">
          <cell r="H2364" t="str">
            <v>METRO MANILA CTG - SALES</v>
          </cell>
          <cell r="W2364">
            <v>29685.96000000001</v>
          </cell>
        </row>
        <row r="2365">
          <cell r="H2365" t="str">
            <v>METRO MANILA CTG - SALES</v>
          </cell>
          <cell r="W2365">
            <v>27251.759999999998</v>
          </cell>
        </row>
        <row r="2366">
          <cell r="H2366" t="str">
            <v>METRO MANILA UR - SALES</v>
          </cell>
          <cell r="W2366">
            <v>459.11999999999989</v>
          </cell>
        </row>
        <row r="2367">
          <cell r="H2367" t="str">
            <v>METRO MANILA CTG - SALES</v>
          </cell>
          <cell r="W2367">
            <v>29676.240000000002</v>
          </cell>
        </row>
        <row r="2368">
          <cell r="H2368" t="str">
            <v>METRO MANILA CTG - SALES</v>
          </cell>
          <cell r="W2368">
            <v>25729.19999999999</v>
          </cell>
        </row>
        <row r="2369">
          <cell r="H2369" t="str">
            <v>METRO MANILA CTG - SALES</v>
          </cell>
          <cell r="W2369">
            <v>193710.84000000011</v>
          </cell>
        </row>
        <row r="2370">
          <cell r="H2370" t="str">
            <v>METRO MANILA CTG - SALES</v>
          </cell>
          <cell r="W2370">
            <v>12683.28</v>
          </cell>
        </row>
        <row r="2371">
          <cell r="H2371" t="str">
            <v>METRO MANILA CTG - SALES</v>
          </cell>
          <cell r="W2371">
            <v>14713.8</v>
          </cell>
        </row>
        <row r="2372">
          <cell r="H2372" t="str">
            <v>METRO MANILA CTG - SALES</v>
          </cell>
          <cell r="W2372">
            <v>30623.759999999998</v>
          </cell>
        </row>
        <row r="2373">
          <cell r="H2373" t="str">
            <v>METRO MANILA CTG - SALES</v>
          </cell>
          <cell r="W2373">
            <v>10920.96</v>
          </cell>
        </row>
        <row r="2374">
          <cell r="H2374" t="str">
            <v>METRO MANILA CTG - SALES</v>
          </cell>
          <cell r="W2374">
            <v>11149.92</v>
          </cell>
        </row>
        <row r="2375">
          <cell r="H2375" t="str">
            <v>METRO MANILA CTG - SALES</v>
          </cell>
          <cell r="W2375">
            <v>45911.760000000009</v>
          </cell>
        </row>
        <row r="2376">
          <cell r="H2376" t="str">
            <v>METRO MANILA CTG - SALES</v>
          </cell>
          <cell r="W2376">
            <v>8623.08</v>
          </cell>
        </row>
        <row r="2377">
          <cell r="H2377" t="str">
            <v>METRO MANILA CTG - SALES</v>
          </cell>
          <cell r="W2377">
            <v>74892.719999999987</v>
          </cell>
        </row>
        <row r="2378">
          <cell r="H2378" t="str">
            <v>METRO MANILA CTG - SALES</v>
          </cell>
          <cell r="W2378">
            <v>56831.280000000013</v>
          </cell>
        </row>
        <row r="2379">
          <cell r="H2379" t="str">
            <v>METRO MANILA CTG - SALES</v>
          </cell>
          <cell r="W2379">
            <v>108966.48</v>
          </cell>
        </row>
        <row r="2380">
          <cell r="H2380" t="str">
            <v>METRO MANILA CTG - SALES</v>
          </cell>
          <cell r="W2380">
            <v>20236.560000000009</v>
          </cell>
        </row>
        <row r="2381">
          <cell r="H2381" t="str">
            <v>METRO MANILA CTG - SALES</v>
          </cell>
          <cell r="W2381">
            <v>122501.16</v>
          </cell>
        </row>
        <row r="2382">
          <cell r="H2382" t="str">
            <v>METRO MANILA CTG - SALES</v>
          </cell>
          <cell r="W2382">
            <v>27042.84</v>
          </cell>
        </row>
        <row r="2383">
          <cell r="H2383" t="str">
            <v>METRO MANILA CTG - SALES</v>
          </cell>
          <cell r="W2383">
            <v>80000.039999999994</v>
          </cell>
        </row>
        <row r="2384">
          <cell r="H2384" t="str">
            <v>METRO MANILA CTG - SALES</v>
          </cell>
          <cell r="W2384">
            <v>18598.080000000002</v>
          </cell>
        </row>
        <row r="2385">
          <cell r="H2385" t="str">
            <v>METRO MANILA CTG - SALES</v>
          </cell>
          <cell r="W2385">
            <v>12996.6</v>
          </cell>
        </row>
        <row r="2386">
          <cell r="H2386" t="str">
            <v>METRO MANILA CTG - SALES</v>
          </cell>
          <cell r="W2386">
            <v>26452.080000000002</v>
          </cell>
        </row>
        <row r="2387">
          <cell r="H2387" t="str">
            <v>METRO MANILA CTG - SALES</v>
          </cell>
          <cell r="W2387">
            <v>28206.48000000001</v>
          </cell>
        </row>
        <row r="2388">
          <cell r="H2388" t="str">
            <v>METRO MANILA CTG - SALES</v>
          </cell>
          <cell r="W2388">
            <v>32287.08</v>
          </cell>
        </row>
        <row r="2389">
          <cell r="H2389" t="str">
            <v>METRO MANILA CTG - SALES</v>
          </cell>
          <cell r="W2389">
            <v>130758.72</v>
          </cell>
        </row>
        <row r="2390">
          <cell r="H2390" t="str">
            <v>METRO MANILA CTG - SALES</v>
          </cell>
          <cell r="W2390">
            <v>16423.68</v>
          </cell>
        </row>
        <row r="2391">
          <cell r="H2391" t="str">
            <v>METRO MANILA CTG - SALES</v>
          </cell>
          <cell r="W2391">
            <v>27847.80000000001</v>
          </cell>
        </row>
        <row r="2392">
          <cell r="H2392" t="str">
            <v>METRO MANILA CTG - SALES</v>
          </cell>
          <cell r="W2392">
            <v>27661.19999999999</v>
          </cell>
        </row>
        <row r="2393">
          <cell r="H2393" t="str">
            <v>METRO MANILA CTG - SALES</v>
          </cell>
          <cell r="W2393">
            <v>156607.67999999999</v>
          </cell>
        </row>
        <row r="2394">
          <cell r="H2394" t="str">
            <v>METRO MANILA CTG - SALES</v>
          </cell>
          <cell r="W2394">
            <v>25313.51999999999</v>
          </cell>
        </row>
        <row r="2395">
          <cell r="H2395" t="str">
            <v>METRO MANILA CTG - SALES</v>
          </cell>
          <cell r="W2395">
            <v>34282.19999999999</v>
          </cell>
        </row>
        <row r="2396">
          <cell r="H2396" t="str">
            <v>METRO MANILA CTG - SALES</v>
          </cell>
          <cell r="W2396">
            <v>31224.12000000001</v>
          </cell>
        </row>
        <row r="2397">
          <cell r="H2397" t="str">
            <v>METRO MANILA CTG - SALES</v>
          </cell>
          <cell r="W2397">
            <v>6266.6400000000021</v>
          </cell>
        </row>
        <row r="2398">
          <cell r="H2398" t="str">
            <v>METRO MANILA CTG - SALES</v>
          </cell>
          <cell r="W2398">
            <v>112610.52</v>
          </cell>
        </row>
        <row r="2399">
          <cell r="H2399" t="str">
            <v>METRO MANILA CTG - SALES</v>
          </cell>
          <cell r="W2399">
            <v>28366.80000000001</v>
          </cell>
        </row>
        <row r="2400">
          <cell r="H2400" t="str">
            <v>METRO MANILA CTG - SALES</v>
          </cell>
          <cell r="W2400">
            <v>27503.16</v>
          </cell>
        </row>
        <row r="2401">
          <cell r="H2401" t="str">
            <v>METRO MANILA UR - SALES</v>
          </cell>
          <cell r="W2401">
            <v>33833.279999999992</v>
          </cell>
        </row>
        <row r="2402">
          <cell r="H2402" t="str">
            <v>METRO MANILA CTG - SALES</v>
          </cell>
          <cell r="W2402">
            <v>111838.56</v>
          </cell>
        </row>
        <row r="2403">
          <cell r="H2403" t="str">
            <v>METRO MANILA CTG - SALES</v>
          </cell>
          <cell r="W2403">
            <v>33927.12000000001</v>
          </cell>
        </row>
        <row r="2404">
          <cell r="H2404" t="str">
            <v>METRO MANILA CTG - SALES</v>
          </cell>
          <cell r="W2404">
            <v>7058.6400000000021</v>
          </cell>
        </row>
        <row r="2405">
          <cell r="H2405" t="str">
            <v>METRO MANILA CTG - SALES</v>
          </cell>
          <cell r="W2405">
            <v>47910.48</v>
          </cell>
        </row>
        <row r="2406">
          <cell r="H2406" t="str">
            <v>METRO MANILA CTG - SALES</v>
          </cell>
          <cell r="W2406">
            <v>95740.079999999973</v>
          </cell>
        </row>
        <row r="2407">
          <cell r="H2407" t="str">
            <v>METRO MANILA CTG - SALES</v>
          </cell>
          <cell r="W2407">
            <v>59417.16</v>
          </cell>
        </row>
        <row r="2408">
          <cell r="H2408" t="str">
            <v>METRO MANILA CTG - SALES</v>
          </cell>
          <cell r="W2408">
            <v>76908.960000000006</v>
          </cell>
        </row>
        <row r="2409">
          <cell r="H2409" t="str">
            <v>METRO MANILA CTG - SALES</v>
          </cell>
          <cell r="W2409">
            <v>93136.799999999988</v>
          </cell>
        </row>
        <row r="2410">
          <cell r="H2410" t="str">
            <v>METRO MANILA CTG - SALES</v>
          </cell>
          <cell r="W2410">
            <v>17410.919999999998</v>
          </cell>
        </row>
        <row r="2411">
          <cell r="H2411" t="str">
            <v>METRO MANILA CTG - SALES</v>
          </cell>
          <cell r="W2411">
            <v>47280.719999999987</v>
          </cell>
        </row>
        <row r="2412">
          <cell r="H2412" t="str">
            <v>METRO MANILA CTG - SALES</v>
          </cell>
          <cell r="W2412">
            <v>59833.19999999999</v>
          </cell>
        </row>
        <row r="2413">
          <cell r="H2413" t="str">
            <v>METRO MANILA CTG - SALES</v>
          </cell>
          <cell r="W2413">
            <v>77093.280000000013</v>
          </cell>
        </row>
        <row r="2414">
          <cell r="H2414" t="str">
            <v>METRO MANILA CTG - SALES</v>
          </cell>
          <cell r="W2414">
            <v>27538.92</v>
          </cell>
        </row>
        <row r="2415">
          <cell r="H2415" t="str">
            <v>METRO MANILA CTG - SALES</v>
          </cell>
          <cell r="W2415">
            <v>38799.839999999997</v>
          </cell>
        </row>
        <row r="2416">
          <cell r="H2416" t="str">
            <v>METRO MANILA CTG - SALES</v>
          </cell>
          <cell r="W2416">
            <v>23814.12</v>
          </cell>
        </row>
        <row r="2417">
          <cell r="H2417" t="str">
            <v>METRO MANILA CTG - SALES</v>
          </cell>
          <cell r="W2417">
            <v>83032.920000000027</v>
          </cell>
        </row>
        <row r="2418">
          <cell r="H2418" t="str">
            <v>METRO MANILA CTG - SALES</v>
          </cell>
          <cell r="W2418">
            <v>94660.079999999973</v>
          </cell>
        </row>
        <row r="2419">
          <cell r="H2419" t="str">
            <v>METRO MANILA CTG - SALES</v>
          </cell>
          <cell r="W2419">
            <v>58533.24000000002</v>
          </cell>
        </row>
        <row r="2420">
          <cell r="H2420" t="str">
            <v>METRO MANILA CTG - SALES</v>
          </cell>
          <cell r="W2420">
            <v>38630.039999999994</v>
          </cell>
        </row>
        <row r="2421">
          <cell r="H2421" t="str">
            <v>METRO MANILA CTG - SALES</v>
          </cell>
          <cell r="W2421">
            <v>94359.96</v>
          </cell>
        </row>
        <row r="2422">
          <cell r="H2422" t="str">
            <v>METRO MANILA CTG - SALES</v>
          </cell>
          <cell r="W2422">
            <v>90948.719999999987</v>
          </cell>
        </row>
        <row r="2423">
          <cell r="H2423" t="str">
            <v>METRO MANILA CTG - SALES</v>
          </cell>
          <cell r="W2423">
            <v>81853.079999999973</v>
          </cell>
        </row>
        <row r="2424">
          <cell r="H2424" t="str">
            <v>METRO MANILA CTG - SALES</v>
          </cell>
          <cell r="W2424">
            <v>26925.599999999991</v>
          </cell>
        </row>
        <row r="2425">
          <cell r="H2425" t="str">
            <v>METRO MANILA CTG - SALES</v>
          </cell>
          <cell r="W2425">
            <v>29560.080000000002</v>
          </cell>
        </row>
        <row r="2426">
          <cell r="H2426" t="str">
            <v>METRO MANILA CTG - SALES</v>
          </cell>
          <cell r="W2426">
            <v>75482.039999999994</v>
          </cell>
        </row>
        <row r="2427">
          <cell r="H2427" t="str">
            <v>METRO MANILA CTG - SALES</v>
          </cell>
          <cell r="W2427">
            <v>26983.32</v>
          </cell>
        </row>
        <row r="2428">
          <cell r="H2428" t="str">
            <v>METRO MANILA CTG - SALES</v>
          </cell>
          <cell r="W2428">
            <v>4243.4399999999996</v>
          </cell>
        </row>
        <row r="2429">
          <cell r="H2429" t="str">
            <v>METRO MANILA CTG - SALES</v>
          </cell>
          <cell r="W2429">
            <v>30165.360000000001</v>
          </cell>
        </row>
        <row r="2430">
          <cell r="H2430" t="str">
            <v>METRO MANILA CTG - SALES</v>
          </cell>
          <cell r="W2430">
            <v>36980.039999999994</v>
          </cell>
        </row>
        <row r="2431">
          <cell r="H2431" t="str">
            <v>METRO MANILA CTG - SALES</v>
          </cell>
          <cell r="W2431">
            <v>28593.72</v>
          </cell>
        </row>
        <row r="2432">
          <cell r="H2432" t="str">
            <v>METRO MANILA CTG - SALES</v>
          </cell>
          <cell r="W2432">
            <v>38993.4</v>
          </cell>
        </row>
        <row r="2433">
          <cell r="H2433" t="str">
            <v>METRO MANILA CTG - SALES</v>
          </cell>
          <cell r="W2433">
            <v>27036.720000000001</v>
          </cell>
        </row>
        <row r="2434">
          <cell r="H2434" t="str">
            <v>METRO MANILA CTG - SALES</v>
          </cell>
          <cell r="W2434">
            <v>44502.359999999993</v>
          </cell>
        </row>
        <row r="2435">
          <cell r="H2435" t="str">
            <v>METRO MANILA CTG - SALES</v>
          </cell>
          <cell r="W2435">
            <v>78859.44</v>
          </cell>
        </row>
        <row r="2436">
          <cell r="H2436" t="str">
            <v>METRO MANILA CTG - SALES</v>
          </cell>
          <cell r="W2436">
            <v>131029.92</v>
          </cell>
        </row>
        <row r="2437">
          <cell r="H2437" t="str">
            <v>METRO MANILA CTG - SALES</v>
          </cell>
          <cell r="W2437">
            <v>28041.96000000001</v>
          </cell>
        </row>
        <row r="2438">
          <cell r="H2438" t="str">
            <v>METRO MANILA CTG - SALES</v>
          </cell>
          <cell r="W2438">
            <v>40535.760000000009</v>
          </cell>
        </row>
        <row r="2439">
          <cell r="H2439" t="str">
            <v>METRO MANILA CTG - SALES</v>
          </cell>
          <cell r="W2439">
            <v>57425.75999999998</v>
          </cell>
        </row>
        <row r="2440">
          <cell r="H2440" t="str">
            <v>METRO MANILA CTG - SALES</v>
          </cell>
          <cell r="W2440">
            <v>14633.28</v>
          </cell>
        </row>
        <row r="2441">
          <cell r="H2441" t="str">
            <v>METRO MANILA CTG - SALES</v>
          </cell>
          <cell r="W2441">
            <v>11771.88</v>
          </cell>
        </row>
        <row r="2442">
          <cell r="H2442" t="str">
            <v>METRO MANILA EXPRESS - SALES</v>
          </cell>
          <cell r="W2442">
            <v>50000.039999999994</v>
          </cell>
        </row>
        <row r="2443">
          <cell r="H2443" t="str">
            <v>METRO MANILA CTG - SALES</v>
          </cell>
          <cell r="W2443">
            <v>49783.68</v>
          </cell>
        </row>
        <row r="2444">
          <cell r="H2444" t="str">
            <v>METRO MANILA CTG - SALES</v>
          </cell>
          <cell r="W2444">
            <v>31647.96000000001</v>
          </cell>
        </row>
        <row r="2445">
          <cell r="H2445" t="str">
            <v>METRO MANILA CTG - SALES</v>
          </cell>
          <cell r="W2445">
            <v>78949.200000000012</v>
          </cell>
        </row>
        <row r="2446">
          <cell r="H2446" t="str">
            <v>METRO MANILA CTG - SALES</v>
          </cell>
          <cell r="W2446">
            <v>86059.799999999988</v>
          </cell>
        </row>
        <row r="2447">
          <cell r="H2447" t="str">
            <v>METRO MANILA CTG - SALES</v>
          </cell>
          <cell r="W2447">
            <v>82518.12</v>
          </cell>
        </row>
        <row r="2448">
          <cell r="H2448" t="str">
            <v>METRO MANILA CTG - SALES</v>
          </cell>
          <cell r="W2448">
            <v>40497.480000000003</v>
          </cell>
        </row>
        <row r="2449">
          <cell r="H2449" t="str">
            <v>METRO MANILA CTG - SALES</v>
          </cell>
          <cell r="W2449">
            <v>84500.04</v>
          </cell>
        </row>
        <row r="2450">
          <cell r="H2450" t="str">
            <v>METRO MANILA CTG - SALES</v>
          </cell>
          <cell r="W2450">
            <v>82945.799999999988</v>
          </cell>
        </row>
        <row r="2451">
          <cell r="H2451" t="str">
            <v>METRO MANILA CTG - SALES</v>
          </cell>
          <cell r="W2451">
            <v>30844.080000000002</v>
          </cell>
        </row>
        <row r="2452">
          <cell r="H2452" t="str">
            <v>METRO MANILA CTG - SALES</v>
          </cell>
          <cell r="W2452">
            <v>6322.2000000000016</v>
          </cell>
        </row>
        <row r="2453">
          <cell r="H2453" t="str">
            <v>METRO MANILA CTG - SALES</v>
          </cell>
          <cell r="W2453">
            <v>29685.84</v>
          </cell>
        </row>
        <row r="2454">
          <cell r="H2454" t="str">
            <v>METRO MANILA CTG - SALES</v>
          </cell>
          <cell r="W2454">
            <v>26507.87999999999</v>
          </cell>
        </row>
        <row r="2455">
          <cell r="H2455" t="str">
            <v>METRO MANILA CTG - SALES</v>
          </cell>
          <cell r="W2455">
            <v>101140.2</v>
          </cell>
        </row>
        <row r="2456">
          <cell r="H2456" t="str">
            <v>METRO MANILA EXPRESS - SALES</v>
          </cell>
          <cell r="W2456">
            <v>50000.039999999994</v>
          </cell>
        </row>
        <row r="2457">
          <cell r="H2457" t="str">
            <v>METRO MANILA CTG - SALES</v>
          </cell>
          <cell r="W2457">
            <v>30402.240000000002</v>
          </cell>
        </row>
        <row r="2458">
          <cell r="H2458" t="str">
            <v>METRO MANILA CTG - SALES</v>
          </cell>
          <cell r="W2458">
            <v>19426.32</v>
          </cell>
        </row>
        <row r="2459">
          <cell r="H2459" t="str">
            <v>METRO MANILA CTG - SALES</v>
          </cell>
          <cell r="W2459">
            <v>222959.5199999999</v>
          </cell>
        </row>
        <row r="2460">
          <cell r="H2460" t="str">
            <v>METRO MANILA CTG - SALES</v>
          </cell>
          <cell r="W2460">
            <v>29355.599999999991</v>
          </cell>
        </row>
        <row r="2461">
          <cell r="H2461" t="str">
            <v>METRO MANILA CTG - SALES</v>
          </cell>
          <cell r="W2461">
            <v>93818.759999999966</v>
          </cell>
        </row>
        <row r="2462">
          <cell r="H2462" t="str">
            <v>METRO MANILA CTG - SALES</v>
          </cell>
          <cell r="W2462">
            <v>35145</v>
          </cell>
        </row>
        <row r="2463">
          <cell r="H2463" t="str">
            <v>METRO MANILA CTG - SALES</v>
          </cell>
          <cell r="W2463">
            <v>40670.399999999987</v>
          </cell>
        </row>
        <row r="2464">
          <cell r="H2464" t="str">
            <v>METRO MANILA CTG - SALES</v>
          </cell>
          <cell r="W2464">
            <v>9057.8399999999983</v>
          </cell>
        </row>
        <row r="2465">
          <cell r="H2465" t="str">
            <v>METRO MANILA CTG - SALES</v>
          </cell>
          <cell r="W2465">
            <v>48384.120000000017</v>
          </cell>
        </row>
        <row r="2466">
          <cell r="H2466" t="str">
            <v>METRO MANILA CTG - SALES</v>
          </cell>
          <cell r="W2466">
            <v>132382.32</v>
          </cell>
        </row>
        <row r="2467">
          <cell r="H2467" t="str">
            <v>METRO MANILA CTG - SALES</v>
          </cell>
          <cell r="W2467">
            <v>38671.919999999998</v>
          </cell>
        </row>
        <row r="2468">
          <cell r="H2468" t="str">
            <v>METRO MANILA CTG - SALES</v>
          </cell>
          <cell r="W2468">
            <v>79204.56</v>
          </cell>
        </row>
        <row r="2469">
          <cell r="H2469" t="str">
            <v>METRO MANILA CTG - SALES</v>
          </cell>
          <cell r="W2469">
            <v>39106.44</v>
          </cell>
        </row>
        <row r="2470">
          <cell r="H2470" t="str">
            <v>METRO MANILA CTG - SALES</v>
          </cell>
          <cell r="W2470">
            <v>17117.16</v>
          </cell>
        </row>
        <row r="2471">
          <cell r="H2471" t="str">
            <v>METRO MANILA CTG - SALES</v>
          </cell>
          <cell r="W2471">
            <v>17720.400000000009</v>
          </cell>
        </row>
        <row r="2472">
          <cell r="H2472" t="str">
            <v>METRO MANILA CTG - SALES</v>
          </cell>
          <cell r="W2472">
            <v>2426.64</v>
          </cell>
        </row>
        <row r="2473">
          <cell r="H2473" t="str">
            <v>METRO MANILA CTG - SALES</v>
          </cell>
          <cell r="W2473">
            <v>17550.36</v>
          </cell>
        </row>
        <row r="2474">
          <cell r="H2474" t="str">
            <v>METRO MANILA CTG - SALES</v>
          </cell>
          <cell r="W2474">
            <v>24423.48000000001</v>
          </cell>
        </row>
        <row r="2475">
          <cell r="H2475" t="str">
            <v>METRO MANILA CTG - SALES</v>
          </cell>
          <cell r="W2475">
            <v>27765.96000000001</v>
          </cell>
        </row>
        <row r="2476">
          <cell r="H2476" t="str">
            <v>METRO MANILA CTG - SALES</v>
          </cell>
          <cell r="W2476">
            <v>4230.3599999999988</v>
          </cell>
        </row>
        <row r="2477">
          <cell r="H2477" t="str">
            <v>METRO MANILA CTG - SALES</v>
          </cell>
          <cell r="W2477">
            <v>28428.96000000001</v>
          </cell>
        </row>
        <row r="2478">
          <cell r="H2478" t="str">
            <v>METRO MANILA CTG - SALES</v>
          </cell>
          <cell r="W2478">
            <v>9130.44</v>
          </cell>
        </row>
        <row r="2479">
          <cell r="H2479" t="str">
            <v>METRO MANILA CTG - SALES</v>
          </cell>
          <cell r="W2479">
            <v>16410.36</v>
          </cell>
        </row>
        <row r="2480">
          <cell r="H2480" t="str">
            <v>METRO MANILA CTG - SALES</v>
          </cell>
          <cell r="W2480">
            <v>21601.200000000001</v>
          </cell>
        </row>
        <row r="2481">
          <cell r="H2481" t="str">
            <v>METRO MANILA CTG - SALES</v>
          </cell>
          <cell r="W2481">
            <v>36226.68</v>
          </cell>
        </row>
        <row r="2482">
          <cell r="H2482" t="str">
            <v>METRO MANILA CTG - SALES</v>
          </cell>
          <cell r="W2482">
            <v>27350.639999999999</v>
          </cell>
        </row>
        <row r="2483">
          <cell r="H2483" t="str">
            <v>METRO MANILA CTG - SALES</v>
          </cell>
          <cell r="W2483">
            <v>10488.36</v>
          </cell>
        </row>
        <row r="2484">
          <cell r="H2484" t="str">
            <v>METRO MANILA CTG - SALES</v>
          </cell>
          <cell r="W2484">
            <v>15810.12</v>
          </cell>
        </row>
        <row r="2485">
          <cell r="H2485" t="str">
            <v>METRO MANILA CTG - SALES</v>
          </cell>
          <cell r="W2485">
            <v>12480.48</v>
          </cell>
        </row>
        <row r="2486">
          <cell r="H2486" t="str">
            <v>METRO MANILA CTG - SALES</v>
          </cell>
          <cell r="W2486">
            <v>9130.32</v>
          </cell>
        </row>
        <row r="2487">
          <cell r="H2487" t="str">
            <v>METRO MANILA CTG - SALES</v>
          </cell>
          <cell r="W2487">
            <v>24550.799999999999</v>
          </cell>
        </row>
        <row r="2488">
          <cell r="H2488" t="str">
            <v>METRO MANILA CTG - SALES</v>
          </cell>
          <cell r="W2488">
            <v>25534.68</v>
          </cell>
        </row>
        <row r="2489">
          <cell r="H2489" t="str">
            <v>METRO MANILA CTG - SALES</v>
          </cell>
          <cell r="W2489">
            <v>33375.720000000008</v>
          </cell>
        </row>
        <row r="2490">
          <cell r="H2490" t="str">
            <v>METRO MANILA CTG - SALES</v>
          </cell>
          <cell r="W2490">
            <v>12480.48</v>
          </cell>
        </row>
        <row r="2491">
          <cell r="H2491" t="str">
            <v>METRO MANILA CTG - SALES</v>
          </cell>
          <cell r="W2491">
            <v>46097.640000000007</v>
          </cell>
        </row>
        <row r="2492">
          <cell r="H2492" t="str">
            <v>METRO MANILA CTG - SALES</v>
          </cell>
          <cell r="W2492">
            <v>18790.2</v>
          </cell>
        </row>
        <row r="2493">
          <cell r="H2493" t="str">
            <v>METRO MANILA CTG - SALES</v>
          </cell>
          <cell r="W2493">
            <v>1142820.3799999999</v>
          </cell>
        </row>
        <row r="2494">
          <cell r="H2494" t="str">
            <v>METRO MANILA CTG - SALES</v>
          </cell>
          <cell r="W2494">
            <v>10488.36</v>
          </cell>
        </row>
        <row r="2495">
          <cell r="H2495" t="str">
            <v>METRO MANILA CTG - SALES</v>
          </cell>
          <cell r="W2495">
            <v>26983.32</v>
          </cell>
        </row>
        <row r="2496">
          <cell r="H2496" t="str">
            <v>METRO MANILA CTG - SALES</v>
          </cell>
          <cell r="W2496">
            <v>25258.80000000001</v>
          </cell>
        </row>
        <row r="2497">
          <cell r="H2497" t="str">
            <v>METRO MANILA CTG - SALES</v>
          </cell>
          <cell r="W2497">
            <v>35936.76</v>
          </cell>
        </row>
        <row r="2498">
          <cell r="H2498" t="str">
            <v>METRO MANILA CTG - SALES</v>
          </cell>
          <cell r="W2498">
            <v>21571.08</v>
          </cell>
        </row>
        <row r="2499">
          <cell r="H2499" t="str">
            <v>METRO MANILA CTG - SALES</v>
          </cell>
          <cell r="W2499">
            <v>68670.24000000002</v>
          </cell>
        </row>
        <row r="2500">
          <cell r="H2500" t="str">
            <v>METRO MANILA CTG - SALES</v>
          </cell>
          <cell r="W2500">
            <v>15830.4</v>
          </cell>
        </row>
        <row r="2501">
          <cell r="H2501" t="str">
            <v>METRO MANILA CTG - SALES</v>
          </cell>
          <cell r="W2501">
            <v>19180.32</v>
          </cell>
        </row>
        <row r="2502">
          <cell r="H2502" t="str">
            <v>METRO MANILA CTG - SALES</v>
          </cell>
          <cell r="W2502">
            <v>20780.400000000009</v>
          </cell>
        </row>
        <row r="2503">
          <cell r="H2503" t="str">
            <v>METRO MANILA CTG - SALES</v>
          </cell>
          <cell r="W2503">
            <v>27188.76</v>
          </cell>
        </row>
        <row r="2504">
          <cell r="H2504" t="str">
            <v>METRO MANILA CTG - SALES</v>
          </cell>
          <cell r="W2504">
            <v>17173.919999999998</v>
          </cell>
        </row>
        <row r="2505">
          <cell r="H2505" t="str">
            <v>METRO MANILA CTG - SALES</v>
          </cell>
          <cell r="W2505">
            <v>12480.36</v>
          </cell>
        </row>
        <row r="2506">
          <cell r="H2506" t="str">
            <v>METRO MANILA CTG - SALES</v>
          </cell>
          <cell r="W2506">
            <v>26083.68</v>
          </cell>
        </row>
        <row r="2507">
          <cell r="H2507" t="str">
            <v>METRO MANILA CTG - SALES</v>
          </cell>
          <cell r="W2507">
            <v>27245.279999999999</v>
          </cell>
        </row>
        <row r="2508">
          <cell r="H2508" t="str">
            <v>METRO MANILA CTG - SALES</v>
          </cell>
          <cell r="W2508">
            <v>4230.3599999999988</v>
          </cell>
        </row>
        <row r="2509">
          <cell r="H2509" t="str">
            <v>METRO MANILA CTG - SALES</v>
          </cell>
          <cell r="W2509">
            <v>68928.719999999987</v>
          </cell>
        </row>
        <row r="2510">
          <cell r="H2510" t="str">
            <v>METRO MANILA CTG - SALES</v>
          </cell>
          <cell r="W2510">
            <v>23722.439999999991</v>
          </cell>
        </row>
        <row r="2511">
          <cell r="H2511" t="str">
            <v>METRO MANILA CTG - SALES</v>
          </cell>
          <cell r="W2511">
            <v>23913.84</v>
          </cell>
        </row>
        <row r="2512">
          <cell r="H2512" t="str">
            <v>METRO MANILA CTG - SALES</v>
          </cell>
          <cell r="W2512">
            <v>15166.8</v>
          </cell>
        </row>
        <row r="2513">
          <cell r="H2513" t="str">
            <v>METRO MANILA CTG - SALES</v>
          </cell>
          <cell r="W2513">
            <v>17850.84</v>
          </cell>
        </row>
        <row r="2514">
          <cell r="H2514" t="str">
            <v>METRO MANILA CTG - SALES</v>
          </cell>
          <cell r="W2514">
            <v>34813.68</v>
          </cell>
        </row>
        <row r="2515">
          <cell r="H2515" t="str">
            <v>METRO MANILA CTG - SALES</v>
          </cell>
          <cell r="W2515">
            <v>34966.68</v>
          </cell>
        </row>
        <row r="2516">
          <cell r="H2516" t="str">
            <v>METRO MANILA CTG - SALES</v>
          </cell>
          <cell r="W2516">
            <v>26163.599999999991</v>
          </cell>
        </row>
        <row r="2517">
          <cell r="H2517" t="str">
            <v>METRO MANILA CTG - SALES</v>
          </cell>
          <cell r="W2517">
            <v>22894.080000000002</v>
          </cell>
        </row>
        <row r="2518">
          <cell r="H2518" t="str">
            <v>METRO MANILA CTG - SALES</v>
          </cell>
          <cell r="W2518">
            <v>32413.439999999991</v>
          </cell>
        </row>
        <row r="2519">
          <cell r="H2519" t="str">
            <v>METRO MANILA CTG - SALES</v>
          </cell>
          <cell r="W2519">
            <v>14200.44</v>
          </cell>
        </row>
        <row r="2520">
          <cell r="H2520" t="str">
            <v>METRO MANILA CTG - SALES</v>
          </cell>
          <cell r="W2520">
            <v>29675.51999999999</v>
          </cell>
        </row>
        <row r="2521">
          <cell r="H2521" t="str">
            <v>METRO MANILA CTG - SALES</v>
          </cell>
          <cell r="W2521">
            <v>18102.240000000002</v>
          </cell>
        </row>
        <row r="2522">
          <cell r="H2522" t="str">
            <v>METRO MANILA CTG - SALES</v>
          </cell>
          <cell r="W2522">
            <v>12480.48</v>
          </cell>
        </row>
        <row r="2523">
          <cell r="H2523" t="str">
            <v>METRO MANILA CTG - SALES</v>
          </cell>
          <cell r="W2523">
            <v>25537.08</v>
          </cell>
        </row>
        <row r="2524">
          <cell r="H2524" t="str">
            <v>METRO MANILA CTG - SALES</v>
          </cell>
          <cell r="W2524">
            <v>12480.48</v>
          </cell>
        </row>
        <row r="2525">
          <cell r="H2525" t="str">
            <v>METRO MANILA CTG - SALES</v>
          </cell>
          <cell r="W2525">
            <v>12480.36</v>
          </cell>
        </row>
        <row r="2526">
          <cell r="H2526" t="str">
            <v>METRO MANILA CTG - SALES</v>
          </cell>
          <cell r="W2526">
            <v>34099.08</v>
          </cell>
        </row>
        <row r="2527">
          <cell r="H2527" t="str">
            <v>METRO MANILA CTG - SALES</v>
          </cell>
          <cell r="W2527">
            <v>29690.87999999999</v>
          </cell>
        </row>
        <row r="2528">
          <cell r="H2528" t="str">
            <v>METRO MANILA CTG - SALES</v>
          </cell>
          <cell r="W2528">
            <v>4230.3599999999988</v>
          </cell>
        </row>
        <row r="2529">
          <cell r="H2529" t="str">
            <v>METRO MANILA CTG - SALES</v>
          </cell>
          <cell r="W2529">
            <v>4900.0800000000008</v>
          </cell>
        </row>
        <row r="2530">
          <cell r="H2530" t="str">
            <v>METRO MANILA CTG - SALES</v>
          </cell>
          <cell r="W2530">
            <v>4230.3599999999988</v>
          </cell>
        </row>
        <row r="2531">
          <cell r="H2531" t="str">
            <v>METRO MANILA CTG - SALES</v>
          </cell>
          <cell r="W2531">
            <v>19544.04</v>
          </cell>
        </row>
        <row r="2532">
          <cell r="H2532" t="str">
            <v>METRO MANILA CTG - SALES</v>
          </cell>
          <cell r="W2532">
            <v>11500.68</v>
          </cell>
        </row>
        <row r="2533">
          <cell r="H2533" t="str">
            <v>METRO MANILA CTG - SALES</v>
          </cell>
          <cell r="W2533">
            <v>27636.84</v>
          </cell>
        </row>
        <row r="2534">
          <cell r="H2534" t="str">
            <v>METRO MANILA CTG - SALES</v>
          </cell>
          <cell r="W2534">
            <v>21798.720000000001</v>
          </cell>
        </row>
        <row r="2535">
          <cell r="H2535" t="str">
            <v>METRO MANILA CTG - SALES</v>
          </cell>
          <cell r="W2535">
            <v>14200.44</v>
          </cell>
        </row>
        <row r="2536">
          <cell r="H2536" t="str">
            <v>METRO MANILA CTG - SALES</v>
          </cell>
          <cell r="W2536">
            <v>27423.72</v>
          </cell>
        </row>
        <row r="2537">
          <cell r="H2537" t="str">
            <v>METRO MANILA CTG - SALES</v>
          </cell>
          <cell r="W2537">
            <v>17917.919999999998</v>
          </cell>
        </row>
        <row r="2538">
          <cell r="H2538" t="str">
            <v>METRO MANILA CTG - SALES</v>
          </cell>
          <cell r="W2538">
            <v>28608</v>
          </cell>
        </row>
        <row r="2539">
          <cell r="H2539" t="str">
            <v>METRO MANILA CTG - SALES</v>
          </cell>
          <cell r="W2539">
            <v>49614.120000000017</v>
          </cell>
        </row>
        <row r="2540">
          <cell r="H2540" t="str">
            <v>METRO MANILA CTG - SALES</v>
          </cell>
          <cell r="W2540">
            <v>24827.279999999999</v>
          </cell>
        </row>
        <row r="2541">
          <cell r="H2541" t="str">
            <v>METRO MANILA CTG - SALES</v>
          </cell>
          <cell r="W2541">
            <v>21200.76</v>
          </cell>
        </row>
        <row r="2542">
          <cell r="H2542" t="str">
            <v>METRO MANILA CTG - SALES</v>
          </cell>
          <cell r="W2542">
            <v>34773.839999999997</v>
          </cell>
        </row>
        <row r="2543">
          <cell r="H2543" t="str">
            <v>METRO MANILA CTG - SALES</v>
          </cell>
          <cell r="W2543">
            <v>19283.759999999998</v>
          </cell>
        </row>
        <row r="2544">
          <cell r="H2544" t="str">
            <v>METRO MANILA CTG - SALES</v>
          </cell>
          <cell r="W2544">
            <v>12763.32</v>
          </cell>
        </row>
        <row r="2545">
          <cell r="H2545" t="str">
            <v>METRO MANILA CTG - SALES</v>
          </cell>
          <cell r="W2545">
            <v>17380.439999999999</v>
          </cell>
        </row>
        <row r="2546">
          <cell r="H2546" t="str">
            <v>METRO MANILA CTG - SALES</v>
          </cell>
          <cell r="W2546">
            <v>5330.2799999999988</v>
          </cell>
        </row>
        <row r="2547">
          <cell r="H2547" t="str">
            <v>METRO MANILA CTG - SALES</v>
          </cell>
          <cell r="W2547">
            <v>16001.88</v>
          </cell>
        </row>
        <row r="2548">
          <cell r="H2548" t="str">
            <v>METRO MANILA CTG - SALES</v>
          </cell>
          <cell r="W2548">
            <v>15166.8</v>
          </cell>
        </row>
        <row r="2549">
          <cell r="H2549" t="str">
            <v>METRO MANILA CTG - SALES</v>
          </cell>
          <cell r="W2549">
            <v>26166.84</v>
          </cell>
        </row>
        <row r="2550">
          <cell r="H2550" t="str">
            <v>METRO MANILA CTG - SALES</v>
          </cell>
          <cell r="W2550">
            <v>38686.80000000001</v>
          </cell>
        </row>
        <row r="2551">
          <cell r="H2551" t="str">
            <v>METRO MANILA CTG - SALES</v>
          </cell>
          <cell r="W2551">
            <v>23955.48000000001</v>
          </cell>
        </row>
        <row r="2552">
          <cell r="H2552" t="str">
            <v>METRO MANILA CTG - SALES</v>
          </cell>
          <cell r="W2552">
            <v>23167.08</v>
          </cell>
        </row>
        <row r="2553">
          <cell r="H2553" t="str">
            <v>METRO MANILA CTG - SALES</v>
          </cell>
          <cell r="W2553">
            <v>9130.44</v>
          </cell>
        </row>
        <row r="2554">
          <cell r="H2554" t="str">
            <v>METRO MANILA CTG - SALES</v>
          </cell>
          <cell r="W2554">
            <v>19385.400000000009</v>
          </cell>
        </row>
        <row r="2555">
          <cell r="H2555" t="str">
            <v>METRO MANILA CTG - SALES</v>
          </cell>
          <cell r="W2555">
            <v>36335.519999999997</v>
          </cell>
        </row>
        <row r="2556">
          <cell r="H2556" t="str">
            <v>METRO MANILA CTG - SALES</v>
          </cell>
          <cell r="W2556">
            <v>29675.51999999999</v>
          </cell>
        </row>
        <row r="2557">
          <cell r="H2557" t="str">
            <v>METRO MANILA CTG - SALES</v>
          </cell>
          <cell r="W2557">
            <v>15830.4</v>
          </cell>
        </row>
        <row r="2558">
          <cell r="H2558" t="str">
            <v>METRO MANILA CTG - SALES</v>
          </cell>
          <cell r="W2558">
            <v>10930.32</v>
          </cell>
        </row>
        <row r="2559">
          <cell r="H2559" t="str">
            <v>METRO MANILA CTG - SALES</v>
          </cell>
          <cell r="W2559">
            <v>30988.68</v>
          </cell>
        </row>
        <row r="2560">
          <cell r="H2560" t="str">
            <v>METRO MANILA CTG - SALES</v>
          </cell>
          <cell r="W2560">
            <v>14660.52</v>
          </cell>
        </row>
        <row r="2561">
          <cell r="H2561" t="str">
            <v>METRO MANILA CTG - SALES</v>
          </cell>
          <cell r="W2561">
            <v>23547.360000000001</v>
          </cell>
        </row>
        <row r="2562">
          <cell r="H2562" t="str">
            <v>METRO MANILA CTG - SALES</v>
          </cell>
          <cell r="W2562">
            <v>19665.12</v>
          </cell>
        </row>
        <row r="2563">
          <cell r="H2563" t="str">
            <v>METRO MANILA CTG - SALES</v>
          </cell>
          <cell r="W2563">
            <v>19013.759999999998</v>
          </cell>
        </row>
        <row r="2564">
          <cell r="H2564" t="str">
            <v>METRO MANILA CTG - SALES</v>
          </cell>
          <cell r="W2564">
            <v>9130.44</v>
          </cell>
        </row>
        <row r="2565">
          <cell r="H2565" t="str">
            <v>METRO MANILA CTG - SALES</v>
          </cell>
          <cell r="W2565">
            <v>22677.96000000001</v>
          </cell>
        </row>
        <row r="2566">
          <cell r="H2566" t="str">
            <v>METRO MANILA CTG - SALES</v>
          </cell>
          <cell r="W2566">
            <v>27245.279999999999</v>
          </cell>
        </row>
        <row r="2567">
          <cell r="H2567" t="str">
            <v>METRO MANILA CTG - SALES</v>
          </cell>
          <cell r="W2567">
            <v>17117.16</v>
          </cell>
        </row>
        <row r="2568">
          <cell r="H2568" t="str">
            <v>METRO MANILA CTG - SALES</v>
          </cell>
          <cell r="W2568">
            <v>29107.68</v>
          </cell>
        </row>
        <row r="2569">
          <cell r="H2569" t="str">
            <v>METRO MANILA CTG - SALES</v>
          </cell>
          <cell r="W2569">
            <v>23821.8</v>
          </cell>
        </row>
        <row r="2570">
          <cell r="H2570" t="str">
            <v>METRO MANILA CTG - SALES</v>
          </cell>
          <cell r="W2570">
            <v>19100.52</v>
          </cell>
        </row>
        <row r="2571">
          <cell r="H2571" t="str">
            <v>METRO MANILA CTG - SALES</v>
          </cell>
          <cell r="W2571">
            <v>31776</v>
          </cell>
        </row>
        <row r="2572">
          <cell r="H2572" t="str">
            <v>METRO MANILA CTG - SALES</v>
          </cell>
          <cell r="W2572">
            <v>14518.8</v>
          </cell>
        </row>
        <row r="2573">
          <cell r="H2573" t="str">
            <v>METRO MANILA CTG - SALES</v>
          </cell>
          <cell r="W2573">
            <v>6593.2800000000016</v>
          </cell>
        </row>
        <row r="2574">
          <cell r="H2574" t="str">
            <v>METRO MANILA CTG - SALES</v>
          </cell>
          <cell r="W2574">
            <v>14087.4</v>
          </cell>
        </row>
        <row r="2575">
          <cell r="H2575" t="str">
            <v>METRO MANILA CTG - SALES</v>
          </cell>
          <cell r="W2575">
            <v>11025.36</v>
          </cell>
        </row>
        <row r="2576">
          <cell r="H2576" t="str">
            <v>METRO MANILA CTG - SALES</v>
          </cell>
          <cell r="W2576">
            <v>13930.44</v>
          </cell>
        </row>
        <row r="2577">
          <cell r="H2577" t="str">
            <v>METRO MANILA CTG - SALES</v>
          </cell>
          <cell r="W2577">
            <v>30188.28</v>
          </cell>
        </row>
        <row r="2578">
          <cell r="H2578" t="str">
            <v>METRO MANILA CTG - SALES</v>
          </cell>
          <cell r="W2578">
            <v>6657</v>
          </cell>
        </row>
        <row r="2579">
          <cell r="H2579" t="str">
            <v>METRO MANILA CTG - SALES</v>
          </cell>
          <cell r="W2579">
            <v>28420.32</v>
          </cell>
        </row>
        <row r="2580">
          <cell r="H2580" t="str">
            <v>METRO MANILA CTG - SALES</v>
          </cell>
          <cell r="W2580">
            <v>26083.68</v>
          </cell>
        </row>
        <row r="2581">
          <cell r="H2581" t="str">
            <v>METRO MANILA CTG - SALES</v>
          </cell>
          <cell r="W2581">
            <v>17410.2</v>
          </cell>
        </row>
        <row r="2582">
          <cell r="H2582" t="str">
            <v>METRO MANILA CTG - SALES</v>
          </cell>
          <cell r="W2582">
            <v>31205.87999999999</v>
          </cell>
        </row>
        <row r="2583">
          <cell r="H2583" t="str">
            <v>METRO MANILA CTG - SALES</v>
          </cell>
          <cell r="W2583">
            <v>14030.52</v>
          </cell>
        </row>
        <row r="2584">
          <cell r="H2584" t="str">
            <v>METRO MANILA CTG - SALES</v>
          </cell>
          <cell r="W2584">
            <v>29299.08</v>
          </cell>
        </row>
        <row r="2585">
          <cell r="H2585" t="str">
            <v>METRO MANILA CTG - SALES</v>
          </cell>
          <cell r="W2585">
            <v>9780</v>
          </cell>
        </row>
        <row r="2586">
          <cell r="H2586" t="str">
            <v>METRO MANILA CTG - SALES</v>
          </cell>
          <cell r="W2586">
            <v>30230.28</v>
          </cell>
        </row>
        <row r="2587">
          <cell r="H2587" t="str">
            <v>METRO MANILA CTG - SALES</v>
          </cell>
          <cell r="W2587">
            <v>11827.32</v>
          </cell>
        </row>
        <row r="2588">
          <cell r="H2588" t="str">
            <v>METRO MANILA CTG - SALES</v>
          </cell>
          <cell r="W2588">
            <v>19013.759999999998</v>
          </cell>
        </row>
        <row r="2589">
          <cell r="H2589" t="str">
            <v>METRO MANILA CTG - SALES</v>
          </cell>
          <cell r="W2589">
            <v>9700.08</v>
          </cell>
        </row>
        <row r="2590">
          <cell r="H2590" t="str">
            <v>METRO MANILA CTG - SALES</v>
          </cell>
          <cell r="W2590">
            <v>11194.44</v>
          </cell>
        </row>
        <row r="2591">
          <cell r="H2591" t="str">
            <v>METRO MANILA CTG - SALES</v>
          </cell>
          <cell r="W2591">
            <v>37000.44</v>
          </cell>
        </row>
        <row r="2592">
          <cell r="H2592" t="str">
            <v>METRO MANILA CTG - SALES</v>
          </cell>
          <cell r="W2592">
            <v>13050.84</v>
          </cell>
        </row>
        <row r="2593">
          <cell r="H2593" t="str">
            <v>METRO MANILA CTG - SALES</v>
          </cell>
          <cell r="W2593">
            <v>47181</v>
          </cell>
        </row>
        <row r="2594">
          <cell r="H2594" t="str">
            <v>METRO MANILA CTG - SALES</v>
          </cell>
          <cell r="W2594">
            <v>23880.36</v>
          </cell>
        </row>
        <row r="2595">
          <cell r="H2595" t="str">
            <v>METRO MANILA CTG - SALES</v>
          </cell>
          <cell r="W2595">
            <v>23851.200000000001</v>
          </cell>
        </row>
        <row r="2596">
          <cell r="H2596" t="str">
            <v>METRO MANILA CTG - SALES</v>
          </cell>
          <cell r="W2596">
            <v>23730.599999999991</v>
          </cell>
        </row>
        <row r="2597">
          <cell r="H2597" t="str">
            <v>METRO MANILA CTG - SALES</v>
          </cell>
          <cell r="W2597">
            <v>9130.44</v>
          </cell>
        </row>
        <row r="2598">
          <cell r="H2598" t="str">
            <v>METRO MANILA CTG - SALES</v>
          </cell>
          <cell r="W2598">
            <v>15685.44</v>
          </cell>
        </row>
        <row r="2599">
          <cell r="H2599" t="str">
            <v>METRO MANILA CTG - SALES</v>
          </cell>
          <cell r="W2599">
            <v>20083.560000000009</v>
          </cell>
        </row>
        <row r="2600">
          <cell r="H2600" t="str">
            <v>METRO MANILA CTG - SALES</v>
          </cell>
          <cell r="W2600">
            <v>35324.160000000003</v>
          </cell>
        </row>
        <row r="2601">
          <cell r="H2601" t="str">
            <v>METRO MANILA CTG - SALES</v>
          </cell>
          <cell r="W2601">
            <v>87659.520000000019</v>
          </cell>
        </row>
        <row r="2602">
          <cell r="H2602" t="str">
            <v>METRO MANILA CTG - SALES</v>
          </cell>
          <cell r="W2602">
            <v>4230.3599999999988</v>
          </cell>
        </row>
        <row r="2603">
          <cell r="H2603" t="str">
            <v>METRO MANILA CTG - SALES</v>
          </cell>
          <cell r="W2603">
            <v>17688.240000000002</v>
          </cell>
        </row>
        <row r="2604">
          <cell r="H2604" t="str">
            <v>METRO MANILA CTG - SALES</v>
          </cell>
          <cell r="W2604">
            <v>9130.44</v>
          </cell>
        </row>
        <row r="2605">
          <cell r="H2605" t="str">
            <v>METRO MANILA UR - SALES</v>
          </cell>
          <cell r="W2605">
            <v>54939.719999999987</v>
          </cell>
        </row>
        <row r="2606">
          <cell r="H2606" t="str">
            <v>METRO MANILA CTG - SALES</v>
          </cell>
          <cell r="W2606">
            <v>3655.08</v>
          </cell>
        </row>
        <row r="2607">
          <cell r="H2607" t="str">
            <v>METRO MANILA CTG - SALES</v>
          </cell>
          <cell r="W2607">
            <v>25262.16</v>
          </cell>
        </row>
        <row r="2608">
          <cell r="H2608" t="str">
            <v>METRO MANILA CTG - SALES</v>
          </cell>
          <cell r="W2608">
            <v>41653.919999999998</v>
          </cell>
        </row>
        <row r="2609">
          <cell r="H2609" t="str">
            <v>METRO MANILA CTG - SALES</v>
          </cell>
          <cell r="W2609">
            <v>19283.759999999998</v>
          </cell>
        </row>
        <row r="2610">
          <cell r="H2610" t="str">
            <v>METRO MANILA CTG - SALES</v>
          </cell>
          <cell r="W2610">
            <v>10488.36</v>
          </cell>
        </row>
        <row r="2611">
          <cell r="H2611" t="str">
            <v>METRO MANILA CTG - SALES</v>
          </cell>
          <cell r="W2611">
            <v>15273.36</v>
          </cell>
        </row>
        <row r="2612">
          <cell r="H2612" t="str">
            <v>METRO MANILA CTG - SALES</v>
          </cell>
          <cell r="W2612">
            <v>4230.3599999999988</v>
          </cell>
        </row>
        <row r="2613">
          <cell r="H2613" t="str">
            <v>METRO MANILA CTG - SALES</v>
          </cell>
          <cell r="W2613">
            <v>30550.68</v>
          </cell>
        </row>
        <row r="2614">
          <cell r="H2614" t="str">
            <v>METRO MANILA CTG - SALES</v>
          </cell>
          <cell r="W2614">
            <v>41560.19999999999</v>
          </cell>
        </row>
        <row r="2615">
          <cell r="H2615" t="str">
            <v>METRO MANILA CTG - SALES</v>
          </cell>
          <cell r="W2615">
            <v>20467.2</v>
          </cell>
        </row>
        <row r="2616">
          <cell r="H2616" t="str">
            <v>METRO MANILA CTG - SALES</v>
          </cell>
          <cell r="W2616">
            <v>21220.439999999991</v>
          </cell>
        </row>
        <row r="2617">
          <cell r="H2617" t="str">
            <v>METRO MANILA CTG - SALES</v>
          </cell>
          <cell r="W2617">
            <v>21318.599999999991</v>
          </cell>
        </row>
        <row r="2618">
          <cell r="H2618" t="str">
            <v>METRO MANILA CTG - SALES</v>
          </cell>
          <cell r="W2618">
            <v>37443.12000000001</v>
          </cell>
        </row>
        <row r="2619">
          <cell r="H2619" t="str">
            <v>METRO MANILA CTG - SALES</v>
          </cell>
          <cell r="W2619">
            <v>52829.879999999983</v>
          </cell>
        </row>
        <row r="2620">
          <cell r="H2620" t="str">
            <v>METRO MANILA CTG - SALES</v>
          </cell>
          <cell r="W2620">
            <v>23034.240000000002</v>
          </cell>
        </row>
        <row r="2621">
          <cell r="H2621" t="str">
            <v>METRO MANILA CTG - SALES</v>
          </cell>
          <cell r="W2621">
            <v>13628.28</v>
          </cell>
        </row>
        <row r="2622">
          <cell r="H2622" t="str">
            <v>METRO MANILA CTG - SALES</v>
          </cell>
          <cell r="W2622">
            <v>44969.52</v>
          </cell>
        </row>
        <row r="2623">
          <cell r="H2623" t="str">
            <v>METRO MANILA CTG - SALES</v>
          </cell>
          <cell r="W2623">
            <v>11249.88</v>
          </cell>
        </row>
        <row r="2624">
          <cell r="H2624" t="str">
            <v>METRO MANILA CTG - SALES</v>
          </cell>
          <cell r="W2624">
            <v>37365.839999999997</v>
          </cell>
        </row>
        <row r="2625">
          <cell r="H2625" t="str">
            <v>METRO MANILA CTG - SALES</v>
          </cell>
          <cell r="W2625">
            <v>2426.64</v>
          </cell>
        </row>
        <row r="2626">
          <cell r="H2626" t="str">
            <v>METRO MANILA CTG - SALES</v>
          </cell>
          <cell r="W2626">
            <v>40350.839999999997</v>
          </cell>
        </row>
        <row r="2627">
          <cell r="H2627" t="str">
            <v>METRO MANILA CTG - SALES</v>
          </cell>
          <cell r="W2627">
            <v>37815.480000000003</v>
          </cell>
        </row>
        <row r="2628">
          <cell r="H2628" t="str">
            <v>METRO MANILA CTG - SALES</v>
          </cell>
          <cell r="W2628">
            <v>19113.84</v>
          </cell>
        </row>
        <row r="2629">
          <cell r="H2629" t="str">
            <v>METRO MANILA CTG - SALES</v>
          </cell>
          <cell r="W2629">
            <v>36766.19999999999</v>
          </cell>
        </row>
        <row r="2630">
          <cell r="H2630" t="str">
            <v>METRO MANILA CTG - SALES</v>
          </cell>
          <cell r="W2630">
            <v>24327.24</v>
          </cell>
        </row>
        <row r="2631">
          <cell r="H2631" t="str">
            <v>METRO MANILA CTG - SALES</v>
          </cell>
          <cell r="W2631">
            <v>12480.36</v>
          </cell>
        </row>
        <row r="2632">
          <cell r="H2632" t="str">
            <v>METRO MANILA CTG - SALES</v>
          </cell>
          <cell r="W2632">
            <v>20615.28</v>
          </cell>
        </row>
        <row r="2633">
          <cell r="H2633" t="str">
            <v>METRO MANILA CTG - SALES</v>
          </cell>
          <cell r="W2633">
            <v>10930.32</v>
          </cell>
        </row>
        <row r="2634">
          <cell r="H2634" t="str">
            <v>METRO MANILA CTG - SALES</v>
          </cell>
          <cell r="W2634">
            <v>24672.720000000001</v>
          </cell>
        </row>
        <row r="2635">
          <cell r="H2635" t="str">
            <v>METRO MANILA CTG - SALES</v>
          </cell>
          <cell r="W2635">
            <v>12480.24</v>
          </cell>
        </row>
        <row r="2636">
          <cell r="H2636" t="str">
            <v>METRO MANILA CTG - SALES</v>
          </cell>
          <cell r="W2636">
            <v>23873.64</v>
          </cell>
        </row>
        <row r="2637">
          <cell r="H2637" t="str">
            <v>METRO MANILA CTG - SALES</v>
          </cell>
          <cell r="W2637">
            <v>26739.48000000001</v>
          </cell>
        </row>
        <row r="2638">
          <cell r="H2638" t="str">
            <v>METRO MANILA CTG - SALES</v>
          </cell>
          <cell r="W2638">
            <v>13086.96</v>
          </cell>
        </row>
        <row r="2639">
          <cell r="H2639" t="str">
            <v>METRO MANILA CTG - SALES</v>
          </cell>
          <cell r="W2639">
            <v>28760.639999999999</v>
          </cell>
        </row>
        <row r="2640">
          <cell r="H2640" t="str">
            <v>METRO MANILA CTG - SALES</v>
          </cell>
          <cell r="W2640">
            <v>20195.400000000009</v>
          </cell>
        </row>
        <row r="2641">
          <cell r="H2641" t="str">
            <v>METRO MANILA UR - SALES</v>
          </cell>
          <cell r="W2641">
            <v>8880.3599999999988</v>
          </cell>
        </row>
        <row r="2642">
          <cell r="H2642" t="str">
            <v>METRO MANILA CTG - SALES</v>
          </cell>
          <cell r="W2642">
            <v>17188.32</v>
          </cell>
        </row>
        <row r="2643">
          <cell r="H2643" t="str">
            <v>METRO MANILA CTG - SALES</v>
          </cell>
          <cell r="W2643">
            <v>41084.519999999997</v>
          </cell>
        </row>
        <row r="2644">
          <cell r="H2644" t="str">
            <v>METRO MANILA CTG - SALES</v>
          </cell>
          <cell r="W2644">
            <v>39021.24</v>
          </cell>
        </row>
        <row r="2645">
          <cell r="H2645" t="str">
            <v>METRO MANILA CTG - SALES</v>
          </cell>
          <cell r="W2645">
            <v>7885.2000000000016</v>
          </cell>
        </row>
        <row r="2646">
          <cell r="H2646" t="str">
            <v>METRO MANILA CTG - SALES</v>
          </cell>
          <cell r="W2646">
            <v>30750.84</v>
          </cell>
        </row>
        <row r="2647">
          <cell r="H2647" t="str">
            <v>METRO MANILA CTG - SALES</v>
          </cell>
          <cell r="W2647">
            <v>15730.44</v>
          </cell>
        </row>
        <row r="2648">
          <cell r="H2648" t="str">
            <v>METRO MANILA CTG - SALES</v>
          </cell>
          <cell r="W2648">
            <v>4230.3599999999988</v>
          </cell>
        </row>
        <row r="2649">
          <cell r="H2649" t="str">
            <v>METRO MANILA CTG - SALES</v>
          </cell>
          <cell r="W2649">
            <v>18990.36</v>
          </cell>
        </row>
        <row r="2650">
          <cell r="H2650" t="str">
            <v>METRO MANILA CTG - SALES</v>
          </cell>
          <cell r="W2650">
            <v>4230.3599999999988</v>
          </cell>
        </row>
        <row r="2651">
          <cell r="H2651" t="str">
            <v>METRO MANILA CTG - SALES</v>
          </cell>
          <cell r="W2651">
            <v>19341.36</v>
          </cell>
        </row>
        <row r="2652">
          <cell r="H2652" t="str">
            <v>METRO MANILA CTG - SALES</v>
          </cell>
          <cell r="W2652">
            <v>12480.48</v>
          </cell>
        </row>
        <row r="2653">
          <cell r="H2653" t="str">
            <v>METRO MANILA CTG - SALES</v>
          </cell>
          <cell r="W2653">
            <v>28434</v>
          </cell>
        </row>
        <row r="2654">
          <cell r="H2654" t="str">
            <v>METRO MANILA CTG - SALES</v>
          </cell>
          <cell r="W2654">
            <v>16292.4</v>
          </cell>
        </row>
        <row r="2655">
          <cell r="H2655" t="str">
            <v>METRO MANILA CTG - SALES</v>
          </cell>
          <cell r="W2655">
            <v>22112.16</v>
          </cell>
        </row>
        <row r="2656">
          <cell r="H2656" t="str">
            <v>METRO MANILA CTG - SALES</v>
          </cell>
          <cell r="W2656">
            <v>4230.3599999999988</v>
          </cell>
        </row>
        <row r="2657">
          <cell r="H2657" t="str">
            <v>METRO MANILA CTG - SALES</v>
          </cell>
          <cell r="W2657">
            <v>39750.359999999993</v>
          </cell>
        </row>
        <row r="2658">
          <cell r="H2658" t="str">
            <v>METRO MANILA CTG - SALES</v>
          </cell>
          <cell r="W2658">
            <v>19919.51999999999</v>
          </cell>
        </row>
        <row r="2659">
          <cell r="H2659" t="str">
            <v>METRO MANILA CTG - SALES</v>
          </cell>
          <cell r="W2659">
            <v>13930.44</v>
          </cell>
        </row>
        <row r="2660">
          <cell r="H2660" t="str">
            <v>METRO MANILA CTG - SALES</v>
          </cell>
          <cell r="W2660">
            <v>56725.920000000013</v>
          </cell>
        </row>
        <row r="2661">
          <cell r="H2661" t="str">
            <v>METRO MANILA CTG - SALES</v>
          </cell>
          <cell r="W2661">
            <v>3350.04</v>
          </cell>
        </row>
        <row r="2662">
          <cell r="H2662" t="str">
            <v>METRO MANILA CTG - SALES</v>
          </cell>
          <cell r="W2662">
            <v>29678.400000000009</v>
          </cell>
        </row>
        <row r="2663">
          <cell r="H2663" t="str">
            <v>METRO MANILA CTG - SALES</v>
          </cell>
          <cell r="W2663">
            <v>25471.80000000001</v>
          </cell>
        </row>
        <row r="2664">
          <cell r="H2664" t="str">
            <v>METRO MANILA CTG - SALES</v>
          </cell>
          <cell r="W2664">
            <v>7279.9199999999992</v>
          </cell>
        </row>
        <row r="2665">
          <cell r="H2665" t="str">
            <v>METRO MANILA CTG - SALES</v>
          </cell>
          <cell r="W2665">
            <v>9300.3599999999988</v>
          </cell>
        </row>
        <row r="2666">
          <cell r="H2666" t="str">
            <v>METRO MANILA CTG - SALES</v>
          </cell>
          <cell r="W2666">
            <v>28540.68</v>
          </cell>
        </row>
        <row r="2667">
          <cell r="H2667" t="str">
            <v>METRO MANILA CTG - SALES</v>
          </cell>
          <cell r="W2667">
            <v>15120.48</v>
          </cell>
        </row>
        <row r="2668">
          <cell r="H2668" t="str">
            <v>METRO MANILA CTG - SALES</v>
          </cell>
          <cell r="W2668">
            <v>25643.51999999999</v>
          </cell>
        </row>
        <row r="2669">
          <cell r="H2669" t="str">
            <v>METRO MANILA CTG - SALES</v>
          </cell>
          <cell r="W2669">
            <v>15210.72</v>
          </cell>
        </row>
        <row r="2670">
          <cell r="H2670" t="str">
            <v>METRO MANILA CTG - SALES</v>
          </cell>
          <cell r="W2670">
            <v>9130.44</v>
          </cell>
        </row>
        <row r="2671">
          <cell r="H2671" t="str">
            <v>METRO MANILA CTG - SALES</v>
          </cell>
          <cell r="W2671">
            <v>14467.44</v>
          </cell>
        </row>
        <row r="2672">
          <cell r="H2672" t="str">
            <v>METRO MANILA CTG - SALES</v>
          </cell>
          <cell r="W2672">
            <v>18080.04</v>
          </cell>
        </row>
        <row r="2673">
          <cell r="H2673" t="str">
            <v>METRO MANILA CTG - SALES</v>
          </cell>
          <cell r="W2673">
            <v>32100.36</v>
          </cell>
        </row>
        <row r="2674">
          <cell r="H2674" t="str">
            <v>METRO MANILA CTG - SALES</v>
          </cell>
          <cell r="W2674">
            <v>19650.72</v>
          </cell>
        </row>
        <row r="2675">
          <cell r="H2675" t="str">
            <v>METRO MANILA CTG - SALES</v>
          </cell>
          <cell r="W2675">
            <v>40347.480000000003</v>
          </cell>
        </row>
        <row r="2676">
          <cell r="H2676" t="str">
            <v>METRO MANILA CTG - SALES</v>
          </cell>
          <cell r="W2676">
            <v>12763.32</v>
          </cell>
        </row>
        <row r="2677">
          <cell r="H2677" t="str">
            <v>METRO MANILA CTG - SALES</v>
          </cell>
          <cell r="W2677">
            <v>22183.439999999991</v>
          </cell>
        </row>
        <row r="2678">
          <cell r="H2678" t="str">
            <v>METRO MANILA CTG - SALES</v>
          </cell>
          <cell r="W2678">
            <v>21599.51999999999</v>
          </cell>
        </row>
        <row r="2679">
          <cell r="H2679" t="str">
            <v>METRO MANILA CTG - SALES</v>
          </cell>
          <cell r="W2679">
            <v>8186.8799999999983</v>
          </cell>
        </row>
        <row r="2680">
          <cell r="H2680" t="str">
            <v>METRO MANILA CTG - SALES</v>
          </cell>
          <cell r="W2680">
            <v>7257.8399999999992</v>
          </cell>
        </row>
        <row r="2681">
          <cell r="H2681" t="str">
            <v>METRO MANILA CTG - SALES</v>
          </cell>
          <cell r="W2681">
            <v>34730.279999999992</v>
          </cell>
        </row>
        <row r="2682">
          <cell r="H2682" t="str">
            <v>METRO MANILA CTG - SALES</v>
          </cell>
          <cell r="W2682">
            <v>12480.48</v>
          </cell>
        </row>
        <row r="2683">
          <cell r="H2683" t="str">
            <v>METRO MANILA UR - SALES</v>
          </cell>
          <cell r="W2683">
            <v>39521.519999999997</v>
          </cell>
        </row>
        <row r="2684">
          <cell r="H2684" t="str">
            <v>METRO MANILA CTG - SALES</v>
          </cell>
          <cell r="W2684">
            <v>19750.8</v>
          </cell>
        </row>
        <row r="2685">
          <cell r="H2685" t="str">
            <v>METRO MANILA CTG - SALES</v>
          </cell>
          <cell r="W2685">
            <v>54134.280000000013</v>
          </cell>
        </row>
        <row r="2686">
          <cell r="H2686" t="str">
            <v>METRO MANILA CTG - SALES</v>
          </cell>
          <cell r="W2686">
            <v>31776</v>
          </cell>
        </row>
        <row r="2687">
          <cell r="H2687" t="str">
            <v>METRO MANILA CTG - SALES</v>
          </cell>
          <cell r="W2687">
            <v>34211.160000000003</v>
          </cell>
        </row>
        <row r="2688">
          <cell r="H2688" t="str">
            <v>METRO MANILA CTG - SALES</v>
          </cell>
          <cell r="W2688">
            <v>17793</v>
          </cell>
        </row>
        <row r="2689">
          <cell r="H2689" t="str">
            <v>METRO MANILA CTG - SALES</v>
          </cell>
          <cell r="W2689">
            <v>31367.400000000009</v>
          </cell>
        </row>
        <row r="2690">
          <cell r="H2690" t="str">
            <v>METRO MANILA CTG - SALES</v>
          </cell>
          <cell r="W2690">
            <v>21715.560000000009</v>
          </cell>
        </row>
        <row r="2691">
          <cell r="H2691" t="str">
            <v>METRO MANILA CTG - SALES</v>
          </cell>
          <cell r="W2691">
            <v>18927.84</v>
          </cell>
        </row>
        <row r="2692">
          <cell r="H2692" t="str">
            <v>METRO MANILA CTG - SALES</v>
          </cell>
          <cell r="W2692">
            <v>17380.439999999999</v>
          </cell>
        </row>
        <row r="2693">
          <cell r="H2693" t="str">
            <v>METRO MANILA CTG - SALES</v>
          </cell>
          <cell r="W2693">
            <v>33760.44</v>
          </cell>
        </row>
        <row r="2694">
          <cell r="H2694" t="str">
            <v>METRO MANILA CTG - SALES</v>
          </cell>
          <cell r="W2694">
            <v>20371.32</v>
          </cell>
        </row>
        <row r="2695">
          <cell r="H2695" t="str">
            <v>METRO MANILA CTG - SALES</v>
          </cell>
          <cell r="W2695">
            <v>24512.639999999999</v>
          </cell>
        </row>
        <row r="2696">
          <cell r="H2696" t="str">
            <v>METRO MANILA CTG - SALES</v>
          </cell>
          <cell r="W2696">
            <v>8730.3599999999988</v>
          </cell>
        </row>
        <row r="2697">
          <cell r="H2697" t="str">
            <v>METRO MANILA CTG - SALES</v>
          </cell>
          <cell r="W2697">
            <v>6457.7999999999984</v>
          </cell>
        </row>
        <row r="2698">
          <cell r="H2698" t="str">
            <v>METRO MANILA CTG - SALES</v>
          </cell>
          <cell r="W2698">
            <v>34300.19999999999</v>
          </cell>
        </row>
        <row r="2699">
          <cell r="H2699" t="str">
            <v>METRO MANILA CTG - SALES</v>
          </cell>
          <cell r="W2699">
            <v>32368.68</v>
          </cell>
        </row>
        <row r="2700">
          <cell r="H2700" t="str">
            <v>METRO MANILA CTG - SALES</v>
          </cell>
          <cell r="W2700">
            <v>42979.08</v>
          </cell>
        </row>
        <row r="2701">
          <cell r="H2701" t="str">
            <v>METRO MANILA CTG - SALES</v>
          </cell>
          <cell r="W2701">
            <v>29785.439999999991</v>
          </cell>
        </row>
        <row r="2702">
          <cell r="H2702" t="str">
            <v>METRO MANILA CTG - SALES</v>
          </cell>
          <cell r="W2702">
            <v>22188.599999999991</v>
          </cell>
        </row>
        <row r="2703">
          <cell r="H2703" t="str">
            <v>METRO MANILA CTG - SALES</v>
          </cell>
          <cell r="W2703">
            <v>29632.68</v>
          </cell>
        </row>
        <row r="2704">
          <cell r="H2704" t="str">
            <v>METRO MANILA CTG - SALES</v>
          </cell>
          <cell r="W2704">
            <v>31658.639999999999</v>
          </cell>
        </row>
        <row r="2705">
          <cell r="H2705" t="str">
            <v>METRO MANILA CTG - SALES</v>
          </cell>
          <cell r="W2705">
            <v>4230.3599999999988</v>
          </cell>
        </row>
        <row r="2706">
          <cell r="H2706" t="str">
            <v>METRO MANILA CTG - SALES</v>
          </cell>
          <cell r="W2706">
            <v>23572.439999999991</v>
          </cell>
        </row>
        <row r="2707">
          <cell r="H2707" t="str">
            <v>METRO MANILA CTG - SALES</v>
          </cell>
          <cell r="W2707">
            <v>15053.4</v>
          </cell>
        </row>
        <row r="2708">
          <cell r="H2708" t="str">
            <v>METRO MANILA CTG - SALES</v>
          </cell>
          <cell r="W2708">
            <v>17088.36</v>
          </cell>
        </row>
        <row r="2709">
          <cell r="H2709" t="str">
            <v>METRO MANILA CTG - SALES</v>
          </cell>
          <cell r="W2709">
            <v>4230.3599999999988</v>
          </cell>
        </row>
        <row r="2710">
          <cell r="H2710" t="str">
            <v>METRO MANILA CTG - SALES</v>
          </cell>
          <cell r="W2710">
            <v>29808.84</v>
          </cell>
        </row>
        <row r="2711">
          <cell r="H2711" t="str">
            <v>METRO MANILA CTG - SALES</v>
          </cell>
          <cell r="W2711">
            <v>15380.16</v>
          </cell>
        </row>
        <row r="2712">
          <cell r="H2712" t="str">
            <v>METRO MANILA CTG - SALES</v>
          </cell>
          <cell r="W2712">
            <v>16680.36</v>
          </cell>
        </row>
        <row r="2713">
          <cell r="H2713" t="str">
            <v>METRO MANILA CTG - SALES</v>
          </cell>
          <cell r="W2713">
            <v>37714.68</v>
          </cell>
        </row>
        <row r="2714">
          <cell r="H2714" t="str">
            <v>METRO MANILA CTG - SALES</v>
          </cell>
          <cell r="W2714">
            <v>15865.32</v>
          </cell>
        </row>
        <row r="2715">
          <cell r="H2715" t="str">
            <v>METRO MANILA CTG - SALES</v>
          </cell>
          <cell r="W2715">
            <v>4230.3599999999988</v>
          </cell>
        </row>
        <row r="2716">
          <cell r="H2716" t="str">
            <v>METRO MANILA CTG - SALES</v>
          </cell>
          <cell r="W2716">
            <v>18930.599999999991</v>
          </cell>
        </row>
        <row r="2717">
          <cell r="H2717" t="str">
            <v>METRO MANILA CTG - SALES</v>
          </cell>
          <cell r="W2717">
            <v>27275.03999999999</v>
          </cell>
        </row>
        <row r="2718">
          <cell r="H2718" t="str">
            <v>METRO MANILA CTG - SALES</v>
          </cell>
          <cell r="W2718">
            <v>11510.28</v>
          </cell>
        </row>
        <row r="2719">
          <cell r="H2719" t="str">
            <v>METRO MANILA EXPRESS - SALES</v>
          </cell>
          <cell r="W2719">
            <v>385555.54</v>
          </cell>
        </row>
        <row r="2720">
          <cell r="H2720" t="str">
            <v>METRO MANILA CTG - SALES</v>
          </cell>
          <cell r="W2720">
            <v>10488.36</v>
          </cell>
        </row>
        <row r="2721">
          <cell r="H2721" t="str">
            <v>METRO MANILA CTG - SALES</v>
          </cell>
          <cell r="W2721">
            <v>12270.24</v>
          </cell>
        </row>
        <row r="2722">
          <cell r="H2722" t="str">
            <v>METRO MANILA CTG - SALES</v>
          </cell>
          <cell r="W2722">
            <v>4230.3599999999988</v>
          </cell>
        </row>
        <row r="2723">
          <cell r="H2723" t="str">
            <v>METRO MANILA CTG - SALES</v>
          </cell>
          <cell r="W2723">
            <v>4230.3599999999988</v>
          </cell>
        </row>
        <row r="2724">
          <cell r="H2724" t="str">
            <v>METRO MANILA CTG - SALES</v>
          </cell>
          <cell r="W2724">
            <v>14125.56</v>
          </cell>
        </row>
        <row r="2725">
          <cell r="H2725" t="str">
            <v>METRO MANILA CTG - SALES</v>
          </cell>
          <cell r="W2725">
            <v>8127.2400000000016</v>
          </cell>
        </row>
        <row r="2726">
          <cell r="H2726" t="str">
            <v>METRO MANILA CTG - SALES</v>
          </cell>
          <cell r="W2726">
            <v>31763.759999999998</v>
          </cell>
        </row>
        <row r="2727">
          <cell r="H2727" t="str">
            <v>METRO MANILA CTG - SALES</v>
          </cell>
          <cell r="W2727">
            <v>31775.87999999999</v>
          </cell>
        </row>
        <row r="2728">
          <cell r="H2728" t="str">
            <v>METRO MANILA CTG - SALES</v>
          </cell>
          <cell r="W2728">
            <v>25910.28</v>
          </cell>
        </row>
        <row r="2729">
          <cell r="H2729" t="str">
            <v>METRO MANILA CTG - SALES</v>
          </cell>
          <cell r="W2729">
            <v>47565.359999999993</v>
          </cell>
        </row>
        <row r="2730">
          <cell r="H2730" t="str">
            <v>METRO MANILA CTG - SALES</v>
          </cell>
          <cell r="W2730">
            <v>26739.24</v>
          </cell>
        </row>
        <row r="2731">
          <cell r="H2731" t="str">
            <v>METRO MANILA CTG - SALES</v>
          </cell>
          <cell r="W2731">
            <v>11510.28</v>
          </cell>
        </row>
        <row r="2732">
          <cell r="H2732" t="str">
            <v>METRO MANILA CTG - SALES</v>
          </cell>
          <cell r="W2732">
            <v>21434.16</v>
          </cell>
        </row>
        <row r="2733">
          <cell r="H2733" t="str">
            <v>METRO MANILA CTG - SALES</v>
          </cell>
          <cell r="W2733">
            <v>13630.2</v>
          </cell>
        </row>
        <row r="2734">
          <cell r="H2734" t="str">
            <v>METRO MANILA CTG - SALES</v>
          </cell>
          <cell r="W2734">
            <v>27355.80000000001</v>
          </cell>
        </row>
        <row r="2735">
          <cell r="H2735" t="str">
            <v>METRO MANILA CTG - SALES</v>
          </cell>
          <cell r="W2735">
            <v>10612.8</v>
          </cell>
        </row>
        <row r="2736">
          <cell r="H2736" t="str">
            <v>METRO MANILA CTG - SALES</v>
          </cell>
          <cell r="W2736">
            <v>4230.3599999999988</v>
          </cell>
        </row>
        <row r="2737">
          <cell r="H2737" t="str">
            <v>METRO MANILA CTG - SALES</v>
          </cell>
          <cell r="W2737">
            <v>24185.400000000009</v>
          </cell>
        </row>
        <row r="2738">
          <cell r="H2738" t="str">
            <v>METRO MANILA CTG - SALES</v>
          </cell>
          <cell r="W2738">
            <v>6657</v>
          </cell>
        </row>
        <row r="2739">
          <cell r="H2739" t="str">
            <v>METRO MANILA CTG - SALES</v>
          </cell>
          <cell r="W2739">
            <v>29412.720000000001</v>
          </cell>
        </row>
        <row r="2740">
          <cell r="H2740" t="str">
            <v>METRO MANILA CTG - SALES</v>
          </cell>
          <cell r="W2740">
            <v>42863.519999999997</v>
          </cell>
        </row>
        <row r="2741">
          <cell r="H2741" t="str">
            <v>METRO MANILA CTG - SALES</v>
          </cell>
          <cell r="W2741">
            <v>20467.080000000002</v>
          </cell>
        </row>
        <row r="2742">
          <cell r="H2742" t="str">
            <v>METRO MANILA CTG - SALES</v>
          </cell>
          <cell r="W2742">
            <v>15979.08</v>
          </cell>
        </row>
        <row r="2743">
          <cell r="H2743" t="str">
            <v>METRO MANILA CTG - SALES</v>
          </cell>
          <cell r="W2743">
            <v>12480.48</v>
          </cell>
        </row>
        <row r="2744">
          <cell r="H2744" t="str">
            <v>METRO MANILA CTG - SALES</v>
          </cell>
          <cell r="W2744">
            <v>25643.279999999999</v>
          </cell>
        </row>
        <row r="2745">
          <cell r="H2745" t="str">
            <v>METRO MANILA CTG - SALES</v>
          </cell>
          <cell r="W2745">
            <v>27413.759999999998</v>
          </cell>
        </row>
        <row r="2746">
          <cell r="H2746" t="str">
            <v>METRO MANILA CTG - SALES</v>
          </cell>
          <cell r="W2746">
            <v>7580.3999999999987</v>
          </cell>
        </row>
        <row r="2747">
          <cell r="H2747" t="str">
            <v>METRO MANILA CTG - SALES</v>
          </cell>
          <cell r="W2747">
            <v>7580.3999999999987</v>
          </cell>
        </row>
        <row r="2748">
          <cell r="H2748" t="str">
            <v>METRO MANILA CTG - SALES</v>
          </cell>
          <cell r="W2748">
            <v>54550.44000000001</v>
          </cell>
        </row>
        <row r="2749">
          <cell r="H2749" t="str">
            <v>METRO MANILA CTG - SALES</v>
          </cell>
          <cell r="W2749">
            <v>9030.2400000000016</v>
          </cell>
        </row>
        <row r="2750">
          <cell r="H2750" t="str">
            <v>METRO MANILA CTG - SALES</v>
          </cell>
          <cell r="W2750">
            <v>32155.68</v>
          </cell>
        </row>
        <row r="2751">
          <cell r="H2751" t="str">
            <v>METRO MANILA CTG - SALES</v>
          </cell>
          <cell r="W2751">
            <v>24680.28</v>
          </cell>
        </row>
        <row r="2752">
          <cell r="H2752" t="str">
            <v>METRO MANILA CTG - SALES</v>
          </cell>
          <cell r="W2752">
            <v>12955.32</v>
          </cell>
        </row>
        <row r="2753">
          <cell r="H2753" t="str">
            <v>METRO MANILA CTG - SALES</v>
          </cell>
          <cell r="W2753">
            <v>21343.32</v>
          </cell>
        </row>
        <row r="2754">
          <cell r="H2754" t="str">
            <v>METRO MANILA CTG - SALES</v>
          </cell>
          <cell r="W2754">
            <v>17280.48</v>
          </cell>
        </row>
        <row r="2755">
          <cell r="H2755" t="str">
            <v>METRO MANILA CTG - SALES</v>
          </cell>
          <cell r="W2755">
            <v>27936</v>
          </cell>
        </row>
        <row r="2756">
          <cell r="H2756" t="str">
            <v>METRO MANILA CTG - SALES</v>
          </cell>
          <cell r="W2756">
            <v>27665.279999999999</v>
          </cell>
        </row>
        <row r="2757">
          <cell r="H2757" t="str">
            <v>METRO MANILA CTG - SALES</v>
          </cell>
          <cell r="W2757">
            <v>23530.439999999991</v>
          </cell>
        </row>
        <row r="2758">
          <cell r="H2758" t="str">
            <v>METRO MANILA CTG - SALES</v>
          </cell>
          <cell r="W2758">
            <v>19750.68</v>
          </cell>
        </row>
        <row r="2759">
          <cell r="H2759" t="str">
            <v>METRO MANILA CTG - SALES</v>
          </cell>
          <cell r="W2759">
            <v>12915</v>
          </cell>
        </row>
        <row r="2760">
          <cell r="H2760" t="str">
            <v>METRO MANILA CTG - SALES</v>
          </cell>
          <cell r="W2760">
            <v>12201.24</v>
          </cell>
        </row>
        <row r="2761">
          <cell r="H2761" t="str">
            <v>METRO MANILA CTG - SALES</v>
          </cell>
          <cell r="W2761">
            <v>21571.08</v>
          </cell>
        </row>
        <row r="2762">
          <cell r="H2762" t="str">
            <v>METRO MANILA CTG - SALES</v>
          </cell>
          <cell r="W2762">
            <v>11917.44</v>
          </cell>
        </row>
        <row r="2763">
          <cell r="H2763" t="str">
            <v>METRO MANILA CTG - SALES</v>
          </cell>
          <cell r="W2763">
            <v>13313.16</v>
          </cell>
        </row>
        <row r="2764">
          <cell r="H2764" t="str">
            <v>METRO MANILA CTG - SALES</v>
          </cell>
          <cell r="W2764">
            <v>9130.32</v>
          </cell>
        </row>
        <row r="2765">
          <cell r="H2765" t="str">
            <v>METRO MANILA CTG - SALES</v>
          </cell>
          <cell r="W2765">
            <v>20780.28</v>
          </cell>
        </row>
        <row r="2766">
          <cell r="H2766" t="str">
            <v>METRO MANILA CTG - SALES</v>
          </cell>
          <cell r="W2766">
            <v>24810.36</v>
          </cell>
        </row>
        <row r="2767">
          <cell r="H2767" t="str">
            <v>METRO MANILA CTG - SALES</v>
          </cell>
          <cell r="W2767">
            <v>25477.560000000009</v>
          </cell>
        </row>
        <row r="2768">
          <cell r="H2768" t="str">
            <v>METRO MANILA CTG - SALES</v>
          </cell>
          <cell r="W2768">
            <v>18552.36</v>
          </cell>
        </row>
        <row r="2769">
          <cell r="H2769" t="str">
            <v>METRO MANILA CTG - SALES</v>
          </cell>
          <cell r="W2769">
            <v>29696.639999999999</v>
          </cell>
        </row>
        <row r="2770">
          <cell r="H2770" t="str">
            <v>METRO MANILA CTG - SALES</v>
          </cell>
          <cell r="W2770">
            <v>28346.28</v>
          </cell>
        </row>
        <row r="2771">
          <cell r="H2771" t="str">
            <v>METRO MANILA CTG - SALES</v>
          </cell>
          <cell r="W2771">
            <v>27920.87999999999</v>
          </cell>
        </row>
        <row r="2772">
          <cell r="H2772" t="str">
            <v>METRO MANILA CTG - SALES</v>
          </cell>
          <cell r="W2772">
            <v>1389331.32</v>
          </cell>
        </row>
        <row r="2773">
          <cell r="H2773" t="str">
            <v>METRO MANILA CTG - SALES</v>
          </cell>
          <cell r="W2773">
            <v>50835</v>
          </cell>
        </row>
        <row r="2774">
          <cell r="H2774" t="str">
            <v>METRO MANILA - ADMIN</v>
          </cell>
          <cell r="W2774">
            <v>38352</v>
          </cell>
        </row>
        <row r="2775">
          <cell r="H2775" t="str">
            <v>METRO MANILA - FINANCE</v>
          </cell>
          <cell r="W2775">
            <v>38352</v>
          </cell>
        </row>
        <row r="2776">
          <cell r="H2776" t="str">
            <v>METRO MANILA CTG - SALES</v>
          </cell>
          <cell r="W2776">
            <v>76704</v>
          </cell>
        </row>
        <row r="2777">
          <cell r="H2777" t="str">
            <v>METRO MANILA - ADMIN</v>
          </cell>
          <cell r="W2777">
            <v>415708.9200000001</v>
          </cell>
        </row>
        <row r="2778">
          <cell r="H2778" t="str">
            <v>METRO MANILA - ENGINEERING SERVICES</v>
          </cell>
          <cell r="W2778">
            <v>3112928.53</v>
          </cell>
        </row>
        <row r="2779">
          <cell r="H2779" t="str">
            <v>METRO MANILA EXPRESS - SALES</v>
          </cell>
          <cell r="W2779">
            <v>625696</v>
          </cell>
        </row>
        <row r="2780">
          <cell r="H2780" t="str">
            <v>METRO MANILA CTG - SALES</v>
          </cell>
          <cell r="W2780">
            <v>3096669.42</v>
          </cell>
        </row>
        <row r="2781">
          <cell r="H2781" t="str">
            <v>METRO MANILA - ADMIN</v>
          </cell>
          <cell r="W2781">
            <v>565.32000000000005</v>
          </cell>
        </row>
        <row r="2782">
          <cell r="H2782" t="str">
            <v>METRO MANILA - FINANCE</v>
          </cell>
          <cell r="W2782">
            <v>565.32000000000005</v>
          </cell>
        </row>
        <row r="2783">
          <cell r="H2783" t="str">
            <v>MM RSL ADMIN</v>
          </cell>
          <cell r="W2783">
            <v>19397.400000000009</v>
          </cell>
        </row>
        <row r="2784">
          <cell r="H2784" t="str">
            <v>METRO MANILA - ADMIN</v>
          </cell>
          <cell r="W2784">
            <v>158055.73000000001</v>
          </cell>
        </row>
        <row r="2785">
          <cell r="H2785" t="str">
            <v>METRO MANILA - FINANCE</v>
          </cell>
          <cell r="W2785">
            <v>39725.959999999992</v>
          </cell>
        </row>
        <row r="2786">
          <cell r="H2786" t="str">
            <v>METRO MANILA - ENGINEERING SERVICES</v>
          </cell>
          <cell r="W2786">
            <v>194150.04</v>
          </cell>
        </row>
        <row r="2787">
          <cell r="H2787" t="str">
            <v>METRO MANILA CTG - SALES</v>
          </cell>
          <cell r="W2787">
            <v>326825.75000000012</v>
          </cell>
        </row>
        <row r="2788">
          <cell r="H2788" t="str">
            <v>METRO MANILA CTG - SALES</v>
          </cell>
          <cell r="W2788">
            <v>59129.899999999987</v>
          </cell>
        </row>
        <row r="2789">
          <cell r="H2789" t="str">
            <v>METRO MANILA - ADMIN</v>
          </cell>
          <cell r="W2789">
            <v>173107.62</v>
          </cell>
        </row>
        <row r="2790">
          <cell r="H2790" t="str">
            <v>METRO MANILA - ENGINEERING SERVICES</v>
          </cell>
          <cell r="W2790">
            <v>88777.37</v>
          </cell>
        </row>
        <row r="2791">
          <cell r="H2791" t="str">
            <v>METRO MANILA CTG - SALES</v>
          </cell>
          <cell r="W2791">
            <v>800</v>
          </cell>
        </row>
        <row r="2792">
          <cell r="H2792" t="str">
            <v>METRO MANILA CTG - SALES</v>
          </cell>
          <cell r="W2792">
            <v>1600</v>
          </cell>
        </row>
        <row r="2793">
          <cell r="H2793" t="str">
            <v>METRO MANILA CTG - SALES</v>
          </cell>
          <cell r="W2793">
            <v>800</v>
          </cell>
        </row>
        <row r="2794">
          <cell r="H2794" t="str">
            <v>METRO MANILA CTG - SALES</v>
          </cell>
          <cell r="W2794">
            <v>800</v>
          </cell>
        </row>
        <row r="2795">
          <cell r="H2795" t="str">
            <v>METRO MANILA CTG - SALES</v>
          </cell>
          <cell r="W2795">
            <v>800</v>
          </cell>
        </row>
        <row r="2796">
          <cell r="H2796" t="str">
            <v>METRO MANILA CTG - SALES</v>
          </cell>
          <cell r="W2796">
            <v>800</v>
          </cell>
        </row>
        <row r="2797">
          <cell r="H2797" t="str">
            <v>METRO MANILA CTG - SALES</v>
          </cell>
          <cell r="W2797">
            <v>800</v>
          </cell>
        </row>
        <row r="2798">
          <cell r="H2798" t="str">
            <v>METRO MANILA CTG - SALES</v>
          </cell>
          <cell r="W2798">
            <v>800</v>
          </cell>
        </row>
        <row r="2799">
          <cell r="H2799" t="str">
            <v>METRO MANILA CTG - SALES</v>
          </cell>
          <cell r="W2799">
            <v>800</v>
          </cell>
        </row>
        <row r="2800">
          <cell r="H2800" t="str">
            <v>METRO MANILA CTG - SALES</v>
          </cell>
          <cell r="W2800">
            <v>800</v>
          </cell>
        </row>
        <row r="2801">
          <cell r="H2801" t="str">
            <v>METRO MANILA CTG - SALES</v>
          </cell>
          <cell r="W2801">
            <v>800</v>
          </cell>
        </row>
        <row r="2802">
          <cell r="H2802" t="str">
            <v>METRO MANILA CTG - SALES</v>
          </cell>
          <cell r="W2802">
            <v>800</v>
          </cell>
        </row>
        <row r="2803">
          <cell r="H2803" t="str">
            <v>METRO MANILA CTG - SALES</v>
          </cell>
          <cell r="W2803">
            <v>800</v>
          </cell>
        </row>
        <row r="2804">
          <cell r="H2804" t="str">
            <v>METRO MANILA CTG - SALES</v>
          </cell>
          <cell r="W2804">
            <v>800</v>
          </cell>
        </row>
        <row r="2805">
          <cell r="H2805" t="str">
            <v>METRO MANILA CTG - SALES</v>
          </cell>
          <cell r="W2805">
            <v>800</v>
          </cell>
        </row>
        <row r="2806">
          <cell r="H2806" t="str">
            <v>METRO MANILA CTG - SALES</v>
          </cell>
          <cell r="W2806">
            <v>800</v>
          </cell>
        </row>
        <row r="2807">
          <cell r="H2807" t="str">
            <v>METRO MANILA EXPRESS - SALES</v>
          </cell>
          <cell r="W2807">
            <v>2500</v>
          </cell>
        </row>
        <row r="2808">
          <cell r="H2808" t="str">
            <v>METRO MANILA CTG - SALES</v>
          </cell>
          <cell r="W2808">
            <v>800</v>
          </cell>
        </row>
        <row r="2809">
          <cell r="H2809" t="str">
            <v>METRO MANILA CTG - SALES</v>
          </cell>
          <cell r="W2809">
            <v>800</v>
          </cell>
        </row>
        <row r="2810">
          <cell r="H2810" t="str">
            <v>METRO MANILA CTG - SALES</v>
          </cell>
          <cell r="W2810">
            <v>800</v>
          </cell>
        </row>
        <row r="2811">
          <cell r="H2811" t="str">
            <v>METRO MANILA EXPRESS - SALES</v>
          </cell>
          <cell r="W2811">
            <v>800</v>
          </cell>
        </row>
        <row r="2812">
          <cell r="H2812" t="str">
            <v>METRO MANILA CTG - SALES</v>
          </cell>
          <cell r="W2812">
            <v>800</v>
          </cell>
        </row>
        <row r="2813">
          <cell r="H2813" t="str">
            <v>METRO MANILA CTG - SALES</v>
          </cell>
          <cell r="W2813">
            <v>800</v>
          </cell>
        </row>
        <row r="2814">
          <cell r="H2814" t="str">
            <v>METRO MANILA CTG - SALES</v>
          </cell>
          <cell r="W2814">
            <v>800</v>
          </cell>
        </row>
        <row r="2815">
          <cell r="H2815" t="str">
            <v>METRO MANILA CTG - SALES</v>
          </cell>
          <cell r="W2815">
            <v>800</v>
          </cell>
        </row>
        <row r="2816">
          <cell r="H2816" t="str">
            <v>METRO MANILA CTG - SALES</v>
          </cell>
          <cell r="W2816">
            <v>2500</v>
          </cell>
        </row>
        <row r="2817">
          <cell r="H2817" t="str">
            <v>METRO MANILA EXPRESS - SALES</v>
          </cell>
          <cell r="W2817">
            <v>2500</v>
          </cell>
        </row>
        <row r="2818">
          <cell r="H2818" t="str">
            <v>METRO MANILA CTG - SALES</v>
          </cell>
          <cell r="W2818">
            <v>800</v>
          </cell>
        </row>
        <row r="2819">
          <cell r="H2819" t="str">
            <v>METRO MANILA CTG - SALES</v>
          </cell>
          <cell r="W2819">
            <v>800</v>
          </cell>
        </row>
        <row r="2820">
          <cell r="H2820" t="str">
            <v>METRO MANILA CTG - SALES</v>
          </cell>
          <cell r="W2820">
            <v>800</v>
          </cell>
        </row>
        <row r="2821">
          <cell r="H2821" t="str">
            <v>METRO MANILA CTG - SALES</v>
          </cell>
          <cell r="W2821">
            <v>800</v>
          </cell>
        </row>
        <row r="2822">
          <cell r="H2822" t="str">
            <v>METRO MANILA CTG - SALES</v>
          </cell>
          <cell r="W2822">
            <v>2500</v>
          </cell>
        </row>
        <row r="2823">
          <cell r="H2823" t="str">
            <v>METRO MANILA EXPRESS - SALES</v>
          </cell>
          <cell r="W2823">
            <v>2500</v>
          </cell>
        </row>
        <row r="2824">
          <cell r="H2824" t="str">
            <v>METRO MANILA CTG - SALES</v>
          </cell>
          <cell r="W2824">
            <v>800</v>
          </cell>
        </row>
        <row r="2825">
          <cell r="H2825" t="str">
            <v>METRO MANILA CTG - SALES</v>
          </cell>
          <cell r="W2825">
            <v>800</v>
          </cell>
        </row>
        <row r="2826">
          <cell r="H2826" t="str">
            <v>METRO MANILA CTG - SALES</v>
          </cell>
          <cell r="W2826">
            <v>800</v>
          </cell>
        </row>
        <row r="2827">
          <cell r="H2827" t="str">
            <v>METRO MANILA CTG - SALES</v>
          </cell>
          <cell r="W2827">
            <v>800</v>
          </cell>
        </row>
        <row r="2828">
          <cell r="H2828" t="str">
            <v>METRO MANILA CTG - SALES</v>
          </cell>
          <cell r="W2828">
            <v>800</v>
          </cell>
        </row>
        <row r="2829">
          <cell r="H2829" t="str">
            <v>METRO MANILA CTG - SALES</v>
          </cell>
          <cell r="W2829">
            <v>800</v>
          </cell>
        </row>
        <row r="2830">
          <cell r="H2830" t="str">
            <v>METRO MANILA CTG - SALES</v>
          </cell>
          <cell r="W2830">
            <v>800</v>
          </cell>
        </row>
        <row r="2831">
          <cell r="H2831" t="str">
            <v>METRO MANILA CTG - SALES</v>
          </cell>
          <cell r="W2831">
            <v>800</v>
          </cell>
        </row>
        <row r="2832">
          <cell r="H2832" t="str">
            <v>METRO MANILA CTG - SALES</v>
          </cell>
          <cell r="W2832">
            <v>800</v>
          </cell>
        </row>
        <row r="2833">
          <cell r="H2833" t="str">
            <v>METRO MANILA CTG - SALES</v>
          </cell>
          <cell r="W2833">
            <v>800</v>
          </cell>
        </row>
        <row r="2834">
          <cell r="H2834" t="str">
            <v>METRO MANILA CTG - SALES</v>
          </cell>
          <cell r="W2834">
            <v>800</v>
          </cell>
        </row>
        <row r="2835">
          <cell r="H2835" t="str">
            <v>METRO MANILA CTG - SALES</v>
          </cell>
          <cell r="W2835">
            <v>800</v>
          </cell>
        </row>
        <row r="2836">
          <cell r="H2836" t="str">
            <v>METRO MANILA CTG - SALES</v>
          </cell>
          <cell r="W2836">
            <v>800</v>
          </cell>
        </row>
        <row r="2837">
          <cell r="H2837" t="str">
            <v>METRO MANILA CTG - SALES</v>
          </cell>
          <cell r="W2837">
            <v>800</v>
          </cell>
        </row>
        <row r="2838">
          <cell r="H2838" t="str">
            <v>METRO MANILA CTG - SALES</v>
          </cell>
          <cell r="W2838">
            <v>800</v>
          </cell>
        </row>
        <row r="2839">
          <cell r="H2839" t="str">
            <v>METRO MANILA CTG - SALES</v>
          </cell>
          <cell r="W2839">
            <v>800</v>
          </cell>
        </row>
        <row r="2840">
          <cell r="H2840" t="str">
            <v>METRO MANILA CTG - SALES</v>
          </cell>
          <cell r="W2840">
            <v>800</v>
          </cell>
        </row>
        <row r="2841">
          <cell r="H2841" t="str">
            <v>METRO MANILA CTG - SALES</v>
          </cell>
          <cell r="W2841">
            <v>800</v>
          </cell>
        </row>
        <row r="2842">
          <cell r="H2842" t="str">
            <v>METRO MANILA CTG - SALES</v>
          </cell>
          <cell r="W2842">
            <v>800</v>
          </cell>
        </row>
        <row r="2843">
          <cell r="H2843" t="str">
            <v>METRO MANILA EXPRESS - SALES</v>
          </cell>
          <cell r="W2843">
            <v>2500</v>
          </cell>
        </row>
        <row r="2844">
          <cell r="H2844" t="str">
            <v>METRO MANILA CTG - SALES</v>
          </cell>
          <cell r="W2844">
            <v>800</v>
          </cell>
        </row>
        <row r="2845">
          <cell r="H2845" t="str">
            <v>METRO MANILA EXPRESS - SALES</v>
          </cell>
          <cell r="W2845">
            <v>800</v>
          </cell>
        </row>
        <row r="2846">
          <cell r="H2846" t="str">
            <v>METRO MANILA CTG - SALES</v>
          </cell>
          <cell r="W2846">
            <v>800</v>
          </cell>
        </row>
        <row r="2847">
          <cell r="H2847" t="str">
            <v>METRO MANILA CTG - SALES</v>
          </cell>
          <cell r="W2847">
            <v>800</v>
          </cell>
        </row>
        <row r="2848">
          <cell r="H2848" t="str">
            <v>METRO MANILA CTG - SALES</v>
          </cell>
          <cell r="W2848">
            <v>800</v>
          </cell>
        </row>
        <row r="2849">
          <cell r="H2849" t="str">
            <v>METRO MANILA CTG - SALES</v>
          </cell>
          <cell r="W2849">
            <v>2500</v>
          </cell>
        </row>
        <row r="2850">
          <cell r="H2850" t="str">
            <v>METRO MANILA EXPRESS - SALES</v>
          </cell>
          <cell r="W2850">
            <v>2500</v>
          </cell>
        </row>
        <row r="2851">
          <cell r="H2851" t="str">
            <v>METRO MANILA CTG - SALES</v>
          </cell>
          <cell r="W2851">
            <v>800</v>
          </cell>
        </row>
        <row r="2852">
          <cell r="H2852" t="str">
            <v>METRO MANILA CTG - SALES</v>
          </cell>
          <cell r="W2852">
            <v>800</v>
          </cell>
        </row>
        <row r="2853">
          <cell r="H2853" t="str">
            <v>METRO MANILA CTG - SALES</v>
          </cell>
          <cell r="W2853">
            <v>800</v>
          </cell>
        </row>
        <row r="2854">
          <cell r="H2854" t="str">
            <v>METRO MANILA CTG - SALES</v>
          </cell>
          <cell r="W2854">
            <v>800</v>
          </cell>
        </row>
        <row r="2855">
          <cell r="H2855" t="str">
            <v>METRO MANILA CTG - SALES</v>
          </cell>
          <cell r="W2855">
            <v>800</v>
          </cell>
        </row>
        <row r="2856">
          <cell r="H2856" t="str">
            <v>METRO MANILA CTG - SALES</v>
          </cell>
          <cell r="W2856">
            <v>2500</v>
          </cell>
        </row>
        <row r="2857">
          <cell r="H2857" t="str">
            <v>METRO MANILA EXPRESS - SALES</v>
          </cell>
          <cell r="W2857">
            <v>2500</v>
          </cell>
        </row>
        <row r="2858">
          <cell r="H2858" t="str">
            <v>METRO MANILA CTG - SALES</v>
          </cell>
          <cell r="W2858">
            <v>800</v>
          </cell>
        </row>
        <row r="2859">
          <cell r="H2859" t="str">
            <v>METRO MANILA CTG - SALES</v>
          </cell>
          <cell r="W2859">
            <v>800</v>
          </cell>
        </row>
        <row r="2860">
          <cell r="H2860" t="str">
            <v>METRO MANILA CTG - SALES</v>
          </cell>
          <cell r="W2860">
            <v>800</v>
          </cell>
        </row>
        <row r="2861">
          <cell r="H2861" t="str">
            <v>METRO MANILA CTG - SALES</v>
          </cell>
          <cell r="W2861">
            <v>800</v>
          </cell>
        </row>
        <row r="2862">
          <cell r="H2862" t="str">
            <v>METRO MANILA CTG - SALES</v>
          </cell>
          <cell r="W2862">
            <v>800</v>
          </cell>
        </row>
        <row r="2863">
          <cell r="H2863" t="str">
            <v>METRO MANILA CTG - SALES</v>
          </cell>
          <cell r="W2863">
            <v>800</v>
          </cell>
        </row>
        <row r="2864">
          <cell r="H2864" t="str">
            <v>METRO MANILA CTG - SALES</v>
          </cell>
          <cell r="W2864">
            <v>800</v>
          </cell>
        </row>
        <row r="2865">
          <cell r="H2865" t="str">
            <v>METRO MANILA CTG - SALES</v>
          </cell>
          <cell r="W2865">
            <v>800</v>
          </cell>
        </row>
        <row r="2866">
          <cell r="H2866" t="str">
            <v>METRO MANILA CTG - SALES</v>
          </cell>
          <cell r="W2866">
            <v>800</v>
          </cell>
        </row>
        <row r="2867">
          <cell r="H2867" t="str">
            <v>METRO MANILA CTG - SALES</v>
          </cell>
          <cell r="W2867">
            <v>800</v>
          </cell>
        </row>
        <row r="2868">
          <cell r="H2868" t="str">
            <v>METRO MANILA CTG - SALES</v>
          </cell>
          <cell r="W2868">
            <v>800</v>
          </cell>
        </row>
        <row r="2869">
          <cell r="H2869" t="str">
            <v>METRO MANILA CTG - SALES</v>
          </cell>
          <cell r="W2869">
            <v>800</v>
          </cell>
        </row>
        <row r="2870">
          <cell r="H2870" t="str">
            <v>METRO MANILA CTG - SALES</v>
          </cell>
          <cell r="W2870">
            <v>800</v>
          </cell>
        </row>
        <row r="2871">
          <cell r="H2871" t="str">
            <v>METRO MANILA CTG - SALES</v>
          </cell>
          <cell r="W2871">
            <v>800</v>
          </cell>
        </row>
        <row r="2872">
          <cell r="H2872" t="str">
            <v>METRO MANILA CTG - SALES</v>
          </cell>
          <cell r="W2872">
            <v>800</v>
          </cell>
        </row>
        <row r="2873">
          <cell r="H2873" t="str">
            <v>METRO MANILA CTG - SALES</v>
          </cell>
          <cell r="W2873">
            <v>800</v>
          </cell>
        </row>
        <row r="2874">
          <cell r="H2874" t="str">
            <v>METRO MANILA EXPRESS - SALES</v>
          </cell>
          <cell r="W2874">
            <v>2500</v>
          </cell>
        </row>
        <row r="2875">
          <cell r="H2875" t="str">
            <v>METRO MANILA CTG - SALES</v>
          </cell>
          <cell r="W2875">
            <v>800</v>
          </cell>
        </row>
        <row r="2876">
          <cell r="H2876" t="str">
            <v>METRO MANILA CTG - SALES</v>
          </cell>
          <cell r="W2876">
            <v>800</v>
          </cell>
        </row>
        <row r="2877">
          <cell r="H2877" t="str">
            <v>METRO MANILA CTG - SALES</v>
          </cell>
          <cell r="W2877">
            <v>800</v>
          </cell>
        </row>
        <row r="2878">
          <cell r="H2878" t="str">
            <v>METRO MANILA EXPRESS - SALES</v>
          </cell>
          <cell r="W2878">
            <v>800</v>
          </cell>
        </row>
        <row r="2879">
          <cell r="H2879" t="str">
            <v>METRO MANILA CTG - SALES</v>
          </cell>
          <cell r="W2879">
            <v>800</v>
          </cell>
        </row>
        <row r="2880">
          <cell r="H2880" t="str">
            <v>METRO MANILA CTG - SALES</v>
          </cell>
          <cell r="W2880">
            <v>800</v>
          </cell>
        </row>
        <row r="2881">
          <cell r="H2881" t="str">
            <v>METRO MANILA CTG - SALES</v>
          </cell>
          <cell r="W2881">
            <v>800</v>
          </cell>
        </row>
        <row r="2882">
          <cell r="H2882" t="str">
            <v>METRO MANILA EXPRESS - SALES</v>
          </cell>
          <cell r="W2882">
            <v>800</v>
          </cell>
        </row>
        <row r="2883">
          <cell r="H2883" t="str">
            <v>METRO MANILA UR - SALES</v>
          </cell>
          <cell r="W2883">
            <v>800</v>
          </cell>
        </row>
        <row r="2884">
          <cell r="H2884" t="str">
            <v>METRO MANILA CTG - SALES</v>
          </cell>
          <cell r="W2884">
            <v>800</v>
          </cell>
        </row>
        <row r="2885">
          <cell r="H2885" t="str">
            <v>METRO MANILA CTG - SALES</v>
          </cell>
          <cell r="W2885">
            <v>800</v>
          </cell>
        </row>
        <row r="2886">
          <cell r="H2886" t="str">
            <v>METRO MANILA CTG - SALES</v>
          </cell>
          <cell r="W2886">
            <v>800</v>
          </cell>
        </row>
        <row r="2887">
          <cell r="H2887" t="str">
            <v>METRO MANILA CTG - SALES</v>
          </cell>
          <cell r="W2887">
            <v>800</v>
          </cell>
        </row>
        <row r="2888">
          <cell r="H2888" t="str">
            <v>METRO MANILA CTG - SALES</v>
          </cell>
          <cell r="W2888">
            <v>800</v>
          </cell>
        </row>
        <row r="2889">
          <cell r="H2889" t="str">
            <v>METRO MANILA CTG - SALES</v>
          </cell>
          <cell r="W2889">
            <v>800</v>
          </cell>
        </row>
        <row r="2890">
          <cell r="H2890" t="str">
            <v>METRO MANILA CTG - SALES</v>
          </cell>
          <cell r="W2890">
            <v>2500</v>
          </cell>
        </row>
        <row r="2891">
          <cell r="H2891" t="str">
            <v>METRO MANILA EXPRESS - SALES</v>
          </cell>
          <cell r="W2891">
            <v>2500</v>
          </cell>
        </row>
        <row r="2892">
          <cell r="H2892" t="str">
            <v>METRO MANILA CTG - SALES</v>
          </cell>
          <cell r="W2892">
            <v>800</v>
          </cell>
        </row>
        <row r="2893">
          <cell r="H2893" t="str">
            <v>METRO MANILA CTG - SALES</v>
          </cell>
          <cell r="W2893">
            <v>800</v>
          </cell>
        </row>
        <row r="2894">
          <cell r="H2894" t="str">
            <v>METRO MANILA CTG - SALES</v>
          </cell>
          <cell r="W2894">
            <v>800</v>
          </cell>
        </row>
        <row r="2895">
          <cell r="H2895" t="str">
            <v>METRO MANILA CTG - SALES</v>
          </cell>
          <cell r="W2895">
            <v>800</v>
          </cell>
        </row>
        <row r="2896">
          <cell r="H2896" t="str">
            <v>METRO MANILA CTG - SALES</v>
          </cell>
          <cell r="W2896">
            <v>800</v>
          </cell>
        </row>
        <row r="2897">
          <cell r="H2897" t="str">
            <v>METRO MANILA CTG - SALES</v>
          </cell>
          <cell r="W2897">
            <v>800</v>
          </cell>
        </row>
        <row r="2898">
          <cell r="H2898" t="str">
            <v>METRO MANILA CTG - SALES</v>
          </cell>
          <cell r="W2898">
            <v>800</v>
          </cell>
        </row>
        <row r="2899">
          <cell r="H2899" t="str">
            <v>METRO MANILA CTG - SALES</v>
          </cell>
          <cell r="W2899">
            <v>800</v>
          </cell>
        </row>
        <row r="2900">
          <cell r="H2900" t="str">
            <v>METRO MANILA CTG - SALES</v>
          </cell>
          <cell r="W2900">
            <v>800</v>
          </cell>
        </row>
        <row r="2901">
          <cell r="H2901" t="str">
            <v>METRO MANILA CTG - SALES</v>
          </cell>
          <cell r="W2901">
            <v>800</v>
          </cell>
        </row>
        <row r="2902">
          <cell r="H2902" t="str">
            <v>METRO MANILA CTG - SALES</v>
          </cell>
          <cell r="W2902">
            <v>800</v>
          </cell>
        </row>
        <row r="2903">
          <cell r="H2903" t="str">
            <v>METRO MANILA CTG - SALES</v>
          </cell>
          <cell r="W2903">
            <v>800</v>
          </cell>
        </row>
        <row r="2904">
          <cell r="H2904" t="str">
            <v>METRO MANILA CTG - SALES</v>
          </cell>
          <cell r="W2904">
            <v>800</v>
          </cell>
        </row>
        <row r="2905">
          <cell r="H2905" t="str">
            <v>METRO MANILA CTG - SALES</v>
          </cell>
          <cell r="W2905">
            <v>800</v>
          </cell>
        </row>
        <row r="2906">
          <cell r="H2906" t="str">
            <v>METRO MANILA EXPRESS - SALES</v>
          </cell>
          <cell r="W2906">
            <v>5000</v>
          </cell>
        </row>
        <row r="2907">
          <cell r="H2907" t="str">
            <v>METRO MANILA CTG - SALES</v>
          </cell>
          <cell r="W2907">
            <v>800</v>
          </cell>
        </row>
        <row r="2908">
          <cell r="H2908" t="str">
            <v>METRO MANILA CTG - SALES</v>
          </cell>
          <cell r="W2908">
            <v>800</v>
          </cell>
        </row>
        <row r="2909">
          <cell r="H2909" t="str">
            <v>METRO MANILA CTG - SALES</v>
          </cell>
          <cell r="W2909">
            <v>800</v>
          </cell>
        </row>
        <row r="2910">
          <cell r="H2910" t="str">
            <v>METRO MANILA EXPRESS - SALES</v>
          </cell>
          <cell r="W2910">
            <v>2500</v>
          </cell>
        </row>
        <row r="2911">
          <cell r="H2911" t="str">
            <v>METRO MANILA CTG - SALES</v>
          </cell>
          <cell r="W2911">
            <v>800</v>
          </cell>
        </row>
        <row r="2912">
          <cell r="H2912" t="str">
            <v>METRO MANILA CTG - SALES</v>
          </cell>
          <cell r="W2912">
            <v>800</v>
          </cell>
        </row>
        <row r="2913">
          <cell r="H2913" t="str">
            <v>METRO MANILA CTG - SALES</v>
          </cell>
          <cell r="W2913">
            <v>800</v>
          </cell>
        </row>
        <row r="2914">
          <cell r="H2914" t="str">
            <v>METRO MANILA EXPRESS - SALES</v>
          </cell>
          <cell r="W2914">
            <v>800</v>
          </cell>
        </row>
        <row r="2915">
          <cell r="H2915" t="str">
            <v>METRO MANILA CTG - SALES</v>
          </cell>
          <cell r="W2915">
            <v>800</v>
          </cell>
        </row>
        <row r="2916">
          <cell r="H2916" t="str">
            <v>METRO MANILA CTG - SALES</v>
          </cell>
          <cell r="W2916">
            <v>800</v>
          </cell>
        </row>
        <row r="2917">
          <cell r="H2917" t="str">
            <v>METRO MANILA CTG - SALES</v>
          </cell>
          <cell r="W2917">
            <v>800</v>
          </cell>
        </row>
        <row r="2918">
          <cell r="H2918" t="str">
            <v>METRO MANILA CTG - SALES</v>
          </cell>
          <cell r="W2918">
            <v>800</v>
          </cell>
        </row>
        <row r="2919">
          <cell r="H2919" t="str">
            <v>METRO MANILA CTG - SALES</v>
          </cell>
          <cell r="W2919">
            <v>800</v>
          </cell>
        </row>
        <row r="2920">
          <cell r="H2920" t="str">
            <v>METRO MANILA CTG - SALES</v>
          </cell>
          <cell r="W2920">
            <v>2500</v>
          </cell>
        </row>
        <row r="2921">
          <cell r="H2921" t="str">
            <v>METRO MANILA EXPRESS - SALES</v>
          </cell>
          <cell r="W2921">
            <v>2500</v>
          </cell>
        </row>
        <row r="2922">
          <cell r="H2922" t="str">
            <v>METRO MANILA CTG - SALES</v>
          </cell>
          <cell r="W2922">
            <v>800</v>
          </cell>
        </row>
        <row r="2923">
          <cell r="H2923" t="str">
            <v>METRO MANILA CTG - SALES</v>
          </cell>
          <cell r="W2923">
            <v>800</v>
          </cell>
        </row>
        <row r="2924">
          <cell r="H2924" t="str">
            <v>METRO MANILA CTG - SALES</v>
          </cell>
          <cell r="W2924">
            <v>800</v>
          </cell>
        </row>
        <row r="2925">
          <cell r="H2925" t="str">
            <v>METRO MANILA CTG - SALES</v>
          </cell>
          <cell r="W2925">
            <v>800</v>
          </cell>
        </row>
        <row r="2926">
          <cell r="H2926" t="str">
            <v>METRO MANILA CTG - SALES</v>
          </cell>
          <cell r="W2926">
            <v>800</v>
          </cell>
        </row>
        <row r="2927">
          <cell r="H2927" t="str">
            <v>METRO MANILA CTG - SALES</v>
          </cell>
          <cell r="W2927">
            <v>800</v>
          </cell>
        </row>
        <row r="2928">
          <cell r="H2928" t="str">
            <v>METRO MANILA CTG - SALES</v>
          </cell>
          <cell r="W2928">
            <v>800</v>
          </cell>
        </row>
        <row r="2929">
          <cell r="H2929" t="str">
            <v>METRO MANILA CTG - SALES</v>
          </cell>
          <cell r="W2929">
            <v>800</v>
          </cell>
        </row>
        <row r="2930">
          <cell r="H2930" t="str">
            <v>METRO MANILA CTG - SALES</v>
          </cell>
          <cell r="W2930">
            <v>800</v>
          </cell>
        </row>
        <row r="2931">
          <cell r="H2931" t="str">
            <v>METRO MANILA CTG - SALES</v>
          </cell>
          <cell r="W2931">
            <v>800</v>
          </cell>
        </row>
        <row r="2932">
          <cell r="H2932" t="str">
            <v>METRO MANILA CTG - SALES</v>
          </cell>
          <cell r="W2932">
            <v>800</v>
          </cell>
        </row>
        <row r="2933">
          <cell r="H2933" t="str">
            <v>METRO MANILA CTG - SALES</v>
          </cell>
          <cell r="W2933">
            <v>800</v>
          </cell>
        </row>
        <row r="2934">
          <cell r="H2934" t="str">
            <v>METRO MANILA UR - SALES</v>
          </cell>
          <cell r="W2934">
            <v>800</v>
          </cell>
        </row>
        <row r="2935">
          <cell r="H2935" t="str">
            <v>METRO MANILA CTG - SALES</v>
          </cell>
          <cell r="W2935">
            <v>800</v>
          </cell>
        </row>
        <row r="2936">
          <cell r="H2936" t="str">
            <v>METRO MANILA CTG - SALES</v>
          </cell>
          <cell r="W2936">
            <v>800</v>
          </cell>
        </row>
        <row r="2937">
          <cell r="H2937" t="str">
            <v>METRO MANILA CTG - SALES</v>
          </cell>
          <cell r="W2937">
            <v>800</v>
          </cell>
        </row>
        <row r="2938">
          <cell r="H2938" t="str">
            <v>METRO MANILA CTG - SALES</v>
          </cell>
          <cell r="W2938">
            <v>800</v>
          </cell>
        </row>
        <row r="2939">
          <cell r="H2939" t="str">
            <v>METRO MANILA CTG - SALES</v>
          </cell>
          <cell r="W2939">
            <v>800</v>
          </cell>
        </row>
        <row r="2940">
          <cell r="H2940" t="str">
            <v>METRO MANILA EXPRESS - SALES</v>
          </cell>
          <cell r="W2940">
            <v>5000</v>
          </cell>
        </row>
        <row r="2941">
          <cell r="H2941" t="str">
            <v>METRO MANILA CTG - SALES</v>
          </cell>
          <cell r="W2941">
            <v>800</v>
          </cell>
        </row>
        <row r="2942">
          <cell r="H2942" t="str">
            <v>METRO MANILA CTG - SALES</v>
          </cell>
          <cell r="W2942">
            <v>800</v>
          </cell>
        </row>
        <row r="2943">
          <cell r="H2943" t="str">
            <v>METRO MANILA CTG - SALES</v>
          </cell>
          <cell r="W2943">
            <v>800</v>
          </cell>
        </row>
        <row r="2944">
          <cell r="H2944" t="str">
            <v>METRO MANILA CTG - SALES</v>
          </cell>
          <cell r="W2944">
            <v>800</v>
          </cell>
        </row>
        <row r="2945">
          <cell r="H2945" t="str">
            <v>METRO MANILA EXPRESS - SALES</v>
          </cell>
          <cell r="W2945">
            <v>2500</v>
          </cell>
        </row>
        <row r="2946">
          <cell r="H2946" t="str">
            <v>METRO MANILA CTG - SALES</v>
          </cell>
          <cell r="W2946">
            <v>800</v>
          </cell>
        </row>
        <row r="2947">
          <cell r="H2947" t="str">
            <v>METRO MANILA CTG - SALES</v>
          </cell>
          <cell r="W2947">
            <v>800</v>
          </cell>
        </row>
        <row r="2948">
          <cell r="H2948" t="str">
            <v>METRO MANILA CTG - SALES</v>
          </cell>
          <cell r="W2948">
            <v>800</v>
          </cell>
        </row>
        <row r="2949">
          <cell r="H2949" t="str">
            <v>METRO MANILA EXPRESS - SALES</v>
          </cell>
          <cell r="W2949">
            <v>800</v>
          </cell>
        </row>
        <row r="2950">
          <cell r="H2950" t="str">
            <v>METRO MANILA CTG - SALES</v>
          </cell>
          <cell r="W2950">
            <v>800</v>
          </cell>
        </row>
        <row r="2951">
          <cell r="H2951" t="str">
            <v>METRO MANILA CTG - SALES</v>
          </cell>
          <cell r="W2951">
            <v>800</v>
          </cell>
        </row>
        <row r="2952">
          <cell r="H2952" t="str">
            <v>METRO MANILA CTG - SALES</v>
          </cell>
          <cell r="W2952">
            <v>800</v>
          </cell>
        </row>
        <row r="2953">
          <cell r="H2953" t="str">
            <v>METRO MANILA CTG - SALES</v>
          </cell>
          <cell r="W2953">
            <v>2500</v>
          </cell>
        </row>
        <row r="2954">
          <cell r="H2954" t="str">
            <v>METRO MANILA EXPRESS - SALES</v>
          </cell>
          <cell r="W2954">
            <v>2500</v>
          </cell>
        </row>
        <row r="2955">
          <cell r="H2955" t="str">
            <v>METRO MANILA CTG - SALES</v>
          </cell>
          <cell r="W2955">
            <v>800</v>
          </cell>
        </row>
        <row r="2956">
          <cell r="H2956" t="str">
            <v>METRO MANILA CTG - SALES</v>
          </cell>
          <cell r="W2956">
            <v>800</v>
          </cell>
        </row>
        <row r="2957">
          <cell r="H2957" t="str">
            <v>METRO MANILA CTG - SALES</v>
          </cell>
          <cell r="W2957">
            <v>800</v>
          </cell>
        </row>
        <row r="2958">
          <cell r="H2958" t="str">
            <v>METRO MANILA CTG - SALES</v>
          </cell>
          <cell r="W2958">
            <v>800</v>
          </cell>
        </row>
        <row r="2959">
          <cell r="H2959" t="str">
            <v>METRO MANILA CTG - SALES</v>
          </cell>
          <cell r="W2959">
            <v>800</v>
          </cell>
        </row>
        <row r="2960">
          <cell r="H2960" t="str">
            <v>METRO MANILA CTG - SALES</v>
          </cell>
          <cell r="W2960">
            <v>800</v>
          </cell>
        </row>
        <row r="2961">
          <cell r="H2961" t="str">
            <v>METRO MANILA CTG - SALES</v>
          </cell>
          <cell r="W2961">
            <v>800</v>
          </cell>
        </row>
        <row r="2962">
          <cell r="H2962" t="str">
            <v>METRO MANILA CTG - SALES</v>
          </cell>
          <cell r="W2962">
            <v>800</v>
          </cell>
        </row>
        <row r="2963">
          <cell r="H2963" t="str">
            <v>METRO MANILA CTG - SALES</v>
          </cell>
          <cell r="W2963">
            <v>800</v>
          </cell>
        </row>
        <row r="2964">
          <cell r="H2964" t="str">
            <v>METRO MANILA CTG - SALES</v>
          </cell>
          <cell r="W2964">
            <v>800</v>
          </cell>
        </row>
        <row r="2965">
          <cell r="H2965" t="str">
            <v>METRO MANILA CTG - SALES</v>
          </cell>
          <cell r="W2965">
            <v>800</v>
          </cell>
        </row>
        <row r="2966">
          <cell r="H2966" t="str">
            <v>METRO MANILA CTG - SALES</v>
          </cell>
          <cell r="W2966">
            <v>800</v>
          </cell>
        </row>
        <row r="2967">
          <cell r="H2967" t="str">
            <v>METRO MANILA CTG - SALES</v>
          </cell>
          <cell r="W2967">
            <v>800</v>
          </cell>
        </row>
        <row r="2968">
          <cell r="H2968" t="str">
            <v>METRO MANILA CTG - SALES</v>
          </cell>
          <cell r="W2968">
            <v>800</v>
          </cell>
        </row>
        <row r="2969">
          <cell r="H2969" t="str">
            <v>METRO MANILA CTG - SALES</v>
          </cell>
          <cell r="W2969">
            <v>800</v>
          </cell>
        </row>
        <row r="2970">
          <cell r="H2970" t="str">
            <v>METRO MANILA CTG - SALES</v>
          </cell>
          <cell r="W2970">
            <v>800</v>
          </cell>
        </row>
        <row r="2971">
          <cell r="H2971" t="str">
            <v>METRO MANILA CTG - SALES</v>
          </cell>
          <cell r="W2971">
            <v>800</v>
          </cell>
        </row>
        <row r="2972">
          <cell r="H2972" t="str">
            <v>METRO MANILA CTG - SALES</v>
          </cell>
          <cell r="W2972">
            <v>800</v>
          </cell>
        </row>
        <row r="2973">
          <cell r="H2973" t="str">
            <v>METRO MANILA EXPRESS - SALES</v>
          </cell>
          <cell r="W2973">
            <v>2500</v>
          </cell>
        </row>
        <row r="2974">
          <cell r="H2974" t="str">
            <v>METRO MANILA CTG - SALES</v>
          </cell>
          <cell r="W2974">
            <v>800</v>
          </cell>
        </row>
        <row r="2975">
          <cell r="H2975" t="str">
            <v>METRO MANILA CTG - SALES</v>
          </cell>
          <cell r="W2975">
            <v>800</v>
          </cell>
        </row>
        <row r="2976">
          <cell r="H2976" t="str">
            <v>METRO MANILA CTG - SALES</v>
          </cell>
          <cell r="W2976">
            <v>800</v>
          </cell>
        </row>
        <row r="2977">
          <cell r="H2977" t="str">
            <v>METRO MANILA CTG - SALES</v>
          </cell>
          <cell r="W2977">
            <v>800</v>
          </cell>
        </row>
        <row r="2978">
          <cell r="H2978" t="str">
            <v>METRO MANILA CTG - SALES</v>
          </cell>
          <cell r="W2978">
            <v>800</v>
          </cell>
        </row>
        <row r="2979">
          <cell r="H2979" t="str">
            <v>METRO MANILA EXPRESS - SALES</v>
          </cell>
          <cell r="W2979">
            <v>2500</v>
          </cell>
        </row>
        <row r="2980">
          <cell r="H2980" t="str">
            <v>METRO MANILA CTG - SALES</v>
          </cell>
          <cell r="W2980">
            <v>800</v>
          </cell>
        </row>
        <row r="2981">
          <cell r="H2981" t="str">
            <v>METRO MANILA CTG - SALES</v>
          </cell>
          <cell r="W2981">
            <v>800</v>
          </cell>
        </row>
        <row r="2982">
          <cell r="H2982" t="str">
            <v>METRO MANILA CTG - SALES</v>
          </cell>
          <cell r="W2982">
            <v>800</v>
          </cell>
        </row>
        <row r="2983">
          <cell r="H2983" t="str">
            <v>METRO MANILA EXPRESS - SALES</v>
          </cell>
          <cell r="W2983">
            <v>800</v>
          </cell>
        </row>
        <row r="2984">
          <cell r="H2984" t="str">
            <v>METRO MANILA UR - SALES</v>
          </cell>
          <cell r="W2984">
            <v>800</v>
          </cell>
        </row>
        <row r="2985">
          <cell r="H2985" t="str">
            <v>METRO MANILA CTG - SALES</v>
          </cell>
          <cell r="W2985">
            <v>800</v>
          </cell>
        </row>
        <row r="2986">
          <cell r="H2986" t="str">
            <v>METRO MANILA CTG - SALES</v>
          </cell>
          <cell r="W2986">
            <v>800</v>
          </cell>
        </row>
        <row r="2987">
          <cell r="H2987" t="str">
            <v>METRO MANILA CTG - SALES</v>
          </cell>
          <cell r="W2987">
            <v>800</v>
          </cell>
        </row>
        <row r="2988">
          <cell r="H2988" t="str">
            <v>METRO MANILA CTG - SALES</v>
          </cell>
          <cell r="W2988">
            <v>2500</v>
          </cell>
        </row>
        <row r="2989">
          <cell r="H2989" t="str">
            <v>METRO MANILA EXPRESS - SALES</v>
          </cell>
          <cell r="W2989">
            <v>2500</v>
          </cell>
        </row>
        <row r="2990">
          <cell r="H2990" t="str">
            <v>METRO MANILA CTG - SALES</v>
          </cell>
          <cell r="W2990">
            <v>1600</v>
          </cell>
        </row>
        <row r="2991">
          <cell r="H2991" t="str">
            <v>METRO MANILA CTG - SALES</v>
          </cell>
          <cell r="W2991">
            <v>800</v>
          </cell>
        </row>
        <row r="2992">
          <cell r="H2992" t="str">
            <v>METRO MANILA CTG - SALES</v>
          </cell>
          <cell r="W2992">
            <v>1600</v>
          </cell>
        </row>
        <row r="2993">
          <cell r="H2993" t="str">
            <v>METRO MANILA CTG - SALES</v>
          </cell>
          <cell r="W2993">
            <v>800</v>
          </cell>
        </row>
        <row r="2994">
          <cell r="H2994" t="str">
            <v>METRO MANILA CTG - SALES</v>
          </cell>
          <cell r="W2994">
            <v>800</v>
          </cell>
        </row>
        <row r="2995">
          <cell r="H2995" t="str">
            <v>METRO MANILA CTG - SALES</v>
          </cell>
          <cell r="W2995">
            <v>800</v>
          </cell>
        </row>
        <row r="2996">
          <cell r="H2996" t="str">
            <v>METRO MANILA CTG - SALES</v>
          </cell>
          <cell r="W2996">
            <v>800</v>
          </cell>
        </row>
        <row r="2997">
          <cell r="H2997" t="str">
            <v>METRO MANILA CTG - SALES</v>
          </cell>
          <cell r="W2997">
            <v>800</v>
          </cell>
        </row>
        <row r="2998">
          <cell r="H2998" t="str">
            <v>METRO MANILA CTG - SALES</v>
          </cell>
          <cell r="W2998">
            <v>800</v>
          </cell>
        </row>
        <row r="2999">
          <cell r="H2999" t="str">
            <v>METRO MANILA CTG - SALES</v>
          </cell>
          <cell r="W2999">
            <v>800</v>
          </cell>
        </row>
        <row r="3000">
          <cell r="H3000" t="str">
            <v>METRO MANILA CTG - SALES</v>
          </cell>
          <cell r="W3000">
            <v>800</v>
          </cell>
        </row>
        <row r="3001">
          <cell r="H3001" t="str">
            <v>METRO MANILA CTG - SALES</v>
          </cell>
          <cell r="W3001">
            <v>800</v>
          </cell>
        </row>
        <row r="3002">
          <cell r="H3002" t="str">
            <v>METRO MANILA CTG - SALES</v>
          </cell>
          <cell r="W3002">
            <v>800</v>
          </cell>
        </row>
        <row r="3003">
          <cell r="H3003" t="str">
            <v>METRO MANILA CTG - SALES</v>
          </cell>
          <cell r="W3003">
            <v>800</v>
          </cell>
        </row>
        <row r="3004">
          <cell r="H3004" t="str">
            <v>METRO MANILA CTG - SALES</v>
          </cell>
          <cell r="W3004">
            <v>800</v>
          </cell>
        </row>
        <row r="3005">
          <cell r="H3005" t="str">
            <v>METRO MANILA CTG - SALES</v>
          </cell>
          <cell r="W3005">
            <v>800</v>
          </cell>
        </row>
        <row r="3006">
          <cell r="H3006" t="str">
            <v>METRO MANILA CTG - SALES</v>
          </cell>
          <cell r="W3006">
            <v>800</v>
          </cell>
        </row>
        <row r="3007">
          <cell r="H3007" t="str">
            <v>METRO MANILA CTG - SALES</v>
          </cell>
          <cell r="W3007">
            <v>800</v>
          </cell>
        </row>
        <row r="3008">
          <cell r="H3008" t="str">
            <v>METRO MANILA CTG - SALES</v>
          </cell>
          <cell r="W3008">
            <v>1600</v>
          </cell>
        </row>
        <row r="3009">
          <cell r="H3009" t="str">
            <v>METRO MANILA EXPRESS - SALES</v>
          </cell>
          <cell r="W3009">
            <v>2500</v>
          </cell>
        </row>
        <row r="3010">
          <cell r="H3010" t="str">
            <v>METRO MANILA CTG - SALES</v>
          </cell>
          <cell r="W3010">
            <v>800</v>
          </cell>
        </row>
        <row r="3011">
          <cell r="H3011" t="str">
            <v>METRO MANILA CTG - SALES</v>
          </cell>
          <cell r="W3011">
            <v>800</v>
          </cell>
        </row>
        <row r="3012">
          <cell r="H3012" t="str">
            <v>METRO MANILA CTG - SALES</v>
          </cell>
          <cell r="W3012">
            <v>800</v>
          </cell>
        </row>
        <row r="3013">
          <cell r="H3013" t="str">
            <v>METRO MANILA CTG - SALES</v>
          </cell>
          <cell r="W3013">
            <v>800</v>
          </cell>
        </row>
        <row r="3014">
          <cell r="H3014" t="str">
            <v>METRO MANILA EXPRESS - SALES</v>
          </cell>
          <cell r="W3014">
            <v>2500</v>
          </cell>
        </row>
        <row r="3015">
          <cell r="H3015" t="str">
            <v>METRO MANILA CTG - SALES</v>
          </cell>
          <cell r="W3015">
            <v>800</v>
          </cell>
        </row>
        <row r="3016">
          <cell r="H3016" t="str">
            <v>METRO MANILA CTG - SALES</v>
          </cell>
          <cell r="W3016">
            <v>800</v>
          </cell>
        </row>
        <row r="3017">
          <cell r="H3017" t="str">
            <v>METRO MANILA CTG - SALES</v>
          </cell>
          <cell r="W3017">
            <v>800</v>
          </cell>
        </row>
        <row r="3018">
          <cell r="H3018" t="str">
            <v>METRO MANILA CTG - SALES</v>
          </cell>
          <cell r="W3018">
            <v>800</v>
          </cell>
        </row>
        <row r="3019">
          <cell r="H3019" t="str">
            <v>METRO MANILA EXPRESS - SALES</v>
          </cell>
          <cell r="W3019">
            <v>800</v>
          </cell>
        </row>
        <row r="3020">
          <cell r="H3020" t="str">
            <v>METRO MANILA CTG - SALES</v>
          </cell>
          <cell r="W3020">
            <v>800</v>
          </cell>
        </row>
        <row r="3021">
          <cell r="H3021" t="str">
            <v>METRO MANILA CTG - SALES</v>
          </cell>
          <cell r="W3021">
            <v>800</v>
          </cell>
        </row>
        <row r="3022">
          <cell r="H3022" t="str">
            <v>METRO MANILA CTG - SALES</v>
          </cell>
          <cell r="W3022">
            <v>800</v>
          </cell>
        </row>
        <row r="3023">
          <cell r="H3023" t="str">
            <v>METRO MANILA CTG - SALES</v>
          </cell>
          <cell r="W3023">
            <v>2500</v>
          </cell>
        </row>
        <row r="3024">
          <cell r="H3024" t="str">
            <v>METRO MANILA EXPRESS - SALES</v>
          </cell>
          <cell r="W3024">
            <v>2500</v>
          </cell>
        </row>
        <row r="3025">
          <cell r="H3025" t="str">
            <v>METRO MANILA CTG - SALES</v>
          </cell>
          <cell r="W3025">
            <v>800</v>
          </cell>
        </row>
        <row r="3026">
          <cell r="H3026" t="str">
            <v>METRO MANILA CTG - SALES</v>
          </cell>
          <cell r="W3026">
            <v>800</v>
          </cell>
        </row>
        <row r="3027">
          <cell r="H3027" t="str">
            <v>METRO MANILA CTG - SALES</v>
          </cell>
          <cell r="W3027">
            <v>800</v>
          </cell>
        </row>
        <row r="3028">
          <cell r="H3028" t="str">
            <v>METRO MANILA CTG - SALES</v>
          </cell>
          <cell r="W3028">
            <v>800</v>
          </cell>
        </row>
        <row r="3029">
          <cell r="H3029" t="str">
            <v>METRO MANILA CTG - SALES</v>
          </cell>
          <cell r="W3029">
            <v>800</v>
          </cell>
        </row>
        <row r="3030">
          <cell r="H3030" t="str">
            <v>METRO MANILA CTG - SALES</v>
          </cell>
          <cell r="W3030">
            <v>800</v>
          </cell>
        </row>
        <row r="3031">
          <cell r="H3031" t="str">
            <v>METRO MANILA CTG - SALES</v>
          </cell>
          <cell r="W3031">
            <v>800</v>
          </cell>
        </row>
        <row r="3032">
          <cell r="H3032" t="str">
            <v>METRO MANILA CTG - SALES</v>
          </cell>
          <cell r="W3032">
            <v>800</v>
          </cell>
        </row>
        <row r="3033">
          <cell r="H3033" t="str">
            <v>METRO MANILA CTG - SALES</v>
          </cell>
          <cell r="W3033">
            <v>800</v>
          </cell>
        </row>
        <row r="3034">
          <cell r="H3034" t="str">
            <v>METRO MANILA CTG - SALES</v>
          </cell>
          <cell r="W3034">
            <v>800</v>
          </cell>
        </row>
        <row r="3035">
          <cell r="H3035" t="str">
            <v>METRO MANILA CTG - SALES</v>
          </cell>
          <cell r="W3035">
            <v>800</v>
          </cell>
        </row>
        <row r="3036">
          <cell r="H3036" t="str">
            <v>METRO MANILA CTG - SALES</v>
          </cell>
          <cell r="W3036">
            <v>800</v>
          </cell>
        </row>
        <row r="3037">
          <cell r="H3037" t="str">
            <v>METRO MANILA CTG - SALES</v>
          </cell>
          <cell r="W3037">
            <v>800</v>
          </cell>
        </row>
        <row r="3038">
          <cell r="H3038" t="str">
            <v>METRO MANILA CTG - SALES</v>
          </cell>
          <cell r="W3038">
            <v>800</v>
          </cell>
        </row>
        <row r="3039">
          <cell r="H3039" t="str">
            <v>METRO MANILA CTG - SALES</v>
          </cell>
          <cell r="W3039">
            <v>800</v>
          </cell>
        </row>
        <row r="3040">
          <cell r="H3040" t="str">
            <v>METRO MANILA EXPRESS - SALES</v>
          </cell>
          <cell r="W3040">
            <v>2500</v>
          </cell>
        </row>
        <row r="3041">
          <cell r="H3041" t="str">
            <v>METRO MANILA CTG - SALES</v>
          </cell>
          <cell r="W3041">
            <v>800</v>
          </cell>
        </row>
        <row r="3042">
          <cell r="H3042" t="str">
            <v>METRO MANILA CTG - SALES</v>
          </cell>
          <cell r="W3042">
            <v>1600</v>
          </cell>
        </row>
        <row r="3043">
          <cell r="H3043" t="str">
            <v>METRO MANILA CTG - SALES</v>
          </cell>
          <cell r="W3043">
            <v>800</v>
          </cell>
        </row>
        <row r="3044">
          <cell r="H3044" t="str">
            <v>METRO MANILA CTG - SALES</v>
          </cell>
          <cell r="W3044">
            <v>800</v>
          </cell>
        </row>
        <row r="3045">
          <cell r="H3045" t="str">
            <v>METRO MANILA EXPRESS - SALES</v>
          </cell>
          <cell r="W3045">
            <v>2500</v>
          </cell>
        </row>
        <row r="3046">
          <cell r="H3046" t="str">
            <v>METRO MANILA CTG - SALES</v>
          </cell>
          <cell r="W3046">
            <v>800</v>
          </cell>
        </row>
        <row r="3047">
          <cell r="H3047" t="str">
            <v>METRO MANILA CTG - SALES</v>
          </cell>
          <cell r="W3047">
            <v>1600</v>
          </cell>
        </row>
        <row r="3048">
          <cell r="H3048" t="str">
            <v>METRO MANILA CTG - SALES</v>
          </cell>
          <cell r="W3048">
            <v>800</v>
          </cell>
        </row>
        <row r="3049">
          <cell r="H3049" t="str">
            <v>METRO MANILA CTG - SALES</v>
          </cell>
          <cell r="W3049">
            <v>800</v>
          </cell>
        </row>
        <row r="3050">
          <cell r="H3050" t="str">
            <v>METRO MANILA EXPRESS - SALES</v>
          </cell>
          <cell r="W3050">
            <v>800</v>
          </cell>
        </row>
        <row r="3051">
          <cell r="H3051" t="str">
            <v>METRO MANILA CTG - SALES</v>
          </cell>
          <cell r="W3051">
            <v>1600</v>
          </cell>
        </row>
        <row r="3052">
          <cell r="H3052" t="str">
            <v>METRO MANILA CTG - SALES</v>
          </cell>
          <cell r="W3052">
            <v>800</v>
          </cell>
        </row>
        <row r="3053">
          <cell r="H3053" t="str">
            <v>METRO MANILA CTG - SALES</v>
          </cell>
          <cell r="W3053">
            <v>800</v>
          </cell>
        </row>
        <row r="3054">
          <cell r="H3054" t="str">
            <v>METRO MANILA CTG - SALES</v>
          </cell>
          <cell r="W3054">
            <v>800</v>
          </cell>
        </row>
        <row r="3055">
          <cell r="H3055" t="str">
            <v>METRO MANILA CTG - SALES</v>
          </cell>
          <cell r="W3055">
            <v>800</v>
          </cell>
        </row>
        <row r="3056">
          <cell r="H3056" t="str">
            <v>METRO MANILA CTG - SALES</v>
          </cell>
          <cell r="W3056">
            <v>2500</v>
          </cell>
        </row>
        <row r="3057">
          <cell r="H3057" t="str">
            <v>METRO MANILA EXPRESS - SALES</v>
          </cell>
          <cell r="W3057">
            <v>2500</v>
          </cell>
        </row>
        <row r="3058">
          <cell r="H3058" t="str">
            <v>METRO MANILA CTG - SALES</v>
          </cell>
          <cell r="W3058">
            <v>800</v>
          </cell>
        </row>
        <row r="3059">
          <cell r="H3059" t="str">
            <v>METRO MANILA CTG - SALES</v>
          </cell>
          <cell r="W3059">
            <v>800</v>
          </cell>
        </row>
        <row r="3060">
          <cell r="H3060" t="str">
            <v>METRO MANILA CTG - SALES</v>
          </cell>
          <cell r="W3060">
            <v>800</v>
          </cell>
        </row>
        <row r="3061">
          <cell r="H3061" t="str">
            <v>METRO MANILA CTG - SALES</v>
          </cell>
          <cell r="W3061">
            <v>2500</v>
          </cell>
        </row>
        <row r="3062">
          <cell r="H3062" t="str">
            <v>METRO MANILA CTG - SALES</v>
          </cell>
          <cell r="W3062">
            <v>54718.46</v>
          </cell>
        </row>
        <row r="3063">
          <cell r="H3063" t="str">
            <v>METRO MANILA CTG - SALES</v>
          </cell>
          <cell r="W3063">
            <v>87.88</v>
          </cell>
        </row>
        <row r="3064">
          <cell r="H3064" t="str">
            <v>METRO MANILA - ADMIN</v>
          </cell>
          <cell r="W3064">
            <v>117084</v>
          </cell>
        </row>
        <row r="3065">
          <cell r="H3065" t="str">
            <v>METRO MANILA CTG - SALES</v>
          </cell>
          <cell r="W3065">
            <v>900</v>
          </cell>
        </row>
        <row r="3066">
          <cell r="H3066" t="str">
            <v>METRO MANILA CTG - SALES</v>
          </cell>
          <cell r="W3066">
            <v>900</v>
          </cell>
        </row>
        <row r="3067">
          <cell r="H3067" t="str">
            <v>METRO MANILA CTG - SALES</v>
          </cell>
          <cell r="W3067">
            <v>900</v>
          </cell>
        </row>
        <row r="3068">
          <cell r="H3068" t="str">
            <v>METRO MANILA CTG - SALES</v>
          </cell>
          <cell r="W3068">
            <v>900</v>
          </cell>
        </row>
        <row r="3069">
          <cell r="H3069" t="str">
            <v>METRO MANILA - FINANCE</v>
          </cell>
          <cell r="W3069">
            <v>6140</v>
          </cell>
        </row>
        <row r="3070">
          <cell r="H3070" t="str">
            <v>METRO MANILA CTG - SALES</v>
          </cell>
          <cell r="W3070">
            <v>900</v>
          </cell>
        </row>
        <row r="3071">
          <cell r="H3071" t="str">
            <v>METRO MANILA CTG - SALES</v>
          </cell>
          <cell r="W3071">
            <v>219.13</v>
          </cell>
        </row>
        <row r="3072">
          <cell r="H3072" t="str">
            <v>METRO MANILA CTG - SALES</v>
          </cell>
          <cell r="W3072">
            <v>900</v>
          </cell>
        </row>
        <row r="3073">
          <cell r="H3073" t="str">
            <v>METRO MANILA CTG - SALES</v>
          </cell>
          <cell r="W3073">
            <v>108411.75</v>
          </cell>
        </row>
        <row r="3074">
          <cell r="H3074" t="str">
            <v>METRO MANILA CTG - SALES</v>
          </cell>
          <cell r="W3074">
            <v>900</v>
          </cell>
        </row>
        <row r="3075">
          <cell r="H3075" t="str">
            <v>METRO MANILA CTG - SALES</v>
          </cell>
          <cell r="W3075">
            <v>87.88</v>
          </cell>
        </row>
        <row r="3076">
          <cell r="H3076" t="str">
            <v>METRO MANILA CTG - SALES</v>
          </cell>
          <cell r="W3076">
            <v>100</v>
          </cell>
        </row>
        <row r="3077">
          <cell r="H3077" t="str">
            <v>METRO MANILA CTG - SALES</v>
          </cell>
          <cell r="W3077">
            <v>87.88</v>
          </cell>
        </row>
        <row r="3078">
          <cell r="H3078" t="str">
            <v>METRO MANILA CTG - SALES</v>
          </cell>
          <cell r="W3078">
            <v>900</v>
          </cell>
        </row>
        <row r="3079">
          <cell r="H3079" t="str">
            <v>METRO MANILA CTG - SALES</v>
          </cell>
          <cell r="W3079">
            <v>900</v>
          </cell>
        </row>
        <row r="3080">
          <cell r="H3080" t="str">
            <v>METRO MANILA CTG - SALES</v>
          </cell>
          <cell r="W3080">
            <v>900</v>
          </cell>
        </row>
        <row r="3081">
          <cell r="H3081" t="str">
            <v>METRO MANILA CTG - SALES</v>
          </cell>
          <cell r="W3081">
            <v>549</v>
          </cell>
        </row>
        <row r="3082">
          <cell r="H3082" t="str">
            <v>METRO MANILA CTG - SALES</v>
          </cell>
          <cell r="W3082">
            <v>900</v>
          </cell>
        </row>
        <row r="3083">
          <cell r="H3083" t="str">
            <v>METRO MANILA CTG - SALES</v>
          </cell>
          <cell r="W3083">
            <v>900</v>
          </cell>
        </row>
        <row r="3084">
          <cell r="H3084" t="str">
            <v>METRO MANILA CTG - SALES</v>
          </cell>
          <cell r="W3084">
            <v>87.88</v>
          </cell>
        </row>
        <row r="3085">
          <cell r="H3085" t="str">
            <v>METRO MANILA CTG - SALES</v>
          </cell>
          <cell r="W3085">
            <v>900</v>
          </cell>
        </row>
        <row r="3086">
          <cell r="H3086" t="str">
            <v>METRO MANILA CTG - SALES</v>
          </cell>
          <cell r="W3086">
            <v>900</v>
          </cell>
        </row>
        <row r="3087">
          <cell r="H3087" t="str">
            <v>METRO MANILA CTG - SALES</v>
          </cell>
          <cell r="W3087">
            <v>369.13</v>
          </cell>
        </row>
        <row r="3088">
          <cell r="H3088" t="str">
            <v>METRO MANILA UR - SALES</v>
          </cell>
          <cell r="W3088">
            <v>87.88</v>
          </cell>
        </row>
        <row r="3089">
          <cell r="H3089" t="str">
            <v>METRO MANILA CTG - SALES</v>
          </cell>
          <cell r="W3089">
            <v>900</v>
          </cell>
        </row>
        <row r="3090">
          <cell r="H3090" t="str">
            <v>METRO MANILA CTG - SALES</v>
          </cell>
          <cell r="W3090">
            <v>900</v>
          </cell>
        </row>
        <row r="3091">
          <cell r="H3091" t="str">
            <v>METRO MANILA CTG - SALES</v>
          </cell>
          <cell r="W3091">
            <v>87.88</v>
          </cell>
        </row>
        <row r="3092">
          <cell r="H3092" t="str">
            <v>METRO MANILA CTG - SALES</v>
          </cell>
          <cell r="W3092">
            <v>900</v>
          </cell>
        </row>
        <row r="3093">
          <cell r="H3093" t="str">
            <v>METRO MANILA CTG - SALES</v>
          </cell>
          <cell r="W3093">
            <v>900</v>
          </cell>
        </row>
        <row r="3094">
          <cell r="H3094" t="str">
            <v>METRO MANILA CTG - SALES</v>
          </cell>
          <cell r="W3094">
            <v>900</v>
          </cell>
        </row>
        <row r="3095">
          <cell r="H3095" t="str">
            <v>METRO MANILA CTG - SALES</v>
          </cell>
          <cell r="W3095">
            <v>900</v>
          </cell>
        </row>
        <row r="3096">
          <cell r="H3096" t="str">
            <v>METRO MANILA CTG - SALES</v>
          </cell>
          <cell r="W3096">
            <v>900</v>
          </cell>
        </row>
        <row r="3097">
          <cell r="H3097" t="str">
            <v>METRO MANILA CTG - SALES</v>
          </cell>
          <cell r="W3097">
            <v>900</v>
          </cell>
        </row>
        <row r="3098">
          <cell r="H3098" t="str">
            <v>METRO MANILA UR - SALES</v>
          </cell>
          <cell r="W3098">
            <v>87.88</v>
          </cell>
        </row>
        <row r="3099">
          <cell r="H3099" t="str">
            <v>METRO MANILA CTG - SALES</v>
          </cell>
          <cell r="W3099">
            <v>987.88</v>
          </cell>
        </row>
        <row r="3100">
          <cell r="H3100" t="str">
            <v>METRO MANILA CTG - SALES</v>
          </cell>
          <cell r="W3100">
            <v>900</v>
          </cell>
        </row>
        <row r="3101">
          <cell r="H3101" t="str">
            <v>METRO MANILA CTG - SALES</v>
          </cell>
          <cell r="W3101">
            <v>87.88</v>
          </cell>
        </row>
        <row r="3102">
          <cell r="H3102" t="str">
            <v>METRO MANILA CTG - SALES</v>
          </cell>
          <cell r="W3102">
            <v>637.5</v>
          </cell>
        </row>
        <row r="3103">
          <cell r="H3103" t="str">
            <v>METRO MANILA CTG - SALES</v>
          </cell>
          <cell r="W3103">
            <v>1500</v>
          </cell>
        </row>
        <row r="3104">
          <cell r="H3104" t="str">
            <v>METRO MANILA CTG - SALES</v>
          </cell>
          <cell r="W3104">
            <v>219.13</v>
          </cell>
        </row>
        <row r="3105">
          <cell r="H3105" t="str">
            <v>METRO MANILA CTG - SALES</v>
          </cell>
          <cell r="W3105">
            <v>900</v>
          </cell>
        </row>
        <row r="3106">
          <cell r="H3106" t="str">
            <v>METRO MANILA CTG - SALES</v>
          </cell>
          <cell r="W3106">
            <v>87.88</v>
          </cell>
        </row>
        <row r="3107">
          <cell r="H3107" t="str">
            <v>METRO MANILA UR - SALES</v>
          </cell>
          <cell r="W3107">
            <v>87.88</v>
          </cell>
        </row>
        <row r="3108">
          <cell r="H3108" t="str">
            <v>METRO MANILA CTG - SALES</v>
          </cell>
          <cell r="W3108">
            <v>900</v>
          </cell>
        </row>
        <row r="3109">
          <cell r="H3109" t="str">
            <v>METRO MANILA CTG - SALES</v>
          </cell>
          <cell r="W3109">
            <v>87.88</v>
          </cell>
        </row>
        <row r="3110">
          <cell r="H3110" t="str">
            <v>METRO MANILA CTG - SALES</v>
          </cell>
          <cell r="W3110">
            <v>900</v>
          </cell>
        </row>
        <row r="3111">
          <cell r="H3111" t="str">
            <v>METRO MANILA CTG - SALES</v>
          </cell>
          <cell r="W3111">
            <v>219.13</v>
          </cell>
        </row>
        <row r="3112">
          <cell r="H3112" t="str">
            <v>METRO MANILA CTG - SALES</v>
          </cell>
          <cell r="W3112">
            <v>2006.08</v>
          </cell>
        </row>
        <row r="3113">
          <cell r="H3113" t="str">
            <v>METRO MANILA CTG - SALES</v>
          </cell>
          <cell r="W3113">
            <v>37537.68</v>
          </cell>
        </row>
        <row r="3114">
          <cell r="H3114" t="str">
            <v>METRO MANILA CTG - SALES</v>
          </cell>
          <cell r="W3114">
            <v>40291.450000000012</v>
          </cell>
        </row>
        <row r="3115">
          <cell r="H3115" t="str">
            <v>METRO MANILA CTG - SALES</v>
          </cell>
          <cell r="W3115">
            <v>52683.180000000008</v>
          </cell>
        </row>
        <row r="3116">
          <cell r="H3116" t="str">
            <v>METRO MANILA CTG - SALES</v>
          </cell>
          <cell r="W3116">
            <v>20214.669999999998</v>
          </cell>
        </row>
        <row r="3117">
          <cell r="H3117" t="str">
            <v>METRO MANILA CTG - SALES</v>
          </cell>
          <cell r="W3117">
            <v>41991.010000000009</v>
          </cell>
        </row>
        <row r="3118">
          <cell r="H3118" t="str">
            <v>METRO MANILA EXPRESS - SALES</v>
          </cell>
          <cell r="W3118">
            <v>75452</v>
          </cell>
        </row>
        <row r="3119">
          <cell r="H3119" t="str">
            <v>METRO MANILA CTG - SALES</v>
          </cell>
          <cell r="W3119">
            <v>55457.75</v>
          </cell>
        </row>
        <row r="3120">
          <cell r="H3120" t="str">
            <v>METRO MANILA CTG - SALES</v>
          </cell>
          <cell r="W3120">
            <v>31491.45</v>
          </cell>
        </row>
        <row r="3121">
          <cell r="H3121" t="str">
            <v>METRO MANILA CTG - SALES</v>
          </cell>
          <cell r="W3121">
            <v>70356</v>
          </cell>
        </row>
        <row r="3122">
          <cell r="H3122" t="str">
            <v>METRO MANILA CTG - SALES</v>
          </cell>
          <cell r="W3122">
            <v>42095.429999999993</v>
          </cell>
        </row>
        <row r="3123">
          <cell r="H3123" t="str">
            <v>METRO MANILA CTG - SALES</v>
          </cell>
          <cell r="W3123">
            <v>85868.17</v>
          </cell>
        </row>
        <row r="3124">
          <cell r="H3124" t="str">
            <v>METRO MANILA EXPRESS - SALES</v>
          </cell>
          <cell r="W3124">
            <v>100035</v>
          </cell>
        </row>
        <row r="3125">
          <cell r="H3125" t="str">
            <v>METRO MANILA CTG - SALES</v>
          </cell>
          <cell r="W3125">
            <v>83562.81</v>
          </cell>
        </row>
        <row r="3126">
          <cell r="H3126" t="str">
            <v>METRO MANILA CTG - SALES</v>
          </cell>
          <cell r="W3126">
            <v>39030.620000000003</v>
          </cell>
        </row>
        <row r="3127">
          <cell r="H3127" t="str">
            <v>METRO MANILA CTG - SALES</v>
          </cell>
          <cell r="W3127">
            <v>70356</v>
          </cell>
        </row>
        <row r="3128">
          <cell r="H3128" t="str">
            <v>METRO MANILA CTG - SALES</v>
          </cell>
          <cell r="W3128">
            <v>30346.55999999999</v>
          </cell>
        </row>
        <row r="3129">
          <cell r="H3129" t="str">
            <v>METRO MANILA CTG - SALES</v>
          </cell>
          <cell r="W3129">
            <v>97286.099999999991</v>
          </cell>
        </row>
        <row r="3130">
          <cell r="H3130" t="str">
            <v>METRO MANILA CTG - SALES</v>
          </cell>
          <cell r="W3130">
            <v>40630</v>
          </cell>
        </row>
        <row r="3131">
          <cell r="H3131" t="str">
            <v>METRO MANILA EXPRESS - SALES</v>
          </cell>
          <cell r="W3131">
            <v>207493</v>
          </cell>
        </row>
        <row r="3132">
          <cell r="H3132" t="str">
            <v>METRO MANILA CTG - SALES</v>
          </cell>
          <cell r="W3132">
            <v>50320.3</v>
          </cell>
        </row>
        <row r="3133">
          <cell r="H3133" t="str">
            <v>METRO MANILA CTG - SALES</v>
          </cell>
          <cell r="W3133">
            <v>55162.910000000011</v>
          </cell>
        </row>
        <row r="3134">
          <cell r="H3134" t="str">
            <v>METRO MANILA CTG - SALES</v>
          </cell>
          <cell r="W3134">
            <v>70356</v>
          </cell>
        </row>
        <row r="3135">
          <cell r="H3135" t="str">
            <v>METRO MANILA CTG - SALES</v>
          </cell>
          <cell r="W3135">
            <v>60410.64</v>
          </cell>
        </row>
        <row r="3136">
          <cell r="H3136" t="str">
            <v>METRO MANILA CTG - SALES</v>
          </cell>
          <cell r="W3136">
            <v>289308.17</v>
          </cell>
        </row>
        <row r="3137">
          <cell r="H3137" t="str">
            <v>METRO MANILA CTG - SALES</v>
          </cell>
          <cell r="W3137">
            <v>19315</v>
          </cell>
        </row>
        <row r="3138">
          <cell r="H3138" t="str">
            <v>METRO MANILA EXPRESS - SALES</v>
          </cell>
          <cell r="W3138">
            <v>150904</v>
          </cell>
        </row>
        <row r="3139">
          <cell r="H3139" t="str">
            <v>METRO MANILA CTG - SALES</v>
          </cell>
          <cell r="W3139">
            <v>44272.180000000008</v>
          </cell>
        </row>
        <row r="3140">
          <cell r="H3140" t="str">
            <v>METRO MANILA CTG - SALES</v>
          </cell>
          <cell r="W3140">
            <v>11851.66</v>
          </cell>
        </row>
        <row r="3141">
          <cell r="H3141" t="str">
            <v>METRO MANILA CTG - SALES</v>
          </cell>
          <cell r="W3141">
            <v>21722.490000000009</v>
          </cell>
        </row>
        <row r="3142">
          <cell r="H3142" t="str">
            <v>METRO MANILA CTG - SALES</v>
          </cell>
          <cell r="W3142">
            <v>26941.570000000011</v>
          </cell>
        </row>
        <row r="3143">
          <cell r="H3143" t="str">
            <v>METRO MANILA CTG - SALES</v>
          </cell>
          <cell r="W3143">
            <v>49923.649999999987</v>
          </cell>
        </row>
        <row r="3144">
          <cell r="H3144" t="str">
            <v>METRO MANILA CTG - SALES</v>
          </cell>
          <cell r="W3144">
            <v>54608.890000000007</v>
          </cell>
        </row>
        <row r="3145">
          <cell r="H3145" t="str">
            <v>METRO MANILA CTG - SALES</v>
          </cell>
          <cell r="W3145">
            <v>29894.01</v>
          </cell>
        </row>
        <row r="3146">
          <cell r="H3146" t="str">
            <v>METRO MANILA CTG - SALES</v>
          </cell>
          <cell r="W3146">
            <v>47659.65</v>
          </cell>
        </row>
        <row r="3147">
          <cell r="H3147" t="str">
            <v>METRO MANILA CTG - SALES</v>
          </cell>
          <cell r="W3147">
            <v>49751.040000000001</v>
          </cell>
        </row>
        <row r="3148">
          <cell r="H3148" t="str">
            <v>METRO MANILA CTG - SALES</v>
          </cell>
          <cell r="W3148">
            <v>36356.29</v>
          </cell>
        </row>
        <row r="3149">
          <cell r="H3149" t="str">
            <v>METRO MANILA CTG - SALES</v>
          </cell>
          <cell r="W3149">
            <v>35959.350000000013</v>
          </cell>
        </row>
        <row r="3150">
          <cell r="H3150" t="str">
            <v>METRO MANILA CTG - SALES</v>
          </cell>
          <cell r="W3150">
            <v>29663.700000000012</v>
          </cell>
        </row>
        <row r="3151">
          <cell r="H3151" t="str">
            <v>METRO MANILA CTG - SALES</v>
          </cell>
          <cell r="W3151">
            <v>166794.99</v>
          </cell>
        </row>
        <row r="3152">
          <cell r="H3152" t="str">
            <v>METRO MANILA CTG - SALES</v>
          </cell>
          <cell r="W3152">
            <v>78145.750000000015</v>
          </cell>
        </row>
        <row r="3153">
          <cell r="H3153" t="str">
            <v>METRO MANILA CTG - SALES</v>
          </cell>
          <cell r="W3153">
            <v>34327.82</v>
          </cell>
        </row>
        <row r="3154">
          <cell r="H3154" t="str">
            <v>METRO MANILA CTG - SALES</v>
          </cell>
          <cell r="W3154">
            <v>64237.669999999991</v>
          </cell>
        </row>
        <row r="3155">
          <cell r="H3155" t="str">
            <v>METRO MANILA CTG - SALES</v>
          </cell>
          <cell r="W3155">
            <v>224856.04</v>
          </cell>
        </row>
        <row r="3156">
          <cell r="H3156" t="str">
            <v>METRO MANILA CTG - SALES</v>
          </cell>
          <cell r="W3156">
            <v>31173.07</v>
          </cell>
        </row>
        <row r="3157">
          <cell r="H3157" t="str">
            <v>METRO MANILA CTG - SALES</v>
          </cell>
          <cell r="W3157">
            <v>50304.759999999987</v>
          </cell>
        </row>
        <row r="3158">
          <cell r="H3158" t="str">
            <v>METRO MANILA CTG - SALES</v>
          </cell>
          <cell r="W3158">
            <v>37622.699999999997</v>
          </cell>
        </row>
        <row r="3159">
          <cell r="H3159" t="str">
            <v>METRO MANILA CTG - SALES</v>
          </cell>
          <cell r="W3159">
            <v>35060.230000000003</v>
          </cell>
        </row>
        <row r="3160">
          <cell r="H3160" t="str">
            <v>METRO MANILA CTG - SALES</v>
          </cell>
          <cell r="W3160">
            <v>40201.01</v>
          </cell>
        </row>
        <row r="3161">
          <cell r="H3161" t="str">
            <v>METRO MANILA EXPRESS - SALES</v>
          </cell>
          <cell r="W3161">
            <v>75452</v>
          </cell>
        </row>
        <row r="3162">
          <cell r="H3162" t="str">
            <v>METRO MANILA CTG - SALES</v>
          </cell>
          <cell r="W3162">
            <v>70356</v>
          </cell>
        </row>
        <row r="3163">
          <cell r="H3163" t="str">
            <v>METRO MANILA CTG - SALES</v>
          </cell>
          <cell r="W3163">
            <v>54771.110000000008</v>
          </cell>
        </row>
        <row r="3164">
          <cell r="H3164" t="str">
            <v>METRO MANILA EXPRESS - SALES</v>
          </cell>
          <cell r="W3164">
            <v>100035</v>
          </cell>
        </row>
        <row r="3165">
          <cell r="H3165" t="str">
            <v>METRO MANILA CTG - SALES</v>
          </cell>
          <cell r="W3165">
            <v>49071.55</v>
          </cell>
        </row>
        <row r="3166">
          <cell r="H3166" t="str">
            <v>METRO MANILA CTG - SALES</v>
          </cell>
          <cell r="W3166">
            <v>70356</v>
          </cell>
        </row>
        <row r="3167">
          <cell r="H3167" t="str">
            <v>METRO MANILA CTG - SALES</v>
          </cell>
          <cell r="W3167">
            <v>33320.19</v>
          </cell>
        </row>
        <row r="3168">
          <cell r="H3168" t="str">
            <v>METRO MANILA CTG - SALES</v>
          </cell>
          <cell r="W3168">
            <v>32139.03</v>
          </cell>
        </row>
        <row r="3169">
          <cell r="H3169" t="str">
            <v>METRO MANILA CTG - SALES</v>
          </cell>
          <cell r="W3169">
            <v>87720.520000000019</v>
          </cell>
        </row>
        <row r="3170">
          <cell r="H3170" t="str">
            <v>METRO MANILA CTG - SALES</v>
          </cell>
          <cell r="W3170">
            <v>45493</v>
          </cell>
        </row>
        <row r="3171">
          <cell r="H3171" t="str">
            <v>METRO MANILA EXPRESS - SALES</v>
          </cell>
          <cell r="W3171">
            <v>226356</v>
          </cell>
        </row>
        <row r="3172">
          <cell r="H3172" t="str">
            <v>METRO MANILA CTG - SALES</v>
          </cell>
          <cell r="W3172">
            <v>41837.61</v>
          </cell>
        </row>
        <row r="3173">
          <cell r="H3173" t="str">
            <v>METRO MANILA CTG - SALES</v>
          </cell>
          <cell r="W3173">
            <v>33976.78</v>
          </cell>
        </row>
        <row r="3174">
          <cell r="H3174" t="str">
            <v>METRO MANILA CTG - SALES</v>
          </cell>
          <cell r="W3174">
            <v>70356</v>
          </cell>
        </row>
        <row r="3175">
          <cell r="H3175" t="str">
            <v>METRO MANILA CTG - SALES</v>
          </cell>
          <cell r="W3175">
            <v>57135.700000000012</v>
          </cell>
        </row>
        <row r="3176">
          <cell r="H3176" t="str">
            <v>METRO MANILA CTG - SALES</v>
          </cell>
          <cell r="W3176">
            <v>65865.23</v>
          </cell>
        </row>
        <row r="3177">
          <cell r="H3177" t="str">
            <v>METRO MANILA CTG - SALES</v>
          </cell>
          <cell r="W3177">
            <v>23178</v>
          </cell>
        </row>
        <row r="3178">
          <cell r="H3178" t="str">
            <v>METRO MANILA EXPRESS - SALES</v>
          </cell>
          <cell r="W3178">
            <v>150904</v>
          </cell>
        </row>
        <row r="3179">
          <cell r="H3179" t="str">
            <v>METRO MANILA CTG - SALES</v>
          </cell>
          <cell r="W3179">
            <v>37604.230000000003</v>
          </cell>
        </row>
        <row r="3180">
          <cell r="H3180" t="str">
            <v>METRO MANILA CTG - SALES</v>
          </cell>
          <cell r="W3180">
            <v>52632.18</v>
          </cell>
        </row>
        <row r="3181">
          <cell r="H3181" t="str">
            <v>METRO MANILA CTG - SALES</v>
          </cell>
          <cell r="W3181">
            <v>72312.450000000012</v>
          </cell>
        </row>
        <row r="3182">
          <cell r="H3182" t="str">
            <v>METRO MANILA CTG - SALES</v>
          </cell>
          <cell r="W3182">
            <v>46708.400000000009</v>
          </cell>
        </row>
        <row r="3183">
          <cell r="H3183" t="str">
            <v>METRO MANILA CTG - SALES</v>
          </cell>
          <cell r="W3183">
            <v>28933.130000000008</v>
          </cell>
        </row>
        <row r="3184">
          <cell r="H3184" t="str">
            <v>METRO MANILA CTG - SALES</v>
          </cell>
          <cell r="W3184">
            <v>30921.360000000011</v>
          </cell>
        </row>
        <row r="3185">
          <cell r="H3185" t="str">
            <v>METRO MANILA CTG - SALES</v>
          </cell>
          <cell r="W3185">
            <v>30892.999999999989</v>
          </cell>
        </row>
        <row r="3186">
          <cell r="H3186" t="str">
            <v>METRO MANILA CTG - SALES</v>
          </cell>
          <cell r="W3186">
            <v>44598.119999999988</v>
          </cell>
        </row>
        <row r="3187">
          <cell r="H3187" t="str">
            <v>METRO MANILA CTG - SALES</v>
          </cell>
          <cell r="W3187">
            <v>41969.249999999993</v>
          </cell>
        </row>
        <row r="3188">
          <cell r="H3188" t="str">
            <v>METRO MANILA CTG - SALES</v>
          </cell>
          <cell r="W3188">
            <v>71101.539999999994</v>
          </cell>
        </row>
        <row r="3189">
          <cell r="H3189" t="str">
            <v>METRO MANILA CTG - SALES</v>
          </cell>
          <cell r="W3189">
            <v>37093.160000000003</v>
          </cell>
        </row>
        <row r="3190">
          <cell r="H3190" t="str">
            <v>METRO MANILA CTG - SALES</v>
          </cell>
          <cell r="W3190">
            <v>41295.849999999991</v>
          </cell>
        </row>
        <row r="3191">
          <cell r="H3191" t="str">
            <v>METRO MANILA CTG - SALES</v>
          </cell>
          <cell r="W3191">
            <v>37235.399999999987</v>
          </cell>
        </row>
        <row r="3192">
          <cell r="H3192" t="str">
            <v>METRO MANILA CTG - SALES</v>
          </cell>
          <cell r="W3192">
            <v>45516.600000000013</v>
          </cell>
        </row>
        <row r="3193">
          <cell r="H3193" t="str">
            <v>METRO MANILA CTG - SALES</v>
          </cell>
          <cell r="W3193">
            <v>29833.790000000012</v>
          </cell>
        </row>
        <row r="3194">
          <cell r="H3194" t="str">
            <v>METRO MANILA CTG - SALES</v>
          </cell>
          <cell r="W3194">
            <v>31902.170000000009</v>
          </cell>
        </row>
        <row r="3195">
          <cell r="H3195" t="str">
            <v>METRO MANILA CTG - SALES</v>
          </cell>
          <cell r="W3195">
            <v>105257.5</v>
          </cell>
        </row>
        <row r="3196">
          <cell r="H3196" t="str">
            <v>METRO MANILA CTG - SALES</v>
          </cell>
          <cell r="W3196">
            <v>31891.82</v>
          </cell>
        </row>
        <row r="3197">
          <cell r="H3197" t="str">
            <v>METRO MANILA CTG - SALES</v>
          </cell>
          <cell r="W3197">
            <v>60155.17</v>
          </cell>
        </row>
        <row r="3198">
          <cell r="H3198" t="str">
            <v>METRO MANILA CTG - SALES</v>
          </cell>
          <cell r="W3198">
            <v>37056.12999999999</v>
          </cell>
        </row>
        <row r="3199">
          <cell r="H3199" t="str">
            <v>METRO MANILA CTG - SALES</v>
          </cell>
          <cell r="W3199">
            <v>30313.03999999999</v>
          </cell>
        </row>
        <row r="3200">
          <cell r="H3200" t="str">
            <v>METRO MANILA CTG - SALES</v>
          </cell>
          <cell r="W3200">
            <v>63044.990000000013</v>
          </cell>
        </row>
        <row r="3201">
          <cell r="H3201" t="str">
            <v>METRO MANILA CTG - SALES</v>
          </cell>
          <cell r="W3201">
            <v>50347.339999999989</v>
          </cell>
        </row>
        <row r="3202">
          <cell r="H3202" t="str">
            <v>METRO MANILA EXPRESS - SALES</v>
          </cell>
          <cell r="W3202">
            <v>75452</v>
          </cell>
        </row>
        <row r="3203">
          <cell r="H3203" t="str">
            <v>METRO MANILA CTG - SALES</v>
          </cell>
          <cell r="W3203">
            <v>29493.329999999991</v>
          </cell>
        </row>
        <row r="3204">
          <cell r="H3204" t="str">
            <v>METRO MANILA CTG - SALES</v>
          </cell>
          <cell r="W3204">
            <v>31701.17</v>
          </cell>
        </row>
        <row r="3205">
          <cell r="H3205" t="str">
            <v>METRO MANILA CTG - SALES</v>
          </cell>
          <cell r="W3205">
            <v>38379.329999999987</v>
          </cell>
        </row>
        <row r="3206">
          <cell r="H3206" t="str">
            <v>METRO MANILA CTG - SALES</v>
          </cell>
          <cell r="W3206">
            <v>36697.050000000003</v>
          </cell>
        </row>
        <row r="3207">
          <cell r="H3207" t="str">
            <v>METRO MANILA EXPRESS - SALES</v>
          </cell>
          <cell r="W3207">
            <v>100035</v>
          </cell>
        </row>
        <row r="3208">
          <cell r="H3208" t="str">
            <v>METRO MANILA CTG - SALES</v>
          </cell>
          <cell r="W3208">
            <v>62344.36</v>
          </cell>
        </row>
        <row r="3209">
          <cell r="H3209" t="str">
            <v>METRO MANILA CTG - SALES</v>
          </cell>
          <cell r="W3209">
            <v>70356</v>
          </cell>
        </row>
        <row r="3210">
          <cell r="H3210" t="str">
            <v>METRO MANILA CTG - SALES</v>
          </cell>
          <cell r="W3210">
            <v>47612.260000000009</v>
          </cell>
        </row>
        <row r="3211">
          <cell r="H3211" t="str">
            <v>METRO MANILA CTG - SALES</v>
          </cell>
          <cell r="W3211">
            <v>28690.29</v>
          </cell>
        </row>
        <row r="3212">
          <cell r="H3212" t="str">
            <v>METRO MANILA CTG - SALES</v>
          </cell>
          <cell r="W3212">
            <v>50356</v>
          </cell>
        </row>
        <row r="3213">
          <cell r="H3213" t="str">
            <v>METRO MANILA EXPRESS - SALES</v>
          </cell>
          <cell r="W3213">
            <v>226356</v>
          </cell>
        </row>
        <row r="3214">
          <cell r="H3214" t="str">
            <v>METRO MANILA CTG - SALES</v>
          </cell>
          <cell r="W3214">
            <v>27289.250000000011</v>
          </cell>
        </row>
        <row r="3215">
          <cell r="H3215" t="str">
            <v>METRO MANILA CTG - SALES</v>
          </cell>
          <cell r="W3215">
            <v>41644.840000000011</v>
          </cell>
        </row>
        <row r="3216">
          <cell r="H3216" t="str">
            <v>METRO MANILA CTG - SALES</v>
          </cell>
          <cell r="W3216">
            <v>24898.46999999999</v>
          </cell>
        </row>
        <row r="3217">
          <cell r="H3217" t="str">
            <v>METRO MANILA CTG - SALES</v>
          </cell>
          <cell r="W3217">
            <v>70356</v>
          </cell>
        </row>
        <row r="3218">
          <cell r="H3218" t="str">
            <v>METRO MANILA CTG - SALES</v>
          </cell>
          <cell r="W3218">
            <v>31343.41</v>
          </cell>
        </row>
        <row r="3219">
          <cell r="H3219" t="str">
            <v>METRO MANILA CTG - SALES</v>
          </cell>
          <cell r="W3219">
            <v>81553.739999999991</v>
          </cell>
        </row>
        <row r="3220">
          <cell r="H3220" t="str">
            <v>METRO MANILA CTG - SALES</v>
          </cell>
          <cell r="W3220">
            <v>55526.229999999989</v>
          </cell>
        </row>
        <row r="3221">
          <cell r="H3221" t="str">
            <v>METRO MANILA CTG - SALES</v>
          </cell>
          <cell r="W3221">
            <v>23178</v>
          </cell>
        </row>
        <row r="3222">
          <cell r="H3222" t="str">
            <v>METRO MANILA EXPRESS - SALES</v>
          </cell>
          <cell r="W3222">
            <v>150904</v>
          </cell>
        </row>
        <row r="3223">
          <cell r="H3223" t="str">
            <v>METRO MANILA CTG - SALES</v>
          </cell>
          <cell r="W3223">
            <v>34908.839999999997</v>
          </cell>
        </row>
        <row r="3224">
          <cell r="H3224" t="str">
            <v>METRO MANILA CTG - SALES</v>
          </cell>
          <cell r="W3224">
            <v>69992.509999999995</v>
          </cell>
        </row>
        <row r="3225">
          <cell r="H3225" t="str">
            <v>METRO MANILA CTG - SALES</v>
          </cell>
          <cell r="W3225">
            <v>43265.099999999991</v>
          </cell>
        </row>
        <row r="3226">
          <cell r="H3226" t="str">
            <v>METRO MANILA CTG - SALES</v>
          </cell>
          <cell r="W3226">
            <v>88686.95</v>
          </cell>
        </row>
        <row r="3227">
          <cell r="H3227" t="str">
            <v>METRO MANILA CTG - SALES</v>
          </cell>
          <cell r="W3227">
            <v>48219.419999999976</v>
          </cell>
        </row>
        <row r="3228">
          <cell r="H3228" t="str">
            <v>METRO MANILA CTG - SALES</v>
          </cell>
          <cell r="W3228">
            <v>34213.359999999993</v>
          </cell>
        </row>
        <row r="3229">
          <cell r="H3229" t="str">
            <v>METRO MANILA CTG - SALES</v>
          </cell>
          <cell r="W3229">
            <v>111627.5</v>
          </cell>
        </row>
        <row r="3230">
          <cell r="H3230" t="str">
            <v>METRO MANILA CTG - SALES</v>
          </cell>
          <cell r="W3230">
            <v>46192.95</v>
          </cell>
        </row>
        <row r="3231">
          <cell r="H3231" t="str">
            <v>METRO MANILA CTG - SALES</v>
          </cell>
          <cell r="W3231">
            <v>21804.68</v>
          </cell>
        </row>
        <row r="3232">
          <cell r="H3232" t="str">
            <v>METRO MANILA CTG - SALES</v>
          </cell>
          <cell r="W3232">
            <v>42981.26</v>
          </cell>
        </row>
        <row r="3233">
          <cell r="H3233" t="str">
            <v>METRO MANILA CTG - SALES</v>
          </cell>
          <cell r="W3233">
            <v>26068.649999999991</v>
          </cell>
        </row>
        <row r="3234">
          <cell r="H3234" t="str">
            <v>METRO MANILA CTG - SALES</v>
          </cell>
          <cell r="W3234">
            <v>55838.66</v>
          </cell>
        </row>
        <row r="3235">
          <cell r="H3235" t="str">
            <v>METRO MANILA CTG - SALES</v>
          </cell>
          <cell r="W3235">
            <v>29879.54</v>
          </cell>
        </row>
        <row r="3236">
          <cell r="H3236" t="str">
            <v>METRO MANILA CTG - SALES</v>
          </cell>
          <cell r="W3236">
            <v>22287.32</v>
          </cell>
        </row>
        <row r="3237">
          <cell r="H3237" t="str">
            <v>METRO MANILA CTG - SALES</v>
          </cell>
          <cell r="W3237">
            <v>56336.13</v>
          </cell>
        </row>
        <row r="3238">
          <cell r="H3238" t="str">
            <v>METRO MANILA CTG - SALES</v>
          </cell>
          <cell r="W3238">
            <v>59161.16</v>
          </cell>
        </row>
        <row r="3239">
          <cell r="H3239" t="str">
            <v>METRO MANILA CTG - SALES</v>
          </cell>
          <cell r="W3239">
            <v>43438.340000000011</v>
          </cell>
        </row>
        <row r="3240">
          <cell r="H3240" t="str">
            <v>METRO MANILA CTG - SALES</v>
          </cell>
          <cell r="W3240">
            <v>58004.989999999991</v>
          </cell>
        </row>
        <row r="3241">
          <cell r="H3241" t="str">
            <v>METRO MANILA CTG - SALES</v>
          </cell>
          <cell r="W3241">
            <v>20494.39</v>
          </cell>
        </row>
        <row r="3242">
          <cell r="H3242" t="str">
            <v>METRO MANILA CTG - SALES</v>
          </cell>
          <cell r="W3242">
            <v>66144.459999999992</v>
          </cell>
        </row>
        <row r="3243">
          <cell r="H3243" t="str">
            <v>METRO MANILA EXPRESS - SALES</v>
          </cell>
          <cell r="W3243">
            <v>75452</v>
          </cell>
        </row>
        <row r="3244">
          <cell r="H3244" t="str">
            <v>METRO MANILA CTG - SALES</v>
          </cell>
          <cell r="W3244">
            <v>42622.229999999989</v>
          </cell>
        </row>
        <row r="3245">
          <cell r="H3245" t="str">
            <v>METRO MANILA CTG - SALES</v>
          </cell>
          <cell r="W3245">
            <v>43525.78</v>
          </cell>
        </row>
        <row r="3246">
          <cell r="H3246" t="str">
            <v>METRO MANILA CTG - SALES</v>
          </cell>
          <cell r="W3246">
            <v>54750.75</v>
          </cell>
        </row>
        <row r="3247">
          <cell r="H3247" t="str">
            <v>METRO MANILA CTG - SALES</v>
          </cell>
          <cell r="W3247">
            <v>34522.009999999987</v>
          </cell>
        </row>
        <row r="3248">
          <cell r="H3248" t="str">
            <v>METRO MANILA CTG - SALES</v>
          </cell>
          <cell r="W3248">
            <v>40731.319999999992</v>
          </cell>
        </row>
        <row r="3249">
          <cell r="H3249" t="str">
            <v>METRO MANILA EXPRESS - SALES</v>
          </cell>
          <cell r="W3249">
            <v>100035</v>
          </cell>
        </row>
        <row r="3250">
          <cell r="H3250" t="str">
            <v>METRO MANILA CTG - SALES</v>
          </cell>
          <cell r="W3250">
            <v>50046.71</v>
          </cell>
        </row>
        <row r="3251">
          <cell r="H3251" t="str">
            <v>METRO MANILA CTG - SALES</v>
          </cell>
          <cell r="W3251">
            <v>70356</v>
          </cell>
        </row>
        <row r="3252">
          <cell r="H3252" t="str">
            <v>METRO MANILA CTG - SALES</v>
          </cell>
          <cell r="W3252">
            <v>73267.95</v>
          </cell>
        </row>
        <row r="3253">
          <cell r="H3253" t="str">
            <v>METRO MANILA CTG - SALES</v>
          </cell>
          <cell r="W3253">
            <v>30026.78</v>
          </cell>
        </row>
        <row r="3254">
          <cell r="H3254" t="str">
            <v>METRO MANILA EXPRESS - SALES</v>
          </cell>
          <cell r="W3254">
            <v>100035</v>
          </cell>
        </row>
        <row r="3255">
          <cell r="H3255" t="str">
            <v>METRO MANILA UR - SALES</v>
          </cell>
          <cell r="W3255">
            <v>131779.44</v>
          </cell>
        </row>
        <row r="3256">
          <cell r="H3256" t="str">
            <v>METRO MANILA CTG - SALES</v>
          </cell>
          <cell r="W3256">
            <v>51225.760000000002</v>
          </cell>
        </row>
        <row r="3257">
          <cell r="H3257" t="str">
            <v>METRO MANILA CTG - SALES</v>
          </cell>
          <cell r="W3257">
            <v>36339.449999999997</v>
          </cell>
        </row>
        <row r="3258">
          <cell r="H3258" t="str">
            <v>METRO MANILA CTG - SALES</v>
          </cell>
          <cell r="W3258">
            <v>52759.37000000001</v>
          </cell>
        </row>
        <row r="3259">
          <cell r="H3259" t="str">
            <v>METRO MANILA CTG - SALES</v>
          </cell>
          <cell r="W3259">
            <v>70356</v>
          </cell>
        </row>
        <row r="3260">
          <cell r="H3260" t="str">
            <v>METRO MANILA CTG - SALES</v>
          </cell>
          <cell r="W3260">
            <v>43526.36</v>
          </cell>
        </row>
        <row r="3261">
          <cell r="H3261" t="str">
            <v>METRO MANILA CTG - SALES</v>
          </cell>
          <cell r="W3261">
            <v>69133.420000000013</v>
          </cell>
        </row>
        <row r="3262">
          <cell r="H3262" t="str">
            <v>METRO MANILA CTG - SALES</v>
          </cell>
          <cell r="W3262">
            <v>34865.4</v>
          </cell>
        </row>
        <row r="3263">
          <cell r="H3263" t="str">
            <v>METRO MANILA CTG - SALES</v>
          </cell>
          <cell r="W3263">
            <v>27041</v>
          </cell>
        </row>
        <row r="3264">
          <cell r="H3264" t="str">
            <v>METRO MANILA EXPRESS - SALES</v>
          </cell>
          <cell r="W3264">
            <v>169767</v>
          </cell>
        </row>
        <row r="3265">
          <cell r="H3265" t="str">
            <v>METRO MANILA CTG - SALES</v>
          </cell>
          <cell r="W3265">
            <v>55184.00999999998</v>
          </cell>
        </row>
        <row r="3266">
          <cell r="H3266" t="str">
            <v>METRO MANILA CTG - SALES</v>
          </cell>
          <cell r="W3266">
            <v>35829.29</v>
          </cell>
        </row>
        <row r="3267">
          <cell r="H3267" t="str">
            <v>METRO MANILA CTG - SALES</v>
          </cell>
          <cell r="W3267">
            <v>50356</v>
          </cell>
        </row>
        <row r="3268">
          <cell r="H3268" t="str">
            <v>METRO MANILA CTG - SALES</v>
          </cell>
          <cell r="W3268">
            <v>29716.19999999999</v>
          </cell>
        </row>
        <row r="3269">
          <cell r="H3269" t="str">
            <v>METRO MANILA CTG - SALES</v>
          </cell>
          <cell r="W3269">
            <v>136158.68000000011</v>
          </cell>
        </row>
        <row r="3270">
          <cell r="H3270" t="str">
            <v>METRO MANILA CTG - SALES</v>
          </cell>
          <cell r="W3270">
            <v>54669.859999999993</v>
          </cell>
        </row>
        <row r="3271">
          <cell r="H3271" t="str">
            <v>METRO MANILA CTG - SALES</v>
          </cell>
          <cell r="W3271">
            <v>53227.889999999978</v>
          </cell>
        </row>
        <row r="3272">
          <cell r="H3272" t="str">
            <v>METRO MANILA CTG - SALES</v>
          </cell>
          <cell r="W3272">
            <v>31999.439999999999</v>
          </cell>
        </row>
        <row r="3273">
          <cell r="H3273" t="str">
            <v>METRO MANILA CTG - SALES</v>
          </cell>
          <cell r="W3273">
            <v>22336.2</v>
          </cell>
        </row>
        <row r="3274">
          <cell r="H3274" t="str">
            <v>METRO MANILA CTG - SALES</v>
          </cell>
          <cell r="W3274">
            <v>41499.390000000007</v>
          </cell>
        </row>
        <row r="3275">
          <cell r="H3275" t="str">
            <v>METRO MANILA CTG - SALES</v>
          </cell>
          <cell r="W3275">
            <v>42245.12000000001</v>
          </cell>
        </row>
        <row r="3276">
          <cell r="H3276" t="str">
            <v>METRO MANILA CTG - SALES</v>
          </cell>
          <cell r="W3276">
            <v>21312.93</v>
          </cell>
        </row>
        <row r="3277">
          <cell r="H3277" t="str">
            <v>METRO MANILA CTG - SALES</v>
          </cell>
          <cell r="W3277">
            <v>75701.579999999987</v>
          </cell>
        </row>
        <row r="3278">
          <cell r="H3278" t="str">
            <v>METRO MANILA CTG - SALES</v>
          </cell>
          <cell r="W3278">
            <v>27734.160000000011</v>
          </cell>
        </row>
        <row r="3279">
          <cell r="H3279" t="str">
            <v>METRO MANILA CTG - SALES</v>
          </cell>
          <cell r="W3279">
            <v>87071.33</v>
          </cell>
        </row>
        <row r="3280">
          <cell r="H3280" t="str">
            <v>METRO MANILA CTG - SALES</v>
          </cell>
          <cell r="W3280">
            <v>32880.269999999997</v>
          </cell>
        </row>
        <row r="3281">
          <cell r="H3281" t="str">
            <v>METRO MANILA CTG - SALES</v>
          </cell>
          <cell r="W3281">
            <v>23916.65</v>
          </cell>
        </row>
        <row r="3282">
          <cell r="H3282" t="str">
            <v>METRO MANILA CTG - SALES</v>
          </cell>
          <cell r="W3282">
            <v>38992.269999999997</v>
          </cell>
        </row>
        <row r="3283">
          <cell r="H3283" t="str">
            <v>METRO MANILA CTG - SALES</v>
          </cell>
          <cell r="W3283">
            <v>49048.05000000001</v>
          </cell>
        </row>
        <row r="3284">
          <cell r="H3284" t="str">
            <v>METRO MANILA CTG - SALES</v>
          </cell>
          <cell r="W3284">
            <v>29277.450000000012</v>
          </cell>
        </row>
        <row r="3285">
          <cell r="H3285" t="str">
            <v>METRO MANILA CTG - SALES</v>
          </cell>
          <cell r="W3285">
            <v>73396.31</v>
          </cell>
        </row>
        <row r="3286">
          <cell r="H3286" t="str">
            <v>METRO MANILA EXPRESS - SALES</v>
          </cell>
          <cell r="W3286">
            <v>113178</v>
          </cell>
        </row>
        <row r="3287">
          <cell r="H3287" t="str">
            <v>METRO MANILA CTG - SALES</v>
          </cell>
          <cell r="W3287">
            <v>31430.349999999991</v>
          </cell>
        </row>
        <row r="3288">
          <cell r="H3288" t="str">
            <v>METRO MANILA CTG - SALES</v>
          </cell>
          <cell r="W3288">
            <v>32132.55</v>
          </cell>
        </row>
        <row r="3289">
          <cell r="H3289" t="str">
            <v>METRO MANILA CTG - SALES</v>
          </cell>
          <cell r="W3289">
            <v>33121.42</v>
          </cell>
        </row>
        <row r="3290">
          <cell r="H3290" t="str">
            <v>METRO MANILA CTG - SALES</v>
          </cell>
          <cell r="W3290">
            <v>34480.43</v>
          </cell>
        </row>
        <row r="3291">
          <cell r="H3291" t="str">
            <v>METRO MANILA EXPRESS - SALES</v>
          </cell>
          <cell r="W3291">
            <v>37726</v>
          </cell>
        </row>
        <row r="3292">
          <cell r="H3292" t="str">
            <v>METRO MANILA CTG - SALES</v>
          </cell>
          <cell r="W3292">
            <v>68448.309999999983</v>
          </cell>
        </row>
        <row r="3293">
          <cell r="H3293" t="str">
            <v>METRO MANILA CTG - SALES</v>
          </cell>
          <cell r="W3293">
            <v>70356</v>
          </cell>
        </row>
        <row r="3294">
          <cell r="H3294" t="str">
            <v>METRO MANILA CTG - SALES</v>
          </cell>
          <cell r="W3294">
            <v>38114.239999999998</v>
          </cell>
        </row>
        <row r="3295">
          <cell r="H3295" t="str">
            <v>METRO MANILA CTG - SALES</v>
          </cell>
          <cell r="W3295">
            <v>31144.46</v>
          </cell>
        </row>
        <row r="3296">
          <cell r="H3296" t="str">
            <v>METRO MANILA EXPRESS - SALES</v>
          </cell>
          <cell r="W3296">
            <v>100035</v>
          </cell>
        </row>
        <row r="3297">
          <cell r="H3297" t="str">
            <v>METRO MANILA CTG - SALES</v>
          </cell>
          <cell r="W3297">
            <v>62878.120000000017</v>
          </cell>
        </row>
        <row r="3298">
          <cell r="H3298" t="str">
            <v>METRO MANILA CTG - SALES</v>
          </cell>
          <cell r="W3298">
            <v>63883.51</v>
          </cell>
        </row>
        <row r="3299">
          <cell r="H3299" t="str">
            <v>METRO MANILA CTG - SALES</v>
          </cell>
          <cell r="W3299">
            <v>33814.37999999999</v>
          </cell>
        </row>
        <row r="3300">
          <cell r="H3300" t="str">
            <v>METRO MANILA CTG - SALES</v>
          </cell>
          <cell r="W3300">
            <v>70356</v>
          </cell>
        </row>
        <row r="3301">
          <cell r="H3301" t="str">
            <v>METRO MANILA CTG - SALES</v>
          </cell>
          <cell r="W3301">
            <v>51850.87000000001</v>
          </cell>
        </row>
        <row r="3302">
          <cell r="H3302" t="str">
            <v>METRO MANILA CTG - SALES</v>
          </cell>
          <cell r="W3302">
            <v>26968.560000000001</v>
          </cell>
        </row>
        <row r="3303">
          <cell r="H3303" t="str">
            <v>METRO MANILA CTG - SALES</v>
          </cell>
          <cell r="W3303">
            <v>27041</v>
          </cell>
        </row>
        <row r="3304">
          <cell r="H3304" t="str">
            <v>METRO MANILA EXPRESS - SALES</v>
          </cell>
          <cell r="W3304">
            <v>169767</v>
          </cell>
        </row>
        <row r="3305">
          <cell r="H3305" t="str">
            <v>METRO MANILA CTG - SALES</v>
          </cell>
          <cell r="W3305">
            <v>30310.849999999991</v>
          </cell>
        </row>
        <row r="3306">
          <cell r="H3306" t="str">
            <v>METRO MANILA CTG - SALES</v>
          </cell>
          <cell r="W3306">
            <v>45261.29</v>
          </cell>
        </row>
        <row r="3307">
          <cell r="H3307" t="str">
            <v>METRO MANILA CTG - SALES</v>
          </cell>
          <cell r="W3307">
            <v>33231.829999999987</v>
          </cell>
        </row>
        <row r="3308">
          <cell r="H3308" t="str">
            <v>METRO MANILA CTG - SALES</v>
          </cell>
          <cell r="W3308">
            <v>46309.260000000009</v>
          </cell>
        </row>
        <row r="3309">
          <cell r="H3309" t="str">
            <v>METRO MANILA CTG - SALES</v>
          </cell>
          <cell r="W3309">
            <v>70356</v>
          </cell>
        </row>
        <row r="3310">
          <cell r="H3310" t="str">
            <v>METRO MANILA CTG - SALES</v>
          </cell>
          <cell r="W3310">
            <v>35621.589999999997</v>
          </cell>
        </row>
        <row r="3311">
          <cell r="H3311" t="str">
            <v>METRO MANILA CTG - SALES</v>
          </cell>
          <cell r="W3311">
            <v>60511.41</v>
          </cell>
        </row>
        <row r="3312">
          <cell r="H3312" t="str">
            <v>METRO MANILA CTG - SALES</v>
          </cell>
          <cell r="W3312">
            <v>36869.06</v>
          </cell>
        </row>
        <row r="3313">
          <cell r="H3313" t="str">
            <v>METRO MANILA CTG - SALES</v>
          </cell>
          <cell r="W3313">
            <v>60900.44</v>
          </cell>
        </row>
        <row r="3314">
          <cell r="H3314" t="str">
            <v>METRO MANILA CTG - SALES</v>
          </cell>
          <cell r="W3314">
            <v>60078.76999999999</v>
          </cell>
        </row>
        <row r="3315">
          <cell r="H3315" t="str">
            <v>METRO MANILA CTG - SALES</v>
          </cell>
          <cell r="W3315">
            <v>28861.599999999999</v>
          </cell>
        </row>
        <row r="3316">
          <cell r="H3316" t="str">
            <v>METRO MANILA CTG - SALES</v>
          </cell>
          <cell r="W3316">
            <v>52255.490000000013</v>
          </cell>
        </row>
        <row r="3317">
          <cell r="H3317" t="str">
            <v>METRO MANILA CTG - SALES</v>
          </cell>
          <cell r="W3317">
            <v>38949.810000000012</v>
          </cell>
        </row>
        <row r="3318">
          <cell r="H3318" t="str">
            <v>METRO MANILA CTG - SALES</v>
          </cell>
          <cell r="W3318">
            <v>45358.720000000008</v>
          </cell>
        </row>
        <row r="3319">
          <cell r="H3319" t="str">
            <v>METRO MANILA CTG - SALES</v>
          </cell>
          <cell r="W3319">
            <v>93035.26999999999</v>
          </cell>
        </row>
        <row r="3320">
          <cell r="H3320" t="str">
            <v>METRO MANILA UR - SALES</v>
          </cell>
          <cell r="W3320">
            <v>85819.579999999987</v>
          </cell>
        </row>
        <row r="3321">
          <cell r="H3321" t="str">
            <v>METRO MANILA CTG - SALES</v>
          </cell>
          <cell r="W3321">
            <v>57271.749999999993</v>
          </cell>
        </row>
        <row r="3322">
          <cell r="H3322" t="str">
            <v>METRO MANILA CTG - SALES</v>
          </cell>
          <cell r="W3322">
            <v>73958.3</v>
          </cell>
        </row>
        <row r="3323">
          <cell r="H3323" t="str">
            <v>METRO MANILA CTG - SALES</v>
          </cell>
          <cell r="W3323">
            <v>27894.759999999991</v>
          </cell>
        </row>
        <row r="3324">
          <cell r="H3324" t="str">
            <v>METRO MANILA CTG - SALES</v>
          </cell>
          <cell r="W3324">
            <v>30200.80000000001</v>
          </cell>
        </row>
        <row r="3325">
          <cell r="H3325" t="str">
            <v>METRO MANILA CTG - SALES</v>
          </cell>
          <cell r="W3325">
            <v>79368.599999999977</v>
          </cell>
        </row>
        <row r="3326">
          <cell r="H3326" t="str">
            <v>METRO MANILA CTG - SALES</v>
          </cell>
          <cell r="W3326">
            <v>44469.700000000012</v>
          </cell>
        </row>
        <row r="3327">
          <cell r="H3327" t="str">
            <v>METRO MANILA CTG - SALES</v>
          </cell>
          <cell r="W3327">
            <v>32877.680000000008</v>
          </cell>
        </row>
        <row r="3328">
          <cell r="H3328" t="str">
            <v>METRO MANILA EXPRESS - SALES</v>
          </cell>
          <cell r="W3328">
            <v>113178</v>
          </cell>
        </row>
        <row r="3329">
          <cell r="H3329" t="str">
            <v>METRO MANILA CTG - SALES</v>
          </cell>
          <cell r="W3329">
            <v>66549.91</v>
          </cell>
        </row>
        <row r="3330">
          <cell r="H3330" t="str">
            <v>METRO MANILA CTG - SALES</v>
          </cell>
          <cell r="W3330">
            <v>37504.400000000009</v>
          </cell>
        </row>
        <row r="3331">
          <cell r="H3331" t="str">
            <v>METRO MANILA CTG - SALES</v>
          </cell>
          <cell r="W3331">
            <v>25982.01</v>
          </cell>
        </row>
        <row r="3332">
          <cell r="H3332" t="str">
            <v>METRO MANILA CTG - SALES</v>
          </cell>
          <cell r="W3332">
            <v>40633.720000000008</v>
          </cell>
        </row>
        <row r="3333">
          <cell r="H3333" t="str">
            <v>METRO MANILA CTG - SALES</v>
          </cell>
          <cell r="W3333">
            <v>23525.38</v>
          </cell>
        </row>
        <row r="3334">
          <cell r="H3334" t="str">
            <v>METRO MANILA CTG - SALES</v>
          </cell>
          <cell r="W3334">
            <v>74179.259999999995</v>
          </cell>
        </row>
        <row r="3335">
          <cell r="H3335" t="str">
            <v>METRO MANILA EXPRESS - SALES</v>
          </cell>
          <cell r="W3335">
            <v>37726</v>
          </cell>
        </row>
        <row r="3336">
          <cell r="H3336" t="str">
            <v>METRO MANILA CTG - SALES</v>
          </cell>
          <cell r="W3336">
            <v>33176.55999999999</v>
          </cell>
        </row>
        <row r="3337">
          <cell r="H3337" t="str">
            <v>METRO MANILA CTG - SALES</v>
          </cell>
          <cell r="W3337">
            <v>24521.65</v>
          </cell>
        </row>
        <row r="3338">
          <cell r="H3338" t="str">
            <v>METRO MANILA CTG - SALES</v>
          </cell>
          <cell r="W3338">
            <v>70356</v>
          </cell>
        </row>
        <row r="3339">
          <cell r="H3339" t="str">
            <v>METRO MANILA CTG - SALES</v>
          </cell>
          <cell r="W3339">
            <v>27667.23000000001</v>
          </cell>
        </row>
        <row r="3340">
          <cell r="H3340" t="str">
            <v>METRO MANILA CTG - SALES</v>
          </cell>
          <cell r="W3340">
            <v>39168.75</v>
          </cell>
        </row>
        <row r="3341">
          <cell r="H3341" t="str">
            <v>METRO MANILA EXPRESS - SALES</v>
          </cell>
          <cell r="W3341">
            <v>100035</v>
          </cell>
        </row>
        <row r="3342">
          <cell r="H3342" t="str">
            <v>METRO MANILA CTG - SALES</v>
          </cell>
          <cell r="W3342">
            <v>48965.860000000008</v>
          </cell>
        </row>
        <row r="3343">
          <cell r="H3343" t="str">
            <v>METRO MANILA CTG - SALES</v>
          </cell>
          <cell r="W3343">
            <v>47709.850000000013</v>
          </cell>
        </row>
        <row r="3344">
          <cell r="H3344" t="str">
            <v>METRO MANILA CTG - SALES</v>
          </cell>
          <cell r="W3344">
            <v>70356</v>
          </cell>
        </row>
        <row r="3345">
          <cell r="H3345" t="str">
            <v>METRO MANILA CTG - SALES</v>
          </cell>
          <cell r="W3345">
            <v>74710.070000000007</v>
          </cell>
        </row>
        <row r="3346">
          <cell r="H3346" t="str">
            <v>METRO MANILA CTG - SALES</v>
          </cell>
          <cell r="W3346">
            <v>39525.949999999997</v>
          </cell>
        </row>
        <row r="3347">
          <cell r="H3347" t="str">
            <v>METRO MANILA CTG - SALES</v>
          </cell>
          <cell r="W3347">
            <v>30904</v>
          </cell>
        </row>
        <row r="3348">
          <cell r="H3348" t="str">
            <v>METRO MANILA EXPRESS - SALES</v>
          </cell>
          <cell r="W3348">
            <v>188630</v>
          </cell>
        </row>
        <row r="3349">
          <cell r="H3349" t="str">
            <v>METRO MANILA CTG - SALES</v>
          </cell>
          <cell r="W3349">
            <v>35075.359999999993</v>
          </cell>
        </row>
        <row r="3350">
          <cell r="H3350" t="str">
            <v>METRO MANILA CTG - SALES</v>
          </cell>
          <cell r="W3350">
            <v>49027.73</v>
          </cell>
        </row>
        <row r="3351">
          <cell r="H3351" t="str">
            <v>METRO MANILA CTG - SALES</v>
          </cell>
          <cell r="W3351">
            <v>46243.930000000008</v>
          </cell>
        </row>
        <row r="3352">
          <cell r="H3352" t="str">
            <v>METRO MANILA CTG - SALES</v>
          </cell>
          <cell r="W3352">
            <v>39468.30999999999</v>
          </cell>
        </row>
        <row r="3353">
          <cell r="H3353" t="str">
            <v>METRO MANILA CTG - SALES</v>
          </cell>
          <cell r="W3353">
            <v>30754.55</v>
          </cell>
        </row>
        <row r="3354">
          <cell r="H3354" t="str">
            <v>METRO MANILA CTG - SALES</v>
          </cell>
          <cell r="W3354">
            <v>70356</v>
          </cell>
        </row>
        <row r="3355">
          <cell r="H3355" t="str">
            <v>METRO MANILA CTG - SALES</v>
          </cell>
          <cell r="W3355">
            <v>41024.100000000013</v>
          </cell>
        </row>
        <row r="3356">
          <cell r="H3356" t="str">
            <v>METRO MANILA CTG - SALES</v>
          </cell>
          <cell r="W3356">
            <v>24911.75</v>
          </cell>
        </row>
        <row r="3357">
          <cell r="H3357" t="str">
            <v>METRO MANILA CTG - SALES</v>
          </cell>
          <cell r="W3357">
            <v>53948.81</v>
          </cell>
        </row>
        <row r="3358">
          <cell r="H3358" t="str">
            <v>METRO MANILA CTG - SALES</v>
          </cell>
          <cell r="W3358">
            <v>112018.89</v>
          </cell>
        </row>
        <row r="3359">
          <cell r="H3359" t="str">
            <v>METRO MANILA CTG - SALES</v>
          </cell>
          <cell r="W3359">
            <v>118064.08</v>
          </cell>
        </row>
        <row r="3360">
          <cell r="H3360" t="str">
            <v>METRO MANILA CTG - SALES</v>
          </cell>
          <cell r="W3360">
            <v>75814.11</v>
          </cell>
        </row>
        <row r="3361">
          <cell r="H3361" t="str">
            <v>METRO MANILA CTG - SALES</v>
          </cell>
          <cell r="W3361">
            <v>58411.30000000001</v>
          </cell>
        </row>
        <row r="3362">
          <cell r="H3362" t="str">
            <v>METRO MANILA CTG - SALES</v>
          </cell>
          <cell r="W3362">
            <v>51642.140000000007</v>
          </cell>
        </row>
        <row r="3363">
          <cell r="H3363" t="str">
            <v>METRO MANILA CTG - SALES</v>
          </cell>
          <cell r="W3363">
            <v>31019.7</v>
          </cell>
        </row>
        <row r="3364">
          <cell r="H3364" t="str">
            <v>METRO MANILA CTG - SALES</v>
          </cell>
          <cell r="W3364">
            <v>38632.65</v>
          </cell>
        </row>
        <row r="3365">
          <cell r="H3365" t="str">
            <v>METRO MANILA CTG - SALES</v>
          </cell>
          <cell r="W3365">
            <v>77034.200000000012</v>
          </cell>
        </row>
        <row r="3366">
          <cell r="H3366" t="str">
            <v>METRO MANILA CTG - SALES</v>
          </cell>
          <cell r="W3366">
            <v>42734.94</v>
          </cell>
        </row>
        <row r="3367">
          <cell r="H3367" t="str">
            <v>METRO MANILA CTG - SALES</v>
          </cell>
          <cell r="W3367">
            <v>44960.509999999987</v>
          </cell>
        </row>
        <row r="3368">
          <cell r="H3368" t="str">
            <v>METRO MANILA CTG - SALES</v>
          </cell>
          <cell r="W3368">
            <v>41740.51</v>
          </cell>
        </row>
        <row r="3369">
          <cell r="H3369" t="str">
            <v>METRO MANILA CTG - SALES</v>
          </cell>
          <cell r="W3369">
            <v>25302.55999999999</v>
          </cell>
        </row>
        <row r="3370">
          <cell r="H3370" t="str">
            <v>METRO MANILA CTG - SALES</v>
          </cell>
          <cell r="W3370">
            <v>50334.909999999989</v>
          </cell>
        </row>
        <row r="3371">
          <cell r="H3371" t="str">
            <v>METRO MANILA CTG - SALES</v>
          </cell>
          <cell r="W3371">
            <v>253337.46</v>
          </cell>
        </row>
        <row r="3372">
          <cell r="H3372" t="str">
            <v>METRO MANILA CTG - SALES</v>
          </cell>
          <cell r="W3372">
            <v>37594.269999999997</v>
          </cell>
        </row>
        <row r="3373">
          <cell r="H3373" t="str">
            <v>METRO MANILA EXPRESS - SALES</v>
          </cell>
          <cell r="W3373">
            <v>132041</v>
          </cell>
        </row>
        <row r="3374">
          <cell r="H3374" t="str">
            <v>METRO MANILA CTG - SALES</v>
          </cell>
          <cell r="W3374">
            <v>21408.16</v>
          </cell>
        </row>
        <row r="3375">
          <cell r="H3375" t="str">
            <v>METRO MANILA CTG - SALES</v>
          </cell>
          <cell r="W3375">
            <v>47525.590000000011</v>
          </cell>
        </row>
        <row r="3376">
          <cell r="H3376" t="str">
            <v>METRO MANILA CTG - SALES</v>
          </cell>
          <cell r="W3376">
            <v>29967.25</v>
          </cell>
        </row>
        <row r="3377">
          <cell r="H3377" t="str">
            <v>METRO MANILA CTG - SALES</v>
          </cell>
          <cell r="W3377">
            <v>63458.660000000011</v>
          </cell>
        </row>
        <row r="3378">
          <cell r="H3378" t="str">
            <v>METRO MANILA CTG - SALES</v>
          </cell>
          <cell r="W3378">
            <v>31391.23000000001</v>
          </cell>
        </row>
        <row r="3379">
          <cell r="H3379" t="str">
            <v>METRO MANILA EXPRESS - SALES</v>
          </cell>
          <cell r="W3379">
            <v>56589</v>
          </cell>
        </row>
        <row r="3380">
          <cell r="H3380" t="str">
            <v>METRO MANILA CTG - SALES</v>
          </cell>
          <cell r="W3380">
            <v>59107.290000000008</v>
          </cell>
        </row>
        <row r="3381">
          <cell r="H3381" t="str">
            <v>METRO MANILA CTG - SALES</v>
          </cell>
          <cell r="W3381">
            <v>82551.670000000013</v>
          </cell>
        </row>
        <row r="3382">
          <cell r="H3382" t="str">
            <v>METRO MANILA CTG - SALES</v>
          </cell>
          <cell r="W3382">
            <v>70356</v>
          </cell>
        </row>
        <row r="3383">
          <cell r="H3383" t="str">
            <v>METRO MANILA CTG - SALES</v>
          </cell>
          <cell r="W3383">
            <v>64698.76</v>
          </cell>
        </row>
        <row r="3384">
          <cell r="H3384" t="str">
            <v>METRO MANILA CTG - SALES</v>
          </cell>
          <cell r="W3384">
            <v>52876.75</v>
          </cell>
        </row>
        <row r="3385">
          <cell r="H3385" t="str">
            <v>METRO MANILA EXPRESS - SALES</v>
          </cell>
          <cell r="W3385">
            <v>100035</v>
          </cell>
        </row>
        <row r="3386">
          <cell r="H3386" t="str">
            <v>METRO MANILA UR - SALES</v>
          </cell>
          <cell r="W3386">
            <v>172054.36</v>
          </cell>
        </row>
        <row r="3387">
          <cell r="H3387" t="str">
            <v>METRO MANILA CTG - SALES</v>
          </cell>
          <cell r="W3387">
            <v>36268.01</v>
          </cell>
        </row>
        <row r="3388">
          <cell r="H3388" t="str">
            <v>METRO MANILA CTG - SALES</v>
          </cell>
          <cell r="W3388">
            <v>70356</v>
          </cell>
        </row>
        <row r="3389">
          <cell r="H3389" t="str">
            <v>METRO MANILA CTG - SALES</v>
          </cell>
          <cell r="W3389">
            <v>59873.05999999999</v>
          </cell>
        </row>
        <row r="3390">
          <cell r="H3390" t="str">
            <v>METRO MANILA CTG - SALES</v>
          </cell>
          <cell r="W3390">
            <v>30904</v>
          </cell>
        </row>
        <row r="3391">
          <cell r="H3391" t="str">
            <v>METRO MANILA EXPRESS - SALES</v>
          </cell>
          <cell r="W3391">
            <v>188630</v>
          </cell>
        </row>
        <row r="3392">
          <cell r="H3392" t="str">
            <v>METRO MANILA CTG - SALES</v>
          </cell>
          <cell r="W3392">
            <v>30015.62999999999</v>
          </cell>
        </row>
        <row r="3393">
          <cell r="H3393" t="str">
            <v>METRO MANILA CTG - SALES</v>
          </cell>
          <cell r="W3393">
            <v>26590.78</v>
          </cell>
        </row>
        <row r="3394">
          <cell r="H3394" t="str">
            <v>METRO MANILA CTG - SALES</v>
          </cell>
          <cell r="W3394">
            <v>56566.38</v>
          </cell>
        </row>
        <row r="3395">
          <cell r="H3395" t="str">
            <v>METRO MANILA CTG - SALES</v>
          </cell>
          <cell r="W3395">
            <v>70356</v>
          </cell>
        </row>
        <row r="3396">
          <cell r="H3396" t="str">
            <v>METRO MANILA CTG - SALES</v>
          </cell>
          <cell r="W3396">
            <v>45846.439999999988</v>
          </cell>
        </row>
        <row r="3397">
          <cell r="H3397" t="str">
            <v>METRO MANILA CTG - SALES</v>
          </cell>
          <cell r="W3397">
            <v>22931.650000000009</v>
          </cell>
        </row>
        <row r="3398">
          <cell r="H3398" t="str">
            <v>METRO MANILA CTG - SALES</v>
          </cell>
          <cell r="W3398">
            <v>52246.05000000001</v>
          </cell>
        </row>
        <row r="3399">
          <cell r="H3399" t="str">
            <v>METRO MANILA CTG - SALES</v>
          </cell>
          <cell r="W3399">
            <v>42445.55</v>
          </cell>
        </row>
        <row r="3400">
          <cell r="H3400" t="str">
            <v>METRO MANILA CTG - SALES</v>
          </cell>
          <cell r="W3400">
            <v>35927.46</v>
          </cell>
        </row>
        <row r="3401">
          <cell r="H3401" t="str">
            <v>METRO MANILA CTG - SALES</v>
          </cell>
          <cell r="W3401">
            <v>47469.649999999987</v>
          </cell>
        </row>
        <row r="3402">
          <cell r="H3402" t="str">
            <v>METRO MANILA CTG - SALES</v>
          </cell>
          <cell r="W3402">
            <v>59990.979999999989</v>
          </cell>
        </row>
        <row r="3403">
          <cell r="H3403" t="str">
            <v>METRO MANILA CTG - SALES</v>
          </cell>
          <cell r="W3403">
            <v>23756.020000000011</v>
          </cell>
        </row>
        <row r="3404">
          <cell r="H3404" t="str">
            <v>METRO MANILA CTG - SALES</v>
          </cell>
          <cell r="W3404">
            <v>22184.750000000011</v>
          </cell>
        </row>
        <row r="3405">
          <cell r="H3405" t="str">
            <v>METRO MANILA CTG - SALES</v>
          </cell>
          <cell r="W3405">
            <v>214770.21000000011</v>
          </cell>
        </row>
        <row r="3406">
          <cell r="H3406" t="str">
            <v>METRO MANILA CTG - SALES</v>
          </cell>
          <cell r="W3406">
            <v>50989.66</v>
          </cell>
        </row>
        <row r="3407">
          <cell r="H3407" t="str">
            <v>METRO MANILA CTG - SALES</v>
          </cell>
          <cell r="W3407">
            <v>34658.769999999997</v>
          </cell>
        </row>
        <row r="3408">
          <cell r="H3408" t="str">
            <v>METRO MANILA CTG - SALES</v>
          </cell>
          <cell r="W3408">
            <v>40158.499999999993</v>
          </cell>
        </row>
        <row r="3409">
          <cell r="H3409" t="str">
            <v>METRO MANILA CTG - SALES</v>
          </cell>
          <cell r="W3409">
            <v>64998.59</v>
          </cell>
        </row>
        <row r="3410">
          <cell r="H3410" t="str">
            <v>METRO MANILA CTG - SALES</v>
          </cell>
          <cell r="W3410">
            <v>37305.840000000011</v>
          </cell>
        </row>
        <row r="3411">
          <cell r="H3411" t="str">
            <v>METRO MANILA CTG - SALES</v>
          </cell>
          <cell r="W3411">
            <v>49732.670000000013</v>
          </cell>
        </row>
        <row r="3412">
          <cell r="H3412" t="str">
            <v>METRO MANILA CTG - SALES</v>
          </cell>
          <cell r="W3412">
            <v>35198.61</v>
          </cell>
        </row>
        <row r="3413">
          <cell r="H3413" t="str">
            <v>METRO MANILA CTG - SALES</v>
          </cell>
          <cell r="W3413">
            <v>57996.969999999987</v>
          </cell>
        </row>
        <row r="3414">
          <cell r="H3414" t="str">
            <v>METRO MANILA CTG - SALES</v>
          </cell>
          <cell r="W3414">
            <v>34529.78</v>
          </cell>
        </row>
        <row r="3415">
          <cell r="H3415" t="str">
            <v>METRO MANILA CTG - SALES</v>
          </cell>
          <cell r="W3415">
            <v>99104.37</v>
          </cell>
        </row>
        <row r="3416">
          <cell r="H3416" t="str">
            <v>METRO MANILA CTG - SALES</v>
          </cell>
          <cell r="W3416">
            <v>49279.65</v>
          </cell>
        </row>
        <row r="3417">
          <cell r="H3417" t="str">
            <v>METRO MANILA CTG - SALES</v>
          </cell>
          <cell r="W3417">
            <v>58196.250000000007</v>
          </cell>
        </row>
        <row r="3418">
          <cell r="H3418" t="str">
            <v>METRO MANILA EXPRESS - SALES</v>
          </cell>
          <cell r="W3418">
            <v>132041</v>
          </cell>
        </row>
        <row r="3419">
          <cell r="H3419" t="str">
            <v>METRO MANILA CTG - SALES</v>
          </cell>
          <cell r="W3419">
            <v>23025.26</v>
          </cell>
        </row>
        <row r="3420">
          <cell r="H3420" t="str">
            <v>METRO MANILA CTG - SALES</v>
          </cell>
          <cell r="W3420">
            <v>67003.510000000009</v>
          </cell>
        </row>
        <row r="3421">
          <cell r="H3421" t="str">
            <v>METRO MANILA CTG - SALES</v>
          </cell>
          <cell r="W3421">
            <v>57998.78</v>
          </cell>
        </row>
        <row r="3422">
          <cell r="H3422" t="str">
            <v>METRO MANILA CTG - SALES</v>
          </cell>
          <cell r="W3422">
            <v>24879.51999999999</v>
          </cell>
        </row>
        <row r="3423">
          <cell r="H3423" t="str">
            <v>METRO MANILA CTG - SALES</v>
          </cell>
          <cell r="W3423">
            <v>70356</v>
          </cell>
        </row>
        <row r="3424">
          <cell r="H3424" t="str">
            <v>METRO MANILA EXPRESS - SALES</v>
          </cell>
          <cell r="W3424">
            <v>41589</v>
          </cell>
        </row>
        <row r="3425">
          <cell r="H3425" t="str">
            <v>METRO MANILA CTG - SALES</v>
          </cell>
          <cell r="W3425">
            <v>35461.109999999993</v>
          </cell>
        </row>
        <row r="3426">
          <cell r="H3426" t="str">
            <v>METRO MANILA CTG - SALES</v>
          </cell>
          <cell r="W3426">
            <v>33802.82</v>
          </cell>
        </row>
        <row r="3427">
          <cell r="H3427" t="str">
            <v>METRO MANILA CTG - SALES</v>
          </cell>
          <cell r="W3427">
            <v>70356</v>
          </cell>
        </row>
        <row r="3428">
          <cell r="H3428" t="str">
            <v>METRO MANILA CTG - SALES</v>
          </cell>
          <cell r="W3428">
            <v>24325.79</v>
          </cell>
        </row>
        <row r="3429">
          <cell r="H3429" t="str">
            <v>METRO MANILA CTG - SALES</v>
          </cell>
          <cell r="W3429">
            <v>102562.43</v>
          </cell>
        </row>
        <row r="3430">
          <cell r="H3430" t="str">
            <v>METRO MANILA CTG - SALES</v>
          </cell>
          <cell r="W3430">
            <v>20277.07</v>
          </cell>
        </row>
        <row r="3431">
          <cell r="H3431" t="str">
            <v>METRO MANILA EXPRESS - SALES</v>
          </cell>
          <cell r="W3431">
            <v>100035</v>
          </cell>
        </row>
        <row r="3432">
          <cell r="H3432" t="str">
            <v>METRO MANILA CTG - SALES</v>
          </cell>
          <cell r="W3432">
            <v>44057.17</v>
          </cell>
        </row>
        <row r="3433">
          <cell r="H3433" t="str">
            <v>METRO MANILA CTG - SALES</v>
          </cell>
          <cell r="W3433">
            <v>47506.360000000008</v>
          </cell>
        </row>
        <row r="3434">
          <cell r="H3434" t="str">
            <v>METRO MANILA CTG - SALES</v>
          </cell>
          <cell r="W3434">
            <v>16508.98</v>
          </cell>
        </row>
        <row r="3435">
          <cell r="H3435" t="str">
            <v>METRO MANILA CTG - SALES</v>
          </cell>
          <cell r="W3435">
            <v>70356</v>
          </cell>
        </row>
        <row r="3436">
          <cell r="H3436" t="str">
            <v>METRO MANILA CTG - SALES</v>
          </cell>
          <cell r="W3436">
            <v>31129.71999999999</v>
          </cell>
        </row>
        <row r="3437">
          <cell r="H3437" t="str">
            <v>METRO MANILA CTG - SALES</v>
          </cell>
          <cell r="W3437">
            <v>66261.06</v>
          </cell>
        </row>
        <row r="3438">
          <cell r="H3438" t="str">
            <v>METRO MANILA CTG - SALES</v>
          </cell>
          <cell r="W3438">
            <v>35767</v>
          </cell>
        </row>
        <row r="3439">
          <cell r="H3439" t="str">
            <v>METRO MANILA EXPRESS - SALES</v>
          </cell>
          <cell r="W3439">
            <v>207493</v>
          </cell>
        </row>
        <row r="3440">
          <cell r="H3440" t="str">
            <v>METRO MANILA CTG - SALES</v>
          </cell>
          <cell r="W3440">
            <v>55425.069999999992</v>
          </cell>
        </row>
        <row r="3441">
          <cell r="H3441" t="str">
            <v>METRO MANILA CTG - SALES</v>
          </cell>
          <cell r="W3441">
            <v>78356.019999999975</v>
          </cell>
        </row>
        <row r="3442">
          <cell r="H3442" t="str">
            <v>METRO MANILA CTG - SALES</v>
          </cell>
          <cell r="W3442">
            <v>47319.95</v>
          </cell>
        </row>
        <row r="3443">
          <cell r="H3443" t="str">
            <v>METRO MANILA CTG - SALES</v>
          </cell>
          <cell r="W3443">
            <v>70356</v>
          </cell>
        </row>
        <row r="3444">
          <cell r="H3444" t="str">
            <v>METRO MANILA CTG - SALES</v>
          </cell>
          <cell r="W3444">
            <v>42288.979999999981</v>
          </cell>
        </row>
        <row r="3445">
          <cell r="H3445" t="str">
            <v>METRO MANILA CTG - SALES</v>
          </cell>
          <cell r="W3445">
            <v>48428.229999999989</v>
          </cell>
        </row>
        <row r="3446">
          <cell r="H3446" t="str">
            <v>METRO MANILA CTG - SALES</v>
          </cell>
          <cell r="W3446">
            <v>44691.33</v>
          </cell>
        </row>
        <row r="3447">
          <cell r="H3447" t="str">
            <v>METRO MANILA CTG - SALES</v>
          </cell>
          <cell r="W3447">
            <v>68361.279999999999</v>
          </cell>
        </row>
        <row r="3448">
          <cell r="H3448" t="str">
            <v>METRO MANILA CTG - SALES</v>
          </cell>
          <cell r="W3448">
            <v>63422.63</v>
          </cell>
        </row>
        <row r="3449">
          <cell r="H3449" t="str">
            <v>METRO MANILA CTG - SALES</v>
          </cell>
          <cell r="W3449">
            <v>35484.050000000003</v>
          </cell>
        </row>
        <row r="3450">
          <cell r="H3450" t="str">
            <v>METRO MANILA CTG - SALES</v>
          </cell>
          <cell r="W3450">
            <v>40160.589999999997</v>
          </cell>
        </row>
        <row r="3451">
          <cell r="H3451" t="str">
            <v>METRO MANILA CTG - SALES</v>
          </cell>
          <cell r="W3451">
            <v>59542.600000000013</v>
          </cell>
        </row>
        <row r="3452">
          <cell r="H3452" t="str">
            <v>METRO MANILA CTG - SALES</v>
          </cell>
          <cell r="W3452">
            <v>49974.049999999988</v>
          </cell>
        </row>
        <row r="3453">
          <cell r="H3453" t="str">
            <v>METRO MANILA CTG - SALES</v>
          </cell>
          <cell r="W3453">
            <v>51614.460000000021</v>
          </cell>
        </row>
        <row r="3454">
          <cell r="H3454" t="str">
            <v>METRO MANILA CTG - SALES</v>
          </cell>
          <cell r="W3454">
            <v>30065.169999999991</v>
          </cell>
        </row>
        <row r="3455">
          <cell r="H3455" t="str">
            <v>METRO MANILA CTG - SALES</v>
          </cell>
          <cell r="W3455">
            <v>40118.18</v>
          </cell>
        </row>
        <row r="3456">
          <cell r="H3456" t="str">
            <v>METRO MANILA CTG - SALES</v>
          </cell>
          <cell r="W3456">
            <v>34881.410000000003</v>
          </cell>
        </row>
        <row r="3457">
          <cell r="H3457" t="str">
            <v>METRO MANILA CTG - SALES</v>
          </cell>
          <cell r="W3457">
            <v>127262.77</v>
          </cell>
        </row>
        <row r="3458">
          <cell r="H3458" t="str">
            <v>METRO MANILA CTG - SALES</v>
          </cell>
          <cell r="W3458">
            <v>25633.81</v>
          </cell>
        </row>
        <row r="3459">
          <cell r="H3459" t="str">
            <v>METRO MANILA CTG - SALES</v>
          </cell>
          <cell r="W3459">
            <v>55913.85000000002</v>
          </cell>
        </row>
        <row r="3460">
          <cell r="H3460" t="str">
            <v>METRO MANILA CTG - SALES</v>
          </cell>
          <cell r="W3460">
            <v>44149.109999999993</v>
          </cell>
        </row>
        <row r="3461">
          <cell r="H3461" t="str">
            <v>METRO MANILA CTG - SALES</v>
          </cell>
          <cell r="W3461">
            <v>71942.37000000001</v>
          </cell>
        </row>
        <row r="3462">
          <cell r="H3462" t="str">
            <v>METRO MANILA CTG - SALES</v>
          </cell>
          <cell r="W3462">
            <v>55605.640000000007</v>
          </cell>
        </row>
        <row r="3463">
          <cell r="H3463" t="str">
            <v>METRO MANILA CTG - SALES</v>
          </cell>
          <cell r="W3463">
            <v>16665</v>
          </cell>
        </row>
        <row r="3464">
          <cell r="H3464" t="str">
            <v>METRO MANILA CTG - SALES</v>
          </cell>
          <cell r="W3464">
            <v>96845.390000000014</v>
          </cell>
        </row>
        <row r="3465">
          <cell r="H3465" t="str">
            <v>METRO MANILA CTG - SALES</v>
          </cell>
          <cell r="W3465">
            <v>3118.9</v>
          </cell>
        </row>
        <row r="3466">
          <cell r="H3466" t="str">
            <v>METRO MANILA CTG - SALES</v>
          </cell>
          <cell r="W3466">
            <v>3118.9</v>
          </cell>
        </row>
        <row r="3467">
          <cell r="H3467" t="str">
            <v>METRO MANILA CTG - SALES</v>
          </cell>
          <cell r="W3467">
            <v>2718.9</v>
          </cell>
        </row>
        <row r="3468">
          <cell r="H3468" t="str">
            <v>METRO MANILA CTG - SALES</v>
          </cell>
          <cell r="W3468">
            <v>3118.9</v>
          </cell>
        </row>
        <row r="3469">
          <cell r="H3469" t="str">
            <v>METRO MANILA CTG - SALES</v>
          </cell>
          <cell r="W3469">
            <v>3118.9</v>
          </cell>
        </row>
        <row r="3470">
          <cell r="H3470" t="str">
            <v>METRO MANILA CTG - SALES</v>
          </cell>
          <cell r="W3470">
            <v>3118.9</v>
          </cell>
        </row>
        <row r="3471">
          <cell r="H3471" t="str">
            <v>METRO MANILA CTG - SALES</v>
          </cell>
          <cell r="W3471">
            <v>3118.9</v>
          </cell>
        </row>
        <row r="3472">
          <cell r="H3472" t="str">
            <v>METRO MANILA CTG - SALES</v>
          </cell>
          <cell r="W3472">
            <v>3118.9</v>
          </cell>
        </row>
        <row r="3473">
          <cell r="H3473" t="str">
            <v>MM RSL ADMIN</v>
          </cell>
          <cell r="W3473">
            <v>7020</v>
          </cell>
        </row>
        <row r="3474">
          <cell r="H3474" t="str">
            <v>METRO MANILA CTG - SALES</v>
          </cell>
          <cell r="W3474">
            <v>3118.9</v>
          </cell>
        </row>
        <row r="3475">
          <cell r="H3475" t="str">
            <v>METRO MANILA CTG - SALES</v>
          </cell>
          <cell r="W3475">
            <v>3118.9</v>
          </cell>
        </row>
        <row r="3476">
          <cell r="H3476" t="str">
            <v>METRO MANILA CTG - SALES</v>
          </cell>
          <cell r="W3476">
            <v>3118.9</v>
          </cell>
        </row>
        <row r="3477">
          <cell r="H3477" t="str">
            <v>METRO MANILA - ADMIN</v>
          </cell>
          <cell r="W3477">
            <v>77904</v>
          </cell>
        </row>
        <row r="3478">
          <cell r="H3478" t="str">
            <v>METRO MANILA CTG - SALES</v>
          </cell>
          <cell r="W3478">
            <v>3118.9</v>
          </cell>
        </row>
        <row r="3479">
          <cell r="H3479" t="str">
            <v>METRO MANILA CTG - SALES</v>
          </cell>
          <cell r="W3479">
            <v>3118.9</v>
          </cell>
        </row>
        <row r="3480">
          <cell r="H3480" t="str">
            <v>METRO MANILA CTG - SALES</v>
          </cell>
          <cell r="W3480">
            <v>3118.9</v>
          </cell>
        </row>
        <row r="3481">
          <cell r="H3481" t="str">
            <v>METRO MANILA CTG - SALES</v>
          </cell>
          <cell r="W3481">
            <v>3118.9</v>
          </cell>
        </row>
        <row r="3482">
          <cell r="H3482" t="str">
            <v>METRO MANILA CTG - SALES</v>
          </cell>
          <cell r="W3482">
            <v>3118.9</v>
          </cell>
        </row>
        <row r="3483">
          <cell r="H3483" t="str">
            <v>METRO MANILA - FINANCE</v>
          </cell>
          <cell r="W3483">
            <v>21060</v>
          </cell>
        </row>
        <row r="3484">
          <cell r="H3484" t="str">
            <v>METRO MANILA CTG - SALES</v>
          </cell>
          <cell r="W3484">
            <v>3118.9</v>
          </cell>
        </row>
        <row r="3485">
          <cell r="H3485" t="str">
            <v>METRO MANILA CTG - SALES</v>
          </cell>
          <cell r="W3485">
            <v>3118.9</v>
          </cell>
        </row>
        <row r="3486">
          <cell r="H3486" t="str">
            <v>METRO MANILA CTG - SALES</v>
          </cell>
          <cell r="W3486">
            <v>3118.9</v>
          </cell>
        </row>
        <row r="3487">
          <cell r="H3487" t="str">
            <v>METRO MANILA - ENGINEERING SERVICES</v>
          </cell>
          <cell r="W3487">
            <v>21168</v>
          </cell>
        </row>
        <row r="3488">
          <cell r="H3488" t="str">
            <v>METRO MANILA CTG - SALES</v>
          </cell>
          <cell r="W3488">
            <v>3118.9</v>
          </cell>
        </row>
        <row r="3489">
          <cell r="H3489" t="str">
            <v>METRO MANILA CTG - SALES</v>
          </cell>
          <cell r="W3489">
            <v>3118.9</v>
          </cell>
        </row>
        <row r="3490">
          <cell r="H3490" t="str">
            <v>METRO MANILA CTG - SALES</v>
          </cell>
          <cell r="W3490">
            <v>3118.9</v>
          </cell>
        </row>
        <row r="3491">
          <cell r="H3491" t="str">
            <v>METRO MANILA CTG - SALES</v>
          </cell>
          <cell r="W3491">
            <v>3118.9</v>
          </cell>
        </row>
        <row r="3492">
          <cell r="H3492" t="str">
            <v>METRO MANILA CTG - SALES</v>
          </cell>
          <cell r="W3492">
            <v>3118.9</v>
          </cell>
        </row>
        <row r="3493">
          <cell r="H3493" t="str">
            <v>METRO MANILA CTG - SALES</v>
          </cell>
          <cell r="W3493">
            <v>3118.9</v>
          </cell>
        </row>
        <row r="3494">
          <cell r="H3494" t="str">
            <v>METRO MANILA CTG - SALES</v>
          </cell>
          <cell r="W3494">
            <v>3118.9</v>
          </cell>
        </row>
        <row r="3495">
          <cell r="H3495" t="str">
            <v>METRO MANILA CTG - SALES</v>
          </cell>
          <cell r="W3495">
            <v>3118.9</v>
          </cell>
        </row>
        <row r="3496">
          <cell r="H3496" t="str">
            <v>METRO MANILA CTG - SALES</v>
          </cell>
          <cell r="W3496">
            <v>3118.9</v>
          </cell>
        </row>
        <row r="3497">
          <cell r="H3497" t="str">
            <v>METRO MANILA CTG - SALES</v>
          </cell>
          <cell r="W3497">
            <v>3118.9</v>
          </cell>
        </row>
        <row r="3498">
          <cell r="H3498" t="str">
            <v>METRO MANILA CTG - SALES</v>
          </cell>
          <cell r="W3498">
            <v>3118.9</v>
          </cell>
        </row>
        <row r="3499">
          <cell r="H3499" t="str">
            <v>METRO MANILA CTG - SALES</v>
          </cell>
          <cell r="W3499">
            <v>3118.9</v>
          </cell>
        </row>
        <row r="3500">
          <cell r="H3500" t="str">
            <v>METRO MANILA CTG - SALES</v>
          </cell>
          <cell r="W3500">
            <v>3118.9</v>
          </cell>
        </row>
        <row r="3501">
          <cell r="H3501" t="str">
            <v>METRO MANILA CTG - SALES</v>
          </cell>
          <cell r="W3501">
            <v>3118.9</v>
          </cell>
        </row>
        <row r="3502">
          <cell r="H3502" t="str">
            <v>METRO MANILA CTG - SALES</v>
          </cell>
          <cell r="W3502">
            <v>3118.9</v>
          </cell>
        </row>
        <row r="3503">
          <cell r="H3503" t="str">
            <v>METRO MANILA CTG - SALES</v>
          </cell>
          <cell r="W3503">
            <v>3118.9</v>
          </cell>
        </row>
        <row r="3504">
          <cell r="H3504" t="str">
            <v>METRO MANILA CTG - SALES</v>
          </cell>
          <cell r="W3504">
            <v>3118.9</v>
          </cell>
        </row>
        <row r="3505">
          <cell r="H3505" t="str">
            <v>METRO MANILA CTG - SALES</v>
          </cell>
          <cell r="W3505">
            <v>3118.9</v>
          </cell>
        </row>
        <row r="3506">
          <cell r="H3506" t="str">
            <v>METRO MANILA CTG - SALES</v>
          </cell>
          <cell r="W3506">
            <v>3118.9</v>
          </cell>
        </row>
        <row r="3507">
          <cell r="H3507" t="str">
            <v>METRO MANILA CTG - SALES</v>
          </cell>
          <cell r="W3507">
            <v>3118.9</v>
          </cell>
        </row>
        <row r="3508">
          <cell r="H3508" t="str">
            <v>METRO MANILA CTG - SALES</v>
          </cell>
          <cell r="W3508">
            <v>3118.9</v>
          </cell>
        </row>
        <row r="3509">
          <cell r="H3509" t="str">
            <v>METRO MANILA CTG - SALES</v>
          </cell>
          <cell r="W3509">
            <v>3118.9</v>
          </cell>
        </row>
        <row r="3510">
          <cell r="H3510" t="str">
            <v>METRO MANILA CTG - SALES</v>
          </cell>
          <cell r="W3510">
            <v>3118.9</v>
          </cell>
        </row>
        <row r="3511">
          <cell r="H3511" t="str">
            <v>METRO MANILA CTG - SALES</v>
          </cell>
          <cell r="W3511">
            <v>3118.9</v>
          </cell>
        </row>
        <row r="3512">
          <cell r="H3512" t="str">
            <v>METRO MANILA CTG - SALES</v>
          </cell>
          <cell r="W3512">
            <v>3118.9</v>
          </cell>
        </row>
        <row r="3513">
          <cell r="H3513" t="str">
            <v>METRO MANILA CTG - SALES</v>
          </cell>
          <cell r="W3513">
            <v>2918.9</v>
          </cell>
        </row>
        <row r="3514">
          <cell r="H3514" t="str">
            <v>METRO MANILA CTG - SALES</v>
          </cell>
          <cell r="W3514">
            <v>85.12</v>
          </cell>
        </row>
        <row r="3515">
          <cell r="H3515" t="str">
            <v>METRO MANILA CTG - SALES</v>
          </cell>
          <cell r="W3515">
            <v>85.12</v>
          </cell>
        </row>
        <row r="3516">
          <cell r="H3516" t="str">
            <v>METRO MANILA CTG - SALES</v>
          </cell>
          <cell r="W3516">
            <v>85.12</v>
          </cell>
        </row>
        <row r="3517">
          <cell r="H3517" t="str">
            <v>METRO MANILA CTG - SALES</v>
          </cell>
          <cell r="W3517">
            <v>1005</v>
          </cell>
        </row>
        <row r="3518">
          <cell r="H3518" t="str">
            <v>METRO MANILA CTG - SALES</v>
          </cell>
          <cell r="W3518">
            <v>85.12</v>
          </cell>
        </row>
        <row r="3519">
          <cell r="H3519" t="str">
            <v>METRO MANILA CTG - SALES</v>
          </cell>
          <cell r="W3519">
            <v>85.12</v>
          </cell>
        </row>
        <row r="3520">
          <cell r="H3520" t="str">
            <v>METRO MANILA CTG - SALES</v>
          </cell>
          <cell r="W3520">
            <v>155.12</v>
          </cell>
        </row>
        <row r="3521">
          <cell r="H3521" t="str">
            <v>METRO MANILA CTG - SALES</v>
          </cell>
          <cell r="W3521">
            <v>85.12</v>
          </cell>
        </row>
        <row r="3522">
          <cell r="H3522" t="str">
            <v>METRO MANILA CTG - SALES</v>
          </cell>
          <cell r="W3522">
            <v>85.12</v>
          </cell>
        </row>
        <row r="3523">
          <cell r="H3523" t="str">
            <v>METRO MANILA CTG - SALES</v>
          </cell>
          <cell r="W3523">
            <v>85.12</v>
          </cell>
        </row>
        <row r="3524">
          <cell r="H3524" t="str">
            <v>METRO MANILA CTG - SALES</v>
          </cell>
          <cell r="W3524">
            <v>85.12</v>
          </cell>
        </row>
        <row r="3525">
          <cell r="H3525" t="str">
            <v>METRO MANILA CTG - SALES</v>
          </cell>
          <cell r="W3525">
            <v>85.32</v>
          </cell>
        </row>
        <row r="3526">
          <cell r="H3526" t="str">
            <v>METRO MANILA CTG - SALES</v>
          </cell>
          <cell r="W3526">
            <v>85.12</v>
          </cell>
        </row>
        <row r="3527">
          <cell r="H3527" t="str">
            <v>METRO MANILA CTG - SALES</v>
          </cell>
          <cell r="W3527">
            <v>85.12</v>
          </cell>
        </row>
        <row r="3528">
          <cell r="H3528" t="str">
            <v>METRO MANILA CTG - SALES</v>
          </cell>
          <cell r="W3528">
            <v>85.12</v>
          </cell>
        </row>
        <row r="3529">
          <cell r="H3529" t="str">
            <v>METRO MANILA CTG - SALES</v>
          </cell>
          <cell r="W3529">
            <v>85.12</v>
          </cell>
        </row>
        <row r="3530">
          <cell r="H3530" t="str">
            <v>METRO MANILA CTG - SALES</v>
          </cell>
          <cell r="W3530">
            <v>85.12</v>
          </cell>
        </row>
        <row r="3531">
          <cell r="H3531" t="str">
            <v>METRO MANILA CTG - SALES</v>
          </cell>
          <cell r="W3531">
            <v>85.12</v>
          </cell>
        </row>
        <row r="3532">
          <cell r="H3532" t="str">
            <v>METRO MANILA CTG - SALES</v>
          </cell>
          <cell r="W3532">
            <v>85.12</v>
          </cell>
        </row>
        <row r="3533">
          <cell r="H3533" t="str">
            <v>METRO MANILA CTG - SALES</v>
          </cell>
          <cell r="W3533">
            <v>85.12</v>
          </cell>
        </row>
        <row r="3534">
          <cell r="H3534" t="str">
            <v>METRO MANILA CTG - SALES</v>
          </cell>
          <cell r="W3534">
            <v>85.12</v>
          </cell>
        </row>
        <row r="3535">
          <cell r="H3535" t="str">
            <v>METRO MANILA CTG - SALES</v>
          </cell>
          <cell r="W3535">
            <v>85.12</v>
          </cell>
        </row>
        <row r="3536">
          <cell r="H3536" t="str">
            <v>METRO MANILA CTG - SALES</v>
          </cell>
          <cell r="W3536">
            <v>85.12</v>
          </cell>
        </row>
        <row r="3537">
          <cell r="H3537" t="str">
            <v>METRO MANILA CTG - SALES</v>
          </cell>
          <cell r="W3537">
            <v>155.12</v>
          </cell>
        </row>
        <row r="3538">
          <cell r="H3538" t="str">
            <v>METRO MANILA CTG - SALES</v>
          </cell>
          <cell r="W3538">
            <v>85.12</v>
          </cell>
        </row>
        <row r="3539">
          <cell r="H3539" t="str">
            <v>METRO MANILA CTG - SALES</v>
          </cell>
          <cell r="W3539">
            <v>85.12</v>
          </cell>
        </row>
        <row r="3540">
          <cell r="H3540" t="str">
            <v>METRO MANILA CTG - SALES</v>
          </cell>
          <cell r="W3540">
            <v>85.12</v>
          </cell>
        </row>
        <row r="3541">
          <cell r="H3541" t="str">
            <v>METRO MANILA CTG - SALES</v>
          </cell>
          <cell r="W3541">
            <v>85.12</v>
          </cell>
        </row>
        <row r="3542">
          <cell r="H3542" t="str">
            <v>METRO MANILA CTG - SALES</v>
          </cell>
          <cell r="W3542">
            <v>85.12</v>
          </cell>
        </row>
        <row r="3543">
          <cell r="H3543" t="str">
            <v>METRO MANILA CTG - SALES</v>
          </cell>
          <cell r="W3543">
            <v>85.12</v>
          </cell>
        </row>
        <row r="3544">
          <cell r="H3544" t="str">
            <v>METRO MANILA CTG - SALES</v>
          </cell>
          <cell r="W3544">
            <v>85.12</v>
          </cell>
        </row>
        <row r="3545">
          <cell r="H3545" t="str">
            <v>METRO MANILA CTG - SALES</v>
          </cell>
          <cell r="W3545">
            <v>85.12</v>
          </cell>
        </row>
        <row r="3546">
          <cell r="H3546" t="str">
            <v>METRO MANILA CTG - SALES</v>
          </cell>
          <cell r="W3546">
            <v>10</v>
          </cell>
        </row>
        <row r="3547">
          <cell r="H3547" t="str">
            <v>METRO MANILA CTG - SALES</v>
          </cell>
          <cell r="W3547">
            <v>85.12</v>
          </cell>
        </row>
        <row r="3548">
          <cell r="H3548" t="str">
            <v>METRO MANILA CTG - SALES</v>
          </cell>
          <cell r="W3548">
            <v>85.12</v>
          </cell>
        </row>
        <row r="3549">
          <cell r="H3549" t="str">
            <v>METRO MANILA CTG - SALES</v>
          </cell>
          <cell r="W3549">
            <v>70</v>
          </cell>
        </row>
        <row r="3550">
          <cell r="H3550" t="str">
            <v>METRO MANILA CTG - SALES</v>
          </cell>
          <cell r="W3550">
            <v>85.12</v>
          </cell>
        </row>
        <row r="3551">
          <cell r="H3551" t="str">
            <v>METRO MANILA - ADMIN</v>
          </cell>
          <cell r="W3551">
            <v>528277</v>
          </cell>
        </row>
        <row r="3552">
          <cell r="H3552" t="str">
            <v>METRO MANILA - FINANCE</v>
          </cell>
          <cell r="W3552">
            <v>528276</v>
          </cell>
        </row>
        <row r="3553">
          <cell r="H3553" t="str">
            <v>METRO MANILA - ADMIN</v>
          </cell>
          <cell r="W3553">
            <v>70560</v>
          </cell>
        </row>
        <row r="3554">
          <cell r="H3554" t="str">
            <v>METRO MANILA CTG - SALES</v>
          </cell>
          <cell r="W3554">
            <v>295609</v>
          </cell>
        </row>
        <row r="3555">
          <cell r="H3555" t="str">
            <v>METRO MANILA CTG - SALES</v>
          </cell>
          <cell r="W3555">
            <v>270156</v>
          </cell>
        </row>
        <row r="3556">
          <cell r="H3556" t="str">
            <v>METRO MANILA CTG - SALES</v>
          </cell>
          <cell r="W3556">
            <v>687451.44000000006</v>
          </cell>
        </row>
        <row r="3557">
          <cell r="H3557" t="str">
            <v>METRO MANILA CTG - SALES</v>
          </cell>
          <cell r="W3557">
            <v>264868.92</v>
          </cell>
        </row>
        <row r="3558">
          <cell r="H3558" t="str">
            <v>METRO MANILA CTG - SALES</v>
          </cell>
          <cell r="W3558">
            <v>505263.12000000011</v>
          </cell>
        </row>
        <row r="3559">
          <cell r="H3559" t="str">
            <v>METRO MANILA CTG - SALES</v>
          </cell>
          <cell r="W3559">
            <v>214663.68000000011</v>
          </cell>
        </row>
        <row r="3560">
          <cell r="H3560" t="str">
            <v>METRO MANILA EXPRESS - SALES</v>
          </cell>
          <cell r="W3560">
            <v>198000</v>
          </cell>
        </row>
        <row r="3561">
          <cell r="H3561" t="str">
            <v>METRO MANILA CTG - SALES</v>
          </cell>
          <cell r="W3561">
            <v>536256</v>
          </cell>
        </row>
        <row r="3562">
          <cell r="H3562" t="str">
            <v>METRO MANILA CTG - SALES</v>
          </cell>
          <cell r="W3562">
            <v>482964.59999999992</v>
          </cell>
        </row>
        <row r="3563">
          <cell r="H3563" t="str">
            <v>METRO MANILA EXPRESS - SALES</v>
          </cell>
          <cell r="W3563">
            <v>220000</v>
          </cell>
        </row>
        <row r="3564">
          <cell r="H3564" t="str">
            <v>METRO MANILA CTG - SALES</v>
          </cell>
          <cell r="W3564">
            <v>190800</v>
          </cell>
        </row>
        <row r="3565">
          <cell r="H3565" t="str">
            <v>METRO MANILA EXPRESS - SALES</v>
          </cell>
          <cell r="W3565">
            <v>180000</v>
          </cell>
        </row>
        <row r="3566">
          <cell r="H3566" t="str">
            <v>METRO MANILA CTG - SALES</v>
          </cell>
          <cell r="W3566">
            <v>458526.3600000001</v>
          </cell>
        </row>
        <row r="3567">
          <cell r="H3567" t="str">
            <v>METRO MANILA CTG - SALES</v>
          </cell>
          <cell r="W3567">
            <v>334367.15999999997</v>
          </cell>
        </row>
        <row r="3568">
          <cell r="H3568" t="str">
            <v>METRO MANILA CTG - SALES</v>
          </cell>
          <cell r="W3568">
            <v>443853.47999999992</v>
          </cell>
        </row>
        <row r="3569">
          <cell r="H3569" t="str">
            <v>METRO MANILA CTG - SALES</v>
          </cell>
          <cell r="W3569">
            <v>125000</v>
          </cell>
        </row>
        <row r="3570">
          <cell r="H3570" t="str">
            <v>METRO MANILA CTG - SALES</v>
          </cell>
          <cell r="W3570">
            <v>336000</v>
          </cell>
        </row>
        <row r="3571">
          <cell r="H3571" t="str">
            <v>METRO MANILA CTG - SALES</v>
          </cell>
          <cell r="W3571">
            <v>370440</v>
          </cell>
        </row>
        <row r="3572">
          <cell r="H3572" t="str">
            <v>METRO MANILA CTG - SALES</v>
          </cell>
          <cell r="W3572">
            <v>324676.8</v>
          </cell>
        </row>
        <row r="3573">
          <cell r="H3573" t="str">
            <v>METRO MANILA CTG - SALES</v>
          </cell>
          <cell r="W3573">
            <v>443520</v>
          </cell>
        </row>
        <row r="3574">
          <cell r="H3574" t="str">
            <v>METRO MANILA CTG - SALES</v>
          </cell>
          <cell r="W3574">
            <v>189473.64</v>
          </cell>
        </row>
        <row r="3575">
          <cell r="H3575" t="str">
            <v>METRO MANILA CTG - SALES</v>
          </cell>
          <cell r="W3575">
            <v>505263.12000000011</v>
          </cell>
        </row>
        <row r="3576">
          <cell r="H3576" t="str">
            <v>METRO MANILA CTG - SALES</v>
          </cell>
          <cell r="W3576">
            <v>627490.07999999984</v>
          </cell>
        </row>
        <row r="3577">
          <cell r="H3577" t="str">
            <v>METRO MANILA EXPRESS - SALES</v>
          </cell>
          <cell r="W3577">
            <v>198000</v>
          </cell>
        </row>
        <row r="3578">
          <cell r="H3578" t="str">
            <v>METRO MANILA CTG - SALES</v>
          </cell>
          <cell r="W3578">
            <v>166736.88</v>
          </cell>
        </row>
        <row r="3579">
          <cell r="H3579" t="str">
            <v>METRO MANILA CTG - SALES</v>
          </cell>
          <cell r="W3579">
            <v>94736.88</v>
          </cell>
        </row>
        <row r="3580">
          <cell r="H3580" t="str">
            <v>METRO MANILA EXPRESS - SALES</v>
          </cell>
          <cell r="W3580">
            <v>220000</v>
          </cell>
        </row>
        <row r="3581">
          <cell r="H3581" t="str">
            <v>METRO MANILA CTG - SALES</v>
          </cell>
          <cell r="W3581">
            <v>151578.96</v>
          </cell>
        </row>
        <row r="3582">
          <cell r="H3582" t="str">
            <v>METRO MANILA EXPRESS - SALES</v>
          </cell>
          <cell r="W3582">
            <v>44000</v>
          </cell>
        </row>
        <row r="3583">
          <cell r="H3583" t="str">
            <v>METRO MANILA CTG - SALES</v>
          </cell>
          <cell r="W3583">
            <v>252631.56</v>
          </cell>
        </row>
        <row r="3584">
          <cell r="H3584" t="str">
            <v>METRO MANILA CTG - SALES</v>
          </cell>
          <cell r="W3584">
            <v>756453.24000000011</v>
          </cell>
        </row>
        <row r="3585">
          <cell r="H3585" t="str">
            <v>METRO MANILA CTG - SALES</v>
          </cell>
          <cell r="W3585">
            <v>228480</v>
          </cell>
        </row>
        <row r="3586">
          <cell r="H3586" t="str">
            <v>METRO MANILA CTG - SALES</v>
          </cell>
          <cell r="W3586">
            <v>150000</v>
          </cell>
        </row>
        <row r="3587">
          <cell r="H3587" t="str">
            <v>METRO MANILA CTG - SALES</v>
          </cell>
          <cell r="W3587">
            <v>480000</v>
          </cell>
        </row>
        <row r="3588">
          <cell r="H3588" t="str">
            <v>METRO MANILA CTG - SALES</v>
          </cell>
          <cell r="W3588">
            <v>152842.07999999999</v>
          </cell>
        </row>
        <row r="3589">
          <cell r="H3589" t="str">
            <v>METRO MANILA CTG - SALES</v>
          </cell>
          <cell r="W3589">
            <v>176842.08</v>
          </cell>
        </row>
        <row r="3590">
          <cell r="H3590" t="str">
            <v>METRO MANILA CTG - SALES</v>
          </cell>
          <cell r="W3590">
            <v>591851.52000000002</v>
          </cell>
        </row>
        <row r="3591">
          <cell r="H3591" t="str">
            <v>METRO MANILA CTG - SALES</v>
          </cell>
          <cell r="W3591">
            <v>252631.56</v>
          </cell>
        </row>
        <row r="3592">
          <cell r="H3592" t="str">
            <v>METRO MANILA CTG - SALES</v>
          </cell>
          <cell r="W3592">
            <v>202105.31999999989</v>
          </cell>
        </row>
        <row r="3593">
          <cell r="H3593" t="str">
            <v>METRO MANILA CTG - SALES</v>
          </cell>
          <cell r="W3593">
            <v>252631.56</v>
          </cell>
        </row>
        <row r="3594">
          <cell r="H3594" t="str">
            <v>METRO MANILA CTG - SALES</v>
          </cell>
          <cell r="W3594">
            <v>378947.40000000008</v>
          </cell>
        </row>
        <row r="3595">
          <cell r="H3595" t="str">
            <v>METRO MANILA CTG - SALES</v>
          </cell>
          <cell r="W3595">
            <v>233684.15999999989</v>
          </cell>
        </row>
        <row r="3596">
          <cell r="H3596" t="str">
            <v>METRO MANILA EXPRESS - SALES</v>
          </cell>
          <cell r="W3596">
            <v>242000</v>
          </cell>
        </row>
        <row r="3597">
          <cell r="H3597" t="str">
            <v>METRO MANILA CTG - SALES</v>
          </cell>
          <cell r="W3597">
            <v>201149.03999999989</v>
          </cell>
        </row>
        <row r="3598">
          <cell r="H3598" t="str">
            <v>METRO MANILA EXPRESS - SALES</v>
          </cell>
          <cell r="W3598">
            <v>44000</v>
          </cell>
        </row>
        <row r="3599">
          <cell r="H3599" t="str">
            <v>METRO MANILA CTG - SALES</v>
          </cell>
          <cell r="W3599">
            <v>403200</v>
          </cell>
        </row>
        <row r="3600">
          <cell r="H3600" t="str">
            <v>METRO MANILA CTG - SALES</v>
          </cell>
          <cell r="W3600">
            <v>126315.84</v>
          </cell>
        </row>
        <row r="3601">
          <cell r="H3601" t="str">
            <v>METRO MANILA CTG - SALES</v>
          </cell>
          <cell r="W3601">
            <v>306656.87999999989</v>
          </cell>
        </row>
        <row r="3602">
          <cell r="H3602" t="str">
            <v>METRO MANILA CTG - SALES</v>
          </cell>
          <cell r="W3602">
            <v>175000</v>
          </cell>
        </row>
        <row r="3603">
          <cell r="H3603" t="str">
            <v>METRO MANILA CTG - SALES</v>
          </cell>
          <cell r="W3603">
            <v>442105.31999999989</v>
          </cell>
        </row>
        <row r="3604">
          <cell r="H3604" t="str">
            <v>METRO MANILA CTG - SALES</v>
          </cell>
          <cell r="W3604">
            <v>277894.68000000011</v>
          </cell>
        </row>
        <row r="3605">
          <cell r="H3605" t="str">
            <v>METRO MANILA CTG - SALES</v>
          </cell>
          <cell r="W3605">
            <v>142048.44</v>
          </cell>
        </row>
        <row r="3606">
          <cell r="H3606" t="str">
            <v>METRO MANILA CTG - SALES</v>
          </cell>
          <cell r="W3606">
            <v>639392.52</v>
          </cell>
        </row>
        <row r="3607">
          <cell r="H3607" t="str">
            <v>METRO MANILA CTG - SALES</v>
          </cell>
          <cell r="W3607">
            <v>262610.52</v>
          </cell>
        </row>
        <row r="3608">
          <cell r="H3608" t="str">
            <v>METRO MANILA CTG - SALES</v>
          </cell>
          <cell r="W3608">
            <v>423155.03999999992</v>
          </cell>
        </row>
        <row r="3609">
          <cell r="H3609" t="str">
            <v>METRO MANILA CTG - SALES</v>
          </cell>
          <cell r="W3609">
            <v>543157.92000000016</v>
          </cell>
        </row>
        <row r="3610">
          <cell r="H3610" t="str">
            <v>METRO MANILA CTG - SALES</v>
          </cell>
          <cell r="W3610">
            <v>151578.96</v>
          </cell>
        </row>
        <row r="3611">
          <cell r="H3611" t="str">
            <v>METRO MANILA CTG - SALES</v>
          </cell>
          <cell r="W3611">
            <v>227368.44</v>
          </cell>
        </row>
        <row r="3612">
          <cell r="H3612" t="str">
            <v>METRO MANILA EXPRESS - SALES</v>
          </cell>
          <cell r="W3612">
            <v>242000</v>
          </cell>
        </row>
        <row r="3613">
          <cell r="H3613" t="str">
            <v>METRO MANILA CTG - SALES</v>
          </cell>
          <cell r="W3613">
            <v>222315.84000000011</v>
          </cell>
        </row>
        <row r="3614">
          <cell r="H3614" t="str">
            <v>METRO MANILA EXPRESS - SALES</v>
          </cell>
          <cell r="W3614">
            <v>66000</v>
          </cell>
        </row>
        <row r="3615">
          <cell r="H3615" t="str">
            <v>METRO MANILA CTG - SALES</v>
          </cell>
          <cell r="W3615">
            <v>584905.31999999995</v>
          </cell>
        </row>
        <row r="3616">
          <cell r="H3616" t="str">
            <v>METRO MANILA CTG - SALES</v>
          </cell>
          <cell r="W3616">
            <v>275741.03999999992</v>
          </cell>
        </row>
        <row r="3617">
          <cell r="H3617" t="str">
            <v>METRO MANILA CTG - SALES</v>
          </cell>
          <cell r="W3617">
            <v>241273.44</v>
          </cell>
        </row>
        <row r="3618">
          <cell r="H3618" t="str">
            <v>METRO MANILA CTG - SALES</v>
          </cell>
          <cell r="W3618">
            <v>200000</v>
          </cell>
        </row>
        <row r="3619">
          <cell r="H3619" t="str">
            <v>METRO MANILA CTG - SALES</v>
          </cell>
          <cell r="W3619">
            <v>180000</v>
          </cell>
        </row>
        <row r="3620">
          <cell r="H3620" t="str">
            <v>METRO MANILA CTG - SALES</v>
          </cell>
          <cell r="W3620">
            <v>542361.12</v>
          </cell>
        </row>
        <row r="3621">
          <cell r="H3621" t="str">
            <v>METRO MANILA CTG - SALES</v>
          </cell>
          <cell r="W3621">
            <v>900543.12</v>
          </cell>
        </row>
        <row r="3622">
          <cell r="H3622" t="str">
            <v>METRO MANILA CTG - SALES</v>
          </cell>
          <cell r="W3622">
            <v>215040</v>
          </cell>
        </row>
        <row r="3623">
          <cell r="H3623" t="str">
            <v>METRO MANILA CTG - SALES</v>
          </cell>
          <cell r="W3623">
            <v>331578.96000000008</v>
          </cell>
        </row>
        <row r="3624">
          <cell r="H3624" t="str">
            <v>METRO MANILA CTG - SALES</v>
          </cell>
          <cell r="W3624">
            <v>326579.40000000008</v>
          </cell>
        </row>
        <row r="3625">
          <cell r="H3625" t="str">
            <v>METRO MANILA CTG - SALES</v>
          </cell>
          <cell r="W3625">
            <v>178825.31999999989</v>
          </cell>
        </row>
        <row r="3626">
          <cell r="H3626" t="str">
            <v>METRO MANILA CTG - SALES</v>
          </cell>
          <cell r="W3626">
            <v>376655.87999999989</v>
          </cell>
        </row>
        <row r="3627">
          <cell r="H3627" t="str">
            <v>METRO MANILA CTG - SALES</v>
          </cell>
          <cell r="W3627">
            <v>243936</v>
          </cell>
        </row>
        <row r="3628">
          <cell r="H3628" t="str">
            <v>METRO MANILA CTG - SALES</v>
          </cell>
          <cell r="W3628">
            <v>252631.56</v>
          </cell>
        </row>
        <row r="3629">
          <cell r="H3629" t="str">
            <v>METRO MANILA CTG - SALES</v>
          </cell>
          <cell r="W3629">
            <v>201751.56</v>
          </cell>
        </row>
        <row r="3630">
          <cell r="H3630" t="str">
            <v>METRO MANILA EXPRESS - SALES</v>
          </cell>
          <cell r="W3630">
            <v>264000</v>
          </cell>
        </row>
        <row r="3631">
          <cell r="H3631" t="str">
            <v>METRO MANILA CTG - SALES</v>
          </cell>
          <cell r="W3631">
            <v>277894.68000000011</v>
          </cell>
        </row>
        <row r="3632">
          <cell r="H3632" t="str">
            <v>METRO MANILA EXPRESS - SALES</v>
          </cell>
          <cell r="W3632">
            <v>66000</v>
          </cell>
        </row>
        <row r="3633">
          <cell r="H3633" t="str">
            <v>METRO MANILA CTG - SALES</v>
          </cell>
          <cell r="W3633">
            <v>447216</v>
          </cell>
        </row>
        <row r="3634">
          <cell r="H3634" t="str">
            <v>METRO MANILA CTG - SALES</v>
          </cell>
          <cell r="W3634">
            <v>869387.88</v>
          </cell>
        </row>
        <row r="3635">
          <cell r="H3635" t="str">
            <v>METRO MANILA CTG - SALES</v>
          </cell>
          <cell r="W3635">
            <v>377009.52</v>
          </cell>
        </row>
        <row r="3636">
          <cell r="H3636" t="str">
            <v>METRO MANILA CTG - SALES</v>
          </cell>
          <cell r="W3636">
            <v>225000</v>
          </cell>
        </row>
        <row r="3637">
          <cell r="H3637" t="str">
            <v>METRO MANILA CTG - SALES</v>
          </cell>
          <cell r="W3637">
            <v>467368.44</v>
          </cell>
        </row>
        <row r="3638">
          <cell r="H3638" t="str">
            <v>METRO MANILA CTG - SALES</v>
          </cell>
          <cell r="W3638">
            <v>231663.12</v>
          </cell>
        </row>
        <row r="3639">
          <cell r="H3639" t="str">
            <v>METRO MANILA CTG - SALES</v>
          </cell>
          <cell r="W3639">
            <v>150998.39999999999</v>
          </cell>
        </row>
        <row r="3640">
          <cell r="H3640" t="str">
            <v>METRO MANILA CTG - SALES</v>
          </cell>
          <cell r="W3640">
            <v>230719.08</v>
          </cell>
        </row>
        <row r="3641">
          <cell r="H3641" t="str">
            <v>METRO MANILA CTG - SALES</v>
          </cell>
          <cell r="W3641">
            <v>174240</v>
          </cell>
        </row>
        <row r="3642">
          <cell r="H3642" t="str">
            <v>METRO MANILA CTG - SALES</v>
          </cell>
          <cell r="W3642">
            <v>349920</v>
          </cell>
        </row>
        <row r="3643">
          <cell r="H3643" t="str">
            <v>METRO MANILA CTG - SALES</v>
          </cell>
          <cell r="W3643">
            <v>404210.52000000008</v>
          </cell>
        </row>
        <row r="3644">
          <cell r="H3644" t="str">
            <v>METRO MANILA CTG - SALES</v>
          </cell>
          <cell r="W3644">
            <v>303157.92</v>
          </cell>
        </row>
        <row r="3645">
          <cell r="H3645" t="str">
            <v>METRO MANILA CTG - SALES</v>
          </cell>
          <cell r="W3645">
            <v>303157.92</v>
          </cell>
        </row>
        <row r="3646">
          <cell r="H3646" t="str">
            <v>METRO MANILA CTG - SALES</v>
          </cell>
          <cell r="W3646">
            <v>342137.03999999992</v>
          </cell>
        </row>
        <row r="3647">
          <cell r="H3647" t="str">
            <v>METRO MANILA CTG - SALES</v>
          </cell>
          <cell r="W3647">
            <v>252631.44</v>
          </cell>
        </row>
        <row r="3648">
          <cell r="H3648" t="str">
            <v>METRO MANILA EXPRESS - SALES</v>
          </cell>
          <cell r="W3648">
            <v>264000</v>
          </cell>
        </row>
        <row r="3649">
          <cell r="H3649" t="str">
            <v>METRO MANILA CTG - SALES</v>
          </cell>
          <cell r="W3649">
            <v>208421.03999999989</v>
          </cell>
        </row>
        <row r="3650">
          <cell r="H3650" t="str">
            <v>METRO MANILA EXPRESS - SALES</v>
          </cell>
          <cell r="W3650">
            <v>88000</v>
          </cell>
        </row>
        <row r="3651">
          <cell r="H3651" t="str">
            <v>METRO MANILA CTG - SALES</v>
          </cell>
          <cell r="W3651">
            <v>487872</v>
          </cell>
        </row>
        <row r="3652">
          <cell r="H3652" t="str">
            <v>METRO MANILA CTG - SALES</v>
          </cell>
          <cell r="W3652">
            <v>529597.92000000016</v>
          </cell>
        </row>
        <row r="3653">
          <cell r="H3653" t="str">
            <v>METRO MANILA CTG - SALES</v>
          </cell>
          <cell r="W3653">
            <v>329777.76</v>
          </cell>
        </row>
        <row r="3654">
          <cell r="H3654" t="str">
            <v>METRO MANILA CTG - SALES</v>
          </cell>
          <cell r="W3654">
            <v>250000</v>
          </cell>
        </row>
        <row r="3655">
          <cell r="H3655" t="str">
            <v>METRO MANILA CTG - SALES</v>
          </cell>
          <cell r="W3655">
            <v>505263.12000000011</v>
          </cell>
        </row>
        <row r="3656">
          <cell r="H3656" t="str">
            <v>METRO MANILA CTG - SALES</v>
          </cell>
          <cell r="W3656">
            <v>218842.08</v>
          </cell>
        </row>
        <row r="3657">
          <cell r="H3657" t="str">
            <v>METRO MANILA CTG - SALES</v>
          </cell>
          <cell r="W3657">
            <v>299250.36</v>
          </cell>
        </row>
        <row r="3658">
          <cell r="H3658" t="str">
            <v>METRO MANILA CTG - SALES</v>
          </cell>
          <cell r="W3658">
            <v>240972.24</v>
          </cell>
        </row>
        <row r="3659">
          <cell r="H3659" t="str">
            <v>METRO MANILA CTG - SALES</v>
          </cell>
          <cell r="W3659">
            <v>277408.44</v>
          </cell>
        </row>
        <row r="3660">
          <cell r="H3660" t="str">
            <v>METRO MANILA CTG - SALES</v>
          </cell>
          <cell r="W3660">
            <v>442105.31999999989</v>
          </cell>
        </row>
        <row r="3661">
          <cell r="H3661" t="str">
            <v>METRO MANILA CTG - SALES</v>
          </cell>
          <cell r="W3661">
            <v>268800</v>
          </cell>
        </row>
        <row r="3662">
          <cell r="H3662" t="str">
            <v>METRO MANILA CTG - SALES</v>
          </cell>
          <cell r="W3662">
            <v>88774.680000000008</v>
          </cell>
        </row>
        <row r="3663">
          <cell r="H3663" t="str">
            <v>METRO MANILA CTG - SALES</v>
          </cell>
          <cell r="W3663">
            <v>438678.96000000008</v>
          </cell>
        </row>
        <row r="3664">
          <cell r="H3664" t="str">
            <v>METRO MANILA CTG - SALES</v>
          </cell>
          <cell r="W3664">
            <v>189473.64</v>
          </cell>
        </row>
        <row r="3665">
          <cell r="H3665" t="str">
            <v>METRO MANILA CTG - SALES</v>
          </cell>
          <cell r="W3665">
            <v>315789.48</v>
          </cell>
        </row>
        <row r="3666">
          <cell r="H3666" t="str">
            <v>METRO MANILA UR - SALES</v>
          </cell>
          <cell r="W3666">
            <v>505263.12000000011</v>
          </cell>
        </row>
        <row r="3667">
          <cell r="H3667" t="str">
            <v>METRO MANILA CTG - SALES</v>
          </cell>
          <cell r="W3667">
            <v>460243.1999999999</v>
          </cell>
        </row>
        <row r="3668">
          <cell r="H3668" t="str">
            <v>METRO MANILA EXPRESS - SALES</v>
          </cell>
          <cell r="W3668">
            <v>88000</v>
          </cell>
        </row>
        <row r="3669">
          <cell r="H3669" t="str">
            <v>METRO MANILA CTG - SALES</v>
          </cell>
          <cell r="W3669">
            <v>180631.56</v>
          </cell>
        </row>
        <row r="3670">
          <cell r="H3670" t="str">
            <v>METRO MANILA CTG - SALES</v>
          </cell>
          <cell r="W3670">
            <v>256971.72</v>
          </cell>
        </row>
        <row r="3671">
          <cell r="H3671" t="str">
            <v>METRO MANILA CTG - SALES</v>
          </cell>
          <cell r="W3671">
            <v>331402.08000000007</v>
          </cell>
        </row>
        <row r="3672">
          <cell r="H3672" t="str">
            <v>METRO MANILA CTG - SALES</v>
          </cell>
          <cell r="W3672">
            <v>275000</v>
          </cell>
        </row>
        <row r="3673">
          <cell r="H3673" t="str">
            <v>METRO MANILA CTG - SALES</v>
          </cell>
          <cell r="W3673">
            <v>221052.59999999989</v>
          </cell>
        </row>
        <row r="3674">
          <cell r="H3674" t="str">
            <v>METRO MANILA CTG - SALES</v>
          </cell>
          <cell r="W3674">
            <v>252631.56</v>
          </cell>
        </row>
        <row r="3675">
          <cell r="H3675" t="str">
            <v>METRO MANILA CTG - SALES</v>
          </cell>
          <cell r="W3675">
            <v>312826.92</v>
          </cell>
        </row>
        <row r="3676">
          <cell r="H3676" t="str">
            <v>METRO MANILA CTG - SALES</v>
          </cell>
          <cell r="W3676">
            <v>353065.31999999989</v>
          </cell>
        </row>
        <row r="3677">
          <cell r="H3677" t="str">
            <v>METRO MANILA CTG - SALES</v>
          </cell>
          <cell r="W3677">
            <v>252631.56</v>
          </cell>
        </row>
        <row r="3678">
          <cell r="H3678" t="str">
            <v>METRO MANILA CTG - SALES</v>
          </cell>
          <cell r="W3678">
            <v>370440</v>
          </cell>
        </row>
        <row r="3679">
          <cell r="H3679" t="str">
            <v>METRO MANILA CTG - SALES</v>
          </cell>
          <cell r="W3679">
            <v>180315.84000000011</v>
          </cell>
        </row>
        <row r="3680">
          <cell r="H3680" t="str">
            <v>METRO MANILA CTG - SALES</v>
          </cell>
          <cell r="W3680">
            <v>470400</v>
          </cell>
        </row>
        <row r="3681">
          <cell r="H3681" t="str">
            <v>METRO MANILA CTG - SALES</v>
          </cell>
          <cell r="W3681">
            <v>393550.07999999978</v>
          </cell>
        </row>
        <row r="3682">
          <cell r="H3682" t="str">
            <v>METRO MANILA CTG - SALES</v>
          </cell>
          <cell r="W3682">
            <v>472620.72</v>
          </cell>
        </row>
        <row r="3683">
          <cell r="H3683" t="str">
            <v>METRO MANILA UR - SALES</v>
          </cell>
          <cell r="W3683">
            <v>227368.44</v>
          </cell>
        </row>
        <row r="3684">
          <cell r="H3684" t="str">
            <v>METRO MANILA CTG - SALES</v>
          </cell>
          <cell r="W3684">
            <v>213262.68000000011</v>
          </cell>
        </row>
        <row r="3685">
          <cell r="H3685" t="str">
            <v>METRO MANILA EXPRESS - SALES</v>
          </cell>
          <cell r="W3685">
            <v>88000</v>
          </cell>
        </row>
        <row r="3686">
          <cell r="H3686" t="str">
            <v>METRO MANILA CTG - SALES</v>
          </cell>
          <cell r="W3686">
            <v>439626</v>
          </cell>
        </row>
        <row r="3687">
          <cell r="H3687" t="str">
            <v>METRO MANILA CTG - SALES</v>
          </cell>
          <cell r="W3687">
            <v>357146.76</v>
          </cell>
        </row>
        <row r="3688">
          <cell r="H3688" t="str">
            <v>METRO MANILA CTG - SALES</v>
          </cell>
          <cell r="W3688">
            <v>160783.07999999999</v>
          </cell>
        </row>
        <row r="3689">
          <cell r="H3689" t="str">
            <v>METRO MANILA CTG - SALES</v>
          </cell>
          <cell r="W3689">
            <v>300000</v>
          </cell>
        </row>
        <row r="3690">
          <cell r="H3690" t="str">
            <v>METRO MANILA CTG - SALES</v>
          </cell>
          <cell r="W3690">
            <v>151578.96</v>
          </cell>
        </row>
        <row r="3691">
          <cell r="H3691" t="str">
            <v>METRO MANILA CTG - SALES</v>
          </cell>
          <cell r="W3691">
            <v>428830.56</v>
          </cell>
        </row>
        <row r="3692">
          <cell r="H3692" t="str">
            <v>METRO MANILA CTG - SALES</v>
          </cell>
          <cell r="W3692">
            <v>315789.48</v>
          </cell>
        </row>
        <row r="3693">
          <cell r="H3693" t="str">
            <v>METRO MANILA CTG - SALES</v>
          </cell>
          <cell r="W3693">
            <v>588758.28</v>
          </cell>
        </row>
        <row r="3694">
          <cell r="H3694" t="str">
            <v>METRO MANILA CTG - SALES</v>
          </cell>
          <cell r="W3694">
            <v>358105.31999999989</v>
          </cell>
        </row>
        <row r="3695">
          <cell r="H3695" t="str">
            <v>METRO MANILA CTG - SALES</v>
          </cell>
          <cell r="W3695">
            <v>440427.3600000001</v>
          </cell>
        </row>
        <row r="3696">
          <cell r="H3696" t="str">
            <v>METRO MANILA CTG - SALES</v>
          </cell>
          <cell r="W3696">
            <v>582555.84</v>
          </cell>
        </row>
        <row r="3697">
          <cell r="H3697" t="str">
            <v>METRO MANILA CTG - SALES</v>
          </cell>
          <cell r="W3697">
            <v>208421.03999999989</v>
          </cell>
        </row>
        <row r="3698">
          <cell r="H3698" t="str">
            <v>METRO MANILA CTG - SALES</v>
          </cell>
          <cell r="W3698">
            <v>328421.03999999992</v>
          </cell>
        </row>
        <row r="3699">
          <cell r="H3699" t="str">
            <v>METRO MANILA CTG - SALES</v>
          </cell>
          <cell r="W3699">
            <v>187239.72</v>
          </cell>
        </row>
        <row r="3700">
          <cell r="H3700" t="str">
            <v>METRO MANILA UR - SALES</v>
          </cell>
          <cell r="W3700">
            <v>427209</v>
          </cell>
        </row>
        <row r="3701">
          <cell r="H3701" t="str">
            <v>METRO MANILA CTG - SALES</v>
          </cell>
          <cell r="W3701">
            <v>162631.56</v>
          </cell>
        </row>
        <row r="3702">
          <cell r="H3702" t="str">
            <v>METRO MANILA EXPRESS - SALES</v>
          </cell>
          <cell r="W3702">
            <v>88000</v>
          </cell>
        </row>
        <row r="3703">
          <cell r="H3703" t="str">
            <v>METRO MANILA CTG - SALES</v>
          </cell>
          <cell r="W3703">
            <v>427957.92000000022</v>
          </cell>
        </row>
        <row r="3704">
          <cell r="H3704" t="str">
            <v>METRO MANILA CTG - SALES</v>
          </cell>
          <cell r="W3704">
            <v>305684.15999999997</v>
          </cell>
        </row>
        <row r="3705">
          <cell r="H3705" t="str">
            <v>METRO MANILA CTG - SALES</v>
          </cell>
          <cell r="W3705">
            <v>311509.08</v>
          </cell>
        </row>
        <row r="3706">
          <cell r="H3706" t="str">
            <v>METRO MANILA EXPRESS - SALES</v>
          </cell>
          <cell r="W3706">
            <v>264000</v>
          </cell>
        </row>
        <row r="3707">
          <cell r="H3707" t="str">
            <v>METRO MANILA CTG - SALES</v>
          </cell>
          <cell r="W3707">
            <v>378947.40000000008</v>
          </cell>
        </row>
        <row r="3708">
          <cell r="H3708" t="str">
            <v>METRO MANILA CTG - SALES</v>
          </cell>
          <cell r="W3708">
            <v>293388.48</v>
          </cell>
        </row>
        <row r="3709">
          <cell r="H3709" t="str">
            <v>METRO MANILA CTG - SALES</v>
          </cell>
          <cell r="W3709">
            <v>378947.40000000008</v>
          </cell>
        </row>
        <row r="3710">
          <cell r="H3710" t="str">
            <v>METRO MANILA CTG - SALES</v>
          </cell>
          <cell r="W3710">
            <v>232552.31999999989</v>
          </cell>
        </row>
        <row r="3711">
          <cell r="H3711" t="str">
            <v>METRO MANILA CTG - SALES</v>
          </cell>
          <cell r="W3711">
            <v>303157.92</v>
          </cell>
        </row>
        <row r="3712">
          <cell r="H3712" t="str">
            <v>METRO MANILA CTG - SALES</v>
          </cell>
          <cell r="W3712">
            <v>189473.64</v>
          </cell>
        </row>
        <row r="3713">
          <cell r="H3713" t="str">
            <v>METRO MANILA CTG - SALES</v>
          </cell>
          <cell r="W3713">
            <v>540000</v>
          </cell>
        </row>
        <row r="3714">
          <cell r="H3714" t="str">
            <v>METRO MANILA CTG - SALES</v>
          </cell>
          <cell r="W3714">
            <v>257343.12</v>
          </cell>
        </row>
        <row r="3715">
          <cell r="H3715" t="str">
            <v>METRO MANILA CTG - SALES</v>
          </cell>
          <cell r="W3715">
            <v>353684.16</v>
          </cell>
        </row>
        <row r="3716">
          <cell r="H3716" t="str">
            <v>METRO MANILA CTG - SALES</v>
          </cell>
          <cell r="W3716">
            <v>138947.4</v>
          </cell>
        </row>
        <row r="3717">
          <cell r="H3717" t="str">
            <v>METRO MANILA CTG - SALES</v>
          </cell>
          <cell r="W3717">
            <v>3256248</v>
          </cell>
        </row>
        <row r="3718">
          <cell r="H3718" t="str">
            <v>METRO MANILA CTG - SALES</v>
          </cell>
          <cell r="W3718">
            <v>957614.63999999978</v>
          </cell>
        </row>
        <row r="3719">
          <cell r="H3719" t="str">
            <v>METRO MANILA EXPRESS - SALES</v>
          </cell>
          <cell r="W3719">
            <v>132000</v>
          </cell>
        </row>
        <row r="3720">
          <cell r="H3720" t="str">
            <v>METRO MANILA CTG - SALES</v>
          </cell>
          <cell r="W3720">
            <v>442105.31999999989</v>
          </cell>
        </row>
        <row r="3721">
          <cell r="H3721" t="str">
            <v>METRO MANILA CTG - SALES</v>
          </cell>
          <cell r="W3721">
            <v>305156.15999999997</v>
          </cell>
        </row>
        <row r="3722">
          <cell r="H3722" t="str">
            <v>METRO MANILA CTG - SALES</v>
          </cell>
          <cell r="W3722">
            <v>514685.03999999992</v>
          </cell>
        </row>
        <row r="3723">
          <cell r="H3723" t="str">
            <v>METRO MANILA EXPRESS - SALES</v>
          </cell>
          <cell r="W3723">
            <v>264000</v>
          </cell>
        </row>
        <row r="3724">
          <cell r="H3724" t="str">
            <v>METRO MANILA CTG - SALES</v>
          </cell>
          <cell r="W3724">
            <v>315789.48</v>
          </cell>
        </row>
        <row r="3725">
          <cell r="H3725" t="str">
            <v>METRO MANILA CTG - SALES</v>
          </cell>
          <cell r="W3725">
            <v>250105.31999999989</v>
          </cell>
        </row>
        <row r="3726">
          <cell r="H3726" t="str">
            <v>METRO MANILA CTG - SALES</v>
          </cell>
          <cell r="W3726">
            <v>650496</v>
          </cell>
        </row>
        <row r="3727">
          <cell r="H3727" t="str">
            <v>METRO MANILA CTG - SALES</v>
          </cell>
          <cell r="W3727">
            <v>293147.40000000008</v>
          </cell>
        </row>
        <row r="3728">
          <cell r="H3728" t="str">
            <v>METRO MANILA CTG - SALES</v>
          </cell>
          <cell r="W3728">
            <v>227368.44</v>
          </cell>
        </row>
        <row r="3729">
          <cell r="H3729" t="str">
            <v>METRO MANILA CTG - SALES</v>
          </cell>
          <cell r="W3729">
            <v>795463.19999999984</v>
          </cell>
        </row>
        <row r="3730">
          <cell r="H3730" t="str">
            <v>METRO MANILA CTG - SALES</v>
          </cell>
          <cell r="W3730">
            <v>371561.16</v>
          </cell>
        </row>
        <row r="3731">
          <cell r="H3731" t="str">
            <v>METRO MANILA CTG - SALES</v>
          </cell>
          <cell r="W3731">
            <v>113684.16</v>
          </cell>
        </row>
        <row r="3732">
          <cell r="H3732" t="str">
            <v>METRO MANILA CTG - SALES</v>
          </cell>
          <cell r="W3732">
            <v>348157.91999999993</v>
          </cell>
        </row>
        <row r="3733">
          <cell r="H3733" t="str">
            <v>METRO MANILA CTG - SALES</v>
          </cell>
          <cell r="W3733">
            <v>241593.36</v>
          </cell>
        </row>
        <row r="3734">
          <cell r="H3734" t="str">
            <v>METRO MANILA CTG - SALES</v>
          </cell>
          <cell r="W3734">
            <v>303157.92</v>
          </cell>
        </row>
        <row r="3735">
          <cell r="H3735" t="str">
            <v>METRO MANILA EXPRESS - SALES</v>
          </cell>
          <cell r="W3735">
            <v>132000</v>
          </cell>
        </row>
        <row r="3736">
          <cell r="H3736" t="str">
            <v>METRO MANILA CTG - SALES</v>
          </cell>
          <cell r="W3736">
            <v>416842.07999999978</v>
          </cell>
        </row>
        <row r="3737">
          <cell r="H3737" t="str">
            <v>METRO MANILA CTG - SALES</v>
          </cell>
          <cell r="W3737">
            <v>550231.55999999994</v>
          </cell>
        </row>
        <row r="3738">
          <cell r="H3738" t="str">
            <v>METRO MANILA CTG - SALES</v>
          </cell>
          <cell r="W3738">
            <v>237852.59999999989</v>
          </cell>
        </row>
        <row r="3739">
          <cell r="H3739" t="str">
            <v>METRO MANILA EXPRESS - SALES</v>
          </cell>
          <cell r="W3739">
            <v>264000</v>
          </cell>
        </row>
        <row r="3740">
          <cell r="H3740" t="str">
            <v>METRO MANILA CTG - SALES</v>
          </cell>
          <cell r="W3740">
            <v>189473.64</v>
          </cell>
        </row>
        <row r="3741">
          <cell r="H3741" t="str">
            <v>METRO MANILA CTG - SALES</v>
          </cell>
          <cell r="W3741">
            <v>445076.16</v>
          </cell>
        </row>
        <row r="3742">
          <cell r="H3742" t="str">
            <v>METRO MANILA CTG - SALES</v>
          </cell>
          <cell r="W3742">
            <v>483347.40000000008</v>
          </cell>
        </row>
        <row r="3743">
          <cell r="H3743" t="str">
            <v>METRO MANILA CTG - SALES</v>
          </cell>
          <cell r="W3743">
            <v>550231.55999999994</v>
          </cell>
        </row>
        <row r="3744">
          <cell r="H3744" t="str">
            <v>METRO MANILA CTG - SALES</v>
          </cell>
          <cell r="W3744">
            <v>303157.92</v>
          </cell>
        </row>
        <row r="3745">
          <cell r="H3745" t="str">
            <v>METRO MANILA CTG - SALES</v>
          </cell>
          <cell r="W3745">
            <v>202585.31999999989</v>
          </cell>
        </row>
        <row r="3746">
          <cell r="H3746" t="str">
            <v>METRO MANILA CTG - SALES</v>
          </cell>
          <cell r="W3746">
            <v>172487.4</v>
          </cell>
        </row>
        <row r="3747">
          <cell r="H3747" t="str">
            <v>METRO MANILA CTG - SALES</v>
          </cell>
          <cell r="W3747">
            <v>264000</v>
          </cell>
        </row>
        <row r="3748">
          <cell r="H3748" t="str">
            <v>METRO MANILA CTG - SALES</v>
          </cell>
          <cell r="W3748">
            <v>189473.64</v>
          </cell>
        </row>
        <row r="3749">
          <cell r="H3749" t="str">
            <v>METRO MANILA CTG - SALES</v>
          </cell>
          <cell r="W3749">
            <v>310464</v>
          </cell>
        </row>
        <row r="3750">
          <cell r="H3750" t="str">
            <v>METRO MANILA CTG - SALES</v>
          </cell>
          <cell r="W3750">
            <v>290017.91999999998</v>
          </cell>
        </row>
        <row r="3751">
          <cell r="H3751" t="str">
            <v>METRO MANILA EXPRESS - SALES</v>
          </cell>
          <cell r="W3751">
            <v>154000</v>
          </cell>
        </row>
        <row r="3752">
          <cell r="H3752" t="str">
            <v>METRO MANILA CTG - SALES</v>
          </cell>
          <cell r="W3752">
            <v>132631.56</v>
          </cell>
        </row>
        <row r="3753">
          <cell r="H3753" t="str">
            <v>METRO MANILA CTG - SALES</v>
          </cell>
          <cell r="W3753">
            <v>252631.56</v>
          </cell>
        </row>
        <row r="3754">
          <cell r="H3754" t="str">
            <v>METRO MANILA CTG - SALES</v>
          </cell>
          <cell r="W3754">
            <v>170526.36</v>
          </cell>
        </row>
        <row r="3755">
          <cell r="H3755" t="str">
            <v>METRO MANILA EXPRESS - SALES</v>
          </cell>
          <cell r="W3755">
            <v>264000</v>
          </cell>
        </row>
        <row r="3756">
          <cell r="H3756" t="str">
            <v>METRO MANILA CTG - SALES</v>
          </cell>
          <cell r="W3756">
            <v>352800</v>
          </cell>
        </row>
        <row r="3757">
          <cell r="H3757" t="str">
            <v>METRO MANILA CTG - SALES</v>
          </cell>
          <cell r="W3757">
            <v>331578.96000000008</v>
          </cell>
        </row>
        <row r="3758">
          <cell r="H3758" t="str">
            <v>METRO MANILA CTG - SALES</v>
          </cell>
          <cell r="W3758">
            <v>305149.31999999989</v>
          </cell>
        </row>
        <row r="3759">
          <cell r="H3759" t="str">
            <v>METRO MANILA CTG - SALES</v>
          </cell>
          <cell r="W3759">
            <v>444593.6399999999</v>
          </cell>
        </row>
        <row r="3760">
          <cell r="H3760" t="str">
            <v>METRO MANILA CTG - SALES</v>
          </cell>
          <cell r="W3760">
            <v>290526.36</v>
          </cell>
        </row>
        <row r="3761">
          <cell r="H3761" t="str">
            <v>METRO MANILA CTG - SALES</v>
          </cell>
          <cell r="W3761">
            <v>389052.59999999992</v>
          </cell>
        </row>
        <row r="3762">
          <cell r="H3762" t="str">
            <v>METRO MANILA CTG - SALES</v>
          </cell>
          <cell r="W3762">
            <v>138947.4</v>
          </cell>
        </row>
        <row r="3763">
          <cell r="H3763" t="str">
            <v>METRO MANILA CTG - SALES</v>
          </cell>
          <cell r="W3763">
            <v>655080</v>
          </cell>
        </row>
        <row r="3764">
          <cell r="H3764" t="str">
            <v>METRO MANILA CTG - SALES</v>
          </cell>
          <cell r="W3764">
            <v>208446.36</v>
          </cell>
        </row>
        <row r="3765">
          <cell r="H3765" t="str">
            <v>METRO MANILA CTG - SALES</v>
          </cell>
          <cell r="W3765">
            <v>282240</v>
          </cell>
        </row>
        <row r="3766">
          <cell r="H3766" t="str">
            <v>METRO MANILA EXPRESS - SALES</v>
          </cell>
          <cell r="W3766">
            <v>154000</v>
          </cell>
        </row>
        <row r="3767">
          <cell r="H3767" t="str">
            <v>METRO MANILA CTG - SALES</v>
          </cell>
          <cell r="W3767">
            <v>189473.64</v>
          </cell>
        </row>
        <row r="3768">
          <cell r="H3768" t="str">
            <v>METRO MANILA CTG - SALES</v>
          </cell>
          <cell r="W3768">
            <v>208421.03999999989</v>
          </cell>
        </row>
        <row r="3769">
          <cell r="H3769" t="str">
            <v>METRO MANILA CTG - SALES</v>
          </cell>
          <cell r="W3769">
            <v>470494.07999999978</v>
          </cell>
        </row>
        <row r="3770">
          <cell r="H3770" t="str">
            <v>METRO MANILA EXPRESS - SALES</v>
          </cell>
          <cell r="W3770">
            <v>180000</v>
          </cell>
        </row>
        <row r="3771">
          <cell r="H3771" t="str">
            <v>METRO MANILA CTG - SALES</v>
          </cell>
          <cell r="W3771">
            <v>315789.48</v>
          </cell>
        </row>
        <row r="3772">
          <cell r="H3772" t="str">
            <v>METRO MANILA CTG - SALES</v>
          </cell>
          <cell r="W3772">
            <v>465075.12000000011</v>
          </cell>
        </row>
        <row r="3773">
          <cell r="H3773" t="str">
            <v>METRO MANILA CTG - SALES</v>
          </cell>
          <cell r="W3773">
            <v>380289.84</v>
          </cell>
        </row>
        <row r="3774">
          <cell r="H3774" t="str">
            <v>METRO MANILA CTG - SALES</v>
          </cell>
          <cell r="W3774">
            <v>290349.48</v>
          </cell>
        </row>
        <row r="3775">
          <cell r="H3775" t="str">
            <v>METRO MANILA CTG - SALES</v>
          </cell>
          <cell r="W3775">
            <v>215526.24</v>
          </cell>
        </row>
        <row r="3776">
          <cell r="H3776" t="str">
            <v>METRO MANILA CTG - SALES</v>
          </cell>
          <cell r="W3776">
            <v>117688.44</v>
          </cell>
        </row>
        <row r="3777">
          <cell r="H3777" t="str">
            <v>METRO MANILA CTG - SALES</v>
          </cell>
          <cell r="W3777">
            <v>177408</v>
          </cell>
        </row>
        <row r="3778">
          <cell r="H3778" t="str">
            <v>METRO MANILA CTG - SALES</v>
          </cell>
          <cell r="W3778">
            <v>320904.24</v>
          </cell>
        </row>
        <row r="3779">
          <cell r="H3779" t="str">
            <v>METRO MANILA CTG - SALES</v>
          </cell>
          <cell r="W3779">
            <v>189473.64</v>
          </cell>
        </row>
        <row r="3780">
          <cell r="H3780" t="str">
            <v>METRO MANILA CTG - SALES</v>
          </cell>
          <cell r="W3780">
            <v>430080</v>
          </cell>
        </row>
        <row r="3781">
          <cell r="H3781" t="str">
            <v>METRO MANILA CTG - SALES</v>
          </cell>
          <cell r="W3781">
            <v>254016</v>
          </cell>
        </row>
        <row r="3782">
          <cell r="H3782" t="str">
            <v>METRO MANILA EXPRESS - SALES</v>
          </cell>
          <cell r="W3782">
            <v>176000</v>
          </cell>
        </row>
        <row r="3783">
          <cell r="H3783" t="str">
            <v>METRO MANILA CTG - SALES</v>
          </cell>
          <cell r="W3783">
            <v>252631.56</v>
          </cell>
        </row>
        <row r="3784">
          <cell r="H3784" t="str">
            <v>METRO MANILA CTG - SALES</v>
          </cell>
          <cell r="W3784">
            <v>151578.96</v>
          </cell>
        </row>
        <row r="3785">
          <cell r="H3785" t="str">
            <v>METRO MANILA CTG - SALES</v>
          </cell>
          <cell r="W3785">
            <v>202210.08</v>
          </cell>
        </row>
        <row r="3786">
          <cell r="H3786" t="str">
            <v>METRO MANILA EXPRESS - SALES</v>
          </cell>
          <cell r="W3786">
            <v>264000</v>
          </cell>
        </row>
        <row r="3787">
          <cell r="H3787" t="str">
            <v>METRO MANILA CTG - SALES</v>
          </cell>
          <cell r="W3787">
            <v>442105.31999999989</v>
          </cell>
        </row>
        <row r="3788">
          <cell r="H3788" t="str">
            <v>METRO MANILA CTG - SALES</v>
          </cell>
          <cell r="W3788">
            <v>160484.15999999989</v>
          </cell>
        </row>
        <row r="3789">
          <cell r="H3789" t="str">
            <v>METRO MANILA CTG - SALES</v>
          </cell>
          <cell r="W3789">
            <v>324000</v>
          </cell>
        </row>
        <row r="3790">
          <cell r="H3790" t="str">
            <v>METRO MANILA CTG - SALES</v>
          </cell>
          <cell r="W3790">
            <v>50000</v>
          </cell>
        </row>
        <row r="3791">
          <cell r="H3791" t="str">
            <v>METRO MANILA CTG - SALES</v>
          </cell>
          <cell r="W3791">
            <v>486315.84</v>
          </cell>
        </row>
        <row r="3792">
          <cell r="H3792" t="str">
            <v>METRO MANILA CTG - SALES</v>
          </cell>
          <cell r="W3792">
            <v>132000</v>
          </cell>
        </row>
        <row r="3793">
          <cell r="H3793" t="str">
            <v>METRO MANILA CTG - SALES</v>
          </cell>
          <cell r="W3793">
            <v>175073.64</v>
          </cell>
        </row>
        <row r="3794">
          <cell r="H3794" t="str">
            <v>METRO MANILA CTG - SALES</v>
          </cell>
          <cell r="W3794">
            <v>378947.40000000008</v>
          </cell>
        </row>
        <row r="3795">
          <cell r="H3795" t="str">
            <v>METRO MANILA CTG - SALES</v>
          </cell>
          <cell r="W3795">
            <v>101052.6</v>
          </cell>
        </row>
        <row r="3796">
          <cell r="H3796" t="str">
            <v>METRO MANILA CTG - SALES</v>
          </cell>
          <cell r="W3796">
            <v>245035.44</v>
          </cell>
        </row>
        <row r="3797">
          <cell r="H3797" t="str">
            <v>METRO MANILA CTG - SALES</v>
          </cell>
          <cell r="W3797">
            <v>322233</v>
          </cell>
        </row>
        <row r="3798">
          <cell r="H3798" t="str">
            <v>METRO MANILA EXPRESS - SALES</v>
          </cell>
          <cell r="W3798">
            <v>176000</v>
          </cell>
        </row>
        <row r="3799">
          <cell r="H3799" t="str">
            <v>METRO MANILA CTG - SALES</v>
          </cell>
          <cell r="W3799">
            <v>252631.56</v>
          </cell>
        </row>
        <row r="3800">
          <cell r="H3800" t="str">
            <v>METRO MANILA CTG - SALES</v>
          </cell>
          <cell r="W3800">
            <v>322560</v>
          </cell>
        </row>
        <row r="3801">
          <cell r="H3801" t="str">
            <v>METRO MANILA CTG - SALES</v>
          </cell>
          <cell r="W3801">
            <v>189473.64</v>
          </cell>
        </row>
        <row r="3802">
          <cell r="H3802" t="str">
            <v>METRO MANILA EXPRESS - SALES</v>
          </cell>
          <cell r="W3802">
            <v>180000</v>
          </cell>
        </row>
        <row r="3803">
          <cell r="H3803" t="str">
            <v>METRO MANILA CTG - SALES</v>
          </cell>
          <cell r="W3803">
            <v>408505.31999999989</v>
          </cell>
        </row>
        <row r="3804">
          <cell r="H3804" t="str">
            <v>METRO MANILA CTG - SALES</v>
          </cell>
          <cell r="W3804">
            <v>210978.4800000001</v>
          </cell>
        </row>
        <row r="3805">
          <cell r="H3805" t="str">
            <v>METRO MANILA CTG - SALES</v>
          </cell>
          <cell r="W3805">
            <v>277894.68000000011</v>
          </cell>
        </row>
        <row r="3806">
          <cell r="H3806" t="str">
            <v>METRO MANILA CTG - SALES</v>
          </cell>
          <cell r="W3806">
            <v>75000</v>
          </cell>
        </row>
        <row r="3807">
          <cell r="H3807" t="str">
            <v>METRO MANILA CTG - SALES</v>
          </cell>
          <cell r="W3807">
            <v>101052.6</v>
          </cell>
        </row>
        <row r="3808">
          <cell r="H3808" t="str">
            <v>METRO MANILA CTG - SALES</v>
          </cell>
          <cell r="W3808">
            <v>288960</v>
          </cell>
        </row>
        <row r="3809">
          <cell r="H3809" t="str">
            <v>METRO MANILA CTG - SALES</v>
          </cell>
          <cell r="W3809">
            <v>505730.28</v>
          </cell>
        </row>
        <row r="3810">
          <cell r="H3810" t="str">
            <v>METRO MANILA CTG - SALES</v>
          </cell>
          <cell r="W3810">
            <v>735138.24000000011</v>
          </cell>
        </row>
        <row r="3811">
          <cell r="H3811" t="str">
            <v>METRO MANILA CTG - SALES</v>
          </cell>
          <cell r="W3811">
            <v>188411.15999999989</v>
          </cell>
        </row>
        <row r="3812">
          <cell r="H3812" t="str">
            <v>METRO MANILA CTG - SALES</v>
          </cell>
          <cell r="W3812">
            <v>300919.44</v>
          </cell>
        </row>
        <row r="3813">
          <cell r="H3813" t="str">
            <v>METRO MANILA CTG - SALES</v>
          </cell>
          <cell r="W3813">
            <v>248352.59999999989</v>
          </cell>
        </row>
        <row r="3814">
          <cell r="H3814" t="str">
            <v>METRO MANILA EXPRESS - SALES</v>
          </cell>
          <cell r="W3814">
            <v>176000</v>
          </cell>
        </row>
        <row r="3815">
          <cell r="H3815" t="str">
            <v>METRO MANILA CTG - SALES</v>
          </cell>
          <cell r="W3815">
            <v>378947.40000000008</v>
          </cell>
        </row>
        <row r="3816">
          <cell r="H3816" t="str">
            <v>METRO MANILA CTG - SALES</v>
          </cell>
          <cell r="W3816">
            <v>663207.48</v>
          </cell>
        </row>
        <row r="3817">
          <cell r="H3817" t="str">
            <v>METRO MANILA CTG - SALES</v>
          </cell>
          <cell r="W3817">
            <v>365927.40000000008</v>
          </cell>
        </row>
        <row r="3818">
          <cell r="H3818" t="str">
            <v>METRO MANILA EXPRESS - SALES</v>
          </cell>
          <cell r="W3818">
            <v>144000</v>
          </cell>
        </row>
        <row r="3819">
          <cell r="H3819" t="str">
            <v>METRO MANILA CTG - SALES</v>
          </cell>
          <cell r="W3819">
            <v>442105.31999999989</v>
          </cell>
        </row>
        <row r="3820">
          <cell r="H3820" t="str">
            <v>METRO MANILA CTG - SALES</v>
          </cell>
          <cell r="W3820">
            <v>252631.56</v>
          </cell>
        </row>
        <row r="3821">
          <cell r="H3821" t="str">
            <v>METRO MANILA CTG - SALES</v>
          </cell>
          <cell r="W3821">
            <v>602387.4</v>
          </cell>
        </row>
        <row r="3822">
          <cell r="H3822" t="str">
            <v>METRO MANILA CTG - SALES</v>
          </cell>
          <cell r="W3822">
            <v>100000</v>
          </cell>
        </row>
        <row r="3823">
          <cell r="H3823" t="str">
            <v>METRO MANILA CTG - SALES</v>
          </cell>
          <cell r="W3823">
            <v>505263.12000000011</v>
          </cell>
        </row>
        <row r="3824">
          <cell r="H3824" t="str">
            <v>METRO MANILA CTG - SALES</v>
          </cell>
          <cell r="W3824">
            <v>252631.56</v>
          </cell>
        </row>
        <row r="3825">
          <cell r="H3825" t="str">
            <v>METRO MANILA CTG - SALES</v>
          </cell>
          <cell r="W3825">
            <v>16133.52</v>
          </cell>
        </row>
        <row r="3826">
          <cell r="H3826" t="str">
            <v>METRO MANILA CTG - SALES</v>
          </cell>
          <cell r="W3826">
            <v>12657.28</v>
          </cell>
        </row>
        <row r="3827">
          <cell r="H3827" t="str">
            <v>METRO MANILA CTG - SALES</v>
          </cell>
          <cell r="W3827">
            <v>13362.37</v>
          </cell>
        </row>
        <row r="3828">
          <cell r="H3828" t="str">
            <v>METRO MANILA CTG - SALES</v>
          </cell>
          <cell r="W3828">
            <v>18600</v>
          </cell>
        </row>
        <row r="3829">
          <cell r="H3829" t="str">
            <v>METRO MANILA CTG - SALES</v>
          </cell>
          <cell r="W3829">
            <v>7860</v>
          </cell>
        </row>
        <row r="3830">
          <cell r="H3830" t="str">
            <v>METRO MANILA CTG - SALES</v>
          </cell>
          <cell r="W3830">
            <v>18600</v>
          </cell>
        </row>
        <row r="3831">
          <cell r="H3831" t="str">
            <v>METRO MANILA CTG - SALES</v>
          </cell>
          <cell r="W3831">
            <v>12400</v>
          </cell>
        </row>
        <row r="3832">
          <cell r="H3832" t="str">
            <v>METRO MANILA CTG - SALES</v>
          </cell>
          <cell r="W3832">
            <v>12287.93</v>
          </cell>
        </row>
        <row r="3833">
          <cell r="H3833" t="str">
            <v>METRO MANILA CTG - SALES</v>
          </cell>
          <cell r="W3833">
            <v>8938</v>
          </cell>
        </row>
        <row r="3834">
          <cell r="H3834" t="str">
            <v>METRO MANILA CTG - SALES</v>
          </cell>
          <cell r="W3834">
            <v>7860.04</v>
          </cell>
        </row>
        <row r="3835">
          <cell r="H3835" t="str">
            <v>METRO MANILA CTG - SALES</v>
          </cell>
          <cell r="W3835">
            <v>7860</v>
          </cell>
        </row>
        <row r="3836">
          <cell r="H3836" t="str">
            <v>METRO MANILA CTG - SALES</v>
          </cell>
          <cell r="W3836">
            <v>83354.5</v>
          </cell>
        </row>
        <row r="3837">
          <cell r="H3837" t="str">
            <v>METRO MANILA CTG - SALES</v>
          </cell>
          <cell r="W3837">
            <v>7860</v>
          </cell>
        </row>
        <row r="3838">
          <cell r="H3838" t="str">
            <v>METRO MANILA CTG - SALES</v>
          </cell>
          <cell r="W3838">
            <v>7860</v>
          </cell>
        </row>
        <row r="3839">
          <cell r="H3839" t="str">
            <v>METRO MANILA CTG - SALES</v>
          </cell>
          <cell r="W3839">
            <v>7860</v>
          </cell>
        </row>
        <row r="3840">
          <cell r="H3840" t="str">
            <v>METRO MANILA CTG - SALES</v>
          </cell>
          <cell r="W3840">
            <v>7860</v>
          </cell>
        </row>
        <row r="3841">
          <cell r="H3841" t="str">
            <v>METRO MANILA CTG - SALES</v>
          </cell>
          <cell r="W3841">
            <v>9714.51</v>
          </cell>
        </row>
        <row r="3842">
          <cell r="H3842" t="str">
            <v>METRO MANILA CTG - SALES</v>
          </cell>
          <cell r="W3842">
            <v>12475.71</v>
          </cell>
        </row>
        <row r="3843">
          <cell r="H3843" t="str">
            <v>METRO MANILA CTG - SALES</v>
          </cell>
          <cell r="W3843">
            <v>19409.62</v>
          </cell>
        </row>
        <row r="3844">
          <cell r="H3844" t="str">
            <v>METRO MANILA CTG - SALES</v>
          </cell>
          <cell r="W3844">
            <v>18600</v>
          </cell>
        </row>
        <row r="3845">
          <cell r="H3845" t="str">
            <v>METRO MANILA CTG - SALES</v>
          </cell>
          <cell r="W3845">
            <v>7860</v>
          </cell>
        </row>
        <row r="3846">
          <cell r="H3846" t="str">
            <v>METRO MANILA CTG - SALES</v>
          </cell>
          <cell r="W3846">
            <v>17757.32</v>
          </cell>
        </row>
        <row r="3847">
          <cell r="H3847" t="str">
            <v>METRO MANILA CTG - SALES</v>
          </cell>
          <cell r="W3847">
            <v>7860</v>
          </cell>
        </row>
        <row r="3848">
          <cell r="H3848" t="str">
            <v>METRO MANILA CTG - SALES</v>
          </cell>
          <cell r="W3848">
            <v>7860</v>
          </cell>
        </row>
        <row r="3849">
          <cell r="H3849" t="str">
            <v>METRO MANILA CTG - SALES</v>
          </cell>
          <cell r="W3849">
            <v>18600</v>
          </cell>
        </row>
        <row r="3850">
          <cell r="H3850" t="str">
            <v>METRO MANILA CTG - SALES</v>
          </cell>
          <cell r="W3850">
            <v>7860</v>
          </cell>
        </row>
        <row r="3851">
          <cell r="H3851" t="str">
            <v>METRO MANILA CTG - SALES</v>
          </cell>
          <cell r="W3851">
            <v>18600</v>
          </cell>
        </row>
        <row r="3852">
          <cell r="H3852" t="str">
            <v>METRO MANILA CTG - SALES</v>
          </cell>
          <cell r="W3852">
            <v>13950</v>
          </cell>
        </row>
        <row r="3853">
          <cell r="H3853" t="str">
            <v>METRO MANILA CTG - SALES</v>
          </cell>
          <cell r="W3853">
            <v>7860</v>
          </cell>
        </row>
        <row r="3854">
          <cell r="H3854" t="str">
            <v>METRO MANILA CTG - SALES</v>
          </cell>
          <cell r="W3854">
            <v>18242.23</v>
          </cell>
        </row>
        <row r="3855">
          <cell r="H3855" t="str">
            <v>METRO MANILA CTG - SALES</v>
          </cell>
          <cell r="W3855">
            <v>7860</v>
          </cell>
        </row>
        <row r="3856">
          <cell r="H3856" t="str">
            <v>METRO MANILA CTG - SALES</v>
          </cell>
          <cell r="W3856">
            <v>7860</v>
          </cell>
        </row>
        <row r="3857">
          <cell r="H3857" t="str">
            <v>METRO MANILA CTG - SALES</v>
          </cell>
          <cell r="W3857">
            <v>7860</v>
          </cell>
        </row>
        <row r="3858">
          <cell r="H3858" t="str">
            <v>METRO MANILA CTG - SALES</v>
          </cell>
          <cell r="W3858">
            <v>7860</v>
          </cell>
        </row>
        <row r="3859">
          <cell r="H3859" t="str">
            <v>METRO MANILA CTG - SALES</v>
          </cell>
          <cell r="W3859">
            <v>12276.3</v>
          </cell>
        </row>
        <row r="3860">
          <cell r="H3860" t="str">
            <v>METRO MANILA CTG - SALES</v>
          </cell>
          <cell r="W3860">
            <v>7860</v>
          </cell>
        </row>
        <row r="3861">
          <cell r="H3861" t="str">
            <v>METRO MANILA CTG - SALES</v>
          </cell>
          <cell r="W3861">
            <v>7860</v>
          </cell>
        </row>
        <row r="3862">
          <cell r="H3862" t="str">
            <v>METRO MANILA CTG - SALES</v>
          </cell>
          <cell r="W3862">
            <v>8533.6199999999972</v>
          </cell>
        </row>
        <row r="3863">
          <cell r="H3863" t="str">
            <v>METRO MANILA CTG - SALES</v>
          </cell>
          <cell r="W3863">
            <v>45665.87</v>
          </cell>
        </row>
        <row r="3864">
          <cell r="H3864" t="str">
            <v>METRO MANILA CTG - SALES</v>
          </cell>
          <cell r="W3864">
            <v>16333.56</v>
          </cell>
        </row>
        <row r="3865">
          <cell r="H3865" t="str">
            <v>METRO MANILA CTG - SALES</v>
          </cell>
          <cell r="W3865">
            <v>18600</v>
          </cell>
        </row>
        <row r="3866">
          <cell r="H3866" t="str">
            <v>METRO MANILA CTG - SALES</v>
          </cell>
          <cell r="W3866">
            <v>7860</v>
          </cell>
        </row>
        <row r="3867">
          <cell r="H3867" t="str">
            <v>METRO MANILA CTG - SALES</v>
          </cell>
          <cell r="W3867">
            <v>150810</v>
          </cell>
        </row>
        <row r="3868">
          <cell r="H3868" t="str">
            <v>METRO MANILA CTG - SALES</v>
          </cell>
          <cell r="W3868">
            <v>17852.55</v>
          </cell>
        </row>
        <row r="3869">
          <cell r="H3869" t="str">
            <v>METRO MANILA CTG - SALES</v>
          </cell>
          <cell r="W3869">
            <v>7860</v>
          </cell>
        </row>
        <row r="3870">
          <cell r="H3870" t="str">
            <v>METRO MANILA CTG - SALES</v>
          </cell>
          <cell r="W3870">
            <v>18600</v>
          </cell>
        </row>
        <row r="3871">
          <cell r="H3871" t="str">
            <v>METRO MANILA CTG - SALES</v>
          </cell>
          <cell r="W3871">
            <v>7860</v>
          </cell>
        </row>
        <row r="3872">
          <cell r="H3872" t="str">
            <v>METRO MANILA CTG - SALES</v>
          </cell>
          <cell r="W3872">
            <v>18600</v>
          </cell>
        </row>
        <row r="3873">
          <cell r="H3873" t="str">
            <v>METRO MANILA CTG - SALES</v>
          </cell>
          <cell r="W3873">
            <v>15500</v>
          </cell>
        </row>
        <row r="3874">
          <cell r="H3874" t="str">
            <v>METRO MANILA CTG - SALES</v>
          </cell>
          <cell r="W3874">
            <v>7860</v>
          </cell>
        </row>
        <row r="3875">
          <cell r="H3875" t="str">
            <v>METRO MANILA CTG - SALES</v>
          </cell>
          <cell r="W3875">
            <v>8080.1399999999976</v>
          </cell>
        </row>
        <row r="3876">
          <cell r="H3876" t="str">
            <v>METRO MANILA CTG - SALES</v>
          </cell>
          <cell r="W3876">
            <v>7860</v>
          </cell>
        </row>
        <row r="3877">
          <cell r="H3877" t="str">
            <v>METRO MANILA CTG - SALES</v>
          </cell>
          <cell r="W3877">
            <v>7860</v>
          </cell>
        </row>
        <row r="3878">
          <cell r="H3878" t="str">
            <v>METRO MANILA CTG - SALES</v>
          </cell>
          <cell r="W3878">
            <v>61429.75</v>
          </cell>
        </row>
        <row r="3879">
          <cell r="H3879" t="str">
            <v>METRO MANILA CTG - SALES</v>
          </cell>
          <cell r="W3879">
            <v>7860</v>
          </cell>
        </row>
        <row r="3880">
          <cell r="H3880" t="str">
            <v>METRO MANILA CTG - SALES</v>
          </cell>
          <cell r="W3880">
            <v>19193.679999999989</v>
          </cell>
        </row>
        <row r="3881">
          <cell r="H3881" t="str">
            <v>METRO MANILA CTG - SALES</v>
          </cell>
          <cell r="W3881">
            <v>7860</v>
          </cell>
        </row>
        <row r="3882">
          <cell r="H3882" t="str">
            <v>METRO MANILA CTG - SALES</v>
          </cell>
          <cell r="W3882">
            <v>7860</v>
          </cell>
        </row>
        <row r="3883">
          <cell r="H3883" t="str">
            <v>METRO MANILA CTG - SALES</v>
          </cell>
          <cell r="W3883">
            <v>19770.119999999992</v>
          </cell>
        </row>
        <row r="3884">
          <cell r="H3884" t="str">
            <v>METRO MANILA CTG - SALES</v>
          </cell>
          <cell r="W3884">
            <v>12247.05</v>
          </cell>
        </row>
        <row r="3885">
          <cell r="H3885" t="str">
            <v>METRO MANILA CTG - SALES</v>
          </cell>
          <cell r="W3885">
            <v>21886.899999999991</v>
          </cell>
        </row>
        <row r="3886">
          <cell r="H3886" t="str">
            <v>METRO MANILA CTG - SALES</v>
          </cell>
          <cell r="W3886">
            <v>18600</v>
          </cell>
        </row>
        <row r="3887">
          <cell r="H3887" t="str">
            <v>METRO MANILA CTG - SALES</v>
          </cell>
          <cell r="W3887">
            <v>7860</v>
          </cell>
        </row>
        <row r="3888">
          <cell r="H3888" t="str">
            <v>METRO MANILA CTG - SALES</v>
          </cell>
          <cell r="W3888">
            <v>7860</v>
          </cell>
        </row>
        <row r="3889">
          <cell r="H3889" t="str">
            <v>METRO MANILA CTG - SALES</v>
          </cell>
          <cell r="W3889">
            <v>20759.63</v>
          </cell>
        </row>
        <row r="3890">
          <cell r="H3890" t="str">
            <v>METRO MANILA CTG - SALES</v>
          </cell>
          <cell r="W3890">
            <v>7860</v>
          </cell>
        </row>
        <row r="3891">
          <cell r="H3891" t="str">
            <v>METRO MANILA CTG - SALES</v>
          </cell>
          <cell r="W3891">
            <v>18600</v>
          </cell>
        </row>
        <row r="3892">
          <cell r="H3892" t="str">
            <v>METRO MANILA CTG - SALES</v>
          </cell>
          <cell r="W3892">
            <v>7860</v>
          </cell>
        </row>
        <row r="3893">
          <cell r="H3893" t="str">
            <v>METRO MANILA CTG - SALES</v>
          </cell>
          <cell r="W3893">
            <v>17050</v>
          </cell>
        </row>
        <row r="3894">
          <cell r="H3894" t="str">
            <v>METRO MANILA CTG - SALES</v>
          </cell>
          <cell r="W3894">
            <v>7860</v>
          </cell>
        </row>
        <row r="3895">
          <cell r="H3895" t="str">
            <v>METRO MANILA CTG - SALES</v>
          </cell>
          <cell r="W3895">
            <v>33860.370000000003</v>
          </cell>
        </row>
        <row r="3896">
          <cell r="H3896" t="str">
            <v>METRO MANILA CTG - SALES</v>
          </cell>
          <cell r="W3896">
            <v>7860</v>
          </cell>
        </row>
        <row r="3897">
          <cell r="H3897" t="str">
            <v>METRO MANILA CTG - SALES</v>
          </cell>
          <cell r="W3897">
            <v>7860</v>
          </cell>
        </row>
        <row r="3898">
          <cell r="H3898" t="str">
            <v>METRO MANILA CTG - SALES</v>
          </cell>
          <cell r="W3898">
            <v>7860</v>
          </cell>
        </row>
        <row r="3899">
          <cell r="H3899" t="str">
            <v>METRO MANILA CTG - SALES</v>
          </cell>
          <cell r="W3899">
            <v>7860</v>
          </cell>
        </row>
        <row r="3900">
          <cell r="H3900" t="str">
            <v>METRO MANILA CTG - SALES</v>
          </cell>
          <cell r="W3900">
            <v>7860</v>
          </cell>
        </row>
        <row r="3901">
          <cell r="H3901" t="str">
            <v>METRO MANILA CTG - SALES</v>
          </cell>
          <cell r="W3901">
            <v>7860</v>
          </cell>
        </row>
        <row r="3902">
          <cell r="H3902" t="str">
            <v>METRO MANILA CTG - SALES</v>
          </cell>
          <cell r="W3902">
            <v>7860</v>
          </cell>
        </row>
        <row r="3903">
          <cell r="H3903" t="str">
            <v>METRO MANILA CTG - SALES</v>
          </cell>
          <cell r="W3903">
            <v>7860</v>
          </cell>
        </row>
        <row r="3904">
          <cell r="H3904" t="str">
            <v>METRO MANILA CTG - SALES</v>
          </cell>
          <cell r="W3904">
            <v>58391.96</v>
          </cell>
        </row>
        <row r="3905">
          <cell r="H3905" t="str">
            <v>METRO MANILA CTG - SALES</v>
          </cell>
          <cell r="W3905">
            <v>44399.16</v>
          </cell>
        </row>
        <row r="3906">
          <cell r="H3906" t="str">
            <v>METRO MANILA CTG - SALES</v>
          </cell>
          <cell r="W3906">
            <v>18600</v>
          </cell>
        </row>
        <row r="3907">
          <cell r="H3907" t="str">
            <v>METRO MANILA CTG - SALES</v>
          </cell>
          <cell r="W3907">
            <v>7860</v>
          </cell>
        </row>
        <row r="3908">
          <cell r="H3908" t="str">
            <v>METRO MANILA CTG - SALES</v>
          </cell>
          <cell r="W3908">
            <v>18226.580000000002</v>
          </cell>
        </row>
        <row r="3909">
          <cell r="H3909" t="str">
            <v>METRO MANILA CTG - SALES</v>
          </cell>
          <cell r="W3909">
            <v>33546</v>
          </cell>
        </row>
        <row r="3910">
          <cell r="H3910" t="str">
            <v>METRO MANILA CTG - SALES</v>
          </cell>
          <cell r="W3910">
            <v>18600</v>
          </cell>
        </row>
        <row r="3911">
          <cell r="H3911" t="str">
            <v>METRO MANILA CTG - SALES</v>
          </cell>
          <cell r="W3911">
            <v>13444</v>
          </cell>
        </row>
        <row r="3912">
          <cell r="H3912" t="str">
            <v>METRO MANILA CTG - SALES</v>
          </cell>
          <cell r="W3912">
            <v>18600</v>
          </cell>
        </row>
        <row r="3913">
          <cell r="H3913" t="str">
            <v>METRO MANILA CTG - SALES</v>
          </cell>
          <cell r="W3913">
            <v>30461.68</v>
          </cell>
        </row>
        <row r="3914">
          <cell r="H3914" t="str">
            <v>METRO MANILA CTG - SALES</v>
          </cell>
          <cell r="W3914">
            <v>7860</v>
          </cell>
        </row>
        <row r="3915">
          <cell r="H3915" t="str">
            <v>METRO MANILA CTG - SALES</v>
          </cell>
          <cell r="W3915">
            <v>7860</v>
          </cell>
        </row>
        <row r="3916">
          <cell r="H3916" t="str">
            <v>METRO MANILA CTG - SALES</v>
          </cell>
          <cell r="W3916">
            <v>33920.719999999987</v>
          </cell>
        </row>
        <row r="3917">
          <cell r="H3917" t="str">
            <v>METRO MANILA CTG - SALES</v>
          </cell>
          <cell r="W3917">
            <v>7851.76</v>
          </cell>
        </row>
        <row r="3918">
          <cell r="H3918" t="str">
            <v>METRO MANILA CTG - SALES</v>
          </cell>
          <cell r="W3918">
            <v>12575.76</v>
          </cell>
        </row>
        <row r="3919">
          <cell r="H3919" t="str">
            <v>METRO MANILA CTG - SALES</v>
          </cell>
          <cell r="W3919">
            <v>7860</v>
          </cell>
        </row>
        <row r="3920">
          <cell r="H3920" t="str">
            <v>METRO MANILA CTG - SALES</v>
          </cell>
          <cell r="W3920">
            <v>7860</v>
          </cell>
        </row>
        <row r="3921">
          <cell r="H3921" t="str">
            <v>METRO MANILA CTG - SALES</v>
          </cell>
          <cell r="W3921">
            <v>13862.27</v>
          </cell>
        </row>
        <row r="3922">
          <cell r="H3922" t="str">
            <v>METRO MANILA CTG - SALES</v>
          </cell>
          <cell r="W3922">
            <v>234214.34</v>
          </cell>
        </row>
        <row r="3923">
          <cell r="H3923" t="str">
            <v>METRO MANILA CTG - SALES</v>
          </cell>
          <cell r="W3923">
            <v>137571.49</v>
          </cell>
        </row>
        <row r="3924">
          <cell r="H3924" t="str">
            <v>METRO MANILA CTG - SALES</v>
          </cell>
          <cell r="W3924">
            <v>23808.06</v>
          </cell>
        </row>
        <row r="3925">
          <cell r="H3925" t="str">
            <v>METRO MANILA CTG - SALES</v>
          </cell>
          <cell r="W3925">
            <v>7860</v>
          </cell>
        </row>
        <row r="3926">
          <cell r="H3926" t="str">
            <v>METRO MANILA CTG - SALES</v>
          </cell>
          <cell r="W3926">
            <v>7860</v>
          </cell>
        </row>
        <row r="3927">
          <cell r="H3927" t="str">
            <v>METRO MANILA CTG - SALES</v>
          </cell>
          <cell r="W3927">
            <v>61591.61</v>
          </cell>
        </row>
        <row r="3928">
          <cell r="H3928" t="str">
            <v>METRO MANILA CTG - SALES</v>
          </cell>
          <cell r="W3928">
            <v>7860</v>
          </cell>
        </row>
        <row r="3929">
          <cell r="H3929" t="str">
            <v>METRO MANILA CTG - SALES</v>
          </cell>
          <cell r="W3929">
            <v>13940.48</v>
          </cell>
        </row>
        <row r="3930">
          <cell r="H3930" t="str">
            <v>METRO MANILA CTG - SALES</v>
          </cell>
          <cell r="W3930">
            <v>18600</v>
          </cell>
        </row>
        <row r="3931">
          <cell r="H3931" t="str">
            <v>METRO MANILA CTG - SALES</v>
          </cell>
          <cell r="W3931">
            <v>20666.5</v>
          </cell>
        </row>
        <row r="3932">
          <cell r="H3932" t="str">
            <v>METRO MANILA UR - SALES</v>
          </cell>
          <cell r="W3932">
            <v>7860</v>
          </cell>
        </row>
        <row r="3933">
          <cell r="H3933" t="str">
            <v>METRO MANILA CTG - SALES</v>
          </cell>
          <cell r="W3933">
            <v>8134.75</v>
          </cell>
        </row>
        <row r="3934">
          <cell r="H3934" t="str">
            <v>METRO MANILA CTG - SALES</v>
          </cell>
          <cell r="W3934">
            <v>17338.84</v>
          </cell>
        </row>
        <row r="3935">
          <cell r="H3935" t="str">
            <v>METRO MANILA CTG - SALES</v>
          </cell>
          <cell r="W3935">
            <v>7860</v>
          </cell>
        </row>
        <row r="3936">
          <cell r="H3936" t="str">
            <v>METRO MANILA CTG - SALES</v>
          </cell>
          <cell r="W3936">
            <v>7860</v>
          </cell>
        </row>
        <row r="3937">
          <cell r="H3937" t="str">
            <v>METRO MANILA CTG - SALES</v>
          </cell>
          <cell r="W3937">
            <v>15629.39</v>
          </cell>
        </row>
        <row r="3938">
          <cell r="H3938" t="str">
            <v>METRO MANILA CTG - SALES</v>
          </cell>
          <cell r="W3938">
            <v>7860</v>
          </cell>
        </row>
        <row r="3939">
          <cell r="H3939" t="str">
            <v>METRO MANILA CTG - SALES</v>
          </cell>
          <cell r="W3939">
            <v>7860</v>
          </cell>
        </row>
        <row r="3940">
          <cell r="H3940" t="str">
            <v>METRO MANILA CTG - SALES</v>
          </cell>
          <cell r="W3940">
            <v>7860</v>
          </cell>
        </row>
        <row r="3941">
          <cell r="H3941" t="str">
            <v>METRO MANILA CTG - SALES</v>
          </cell>
          <cell r="W3941">
            <v>7860</v>
          </cell>
        </row>
        <row r="3942">
          <cell r="H3942" t="str">
            <v>METRO MANILA CTG - SALES</v>
          </cell>
          <cell r="W3942">
            <v>7860</v>
          </cell>
        </row>
        <row r="3943">
          <cell r="H3943" t="str">
            <v>METRO MANILA CTG - SALES</v>
          </cell>
          <cell r="W3943">
            <v>7860</v>
          </cell>
        </row>
        <row r="3944">
          <cell r="H3944" t="str">
            <v>METRO MANILA CTG - SALES</v>
          </cell>
          <cell r="W3944">
            <v>7860</v>
          </cell>
        </row>
        <row r="3945">
          <cell r="H3945" t="str">
            <v>METRO MANILA CTG - SALES</v>
          </cell>
          <cell r="W3945">
            <v>7860</v>
          </cell>
        </row>
        <row r="3946">
          <cell r="H3946" t="str">
            <v>METRO MANILA CTG - SALES</v>
          </cell>
          <cell r="W3946">
            <v>7860</v>
          </cell>
        </row>
        <row r="3947">
          <cell r="H3947" t="str">
            <v>METRO MANILA CTG - SALES</v>
          </cell>
          <cell r="W3947">
            <v>7860</v>
          </cell>
        </row>
        <row r="3948">
          <cell r="H3948" t="str">
            <v>METRO MANILA CTG - SALES</v>
          </cell>
          <cell r="W3948">
            <v>7860</v>
          </cell>
        </row>
        <row r="3949">
          <cell r="H3949" t="str">
            <v>METRO MANILA CTG - SALES</v>
          </cell>
          <cell r="W3949">
            <v>18600</v>
          </cell>
        </row>
        <row r="3950">
          <cell r="H3950" t="str">
            <v>METRO MANILA CTG - SALES</v>
          </cell>
          <cell r="W3950">
            <v>7860</v>
          </cell>
        </row>
        <row r="3951">
          <cell r="H3951" t="str">
            <v>METRO MANILA CTG - SALES</v>
          </cell>
          <cell r="W3951">
            <v>16681.14</v>
          </cell>
        </row>
        <row r="3952">
          <cell r="H3952" t="str">
            <v>METRO MANILA UR - SALES</v>
          </cell>
          <cell r="W3952">
            <v>24794.79</v>
          </cell>
        </row>
        <row r="3953">
          <cell r="H3953" t="str">
            <v>METRO MANILA CTG - SALES</v>
          </cell>
          <cell r="W3953">
            <v>20105.670000000009</v>
          </cell>
        </row>
        <row r="3954">
          <cell r="H3954" t="str">
            <v>METRO MANILA CTG - SALES</v>
          </cell>
          <cell r="W3954">
            <v>36922.46</v>
          </cell>
        </row>
        <row r="3955">
          <cell r="H3955" t="str">
            <v>METRO MANILA CTG - SALES</v>
          </cell>
          <cell r="W3955">
            <v>7860</v>
          </cell>
        </row>
        <row r="3956">
          <cell r="H3956" t="str">
            <v>METRO MANILA CTG - SALES</v>
          </cell>
          <cell r="W3956">
            <v>18510.439999999991</v>
          </cell>
        </row>
        <row r="3957">
          <cell r="H3957" t="str">
            <v>METRO MANILA CTG - SALES</v>
          </cell>
          <cell r="W3957">
            <v>11682.26</v>
          </cell>
        </row>
        <row r="3958">
          <cell r="H3958" t="str">
            <v>METRO MANILA CTG - SALES</v>
          </cell>
          <cell r="W3958">
            <v>10457.93</v>
          </cell>
        </row>
        <row r="3959">
          <cell r="H3959" t="str">
            <v>METRO MANILA CTG - SALES</v>
          </cell>
          <cell r="W3959">
            <v>12370</v>
          </cell>
        </row>
        <row r="3960">
          <cell r="H3960" t="str">
            <v>METRO MANILA CTG - SALES</v>
          </cell>
          <cell r="W3960">
            <v>7860</v>
          </cell>
        </row>
        <row r="3961">
          <cell r="H3961" t="str">
            <v>METRO MANILA CTG - SALES</v>
          </cell>
          <cell r="W3961">
            <v>7860</v>
          </cell>
        </row>
        <row r="3962">
          <cell r="H3962" t="str">
            <v>METRO MANILA CTG - SALES</v>
          </cell>
          <cell r="W3962">
            <v>20567.64</v>
          </cell>
        </row>
        <row r="3963">
          <cell r="H3963" t="str">
            <v>METRO MANILA CTG - SALES</v>
          </cell>
          <cell r="W3963">
            <v>21655</v>
          </cell>
        </row>
        <row r="3964">
          <cell r="H3964" t="str">
            <v>METRO MANILA CTG - SALES</v>
          </cell>
          <cell r="W3964">
            <v>13087.75</v>
          </cell>
        </row>
        <row r="3965">
          <cell r="H3965" t="str">
            <v>METRO MANILA CTG - SALES</v>
          </cell>
          <cell r="W3965">
            <v>8309.69</v>
          </cell>
        </row>
        <row r="3966">
          <cell r="H3966" t="str">
            <v>METRO MANILA CTG - SALES</v>
          </cell>
          <cell r="W3966">
            <v>7860</v>
          </cell>
        </row>
        <row r="3967">
          <cell r="H3967" t="str">
            <v>METRO MANILA CTG - SALES</v>
          </cell>
          <cell r="W3967">
            <v>10834.56</v>
          </cell>
        </row>
        <row r="3968">
          <cell r="H3968" t="str">
            <v>METRO MANILA CTG - SALES</v>
          </cell>
          <cell r="W3968">
            <v>60815.75</v>
          </cell>
        </row>
        <row r="3969">
          <cell r="H3969" t="str">
            <v>METRO MANILA CTG - SALES</v>
          </cell>
          <cell r="W3969">
            <v>18600</v>
          </cell>
        </row>
        <row r="3970">
          <cell r="H3970" t="str">
            <v>METRO MANILA CTG - SALES</v>
          </cell>
          <cell r="W3970">
            <v>7860</v>
          </cell>
        </row>
        <row r="3971">
          <cell r="H3971" t="str">
            <v>METRO MANILA CTG - SALES</v>
          </cell>
          <cell r="W3971">
            <v>12988</v>
          </cell>
        </row>
        <row r="3972">
          <cell r="H3972" t="str">
            <v>METRO MANILA UR - SALES</v>
          </cell>
          <cell r="W3972">
            <v>7860</v>
          </cell>
        </row>
        <row r="3973">
          <cell r="H3973" t="str">
            <v>METRO MANILA CTG - SALES</v>
          </cell>
          <cell r="W3973">
            <v>7860</v>
          </cell>
        </row>
        <row r="3974">
          <cell r="H3974" t="str">
            <v>METRO MANILA CTG - SALES</v>
          </cell>
          <cell r="W3974">
            <v>12823.1</v>
          </cell>
        </row>
        <row r="3975">
          <cell r="H3975" t="str">
            <v>METRO MANILA CTG - SALES</v>
          </cell>
          <cell r="W3975">
            <v>7860</v>
          </cell>
        </row>
        <row r="3976">
          <cell r="H3976" t="str">
            <v>METRO MANILA CTG - SALES</v>
          </cell>
          <cell r="W3976">
            <v>7860</v>
          </cell>
        </row>
        <row r="3977">
          <cell r="H3977" t="str">
            <v>METRO MANILA CTG - SALES</v>
          </cell>
          <cell r="W3977">
            <v>7860</v>
          </cell>
        </row>
        <row r="3978">
          <cell r="H3978" t="str">
            <v>METRO MANILA CTG - SALES</v>
          </cell>
          <cell r="W3978">
            <v>7860</v>
          </cell>
        </row>
        <row r="3979">
          <cell r="H3979" t="str">
            <v>METRO MANILA CTG - SALES</v>
          </cell>
          <cell r="W3979">
            <v>12803.15</v>
          </cell>
        </row>
        <row r="3980">
          <cell r="H3980" t="str">
            <v>METRO MANILA CTG - SALES</v>
          </cell>
          <cell r="W3980">
            <v>7860</v>
          </cell>
        </row>
        <row r="3981">
          <cell r="H3981" t="str">
            <v>METRO MANILA CTG - SALES</v>
          </cell>
          <cell r="W3981">
            <v>7860</v>
          </cell>
        </row>
        <row r="3982">
          <cell r="H3982" t="str">
            <v>METRO MANILA CTG - SALES</v>
          </cell>
          <cell r="W3982">
            <v>17201.580000000002</v>
          </cell>
        </row>
        <row r="3983">
          <cell r="H3983" t="str">
            <v>METRO MANILA CTG - SALES</v>
          </cell>
          <cell r="W3983">
            <v>7860</v>
          </cell>
        </row>
        <row r="3984">
          <cell r="H3984" t="str">
            <v>METRO MANILA CTG - SALES</v>
          </cell>
          <cell r="W3984">
            <v>14436.3</v>
          </cell>
        </row>
        <row r="3985">
          <cell r="H3985" t="str">
            <v>METRO MANILA CTG - SALES</v>
          </cell>
          <cell r="W3985">
            <v>7860</v>
          </cell>
        </row>
        <row r="3986">
          <cell r="H3986" t="str">
            <v>METRO MANILA CTG - SALES</v>
          </cell>
          <cell r="W3986">
            <v>7860</v>
          </cell>
        </row>
        <row r="3987">
          <cell r="H3987" t="str">
            <v>METRO MANILA CTG - SALES</v>
          </cell>
          <cell r="W3987">
            <v>7860</v>
          </cell>
        </row>
        <row r="3988">
          <cell r="H3988" t="str">
            <v>METRO MANILA CTG - SALES</v>
          </cell>
          <cell r="W3988">
            <v>22581.09</v>
          </cell>
        </row>
        <row r="3989">
          <cell r="H3989" t="str">
            <v>METRO MANILA CTG - SALES</v>
          </cell>
          <cell r="W3989">
            <v>7860</v>
          </cell>
        </row>
        <row r="3990">
          <cell r="H3990" t="str">
            <v>METRO MANILA CTG - SALES</v>
          </cell>
          <cell r="W3990">
            <v>7860</v>
          </cell>
        </row>
        <row r="3991">
          <cell r="H3991" t="str">
            <v>METRO MANILA CTG - SALES</v>
          </cell>
          <cell r="W3991">
            <v>7860</v>
          </cell>
        </row>
        <row r="3992">
          <cell r="H3992" t="str">
            <v>METRO MANILA - ENGINEERING SERVICES</v>
          </cell>
          <cell r="W3992">
            <v>51544.490000000013</v>
          </cell>
        </row>
        <row r="3993">
          <cell r="H3993" t="str">
            <v>METRO MANILA CTG - SALES</v>
          </cell>
          <cell r="W3993">
            <v>7860</v>
          </cell>
        </row>
        <row r="3994">
          <cell r="H3994" t="str">
            <v>METRO MANILA CTG - SALES</v>
          </cell>
          <cell r="W3994">
            <v>7860</v>
          </cell>
        </row>
        <row r="3995">
          <cell r="H3995" t="str">
            <v>METRO MANILA CTG - SALES</v>
          </cell>
          <cell r="W3995">
            <v>7860</v>
          </cell>
        </row>
        <row r="3996">
          <cell r="H3996" t="str">
            <v>METRO MANILA CTG - SALES</v>
          </cell>
          <cell r="W3996">
            <v>7860</v>
          </cell>
        </row>
        <row r="3997">
          <cell r="H3997" t="str">
            <v>METRO MANILA CTG - SALES</v>
          </cell>
          <cell r="W3997">
            <v>30117</v>
          </cell>
        </row>
        <row r="3998">
          <cell r="H3998" t="str">
            <v>METRO MANILA CTG - SALES</v>
          </cell>
          <cell r="W3998">
            <v>8649.34</v>
          </cell>
        </row>
        <row r="3999">
          <cell r="H3999" t="str">
            <v>METRO MANILA CTG - SALES</v>
          </cell>
          <cell r="W3999">
            <v>11327.13</v>
          </cell>
        </row>
        <row r="4000">
          <cell r="H4000" t="str">
            <v>METRO MANILA CTG - SALES</v>
          </cell>
          <cell r="W4000">
            <v>7860</v>
          </cell>
        </row>
        <row r="4001">
          <cell r="H4001" t="str">
            <v>METRO MANILA CTG - SALES</v>
          </cell>
          <cell r="W4001">
            <v>7860</v>
          </cell>
        </row>
        <row r="4002">
          <cell r="H4002" t="str">
            <v>METRO MANILA CTG - SALES</v>
          </cell>
          <cell r="W4002">
            <v>51920.89</v>
          </cell>
        </row>
        <row r="4003">
          <cell r="H4003" t="str">
            <v>METRO MANILA CTG - SALES</v>
          </cell>
          <cell r="W4003">
            <v>41217.54</v>
          </cell>
        </row>
        <row r="4004">
          <cell r="H4004" t="str">
            <v>METRO MANILA CTG - SALES</v>
          </cell>
          <cell r="W4004">
            <v>8386.51</v>
          </cell>
        </row>
        <row r="4005">
          <cell r="H4005" t="str">
            <v>METRO MANILA CTG - SALES</v>
          </cell>
          <cell r="W4005">
            <v>13261.01</v>
          </cell>
        </row>
        <row r="4006">
          <cell r="H4006" t="str">
            <v>METRO MANILA CTG - SALES</v>
          </cell>
          <cell r="W4006">
            <v>7860</v>
          </cell>
        </row>
        <row r="4007">
          <cell r="H4007" t="str">
            <v>METRO MANILA CTG - SALES</v>
          </cell>
          <cell r="W4007">
            <v>36455.170000000013</v>
          </cell>
        </row>
        <row r="4008">
          <cell r="H4008" t="str">
            <v>METRO MANILA CTG - SALES</v>
          </cell>
          <cell r="W4008">
            <v>14496.3</v>
          </cell>
        </row>
        <row r="4009">
          <cell r="H4009" t="str">
            <v>METRO MANILA CTG - SALES</v>
          </cell>
          <cell r="W4009">
            <v>29982.35</v>
          </cell>
        </row>
        <row r="4010">
          <cell r="H4010" t="str">
            <v>METRO MANILA CTG - SALES</v>
          </cell>
          <cell r="W4010">
            <v>18600</v>
          </cell>
        </row>
        <row r="4011">
          <cell r="H4011" t="str">
            <v>METRO MANILA CTG - SALES</v>
          </cell>
          <cell r="W4011">
            <v>7860</v>
          </cell>
        </row>
        <row r="4012">
          <cell r="H4012" t="str">
            <v>METRO MANILA CTG - SALES</v>
          </cell>
          <cell r="W4012">
            <v>2366994.6</v>
          </cell>
        </row>
        <row r="4013">
          <cell r="H4013" t="str">
            <v>METRO MANILA CTG - SALES</v>
          </cell>
          <cell r="W4013">
            <v>27268.04</v>
          </cell>
        </row>
        <row r="4014">
          <cell r="H4014" t="str">
            <v>METRO MANILA CTG - SALES</v>
          </cell>
          <cell r="W4014">
            <v>7860</v>
          </cell>
        </row>
        <row r="4015">
          <cell r="H4015" t="str">
            <v>METRO MANILA CTG - SALES</v>
          </cell>
          <cell r="W4015">
            <v>7860</v>
          </cell>
        </row>
        <row r="4016">
          <cell r="H4016" t="str">
            <v>METRO MANILA CTG - SALES</v>
          </cell>
          <cell r="W4016">
            <v>34940.210000000006</v>
          </cell>
        </row>
        <row r="4017">
          <cell r="H4017" t="str">
            <v>METRO MANILA CTG - SALES</v>
          </cell>
          <cell r="W4017">
            <v>7860</v>
          </cell>
        </row>
        <row r="4018">
          <cell r="H4018" t="str">
            <v>METRO MANILA CTG - SALES</v>
          </cell>
          <cell r="W4018">
            <v>7984.8899999999976</v>
          </cell>
        </row>
        <row r="4019">
          <cell r="H4019" t="str">
            <v>METRO MANILA CTG - SALES</v>
          </cell>
          <cell r="W4019">
            <v>28968.59</v>
          </cell>
        </row>
        <row r="4020">
          <cell r="H4020" t="str">
            <v>METRO MANILA CTG - SALES</v>
          </cell>
          <cell r="W4020">
            <v>7860</v>
          </cell>
        </row>
        <row r="4021">
          <cell r="H4021" t="str">
            <v>METRO MANILA CTG - SALES</v>
          </cell>
          <cell r="W4021">
            <v>10782.94</v>
          </cell>
        </row>
        <row r="4022">
          <cell r="H4022" t="str">
            <v>METRO MANILA CTG - SALES</v>
          </cell>
          <cell r="W4022">
            <v>10182</v>
          </cell>
        </row>
        <row r="4023">
          <cell r="H4023" t="str">
            <v>METRO MANILA CTG - SALES</v>
          </cell>
          <cell r="W4023">
            <v>41324.75</v>
          </cell>
        </row>
        <row r="4024">
          <cell r="H4024" t="str">
            <v>METRO MANILA CTG - SALES</v>
          </cell>
          <cell r="W4024">
            <v>7860</v>
          </cell>
        </row>
        <row r="4025">
          <cell r="H4025" t="str">
            <v>METRO MANILA CTG - SALES</v>
          </cell>
          <cell r="W4025">
            <v>7860</v>
          </cell>
        </row>
        <row r="4026">
          <cell r="H4026" t="str">
            <v>METRO MANILA CTG - SALES</v>
          </cell>
          <cell r="W4026">
            <v>27149.26</v>
          </cell>
        </row>
        <row r="4027">
          <cell r="H4027" t="str">
            <v>METRO MANILA CTG - SALES</v>
          </cell>
          <cell r="W4027">
            <v>92956.5</v>
          </cell>
        </row>
        <row r="4028">
          <cell r="H4028" t="str">
            <v>METRO MANILA CTG - SALES</v>
          </cell>
          <cell r="W4028">
            <v>8431.6899999999987</v>
          </cell>
        </row>
        <row r="4029">
          <cell r="H4029" t="str">
            <v>METRO MANILA CTG - SALES</v>
          </cell>
          <cell r="W4029">
            <v>18600</v>
          </cell>
        </row>
        <row r="4030">
          <cell r="H4030" t="str">
            <v>METRO MANILA CTG - SALES</v>
          </cell>
          <cell r="W4030">
            <v>7860</v>
          </cell>
        </row>
        <row r="4031">
          <cell r="H4031" t="str">
            <v>METRO MANILA CTG - SALES</v>
          </cell>
          <cell r="W4031">
            <v>14152.75</v>
          </cell>
        </row>
        <row r="4032">
          <cell r="H4032" t="str">
            <v>METRO MANILA CTG - SALES</v>
          </cell>
          <cell r="W4032">
            <v>18810.189999999999</v>
          </cell>
        </row>
        <row r="4033">
          <cell r="H4033" t="str">
            <v>METRO MANILA CTG - SALES</v>
          </cell>
          <cell r="W4033">
            <v>7860</v>
          </cell>
        </row>
        <row r="4034">
          <cell r="H4034" t="str">
            <v>METRO MANILA CTG - SALES</v>
          </cell>
          <cell r="W4034">
            <v>7860</v>
          </cell>
        </row>
        <row r="4035">
          <cell r="H4035" t="str">
            <v>METRO MANILA CTG - SALES</v>
          </cell>
          <cell r="W4035">
            <v>3100</v>
          </cell>
        </row>
        <row r="4036">
          <cell r="H4036" t="str">
            <v>METRO MANILA CTG - SALES</v>
          </cell>
          <cell r="W4036">
            <v>8995</v>
          </cell>
        </row>
        <row r="4037">
          <cell r="H4037" t="str">
            <v>METRO MANILA CTG - SALES</v>
          </cell>
          <cell r="W4037">
            <v>13278.19</v>
          </cell>
        </row>
        <row r="4038">
          <cell r="H4038" t="str">
            <v>METRO MANILA CTG - SALES</v>
          </cell>
          <cell r="W4038">
            <v>7860</v>
          </cell>
        </row>
        <row r="4039">
          <cell r="H4039" t="str">
            <v>METRO MANILA CTG - SALES</v>
          </cell>
          <cell r="W4039">
            <v>7860</v>
          </cell>
        </row>
        <row r="4040">
          <cell r="H4040" t="str">
            <v>METRO MANILA CTG - SALES</v>
          </cell>
          <cell r="W4040">
            <v>8597.93</v>
          </cell>
        </row>
        <row r="4041">
          <cell r="H4041" t="str">
            <v>METRO MANILA CTG - SALES</v>
          </cell>
          <cell r="W4041">
            <v>41097.15</v>
          </cell>
        </row>
        <row r="4042">
          <cell r="H4042" t="str">
            <v>METRO MANILA CTG - SALES</v>
          </cell>
          <cell r="W4042">
            <v>7860</v>
          </cell>
        </row>
        <row r="4043">
          <cell r="H4043" t="str">
            <v>METRO MANILA CTG - SALES</v>
          </cell>
          <cell r="W4043">
            <v>7860</v>
          </cell>
        </row>
        <row r="4044">
          <cell r="H4044" t="str">
            <v>METRO MANILA CTG - SALES</v>
          </cell>
          <cell r="W4044">
            <v>7860</v>
          </cell>
        </row>
        <row r="4045">
          <cell r="H4045" t="str">
            <v>METRO MANILA CTG - SALES</v>
          </cell>
          <cell r="W4045">
            <v>7860</v>
          </cell>
        </row>
        <row r="4046">
          <cell r="H4046" t="str">
            <v>METRO MANILA CTG - SALES</v>
          </cell>
          <cell r="W4046">
            <v>29162.38</v>
          </cell>
        </row>
        <row r="4047">
          <cell r="H4047" t="str">
            <v>METRO MANILA CTG - SALES</v>
          </cell>
          <cell r="W4047">
            <v>7860</v>
          </cell>
        </row>
        <row r="4048">
          <cell r="H4048" t="str">
            <v>METRO MANILA CTG - SALES</v>
          </cell>
          <cell r="W4048">
            <v>18600</v>
          </cell>
        </row>
        <row r="4049">
          <cell r="H4049" t="str">
            <v>METRO MANILA CTG - SALES</v>
          </cell>
          <cell r="W4049">
            <v>95228.290000000008</v>
          </cell>
        </row>
        <row r="4050">
          <cell r="H4050" t="str">
            <v>METRO MANILA CTG - SALES</v>
          </cell>
          <cell r="W4050">
            <v>12736.55</v>
          </cell>
        </row>
        <row r="4051">
          <cell r="H4051" t="str">
            <v>METRO MANILA CTG - SALES</v>
          </cell>
          <cell r="W4051">
            <v>7860</v>
          </cell>
        </row>
        <row r="4052">
          <cell r="H4052" t="str">
            <v>METRO MANILA CTG - SALES</v>
          </cell>
          <cell r="W4052">
            <v>37261.760000000002</v>
          </cell>
        </row>
        <row r="4053">
          <cell r="H4053" t="str">
            <v>METRO MANILA CTG - SALES</v>
          </cell>
          <cell r="W4053">
            <v>7860</v>
          </cell>
        </row>
        <row r="4054">
          <cell r="H4054" t="str">
            <v>METRO MANILA CTG - SALES</v>
          </cell>
          <cell r="W4054">
            <v>7860</v>
          </cell>
        </row>
        <row r="4055">
          <cell r="H4055" t="str">
            <v>METRO MANILA CTG - SALES</v>
          </cell>
          <cell r="W4055">
            <v>4650</v>
          </cell>
        </row>
        <row r="4056">
          <cell r="H4056" t="str">
            <v>METRO MANILA CTG - SALES</v>
          </cell>
          <cell r="W4056">
            <v>10766</v>
          </cell>
        </row>
        <row r="4057">
          <cell r="H4057" t="str">
            <v>METRO MANILA CTG - SALES</v>
          </cell>
          <cell r="W4057">
            <v>7860</v>
          </cell>
        </row>
        <row r="4058">
          <cell r="H4058" t="str">
            <v>METRO MANILA CTG - SALES</v>
          </cell>
          <cell r="W4058">
            <v>7860</v>
          </cell>
        </row>
        <row r="4059">
          <cell r="H4059" t="str">
            <v>METRO MANILA CTG - SALES</v>
          </cell>
          <cell r="W4059">
            <v>7860</v>
          </cell>
        </row>
        <row r="4060">
          <cell r="H4060" t="str">
            <v>METRO MANILA CTG - SALES</v>
          </cell>
          <cell r="W4060">
            <v>23358.05</v>
          </cell>
        </row>
        <row r="4061">
          <cell r="H4061" t="str">
            <v>METRO MANILA CTG - SALES</v>
          </cell>
          <cell r="W4061">
            <v>10491.63</v>
          </cell>
        </row>
        <row r="4062">
          <cell r="H4062" t="str">
            <v>METRO MANILA CTG - SALES</v>
          </cell>
          <cell r="W4062">
            <v>7860</v>
          </cell>
        </row>
        <row r="4063">
          <cell r="H4063" t="str">
            <v>METRO MANILA CTG - SALES</v>
          </cell>
          <cell r="W4063">
            <v>7860</v>
          </cell>
        </row>
        <row r="4064">
          <cell r="H4064" t="str">
            <v>METRO MANILA CTG - SALES</v>
          </cell>
          <cell r="W4064">
            <v>7860</v>
          </cell>
        </row>
        <row r="4065">
          <cell r="H4065" t="str">
            <v>METRO MANILA CTG - SALES</v>
          </cell>
          <cell r="W4065">
            <v>31183.83</v>
          </cell>
        </row>
        <row r="4066">
          <cell r="H4066" t="str">
            <v>METRO MANILA CTG - SALES</v>
          </cell>
          <cell r="W4066">
            <v>147314.21</v>
          </cell>
        </row>
        <row r="4067">
          <cell r="H4067" t="str">
            <v>METRO MANILA CTG - SALES</v>
          </cell>
          <cell r="W4067">
            <v>29825.75</v>
          </cell>
        </row>
        <row r="4068">
          <cell r="H4068" t="str">
            <v>METRO MANILA CTG - SALES</v>
          </cell>
          <cell r="W4068">
            <v>18600</v>
          </cell>
        </row>
        <row r="4069">
          <cell r="H4069" t="str">
            <v>METRO MANILA CTG - SALES</v>
          </cell>
          <cell r="W4069">
            <v>7860</v>
          </cell>
        </row>
        <row r="4070">
          <cell r="H4070" t="str">
            <v>METRO MANILA CTG - SALES</v>
          </cell>
          <cell r="W4070">
            <v>47290.98</v>
          </cell>
        </row>
        <row r="4071">
          <cell r="H4071" t="str">
            <v>METRO MANILA CTG - SALES</v>
          </cell>
          <cell r="W4071">
            <v>22358.76</v>
          </cell>
        </row>
        <row r="4072">
          <cell r="H4072" t="str">
            <v>METRO MANILA CTG - SALES</v>
          </cell>
          <cell r="W4072">
            <v>25570.75</v>
          </cell>
        </row>
        <row r="4073">
          <cell r="H4073" t="str">
            <v>METRO MANILA CTG - SALES</v>
          </cell>
          <cell r="W4073">
            <v>7860</v>
          </cell>
        </row>
        <row r="4074">
          <cell r="H4074" t="str">
            <v>METRO MANILA CTG - SALES</v>
          </cell>
          <cell r="W4074">
            <v>7860</v>
          </cell>
        </row>
        <row r="4075">
          <cell r="H4075" t="str">
            <v>METRO MANILA CTG - SALES</v>
          </cell>
          <cell r="W4075">
            <v>6200</v>
          </cell>
        </row>
        <row r="4076">
          <cell r="H4076" t="str">
            <v>METRO MANILA CTG - SALES</v>
          </cell>
          <cell r="W4076">
            <v>27107.25</v>
          </cell>
        </row>
        <row r="4077">
          <cell r="H4077" t="str">
            <v>METRO MANILA CTG - SALES</v>
          </cell>
          <cell r="W4077">
            <v>78550.900000000009</v>
          </cell>
        </row>
        <row r="4078">
          <cell r="H4078" t="str">
            <v>METRO MANILA CTG - SALES</v>
          </cell>
          <cell r="W4078">
            <v>9153.2900000000009</v>
          </cell>
        </row>
        <row r="4079">
          <cell r="H4079" t="str">
            <v>METRO MANILA CTG - SALES</v>
          </cell>
          <cell r="W4079">
            <v>7860</v>
          </cell>
        </row>
        <row r="4080">
          <cell r="H4080" t="str">
            <v>METRO MANILA CTG - SALES</v>
          </cell>
          <cell r="W4080">
            <v>7860</v>
          </cell>
        </row>
        <row r="4081">
          <cell r="H4081" t="str">
            <v>METRO MANILA CTG - SALES</v>
          </cell>
          <cell r="W4081">
            <v>7860</v>
          </cell>
        </row>
        <row r="4082">
          <cell r="H4082" t="str">
            <v>METRO MANILA CTG - SALES</v>
          </cell>
          <cell r="W4082">
            <v>7860</v>
          </cell>
        </row>
        <row r="4083">
          <cell r="H4083" t="str">
            <v>METRO MANILA CTG - SALES</v>
          </cell>
          <cell r="W4083">
            <v>7860</v>
          </cell>
        </row>
        <row r="4084">
          <cell r="H4084" t="str">
            <v>METRO MANILA CTG - SALES</v>
          </cell>
          <cell r="W4084">
            <v>294594.55</v>
          </cell>
        </row>
        <row r="4085">
          <cell r="H4085" t="str">
            <v>METRO MANILA CTG - SALES</v>
          </cell>
          <cell r="W4085">
            <v>12560.04</v>
          </cell>
        </row>
        <row r="4086">
          <cell r="H4086" t="str">
            <v>METRO MANILA CTG - SALES</v>
          </cell>
          <cell r="W4086">
            <v>10990.67</v>
          </cell>
        </row>
        <row r="4087">
          <cell r="H4087" t="str">
            <v>METRO MANILA CTG - SALES</v>
          </cell>
          <cell r="W4087">
            <v>7860</v>
          </cell>
        </row>
        <row r="4088">
          <cell r="H4088" t="str">
            <v>METRO MANILA CTG - SALES</v>
          </cell>
          <cell r="W4088">
            <v>18600</v>
          </cell>
        </row>
        <row r="4089">
          <cell r="H4089" t="str">
            <v>METRO MANILA CTG - SALES</v>
          </cell>
          <cell r="W4089">
            <v>23886.31</v>
          </cell>
        </row>
        <row r="4090">
          <cell r="H4090" t="str">
            <v>METRO MANILA CTG - SALES</v>
          </cell>
          <cell r="W4090">
            <v>7860</v>
          </cell>
        </row>
        <row r="4091">
          <cell r="H4091" t="str">
            <v>METRO MANILA CTG - SALES</v>
          </cell>
          <cell r="W4091">
            <v>7860</v>
          </cell>
        </row>
        <row r="4092">
          <cell r="H4092" t="str">
            <v>METRO MANILA CTG - SALES</v>
          </cell>
          <cell r="W4092">
            <v>8520.27</v>
          </cell>
        </row>
        <row r="4093">
          <cell r="H4093" t="str">
            <v>METRO MANILA CTG - SALES</v>
          </cell>
          <cell r="W4093">
            <v>7860</v>
          </cell>
        </row>
        <row r="4094">
          <cell r="H4094" t="str">
            <v>METRO MANILA CTG - SALES</v>
          </cell>
          <cell r="W4094">
            <v>14288.37</v>
          </cell>
        </row>
        <row r="4095">
          <cell r="H4095" t="str">
            <v>METRO MANILA CTG - SALES</v>
          </cell>
          <cell r="W4095">
            <v>7750</v>
          </cell>
        </row>
        <row r="4096">
          <cell r="H4096" t="str">
            <v>METRO MANILA CTG - SALES</v>
          </cell>
          <cell r="W4096">
            <v>27811.899999999991</v>
          </cell>
        </row>
        <row r="4097">
          <cell r="H4097" t="str">
            <v>METRO MANILA CTG - SALES</v>
          </cell>
          <cell r="W4097">
            <v>12509.83</v>
          </cell>
        </row>
        <row r="4098">
          <cell r="H4098" t="str">
            <v>METRO MANILA CTG - SALES</v>
          </cell>
          <cell r="W4098">
            <v>7860</v>
          </cell>
        </row>
        <row r="4099">
          <cell r="H4099" t="str">
            <v>METRO MANILA CTG - SALES</v>
          </cell>
          <cell r="W4099">
            <v>7860</v>
          </cell>
        </row>
        <row r="4100">
          <cell r="H4100" t="str">
            <v>METRO MANILA CTG - SALES</v>
          </cell>
          <cell r="W4100">
            <v>64162.73</v>
          </cell>
        </row>
        <row r="4101">
          <cell r="H4101" t="str">
            <v>METRO MANILA CTG - SALES</v>
          </cell>
          <cell r="W4101">
            <v>7860</v>
          </cell>
        </row>
        <row r="4102">
          <cell r="H4102" t="str">
            <v>METRO MANILA CTG - SALES</v>
          </cell>
          <cell r="W4102">
            <v>53994.42</v>
          </cell>
        </row>
        <row r="4103">
          <cell r="H4103" t="str">
            <v>METRO MANILA CTG - SALES</v>
          </cell>
          <cell r="W4103">
            <v>7860</v>
          </cell>
        </row>
        <row r="4104">
          <cell r="H4104" t="str">
            <v>METRO MANILA CTG - SALES</v>
          </cell>
          <cell r="W4104">
            <v>7860</v>
          </cell>
        </row>
        <row r="4105">
          <cell r="H4105" t="str">
            <v>METRO MANILA CTG - SALES</v>
          </cell>
          <cell r="W4105">
            <v>38199.25</v>
          </cell>
        </row>
        <row r="4106">
          <cell r="H4106" t="str">
            <v>METRO MANILA CTG - SALES</v>
          </cell>
          <cell r="W4106">
            <v>11210</v>
          </cell>
        </row>
        <row r="4107">
          <cell r="H4107" t="str">
            <v>METRO MANILA CTG - SALES</v>
          </cell>
          <cell r="W4107">
            <v>7860</v>
          </cell>
        </row>
        <row r="4108">
          <cell r="H4108" t="str">
            <v>METRO MANILA CTG - SALES</v>
          </cell>
          <cell r="W4108">
            <v>18600</v>
          </cell>
        </row>
        <row r="4109">
          <cell r="H4109" t="str">
            <v>METRO MANILA CTG - SALES</v>
          </cell>
          <cell r="W4109">
            <v>7860</v>
          </cell>
        </row>
        <row r="4110">
          <cell r="H4110" t="str">
            <v>METRO MANILA CTG - SALES</v>
          </cell>
          <cell r="W4110">
            <v>7860</v>
          </cell>
        </row>
        <row r="4111">
          <cell r="H4111" t="str">
            <v>METRO MANILA CTG - SALES</v>
          </cell>
          <cell r="W4111">
            <v>7860</v>
          </cell>
        </row>
        <row r="4112">
          <cell r="H4112" t="str">
            <v>METRO MANILA CTG - SALES</v>
          </cell>
          <cell r="W4112">
            <v>10430.76</v>
          </cell>
        </row>
        <row r="4113">
          <cell r="H4113" t="str">
            <v>METRO MANILA CTG - SALES</v>
          </cell>
          <cell r="W4113">
            <v>7860</v>
          </cell>
        </row>
        <row r="4114">
          <cell r="H4114" t="str">
            <v>METRO MANILA CTG - SALES</v>
          </cell>
          <cell r="W4114">
            <v>9300</v>
          </cell>
        </row>
        <row r="4115">
          <cell r="H4115" t="str">
            <v>METRO MANILA CTG - SALES</v>
          </cell>
          <cell r="W4115">
            <v>7860</v>
          </cell>
        </row>
        <row r="4116">
          <cell r="H4116" t="str">
            <v>METRO MANILA CTG - SALES</v>
          </cell>
          <cell r="W4116">
            <v>7860</v>
          </cell>
        </row>
        <row r="4117">
          <cell r="H4117" t="str">
            <v>METRO MANILA CTG - SALES</v>
          </cell>
          <cell r="W4117">
            <v>7860</v>
          </cell>
        </row>
        <row r="4118">
          <cell r="H4118" t="str">
            <v>METRO MANILA CTG - SALES</v>
          </cell>
          <cell r="W4118">
            <v>7860</v>
          </cell>
        </row>
        <row r="4119">
          <cell r="H4119" t="str">
            <v>METRO MANILA CTG - SALES</v>
          </cell>
          <cell r="W4119">
            <v>18443.63</v>
          </cell>
        </row>
        <row r="4120">
          <cell r="H4120" t="str">
            <v>METRO MANILA CTG - SALES</v>
          </cell>
          <cell r="W4120">
            <v>33936.94999999999</v>
          </cell>
        </row>
        <row r="4121">
          <cell r="H4121" t="str">
            <v>METRO MANILA CTG - SALES</v>
          </cell>
          <cell r="W4121">
            <v>12694.01</v>
          </cell>
        </row>
        <row r="4122">
          <cell r="H4122" t="str">
            <v>METRO MANILA CTG - SALES</v>
          </cell>
          <cell r="W4122">
            <v>7860</v>
          </cell>
        </row>
        <row r="4123">
          <cell r="H4123" t="str">
            <v>METRO MANILA CTG - SALES</v>
          </cell>
          <cell r="W4123">
            <v>7860</v>
          </cell>
        </row>
        <row r="4124">
          <cell r="H4124" t="str">
            <v>METRO MANILA CTG - SALES</v>
          </cell>
          <cell r="W4124">
            <v>7860</v>
          </cell>
        </row>
        <row r="4125">
          <cell r="H4125" t="str">
            <v>METRO MANILA CTG - SALES</v>
          </cell>
          <cell r="W4125">
            <v>21419.09</v>
          </cell>
        </row>
        <row r="4126">
          <cell r="H4126" t="str">
            <v>METRO MANILA CTG - SALES</v>
          </cell>
          <cell r="W4126">
            <v>7860</v>
          </cell>
        </row>
        <row r="4127">
          <cell r="H4127" t="str">
            <v>METRO MANILA CTG - SALES</v>
          </cell>
          <cell r="W4127">
            <v>18600</v>
          </cell>
        </row>
        <row r="4128">
          <cell r="H4128" t="str">
            <v>METRO MANILA CTG - SALES</v>
          </cell>
          <cell r="W4128">
            <v>17532.03</v>
          </cell>
        </row>
        <row r="4129">
          <cell r="H4129" t="str">
            <v>METRO MANILA CTG - SALES</v>
          </cell>
          <cell r="W4129">
            <v>14217</v>
          </cell>
        </row>
        <row r="4130">
          <cell r="H4130" t="str">
            <v>METRO MANILA CTG - SALES</v>
          </cell>
          <cell r="W4130">
            <v>7860</v>
          </cell>
        </row>
        <row r="4131">
          <cell r="H4131" t="str">
            <v>METRO MANILA CTG - SALES</v>
          </cell>
          <cell r="W4131">
            <v>8858.39</v>
          </cell>
        </row>
        <row r="4132">
          <cell r="H4132" t="str">
            <v>METRO MANILA CTG - SALES</v>
          </cell>
          <cell r="W4132">
            <v>7860</v>
          </cell>
        </row>
        <row r="4133">
          <cell r="H4133" t="str">
            <v>METRO MANILA CTG - SALES</v>
          </cell>
          <cell r="W4133">
            <v>18600</v>
          </cell>
        </row>
        <row r="4134">
          <cell r="H4134" t="str">
            <v>METRO MANILA CTG - SALES</v>
          </cell>
          <cell r="W4134">
            <v>10850</v>
          </cell>
        </row>
        <row r="4135">
          <cell r="H4135" t="str">
            <v>METRO MANILA CTG - SALES</v>
          </cell>
          <cell r="W4135">
            <v>7860</v>
          </cell>
        </row>
        <row r="4136">
          <cell r="H4136" t="str">
            <v>METRO MANILA CTG - SALES</v>
          </cell>
          <cell r="W4136">
            <v>60869.25</v>
          </cell>
        </row>
        <row r="4137">
          <cell r="H4137" t="str">
            <v>METRO MANILA CTG - SALES</v>
          </cell>
          <cell r="W4137">
            <v>7860</v>
          </cell>
        </row>
        <row r="4138">
          <cell r="H4138" t="str">
            <v>METRO MANILA CTG - SALES</v>
          </cell>
          <cell r="W4138">
            <v>7860</v>
          </cell>
        </row>
        <row r="4139">
          <cell r="H4139" t="str">
            <v>METRO MANILA CTG - SALES</v>
          </cell>
          <cell r="W4139">
            <v>55859.01999999999</v>
          </cell>
        </row>
        <row r="4140">
          <cell r="H4140" t="str">
            <v>METRO MANILA CTG - SALES</v>
          </cell>
          <cell r="W4140">
            <v>39229.83</v>
          </cell>
        </row>
        <row r="4141">
          <cell r="H4141" t="str">
            <v>METRO MANILA CTG - SALES</v>
          </cell>
          <cell r="W4141">
            <v>7860</v>
          </cell>
        </row>
        <row r="4142">
          <cell r="H4142" t="str">
            <v>METRO MANILA CTG - SALES</v>
          </cell>
          <cell r="W4142">
            <v>7860</v>
          </cell>
        </row>
        <row r="4143">
          <cell r="H4143" t="str">
            <v>METRO MANILA CTG - SALES</v>
          </cell>
          <cell r="W4143">
            <v>7860</v>
          </cell>
        </row>
        <row r="4144">
          <cell r="H4144" t="str">
            <v>METRO MANILA CTG - SALES</v>
          </cell>
          <cell r="W4144">
            <v>7860</v>
          </cell>
        </row>
        <row r="4145">
          <cell r="H4145" t="str">
            <v>METRO MANILA CTG - SALES</v>
          </cell>
          <cell r="W4145">
            <v>7860</v>
          </cell>
        </row>
        <row r="4146">
          <cell r="H4146" t="str">
            <v>METRO MANILA CTG - SALES</v>
          </cell>
          <cell r="W4146">
            <v>27369.95</v>
          </cell>
        </row>
        <row r="4147">
          <cell r="H4147" t="str">
            <v>METRO MANILA CTG - SALES</v>
          </cell>
          <cell r="W4147">
            <v>18600</v>
          </cell>
        </row>
        <row r="4148">
          <cell r="H4148" t="str">
            <v>METRO MANILA CTG - SALES</v>
          </cell>
          <cell r="W4148">
            <v>7860</v>
          </cell>
        </row>
        <row r="4149">
          <cell r="H4149" t="str">
            <v>METRO MANILA - ADMIN</v>
          </cell>
          <cell r="W4149">
            <v>9878.4</v>
          </cell>
        </row>
        <row r="4150">
          <cell r="H4150" t="str">
            <v>METRO MANILA - ENGINEERING SERVICES</v>
          </cell>
          <cell r="W4150">
            <v>89472.6</v>
          </cell>
        </row>
        <row r="4151">
          <cell r="H4151" t="str">
            <v>METRO MANILA CTG - SALES</v>
          </cell>
          <cell r="W4151">
            <v>1637354.31</v>
          </cell>
        </row>
        <row r="4152">
          <cell r="H4152" t="str">
            <v>METRO MANILA CTG - SALES</v>
          </cell>
          <cell r="W4152">
            <v>2949</v>
          </cell>
        </row>
        <row r="4153">
          <cell r="H4153" t="str">
            <v>METRO MANILA - ADMIN</v>
          </cell>
          <cell r="W4153">
            <v>88143.76</v>
          </cell>
        </row>
        <row r="4154">
          <cell r="H4154" t="str">
            <v>METRO MANILA - FINANCE</v>
          </cell>
          <cell r="W4154">
            <v>10800</v>
          </cell>
        </row>
        <row r="4155">
          <cell r="H4155" t="str">
            <v>METRO MANILA - ENGINEERING SERVICES</v>
          </cell>
          <cell r="W4155">
            <v>396670</v>
          </cell>
        </row>
        <row r="4156">
          <cell r="H4156" t="str">
            <v>METRO MANILA CTG - SALES</v>
          </cell>
          <cell r="W4156">
            <v>322818.40000000002</v>
          </cell>
        </row>
        <row r="4157">
          <cell r="H4157" t="str">
            <v>METRO MANILA CTG - SALES</v>
          </cell>
          <cell r="W4157">
            <v>550</v>
          </cell>
        </row>
        <row r="4158">
          <cell r="H4158" t="str">
            <v>METRO MANILA CTG - SALES</v>
          </cell>
          <cell r="W4158">
            <v>72.5</v>
          </cell>
        </row>
        <row r="4159">
          <cell r="H4159" t="str">
            <v>METRO MANILA CTG - SALES</v>
          </cell>
          <cell r="W4159">
            <v>385</v>
          </cell>
        </row>
        <row r="4160">
          <cell r="H4160" t="str">
            <v>MM RSL ADMIN</v>
          </cell>
          <cell r="W4160">
            <v>340261</v>
          </cell>
        </row>
        <row r="4161">
          <cell r="H4161" t="str">
            <v>METRO MANILA EXPRESS - SALES</v>
          </cell>
          <cell r="W4161">
            <v>408000</v>
          </cell>
        </row>
        <row r="4162">
          <cell r="H4162" t="str">
            <v>METRO MANILA - ADMIN</v>
          </cell>
          <cell r="W4162">
            <v>2144376</v>
          </cell>
        </row>
        <row r="4163">
          <cell r="H4163" t="str">
            <v>METRO MANILA - FINANCE</v>
          </cell>
          <cell r="W4163">
            <v>564276</v>
          </cell>
        </row>
        <row r="4164">
          <cell r="H4164" t="str">
            <v>METRO MANILA - ENGINEERING SERVICES</v>
          </cell>
          <cell r="W4164">
            <v>2617475</v>
          </cell>
        </row>
        <row r="4165">
          <cell r="H4165" t="str">
            <v>METRO MANILA CTG - SALES</v>
          </cell>
          <cell r="W4165">
            <v>3243287</v>
          </cell>
        </row>
        <row r="4166">
          <cell r="H4166" t="str">
            <v>METRO MANILA - ADMIN</v>
          </cell>
          <cell r="W4166">
            <v>58143</v>
          </cell>
        </row>
        <row r="4167">
          <cell r="H4167" t="str">
            <v>METRO MANILA - FINANCE</v>
          </cell>
          <cell r="W4167">
            <v>2068</v>
          </cell>
        </row>
        <row r="4168">
          <cell r="H4168" t="str">
            <v>MM RSL ADMIN</v>
          </cell>
          <cell r="W4168">
            <v>9827</v>
          </cell>
        </row>
        <row r="4169">
          <cell r="H4169" t="str">
            <v>METRO MANILA CTG - SALES</v>
          </cell>
          <cell r="W4169">
            <v>7681.28</v>
          </cell>
        </row>
        <row r="4170">
          <cell r="H4170" t="str">
            <v>METRO MANILA CTG - SALES</v>
          </cell>
          <cell r="W4170">
            <v>7681.28</v>
          </cell>
        </row>
        <row r="4171">
          <cell r="H4171" t="str">
            <v>METRO MANILA CTG - SALES</v>
          </cell>
          <cell r="W4171">
            <v>7681.28</v>
          </cell>
        </row>
        <row r="4172">
          <cell r="H4172" t="str">
            <v>METRO MANILA CTG - SALES</v>
          </cell>
          <cell r="W4172">
            <v>6428.8</v>
          </cell>
        </row>
        <row r="4173">
          <cell r="H4173" t="str">
            <v>METRO MANILA CTG - SALES</v>
          </cell>
          <cell r="W4173">
            <v>4628.7</v>
          </cell>
        </row>
        <row r="4174">
          <cell r="H4174" t="str">
            <v>METRO MANILA CTG - SALES</v>
          </cell>
          <cell r="W4174">
            <v>7681.28</v>
          </cell>
        </row>
        <row r="4175">
          <cell r="H4175" t="str">
            <v>METRO MANILA EXPRESS - SALES</v>
          </cell>
          <cell r="W4175">
            <v>5080.32</v>
          </cell>
        </row>
        <row r="4176">
          <cell r="H4176" t="str">
            <v>METRO MANILA CTG - SALES</v>
          </cell>
          <cell r="W4176">
            <v>7681.28</v>
          </cell>
        </row>
        <row r="4177">
          <cell r="H4177" t="str">
            <v>METRO MANILA CTG - SALES</v>
          </cell>
          <cell r="W4177">
            <v>7681.28</v>
          </cell>
        </row>
        <row r="4178">
          <cell r="H4178" t="str">
            <v>METRO MANILA CTG - SALES</v>
          </cell>
          <cell r="W4178">
            <v>7681.28</v>
          </cell>
        </row>
        <row r="4179">
          <cell r="H4179" t="str">
            <v>METRO MANILA CTG - SALES</v>
          </cell>
          <cell r="W4179">
            <v>7681.28</v>
          </cell>
        </row>
        <row r="4180">
          <cell r="H4180" t="str">
            <v>METRO MANILA EXPRESS - SALES</v>
          </cell>
          <cell r="W4180">
            <v>7620.48</v>
          </cell>
        </row>
        <row r="4181">
          <cell r="H4181" t="str">
            <v>METRO MANILA CTG - SALES</v>
          </cell>
          <cell r="W4181">
            <v>7681.28</v>
          </cell>
        </row>
        <row r="4182">
          <cell r="H4182" t="str">
            <v>METRO MANILA CTG - SALES</v>
          </cell>
          <cell r="W4182">
            <v>7681.28</v>
          </cell>
        </row>
        <row r="4183">
          <cell r="H4183" t="str">
            <v>METRO MANILA CTG - SALES</v>
          </cell>
          <cell r="W4183">
            <v>8730.8899999999976</v>
          </cell>
        </row>
        <row r="4184">
          <cell r="H4184" t="str">
            <v>METRO MANILA CTG - SALES</v>
          </cell>
          <cell r="W4184">
            <v>7681.28</v>
          </cell>
        </row>
        <row r="4185">
          <cell r="H4185" t="str">
            <v>METRO MANILA CTG - SALES</v>
          </cell>
          <cell r="W4185">
            <v>1290.4000000000001</v>
          </cell>
        </row>
        <row r="4186">
          <cell r="H4186" t="str">
            <v>METRO MANILA CTG - SALES</v>
          </cell>
          <cell r="W4186">
            <v>3974.15</v>
          </cell>
        </row>
        <row r="4187">
          <cell r="H4187" t="str">
            <v>METRO MANILA CTG - SALES</v>
          </cell>
          <cell r="W4187">
            <v>7681.28</v>
          </cell>
        </row>
        <row r="4188">
          <cell r="H4188" t="str">
            <v>METRO MANILA CTG - SALES</v>
          </cell>
          <cell r="W4188">
            <v>2755.2</v>
          </cell>
        </row>
        <row r="4189">
          <cell r="H4189" t="str">
            <v>METRO MANILA CTG - SALES</v>
          </cell>
          <cell r="W4189">
            <v>7681.28</v>
          </cell>
        </row>
        <row r="4190">
          <cell r="H4190" t="str">
            <v>METRO MANILA CTG - SALES</v>
          </cell>
          <cell r="W4190">
            <v>7681.28</v>
          </cell>
        </row>
        <row r="4191">
          <cell r="H4191" t="str">
            <v>METRO MANILA CTG - SALES</v>
          </cell>
          <cell r="W4191">
            <v>7681.28</v>
          </cell>
        </row>
        <row r="4192">
          <cell r="H4192" t="str">
            <v>METRO MANILA CTG - SALES</v>
          </cell>
          <cell r="W4192">
            <v>7681.28</v>
          </cell>
        </row>
        <row r="4193">
          <cell r="H4193" t="str">
            <v>METRO MANILA CTG - SALES</v>
          </cell>
          <cell r="W4193">
            <v>4445.28</v>
          </cell>
        </row>
        <row r="4194">
          <cell r="H4194" t="str">
            <v>METRO MANILA CTG - SALES</v>
          </cell>
          <cell r="W4194">
            <v>7681.28</v>
          </cell>
        </row>
        <row r="4195">
          <cell r="H4195" t="str">
            <v>METRO MANILA EXPRESS - SALES</v>
          </cell>
          <cell r="W4195">
            <v>5080.32</v>
          </cell>
        </row>
        <row r="4196">
          <cell r="H4196" t="str">
            <v>METRO MANILA CTG - SALES</v>
          </cell>
          <cell r="W4196">
            <v>7681.28</v>
          </cell>
        </row>
        <row r="4197">
          <cell r="H4197" t="str">
            <v>METRO MANILA CTG - SALES</v>
          </cell>
          <cell r="W4197">
            <v>7681.28</v>
          </cell>
        </row>
        <row r="4198">
          <cell r="H4198" t="str">
            <v>METRO MANILA CTG - SALES</v>
          </cell>
          <cell r="W4198">
            <v>4628.6899999999996</v>
          </cell>
        </row>
        <row r="4199">
          <cell r="H4199" t="str">
            <v>METRO MANILA CTG - SALES</v>
          </cell>
          <cell r="W4199">
            <v>7681.28</v>
          </cell>
        </row>
        <row r="4200">
          <cell r="H4200" t="str">
            <v>METRO MANILA EXPRESS - SALES</v>
          </cell>
          <cell r="W4200">
            <v>7620.48</v>
          </cell>
        </row>
        <row r="4201">
          <cell r="H4201" t="str">
            <v>METRO MANILA CTG - SALES</v>
          </cell>
          <cell r="W4201">
            <v>7681.28</v>
          </cell>
        </row>
        <row r="4202">
          <cell r="H4202" t="str">
            <v>METRO MANILA CTG - SALES</v>
          </cell>
          <cell r="W4202">
            <v>7681.28</v>
          </cell>
        </row>
        <row r="4203">
          <cell r="H4203" t="str">
            <v>METRO MANILA CTG - SALES</v>
          </cell>
          <cell r="W4203">
            <v>7681.28</v>
          </cell>
        </row>
        <row r="4204">
          <cell r="H4204" t="str">
            <v>METRO MANILA CTG - SALES</v>
          </cell>
          <cell r="W4204">
            <v>4445.28</v>
          </cell>
        </row>
        <row r="4205">
          <cell r="H4205" t="str">
            <v>METRO MANILA CTG - SALES</v>
          </cell>
          <cell r="W4205">
            <v>1925.4</v>
          </cell>
        </row>
        <row r="4206">
          <cell r="H4206" t="str">
            <v>METRO MANILA CTG - SALES</v>
          </cell>
          <cell r="W4206">
            <v>5326.0999999999995</v>
          </cell>
        </row>
        <row r="4207">
          <cell r="H4207" t="str">
            <v>METRO MANILA CTG - SALES</v>
          </cell>
          <cell r="W4207">
            <v>7681.28</v>
          </cell>
        </row>
        <row r="4208">
          <cell r="H4208" t="str">
            <v>METRO MANILA CTG - SALES</v>
          </cell>
          <cell r="W4208">
            <v>9000</v>
          </cell>
        </row>
        <row r="4209">
          <cell r="H4209" t="str">
            <v>METRO MANILA CTG - SALES</v>
          </cell>
          <cell r="W4209">
            <v>4628.7</v>
          </cell>
        </row>
        <row r="4210">
          <cell r="H4210" t="str">
            <v>METRO MANILA CTG - SALES</v>
          </cell>
          <cell r="W4210">
            <v>7681.28</v>
          </cell>
        </row>
        <row r="4211">
          <cell r="H4211" t="str">
            <v>METRO MANILA CTG - SALES</v>
          </cell>
          <cell r="W4211">
            <v>7681.28</v>
          </cell>
        </row>
        <row r="4212">
          <cell r="H4212" t="str">
            <v>METRO MANILA CTG - SALES</v>
          </cell>
          <cell r="W4212">
            <v>7681.28</v>
          </cell>
        </row>
        <row r="4213">
          <cell r="H4213" t="str">
            <v>METRO MANILA CTG - SALES</v>
          </cell>
          <cell r="W4213">
            <v>7681.28</v>
          </cell>
        </row>
        <row r="4214">
          <cell r="H4214" t="str">
            <v>METRO MANILA CTG - SALES</v>
          </cell>
          <cell r="W4214">
            <v>7681.28</v>
          </cell>
        </row>
        <row r="4215">
          <cell r="H4215" t="str">
            <v>METRO MANILA EXPRESS - SALES</v>
          </cell>
          <cell r="W4215">
            <v>5080.32</v>
          </cell>
        </row>
        <row r="4216">
          <cell r="H4216" t="str">
            <v>METRO MANILA CTG - SALES</v>
          </cell>
          <cell r="W4216">
            <v>7681.28</v>
          </cell>
        </row>
        <row r="4217">
          <cell r="H4217" t="str">
            <v>METRO MANILA CTG - SALES</v>
          </cell>
          <cell r="W4217">
            <v>4445.28</v>
          </cell>
        </row>
        <row r="4218">
          <cell r="H4218" t="str">
            <v>METRO MANILA CTG - SALES</v>
          </cell>
          <cell r="W4218">
            <v>7681.28</v>
          </cell>
        </row>
        <row r="4219">
          <cell r="H4219" t="str">
            <v>METRO MANILA CTG - SALES</v>
          </cell>
          <cell r="W4219">
            <v>7681.28</v>
          </cell>
        </row>
        <row r="4220">
          <cell r="H4220" t="str">
            <v>METRO MANILA EXPRESS - SALES</v>
          </cell>
          <cell r="W4220">
            <v>7620.48</v>
          </cell>
        </row>
        <row r="4221">
          <cell r="H4221" t="str">
            <v>METRO MANILA CTG - SALES</v>
          </cell>
          <cell r="W4221">
            <v>7681.28</v>
          </cell>
        </row>
        <row r="4222">
          <cell r="H4222" t="str">
            <v>METRO MANILA CTG - SALES</v>
          </cell>
          <cell r="W4222">
            <v>7681.28</v>
          </cell>
        </row>
        <row r="4223">
          <cell r="H4223" t="str">
            <v>METRO MANILA CTG - SALES</v>
          </cell>
          <cell r="W4223">
            <v>7681.28</v>
          </cell>
        </row>
        <row r="4224">
          <cell r="H4224" t="str">
            <v>METRO MANILA CTG - SALES</v>
          </cell>
          <cell r="W4224">
            <v>7681.28</v>
          </cell>
        </row>
        <row r="4225">
          <cell r="H4225" t="str">
            <v>METRO MANILA CTG - SALES</v>
          </cell>
          <cell r="W4225">
            <v>2560.4</v>
          </cell>
        </row>
        <row r="4226">
          <cell r="H4226" t="str">
            <v>METRO MANILA CTG - SALES</v>
          </cell>
          <cell r="W4226">
            <v>4628.6899999999996</v>
          </cell>
        </row>
        <row r="4227">
          <cell r="H4227" t="str">
            <v>METRO MANILA CTG - SALES</v>
          </cell>
          <cell r="W4227">
            <v>7681.28</v>
          </cell>
        </row>
        <row r="4228">
          <cell r="H4228" t="str">
            <v>METRO MANILA CTG - SALES</v>
          </cell>
          <cell r="W4228">
            <v>7681.28</v>
          </cell>
        </row>
        <row r="4229">
          <cell r="H4229" t="str">
            <v>METRO MANILA CTG - SALES</v>
          </cell>
          <cell r="W4229">
            <v>7681.28</v>
          </cell>
        </row>
        <row r="4230">
          <cell r="H4230" t="str">
            <v>METRO MANILA CTG - SALES</v>
          </cell>
          <cell r="W4230">
            <v>7681.28</v>
          </cell>
        </row>
        <row r="4231">
          <cell r="H4231" t="str">
            <v>METRO MANILA CTG - SALES</v>
          </cell>
          <cell r="W4231">
            <v>7681.28</v>
          </cell>
        </row>
        <row r="4232">
          <cell r="H4232" t="str">
            <v>METRO MANILA CTG - SALES</v>
          </cell>
          <cell r="W4232">
            <v>7681.28</v>
          </cell>
        </row>
        <row r="4233">
          <cell r="H4233" t="str">
            <v>METRO MANILA CTG - SALES</v>
          </cell>
          <cell r="W4233">
            <v>4628.7</v>
          </cell>
        </row>
        <row r="4234">
          <cell r="H4234" t="str">
            <v>METRO MANILA CTG - SALES</v>
          </cell>
          <cell r="W4234">
            <v>7681.28</v>
          </cell>
        </row>
        <row r="4235">
          <cell r="H4235" t="str">
            <v>METRO MANILA EXPRESS - SALES</v>
          </cell>
          <cell r="W4235">
            <v>5715.36</v>
          </cell>
        </row>
        <row r="4236">
          <cell r="H4236" t="str">
            <v>METRO MANILA CTG - SALES</v>
          </cell>
          <cell r="W4236">
            <v>7681.28</v>
          </cell>
        </row>
        <row r="4237">
          <cell r="H4237" t="str">
            <v>METRO MANILA CTG - SALES</v>
          </cell>
          <cell r="W4237">
            <v>7681.28</v>
          </cell>
        </row>
        <row r="4238">
          <cell r="H4238" t="str">
            <v>METRO MANILA CTG - SALES</v>
          </cell>
          <cell r="W4238">
            <v>4628.6899999999996</v>
          </cell>
        </row>
        <row r="4239">
          <cell r="H4239" t="str">
            <v>METRO MANILA CTG - SALES</v>
          </cell>
          <cell r="W4239">
            <v>7681.28</v>
          </cell>
        </row>
        <row r="4240">
          <cell r="H4240" t="str">
            <v>METRO MANILA EXPRESS - SALES</v>
          </cell>
          <cell r="W4240">
            <v>7620.48</v>
          </cell>
        </row>
        <row r="4241">
          <cell r="H4241" t="str">
            <v>METRO MANILA CTG - SALES</v>
          </cell>
          <cell r="W4241">
            <v>7681.28</v>
          </cell>
        </row>
        <row r="4242">
          <cell r="H4242" t="str">
            <v>METRO MANILA CTG - SALES</v>
          </cell>
          <cell r="W4242">
            <v>7681.28</v>
          </cell>
        </row>
        <row r="4243">
          <cell r="H4243" t="str">
            <v>METRO MANILA CTG - SALES</v>
          </cell>
          <cell r="W4243">
            <v>7347.2</v>
          </cell>
        </row>
        <row r="4244">
          <cell r="H4244" t="str">
            <v>METRO MANILA CTG - SALES</v>
          </cell>
          <cell r="W4244">
            <v>7681.28</v>
          </cell>
        </row>
        <row r="4245">
          <cell r="H4245" t="str">
            <v>METRO MANILA CTG - SALES</v>
          </cell>
          <cell r="W4245">
            <v>3195.4</v>
          </cell>
        </row>
        <row r="4246">
          <cell r="H4246" t="str">
            <v>METRO MANILA CTG - SALES</v>
          </cell>
          <cell r="W4246">
            <v>7681.28</v>
          </cell>
        </row>
        <row r="4247">
          <cell r="H4247" t="str">
            <v>METRO MANILA CTG - SALES</v>
          </cell>
          <cell r="W4247">
            <v>7681.28</v>
          </cell>
        </row>
        <row r="4248">
          <cell r="H4248" t="str">
            <v>METRO MANILA CTG - SALES</v>
          </cell>
          <cell r="W4248">
            <v>9918.4</v>
          </cell>
        </row>
        <row r="4249">
          <cell r="H4249" t="str">
            <v>METRO MANILA CTG - SALES</v>
          </cell>
          <cell r="W4249">
            <v>7681.28</v>
          </cell>
        </row>
        <row r="4250">
          <cell r="H4250" t="str">
            <v>METRO MANILA CTG - SALES</v>
          </cell>
          <cell r="W4250">
            <v>7681.28</v>
          </cell>
        </row>
        <row r="4251">
          <cell r="H4251" t="str">
            <v>METRO MANILA CTG - SALES</v>
          </cell>
          <cell r="W4251">
            <v>7681.28</v>
          </cell>
        </row>
        <row r="4252">
          <cell r="H4252" t="str">
            <v>METRO MANILA CTG - SALES</v>
          </cell>
          <cell r="W4252">
            <v>7681.28</v>
          </cell>
        </row>
        <row r="4253">
          <cell r="H4253" t="str">
            <v>METRO MANILA CTG - SALES</v>
          </cell>
          <cell r="W4253">
            <v>4445.28</v>
          </cell>
        </row>
        <row r="4254">
          <cell r="H4254" t="str">
            <v>METRO MANILA CTG - SALES</v>
          </cell>
          <cell r="W4254">
            <v>7681.28</v>
          </cell>
        </row>
        <row r="4255">
          <cell r="H4255" t="str">
            <v>METRO MANILA EXPRESS - SALES</v>
          </cell>
          <cell r="W4255">
            <v>5715.36</v>
          </cell>
        </row>
        <row r="4256">
          <cell r="H4256" t="str">
            <v>METRO MANILA CTG - SALES</v>
          </cell>
          <cell r="W4256">
            <v>7681.28</v>
          </cell>
        </row>
        <row r="4257">
          <cell r="H4257" t="str">
            <v>METRO MANILA CTG - SALES</v>
          </cell>
          <cell r="W4257">
            <v>7681.28</v>
          </cell>
        </row>
        <row r="4258">
          <cell r="H4258" t="str">
            <v>METRO MANILA CTG - SALES</v>
          </cell>
          <cell r="W4258">
            <v>7681.28</v>
          </cell>
        </row>
        <row r="4259">
          <cell r="H4259" t="str">
            <v>METRO MANILA CTG - SALES</v>
          </cell>
          <cell r="W4259">
            <v>7681.28</v>
          </cell>
        </row>
        <row r="4260">
          <cell r="H4260" t="str">
            <v>METRO MANILA EXPRESS - SALES</v>
          </cell>
          <cell r="W4260">
            <v>1270.08</v>
          </cell>
        </row>
        <row r="4261">
          <cell r="H4261" t="str">
            <v>METRO MANILA CTG - SALES</v>
          </cell>
          <cell r="W4261">
            <v>7681.28</v>
          </cell>
        </row>
        <row r="4262">
          <cell r="H4262" t="str">
            <v>METRO MANILA CTG - SALES</v>
          </cell>
          <cell r="W4262">
            <v>7681.28</v>
          </cell>
        </row>
        <row r="4263">
          <cell r="H4263" t="str">
            <v>METRO MANILA CTG - SALES</v>
          </cell>
          <cell r="W4263">
            <v>4628.7</v>
          </cell>
        </row>
        <row r="4264">
          <cell r="H4264" t="str">
            <v>METRO MANILA CTG - SALES</v>
          </cell>
          <cell r="W4264">
            <v>7681.28</v>
          </cell>
        </row>
        <row r="4265">
          <cell r="H4265" t="str">
            <v>METRO MANILA CTG - SALES</v>
          </cell>
          <cell r="W4265">
            <v>3840.599999999999</v>
          </cell>
        </row>
        <row r="4266">
          <cell r="H4266" t="str">
            <v>METRO MANILA CTG - SALES</v>
          </cell>
          <cell r="W4266">
            <v>4628.6899999999996</v>
          </cell>
        </row>
        <row r="4267">
          <cell r="H4267" t="str">
            <v>METRO MANILA CTG - SALES</v>
          </cell>
          <cell r="W4267">
            <v>7681.28</v>
          </cell>
        </row>
        <row r="4268">
          <cell r="H4268" t="str">
            <v>METRO MANILA CTG - SALES</v>
          </cell>
          <cell r="W4268">
            <v>5273.8899999999994</v>
          </cell>
        </row>
        <row r="4269">
          <cell r="H4269" t="str">
            <v>METRO MANILA CTG - SALES</v>
          </cell>
          <cell r="W4269">
            <v>7681.28</v>
          </cell>
        </row>
        <row r="4270">
          <cell r="H4270" t="str">
            <v>METRO MANILA CTG - SALES</v>
          </cell>
          <cell r="W4270">
            <v>7681.28</v>
          </cell>
        </row>
        <row r="4271">
          <cell r="H4271" t="str">
            <v>METRO MANILA CTG - SALES</v>
          </cell>
          <cell r="W4271">
            <v>7681.28</v>
          </cell>
        </row>
        <row r="4272">
          <cell r="H4272" t="str">
            <v>METRO MANILA CTG - SALES</v>
          </cell>
          <cell r="W4272">
            <v>7681.28</v>
          </cell>
        </row>
        <row r="4273">
          <cell r="H4273" t="str">
            <v>METRO MANILA CTG - SALES</v>
          </cell>
          <cell r="W4273">
            <v>9000</v>
          </cell>
        </row>
        <row r="4274">
          <cell r="H4274" t="str">
            <v>METRO MANILA CTG - SALES</v>
          </cell>
          <cell r="W4274">
            <v>3810.24</v>
          </cell>
        </row>
        <row r="4275">
          <cell r="H4275" t="str">
            <v>METRO MANILA CTG - SALES</v>
          </cell>
          <cell r="W4275">
            <v>7681.28</v>
          </cell>
        </row>
        <row r="4276">
          <cell r="H4276" t="str">
            <v>METRO MANILA EXPRESS - SALES</v>
          </cell>
          <cell r="W4276">
            <v>6350.4</v>
          </cell>
        </row>
        <row r="4277">
          <cell r="H4277" t="str">
            <v>METRO MANILA CTG - SALES</v>
          </cell>
          <cell r="W4277">
            <v>7681.28</v>
          </cell>
        </row>
        <row r="4278">
          <cell r="H4278" t="str">
            <v>METRO MANILA CTG - SALES</v>
          </cell>
          <cell r="W4278">
            <v>7681.28</v>
          </cell>
        </row>
        <row r="4279">
          <cell r="H4279" t="str">
            <v>METRO MANILA CTG - SALES</v>
          </cell>
          <cell r="W4279">
            <v>5080.32</v>
          </cell>
        </row>
        <row r="4280">
          <cell r="H4280" t="str">
            <v>METRO MANILA CTG - SALES</v>
          </cell>
          <cell r="W4280">
            <v>7681.28</v>
          </cell>
        </row>
        <row r="4281">
          <cell r="H4281" t="str">
            <v>METRO MANILA EXPRESS - SALES</v>
          </cell>
          <cell r="W4281">
            <v>1270.08</v>
          </cell>
        </row>
        <row r="4282">
          <cell r="H4282" t="str">
            <v>METRO MANILA CTG - SALES</v>
          </cell>
          <cell r="W4282">
            <v>7681.28</v>
          </cell>
        </row>
        <row r="4283">
          <cell r="H4283" t="str">
            <v>METRO MANILA CTG - SALES</v>
          </cell>
          <cell r="W4283">
            <v>7681.28</v>
          </cell>
        </row>
        <row r="4284">
          <cell r="H4284" t="str">
            <v>METRO MANILA CTG - SALES</v>
          </cell>
          <cell r="W4284">
            <v>4445.28</v>
          </cell>
        </row>
        <row r="4285">
          <cell r="H4285" t="str">
            <v>METRO MANILA CTG - SALES</v>
          </cell>
          <cell r="W4285">
            <v>7681.28</v>
          </cell>
        </row>
        <row r="4286">
          <cell r="H4286" t="str">
            <v>METRO MANILA CTG - SALES</v>
          </cell>
          <cell r="W4286">
            <v>4485.8</v>
          </cell>
        </row>
        <row r="4287">
          <cell r="H4287" t="str">
            <v>METRO MANILA CTG - SALES</v>
          </cell>
          <cell r="W4287">
            <v>7681.28</v>
          </cell>
        </row>
        <row r="4288">
          <cell r="H4288" t="str">
            <v>METRO MANILA CTG - SALES</v>
          </cell>
          <cell r="W4288">
            <v>7681.28</v>
          </cell>
        </row>
        <row r="4289">
          <cell r="H4289" t="str">
            <v>METRO MANILA CTG - SALES</v>
          </cell>
          <cell r="W4289">
            <v>7681.28</v>
          </cell>
        </row>
        <row r="4290">
          <cell r="H4290" t="str">
            <v>METRO MANILA CTG - SALES</v>
          </cell>
          <cell r="W4290">
            <v>7681.28</v>
          </cell>
        </row>
        <row r="4291">
          <cell r="H4291" t="str">
            <v>METRO MANILA CTG - SALES</v>
          </cell>
          <cell r="W4291">
            <v>7681.28</v>
          </cell>
        </row>
        <row r="4292">
          <cell r="H4292" t="str">
            <v>METRO MANILA CTG - SALES</v>
          </cell>
          <cell r="W4292">
            <v>7681.28</v>
          </cell>
        </row>
        <row r="4293">
          <cell r="H4293" t="str">
            <v>METRO MANILA CTG - SALES</v>
          </cell>
          <cell r="W4293">
            <v>6428.8</v>
          </cell>
        </row>
        <row r="4294">
          <cell r="H4294" t="str">
            <v>METRO MANILA CTG - SALES</v>
          </cell>
          <cell r="W4294">
            <v>9000</v>
          </cell>
        </row>
        <row r="4295">
          <cell r="H4295" t="str">
            <v>METRO MANILA CTG - SALES</v>
          </cell>
          <cell r="W4295">
            <v>4628.7</v>
          </cell>
        </row>
        <row r="4296">
          <cell r="H4296" t="str">
            <v>METRO MANILA CTG - SALES</v>
          </cell>
          <cell r="W4296">
            <v>7681.28</v>
          </cell>
        </row>
        <row r="4297">
          <cell r="H4297" t="str">
            <v>METRO MANILA EXPRESS - SALES</v>
          </cell>
          <cell r="W4297">
            <v>6350.4</v>
          </cell>
        </row>
        <row r="4298">
          <cell r="H4298" t="str">
            <v>METRO MANILA CTG - SALES</v>
          </cell>
          <cell r="W4298">
            <v>7681.28</v>
          </cell>
        </row>
        <row r="4299">
          <cell r="H4299" t="str">
            <v>METRO MANILA CTG - SALES</v>
          </cell>
          <cell r="W4299">
            <v>7681.28</v>
          </cell>
        </row>
        <row r="4300">
          <cell r="H4300" t="str">
            <v>METRO MANILA CTG - SALES</v>
          </cell>
          <cell r="W4300">
            <v>3810.24</v>
          </cell>
        </row>
        <row r="4301">
          <cell r="H4301" t="str">
            <v>METRO MANILA CTG - SALES</v>
          </cell>
          <cell r="W4301">
            <v>7681.28</v>
          </cell>
        </row>
        <row r="4302">
          <cell r="H4302" t="str">
            <v>METRO MANILA EXPRESS - SALES</v>
          </cell>
          <cell r="W4302">
            <v>1905.12</v>
          </cell>
        </row>
        <row r="4303">
          <cell r="H4303" t="str">
            <v>METRO MANILA CTG - SALES</v>
          </cell>
          <cell r="W4303">
            <v>7681.28</v>
          </cell>
        </row>
        <row r="4304">
          <cell r="H4304" t="str">
            <v>METRO MANILA CTG - SALES</v>
          </cell>
          <cell r="W4304">
            <v>7681.28</v>
          </cell>
        </row>
        <row r="4305">
          <cell r="H4305" t="str">
            <v>METRO MANILA CTG - SALES</v>
          </cell>
          <cell r="W4305">
            <v>3983.5</v>
          </cell>
        </row>
        <row r="4306">
          <cell r="H4306" t="str">
            <v>METRO MANILA CTG - SALES</v>
          </cell>
          <cell r="W4306">
            <v>7681.28</v>
          </cell>
        </row>
        <row r="4307">
          <cell r="H4307" t="str">
            <v>METRO MANILA CTG - SALES</v>
          </cell>
          <cell r="W4307">
            <v>5120.84</v>
          </cell>
        </row>
        <row r="4308">
          <cell r="H4308" t="str">
            <v>METRO MANILA CTG - SALES</v>
          </cell>
          <cell r="W4308">
            <v>5992</v>
          </cell>
        </row>
        <row r="4309">
          <cell r="H4309" t="str">
            <v>METRO MANILA CTG - SALES</v>
          </cell>
          <cell r="W4309">
            <v>7681.28</v>
          </cell>
        </row>
        <row r="4310">
          <cell r="H4310" t="str">
            <v>METRO MANILA CTG - SALES</v>
          </cell>
          <cell r="W4310">
            <v>7681.28</v>
          </cell>
        </row>
        <row r="4311">
          <cell r="H4311" t="str">
            <v>METRO MANILA CTG - SALES</v>
          </cell>
          <cell r="W4311">
            <v>4445.28</v>
          </cell>
        </row>
        <row r="4312">
          <cell r="H4312" t="str">
            <v>METRO MANILA CTG - SALES</v>
          </cell>
          <cell r="W4312">
            <v>7681.28</v>
          </cell>
        </row>
        <row r="4313">
          <cell r="H4313" t="str">
            <v>METRO MANILA CTG - SALES</v>
          </cell>
          <cell r="W4313">
            <v>6428.8</v>
          </cell>
        </row>
        <row r="4314">
          <cell r="H4314" t="str">
            <v>METRO MANILA CTG - SALES</v>
          </cell>
          <cell r="W4314">
            <v>7681.28</v>
          </cell>
        </row>
        <row r="4315">
          <cell r="H4315" t="str">
            <v>METRO MANILA CTG - SALES</v>
          </cell>
          <cell r="W4315">
            <v>9918.4</v>
          </cell>
        </row>
        <row r="4316">
          <cell r="H4316" t="str">
            <v>METRO MANILA CTG - SALES</v>
          </cell>
          <cell r="W4316">
            <v>4628.6899999999996</v>
          </cell>
        </row>
        <row r="4317">
          <cell r="H4317" t="str">
            <v>METRO MANILA CTG - SALES</v>
          </cell>
          <cell r="W4317">
            <v>7681.28</v>
          </cell>
        </row>
        <row r="4318">
          <cell r="H4318" t="str">
            <v>METRO MANILA EXPRESS - SALES</v>
          </cell>
          <cell r="W4318">
            <v>6985.44</v>
          </cell>
        </row>
        <row r="4319">
          <cell r="H4319" t="str">
            <v>METRO MANILA CTG - SALES</v>
          </cell>
          <cell r="W4319">
            <v>7681.28</v>
          </cell>
        </row>
        <row r="4320">
          <cell r="H4320" t="str">
            <v>METRO MANILA CTG - SALES</v>
          </cell>
          <cell r="W4320">
            <v>7681.28</v>
          </cell>
        </row>
        <row r="4321">
          <cell r="H4321" t="str">
            <v>METRO MANILA CTG - SALES</v>
          </cell>
          <cell r="W4321">
            <v>5919.2</v>
          </cell>
        </row>
        <row r="4322">
          <cell r="H4322" t="str">
            <v>METRO MANILA CTG - SALES</v>
          </cell>
          <cell r="W4322">
            <v>7681.28</v>
          </cell>
        </row>
        <row r="4323">
          <cell r="H4323" t="str">
            <v>METRO MANILA EXPRESS - SALES</v>
          </cell>
          <cell r="W4323">
            <v>1905.12</v>
          </cell>
        </row>
        <row r="4324">
          <cell r="H4324" t="str">
            <v>METRO MANILA CTG - SALES</v>
          </cell>
          <cell r="W4324">
            <v>7681.28</v>
          </cell>
        </row>
        <row r="4325">
          <cell r="H4325" t="str">
            <v>METRO MANILA CTG - SALES</v>
          </cell>
          <cell r="W4325">
            <v>7681.28</v>
          </cell>
        </row>
        <row r="4326">
          <cell r="H4326" t="str">
            <v>METRO MANILA CTG - SALES</v>
          </cell>
          <cell r="W4326">
            <v>6428.8</v>
          </cell>
        </row>
        <row r="4327">
          <cell r="H4327" t="str">
            <v>METRO MANILA CTG - SALES</v>
          </cell>
          <cell r="W4327">
            <v>7681.28</v>
          </cell>
        </row>
        <row r="4328">
          <cell r="H4328" t="str">
            <v>METRO MANILA CTG - SALES</v>
          </cell>
          <cell r="W4328">
            <v>5755.84</v>
          </cell>
        </row>
        <row r="4329">
          <cell r="H4329" t="str">
            <v>METRO MANILA CTG - SALES</v>
          </cell>
          <cell r="W4329">
            <v>7681.28</v>
          </cell>
        </row>
        <row r="4330">
          <cell r="H4330" t="str">
            <v>METRO MANILA CTG - SALES</v>
          </cell>
          <cell r="W4330">
            <v>7681.28</v>
          </cell>
        </row>
        <row r="4331">
          <cell r="H4331" t="str">
            <v>METRO MANILA CTG - SALES</v>
          </cell>
          <cell r="W4331">
            <v>7347.1999999999989</v>
          </cell>
        </row>
        <row r="4332">
          <cell r="H4332" t="str">
            <v>METRO MANILA CTG - SALES</v>
          </cell>
          <cell r="W4332">
            <v>4445.28</v>
          </cell>
        </row>
        <row r="4333">
          <cell r="H4333" t="str">
            <v>METRO MANILA CTG - SALES</v>
          </cell>
          <cell r="W4333">
            <v>7681.28</v>
          </cell>
        </row>
        <row r="4334">
          <cell r="H4334" t="str">
            <v>METRO MANILA CTG - SALES</v>
          </cell>
          <cell r="W4334">
            <v>7681.28</v>
          </cell>
        </row>
        <row r="4335">
          <cell r="H4335" t="str">
            <v>METRO MANILA CTG - SALES</v>
          </cell>
          <cell r="W4335">
            <v>10297.9</v>
          </cell>
        </row>
        <row r="4336">
          <cell r="H4336" t="str">
            <v>METRO MANILA CTG - SALES</v>
          </cell>
          <cell r="W4336">
            <v>6428.8</v>
          </cell>
        </row>
        <row r="4337">
          <cell r="H4337" t="str">
            <v>METRO MANILA CTG - SALES</v>
          </cell>
          <cell r="W4337">
            <v>7681.28</v>
          </cell>
        </row>
        <row r="4338">
          <cell r="H4338" t="str">
            <v>METRO MANILA EXPRESS - SALES</v>
          </cell>
          <cell r="W4338">
            <v>6985.44</v>
          </cell>
        </row>
        <row r="4339">
          <cell r="H4339" t="str">
            <v>METRO MANILA CTG - SALES</v>
          </cell>
          <cell r="W4339">
            <v>7681.28</v>
          </cell>
        </row>
        <row r="4340">
          <cell r="H4340" t="str">
            <v>METRO MANILA CTG - SALES</v>
          </cell>
          <cell r="W4340">
            <v>7681.28</v>
          </cell>
        </row>
        <row r="4341">
          <cell r="H4341" t="str">
            <v>METRO MANILA CTG - SALES</v>
          </cell>
          <cell r="W4341">
            <v>12320.28</v>
          </cell>
        </row>
        <row r="4342">
          <cell r="H4342" t="str">
            <v>METRO MANILA CTG - SALES</v>
          </cell>
          <cell r="W4342">
            <v>7681.28</v>
          </cell>
        </row>
        <row r="4343">
          <cell r="H4343" t="str">
            <v>METRO MANILA EXPRESS - SALES</v>
          </cell>
          <cell r="W4343">
            <v>2540.16</v>
          </cell>
        </row>
        <row r="4344">
          <cell r="H4344" t="str">
            <v>METRO MANILA CTG - SALES</v>
          </cell>
          <cell r="W4344">
            <v>7681.28</v>
          </cell>
        </row>
        <row r="4345">
          <cell r="H4345" t="str">
            <v>METRO MANILA CTG - SALES</v>
          </cell>
          <cell r="W4345">
            <v>7681.28</v>
          </cell>
        </row>
        <row r="4346">
          <cell r="H4346" t="str">
            <v>METRO MANILA CTG - SALES</v>
          </cell>
          <cell r="W4346">
            <v>7681.28</v>
          </cell>
        </row>
        <row r="4347">
          <cell r="H4347" t="str">
            <v>METRO MANILA CTG - SALES</v>
          </cell>
          <cell r="W4347">
            <v>7681.28</v>
          </cell>
        </row>
        <row r="4348">
          <cell r="H4348" t="str">
            <v>METRO MANILA CTG - SALES</v>
          </cell>
          <cell r="W4348">
            <v>6401.04</v>
          </cell>
        </row>
        <row r="4349">
          <cell r="H4349" t="str">
            <v>METRO MANILA CTG - SALES</v>
          </cell>
          <cell r="W4349">
            <v>5080.32</v>
          </cell>
        </row>
        <row r="4350">
          <cell r="H4350" t="str">
            <v>METRO MANILA CTG - SALES</v>
          </cell>
          <cell r="W4350">
            <v>7681.28</v>
          </cell>
        </row>
        <row r="4351">
          <cell r="H4351" t="str">
            <v>METRO MANILA CTG - SALES</v>
          </cell>
          <cell r="W4351">
            <v>7681.28</v>
          </cell>
        </row>
        <row r="4352">
          <cell r="H4352" t="str">
            <v>METRO MANILA CTG - SALES</v>
          </cell>
          <cell r="W4352">
            <v>7681.28</v>
          </cell>
        </row>
        <row r="4353">
          <cell r="H4353" t="str">
            <v>METRO MANILA CTG - SALES</v>
          </cell>
          <cell r="W4353">
            <v>7681.28</v>
          </cell>
        </row>
        <row r="4354">
          <cell r="H4354" t="str">
            <v>METRO MANILA CTG - SALES</v>
          </cell>
          <cell r="W4354">
            <v>7681.28</v>
          </cell>
        </row>
        <row r="4355">
          <cell r="H4355" t="str">
            <v>METRO MANILA CTG - SALES</v>
          </cell>
          <cell r="W4355">
            <v>19270.080000000002</v>
          </cell>
        </row>
        <row r="4356">
          <cell r="H4356" t="str">
            <v>METRO MANILA CTG - SALES</v>
          </cell>
          <cell r="W4356">
            <v>4628.49</v>
          </cell>
        </row>
        <row r="4357">
          <cell r="H4357" t="str">
            <v>METRO MANILA CTG - SALES</v>
          </cell>
          <cell r="W4357">
            <v>7681.28</v>
          </cell>
        </row>
        <row r="4358">
          <cell r="H4358" t="str">
            <v>METRO MANILA EXPRESS - SALES</v>
          </cell>
          <cell r="W4358">
            <v>7620.48</v>
          </cell>
        </row>
        <row r="4359">
          <cell r="H4359" t="str">
            <v>METRO MANILA CTG - SALES</v>
          </cell>
          <cell r="W4359">
            <v>7681.28</v>
          </cell>
        </row>
        <row r="4360">
          <cell r="H4360" t="str">
            <v>METRO MANILA CTG - SALES</v>
          </cell>
          <cell r="W4360">
            <v>7681.28</v>
          </cell>
        </row>
        <row r="4361">
          <cell r="H4361" t="str">
            <v>METRO MANILA CTG - SALES</v>
          </cell>
          <cell r="W4361">
            <v>5080.32</v>
          </cell>
        </row>
        <row r="4362">
          <cell r="H4362" t="str">
            <v>METRO MANILA CTG - SALES</v>
          </cell>
          <cell r="W4362">
            <v>7681.28</v>
          </cell>
        </row>
        <row r="4363">
          <cell r="H4363" t="str">
            <v>METRO MANILA EXPRESS - SALES</v>
          </cell>
          <cell r="W4363">
            <v>2540.16</v>
          </cell>
        </row>
        <row r="4364">
          <cell r="H4364" t="str">
            <v>METRO MANILA CTG - SALES</v>
          </cell>
          <cell r="W4364">
            <v>7681.28</v>
          </cell>
        </row>
        <row r="4365">
          <cell r="H4365" t="str">
            <v>METRO MANILA CTG - SALES</v>
          </cell>
          <cell r="W4365">
            <v>7681.28</v>
          </cell>
        </row>
        <row r="4366">
          <cell r="H4366" t="str">
            <v>METRO MANILA CTG - SALES</v>
          </cell>
          <cell r="W4366">
            <v>4628.7</v>
          </cell>
        </row>
        <row r="4367">
          <cell r="H4367" t="str">
            <v>METRO MANILA CTG - SALES</v>
          </cell>
          <cell r="W4367">
            <v>7681.28</v>
          </cell>
        </row>
        <row r="4368">
          <cell r="H4368" t="str">
            <v>METRO MANILA CTG - SALES</v>
          </cell>
          <cell r="W4368">
            <v>7046.24</v>
          </cell>
        </row>
        <row r="4369">
          <cell r="H4369" t="str">
            <v>METRO MANILA CTG - SALES</v>
          </cell>
          <cell r="W4369">
            <v>7681.28</v>
          </cell>
        </row>
        <row r="4370">
          <cell r="H4370" t="str">
            <v>METRO MANILA CTG - SALES</v>
          </cell>
          <cell r="W4370">
            <v>7681.28</v>
          </cell>
        </row>
        <row r="4371">
          <cell r="H4371" t="str">
            <v>METRO MANILA CTG - SALES</v>
          </cell>
          <cell r="W4371">
            <v>7681.28</v>
          </cell>
        </row>
        <row r="4372">
          <cell r="H4372" t="str">
            <v>METRO MANILA CTG - SALES</v>
          </cell>
          <cell r="W4372">
            <v>7681.28</v>
          </cell>
        </row>
        <row r="4373">
          <cell r="H4373" t="str">
            <v>METRO MANILA CTG - SALES</v>
          </cell>
          <cell r="W4373">
            <v>4445.28</v>
          </cell>
        </row>
        <row r="4374">
          <cell r="H4374" t="str">
            <v>METRO MANILA CTG - SALES</v>
          </cell>
          <cell r="W4374">
            <v>7681.28</v>
          </cell>
        </row>
        <row r="4375">
          <cell r="H4375" t="str">
            <v>METRO MANILA CTG - SALES</v>
          </cell>
          <cell r="W4375">
            <v>9662.86</v>
          </cell>
        </row>
        <row r="4376">
          <cell r="H4376" t="str">
            <v>METRO MANILA CTG - SALES</v>
          </cell>
          <cell r="W4376">
            <v>7681.28</v>
          </cell>
        </row>
        <row r="4377">
          <cell r="H4377" t="str">
            <v>METRO MANILA CTG - SALES</v>
          </cell>
          <cell r="W4377">
            <v>7681.28</v>
          </cell>
        </row>
        <row r="4378">
          <cell r="H4378" t="str">
            <v>METRO MANILA EXPRESS - SALES</v>
          </cell>
          <cell r="W4378">
            <v>7620.48</v>
          </cell>
        </row>
        <row r="4379">
          <cell r="H4379" t="str">
            <v>METRO MANILA CTG - SALES</v>
          </cell>
          <cell r="W4379">
            <v>7681.28</v>
          </cell>
        </row>
        <row r="4380">
          <cell r="H4380" t="str">
            <v>METRO MANILA CTG - SALES</v>
          </cell>
          <cell r="W4380">
            <v>7681.28</v>
          </cell>
        </row>
        <row r="4381">
          <cell r="H4381" t="str">
            <v>METRO MANILA CTG - SALES</v>
          </cell>
          <cell r="W4381">
            <v>4628.7</v>
          </cell>
        </row>
        <row r="4382">
          <cell r="H4382" t="str">
            <v>METRO MANILA CTG - SALES</v>
          </cell>
          <cell r="W4382">
            <v>7681.28</v>
          </cell>
        </row>
        <row r="4383">
          <cell r="H4383" t="str">
            <v>METRO MANILA EXPRESS - SALES</v>
          </cell>
          <cell r="W4383">
            <v>2540.16</v>
          </cell>
        </row>
        <row r="4384">
          <cell r="H4384" t="str">
            <v>METRO MANILA CTG - SALES</v>
          </cell>
          <cell r="W4384">
            <v>7681.28</v>
          </cell>
        </row>
        <row r="4385">
          <cell r="H4385" t="str">
            <v>METRO MANILA CTG - SALES</v>
          </cell>
          <cell r="W4385">
            <v>7681.28</v>
          </cell>
        </row>
        <row r="4386">
          <cell r="H4386" t="str">
            <v>METRO MANILA CTG - SALES</v>
          </cell>
          <cell r="W4386">
            <v>7681.28</v>
          </cell>
        </row>
        <row r="4387">
          <cell r="H4387" t="str">
            <v>METRO MANILA CTG - SALES</v>
          </cell>
          <cell r="W4387">
            <v>7681.28</v>
          </cell>
        </row>
        <row r="4388">
          <cell r="H4388" t="str">
            <v>METRO MANILA CTG - SALES</v>
          </cell>
          <cell r="W4388">
            <v>7691.44</v>
          </cell>
        </row>
        <row r="4389">
          <cell r="H4389" t="str">
            <v>METRO MANILA CTG - SALES</v>
          </cell>
          <cell r="W4389">
            <v>4628.6899999999996</v>
          </cell>
        </row>
        <row r="4390">
          <cell r="H4390" t="str">
            <v>METRO MANILA CTG - SALES</v>
          </cell>
          <cell r="W4390">
            <v>7681.28</v>
          </cell>
        </row>
        <row r="4391">
          <cell r="H4391" t="str">
            <v>METRO MANILA CTG - SALES</v>
          </cell>
          <cell r="W4391">
            <v>4628.71</v>
          </cell>
        </row>
        <row r="4392">
          <cell r="H4392" t="str">
            <v>METRO MANILA CTG - SALES</v>
          </cell>
          <cell r="W4392">
            <v>7681.28</v>
          </cell>
        </row>
        <row r="4393">
          <cell r="H4393" t="str">
            <v>METRO MANILA CTG - SALES</v>
          </cell>
          <cell r="W4393">
            <v>13445.28</v>
          </cell>
        </row>
        <row r="4394">
          <cell r="H4394" t="str">
            <v>METRO MANILA CTG - SALES</v>
          </cell>
          <cell r="W4394">
            <v>7681.28</v>
          </cell>
        </row>
        <row r="4395">
          <cell r="H4395" t="str">
            <v>METRO MANILA CTG - SALES</v>
          </cell>
          <cell r="W4395">
            <v>918.4</v>
          </cell>
        </row>
        <row r="4396">
          <cell r="H4396" t="str">
            <v>METRO MANILA CTG - SALES</v>
          </cell>
          <cell r="W4396">
            <v>5919.2</v>
          </cell>
        </row>
        <row r="4397">
          <cell r="H4397" t="str">
            <v>METRO MANILA CTG - SALES</v>
          </cell>
          <cell r="W4397">
            <v>4628.6899999999996</v>
          </cell>
        </row>
        <row r="4398">
          <cell r="H4398" t="str">
            <v>METRO MANILA UR - SALES</v>
          </cell>
          <cell r="W4398">
            <v>7650.8399999999992</v>
          </cell>
        </row>
        <row r="4399">
          <cell r="H4399" t="str">
            <v>METRO MANILA CTG - SALES</v>
          </cell>
          <cell r="W4399">
            <v>7681.28</v>
          </cell>
        </row>
        <row r="4400">
          <cell r="H4400" t="str">
            <v>METRO MANILA CTG - SALES</v>
          </cell>
          <cell r="W4400">
            <v>7681.28</v>
          </cell>
        </row>
        <row r="4401">
          <cell r="H4401" t="str">
            <v>METRO MANILA CTG - SALES</v>
          </cell>
          <cell r="W4401">
            <v>4445.28</v>
          </cell>
        </row>
        <row r="4402">
          <cell r="H4402" t="str">
            <v>METRO MANILA CTG - SALES</v>
          </cell>
          <cell r="W4402">
            <v>7681.28</v>
          </cell>
        </row>
        <row r="4403">
          <cell r="H4403" t="str">
            <v>METRO MANILA EXPRESS - SALES</v>
          </cell>
          <cell r="W4403">
            <v>2540.16</v>
          </cell>
        </row>
        <row r="4404">
          <cell r="H4404" t="str">
            <v>METRO MANILA CTG - SALES</v>
          </cell>
          <cell r="W4404">
            <v>7681.28</v>
          </cell>
        </row>
        <row r="4405">
          <cell r="H4405" t="str">
            <v>METRO MANILA CTG - SALES</v>
          </cell>
          <cell r="W4405">
            <v>7681.28</v>
          </cell>
        </row>
        <row r="4406">
          <cell r="H4406" t="str">
            <v>METRO MANILA CTG - SALES</v>
          </cell>
          <cell r="W4406">
            <v>7681.28</v>
          </cell>
        </row>
        <row r="4407">
          <cell r="H4407" t="str">
            <v>METRO MANILA CTG - SALES</v>
          </cell>
          <cell r="W4407">
            <v>7681.28</v>
          </cell>
        </row>
        <row r="4408">
          <cell r="H4408" t="str">
            <v>METRO MANILA EXPRESS - SALES</v>
          </cell>
          <cell r="W4408">
            <v>7620.48</v>
          </cell>
        </row>
        <row r="4409">
          <cell r="H4409" t="str">
            <v>METRO MANILA CTG - SALES</v>
          </cell>
          <cell r="W4409">
            <v>11685.24</v>
          </cell>
        </row>
        <row r="4410">
          <cell r="H4410" t="str">
            <v>METRO MANILA CTG - SALES</v>
          </cell>
          <cell r="W4410">
            <v>7681.28</v>
          </cell>
        </row>
        <row r="4411">
          <cell r="H4411" t="str">
            <v>METRO MANILA CTG - SALES</v>
          </cell>
          <cell r="W4411">
            <v>6428.8</v>
          </cell>
        </row>
        <row r="4412">
          <cell r="H4412" t="str">
            <v>METRO MANILA CTG - SALES</v>
          </cell>
          <cell r="W4412">
            <v>7681.28</v>
          </cell>
        </row>
        <row r="4413">
          <cell r="H4413" t="str">
            <v>METRO MANILA CTG - SALES</v>
          </cell>
          <cell r="W4413">
            <v>7681.28</v>
          </cell>
        </row>
        <row r="4414">
          <cell r="H4414" t="str">
            <v>METRO MANILA CTG - SALES</v>
          </cell>
          <cell r="W4414">
            <v>7681.28</v>
          </cell>
        </row>
        <row r="4415">
          <cell r="H4415" t="str">
            <v>METRO MANILA CTG - SALES</v>
          </cell>
          <cell r="W4415">
            <v>1270.08</v>
          </cell>
        </row>
        <row r="4416">
          <cell r="H4416" t="str">
            <v>METRO MANILA CTG - SALES</v>
          </cell>
          <cell r="W4416">
            <v>4445.28</v>
          </cell>
        </row>
        <row r="4417">
          <cell r="H4417" t="str">
            <v>METRO MANILA CTG - SALES</v>
          </cell>
          <cell r="W4417">
            <v>7681.28</v>
          </cell>
        </row>
        <row r="4418">
          <cell r="H4418" t="str">
            <v>METRO MANILA UR - SALES</v>
          </cell>
          <cell r="W4418">
            <v>7650.8399999999992</v>
          </cell>
        </row>
        <row r="4419">
          <cell r="H4419" t="str">
            <v>METRO MANILA CTG - SALES</v>
          </cell>
          <cell r="W4419">
            <v>7681.28</v>
          </cell>
        </row>
        <row r="4420">
          <cell r="H4420" t="str">
            <v>METRO MANILA CTG - SALES</v>
          </cell>
          <cell r="W4420">
            <v>7681.28</v>
          </cell>
        </row>
        <row r="4421">
          <cell r="H4421" t="str">
            <v>METRO MANILA CTG - SALES</v>
          </cell>
          <cell r="W4421">
            <v>5080.32</v>
          </cell>
        </row>
        <row r="4422">
          <cell r="H4422" t="str">
            <v>METRO MANILA CTG - SALES</v>
          </cell>
          <cell r="W4422">
            <v>7681.28</v>
          </cell>
        </row>
        <row r="4423">
          <cell r="H4423" t="str">
            <v>METRO MANILA EXPRESS - SALES</v>
          </cell>
          <cell r="W4423">
            <v>3810.24</v>
          </cell>
        </row>
        <row r="4424">
          <cell r="H4424" t="str">
            <v>METRO MANILA CTG - SALES</v>
          </cell>
          <cell r="W4424">
            <v>7681.28</v>
          </cell>
        </row>
        <row r="4425">
          <cell r="H4425" t="str">
            <v>METRO MANILA CTG - SALES</v>
          </cell>
          <cell r="W4425">
            <v>7681.28</v>
          </cell>
        </row>
        <row r="4426">
          <cell r="H4426" t="str">
            <v>METRO MANILA CTG - SALES</v>
          </cell>
          <cell r="W4426">
            <v>4445.28</v>
          </cell>
        </row>
        <row r="4427">
          <cell r="H4427" t="str">
            <v>METRO MANILA CTG - SALES</v>
          </cell>
          <cell r="W4427">
            <v>7681.28</v>
          </cell>
        </row>
        <row r="4428">
          <cell r="H4428" t="str">
            <v>METRO MANILA EXPRESS - SALES</v>
          </cell>
          <cell r="W4428">
            <v>7620.48</v>
          </cell>
        </row>
        <row r="4429">
          <cell r="H4429" t="str">
            <v>METRO MANILA CTG - SALES</v>
          </cell>
          <cell r="W4429">
            <v>5080.32</v>
          </cell>
        </row>
        <row r="4430">
          <cell r="H4430" t="str">
            <v>METRO MANILA CTG - SALES</v>
          </cell>
          <cell r="W4430">
            <v>7681.28</v>
          </cell>
        </row>
        <row r="4431">
          <cell r="H4431" t="str">
            <v>METRO MANILA CTG - SALES</v>
          </cell>
          <cell r="W4431">
            <v>14512.71</v>
          </cell>
        </row>
        <row r="4432">
          <cell r="H4432" t="str">
            <v>METRO MANILA CTG - SALES</v>
          </cell>
          <cell r="W4432">
            <v>7681.28</v>
          </cell>
        </row>
        <row r="4433">
          <cell r="H4433" t="str">
            <v>METRO MANILA CTG - SALES</v>
          </cell>
          <cell r="W4433">
            <v>7681.28</v>
          </cell>
        </row>
        <row r="4434">
          <cell r="H4434" t="str">
            <v>METRO MANILA CTG - SALES</v>
          </cell>
          <cell r="W4434">
            <v>4628.5099999999993</v>
          </cell>
        </row>
        <row r="4435">
          <cell r="H4435" t="str">
            <v>METRO MANILA CTG - SALES</v>
          </cell>
          <cell r="W4435">
            <v>1905.12</v>
          </cell>
        </row>
        <row r="4436">
          <cell r="H4436" t="str">
            <v>METRO MANILA CTG - SALES</v>
          </cell>
          <cell r="W4436">
            <v>7681.28</v>
          </cell>
        </row>
        <row r="4437">
          <cell r="H4437" t="str">
            <v>METRO MANILA UR - SALES</v>
          </cell>
          <cell r="W4437">
            <v>9346.52</v>
          </cell>
        </row>
        <row r="4438">
          <cell r="H4438" t="str">
            <v>METRO MANILA CTG - SALES</v>
          </cell>
          <cell r="W4438">
            <v>7681.28</v>
          </cell>
        </row>
        <row r="4439">
          <cell r="H4439" t="str">
            <v>METRO MANILA CTG - SALES</v>
          </cell>
          <cell r="W4439">
            <v>7681.28</v>
          </cell>
        </row>
        <row r="4440">
          <cell r="H4440" t="str">
            <v>METRO MANILA CTG - SALES</v>
          </cell>
          <cell r="W4440">
            <v>5291.47</v>
          </cell>
        </row>
        <row r="4441">
          <cell r="H4441" t="str">
            <v>METRO MANILA CTG - SALES</v>
          </cell>
          <cell r="W4441">
            <v>7681.28</v>
          </cell>
        </row>
        <row r="4442">
          <cell r="H4442" t="str">
            <v>METRO MANILA EXPRESS - SALES</v>
          </cell>
          <cell r="W4442">
            <v>3810.24</v>
          </cell>
        </row>
        <row r="4443">
          <cell r="H4443" t="str">
            <v>METRO MANILA CTG - SALES</v>
          </cell>
          <cell r="W4443">
            <v>7681.28</v>
          </cell>
        </row>
        <row r="4444">
          <cell r="H4444" t="str">
            <v>METRO MANILA CTG - SALES</v>
          </cell>
          <cell r="W4444">
            <v>7681.28</v>
          </cell>
        </row>
        <row r="4445">
          <cell r="H4445" t="str">
            <v>METRO MANILA CTG - SALES</v>
          </cell>
          <cell r="W4445">
            <v>4628.6899999999996</v>
          </cell>
        </row>
        <row r="4446">
          <cell r="H4446" t="str">
            <v>METRO MANILA CTG - SALES</v>
          </cell>
          <cell r="W4446">
            <v>7681.28</v>
          </cell>
        </row>
        <row r="4447">
          <cell r="H4447" t="str">
            <v>METRO MANILA EXPRESS - SALES</v>
          </cell>
          <cell r="W4447">
            <v>7620.48</v>
          </cell>
        </row>
        <row r="4448">
          <cell r="H4448" t="str">
            <v>METRO MANILA CTG - SALES</v>
          </cell>
          <cell r="W4448">
            <v>4628.6899999999996</v>
          </cell>
        </row>
        <row r="4449">
          <cell r="H4449" t="str">
            <v>METRO MANILA CTG - SALES</v>
          </cell>
          <cell r="W4449">
            <v>7681.28</v>
          </cell>
        </row>
        <row r="4450">
          <cell r="H4450" t="str">
            <v>METRO MANILA CTG - SALES</v>
          </cell>
          <cell r="W4450">
            <v>4628.6899999999996</v>
          </cell>
        </row>
        <row r="4451">
          <cell r="H4451" t="str">
            <v>METRO MANILA CTG - SALES</v>
          </cell>
          <cell r="W4451">
            <v>7681.28</v>
          </cell>
        </row>
        <row r="4452">
          <cell r="H4452" t="str">
            <v>METRO MANILA CTG - SALES</v>
          </cell>
          <cell r="W4452">
            <v>7681.28</v>
          </cell>
        </row>
        <row r="4453">
          <cell r="H4453" t="str">
            <v>METRO MANILA CTG - SALES</v>
          </cell>
          <cell r="W4453">
            <v>5283.23</v>
          </cell>
        </row>
        <row r="4454">
          <cell r="H4454" t="str">
            <v>METRO MANILA CTG - SALES</v>
          </cell>
          <cell r="W4454">
            <v>7681.28</v>
          </cell>
        </row>
        <row r="4455">
          <cell r="H4455" t="str">
            <v>METRO MANILA CTG - SALES</v>
          </cell>
          <cell r="W4455">
            <v>7681.28</v>
          </cell>
        </row>
        <row r="4456">
          <cell r="H4456" t="str">
            <v>METRO MANILA CTG - SALES</v>
          </cell>
          <cell r="W4456">
            <v>7681.28</v>
          </cell>
        </row>
        <row r="4457">
          <cell r="H4457" t="str">
            <v>METRO MANILA CTG - SALES</v>
          </cell>
          <cell r="W4457">
            <v>1618520.32</v>
          </cell>
        </row>
        <row r="4458">
          <cell r="H4458" t="str">
            <v>METRO MANILA CTG - SALES</v>
          </cell>
          <cell r="W4458">
            <v>7681.28</v>
          </cell>
        </row>
        <row r="4459">
          <cell r="H4459" t="str">
            <v>METRO MANILA CTG - SALES</v>
          </cell>
          <cell r="W4459">
            <v>7681.28</v>
          </cell>
        </row>
        <row r="4460">
          <cell r="H4460" t="str">
            <v>METRO MANILA CTG - SALES</v>
          </cell>
          <cell r="W4460">
            <v>7681.28</v>
          </cell>
        </row>
        <row r="4461">
          <cell r="H4461" t="str">
            <v>METRO MANILA CTG - SALES</v>
          </cell>
          <cell r="W4461">
            <v>4445.28</v>
          </cell>
        </row>
        <row r="4462">
          <cell r="H4462" t="str">
            <v>METRO MANILA CTG - SALES</v>
          </cell>
          <cell r="W4462">
            <v>7681.28</v>
          </cell>
        </row>
        <row r="4463">
          <cell r="H4463" t="str">
            <v>METRO MANILA EXPRESS - SALES</v>
          </cell>
          <cell r="W4463">
            <v>4445.28</v>
          </cell>
        </row>
        <row r="4464">
          <cell r="H4464" t="str">
            <v>METRO MANILA CTG - SALES</v>
          </cell>
          <cell r="W4464">
            <v>7681.28</v>
          </cell>
        </row>
        <row r="4465">
          <cell r="H4465" t="str">
            <v>METRO MANILA CTG - SALES</v>
          </cell>
          <cell r="W4465">
            <v>7681.28</v>
          </cell>
        </row>
        <row r="4466">
          <cell r="H4466" t="str">
            <v>METRO MANILA CTG - SALES</v>
          </cell>
          <cell r="W4466">
            <v>4628.7</v>
          </cell>
        </row>
        <row r="4467">
          <cell r="H4467" t="str">
            <v>METRO MANILA CTG - SALES</v>
          </cell>
          <cell r="W4467">
            <v>7681.28</v>
          </cell>
        </row>
        <row r="4468">
          <cell r="H4468" t="str">
            <v>METRO MANILA EXPRESS - SALES</v>
          </cell>
          <cell r="W4468">
            <v>7620.48</v>
          </cell>
        </row>
        <row r="4469">
          <cell r="H4469" t="str">
            <v>METRO MANILA CTG - SALES</v>
          </cell>
          <cell r="W4469">
            <v>7681.28</v>
          </cell>
        </row>
        <row r="4470">
          <cell r="H4470" t="str">
            <v>METRO MANILA CTG - SALES</v>
          </cell>
          <cell r="W4470">
            <v>7681.28</v>
          </cell>
        </row>
        <row r="4471">
          <cell r="H4471" t="str">
            <v>METRO MANILA CTG - SALES</v>
          </cell>
          <cell r="W4471">
            <v>4628.71</v>
          </cell>
        </row>
        <row r="4472">
          <cell r="H4472" t="str">
            <v>METRO MANILA CTG - SALES</v>
          </cell>
          <cell r="W4472">
            <v>7681.28</v>
          </cell>
        </row>
        <row r="4473">
          <cell r="H4473" t="str">
            <v>METRO MANILA CTG - SALES</v>
          </cell>
          <cell r="W4473">
            <v>7681.28</v>
          </cell>
        </row>
        <row r="4474">
          <cell r="H4474" t="str">
            <v>METRO MANILA CTG - SALES</v>
          </cell>
          <cell r="W4474">
            <v>5715.36</v>
          </cell>
        </row>
        <row r="4475">
          <cell r="H4475" t="str">
            <v>METRO MANILA CTG - SALES</v>
          </cell>
          <cell r="W4475">
            <v>7681.28</v>
          </cell>
        </row>
        <row r="4476">
          <cell r="H4476" t="str">
            <v>METRO MANILA CTG - SALES</v>
          </cell>
          <cell r="W4476">
            <v>7681.28</v>
          </cell>
        </row>
        <row r="4477">
          <cell r="H4477" t="str">
            <v>METRO MANILA CTG - SALES</v>
          </cell>
          <cell r="W4477">
            <v>7681.28</v>
          </cell>
        </row>
        <row r="4478">
          <cell r="H4478" t="str">
            <v>METRO MANILA CTG - SALES</v>
          </cell>
          <cell r="W4478">
            <v>7681.28</v>
          </cell>
        </row>
        <row r="4479">
          <cell r="H4479" t="str">
            <v>METRO MANILA CTG - SALES</v>
          </cell>
          <cell r="W4479">
            <v>7681.28</v>
          </cell>
        </row>
        <row r="4480">
          <cell r="H4480" t="str">
            <v>METRO MANILA CTG - SALES</v>
          </cell>
          <cell r="W4480">
            <v>5269.38</v>
          </cell>
        </row>
        <row r="4481">
          <cell r="H4481" t="str">
            <v>METRO MANILA CTG - SALES</v>
          </cell>
          <cell r="W4481">
            <v>7681.28</v>
          </cell>
        </row>
        <row r="4482">
          <cell r="H4482" t="str">
            <v>METRO MANILA EXPRESS - SALES</v>
          </cell>
          <cell r="W4482">
            <v>4445.28</v>
          </cell>
        </row>
        <row r="4483">
          <cell r="H4483" t="str">
            <v>METRO MANILA CTG - SALES</v>
          </cell>
          <cell r="W4483">
            <v>7681.28</v>
          </cell>
        </row>
        <row r="4484">
          <cell r="H4484" t="str">
            <v>METRO MANILA CTG - SALES</v>
          </cell>
          <cell r="W4484">
            <v>7681.28</v>
          </cell>
        </row>
        <row r="4485">
          <cell r="H4485" t="str">
            <v>METRO MANILA CTG - SALES</v>
          </cell>
          <cell r="W4485">
            <v>7681.28</v>
          </cell>
        </row>
        <row r="4486">
          <cell r="H4486" t="str">
            <v>METRO MANILA CTG - SALES</v>
          </cell>
          <cell r="W4486">
            <v>7681.28</v>
          </cell>
        </row>
        <row r="4487">
          <cell r="H4487" t="str">
            <v>METRO MANILA EXPRESS - SALES</v>
          </cell>
          <cell r="W4487">
            <v>7620.48</v>
          </cell>
        </row>
        <row r="4488">
          <cell r="H4488" t="str">
            <v>METRO MANILA CTG - SALES</v>
          </cell>
          <cell r="W4488">
            <v>7681.28</v>
          </cell>
        </row>
        <row r="4489">
          <cell r="H4489" t="str">
            <v>METRO MANILA CTG - SALES</v>
          </cell>
          <cell r="W4489">
            <v>7681.28</v>
          </cell>
        </row>
        <row r="4490">
          <cell r="H4490" t="str">
            <v>METRO MANILA CTG - SALES</v>
          </cell>
          <cell r="W4490">
            <v>4445.28</v>
          </cell>
        </row>
        <row r="4491">
          <cell r="H4491" t="str">
            <v>METRO MANILA CTG - SALES</v>
          </cell>
          <cell r="W4491">
            <v>7681.28</v>
          </cell>
        </row>
        <row r="4492">
          <cell r="H4492" t="str">
            <v>METRO MANILA CTG - SALES</v>
          </cell>
          <cell r="W4492">
            <v>7681.28</v>
          </cell>
        </row>
        <row r="4493">
          <cell r="H4493" t="str">
            <v>METRO MANILA CTG - SALES</v>
          </cell>
          <cell r="W4493">
            <v>4628.5099999999993</v>
          </cell>
        </row>
        <row r="4494">
          <cell r="H4494" t="str">
            <v>METRO MANILA CTG - SALES</v>
          </cell>
          <cell r="W4494">
            <v>7681.28</v>
          </cell>
        </row>
        <row r="4495">
          <cell r="H4495" t="str">
            <v>METRO MANILA CTG - SALES</v>
          </cell>
          <cell r="W4495">
            <v>7681.28</v>
          </cell>
        </row>
        <row r="4496">
          <cell r="H4496" t="str">
            <v>MM RSL ADMIN</v>
          </cell>
          <cell r="W4496">
            <v>1200</v>
          </cell>
        </row>
        <row r="4497">
          <cell r="H4497" t="str">
            <v>METRO MANILA - ADMIN</v>
          </cell>
          <cell r="W4497">
            <v>8400</v>
          </cell>
        </row>
        <row r="4498">
          <cell r="H4498" t="str">
            <v>METRO MANILA - FINANCE</v>
          </cell>
          <cell r="W4498">
            <v>2400</v>
          </cell>
        </row>
        <row r="4499">
          <cell r="H4499" t="str">
            <v>METRO MANILA - ENGINEERING SERVICES</v>
          </cell>
          <cell r="W4499">
            <v>13200</v>
          </cell>
        </row>
        <row r="4500">
          <cell r="H4500" t="str">
            <v>METRO MANILA CTG - SALES</v>
          </cell>
          <cell r="W4500">
            <v>18000</v>
          </cell>
        </row>
        <row r="4501">
          <cell r="H4501" t="str">
            <v>METRO MANILA EXPRESS - SALES</v>
          </cell>
          <cell r="W4501">
            <v>3200</v>
          </cell>
        </row>
        <row r="4502">
          <cell r="H4502" t="str">
            <v>MM RSL ADMIN</v>
          </cell>
          <cell r="W4502">
            <v>4566</v>
          </cell>
        </row>
        <row r="4503">
          <cell r="H4503" t="str">
            <v>METRO MANILA - ADMIN</v>
          </cell>
          <cell r="W4503">
            <v>39658</v>
          </cell>
        </row>
        <row r="4504">
          <cell r="H4504" t="str">
            <v>METRO MANILA - FINANCE</v>
          </cell>
          <cell r="W4504">
            <v>10745</v>
          </cell>
        </row>
        <row r="4505">
          <cell r="H4505" t="str">
            <v>METRO MANILA - ENGINEERING SERVICES</v>
          </cell>
          <cell r="W4505">
            <v>51299</v>
          </cell>
        </row>
        <row r="4506">
          <cell r="H4506" t="str">
            <v>METRO MANILA CTG - SALES</v>
          </cell>
          <cell r="W4506">
            <v>53762</v>
          </cell>
        </row>
        <row r="4507">
          <cell r="H4507" t="str">
            <v>METRO MANILA EXPRESS - SALES</v>
          </cell>
          <cell r="W4507">
            <v>8534</v>
          </cell>
        </row>
        <row r="4508">
          <cell r="H4508" t="str">
            <v>METRO MANILA - ADMIN</v>
          </cell>
          <cell r="W4508">
            <v>200628</v>
          </cell>
        </row>
        <row r="4509">
          <cell r="H4509" t="str">
            <v>METRO MANILA - FINANCE</v>
          </cell>
          <cell r="W4509">
            <v>53328</v>
          </cell>
        </row>
        <row r="4510">
          <cell r="H4510" t="str">
            <v>METRO MANILA - ENGINEERING SERVICES</v>
          </cell>
          <cell r="W4510">
            <v>243457</v>
          </cell>
        </row>
        <row r="4511">
          <cell r="H4511" t="str">
            <v>METRO MANILA CTG - SALES</v>
          </cell>
          <cell r="W4511">
            <v>271295</v>
          </cell>
        </row>
        <row r="4512">
          <cell r="H4512" t="str">
            <v>METRO MANILA EXPRESS - SALES</v>
          </cell>
          <cell r="W4512">
            <v>39480</v>
          </cell>
        </row>
        <row r="4513">
          <cell r="H4513" t="str">
            <v>MM RSL ADMIN</v>
          </cell>
          <cell r="W4513">
            <v>22344</v>
          </cell>
        </row>
        <row r="4514">
          <cell r="H4514" t="str">
            <v>METRO MANILA - ADMIN</v>
          </cell>
          <cell r="W4514">
            <v>44840</v>
          </cell>
        </row>
        <row r="4515">
          <cell r="H4515" t="str">
            <v>METRO MANILA - ENGINEERING SERVICES</v>
          </cell>
          <cell r="W4515">
            <v>210895.75</v>
          </cell>
        </row>
        <row r="4516">
          <cell r="H4516" t="str">
            <v>METRO MANILA CTG - SALES</v>
          </cell>
          <cell r="W4516">
            <v>436306</v>
          </cell>
        </row>
        <row r="4517">
          <cell r="H4517" t="str">
            <v>METRO MANILA CTG - SALES</v>
          </cell>
          <cell r="W4517">
            <v>80232.389999999985</v>
          </cell>
        </row>
        <row r="4518">
          <cell r="H4518" t="str">
            <v>METRO MANILA CTG - SALES</v>
          </cell>
          <cell r="W4518">
            <v>119538.25</v>
          </cell>
        </row>
        <row r="4519">
          <cell r="H4519" t="str">
            <v>METRO MANILA EXPRESS - SALES</v>
          </cell>
          <cell r="W4519">
            <v>8333.32</v>
          </cell>
        </row>
        <row r="4520">
          <cell r="H4520" t="str">
            <v>METRO MANILA CTG - SALES</v>
          </cell>
          <cell r="W4520">
            <v>86542.78</v>
          </cell>
        </row>
        <row r="4521">
          <cell r="H4521" t="str">
            <v>METRO MANILA CTG - SALES</v>
          </cell>
          <cell r="W4521">
            <v>110060.19</v>
          </cell>
        </row>
        <row r="4522">
          <cell r="H4522" t="str">
            <v>METRO MANILA EXPRESS - SALES</v>
          </cell>
          <cell r="W4522">
            <v>24999.96000000001</v>
          </cell>
        </row>
        <row r="4523">
          <cell r="H4523" t="str">
            <v>METRO MANILA CTG - SALES</v>
          </cell>
          <cell r="W4523">
            <v>107490.16</v>
          </cell>
        </row>
        <row r="4524">
          <cell r="H4524" t="str">
            <v>METRO MANILA CTG - SALES</v>
          </cell>
          <cell r="W4524">
            <v>129998.03</v>
          </cell>
        </row>
        <row r="4525">
          <cell r="H4525" t="str">
            <v>METRO MANILA CTG - SALES</v>
          </cell>
          <cell r="W4525">
            <v>55000</v>
          </cell>
        </row>
        <row r="4526">
          <cell r="H4526" t="str">
            <v>METRO MANILA EXPRESS - SALES</v>
          </cell>
          <cell r="W4526">
            <v>24999.96000000001</v>
          </cell>
        </row>
        <row r="4527">
          <cell r="H4527" t="str">
            <v>METRO MANILA CTG - SALES</v>
          </cell>
          <cell r="W4527">
            <v>110817.75</v>
          </cell>
        </row>
        <row r="4528">
          <cell r="H4528" t="str">
            <v>METRO MANILA CTG - SALES</v>
          </cell>
          <cell r="W4528">
            <v>87249.23000000001</v>
          </cell>
        </row>
        <row r="4529">
          <cell r="H4529" t="str">
            <v>METRO MANILA CTG - SALES</v>
          </cell>
          <cell r="W4529">
            <v>57159.040000000001</v>
          </cell>
        </row>
        <row r="4530">
          <cell r="H4530" t="str">
            <v>METRO MANILA EXPRESS - SALES</v>
          </cell>
          <cell r="W4530">
            <v>16666.64</v>
          </cell>
        </row>
        <row r="4531">
          <cell r="H4531" t="str">
            <v>METRO MANILA CTG - SALES</v>
          </cell>
          <cell r="W4531">
            <v>96851.829999999987</v>
          </cell>
        </row>
        <row r="4532">
          <cell r="H4532" t="str">
            <v>METRO MANILA CTG - SALES</v>
          </cell>
          <cell r="W4532">
            <v>76399.400000000009</v>
          </cell>
        </row>
        <row r="4533">
          <cell r="H4533" t="str">
            <v>METRO MANILA CTG - SALES</v>
          </cell>
          <cell r="W4533">
            <v>110053.82</v>
          </cell>
        </row>
        <row r="4534">
          <cell r="H4534" t="str">
            <v>METRO MANILA CTG - SALES</v>
          </cell>
          <cell r="W4534">
            <v>130515.54</v>
          </cell>
        </row>
        <row r="4535">
          <cell r="H4535" t="str">
            <v>METRO MANILA CTG - SALES</v>
          </cell>
          <cell r="W4535">
            <v>127379.15</v>
          </cell>
        </row>
        <row r="4536">
          <cell r="H4536" t="str">
            <v>METRO MANILA CTG - SALES</v>
          </cell>
          <cell r="W4536">
            <v>98788.37</v>
          </cell>
        </row>
        <row r="4537">
          <cell r="H4537" t="str">
            <v>METRO MANILA CTG - SALES</v>
          </cell>
          <cell r="W4537">
            <v>104043.81</v>
          </cell>
        </row>
        <row r="4538">
          <cell r="H4538" t="str">
            <v>METRO MANILA CTG - SALES</v>
          </cell>
          <cell r="W4538">
            <v>60000</v>
          </cell>
        </row>
        <row r="4539">
          <cell r="H4539" t="str">
            <v>METRO MANILA CTG - SALES</v>
          </cell>
          <cell r="W4539">
            <v>74800.47</v>
          </cell>
        </row>
        <row r="4540">
          <cell r="H4540" t="str">
            <v>METRO MANILA CTG - SALES</v>
          </cell>
          <cell r="W4540">
            <v>80466.670000000013</v>
          </cell>
        </row>
        <row r="4541">
          <cell r="H4541" t="str">
            <v>METRO MANILA CTG - SALES</v>
          </cell>
          <cell r="W4541">
            <v>166779.70000000001</v>
          </cell>
        </row>
        <row r="4542">
          <cell r="H4542" t="str">
            <v>METRO MANILA CTG - SALES</v>
          </cell>
          <cell r="W4542">
            <v>89910.260000000009</v>
          </cell>
        </row>
        <row r="4543">
          <cell r="H4543" t="str">
            <v>METRO MANILA CTG - SALES</v>
          </cell>
          <cell r="W4543">
            <v>60000</v>
          </cell>
        </row>
        <row r="4544">
          <cell r="H4544" t="str">
            <v>METRO MANILA CTG - SALES</v>
          </cell>
          <cell r="W4544">
            <v>118442.06</v>
          </cell>
        </row>
        <row r="4545">
          <cell r="H4545" t="str">
            <v>METRO MANILA CTG - SALES</v>
          </cell>
          <cell r="W4545">
            <v>103362.75</v>
          </cell>
        </row>
        <row r="4546">
          <cell r="H4546" t="str">
            <v>METRO MANILA CTG - SALES</v>
          </cell>
          <cell r="W4546">
            <v>62439.18</v>
          </cell>
        </row>
        <row r="4547">
          <cell r="H4547" t="str">
            <v>METRO MANILA CTG - SALES</v>
          </cell>
          <cell r="W4547">
            <v>60000</v>
          </cell>
        </row>
        <row r="4548">
          <cell r="H4548" t="str">
            <v>METRO MANILA CTG - SALES</v>
          </cell>
          <cell r="W4548">
            <v>114334.75</v>
          </cell>
        </row>
        <row r="4549">
          <cell r="H4549" t="str">
            <v>METRO MANILA CTG - SALES</v>
          </cell>
          <cell r="W4549">
            <v>10000</v>
          </cell>
        </row>
        <row r="4550">
          <cell r="H4550" t="str">
            <v>METRO MANILA CTG - SALES</v>
          </cell>
          <cell r="W4550">
            <v>36626.009999999987</v>
          </cell>
        </row>
        <row r="4551">
          <cell r="H4551" t="str">
            <v>METRO MANILA EXPRESS - SALES</v>
          </cell>
          <cell r="W4551">
            <v>8333.32</v>
          </cell>
        </row>
        <row r="4552">
          <cell r="H4552" t="str">
            <v>METRO MANILA CTG - SALES</v>
          </cell>
          <cell r="W4552">
            <v>93344.42</v>
          </cell>
        </row>
        <row r="4553">
          <cell r="H4553" t="str">
            <v>METRO MANILA CTG - SALES</v>
          </cell>
          <cell r="W4553">
            <v>103291.96</v>
          </cell>
        </row>
        <row r="4554">
          <cell r="H4554" t="str">
            <v>METRO MANILA EXPRESS - SALES</v>
          </cell>
          <cell r="W4554">
            <v>24999.96000000001</v>
          </cell>
        </row>
        <row r="4555">
          <cell r="H4555" t="str">
            <v>METRO MANILA CTG - SALES</v>
          </cell>
          <cell r="W4555">
            <v>80537.34</v>
          </cell>
        </row>
        <row r="4556">
          <cell r="H4556" t="str">
            <v>METRO MANILA CTG - SALES</v>
          </cell>
          <cell r="W4556">
            <v>152388.01999999999</v>
          </cell>
        </row>
        <row r="4557">
          <cell r="H4557" t="str">
            <v>METRO MANILA CTG - SALES</v>
          </cell>
          <cell r="W4557">
            <v>60000</v>
          </cell>
        </row>
        <row r="4558">
          <cell r="H4558" t="str">
            <v>METRO MANILA EXPRESS - SALES</v>
          </cell>
          <cell r="W4558">
            <v>24999.96000000001</v>
          </cell>
        </row>
        <row r="4559">
          <cell r="H4559" t="str">
            <v>METRO MANILA CTG - SALES</v>
          </cell>
          <cell r="W4559">
            <v>101956.8</v>
          </cell>
        </row>
        <row r="4560">
          <cell r="H4560" t="str">
            <v>METRO MANILA CTG - SALES</v>
          </cell>
          <cell r="W4560">
            <v>149604.99</v>
          </cell>
        </row>
        <row r="4561">
          <cell r="H4561" t="str">
            <v>METRO MANILA CTG - SALES</v>
          </cell>
          <cell r="W4561">
            <v>73774.73000000001</v>
          </cell>
        </row>
        <row r="4562">
          <cell r="H4562" t="str">
            <v>METRO MANILA EXPRESS - SALES</v>
          </cell>
          <cell r="W4562">
            <v>16666.64</v>
          </cell>
        </row>
        <row r="4563">
          <cell r="H4563" t="str">
            <v>METRO MANILA CTG - SALES</v>
          </cell>
          <cell r="W4563">
            <v>139383.65</v>
          </cell>
        </row>
        <row r="4564">
          <cell r="H4564" t="str">
            <v>METRO MANILA CTG - SALES</v>
          </cell>
          <cell r="W4564">
            <v>154209.51999999999</v>
          </cell>
        </row>
        <row r="4565">
          <cell r="H4565" t="str">
            <v>METRO MANILA CTG - SALES</v>
          </cell>
          <cell r="W4565">
            <v>97133.630000000019</v>
          </cell>
        </row>
        <row r="4566">
          <cell r="H4566" t="str">
            <v>METRO MANILA CTG - SALES</v>
          </cell>
          <cell r="W4566">
            <v>210533.48</v>
          </cell>
        </row>
        <row r="4567">
          <cell r="H4567" t="str">
            <v>METRO MANILA CTG - SALES</v>
          </cell>
          <cell r="W4567">
            <v>100388.63</v>
          </cell>
        </row>
        <row r="4568">
          <cell r="H4568" t="str">
            <v>METRO MANILA CTG - SALES</v>
          </cell>
          <cell r="W4568">
            <v>81498.239999999991</v>
          </cell>
        </row>
        <row r="4569">
          <cell r="H4569" t="str">
            <v>METRO MANILA CTG - SALES</v>
          </cell>
          <cell r="W4569">
            <v>163026.73000000001</v>
          </cell>
        </row>
        <row r="4570">
          <cell r="H4570" t="str">
            <v>METRO MANILA CTG - SALES</v>
          </cell>
          <cell r="W4570">
            <v>60000</v>
          </cell>
        </row>
        <row r="4571">
          <cell r="H4571" t="str">
            <v>METRO MANILA CTG - SALES</v>
          </cell>
          <cell r="W4571">
            <v>107285.92</v>
          </cell>
        </row>
        <row r="4572">
          <cell r="H4572" t="str">
            <v>METRO MANILA CTG - SALES</v>
          </cell>
          <cell r="W4572">
            <v>174231.17</v>
          </cell>
        </row>
        <row r="4573">
          <cell r="H4573" t="str">
            <v>METRO MANILA CTG - SALES</v>
          </cell>
          <cell r="W4573">
            <v>66807.199999999983</v>
          </cell>
        </row>
        <row r="4574">
          <cell r="H4574" t="str">
            <v>METRO MANILA CTG - SALES</v>
          </cell>
          <cell r="W4574">
            <v>82123.180000000022</v>
          </cell>
        </row>
        <row r="4575">
          <cell r="H4575" t="str">
            <v>METRO MANILA CTG - SALES</v>
          </cell>
          <cell r="W4575">
            <v>60000</v>
          </cell>
        </row>
        <row r="4576">
          <cell r="H4576" t="str">
            <v>METRO MANILA CTG - SALES</v>
          </cell>
          <cell r="W4576">
            <v>132519.41</v>
          </cell>
        </row>
        <row r="4577">
          <cell r="H4577" t="str">
            <v>METRO MANILA CTG - SALES</v>
          </cell>
          <cell r="W4577">
            <v>66222.599999999977</v>
          </cell>
        </row>
        <row r="4578">
          <cell r="H4578" t="str">
            <v>METRO MANILA CTG - SALES</v>
          </cell>
          <cell r="W4578">
            <v>152203.51</v>
          </cell>
        </row>
        <row r="4579">
          <cell r="H4579" t="str">
            <v>METRO MANILA CTG - SALES</v>
          </cell>
          <cell r="W4579">
            <v>150602.99</v>
          </cell>
        </row>
        <row r="4580">
          <cell r="H4580" t="str">
            <v>METRO MANILA CTG - SALES</v>
          </cell>
          <cell r="W4580">
            <v>60000</v>
          </cell>
        </row>
        <row r="4581">
          <cell r="H4581" t="str">
            <v>METRO MANILA CTG - SALES</v>
          </cell>
          <cell r="W4581">
            <v>94466.04</v>
          </cell>
        </row>
        <row r="4582">
          <cell r="H4582" t="str">
            <v>METRO MANILA CTG - SALES</v>
          </cell>
          <cell r="W4582">
            <v>15000</v>
          </cell>
        </row>
        <row r="4583">
          <cell r="H4583" t="str">
            <v>METRO MANILA CTG - SALES</v>
          </cell>
          <cell r="W4583">
            <v>58945.150000000009</v>
          </cell>
        </row>
        <row r="4584">
          <cell r="H4584" t="str">
            <v>METRO MANILA CTG - SALES</v>
          </cell>
          <cell r="W4584">
            <v>60000</v>
          </cell>
        </row>
        <row r="4585">
          <cell r="H4585" t="str">
            <v>METRO MANILA EXPRESS - SALES</v>
          </cell>
          <cell r="W4585">
            <v>8333.32</v>
          </cell>
        </row>
        <row r="4586">
          <cell r="H4586" t="str">
            <v>METRO MANILA CTG - SALES</v>
          </cell>
          <cell r="W4586">
            <v>118500.78</v>
          </cell>
        </row>
        <row r="4587">
          <cell r="H4587" t="str">
            <v>METRO MANILA CTG - SALES</v>
          </cell>
          <cell r="W4587">
            <v>95863.42</v>
          </cell>
        </row>
        <row r="4588">
          <cell r="H4588" t="str">
            <v>METRO MANILA EXPRESS - SALES</v>
          </cell>
          <cell r="W4588">
            <v>24999.96000000001</v>
          </cell>
        </row>
        <row r="4589">
          <cell r="H4589" t="str">
            <v>METRO MANILA CTG - SALES</v>
          </cell>
          <cell r="W4589">
            <v>162155.85</v>
          </cell>
        </row>
        <row r="4590">
          <cell r="H4590" t="str">
            <v>METRO MANILA CTG - SALES</v>
          </cell>
          <cell r="W4590">
            <v>102735.4</v>
          </cell>
        </row>
        <row r="4591">
          <cell r="H4591" t="str">
            <v>METRO MANILA EXPRESS - SALES</v>
          </cell>
          <cell r="W4591">
            <v>24999.96000000001</v>
          </cell>
        </row>
        <row r="4592">
          <cell r="H4592" t="str">
            <v>METRO MANILA UR - SALES</v>
          </cell>
          <cell r="W4592">
            <v>84868.459999999977</v>
          </cell>
        </row>
        <row r="4593">
          <cell r="H4593" t="str">
            <v>METRO MANILA CTG - SALES</v>
          </cell>
          <cell r="W4593">
            <v>108509.75999999999</v>
          </cell>
        </row>
        <row r="4594">
          <cell r="H4594" t="str">
            <v>METRO MANILA CTG - SALES</v>
          </cell>
          <cell r="W4594">
            <v>105507.79</v>
          </cell>
        </row>
        <row r="4595">
          <cell r="H4595" t="str">
            <v>METRO MANILA CTG - SALES</v>
          </cell>
          <cell r="W4595">
            <v>105371.59</v>
          </cell>
        </row>
        <row r="4596">
          <cell r="H4596" t="str">
            <v>METRO MANILA EXPRESS - SALES</v>
          </cell>
          <cell r="W4596">
            <v>18749.97</v>
          </cell>
        </row>
        <row r="4597">
          <cell r="H4597" t="str">
            <v>METRO MANILA CTG - SALES</v>
          </cell>
          <cell r="W4597">
            <v>114102.82</v>
          </cell>
        </row>
        <row r="4598">
          <cell r="H4598" t="str">
            <v>METRO MANILA CTG - SALES</v>
          </cell>
          <cell r="W4598">
            <v>134071.54999999999</v>
          </cell>
        </row>
        <row r="4599">
          <cell r="H4599" t="str">
            <v>METRO MANILA CTG - SALES</v>
          </cell>
          <cell r="W4599">
            <v>144159.07999999999</v>
          </cell>
        </row>
        <row r="4600">
          <cell r="H4600" t="str">
            <v>METRO MANILA CTG - SALES</v>
          </cell>
          <cell r="W4600">
            <v>227612.28</v>
          </cell>
        </row>
        <row r="4601">
          <cell r="H4601" t="str">
            <v>METRO MANILA CTG - SALES</v>
          </cell>
          <cell r="W4601">
            <v>92154.729999999981</v>
          </cell>
        </row>
        <row r="4602">
          <cell r="H4602" t="str">
            <v>METRO MANILA CTG - SALES</v>
          </cell>
          <cell r="W4602">
            <v>98333.260000000038</v>
          </cell>
        </row>
        <row r="4603">
          <cell r="H4603" t="str">
            <v>METRO MANILA CTG - SALES</v>
          </cell>
          <cell r="W4603">
            <v>60000</v>
          </cell>
        </row>
        <row r="4604">
          <cell r="H4604" t="str">
            <v>METRO MANILA CTG - SALES</v>
          </cell>
          <cell r="W4604">
            <v>211355.68000000011</v>
          </cell>
        </row>
        <row r="4605">
          <cell r="H4605" t="str">
            <v>METRO MANILA CTG - SALES</v>
          </cell>
          <cell r="W4605">
            <v>148957.93</v>
          </cell>
        </row>
        <row r="4606">
          <cell r="H4606" t="str">
            <v>METRO MANILA CTG - SALES</v>
          </cell>
          <cell r="W4606">
            <v>127259.24</v>
          </cell>
        </row>
        <row r="4607">
          <cell r="H4607" t="str">
            <v>METRO MANILA CTG - SALES</v>
          </cell>
          <cell r="W4607">
            <v>72398.23</v>
          </cell>
        </row>
        <row r="4608">
          <cell r="H4608" t="str">
            <v>METRO MANILA CTG - SALES</v>
          </cell>
          <cell r="W4608">
            <v>60000</v>
          </cell>
        </row>
        <row r="4609">
          <cell r="H4609" t="str">
            <v>METRO MANILA CTG - SALES</v>
          </cell>
          <cell r="W4609">
            <v>116116.74</v>
          </cell>
        </row>
        <row r="4610">
          <cell r="H4610" t="str">
            <v>METRO MANILA CTG - SALES</v>
          </cell>
          <cell r="W4610">
            <v>167801.69</v>
          </cell>
        </row>
        <row r="4611">
          <cell r="H4611" t="str">
            <v>METRO MANILA CTG - SALES</v>
          </cell>
          <cell r="W4611">
            <v>154321.85</v>
          </cell>
        </row>
        <row r="4612">
          <cell r="H4612" t="str">
            <v>METRO MANILA CTG - SALES</v>
          </cell>
          <cell r="W4612">
            <v>134878.32999999999</v>
          </cell>
        </row>
        <row r="4613">
          <cell r="H4613" t="str">
            <v>METRO MANILA CTG - SALES</v>
          </cell>
          <cell r="W4613">
            <v>60000</v>
          </cell>
        </row>
        <row r="4614">
          <cell r="H4614" t="str">
            <v>METRO MANILA CTG - SALES</v>
          </cell>
          <cell r="W4614">
            <v>106446.86</v>
          </cell>
        </row>
        <row r="4615">
          <cell r="H4615" t="str">
            <v>METRO MANILA CTG - SALES</v>
          </cell>
          <cell r="W4615">
            <v>20000</v>
          </cell>
        </row>
        <row r="4616">
          <cell r="H4616" t="str">
            <v>METRO MANILA CTG - SALES</v>
          </cell>
          <cell r="W4616">
            <v>112948.83</v>
          </cell>
        </row>
        <row r="4617">
          <cell r="H4617" t="str">
            <v>METRO MANILA CTG - SALES</v>
          </cell>
          <cell r="W4617">
            <v>140777.54</v>
          </cell>
        </row>
        <row r="4618">
          <cell r="H4618" t="str">
            <v>METRO MANILA EXPRESS - SALES</v>
          </cell>
          <cell r="W4618">
            <v>12499.98</v>
          </cell>
        </row>
        <row r="4619">
          <cell r="H4619" t="str">
            <v>METRO MANILA CTG - SALES</v>
          </cell>
          <cell r="W4619">
            <v>150190.26</v>
          </cell>
        </row>
        <row r="4620">
          <cell r="H4620" t="str">
            <v>METRO MANILA CTG - SALES</v>
          </cell>
          <cell r="W4620">
            <v>133911.1</v>
          </cell>
        </row>
        <row r="4621">
          <cell r="H4621" t="str">
            <v>METRO MANILA EXPRESS - SALES</v>
          </cell>
          <cell r="W4621">
            <v>4166.66</v>
          </cell>
        </row>
        <row r="4622">
          <cell r="H4622" t="str">
            <v>METRO MANILA CTG - SALES</v>
          </cell>
          <cell r="W4622">
            <v>127840.68</v>
          </cell>
        </row>
        <row r="4623">
          <cell r="H4623" t="str">
            <v>METRO MANILA CTG - SALES</v>
          </cell>
          <cell r="W4623">
            <v>109125.64</v>
          </cell>
        </row>
        <row r="4624">
          <cell r="H4624" t="str">
            <v>METRO MANILA EXPRESS - SALES</v>
          </cell>
          <cell r="W4624">
            <v>24999.96000000001</v>
          </cell>
        </row>
        <row r="4625">
          <cell r="H4625" t="str">
            <v>METRO MANILA UR - SALES</v>
          </cell>
          <cell r="W4625">
            <v>46017.33</v>
          </cell>
        </row>
        <row r="4626">
          <cell r="H4626" t="str">
            <v>METRO MANILA CTG - SALES</v>
          </cell>
          <cell r="W4626">
            <v>166807.85</v>
          </cell>
        </row>
        <row r="4627">
          <cell r="H4627" t="str">
            <v>METRO MANILA CTG - SALES</v>
          </cell>
          <cell r="W4627">
            <v>59905.090000000011</v>
          </cell>
        </row>
        <row r="4628">
          <cell r="H4628" t="str">
            <v>METRO MANILA EXPRESS - SALES</v>
          </cell>
          <cell r="W4628">
            <v>18749.97</v>
          </cell>
        </row>
        <row r="4629">
          <cell r="H4629" t="str">
            <v>METRO MANILA CTG - SALES</v>
          </cell>
          <cell r="W4629">
            <v>78749.650000000009</v>
          </cell>
        </row>
        <row r="4630">
          <cell r="H4630" t="str">
            <v>METRO MANILA CTG - SALES</v>
          </cell>
          <cell r="W4630">
            <v>165434.89000000001</v>
          </cell>
        </row>
        <row r="4631">
          <cell r="H4631" t="str">
            <v>METRO MANILA CTG - SALES</v>
          </cell>
          <cell r="W4631">
            <v>43762.26999999999</v>
          </cell>
        </row>
        <row r="4632">
          <cell r="H4632" t="str">
            <v>METRO MANILA CTG - SALES</v>
          </cell>
          <cell r="W4632">
            <v>108502.49</v>
          </cell>
        </row>
        <row r="4633">
          <cell r="H4633" t="str">
            <v>METRO MANILA CTG - SALES</v>
          </cell>
          <cell r="W4633">
            <v>188851.49</v>
          </cell>
        </row>
        <row r="4634">
          <cell r="H4634" t="str">
            <v>METRO MANILA CTG - SALES</v>
          </cell>
          <cell r="W4634">
            <v>142762.82999999999</v>
          </cell>
        </row>
        <row r="4635">
          <cell r="H4635" t="str">
            <v>METRO MANILA CTG - SALES</v>
          </cell>
          <cell r="W4635">
            <v>77389.740000000005</v>
          </cell>
        </row>
        <row r="4636">
          <cell r="H4636" t="str">
            <v>METRO MANILA CTG - SALES</v>
          </cell>
          <cell r="W4636">
            <v>60000</v>
          </cell>
        </row>
        <row r="4637">
          <cell r="H4637" t="str">
            <v>METRO MANILA CTG - SALES</v>
          </cell>
          <cell r="W4637">
            <v>194681.64</v>
          </cell>
        </row>
        <row r="4638">
          <cell r="H4638" t="str">
            <v>METRO MANILA CTG - SALES</v>
          </cell>
          <cell r="W4638">
            <v>168031.35999999999</v>
          </cell>
        </row>
        <row r="4639">
          <cell r="H4639" t="str">
            <v>METRO MANILA CTG - SALES</v>
          </cell>
          <cell r="W4639">
            <v>60090.539999999979</v>
          </cell>
        </row>
        <row r="4640">
          <cell r="H4640" t="str">
            <v>METRO MANILA CTG - SALES</v>
          </cell>
          <cell r="W4640">
            <v>119563.09</v>
          </cell>
        </row>
        <row r="4641">
          <cell r="H4641" t="str">
            <v>METRO MANILA CTG - SALES</v>
          </cell>
          <cell r="W4641">
            <v>60000</v>
          </cell>
        </row>
        <row r="4642">
          <cell r="H4642" t="str">
            <v>METRO MANILA CTG - SALES</v>
          </cell>
          <cell r="W4642">
            <v>87482.98000000001</v>
          </cell>
        </row>
        <row r="4643">
          <cell r="H4643" t="str">
            <v>METRO MANILA CTG - SALES</v>
          </cell>
          <cell r="W4643">
            <v>115423.09</v>
          </cell>
        </row>
        <row r="4644">
          <cell r="H4644" t="str">
            <v>METRO MANILA CTG - SALES</v>
          </cell>
          <cell r="W4644">
            <v>110176.28</v>
          </cell>
        </row>
        <row r="4645">
          <cell r="H4645" t="str">
            <v>METRO MANILA CTG - SALES</v>
          </cell>
          <cell r="W4645">
            <v>69535.340000000011</v>
          </cell>
        </row>
        <row r="4646">
          <cell r="H4646" t="str">
            <v>METRO MANILA CTG - SALES</v>
          </cell>
          <cell r="W4646">
            <v>60000</v>
          </cell>
        </row>
        <row r="4647">
          <cell r="H4647" t="str">
            <v>METRO MANILA CTG - SALES</v>
          </cell>
          <cell r="W4647">
            <v>144739.6</v>
          </cell>
        </row>
        <row r="4648">
          <cell r="H4648" t="str">
            <v>METRO MANILA CTG - SALES</v>
          </cell>
          <cell r="W4648">
            <v>25000</v>
          </cell>
        </row>
        <row r="4649">
          <cell r="H4649" t="str">
            <v>METRO MANILA CTG - SALES</v>
          </cell>
          <cell r="W4649">
            <v>115207.18</v>
          </cell>
        </row>
        <row r="4650">
          <cell r="H4650" t="str">
            <v>METRO MANILA CTG - SALES</v>
          </cell>
          <cell r="W4650">
            <v>75351.260000000009</v>
          </cell>
        </row>
        <row r="4651">
          <cell r="H4651" t="str">
            <v>METRO MANILA EXPRESS - SALES</v>
          </cell>
          <cell r="W4651">
            <v>12499.98</v>
          </cell>
        </row>
        <row r="4652">
          <cell r="H4652" t="str">
            <v>METRO MANILA CTG - SALES</v>
          </cell>
          <cell r="W4652">
            <v>97154.059999999969</v>
          </cell>
        </row>
        <row r="4653">
          <cell r="H4653" t="str">
            <v>METRO MANILA CTG - SALES</v>
          </cell>
          <cell r="W4653">
            <v>82112.930000000008</v>
          </cell>
        </row>
        <row r="4654">
          <cell r="H4654" t="str">
            <v>METRO MANILA EXPRESS - SALES</v>
          </cell>
          <cell r="W4654">
            <v>4166.66</v>
          </cell>
        </row>
        <row r="4655">
          <cell r="H4655" t="str">
            <v>METRO MANILA CTG - SALES</v>
          </cell>
          <cell r="W4655">
            <v>70028.920000000013</v>
          </cell>
        </row>
        <row r="4656">
          <cell r="H4656" t="str">
            <v>METRO MANILA CTG - SALES</v>
          </cell>
          <cell r="W4656">
            <v>161983.47</v>
          </cell>
        </row>
        <row r="4657">
          <cell r="H4657" t="str">
            <v>METRO MANILA EXPRESS - SALES</v>
          </cell>
          <cell r="W4657">
            <v>24999.96000000001</v>
          </cell>
        </row>
        <row r="4658">
          <cell r="H4658" t="str">
            <v>METRO MANILA UR - SALES</v>
          </cell>
          <cell r="W4658">
            <v>106883.64</v>
          </cell>
        </row>
        <row r="4659">
          <cell r="H4659" t="str">
            <v>METRO MANILA CTG - SALES</v>
          </cell>
          <cell r="W4659">
            <v>66578.86</v>
          </cell>
        </row>
        <row r="4660">
          <cell r="H4660" t="str">
            <v>METRO MANILA CTG - SALES</v>
          </cell>
          <cell r="W4660">
            <v>101562.65</v>
          </cell>
        </row>
        <row r="4661">
          <cell r="H4661" t="str">
            <v>METRO MANILA CTG - SALES</v>
          </cell>
          <cell r="W4661">
            <v>77851.179999999993</v>
          </cell>
        </row>
        <row r="4662">
          <cell r="H4662" t="str">
            <v>METRO MANILA EXPRESS - SALES</v>
          </cell>
          <cell r="W4662">
            <v>20833.3</v>
          </cell>
        </row>
        <row r="4663">
          <cell r="H4663" t="str">
            <v>METRO MANILA CTG - SALES</v>
          </cell>
          <cell r="W4663">
            <v>254920.38</v>
          </cell>
        </row>
        <row r="4664">
          <cell r="H4664" t="str">
            <v>METRO MANILA CTG - SALES</v>
          </cell>
          <cell r="W4664">
            <v>180731.48</v>
          </cell>
        </row>
        <row r="4665">
          <cell r="H4665" t="str">
            <v>METRO MANILA CTG - SALES</v>
          </cell>
          <cell r="W4665">
            <v>162073.92000000001</v>
          </cell>
        </row>
        <row r="4666">
          <cell r="H4666" t="str">
            <v>METRO MANILA CTG - SALES</v>
          </cell>
          <cell r="W4666">
            <v>140639.85</v>
          </cell>
        </row>
        <row r="4667">
          <cell r="H4667" t="str">
            <v>METRO MANILA CTG - SALES</v>
          </cell>
          <cell r="W4667">
            <v>199475.41000000009</v>
          </cell>
        </row>
        <row r="4668">
          <cell r="H4668" t="str">
            <v>METRO MANILA CTG - SALES</v>
          </cell>
          <cell r="W4668">
            <v>132128.60999999999</v>
          </cell>
        </row>
        <row r="4669">
          <cell r="H4669" t="str">
            <v>METRO MANILA CTG - SALES</v>
          </cell>
          <cell r="W4669">
            <v>126056.41</v>
          </cell>
        </row>
        <row r="4670">
          <cell r="H4670" t="str">
            <v>METRO MANILA CTG - SALES</v>
          </cell>
          <cell r="W4670">
            <v>129772.31</v>
          </cell>
        </row>
        <row r="4671">
          <cell r="H4671" t="str">
            <v>METRO MANILA CTG - SALES</v>
          </cell>
          <cell r="W4671">
            <v>125320.4</v>
          </cell>
        </row>
        <row r="4672">
          <cell r="H4672" t="str">
            <v>METRO MANILA CTG - SALES</v>
          </cell>
          <cell r="W4672">
            <v>131021.06</v>
          </cell>
        </row>
        <row r="4673">
          <cell r="H4673" t="str">
            <v>METRO MANILA CTG - SALES</v>
          </cell>
          <cell r="W4673">
            <v>124338.34</v>
          </cell>
        </row>
        <row r="4674">
          <cell r="H4674" t="str">
            <v>METRO MANILA CTG - SALES</v>
          </cell>
          <cell r="W4674">
            <v>83495.079999999987</v>
          </cell>
        </row>
        <row r="4675">
          <cell r="H4675" t="str">
            <v>METRO MANILA CTG - SALES</v>
          </cell>
          <cell r="W4675">
            <v>60000</v>
          </cell>
        </row>
        <row r="4676">
          <cell r="H4676" t="str">
            <v>METRO MANILA CTG - SALES</v>
          </cell>
          <cell r="W4676">
            <v>165268.04</v>
          </cell>
        </row>
        <row r="4677">
          <cell r="H4677" t="str">
            <v>METRO MANILA CTG - SALES</v>
          </cell>
          <cell r="W4677">
            <v>112855.33</v>
          </cell>
        </row>
        <row r="4678">
          <cell r="H4678" t="str">
            <v>METRO MANILA CTG - SALES</v>
          </cell>
          <cell r="W4678">
            <v>83656.179999999993</v>
          </cell>
        </row>
        <row r="4679">
          <cell r="H4679" t="str">
            <v>METRO MANILA CTG - SALES</v>
          </cell>
          <cell r="W4679">
            <v>84662.04</v>
          </cell>
        </row>
        <row r="4680">
          <cell r="H4680" t="str">
            <v>METRO MANILA CTG - SALES</v>
          </cell>
          <cell r="W4680">
            <v>60000</v>
          </cell>
        </row>
        <row r="4681">
          <cell r="H4681" t="str">
            <v>METRO MANILA CTG - SALES</v>
          </cell>
          <cell r="W4681">
            <v>79171.73</v>
          </cell>
        </row>
        <row r="4682">
          <cell r="H4682" t="str">
            <v>METRO MANILA CTG - SALES</v>
          </cell>
          <cell r="W4682">
            <v>30000</v>
          </cell>
        </row>
        <row r="4683">
          <cell r="H4683" t="str">
            <v>METRO MANILA CTG - SALES</v>
          </cell>
          <cell r="W4683">
            <v>75524.35000000002</v>
          </cell>
        </row>
        <row r="4684">
          <cell r="H4684" t="str">
            <v>METRO MANILA CTG - SALES</v>
          </cell>
          <cell r="W4684">
            <v>110533.02</v>
          </cell>
        </row>
        <row r="4685">
          <cell r="H4685" t="str">
            <v>METRO MANILA CTG - SALES</v>
          </cell>
          <cell r="W4685">
            <v>60000</v>
          </cell>
        </row>
        <row r="4686">
          <cell r="H4686" t="str">
            <v>METRO MANILA EXPRESS - SALES</v>
          </cell>
          <cell r="W4686">
            <v>14583.31</v>
          </cell>
        </row>
        <row r="4687">
          <cell r="H4687" t="str">
            <v>METRO MANILA CTG - SALES</v>
          </cell>
          <cell r="W4687">
            <v>98615.76</v>
          </cell>
        </row>
        <row r="4688">
          <cell r="H4688" t="str">
            <v>METRO MANILA CTG - SALES</v>
          </cell>
          <cell r="W4688">
            <v>115864.91</v>
          </cell>
        </row>
        <row r="4689">
          <cell r="H4689" t="str">
            <v>METRO MANILA EXPRESS - SALES</v>
          </cell>
          <cell r="W4689">
            <v>6249.99</v>
          </cell>
        </row>
        <row r="4690">
          <cell r="H4690" t="str">
            <v>METRO MANILA CTG - SALES</v>
          </cell>
          <cell r="W4690">
            <v>97604.33</v>
          </cell>
        </row>
        <row r="4691">
          <cell r="H4691" t="str">
            <v>METRO MANILA CTG - SALES</v>
          </cell>
          <cell r="W4691">
            <v>61877.599999999991</v>
          </cell>
        </row>
        <row r="4692">
          <cell r="H4692" t="str">
            <v>METRO MANILA EXPRESS - SALES</v>
          </cell>
          <cell r="W4692">
            <v>24999.96000000001</v>
          </cell>
        </row>
        <row r="4693">
          <cell r="H4693" t="str">
            <v>METRO MANILA CTG - SALES</v>
          </cell>
          <cell r="W4693">
            <v>95132.629999999976</v>
          </cell>
        </row>
        <row r="4694">
          <cell r="H4694" t="str">
            <v>METRO MANILA CTG - SALES</v>
          </cell>
          <cell r="W4694">
            <v>133879.31</v>
          </cell>
        </row>
        <row r="4695">
          <cell r="H4695" t="str">
            <v>METRO MANILA CTG - SALES</v>
          </cell>
          <cell r="W4695">
            <v>71592.429999999978</v>
          </cell>
        </row>
        <row r="4696">
          <cell r="H4696" t="str">
            <v>METRO MANILA EXPRESS - SALES</v>
          </cell>
          <cell r="W4696">
            <v>20833.3</v>
          </cell>
        </row>
        <row r="4697">
          <cell r="H4697" t="str">
            <v>METRO MANILA CTG - SALES</v>
          </cell>
          <cell r="W4697">
            <v>124017.19</v>
          </cell>
        </row>
        <row r="4698">
          <cell r="H4698" t="str">
            <v>METRO MANILA CTG - SALES</v>
          </cell>
          <cell r="W4698">
            <v>318462.73</v>
          </cell>
        </row>
        <row r="4699">
          <cell r="H4699" t="str">
            <v>METRO MANILA CTG - SALES</v>
          </cell>
          <cell r="W4699">
            <v>121233.45</v>
          </cell>
        </row>
        <row r="4700">
          <cell r="H4700" t="str">
            <v>METRO MANILA CTG - SALES</v>
          </cell>
          <cell r="W4700">
            <v>97326.659999999989</v>
          </cell>
        </row>
        <row r="4701">
          <cell r="H4701" t="str">
            <v>METRO MANILA CTG - SALES</v>
          </cell>
          <cell r="W4701">
            <v>77338.44</v>
          </cell>
        </row>
        <row r="4702">
          <cell r="H4702" t="str">
            <v>METRO MANILA CTG - SALES</v>
          </cell>
          <cell r="W4702">
            <v>161122.65</v>
          </cell>
        </row>
        <row r="4703">
          <cell r="H4703" t="str">
            <v>METRO MANILA CTG - SALES</v>
          </cell>
          <cell r="W4703">
            <v>71127.559999999983</v>
          </cell>
        </row>
        <row r="4704">
          <cell r="H4704" t="str">
            <v>METRO MANILA CTG - SALES</v>
          </cell>
          <cell r="W4704">
            <v>92075.180000000008</v>
          </cell>
        </row>
        <row r="4705">
          <cell r="H4705" t="str">
            <v>METRO MANILA CTG - SALES</v>
          </cell>
          <cell r="W4705">
            <v>101326.7</v>
          </cell>
        </row>
        <row r="4706">
          <cell r="H4706" t="str">
            <v>METRO MANILA CTG - SALES</v>
          </cell>
          <cell r="W4706">
            <v>147245.34</v>
          </cell>
        </row>
        <row r="4707">
          <cell r="H4707" t="str">
            <v>METRO MANILA CTG - SALES</v>
          </cell>
          <cell r="W4707">
            <v>99980.64</v>
          </cell>
        </row>
        <row r="4708">
          <cell r="H4708" t="str">
            <v>METRO MANILA CTG - SALES</v>
          </cell>
          <cell r="W4708">
            <v>78800.289999999994</v>
          </cell>
        </row>
        <row r="4709">
          <cell r="H4709" t="str">
            <v>METRO MANILA CTG - SALES</v>
          </cell>
          <cell r="W4709">
            <v>60000</v>
          </cell>
        </row>
        <row r="4710">
          <cell r="H4710" t="str">
            <v>METRO MANILA CTG - SALES</v>
          </cell>
          <cell r="W4710">
            <v>129319.29</v>
          </cell>
        </row>
        <row r="4711">
          <cell r="H4711" t="str">
            <v>METRO MANILA CTG - SALES</v>
          </cell>
          <cell r="W4711">
            <v>207183.83</v>
          </cell>
        </row>
        <row r="4712">
          <cell r="H4712" t="str">
            <v>METRO MANILA CTG - SALES</v>
          </cell>
          <cell r="W4712">
            <v>97136.879999999976</v>
          </cell>
        </row>
        <row r="4713">
          <cell r="H4713" t="str">
            <v>METRO MANILA CTG - SALES</v>
          </cell>
          <cell r="W4713">
            <v>60000</v>
          </cell>
        </row>
        <row r="4714">
          <cell r="H4714" t="str">
            <v>METRO MANILA CTG - SALES</v>
          </cell>
          <cell r="W4714">
            <v>127141.52</v>
          </cell>
        </row>
        <row r="4715">
          <cell r="H4715" t="str">
            <v>METRO MANILA CTG - SALES</v>
          </cell>
          <cell r="W4715">
            <v>35000</v>
          </cell>
        </row>
        <row r="4716">
          <cell r="H4716" t="str">
            <v>METRO MANILA CTG - SALES</v>
          </cell>
          <cell r="W4716">
            <v>83280.540000000008</v>
          </cell>
        </row>
        <row r="4717">
          <cell r="H4717" t="str">
            <v>METRO MANILA CTG - SALES</v>
          </cell>
          <cell r="W4717">
            <v>122372.65</v>
          </cell>
        </row>
        <row r="4718">
          <cell r="H4718" t="str">
            <v>METRO MANILA CTG - SALES</v>
          </cell>
          <cell r="W4718">
            <v>60000</v>
          </cell>
        </row>
        <row r="4719">
          <cell r="H4719" t="str">
            <v>METRO MANILA EXPRESS - SALES</v>
          </cell>
          <cell r="W4719">
            <v>14583.31</v>
          </cell>
        </row>
        <row r="4720">
          <cell r="H4720" t="str">
            <v>METRO MANILA CTG - SALES</v>
          </cell>
          <cell r="W4720">
            <v>112242.18</v>
          </cell>
        </row>
        <row r="4721">
          <cell r="H4721" t="str">
            <v>METRO MANILA CTG - SALES</v>
          </cell>
          <cell r="W4721">
            <v>118554.66</v>
          </cell>
        </row>
        <row r="4722">
          <cell r="H4722" t="str">
            <v>METRO MANILA EXPRESS - SALES</v>
          </cell>
          <cell r="W4722">
            <v>6249.99</v>
          </cell>
        </row>
        <row r="4723">
          <cell r="H4723" t="str">
            <v>METRO MANILA CTG - SALES</v>
          </cell>
          <cell r="W4723">
            <v>122077.58</v>
          </cell>
        </row>
        <row r="4724">
          <cell r="H4724" t="str">
            <v>METRO MANILA CTG - SALES</v>
          </cell>
          <cell r="W4724">
            <v>89547.840000000011</v>
          </cell>
        </row>
        <row r="4725">
          <cell r="H4725" t="str">
            <v>METRO MANILA EXPRESS - SALES</v>
          </cell>
          <cell r="W4725">
            <v>24999.96000000001</v>
          </cell>
        </row>
        <row r="4726">
          <cell r="H4726" t="str">
            <v>METRO MANILA CTG - SALES</v>
          </cell>
          <cell r="W4726">
            <v>108443.48</v>
          </cell>
        </row>
        <row r="4727">
          <cell r="H4727" t="str">
            <v>METRO MANILA CTG - SALES</v>
          </cell>
          <cell r="W4727">
            <v>171636.36</v>
          </cell>
        </row>
        <row r="4728">
          <cell r="H4728" t="str">
            <v>METRO MANILA CTG - SALES</v>
          </cell>
          <cell r="W4728">
            <v>161326.39999999999</v>
          </cell>
        </row>
        <row r="4729">
          <cell r="H4729" t="str">
            <v>METRO MANILA EXPRESS - SALES</v>
          </cell>
          <cell r="W4729">
            <v>22916.63</v>
          </cell>
        </row>
        <row r="4730">
          <cell r="H4730" t="str">
            <v>METRO MANILA CTG - SALES</v>
          </cell>
          <cell r="W4730">
            <v>130485.4</v>
          </cell>
        </row>
        <row r="4731">
          <cell r="H4731" t="str">
            <v>METRO MANILA CTG - SALES</v>
          </cell>
          <cell r="W4731">
            <v>60000</v>
          </cell>
        </row>
        <row r="4732">
          <cell r="H4732" t="str">
            <v>METRO MANILA CTG - SALES</v>
          </cell>
          <cell r="W4732">
            <v>166902.68</v>
          </cell>
        </row>
        <row r="4733">
          <cell r="H4733" t="str">
            <v>METRO MANILA CTG - SALES</v>
          </cell>
          <cell r="W4733">
            <v>115507.97</v>
          </cell>
        </row>
        <row r="4734">
          <cell r="H4734" t="str">
            <v>METRO MANILA CTG - SALES</v>
          </cell>
          <cell r="W4734">
            <v>64547.1</v>
          </cell>
        </row>
        <row r="4735">
          <cell r="H4735" t="str">
            <v>METRO MANILA CTG - SALES</v>
          </cell>
          <cell r="W4735">
            <v>75679.820000000007</v>
          </cell>
        </row>
        <row r="4736">
          <cell r="H4736" t="str">
            <v>METRO MANILA CTG - SALES</v>
          </cell>
          <cell r="W4736">
            <v>81865.870000000024</v>
          </cell>
        </row>
        <row r="4737">
          <cell r="H4737" t="str">
            <v>METRO MANILA CTG - SALES</v>
          </cell>
          <cell r="W4737">
            <v>129420.41</v>
          </cell>
        </row>
        <row r="4738">
          <cell r="H4738" t="str">
            <v>METRO MANILA CTG - SALES</v>
          </cell>
          <cell r="W4738">
            <v>85083.49000000002</v>
          </cell>
        </row>
        <row r="4739">
          <cell r="H4739" t="str">
            <v>METRO MANILA CTG - SALES</v>
          </cell>
          <cell r="W4739">
            <v>197262.8</v>
          </cell>
        </row>
        <row r="4740">
          <cell r="H4740" t="str">
            <v>METRO MANILA CTG - SALES</v>
          </cell>
          <cell r="W4740">
            <v>147455.71</v>
          </cell>
        </row>
        <row r="4741">
          <cell r="H4741" t="str">
            <v>METRO MANILA CTG - SALES</v>
          </cell>
          <cell r="W4741">
            <v>165194.29</v>
          </cell>
        </row>
        <row r="4742">
          <cell r="H4742" t="str">
            <v>METRO MANILA CTG - SALES</v>
          </cell>
          <cell r="W4742">
            <v>60000</v>
          </cell>
        </row>
        <row r="4743">
          <cell r="H4743" t="str">
            <v>METRO MANILA CTG - SALES</v>
          </cell>
          <cell r="W4743">
            <v>168014.04</v>
          </cell>
        </row>
        <row r="4744">
          <cell r="H4744" t="str">
            <v>METRO MANILA CTG - SALES</v>
          </cell>
          <cell r="W4744">
            <v>107088.16</v>
          </cell>
        </row>
        <row r="4745">
          <cell r="H4745" t="str">
            <v>METRO MANILA CTG - SALES</v>
          </cell>
          <cell r="W4745">
            <v>70553.549999999988</v>
          </cell>
        </row>
        <row r="4746">
          <cell r="H4746" t="str">
            <v>METRO MANILA CTG - SALES</v>
          </cell>
          <cell r="W4746">
            <v>119835.48</v>
          </cell>
        </row>
        <row r="4747">
          <cell r="H4747" t="str">
            <v>METRO MANILA CTG - SALES</v>
          </cell>
          <cell r="W4747">
            <v>56384.880000000012</v>
          </cell>
        </row>
        <row r="4748">
          <cell r="H4748" t="str">
            <v>METRO MANILA CTG - SALES</v>
          </cell>
          <cell r="W4748">
            <v>60000</v>
          </cell>
        </row>
        <row r="4749">
          <cell r="H4749" t="str">
            <v>METRO MANILA CTG - SALES</v>
          </cell>
          <cell r="W4749">
            <v>172023.90999999989</v>
          </cell>
        </row>
        <row r="4750">
          <cell r="H4750" t="str">
            <v>METRO MANILA CTG - SALES</v>
          </cell>
          <cell r="W4750">
            <v>40000</v>
          </cell>
        </row>
        <row r="4751">
          <cell r="H4751" t="str">
            <v>METRO MANILA CTG - SALES</v>
          </cell>
          <cell r="W4751">
            <v>120544.91</v>
          </cell>
        </row>
        <row r="4752">
          <cell r="H4752" t="str">
            <v>METRO MANILA CTG - SALES</v>
          </cell>
          <cell r="W4752">
            <v>112520.09</v>
          </cell>
        </row>
        <row r="4753">
          <cell r="H4753" t="str">
            <v>METRO MANILA CTG - SALES</v>
          </cell>
          <cell r="W4753">
            <v>60000</v>
          </cell>
        </row>
        <row r="4754">
          <cell r="H4754" t="str">
            <v>METRO MANILA CTG - SALES</v>
          </cell>
          <cell r="W4754">
            <v>75885.449999999983</v>
          </cell>
        </row>
        <row r="4755">
          <cell r="H4755" t="str">
            <v>METRO MANILA CTG - SALES</v>
          </cell>
          <cell r="W4755">
            <v>150763.76</v>
          </cell>
        </row>
        <row r="4756">
          <cell r="H4756" t="str">
            <v>METRO MANILA EXPRESS - SALES</v>
          </cell>
          <cell r="W4756">
            <v>8333.32</v>
          </cell>
        </row>
        <row r="4757">
          <cell r="H4757" t="str">
            <v>METRO MANILA CTG - SALES</v>
          </cell>
          <cell r="W4757">
            <v>144254.96</v>
          </cell>
        </row>
        <row r="4758">
          <cell r="H4758" t="str">
            <v>METRO MANILA CTG - SALES</v>
          </cell>
          <cell r="W4758">
            <v>133921.62</v>
          </cell>
        </row>
        <row r="4759">
          <cell r="H4759" t="str">
            <v>METRO MANILA EXPRESS - SALES</v>
          </cell>
          <cell r="W4759">
            <v>24999.96000000001</v>
          </cell>
        </row>
        <row r="4760">
          <cell r="H4760" t="str">
            <v>METRO MANILA CTG - SALES</v>
          </cell>
          <cell r="W4760">
            <v>116058.26</v>
          </cell>
        </row>
        <row r="4761">
          <cell r="H4761" t="str">
            <v>METRO MANILA CTG - SALES</v>
          </cell>
          <cell r="W4761">
            <v>135675.54999999999</v>
          </cell>
        </row>
        <row r="4762">
          <cell r="H4762" t="str">
            <v>METRO MANILA CTG - SALES</v>
          </cell>
          <cell r="W4762">
            <v>76570.969999999972</v>
          </cell>
        </row>
        <row r="4763">
          <cell r="H4763" t="str">
            <v>METRO MANILA CTG - SALES</v>
          </cell>
          <cell r="W4763">
            <v>50000</v>
          </cell>
        </row>
        <row r="4764">
          <cell r="H4764" t="str">
            <v>METRO MANILA EXPRESS - SALES</v>
          </cell>
          <cell r="W4764">
            <v>22916.63</v>
          </cell>
        </row>
        <row r="4765">
          <cell r="H4765" t="str">
            <v>METRO MANILA CTG - SALES</v>
          </cell>
          <cell r="W4765">
            <v>155507.35999999999</v>
          </cell>
        </row>
        <row r="4766">
          <cell r="H4766" t="str">
            <v>METRO MANILA CTG - SALES</v>
          </cell>
          <cell r="W4766">
            <v>143453.66</v>
          </cell>
        </row>
        <row r="4767">
          <cell r="H4767" t="str">
            <v>METRO MANILA CTG - SALES</v>
          </cell>
          <cell r="W4767">
            <v>94606.94</v>
          </cell>
        </row>
        <row r="4768">
          <cell r="H4768" t="str">
            <v>METRO MANILA EXPRESS - SALES</v>
          </cell>
          <cell r="W4768">
            <v>16666.64</v>
          </cell>
        </row>
        <row r="4769">
          <cell r="H4769" t="str">
            <v>METRO MANILA CTG - SALES</v>
          </cell>
          <cell r="W4769">
            <v>127415.11</v>
          </cell>
        </row>
        <row r="4770">
          <cell r="H4770" t="str">
            <v>METRO MANILA CTG - SALES</v>
          </cell>
          <cell r="W4770">
            <v>63068.969999999987</v>
          </cell>
        </row>
        <row r="4771">
          <cell r="H4771" t="str">
            <v>METRO MANILA CTG - SALES</v>
          </cell>
          <cell r="W4771">
            <v>61953.89</v>
          </cell>
        </row>
        <row r="4772">
          <cell r="H4772" t="str">
            <v>METRO MANILA CTG - SALES</v>
          </cell>
          <cell r="W4772">
            <v>96025.83</v>
          </cell>
        </row>
        <row r="4773">
          <cell r="H4773" t="str">
            <v>METRO MANILA CTG - SALES</v>
          </cell>
          <cell r="W4773">
            <v>69213.22</v>
          </cell>
        </row>
        <row r="4774">
          <cell r="H4774" t="str">
            <v>METRO MANILA CTG - SALES</v>
          </cell>
          <cell r="W4774">
            <v>106827.68</v>
          </cell>
        </row>
        <row r="4775">
          <cell r="H4775" t="str">
            <v>METRO MANILA CTG - SALES</v>
          </cell>
          <cell r="W4775">
            <v>101885.91</v>
          </cell>
        </row>
        <row r="4776">
          <cell r="H4776" t="str">
            <v>METRO MANILA CTG - SALES</v>
          </cell>
          <cell r="W4776">
            <v>71218.740000000005</v>
          </cell>
        </row>
        <row r="4777">
          <cell r="H4777" t="str">
            <v>METRO MANILA CTG - SALES</v>
          </cell>
          <cell r="W4777">
            <v>60000</v>
          </cell>
        </row>
        <row r="4778">
          <cell r="H4778" t="str">
            <v>METRO MANILA CTG - SALES</v>
          </cell>
          <cell r="W4778">
            <v>143543.42000000001</v>
          </cell>
        </row>
        <row r="4779">
          <cell r="H4779" t="str">
            <v>METRO MANILA CTG - SALES</v>
          </cell>
          <cell r="W4779">
            <v>117946.08</v>
          </cell>
        </row>
        <row r="4780">
          <cell r="H4780" t="str">
            <v>METRO MANILA CTG - SALES</v>
          </cell>
          <cell r="W4780">
            <v>63939.030000000013</v>
          </cell>
        </row>
        <row r="4781">
          <cell r="H4781" t="str">
            <v>METRO MANILA CTG - SALES</v>
          </cell>
          <cell r="W4781">
            <v>88129.03</v>
          </cell>
        </row>
        <row r="4782">
          <cell r="H4782" t="str">
            <v>METRO MANILA CTG - SALES</v>
          </cell>
          <cell r="W4782">
            <v>60000</v>
          </cell>
        </row>
        <row r="4783">
          <cell r="H4783" t="str">
            <v>METRO MANILA CTG - SALES</v>
          </cell>
          <cell r="W4783">
            <v>146497.57999999999</v>
          </cell>
        </row>
        <row r="4784">
          <cell r="H4784" t="str">
            <v>METRO MANILA CTG - SALES</v>
          </cell>
          <cell r="W4784">
            <v>45000</v>
          </cell>
        </row>
        <row r="4785">
          <cell r="H4785" t="str">
            <v>METRO MANILA CTG - SALES</v>
          </cell>
          <cell r="W4785">
            <v>77122.040000000008</v>
          </cell>
        </row>
        <row r="4786">
          <cell r="H4786" t="str">
            <v>METRO MANILA CTG - SALES</v>
          </cell>
          <cell r="W4786">
            <v>110457.21</v>
          </cell>
        </row>
        <row r="4787">
          <cell r="H4787" t="str">
            <v>METRO MANILA CTG - SALES</v>
          </cell>
          <cell r="W4787">
            <v>60000</v>
          </cell>
        </row>
        <row r="4788">
          <cell r="H4788" t="str">
            <v>METRO MANILA CTG - SALES</v>
          </cell>
          <cell r="W4788">
            <v>145425.93</v>
          </cell>
        </row>
        <row r="4789">
          <cell r="H4789" t="str">
            <v>METRO MANILA CTG - SALES</v>
          </cell>
          <cell r="W4789">
            <v>500</v>
          </cell>
        </row>
        <row r="4790">
          <cell r="H4790" t="str">
            <v>METRO MANILA CTG - SALES</v>
          </cell>
          <cell r="W4790">
            <v>500</v>
          </cell>
        </row>
        <row r="4791">
          <cell r="H4791" t="str">
            <v>METRO MANILA CTG - SALES</v>
          </cell>
          <cell r="W4791">
            <v>500</v>
          </cell>
        </row>
        <row r="4792">
          <cell r="H4792" t="str">
            <v>METRO MANILA CTG - SALES</v>
          </cell>
          <cell r="W4792">
            <v>500</v>
          </cell>
        </row>
        <row r="4793">
          <cell r="H4793" t="str">
            <v>METRO MANILA CTG - SALES</v>
          </cell>
          <cell r="W4793">
            <v>500</v>
          </cell>
        </row>
        <row r="4794">
          <cell r="H4794" t="str">
            <v>METRO MANILA CTG - SALES</v>
          </cell>
          <cell r="W4794">
            <v>500</v>
          </cell>
        </row>
        <row r="4795">
          <cell r="H4795" t="str">
            <v>METRO MANILA CTG - SALES</v>
          </cell>
          <cell r="W4795">
            <v>500</v>
          </cell>
        </row>
        <row r="4796">
          <cell r="H4796" t="str">
            <v>METRO MANILA CTG - SALES</v>
          </cell>
          <cell r="W4796">
            <v>500</v>
          </cell>
        </row>
        <row r="4797">
          <cell r="H4797" t="str">
            <v>METRO MANILA CTG - SALES</v>
          </cell>
          <cell r="W4797">
            <v>500</v>
          </cell>
        </row>
        <row r="4798">
          <cell r="H4798" t="str">
            <v>METRO MANILA CTG - SALES</v>
          </cell>
          <cell r="W4798">
            <v>500</v>
          </cell>
        </row>
        <row r="4799">
          <cell r="H4799" t="str">
            <v>METRO MANILA CTG - SALES</v>
          </cell>
          <cell r="W4799">
            <v>500</v>
          </cell>
        </row>
        <row r="4800">
          <cell r="H4800" t="str">
            <v>METRO MANILA CTG - SALES</v>
          </cell>
          <cell r="W4800">
            <v>500</v>
          </cell>
        </row>
        <row r="4801">
          <cell r="H4801" t="str">
            <v>METRO MANILA CTG - SALES</v>
          </cell>
          <cell r="W4801">
            <v>500</v>
          </cell>
        </row>
        <row r="4802">
          <cell r="H4802" t="str">
            <v>METRO MANILA CTG - SALES</v>
          </cell>
          <cell r="W4802">
            <v>500</v>
          </cell>
        </row>
        <row r="4803">
          <cell r="H4803" t="str">
            <v>METRO MANILA CTG - SALES</v>
          </cell>
          <cell r="W4803">
            <v>500</v>
          </cell>
        </row>
        <row r="4804">
          <cell r="H4804" t="str">
            <v>METRO MANILA CTG - SALES</v>
          </cell>
          <cell r="W4804">
            <v>500</v>
          </cell>
        </row>
        <row r="4805">
          <cell r="H4805" t="str">
            <v>METRO MANILA CTG - SALES</v>
          </cell>
          <cell r="W4805">
            <v>500</v>
          </cell>
        </row>
        <row r="4806">
          <cell r="H4806" t="str">
            <v>METRO MANILA CTG - SALES</v>
          </cell>
          <cell r="W4806">
            <v>500</v>
          </cell>
        </row>
        <row r="4807">
          <cell r="H4807" t="str">
            <v>METRO MANILA CTG - SALES</v>
          </cell>
          <cell r="W4807">
            <v>500</v>
          </cell>
        </row>
        <row r="4808">
          <cell r="H4808" t="str">
            <v>METRO MANILA CTG - SALES</v>
          </cell>
          <cell r="W4808">
            <v>500</v>
          </cell>
        </row>
        <row r="4809">
          <cell r="H4809" t="str">
            <v>METRO MANILA EXPRESS - SALES</v>
          </cell>
          <cell r="W4809">
            <v>500</v>
          </cell>
        </row>
        <row r="4810">
          <cell r="H4810" t="str">
            <v>METRO MANILA CTG - SALES</v>
          </cell>
          <cell r="W4810">
            <v>500</v>
          </cell>
        </row>
        <row r="4811">
          <cell r="H4811" t="str">
            <v>METRO MANILA CTG - SALES</v>
          </cell>
          <cell r="W4811">
            <v>500</v>
          </cell>
        </row>
        <row r="4812">
          <cell r="H4812" t="str">
            <v>METRO MANILA EXPRESS - SALES</v>
          </cell>
          <cell r="W4812">
            <v>500</v>
          </cell>
        </row>
        <row r="4813">
          <cell r="H4813" t="str">
            <v>METRO MANILA CTG - SALES</v>
          </cell>
          <cell r="W4813">
            <v>500</v>
          </cell>
        </row>
        <row r="4814">
          <cell r="H4814" t="str">
            <v>METRO MANILA CTG - SALES</v>
          </cell>
          <cell r="W4814">
            <v>500</v>
          </cell>
        </row>
        <row r="4815">
          <cell r="H4815" t="str">
            <v>METRO MANILA CTG - SALES</v>
          </cell>
          <cell r="W4815">
            <v>500</v>
          </cell>
        </row>
        <row r="4816">
          <cell r="H4816" t="str">
            <v>METRO MANILA EXPRESS - SALES</v>
          </cell>
          <cell r="W4816">
            <v>500</v>
          </cell>
        </row>
        <row r="4817">
          <cell r="H4817" t="str">
            <v>METRO MANILA CTG - SALES</v>
          </cell>
          <cell r="W4817">
            <v>500</v>
          </cell>
        </row>
        <row r="4818">
          <cell r="H4818" t="str">
            <v>METRO MANILA CTG - SALES</v>
          </cell>
          <cell r="W4818">
            <v>500</v>
          </cell>
        </row>
        <row r="4819">
          <cell r="H4819" t="str">
            <v>METRO MANILA CTG - SALES</v>
          </cell>
          <cell r="W4819">
            <v>500</v>
          </cell>
        </row>
        <row r="4820">
          <cell r="H4820" t="str">
            <v>METRO MANILA EXPRESS - SALES</v>
          </cell>
          <cell r="W4820">
            <v>500</v>
          </cell>
        </row>
        <row r="4821">
          <cell r="H4821" t="str">
            <v>METRO MANILA CTG - SALES</v>
          </cell>
          <cell r="W4821">
            <v>500</v>
          </cell>
        </row>
        <row r="4822">
          <cell r="H4822" t="str">
            <v>METRO MANILA CTG - SALES</v>
          </cell>
          <cell r="W4822">
            <v>500</v>
          </cell>
        </row>
        <row r="4823">
          <cell r="H4823" t="str">
            <v>METRO MANILA CTG - SALES</v>
          </cell>
          <cell r="W4823">
            <v>500</v>
          </cell>
        </row>
        <row r="4824">
          <cell r="H4824" t="str">
            <v>METRO MANILA CTG - SALES</v>
          </cell>
          <cell r="W4824">
            <v>500</v>
          </cell>
        </row>
        <row r="4825">
          <cell r="H4825" t="str">
            <v>METRO MANILA CTG - SALES</v>
          </cell>
          <cell r="W4825">
            <v>500</v>
          </cell>
        </row>
        <row r="4826">
          <cell r="H4826" t="str">
            <v>METRO MANILA CTG - SALES</v>
          </cell>
          <cell r="W4826">
            <v>500</v>
          </cell>
        </row>
        <row r="4827">
          <cell r="H4827" t="str">
            <v>METRO MANILA CTG - SALES</v>
          </cell>
          <cell r="W4827">
            <v>500</v>
          </cell>
        </row>
        <row r="4828">
          <cell r="H4828" t="str">
            <v>METRO MANILA CTG - SALES</v>
          </cell>
          <cell r="W4828">
            <v>500</v>
          </cell>
        </row>
        <row r="4829">
          <cell r="H4829" t="str">
            <v>METRO MANILA CTG - SALES</v>
          </cell>
          <cell r="W4829">
            <v>500</v>
          </cell>
        </row>
        <row r="4830">
          <cell r="H4830" t="str">
            <v>METRO MANILA CTG - SALES</v>
          </cell>
          <cell r="W4830">
            <v>500</v>
          </cell>
        </row>
        <row r="4831">
          <cell r="H4831" t="str">
            <v>METRO MANILA CTG - SALES</v>
          </cell>
          <cell r="W4831">
            <v>500</v>
          </cell>
        </row>
        <row r="4832">
          <cell r="H4832" t="str">
            <v>METRO MANILA CTG - SALES</v>
          </cell>
          <cell r="W4832">
            <v>500</v>
          </cell>
        </row>
        <row r="4833">
          <cell r="H4833" t="str">
            <v>METRO MANILA CTG - SALES</v>
          </cell>
          <cell r="W4833">
            <v>500</v>
          </cell>
        </row>
        <row r="4834">
          <cell r="H4834" t="str">
            <v>METRO MANILA CTG - SALES</v>
          </cell>
          <cell r="W4834">
            <v>500</v>
          </cell>
        </row>
        <row r="4835">
          <cell r="H4835" t="str">
            <v>METRO MANILA CTG - SALES</v>
          </cell>
          <cell r="W4835">
            <v>500</v>
          </cell>
        </row>
        <row r="4836">
          <cell r="H4836" t="str">
            <v>METRO MANILA CTG - SALES</v>
          </cell>
          <cell r="W4836">
            <v>500</v>
          </cell>
        </row>
        <row r="4837">
          <cell r="H4837" t="str">
            <v>METRO MANILA CTG - SALES</v>
          </cell>
          <cell r="W4837">
            <v>500</v>
          </cell>
        </row>
        <row r="4838">
          <cell r="H4838" t="str">
            <v>METRO MANILA CTG - SALES</v>
          </cell>
          <cell r="W4838">
            <v>500</v>
          </cell>
        </row>
        <row r="4839">
          <cell r="H4839" t="str">
            <v>METRO MANILA CTG - SALES</v>
          </cell>
          <cell r="W4839">
            <v>500</v>
          </cell>
        </row>
        <row r="4840">
          <cell r="H4840" t="str">
            <v>METRO MANILA CTG - SALES</v>
          </cell>
          <cell r="W4840">
            <v>500</v>
          </cell>
        </row>
        <row r="4841">
          <cell r="H4841" t="str">
            <v>METRO MANILA CTG - SALES</v>
          </cell>
          <cell r="W4841">
            <v>500</v>
          </cell>
        </row>
        <row r="4842">
          <cell r="H4842" t="str">
            <v>METRO MANILA EXPRESS - SALES</v>
          </cell>
          <cell r="W4842">
            <v>500</v>
          </cell>
        </row>
        <row r="4843">
          <cell r="H4843" t="str">
            <v>METRO MANILA CTG - SALES</v>
          </cell>
          <cell r="W4843">
            <v>500</v>
          </cell>
        </row>
        <row r="4844">
          <cell r="H4844" t="str">
            <v>METRO MANILA CTG - SALES</v>
          </cell>
          <cell r="W4844">
            <v>500</v>
          </cell>
        </row>
        <row r="4845">
          <cell r="H4845" t="str">
            <v>METRO MANILA EXPRESS - SALES</v>
          </cell>
          <cell r="W4845">
            <v>500</v>
          </cell>
        </row>
        <row r="4846">
          <cell r="H4846" t="str">
            <v>METRO MANILA CTG - SALES</v>
          </cell>
          <cell r="W4846">
            <v>500</v>
          </cell>
        </row>
        <row r="4847">
          <cell r="H4847" t="str">
            <v>METRO MANILA CTG - SALES</v>
          </cell>
          <cell r="W4847">
            <v>500</v>
          </cell>
        </row>
        <row r="4848">
          <cell r="H4848" t="str">
            <v>METRO MANILA EXPRESS - SALES</v>
          </cell>
          <cell r="W4848">
            <v>500</v>
          </cell>
        </row>
        <row r="4849">
          <cell r="H4849" t="str">
            <v>METRO MANILA UR - SALES</v>
          </cell>
          <cell r="W4849">
            <v>500</v>
          </cell>
        </row>
        <row r="4850">
          <cell r="H4850" t="str">
            <v>METRO MANILA CTG - SALES</v>
          </cell>
          <cell r="W4850">
            <v>500</v>
          </cell>
        </row>
        <row r="4851">
          <cell r="H4851" t="str">
            <v>METRO MANILA CTG - SALES</v>
          </cell>
          <cell r="W4851">
            <v>500</v>
          </cell>
        </row>
        <row r="4852">
          <cell r="H4852" t="str">
            <v>METRO MANILA CTG - SALES</v>
          </cell>
          <cell r="W4852">
            <v>500</v>
          </cell>
        </row>
        <row r="4853">
          <cell r="H4853" t="str">
            <v>METRO MANILA EXPRESS - SALES</v>
          </cell>
          <cell r="W4853">
            <v>500</v>
          </cell>
        </row>
        <row r="4854">
          <cell r="H4854" t="str">
            <v>METRO MANILA CTG - SALES</v>
          </cell>
          <cell r="W4854">
            <v>500</v>
          </cell>
        </row>
        <row r="4855">
          <cell r="H4855" t="str">
            <v>METRO MANILA CTG - SALES</v>
          </cell>
          <cell r="W4855">
            <v>500</v>
          </cell>
        </row>
        <row r="4856">
          <cell r="H4856" t="str">
            <v>METRO MANILA CTG - SALES</v>
          </cell>
          <cell r="W4856">
            <v>500</v>
          </cell>
        </row>
        <row r="4857">
          <cell r="H4857" t="str">
            <v>METRO MANILA CTG - SALES</v>
          </cell>
          <cell r="W4857">
            <v>500</v>
          </cell>
        </row>
        <row r="4858">
          <cell r="H4858" t="str">
            <v>METRO MANILA CTG - SALES</v>
          </cell>
          <cell r="W4858">
            <v>500</v>
          </cell>
        </row>
        <row r="4859">
          <cell r="H4859" t="str">
            <v>METRO MANILA CTG - SALES</v>
          </cell>
          <cell r="W4859">
            <v>500</v>
          </cell>
        </row>
        <row r="4860">
          <cell r="H4860" t="str">
            <v>METRO MANILA CTG - SALES</v>
          </cell>
          <cell r="W4860">
            <v>500</v>
          </cell>
        </row>
        <row r="4861">
          <cell r="H4861" t="str">
            <v>METRO MANILA CTG - SALES</v>
          </cell>
          <cell r="W4861">
            <v>500</v>
          </cell>
        </row>
        <row r="4862">
          <cell r="H4862" t="str">
            <v>METRO MANILA CTG - SALES</v>
          </cell>
          <cell r="W4862">
            <v>500</v>
          </cell>
        </row>
        <row r="4863">
          <cell r="H4863" t="str">
            <v>METRO MANILA CTG - SALES</v>
          </cell>
          <cell r="W4863">
            <v>500</v>
          </cell>
        </row>
        <row r="4864">
          <cell r="H4864" t="str">
            <v>METRO MANILA CTG - SALES</v>
          </cell>
          <cell r="W4864">
            <v>500</v>
          </cell>
        </row>
        <row r="4865">
          <cell r="H4865" t="str">
            <v>METRO MANILA CTG - SALES</v>
          </cell>
          <cell r="W4865">
            <v>500</v>
          </cell>
        </row>
        <row r="4866">
          <cell r="H4866" t="str">
            <v>METRO MANILA CTG - SALES</v>
          </cell>
          <cell r="W4866">
            <v>500</v>
          </cell>
        </row>
        <row r="4867">
          <cell r="H4867" t="str">
            <v>METRO MANILA CTG - SALES</v>
          </cell>
          <cell r="W4867">
            <v>500</v>
          </cell>
        </row>
        <row r="4868">
          <cell r="H4868" t="str">
            <v>METRO MANILA CTG - SALES</v>
          </cell>
          <cell r="W4868">
            <v>500</v>
          </cell>
        </row>
        <row r="4869">
          <cell r="H4869" t="str">
            <v>METRO MANILA CTG - SALES</v>
          </cell>
          <cell r="W4869">
            <v>500</v>
          </cell>
        </row>
        <row r="4870">
          <cell r="H4870" t="str">
            <v>METRO MANILA CTG - SALES</v>
          </cell>
          <cell r="W4870">
            <v>500</v>
          </cell>
        </row>
        <row r="4871">
          <cell r="H4871" t="str">
            <v>METRO MANILA CTG - SALES</v>
          </cell>
          <cell r="W4871">
            <v>500</v>
          </cell>
        </row>
        <row r="4872">
          <cell r="H4872" t="str">
            <v>METRO MANILA CTG - SALES</v>
          </cell>
          <cell r="W4872">
            <v>500</v>
          </cell>
        </row>
        <row r="4873">
          <cell r="H4873" t="str">
            <v>METRO MANILA CTG - SALES</v>
          </cell>
          <cell r="W4873">
            <v>500</v>
          </cell>
        </row>
        <row r="4874">
          <cell r="H4874" t="str">
            <v>METRO MANILA CTG - SALES</v>
          </cell>
          <cell r="W4874">
            <v>500</v>
          </cell>
        </row>
        <row r="4875">
          <cell r="H4875" t="str">
            <v>METRO MANILA CTG - SALES</v>
          </cell>
          <cell r="W4875">
            <v>500</v>
          </cell>
        </row>
        <row r="4876">
          <cell r="H4876" t="str">
            <v>METRO MANILA EXPRESS - SALES</v>
          </cell>
          <cell r="W4876">
            <v>500</v>
          </cell>
        </row>
        <row r="4877">
          <cell r="H4877" t="str">
            <v>METRO MANILA CTG - SALES</v>
          </cell>
          <cell r="W4877">
            <v>500</v>
          </cell>
        </row>
        <row r="4878">
          <cell r="H4878" t="str">
            <v>METRO MANILA CTG - SALES</v>
          </cell>
          <cell r="W4878">
            <v>500</v>
          </cell>
        </row>
        <row r="4879">
          <cell r="H4879" t="str">
            <v>METRO MANILA EXPRESS - SALES</v>
          </cell>
          <cell r="W4879">
            <v>500</v>
          </cell>
        </row>
        <row r="4880">
          <cell r="H4880" t="str">
            <v>METRO MANILA CTG - SALES</v>
          </cell>
          <cell r="W4880">
            <v>500</v>
          </cell>
        </row>
        <row r="4881">
          <cell r="H4881" t="str">
            <v>METRO MANILA CTG - SALES</v>
          </cell>
          <cell r="W4881">
            <v>500</v>
          </cell>
        </row>
        <row r="4882">
          <cell r="H4882" t="str">
            <v>METRO MANILA EXPRESS - SALES</v>
          </cell>
          <cell r="W4882">
            <v>500</v>
          </cell>
        </row>
        <row r="4883">
          <cell r="H4883" t="str">
            <v>METRO MANILA UR - SALES</v>
          </cell>
          <cell r="W4883">
            <v>500</v>
          </cell>
        </row>
        <row r="4884">
          <cell r="H4884" t="str">
            <v>METRO MANILA CTG - SALES</v>
          </cell>
          <cell r="W4884">
            <v>500</v>
          </cell>
        </row>
        <row r="4885">
          <cell r="H4885" t="str">
            <v>METRO MANILA CTG - SALES</v>
          </cell>
          <cell r="W4885">
            <v>500</v>
          </cell>
        </row>
        <row r="4886">
          <cell r="H4886" t="str">
            <v>METRO MANILA EXPRESS - SALES</v>
          </cell>
          <cell r="W4886">
            <v>500</v>
          </cell>
        </row>
        <row r="4887">
          <cell r="H4887" t="str">
            <v>METRO MANILA CTG - SALES</v>
          </cell>
          <cell r="W4887">
            <v>500</v>
          </cell>
        </row>
        <row r="4888">
          <cell r="H4888" t="str">
            <v>METRO MANILA CTG - SALES</v>
          </cell>
          <cell r="W4888">
            <v>500</v>
          </cell>
        </row>
        <row r="4889">
          <cell r="H4889" t="str">
            <v>METRO MANILA CTG - SALES</v>
          </cell>
          <cell r="W4889">
            <v>500</v>
          </cell>
        </row>
        <row r="4890">
          <cell r="H4890" t="str">
            <v>METRO MANILA CTG - SALES</v>
          </cell>
          <cell r="W4890">
            <v>500</v>
          </cell>
        </row>
        <row r="4891">
          <cell r="H4891" t="str">
            <v>METRO MANILA CTG - SALES</v>
          </cell>
          <cell r="W4891">
            <v>500</v>
          </cell>
        </row>
        <row r="4892">
          <cell r="H4892" t="str">
            <v>METRO MANILA CTG - SALES</v>
          </cell>
          <cell r="W4892">
            <v>500</v>
          </cell>
        </row>
        <row r="4893">
          <cell r="H4893" t="str">
            <v>METRO MANILA CTG - SALES</v>
          </cell>
          <cell r="W4893">
            <v>500</v>
          </cell>
        </row>
        <row r="4894">
          <cell r="H4894" t="str">
            <v>METRO MANILA CTG - SALES</v>
          </cell>
          <cell r="W4894">
            <v>500</v>
          </cell>
        </row>
        <row r="4895">
          <cell r="H4895" t="str">
            <v>METRO MANILA CTG - SALES</v>
          </cell>
          <cell r="W4895">
            <v>500</v>
          </cell>
        </row>
        <row r="4896">
          <cell r="H4896" t="str">
            <v>METRO MANILA CTG - SALES</v>
          </cell>
          <cell r="W4896">
            <v>500</v>
          </cell>
        </row>
        <row r="4897">
          <cell r="H4897" t="str">
            <v>METRO MANILA CTG - SALES</v>
          </cell>
          <cell r="W4897">
            <v>500</v>
          </cell>
        </row>
        <row r="4898">
          <cell r="H4898" t="str">
            <v>METRO MANILA CTG - SALES</v>
          </cell>
          <cell r="W4898">
            <v>500</v>
          </cell>
        </row>
        <row r="4899">
          <cell r="H4899" t="str">
            <v>METRO MANILA CTG - SALES</v>
          </cell>
          <cell r="W4899">
            <v>500</v>
          </cell>
        </row>
        <row r="4900">
          <cell r="H4900" t="str">
            <v>METRO MANILA CTG - SALES</v>
          </cell>
          <cell r="W4900">
            <v>500</v>
          </cell>
        </row>
        <row r="4901">
          <cell r="H4901" t="str">
            <v>METRO MANILA CTG - SALES</v>
          </cell>
          <cell r="W4901">
            <v>500</v>
          </cell>
        </row>
        <row r="4902">
          <cell r="H4902" t="str">
            <v>METRO MANILA CTG - SALES</v>
          </cell>
          <cell r="W4902">
            <v>500</v>
          </cell>
        </row>
        <row r="4903">
          <cell r="H4903" t="str">
            <v>METRO MANILA CTG - SALES</v>
          </cell>
          <cell r="W4903">
            <v>500</v>
          </cell>
        </row>
        <row r="4904">
          <cell r="H4904" t="str">
            <v>METRO MANILA CTG - SALES</v>
          </cell>
          <cell r="W4904">
            <v>500</v>
          </cell>
        </row>
        <row r="4905">
          <cell r="H4905" t="str">
            <v>METRO MANILA CTG - SALES</v>
          </cell>
          <cell r="W4905">
            <v>500</v>
          </cell>
        </row>
        <row r="4906">
          <cell r="H4906" t="str">
            <v>METRO MANILA CTG - SALES</v>
          </cell>
          <cell r="W4906">
            <v>500</v>
          </cell>
        </row>
        <row r="4907">
          <cell r="H4907" t="str">
            <v>METRO MANILA CTG - SALES</v>
          </cell>
          <cell r="W4907">
            <v>500</v>
          </cell>
        </row>
        <row r="4908">
          <cell r="H4908" t="str">
            <v>METRO MANILA EXPRESS - SALES</v>
          </cell>
          <cell r="W4908">
            <v>500</v>
          </cell>
        </row>
        <row r="4909">
          <cell r="H4909" t="str">
            <v>METRO MANILA CTG - SALES</v>
          </cell>
          <cell r="W4909">
            <v>500</v>
          </cell>
        </row>
        <row r="4910">
          <cell r="H4910" t="str">
            <v>METRO MANILA CTG - SALES</v>
          </cell>
          <cell r="W4910">
            <v>500</v>
          </cell>
        </row>
        <row r="4911">
          <cell r="H4911" t="str">
            <v>METRO MANILA EXPRESS - SALES</v>
          </cell>
          <cell r="W4911">
            <v>500</v>
          </cell>
        </row>
        <row r="4912">
          <cell r="H4912" t="str">
            <v>METRO MANILA CTG - SALES</v>
          </cell>
          <cell r="W4912">
            <v>500</v>
          </cell>
        </row>
        <row r="4913">
          <cell r="H4913" t="str">
            <v>METRO MANILA CTG - SALES</v>
          </cell>
          <cell r="W4913">
            <v>500</v>
          </cell>
        </row>
        <row r="4914">
          <cell r="H4914" t="str">
            <v>METRO MANILA EXPRESS - SALES</v>
          </cell>
          <cell r="W4914">
            <v>500</v>
          </cell>
        </row>
        <row r="4915">
          <cell r="H4915" t="str">
            <v>METRO MANILA UR - SALES</v>
          </cell>
          <cell r="W4915">
            <v>500</v>
          </cell>
        </row>
        <row r="4916">
          <cell r="H4916" t="str">
            <v>METRO MANILA CTG - SALES</v>
          </cell>
          <cell r="W4916">
            <v>500</v>
          </cell>
        </row>
        <row r="4917">
          <cell r="H4917" t="str">
            <v>METRO MANILA CTG - SALES</v>
          </cell>
          <cell r="W4917">
            <v>500</v>
          </cell>
        </row>
        <row r="4918">
          <cell r="H4918" t="str">
            <v>METRO MANILA CTG - SALES</v>
          </cell>
          <cell r="W4918">
            <v>500</v>
          </cell>
        </row>
        <row r="4919">
          <cell r="H4919" t="str">
            <v>METRO MANILA EXPRESS - SALES</v>
          </cell>
          <cell r="W4919">
            <v>500</v>
          </cell>
        </row>
        <row r="4920">
          <cell r="H4920" t="str">
            <v>METRO MANILA CTG - SALES</v>
          </cell>
          <cell r="W4920">
            <v>500</v>
          </cell>
        </row>
        <row r="4921">
          <cell r="H4921" t="str">
            <v>METRO MANILA CTG - SALES</v>
          </cell>
          <cell r="W4921">
            <v>500</v>
          </cell>
        </row>
        <row r="4922">
          <cell r="H4922" t="str">
            <v>METRO MANILA CTG - SALES</v>
          </cell>
          <cell r="W4922">
            <v>500</v>
          </cell>
        </row>
        <row r="4923">
          <cell r="H4923" t="str">
            <v>METRO MANILA CTG - SALES</v>
          </cell>
          <cell r="W4923">
            <v>500</v>
          </cell>
        </row>
        <row r="4924">
          <cell r="H4924" t="str">
            <v>METRO MANILA CTG - SALES</v>
          </cell>
          <cell r="W4924">
            <v>500</v>
          </cell>
        </row>
        <row r="4925">
          <cell r="H4925" t="str">
            <v>METRO MANILA CTG - SALES</v>
          </cell>
          <cell r="W4925">
            <v>500</v>
          </cell>
        </row>
        <row r="4926">
          <cell r="H4926" t="str">
            <v>METRO MANILA CTG - SALES</v>
          </cell>
          <cell r="W4926">
            <v>500</v>
          </cell>
        </row>
        <row r="4927">
          <cell r="H4927" t="str">
            <v>METRO MANILA CTG - SALES</v>
          </cell>
          <cell r="W4927">
            <v>500</v>
          </cell>
        </row>
        <row r="4928">
          <cell r="H4928" t="str">
            <v>METRO MANILA CTG - SALES</v>
          </cell>
          <cell r="W4928">
            <v>500</v>
          </cell>
        </row>
        <row r="4929">
          <cell r="H4929" t="str">
            <v>METRO MANILA CTG - SALES</v>
          </cell>
          <cell r="W4929">
            <v>500</v>
          </cell>
        </row>
        <row r="4930">
          <cell r="H4930" t="str">
            <v>METRO MANILA CTG - SALES</v>
          </cell>
          <cell r="W4930">
            <v>500</v>
          </cell>
        </row>
        <row r="4931">
          <cell r="H4931" t="str">
            <v>METRO MANILA CTG - SALES</v>
          </cell>
          <cell r="W4931">
            <v>500</v>
          </cell>
        </row>
        <row r="4932">
          <cell r="H4932" t="str">
            <v>METRO MANILA CTG - SALES</v>
          </cell>
          <cell r="W4932">
            <v>500</v>
          </cell>
        </row>
        <row r="4933">
          <cell r="H4933" t="str">
            <v>METRO MANILA CTG - SALES</v>
          </cell>
          <cell r="W4933">
            <v>500</v>
          </cell>
        </row>
        <row r="4934">
          <cell r="H4934" t="str">
            <v>METRO MANILA CTG - SALES</v>
          </cell>
          <cell r="W4934">
            <v>500</v>
          </cell>
        </row>
        <row r="4935">
          <cell r="H4935" t="str">
            <v>METRO MANILA CTG - SALES</v>
          </cell>
          <cell r="W4935">
            <v>500</v>
          </cell>
        </row>
        <row r="4936">
          <cell r="H4936" t="str">
            <v>METRO MANILA CTG - SALES</v>
          </cell>
          <cell r="W4936">
            <v>500</v>
          </cell>
        </row>
        <row r="4937">
          <cell r="H4937" t="str">
            <v>METRO MANILA CTG - SALES</v>
          </cell>
          <cell r="W4937">
            <v>500</v>
          </cell>
        </row>
        <row r="4938">
          <cell r="H4938" t="str">
            <v>METRO MANILA CTG - SALES</v>
          </cell>
          <cell r="W4938">
            <v>500</v>
          </cell>
        </row>
        <row r="4939">
          <cell r="H4939" t="str">
            <v>METRO MANILA CTG - SALES</v>
          </cell>
          <cell r="W4939">
            <v>500</v>
          </cell>
        </row>
        <row r="4940">
          <cell r="H4940" t="str">
            <v>METRO MANILA CTG - SALES</v>
          </cell>
          <cell r="W4940">
            <v>500</v>
          </cell>
        </row>
        <row r="4941">
          <cell r="H4941" t="str">
            <v>METRO MANILA CTG - SALES</v>
          </cell>
          <cell r="W4941">
            <v>500</v>
          </cell>
        </row>
        <row r="4942">
          <cell r="H4942" t="str">
            <v>METRO MANILA CTG - SALES</v>
          </cell>
          <cell r="W4942">
            <v>500</v>
          </cell>
        </row>
        <row r="4943">
          <cell r="H4943" t="str">
            <v>METRO MANILA EXPRESS - SALES</v>
          </cell>
          <cell r="W4943">
            <v>500</v>
          </cell>
        </row>
        <row r="4944">
          <cell r="H4944" t="str">
            <v>METRO MANILA CTG - SALES</v>
          </cell>
          <cell r="W4944">
            <v>500</v>
          </cell>
        </row>
        <row r="4945">
          <cell r="H4945" t="str">
            <v>METRO MANILA CTG - SALES</v>
          </cell>
          <cell r="W4945">
            <v>500</v>
          </cell>
        </row>
        <row r="4946">
          <cell r="H4946" t="str">
            <v>METRO MANILA EXPRESS - SALES</v>
          </cell>
          <cell r="W4946">
            <v>500</v>
          </cell>
        </row>
        <row r="4947">
          <cell r="H4947" t="str">
            <v>METRO MANILA CTG - SALES</v>
          </cell>
          <cell r="W4947">
            <v>500</v>
          </cell>
        </row>
        <row r="4948">
          <cell r="H4948" t="str">
            <v>METRO MANILA CTG - SALES</v>
          </cell>
          <cell r="W4948">
            <v>500</v>
          </cell>
        </row>
        <row r="4949">
          <cell r="H4949" t="str">
            <v>METRO MANILA EXPRESS - SALES</v>
          </cell>
          <cell r="W4949">
            <v>500</v>
          </cell>
        </row>
        <row r="4950">
          <cell r="H4950" t="str">
            <v>METRO MANILA CTG - SALES</v>
          </cell>
          <cell r="W4950">
            <v>500</v>
          </cell>
        </row>
        <row r="4951">
          <cell r="H4951" t="str">
            <v>METRO MANILA CTG - SALES</v>
          </cell>
          <cell r="W4951">
            <v>500</v>
          </cell>
        </row>
        <row r="4952">
          <cell r="H4952" t="str">
            <v>METRO MANILA CTG - SALES</v>
          </cell>
          <cell r="W4952">
            <v>500</v>
          </cell>
        </row>
        <row r="4953">
          <cell r="H4953" t="str">
            <v>METRO MANILA EXPRESS - SALES</v>
          </cell>
          <cell r="W4953">
            <v>500</v>
          </cell>
        </row>
        <row r="4954">
          <cell r="H4954" t="str">
            <v>METRO MANILA CTG - SALES</v>
          </cell>
          <cell r="W4954">
            <v>500</v>
          </cell>
        </row>
        <row r="4955">
          <cell r="H4955" t="str">
            <v>METRO MANILA CTG - SALES</v>
          </cell>
          <cell r="W4955">
            <v>500</v>
          </cell>
        </row>
        <row r="4956">
          <cell r="H4956" t="str">
            <v>METRO MANILA CTG - SALES</v>
          </cell>
          <cell r="W4956">
            <v>500</v>
          </cell>
        </row>
        <row r="4957">
          <cell r="H4957" t="str">
            <v>METRO MANILA CTG - SALES</v>
          </cell>
          <cell r="W4957">
            <v>500</v>
          </cell>
        </row>
        <row r="4958">
          <cell r="H4958" t="str">
            <v>METRO MANILA CTG - SALES</v>
          </cell>
          <cell r="W4958">
            <v>500</v>
          </cell>
        </row>
        <row r="4959">
          <cell r="H4959" t="str">
            <v>METRO MANILA CTG - SALES</v>
          </cell>
          <cell r="W4959">
            <v>500</v>
          </cell>
        </row>
        <row r="4960">
          <cell r="H4960" t="str">
            <v>METRO MANILA CTG - SALES</v>
          </cell>
          <cell r="W4960">
            <v>500</v>
          </cell>
        </row>
        <row r="4961">
          <cell r="H4961" t="str">
            <v>METRO MANILA CTG - SALES</v>
          </cell>
          <cell r="W4961">
            <v>500</v>
          </cell>
        </row>
        <row r="4962">
          <cell r="H4962" t="str">
            <v>METRO MANILA CTG - SALES</v>
          </cell>
          <cell r="W4962">
            <v>500</v>
          </cell>
        </row>
        <row r="4963">
          <cell r="H4963" t="str">
            <v>METRO MANILA CTG - SALES</v>
          </cell>
          <cell r="W4963">
            <v>500</v>
          </cell>
        </row>
        <row r="4964">
          <cell r="H4964" t="str">
            <v>METRO MANILA CTG - SALES</v>
          </cell>
          <cell r="W4964">
            <v>500</v>
          </cell>
        </row>
        <row r="4965">
          <cell r="H4965" t="str">
            <v>METRO MANILA CTG - SALES</v>
          </cell>
          <cell r="W4965">
            <v>500</v>
          </cell>
        </row>
        <row r="4966">
          <cell r="H4966" t="str">
            <v>METRO MANILA CTG - SALES</v>
          </cell>
          <cell r="W4966">
            <v>500</v>
          </cell>
        </row>
        <row r="4967">
          <cell r="H4967" t="str">
            <v>METRO MANILA CTG - SALES</v>
          </cell>
          <cell r="W4967">
            <v>500</v>
          </cell>
        </row>
        <row r="4968">
          <cell r="H4968" t="str">
            <v>METRO MANILA CTG - SALES</v>
          </cell>
          <cell r="W4968">
            <v>500</v>
          </cell>
        </row>
        <row r="4969">
          <cell r="H4969" t="str">
            <v>METRO MANILA CTG - SALES</v>
          </cell>
          <cell r="W4969">
            <v>500</v>
          </cell>
        </row>
        <row r="4970">
          <cell r="H4970" t="str">
            <v>METRO MANILA CTG - SALES</v>
          </cell>
          <cell r="W4970">
            <v>500</v>
          </cell>
        </row>
        <row r="4971">
          <cell r="H4971" t="str">
            <v>METRO MANILA CTG - SALES</v>
          </cell>
          <cell r="W4971">
            <v>500</v>
          </cell>
        </row>
        <row r="4972">
          <cell r="H4972" t="str">
            <v>METRO MANILA CTG - SALES</v>
          </cell>
          <cell r="W4972">
            <v>500</v>
          </cell>
        </row>
        <row r="4973">
          <cell r="H4973" t="str">
            <v>METRO MANILA CTG - SALES</v>
          </cell>
          <cell r="W4973">
            <v>500</v>
          </cell>
        </row>
        <row r="4974">
          <cell r="H4974" t="str">
            <v>METRO MANILA CTG - SALES</v>
          </cell>
          <cell r="W4974">
            <v>500</v>
          </cell>
        </row>
        <row r="4975">
          <cell r="H4975" t="str">
            <v>METRO MANILA CTG - SALES</v>
          </cell>
          <cell r="W4975">
            <v>500</v>
          </cell>
        </row>
        <row r="4976">
          <cell r="H4976" t="str">
            <v>METRO MANILA EXPRESS - SALES</v>
          </cell>
          <cell r="W4976">
            <v>500</v>
          </cell>
        </row>
        <row r="4977">
          <cell r="H4977" t="str">
            <v>METRO MANILA CTG - SALES</v>
          </cell>
          <cell r="W4977">
            <v>500</v>
          </cell>
        </row>
        <row r="4978">
          <cell r="H4978" t="str">
            <v>METRO MANILA CTG - SALES</v>
          </cell>
          <cell r="W4978">
            <v>500</v>
          </cell>
        </row>
        <row r="4979">
          <cell r="H4979" t="str">
            <v>METRO MANILA EXPRESS - SALES</v>
          </cell>
          <cell r="W4979">
            <v>500</v>
          </cell>
        </row>
        <row r="4980">
          <cell r="H4980" t="str">
            <v>METRO MANILA CTG - SALES</v>
          </cell>
          <cell r="W4980">
            <v>500</v>
          </cell>
        </row>
        <row r="4981">
          <cell r="H4981" t="str">
            <v>METRO MANILA CTG - SALES</v>
          </cell>
          <cell r="W4981">
            <v>500</v>
          </cell>
        </row>
        <row r="4982">
          <cell r="H4982" t="str">
            <v>METRO MANILA EXPRESS - SALES</v>
          </cell>
          <cell r="W4982">
            <v>500</v>
          </cell>
        </row>
        <row r="4983">
          <cell r="H4983" t="str">
            <v>METRO MANILA CTG - SALES</v>
          </cell>
          <cell r="W4983">
            <v>500</v>
          </cell>
        </row>
        <row r="4984">
          <cell r="H4984" t="str">
            <v>METRO MANILA CTG - SALES</v>
          </cell>
          <cell r="W4984">
            <v>500</v>
          </cell>
        </row>
        <row r="4985">
          <cell r="H4985" t="str">
            <v>METRO MANILA CTG - SALES</v>
          </cell>
          <cell r="W4985">
            <v>500</v>
          </cell>
        </row>
        <row r="4986">
          <cell r="H4986" t="str">
            <v>METRO MANILA EXPRESS - SALES</v>
          </cell>
          <cell r="W4986">
            <v>500</v>
          </cell>
        </row>
        <row r="4987">
          <cell r="H4987" t="str">
            <v>METRO MANILA CTG - SALES</v>
          </cell>
          <cell r="W4987">
            <v>500</v>
          </cell>
        </row>
        <row r="4988">
          <cell r="H4988" t="str">
            <v>METRO MANILA CTG - SALES</v>
          </cell>
          <cell r="W4988">
            <v>500</v>
          </cell>
        </row>
        <row r="4989">
          <cell r="H4989" t="str">
            <v>METRO MANILA CTG - SALES</v>
          </cell>
          <cell r="W4989">
            <v>500</v>
          </cell>
        </row>
        <row r="4990">
          <cell r="H4990" t="str">
            <v>METRO MANILA CTG - SALES</v>
          </cell>
          <cell r="W4990">
            <v>500</v>
          </cell>
        </row>
        <row r="4991">
          <cell r="H4991" t="str">
            <v>METRO MANILA CTG - SALES</v>
          </cell>
          <cell r="W4991">
            <v>500</v>
          </cell>
        </row>
        <row r="4992">
          <cell r="H4992" t="str">
            <v>METRO MANILA CTG - SALES</v>
          </cell>
          <cell r="W4992">
            <v>500</v>
          </cell>
        </row>
        <row r="4993">
          <cell r="H4993" t="str">
            <v>METRO MANILA CTG - SALES</v>
          </cell>
          <cell r="W4993">
            <v>500</v>
          </cell>
        </row>
        <row r="4994">
          <cell r="H4994" t="str">
            <v>METRO MANILA CTG - SALES</v>
          </cell>
          <cell r="W4994">
            <v>500</v>
          </cell>
        </row>
        <row r="4995">
          <cell r="H4995" t="str">
            <v>METRO MANILA CTG - SALES</v>
          </cell>
          <cell r="W4995">
            <v>500</v>
          </cell>
        </row>
        <row r="4996">
          <cell r="H4996" t="str">
            <v>METRO MANILA CTG - SALES</v>
          </cell>
          <cell r="W4996">
            <v>500</v>
          </cell>
        </row>
        <row r="4997">
          <cell r="H4997" t="str">
            <v>METRO MANILA CTG - SALES</v>
          </cell>
          <cell r="W4997">
            <v>500</v>
          </cell>
        </row>
        <row r="4998">
          <cell r="H4998" t="str">
            <v>METRO MANILA CTG - SALES</v>
          </cell>
          <cell r="W4998">
            <v>500</v>
          </cell>
        </row>
        <row r="4999">
          <cell r="H4999" t="str">
            <v>METRO MANILA CTG - SALES</v>
          </cell>
          <cell r="W4999">
            <v>500</v>
          </cell>
        </row>
        <row r="5000">
          <cell r="H5000" t="str">
            <v>METRO MANILA CTG - SALES</v>
          </cell>
          <cell r="W5000">
            <v>500</v>
          </cell>
        </row>
        <row r="5001">
          <cell r="H5001" t="str">
            <v>METRO MANILA CTG - SALES</v>
          </cell>
          <cell r="W5001">
            <v>500</v>
          </cell>
        </row>
        <row r="5002">
          <cell r="H5002" t="str">
            <v>METRO MANILA CTG - SALES</v>
          </cell>
          <cell r="W5002">
            <v>500</v>
          </cell>
        </row>
        <row r="5003">
          <cell r="H5003" t="str">
            <v>METRO MANILA CTG - SALES</v>
          </cell>
          <cell r="W5003">
            <v>500</v>
          </cell>
        </row>
        <row r="5004">
          <cell r="H5004" t="str">
            <v>METRO MANILA CTG - SALES</v>
          </cell>
          <cell r="W5004">
            <v>500</v>
          </cell>
        </row>
        <row r="5005">
          <cell r="H5005" t="str">
            <v>METRO MANILA CTG - SALES</v>
          </cell>
          <cell r="W5005">
            <v>500</v>
          </cell>
        </row>
        <row r="5006">
          <cell r="H5006" t="str">
            <v>METRO MANILA CTG - SALES</v>
          </cell>
          <cell r="W5006">
            <v>500</v>
          </cell>
        </row>
        <row r="5007">
          <cell r="H5007" t="str">
            <v>METRO MANILA CTG - SALES</v>
          </cell>
          <cell r="W5007">
            <v>500</v>
          </cell>
        </row>
        <row r="5008">
          <cell r="H5008" t="str">
            <v>METRO MANILA CTG - SALES</v>
          </cell>
          <cell r="W5008">
            <v>500</v>
          </cell>
        </row>
        <row r="5009">
          <cell r="H5009" t="str">
            <v>METRO MANILA CTG - SALES</v>
          </cell>
          <cell r="W5009">
            <v>500</v>
          </cell>
        </row>
        <row r="5010">
          <cell r="H5010" t="str">
            <v>METRO MANILA CTG - SALES</v>
          </cell>
          <cell r="W5010">
            <v>500</v>
          </cell>
        </row>
        <row r="5011">
          <cell r="H5011" t="str">
            <v>METRO MANILA CTG - SALES</v>
          </cell>
          <cell r="W5011">
            <v>500</v>
          </cell>
        </row>
        <row r="5012">
          <cell r="H5012" t="str">
            <v>METRO MANILA CTG - SALES</v>
          </cell>
          <cell r="W5012">
            <v>500</v>
          </cell>
        </row>
        <row r="5013">
          <cell r="H5013" t="str">
            <v>METRO MANILA EXPRESS - SALES</v>
          </cell>
          <cell r="W5013">
            <v>500</v>
          </cell>
        </row>
        <row r="5014">
          <cell r="H5014" t="str">
            <v>METRO MANILA CTG - SALES</v>
          </cell>
          <cell r="W5014">
            <v>500</v>
          </cell>
        </row>
        <row r="5015">
          <cell r="H5015" t="str">
            <v>METRO MANILA CTG - SALES</v>
          </cell>
          <cell r="W5015">
            <v>500</v>
          </cell>
        </row>
        <row r="5016">
          <cell r="H5016" t="str">
            <v>METRO MANILA EXPRESS - SALES</v>
          </cell>
          <cell r="W5016">
            <v>500</v>
          </cell>
        </row>
        <row r="5017">
          <cell r="H5017" t="str">
            <v>METRO MANILA CTG - SALES</v>
          </cell>
          <cell r="W5017">
            <v>500</v>
          </cell>
        </row>
        <row r="5018">
          <cell r="H5018" t="str">
            <v>METRO MANILA CTG - SALES</v>
          </cell>
          <cell r="W5018">
            <v>500</v>
          </cell>
        </row>
        <row r="5019">
          <cell r="H5019" t="str">
            <v>METRO MANILA CTG - SALES</v>
          </cell>
          <cell r="W5019">
            <v>500</v>
          </cell>
        </row>
        <row r="5020">
          <cell r="H5020" t="str">
            <v>METRO MANILA CTG - SALES</v>
          </cell>
          <cell r="W5020">
            <v>500</v>
          </cell>
        </row>
        <row r="5021">
          <cell r="H5021" t="str">
            <v>METRO MANILA EXPRESS - SALES</v>
          </cell>
          <cell r="W5021">
            <v>500</v>
          </cell>
        </row>
        <row r="5022">
          <cell r="H5022" t="str">
            <v>METRO MANILA CTG - SALES</v>
          </cell>
          <cell r="W5022">
            <v>500</v>
          </cell>
        </row>
        <row r="5023">
          <cell r="H5023" t="str">
            <v>METRO MANILA CTG - SALES</v>
          </cell>
          <cell r="W5023">
            <v>500</v>
          </cell>
        </row>
        <row r="5024">
          <cell r="H5024" t="str">
            <v>METRO MANILA CTG - SALES</v>
          </cell>
          <cell r="W5024">
            <v>500</v>
          </cell>
        </row>
        <row r="5025">
          <cell r="H5025" t="str">
            <v>METRO MANILA EXPRESS - SALES</v>
          </cell>
          <cell r="W5025">
            <v>500</v>
          </cell>
        </row>
        <row r="5026">
          <cell r="H5026" t="str">
            <v>METRO MANILA CTG - SALES</v>
          </cell>
          <cell r="W5026">
            <v>500</v>
          </cell>
        </row>
        <row r="5027">
          <cell r="H5027" t="str">
            <v>METRO MANILA CTG - SALES</v>
          </cell>
          <cell r="W5027">
            <v>500</v>
          </cell>
        </row>
        <row r="5028">
          <cell r="H5028" t="str">
            <v>METRO MANILA CTG - SALES</v>
          </cell>
          <cell r="W5028">
            <v>500</v>
          </cell>
        </row>
        <row r="5029">
          <cell r="H5029" t="str">
            <v>METRO MANILA CTG - SALES</v>
          </cell>
          <cell r="W5029">
            <v>500</v>
          </cell>
        </row>
        <row r="5030">
          <cell r="H5030" t="str">
            <v>METRO MANILA CTG - SALES</v>
          </cell>
          <cell r="W5030">
            <v>500</v>
          </cell>
        </row>
        <row r="5031">
          <cell r="H5031" t="str">
            <v>METRO MANILA CTG - SALES</v>
          </cell>
          <cell r="W5031">
            <v>500</v>
          </cell>
        </row>
        <row r="5032">
          <cell r="H5032" t="str">
            <v>METRO MANILA CTG - SALES</v>
          </cell>
          <cell r="W5032">
            <v>500</v>
          </cell>
        </row>
        <row r="5033">
          <cell r="H5033" t="str">
            <v>METRO MANILA CTG - SALES</v>
          </cell>
          <cell r="W5033">
            <v>500</v>
          </cell>
        </row>
        <row r="5034">
          <cell r="H5034" t="str">
            <v>METRO MANILA CTG - SALES</v>
          </cell>
          <cell r="W5034">
            <v>500</v>
          </cell>
        </row>
        <row r="5035">
          <cell r="H5035" t="str">
            <v>METRO MANILA CTG - SALES</v>
          </cell>
          <cell r="W5035">
            <v>500</v>
          </cell>
        </row>
        <row r="5036">
          <cell r="H5036" t="str">
            <v>METRO MANILA CTG - SALES</v>
          </cell>
          <cell r="W5036">
            <v>500</v>
          </cell>
        </row>
        <row r="5037">
          <cell r="H5037" t="str">
            <v>METRO MANILA CTG - SALES</v>
          </cell>
          <cell r="W5037">
            <v>500</v>
          </cell>
        </row>
        <row r="5038">
          <cell r="H5038" t="str">
            <v>METRO MANILA CTG - SALES</v>
          </cell>
          <cell r="W5038">
            <v>500</v>
          </cell>
        </row>
        <row r="5039">
          <cell r="H5039" t="str">
            <v>METRO MANILA CTG - SALES</v>
          </cell>
          <cell r="W5039">
            <v>500</v>
          </cell>
        </row>
        <row r="5040">
          <cell r="H5040" t="str">
            <v>METRO MANILA CTG - SALES</v>
          </cell>
          <cell r="W5040">
            <v>500</v>
          </cell>
        </row>
        <row r="5041">
          <cell r="H5041" t="str">
            <v>METRO MANILA CTG - SALES</v>
          </cell>
          <cell r="W5041">
            <v>500</v>
          </cell>
        </row>
        <row r="5042">
          <cell r="H5042" t="str">
            <v>METRO MANILA CTG - SALES</v>
          </cell>
          <cell r="W5042">
            <v>500</v>
          </cell>
        </row>
        <row r="5043">
          <cell r="H5043" t="str">
            <v>METRO MANILA CTG - SALES</v>
          </cell>
          <cell r="W5043">
            <v>500</v>
          </cell>
        </row>
        <row r="5044">
          <cell r="H5044" t="str">
            <v>METRO MANILA CTG - SALES</v>
          </cell>
          <cell r="W5044">
            <v>500</v>
          </cell>
        </row>
        <row r="5045">
          <cell r="H5045" t="str">
            <v>METRO MANILA CTG - SALES</v>
          </cell>
          <cell r="W5045">
            <v>500</v>
          </cell>
        </row>
        <row r="5046">
          <cell r="H5046" t="str">
            <v>METRO MANILA CTG - SALES</v>
          </cell>
          <cell r="W5046">
            <v>500</v>
          </cell>
        </row>
        <row r="5047">
          <cell r="H5047" t="str">
            <v>METRO MANILA CTG - SALES</v>
          </cell>
          <cell r="W5047">
            <v>500</v>
          </cell>
        </row>
        <row r="5048">
          <cell r="H5048" t="str">
            <v>METRO MANILA EXPRESS - SALES</v>
          </cell>
          <cell r="W5048">
            <v>500</v>
          </cell>
        </row>
        <row r="5049">
          <cell r="H5049" t="str">
            <v>METRO MANILA CTG - SALES</v>
          </cell>
          <cell r="W5049">
            <v>500</v>
          </cell>
        </row>
        <row r="5050">
          <cell r="H5050" t="str">
            <v>METRO MANILA CTG - SALES</v>
          </cell>
          <cell r="W5050">
            <v>500</v>
          </cell>
        </row>
        <row r="5051">
          <cell r="H5051" t="str">
            <v>METRO MANILA EXPRESS - SALES</v>
          </cell>
          <cell r="W5051">
            <v>500</v>
          </cell>
        </row>
        <row r="5052">
          <cell r="H5052" t="str">
            <v>METRO MANILA CTG - SALES</v>
          </cell>
          <cell r="W5052">
            <v>500</v>
          </cell>
        </row>
        <row r="5053">
          <cell r="H5053" t="str">
            <v>METRO MANILA CTG - SALES</v>
          </cell>
          <cell r="W5053">
            <v>500</v>
          </cell>
        </row>
        <row r="5054">
          <cell r="H5054" t="str">
            <v>METRO MANILA CTG - SALES</v>
          </cell>
          <cell r="W5054">
            <v>500</v>
          </cell>
        </row>
        <row r="5055">
          <cell r="H5055" t="str">
            <v>METRO MANILA EXPRESS - SALES</v>
          </cell>
          <cell r="W5055">
            <v>500</v>
          </cell>
        </row>
        <row r="5056">
          <cell r="H5056" t="str">
            <v>METRO MANILA CTG - SALES</v>
          </cell>
          <cell r="W5056">
            <v>500</v>
          </cell>
        </row>
        <row r="5057">
          <cell r="H5057" t="str">
            <v>METRO MANILA CTG - SALES</v>
          </cell>
          <cell r="W5057">
            <v>500</v>
          </cell>
        </row>
        <row r="5058">
          <cell r="H5058" t="str">
            <v>METRO MANILA CTG - SALES</v>
          </cell>
          <cell r="W5058">
            <v>500</v>
          </cell>
        </row>
        <row r="5059">
          <cell r="H5059" t="str">
            <v>METRO MANILA EXPRESS - SALES</v>
          </cell>
          <cell r="W5059">
            <v>500</v>
          </cell>
        </row>
        <row r="5060">
          <cell r="H5060" t="str">
            <v>METRO MANILA CTG - SALES</v>
          </cell>
          <cell r="W5060">
            <v>879.96000000000015</v>
          </cell>
        </row>
        <row r="5061">
          <cell r="H5061" t="str">
            <v>METRO MANILA CTG - SALES</v>
          </cell>
          <cell r="W5061">
            <v>879.96000000000015</v>
          </cell>
        </row>
        <row r="5062">
          <cell r="H5062" t="str">
            <v>METRO MANILA CTG - SALES</v>
          </cell>
          <cell r="W5062">
            <v>879.96000000000015</v>
          </cell>
        </row>
        <row r="5063">
          <cell r="H5063" t="str">
            <v>METRO MANILA CTG - SALES</v>
          </cell>
          <cell r="W5063">
            <v>879.96000000000015</v>
          </cell>
        </row>
        <row r="5064">
          <cell r="H5064" t="str">
            <v>METRO MANILA CTG - SALES</v>
          </cell>
          <cell r="W5064">
            <v>879.96000000000015</v>
          </cell>
        </row>
        <row r="5065">
          <cell r="H5065" t="str">
            <v>METRO MANILA CTG - SALES</v>
          </cell>
          <cell r="W5065">
            <v>879.96000000000015</v>
          </cell>
        </row>
        <row r="5066">
          <cell r="H5066" t="str">
            <v>METRO MANILA CTG - SALES</v>
          </cell>
          <cell r="W5066">
            <v>879.96000000000015</v>
          </cell>
        </row>
        <row r="5067">
          <cell r="H5067" t="str">
            <v>METRO MANILA CTG - SALES</v>
          </cell>
          <cell r="W5067">
            <v>879.83999999999969</v>
          </cell>
        </row>
        <row r="5068">
          <cell r="H5068" t="str">
            <v>METRO MANILA CTG - SALES</v>
          </cell>
          <cell r="W5068">
            <v>879.96000000000015</v>
          </cell>
        </row>
        <row r="5069">
          <cell r="H5069" t="str">
            <v>METRO MANILA CTG - SALES</v>
          </cell>
          <cell r="W5069">
            <v>879.96000000000015</v>
          </cell>
        </row>
        <row r="5070">
          <cell r="H5070" t="str">
            <v>METRO MANILA CTG - SALES</v>
          </cell>
          <cell r="W5070">
            <v>879.83999999999969</v>
          </cell>
        </row>
        <row r="5071">
          <cell r="H5071" t="str">
            <v>METRO MANILA CTG - SALES</v>
          </cell>
          <cell r="W5071">
            <v>879.96000000000015</v>
          </cell>
        </row>
        <row r="5072">
          <cell r="H5072" t="str">
            <v>METRO MANILA CTG - SALES</v>
          </cell>
          <cell r="W5072">
            <v>879.96000000000015</v>
          </cell>
        </row>
        <row r="5073">
          <cell r="H5073" t="str">
            <v>METRO MANILA CTG - SALES</v>
          </cell>
          <cell r="W5073">
            <v>879.96000000000015</v>
          </cell>
        </row>
        <row r="5074">
          <cell r="H5074" t="str">
            <v>METRO MANILA CTG - SALES</v>
          </cell>
          <cell r="W5074">
            <v>879.83999999999969</v>
          </cell>
        </row>
        <row r="5075">
          <cell r="H5075" t="str">
            <v>METRO MANILA CTG - SALES</v>
          </cell>
          <cell r="W5075">
            <v>879.96000000000015</v>
          </cell>
        </row>
        <row r="5076">
          <cell r="H5076" t="str">
            <v>METRO MANILA CTG - SALES</v>
          </cell>
          <cell r="W5076">
            <v>879.96000000000015</v>
          </cell>
        </row>
        <row r="5077">
          <cell r="H5077" t="str">
            <v>METRO MANILA CTG - SALES</v>
          </cell>
          <cell r="W5077">
            <v>879.96000000000015</v>
          </cell>
        </row>
        <row r="5078">
          <cell r="H5078" t="str">
            <v>METRO MANILA CTG - SALES</v>
          </cell>
          <cell r="W5078">
            <v>879.83999999999969</v>
          </cell>
        </row>
        <row r="5079">
          <cell r="H5079" t="str">
            <v>METRO MANILA CTG - SALES</v>
          </cell>
          <cell r="W5079">
            <v>879.96000000000015</v>
          </cell>
        </row>
        <row r="5080">
          <cell r="H5080" t="str">
            <v>METRO MANILA CTG - SALES</v>
          </cell>
          <cell r="W5080">
            <v>879.83999999999969</v>
          </cell>
        </row>
        <row r="5081">
          <cell r="H5081" t="str">
            <v>METRO MANILA CTG - SALES</v>
          </cell>
          <cell r="W5081">
            <v>879.83999999999969</v>
          </cell>
        </row>
        <row r="5082">
          <cell r="H5082" t="str">
            <v>METRO MANILA CTG - SALES</v>
          </cell>
          <cell r="W5082">
            <v>879.96000000000015</v>
          </cell>
        </row>
        <row r="5083">
          <cell r="H5083" t="str">
            <v>METRO MANILA CTG - SALES</v>
          </cell>
          <cell r="W5083">
            <v>879.96000000000015</v>
          </cell>
        </row>
        <row r="5084">
          <cell r="H5084" t="str">
            <v>METRO MANILA CTG - SALES</v>
          </cell>
          <cell r="W5084">
            <v>879.83999999999969</v>
          </cell>
        </row>
        <row r="5085">
          <cell r="H5085" t="str">
            <v>METRO MANILA CTG - SALES</v>
          </cell>
          <cell r="W5085">
            <v>879.96000000000015</v>
          </cell>
        </row>
        <row r="5086">
          <cell r="H5086" t="str">
            <v>METRO MANILA CTG - SALES</v>
          </cell>
          <cell r="W5086">
            <v>879.96000000000015</v>
          </cell>
        </row>
        <row r="5087">
          <cell r="H5087" t="str">
            <v>METRO MANILA CTG - SALES</v>
          </cell>
          <cell r="W5087">
            <v>879.96000000000015</v>
          </cell>
        </row>
        <row r="5088">
          <cell r="H5088" t="str">
            <v>METRO MANILA CTG - SALES</v>
          </cell>
          <cell r="W5088">
            <v>879.83999999999969</v>
          </cell>
        </row>
        <row r="5089">
          <cell r="H5089" t="str">
            <v>METRO MANILA CTG - SALES</v>
          </cell>
          <cell r="W5089">
            <v>879.96000000000015</v>
          </cell>
        </row>
        <row r="5090">
          <cell r="H5090" t="str">
            <v>METRO MANILA CTG - SALES</v>
          </cell>
          <cell r="W5090">
            <v>879.83999999999969</v>
          </cell>
        </row>
        <row r="5091">
          <cell r="H5091" t="str">
            <v>METRO MANILA CTG - SALES</v>
          </cell>
          <cell r="W5091">
            <v>879.96000000000015</v>
          </cell>
        </row>
        <row r="5092">
          <cell r="H5092" t="str">
            <v>METRO MANILA CTG - SALES</v>
          </cell>
          <cell r="W5092">
            <v>879.96000000000015</v>
          </cell>
        </row>
        <row r="5093">
          <cell r="H5093" t="str">
            <v>METRO MANILA CTG - SALES</v>
          </cell>
          <cell r="W5093">
            <v>879.83999999999969</v>
          </cell>
        </row>
        <row r="5094">
          <cell r="H5094" t="str">
            <v>METRO MANILA CTG - SALES</v>
          </cell>
          <cell r="W5094">
            <v>879.83999999999969</v>
          </cell>
        </row>
        <row r="5095">
          <cell r="H5095" t="str">
            <v>METRO MANILA CTG - SALES</v>
          </cell>
          <cell r="W5095">
            <v>879.96000000000015</v>
          </cell>
        </row>
        <row r="5096">
          <cell r="H5096" t="str">
            <v>METRO MANILA CTG - SALES</v>
          </cell>
          <cell r="W5096">
            <v>879.96000000000015</v>
          </cell>
        </row>
        <row r="5097">
          <cell r="H5097" t="str">
            <v>METRO MANILA CTG - SALES</v>
          </cell>
          <cell r="W5097">
            <v>879.83999999999969</v>
          </cell>
        </row>
        <row r="5098">
          <cell r="H5098" t="str">
            <v>METRO MANILA CTG - SALES</v>
          </cell>
          <cell r="W5098">
            <v>5426.67</v>
          </cell>
        </row>
        <row r="5099">
          <cell r="H5099" t="str">
            <v>METRO MANILA CTG - SALES</v>
          </cell>
          <cell r="W5099">
            <v>4345.8799999999992</v>
          </cell>
        </row>
        <row r="5100">
          <cell r="H5100" t="str">
            <v>METRO MANILA CTG - SALES</v>
          </cell>
          <cell r="W5100">
            <v>2196.0700000000002</v>
          </cell>
        </row>
        <row r="5101">
          <cell r="H5101" t="str">
            <v>METRO MANILA CTG - SALES</v>
          </cell>
          <cell r="W5101">
            <v>6585.7400000000007</v>
          </cell>
        </row>
        <row r="5102">
          <cell r="H5102" t="str">
            <v>METRO MANILA CTG - SALES</v>
          </cell>
          <cell r="W5102">
            <v>2196.0700000000002</v>
          </cell>
        </row>
        <row r="5103">
          <cell r="H5103" t="str">
            <v>METRO MANILA CTG - SALES</v>
          </cell>
          <cell r="W5103">
            <v>2820</v>
          </cell>
        </row>
        <row r="5104">
          <cell r="H5104" t="str">
            <v>METRO MANILA CTG - SALES</v>
          </cell>
          <cell r="W5104">
            <v>3273.7</v>
          </cell>
        </row>
        <row r="5105">
          <cell r="H5105" t="str">
            <v>METRO MANILA CTG - SALES</v>
          </cell>
          <cell r="W5105">
            <v>2196.0700000000002</v>
          </cell>
        </row>
        <row r="5106">
          <cell r="H5106" t="str">
            <v>METRO MANILA CTG - SALES</v>
          </cell>
          <cell r="W5106">
            <v>2055.139999999999</v>
          </cell>
        </row>
        <row r="5107">
          <cell r="H5107" t="str">
            <v>METRO MANILA CTG - SALES</v>
          </cell>
          <cell r="W5107">
            <v>1999.92</v>
          </cell>
        </row>
        <row r="5108">
          <cell r="H5108" t="str">
            <v>METRO MANILA CTG - SALES</v>
          </cell>
          <cell r="W5108">
            <v>2196.0700000000002</v>
          </cell>
        </row>
        <row r="5109">
          <cell r="H5109" t="str">
            <v>METRO MANILA CTG - SALES</v>
          </cell>
          <cell r="W5109">
            <v>1520.78</v>
          </cell>
        </row>
        <row r="5110">
          <cell r="H5110" t="str">
            <v>METRO MANILA CTG - SALES</v>
          </cell>
          <cell r="W5110">
            <v>2378.8399999999988</v>
          </cell>
        </row>
        <row r="5111">
          <cell r="H5111" t="str">
            <v>METRO MANILA CTG - SALES</v>
          </cell>
          <cell r="W5111">
            <v>2196.0700000000002</v>
          </cell>
        </row>
        <row r="5112">
          <cell r="H5112" t="str">
            <v>METRO MANILA CTG - SALES</v>
          </cell>
          <cell r="W5112">
            <v>2196.08</v>
          </cell>
        </row>
        <row r="5113">
          <cell r="H5113" t="str">
            <v>METRO MANILA CTG - SALES</v>
          </cell>
          <cell r="W5113">
            <v>9085.5400000000009</v>
          </cell>
        </row>
        <row r="5114">
          <cell r="H5114" t="str">
            <v>METRO MANILA CTG - SALES</v>
          </cell>
          <cell r="W5114">
            <v>2362.1</v>
          </cell>
        </row>
        <row r="5115">
          <cell r="H5115" t="str">
            <v>METRO MANILA CTG - SALES</v>
          </cell>
          <cell r="W5115">
            <v>2340</v>
          </cell>
        </row>
        <row r="5116">
          <cell r="H5116" t="str">
            <v>METRO MANILA CTG - SALES</v>
          </cell>
          <cell r="W5116">
            <v>2196.0700000000002</v>
          </cell>
        </row>
        <row r="5117">
          <cell r="H5117" t="str">
            <v>METRO MANILA CTG - SALES</v>
          </cell>
          <cell r="W5117">
            <v>3621</v>
          </cell>
        </row>
        <row r="5118">
          <cell r="H5118" t="str">
            <v>METRO MANILA CTG - SALES</v>
          </cell>
          <cell r="W5118">
            <v>2728.920000000001</v>
          </cell>
        </row>
        <row r="5119">
          <cell r="H5119" t="str">
            <v>METRO MANILA CTG - SALES</v>
          </cell>
          <cell r="W5119">
            <v>2196.0700000000002</v>
          </cell>
        </row>
        <row r="5120">
          <cell r="H5120" t="str">
            <v>METRO MANILA CTG - SALES</v>
          </cell>
          <cell r="W5120">
            <v>2340</v>
          </cell>
        </row>
        <row r="5121">
          <cell r="H5121" t="str">
            <v>METRO MANILA CTG - SALES</v>
          </cell>
          <cell r="W5121">
            <v>9514.3000000000011</v>
          </cell>
        </row>
        <row r="5122">
          <cell r="H5122" t="str">
            <v>METRO MANILA CTG - SALES</v>
          </cell>
          <cell r="W5122">
            <v>2340</v>
          </cell>
        </row>
        <row r="5123">
          <cell r="H5123" t="str">
            <v>METRO MANILA CTG - SALES</v>
          </cell>
          <cell r="W5123">
            <v>9766.8799999999974</v>
          </cell>
        </row>
        <row r="5124">
          <cell r="H5124" t="str">
            <v>METRO MANILA CTG - SALES</v>
          </cell>
          <cell r="W5124">
            <v>2194.9699999999998</v>
          </cell>
        </row>
        <row r="5125">
          <cell r="H5125" t="str">
            <v>METRO MANILA CTG - SALES</v>
          </cell>
          <cell r="W5125">
            <v>2820</v>
          </cell>
        </row>
        <row r="5126">
          <cell r="H5126" t="str">
            <v>METRO MANILA CTG - SALES</v>
          </cell>
          <cell r="W5126">
            <v>6479.6600000000008</v>
          </cell>
        </row>
        <row r="5127">
          <cell r="H5127" t="str">
            <v>METRO MANILA CTG - SALES</v>
          </cell>
          <cell r="W5127">
            <v>6314.3600000000006</v>
          </cell>
        </row>
        <row r="5128">
          <cell r="H5128" t="str">
            <v>METRO MANILA CTG - SALES</v>
          </cell>
          <cell r="W5128">
            <v>2196.0700000000002</v>
          </cell>
        </row>
        <row r="5129">
          <cell r="H5129" t="str">
            <v>METRO MANILA CTG - SALES</v>
          </cell>
          <cell r="W5129">
            <v>4753.7600000000011</v>
          </cell>
        </row>
        <row r="5130">
          <cell r="H5130" t="str">
            <v>METRO MANILA CTG - SALES</v>
          </cell>
          <cell r="W5130">
            <v>2196.0700000000002</v>
          </cell>
        </row>
        <row r="5131">
          <cell r="H5131" t="str">
            <v>METRO MANILA CTG - SALES</v>
          </cell>
          <cell r="W5131">
            <v>1805.7</v>
          </cell>
        </row>
        <row r="5132">
          <cell r="H5132" t="str">
            <v>METRO MANILA CTG - SALES</v>
          </cell>
          <cell r="W5132">
            <v>2820</v>
          </cell>
        </row>
        <row r="5133">
          <cell r="H5133" t="str">
            <v>METRO MANILA CTG - SALES</v>
          </cell>
          <cell r="W5133">
            <v>2820</v>
          </cell>
        </row>
        <row r="5134">
          <cell r="H5134" t="str">
            <v>METRO MANILA CTG - SALES</v>
          </cell>
          <cell r="W5134">
            <v>7826.5400000000018</v>
          </cell>
        </row>
        <row r="5135">
          <cell r="H5135" t="str">
            <v>METRO MANILA CTG - SALES</v>
          </cell>
          <cell r="W5135">
            <v>2196.0700000000002</v>
          </cell>
        </row>
        <row r="5136">
          <cell r="H5136" t="str">
            <v>METRO MANILA CTG - SALES</v>
          </cell>
          <cell r="W5136">
            <v>1988.98</v>
          </cell>
        </row>
        <row r="5137">
          <cell r="H5137" t="str">
            <v>METRO MANILA CTG - SALES</v>
          </cell>
          <cell r="W5137">
            <v>2015.2</v>
          </cell>
        </row>
        <row r="5138">
          <cell r="H5138" t="str">
            <v>METRO MANILA CTG - SALES</v>
          </cell>
          <cell r="W5138">
            <v>2186</v>
          </cell>
        </row>
        <row r="5139">
          <cell r="H5139" t="str">
            <v>METRO MANILA CTG - SALES</v>
          </cell>
          <cell r="W5139">
            <v>2820</v>
          </cell>
        </row>
        <row r="5140">
          <cell r="H5140" t="str">
            <v>METRO MANILA CTG - SALES</v>
          </cell>
          <cell r="W5140">
            <v>2196.0700000000002</v>
          </cell>
        </row>
        <row r="5141">
          <cell r="H5141" t="str">
            <v>METRO MANILA CTG - SALES</v>
          </cell>
          <cell r="W5141">
            <v>2340</v>
          </cell>
        </row>
        <row r="5142">
          <cell r="H5142" t="str">
            <v>METRO MANILA CTG - SALES</v>
          </cell>
          <cell r="W5142">
            <v>2820</v>
          </cell>
        </row>
        <row r="5143">
          <cell r="H5143" t="str">
            <v>METRO MANILA CTG - SALES</v>
          </cell>
          <cell r="W5143">
            <v>2196.0700000000002</v>
          </cell>
        </row>
        <row r="5144">
          <cell r="H5144" t="str">
            <v>METRO MANILA CTG - SALES</v>
          </cell>
          <cell r="W5144">
            <v>2196.0700000000002</v>
          </cell>
        </row>
        <row r="5145">
          <cell r="H5145" t="str">
            <v>METRO MANILA CTG - SALES</v>
          </cell>
          <cell r="W5145">
            <v>3241.559999999999</v>
          </cell>
        </row>
        <row r="5146">
          <cell r="H5146" t="str">
            <v>METRO MANILA CTG - SALES</v>
          </cell>
          <cell r="W5146">
            <v>2820</v>
          </cell>
        </row>
        <row r="5147">
          <cell r="H5147" t="str">
            <v>METRO MANILA CTG - SALES</v>
          </cell>
          <cell r="W5147">
            <v>2196.0700000000002</v>
          </cell>
        </row>
        <row r="5148">
          <cell r="H5148" t="str">
            <v>METRO MANILA CTG - SALES</v>
          </cell>
          <cell r="W5148">
            <v>2820</v>
          </cell>
        </row>
        <row r="5149">
          <cell r="H5149" t="str">
            <v>METRO MANILA CTG - SALES</v>
          </cell>
          <cell r="W5149">
            <v>2820</v>
          </cell>
        </row>
        <row r="5150">
          <cell r="H5150" t="str">
            <v>METRO MANILA CTG - SALES</v>
          </cell>
          <cell r="W5150">
            <v>2078.9</v>
          </cell>
        </row>
        <row r="5151">
          <cell r="H5151" t="str">
            <v>METRO MANILA CTG - SALES</v>
          </cell>
          <cell r="W5151">
            <v>2340</v>
          </cell>
        </row>
        <row r="5152">
          <cell r="H5152" t="str">
            <v>METRO MANILA CTG - SALES</v>
          </cell>
          <cell r="W5152">
            <v>2820</v>
          </cell>
        </row>
        <row r="5153">
          <cell r="H5153" t="str">
            <v>METRO MANILA CTG - SALES</v>
          </cell>
          <cell r="W5153">
            <v>2585.42</v>
          </cell>
        </row>
        <row r="5154">
          <cell r="H5154" t="str">
            <v>METRO MANILA CTG - SALES</v>
          </cell>
          <cell r="W5154">
            <v>1986.3</v>
          </cell>
        </row>
        <row r="5155">
          <cell r="H5155" t="str">
            <v>METRO MANILA CTG - SALES</v>
          </cell>
          <cell r="W5155">
            <v>2820</v>
          </cell>
        </row>
        <row r="5156">
          <cell r="H5156" t="str">
            <v>METRO MANILA CTG - SALES</v>
          </cell>
          <cell r="W5156">
            <v>3127.7700000000009</v>
          </cell>
        </row>
        <row r="5157">
          <cell r="H5157" t="str">
            <v>METRO MANILA CTG - SALES</v>
          </cell>
          <cell r="W5157">
            <v>2374.1999999999998</v>
          </cell>
        </row>
        <row r="5158">
          <cell r="H5158" t="str">
            <v>METRO MANILA CTG - SALES</v>
          </cell>
          <cell r="W5158">
            <v>2196.0700000000002</v>
          </cell>
        </row>
        <row r="5159">
          <cell r="H5159" t="str">
            <v>METRO MANILA CTG - SALES</v>
          </cell>
          <cell r="W5159">
            <v>4826.8600000000006</v>
          </cell>
        </row>
        <row r="5160">
          <cell r="H5160" t="str">
            <v>METRO MANILA CTG - SALES</v>
          </cell>
          <cell r="W5160">
            <v>1502.12</v>
          </cell>
        </row>
        <row r="5161">
          <cell r="H5161" t="str">
            <v>METRO MANILA CTG - SALES</v>
          </cell>
          <cell r="W5161">
            <v>2820</v>
          </cell>
        </row>
        <row r="5162">
          <cell r="H5162" t="str">
            <v>METRO MANILA CTG - SALES</v>
          </cell>
          <cell r="W5162">
            <v>2196.0700000000002</v>
          </cell>
        </row>
        <row r="5163">
          <cell r="H5163" t="str">
            <v>METRO MANILA CTG - SALES</v>
          </cell>
          <cell r="W5163">
            <v>7706.2799999999988</v>
          </cell>
        </row>
        <row r="5164">
          <cell r="H5164" t="str">
            <v>METRO MANILA CTG - SALES</v>
          </cell>
          <cell r="W5164">
            <v>6432.56</v>
          </cell>
        </row>
        <row r="5165">
          <cell r="H5165" t="str">
            <v>METRO MANILA CTG - SALES</v>
          </cell>
          <cell r="W5165">
            <v>2820</v>
          </cell>
        </row>
        <row r="5166">
          <cell r="H5166" t="str">
            <v>METRO MANILA CTG - SALES</v>
          </cell>
          <cell r="W5166">
            <v>2820</v>
          </cell>
        </row>
        <row r="5167">
          <cell r="H5167" t="str">
            <v>METRO MANILA CTG - SALES</v>
          </cell>
          <cell r="W5167">
            <v>2820</v>
          </cell>
        </row>
        <row r="5168">
          <cell r="H5168" t="str">
            <v>METRO MANILA CTG - SALES</v>
          </cell>
          <cell r="W5168">
            <v>2820</v>
          </cell>
        </row>
        <row r="5169">
          <cell r="H5169" t="str">
            <v>METRO MANILA CTG - SALES</v>
          </cell>
          <cell r="W5169">
            <v>2196.0700000000002</v>
          </cell>
        </row>
        <row r="5170">
          <cell r="H5170" t="str">
            <v>METRO MANILA CTG - SALES</v>
          </cell>
          <cell r="W5170">
            <v>2820</v>
          </cell>
        </row>
        <row r="5171">
          <cell r="H5171" t="str">
            <v>METRO MANILA CTG - SALES</v>
          </cell>
          <cell r="W5171">
            <v>2340</v>
          </cell>
        </row>
        <row r="5172">
          <cell r="H5172" t="str">
            <v>METRO MANILA CTG - SALES</v>
          </cell>
          <cell r="W5172">
            <v>11911.77</v>
          </cell>
        </row>
        <row r="5173">
          <cell r="H5173" t="str">
            <v>METRO MANILA CTG - SALES</v>
          </cell>
          <cell r="W5173">
            <v>2820</v>
          </cell>
        </row>
        <row r="5174">
          <cell r="H5174" t="str">
            <v>METRO MANILA CTG - SALES</v>
          </cell>
          <cell r="W5174">
            <v>2820</v>
          </cell>
        </row>
        <row r="5175">
          <cell r="H5175" t="str">
            <v>METRO MANILA CTG - SALES</v>
          </cell>
          <cell r="W5175">
            <v>2820</v>
          </cell>
        </row>
        <row r="5176">
          <cell r="H5176" t="str">
            <v>METRO MANILA CTG - SALES</v>
          </cell>
          <cell r="W5176">
            <v>2820</v>
          </cell>
        </row>
        <row r="5177">
          <cell r="H5177" t="str">
            <v>METRO MANILA CTG - SALES</v>
          </cell>
          <cell r="W5177">
            <v>2135.08</v>
          </cell>
        </row>
        <row r="5178">
          <cell r="H5178" t="str">
            <v>METRO MANILA CTG - SALES</v>
          </cell>
          <cell r="W5178">
            <v>2196.0700000000002</v>
          </cell>
        </row>
        <row r="5179">
          <cell r="H5179" t="str">
            <v>METRO MANILA CTG - SALES</v>
          </cell>
          <cell r="W5179">
            <v>3089.7000000000012</v>
          </cell>
        </row>
        <row r="5180">
          <cell r="H5180" t="str">
            <v>METRO MANILA CTG - SALES</v>
          </cell>
          <cell r="W5180">
            <v>2363.61</v>
          </cell>
        </row>
        <row r="5181">
          <cell r="H5181" t="str">
            <v>METRO MANILA CTG - SALES</v>
          </cell>
          <cell r="W5181">
            <v>2820</v>
          </cell>
        </row>
        <row r="5182">
          <cell r="H5182" t="str">
            <v>METRO MANILA CTG - SALES</v>
          </cell>
          <cell r="W5182">
            <v>6848.98</v>
          </cell>
        </row>
        <row r="5183">
          <cell r="H5183" t="str">
            <v>METRO MANILA CTG - SALES</v>
          </cell>
          <cell r="W5183">
            <v>2196.0700000000002</v>
          </cell>
        </row>
        <row r="5184">
          <cell r="H5184" t="str">
            <v>METRO MANILA CTG - SALES</v>
          </cell>
          <cell r="W5184">
            <v>2196.0700000000002</v>
          </cell>
        </row>
        <row r="5185">
          <cell r="H5185" t="str">
            <v>METRO MANILA CTG - SALES</v>
          </cell>
          <cell r="W5185">
            <v>3401.92</v>
          </cell>
        </row>
        <row r="5186">
          <cell r="H5186" t="str">
            <v>METRO MANILA CTG - SALES</v>
          </cell>
          <cell r="W5186">
            <v>2340</v>
          </cell>
        </row>
        <row r="5187">
          <cell r="H5187" t="str">
            <v>METRO MANILA CTG - SALES</v>
          </cell>
          <cell r="W5187">
            <v>2820</v>
          </cell>
        </row>
        <row r="5188">
          <cell r="H5188" t="str">
            <v>METRO MANILA CTG - SALES</v>
          </cell>
          <cell r="W5188">
            <v>2340</v>
          </cell>
        </row>
        <row r="5189">
          <cell r="H5189" t="str">
            <v>METRO MANILA CTG - SALES</v>
          </cell>
          <cell r="W5189">
            <v>2820</v>
          </cell>
        </row>
        <row r="5190">
          <cell r="H5190" t="str">
            <v>METRO MANILA CTG - SALES</v>
          </cell>
          <cell r="W5190">
            <v>6002.7100000000019</v>
          </cell>
        </row>
        <row r="5191">
          <cell r="H5191" t="str">
            <v>METRO MANILA CTG - SALES</v>
          </cell>
          <cell r="W5191">
            <v>2196.0700000000002</v>
          </cell>
        </row>
        <row r="5192">
          <cell r="H5192" t="str">
            <v>METRO MANILA CTG - SALES</v>
          </cell>
          <cell r="W5192">
            <v>2196.0700000000002</v>
          </cell>
        </row>
        <row r="5193">
          <cell r="H5193" t="str">
            <v>METRO MANILA CTG - SALES</v>
          </cell>
          <cell r="W5193">
            <v>7202.84</v>
          </cell>
        </row>
        <row r="5194">
          <cell r="H5194" t="str">
            <v>METRO MANILA CTG - SALES</v>
          </cell>
          <cell r="W5194">
            <v>8790.9800000000014</v>
          </cell>
        </row>
        <row r="5195">
          <cell r="H5195" t="str">
            <v>METRO MANILA CTG - SALES</v>
          </cell>
          <cell r="W5195">
            <v>2820</v>
          </cell>
        </row>
        <row r="5196">
          <cell r="H5196" t="str">
            <v>METRO MANILA CTG - SALES</v>
          </cell>
          <cell r="W5196">
            <v>2196.0700000000002</v>
          </cell>
        </row>
        <row r="5197">
          <cell r="H5197" t="str">
            <v>METRO MANILA CTG - SALES</v>
          </cell>
          <cell r="W5197">
            <v>7270.420000000001</v>
          </cell>
        </row>
        <row r="5198">
          <cell r="H5198" t="str">
            <v>METRO MANILA CTG - SALES</v>
          </cell>
          <cell r="W5198">
            <v>5527.2099999999991</v>
          </cell>
        </row>
        <row r="5199">
          <cell r="H5199" t="str">
            <v>METRO MANILA CTG - SALES</v>
          </cell>
          <cell r="W5199">
            <v>3213.21</v>
          </cell>
        </row>
        <row r="5200">
          <cell r="H5200" t="str">
            <v>METRO MANILA CTG - SALES</v>
          </cell>
          <cell r="W5200">
            <v>2196.0700000000002</v>
          </cell>
        </row>
        <row r="5201">
          <cell r="H5201" t="str">
            <v>METRO MANILA CTG - SALES</v>
          </cell>
          <cell r="W5201">
            <v>2340</v>
          </cell>
        </row>
        <row r="5202">
          <cell r="H5202" t="str">
            <v>METRO MANILA CTG - SALES</v>
          </cell>
          <cell r="W5202">
            <v>2232.869999999999</v>
          </cell>
        </row>
        <row r="5203">
          <cell r="H5203" t="str">
            <v>METRO MANILA CTG - SALES</v>
          </cell>
          <cell r="W5203">
            <v>6667.5300000000016</v>
          </cell>
        </row>
        <row r="5204">
          <cell r="H5204" t="str">
            <v>METRO MANILA CTG - SALES</v>
          </cell>
          <cell r="W5204">
            <v>2820</v>
          </cell>
        </row>
        <row r="5205">
          <cell r="H5205" t="str">
            <v>METRO MANILA CTG - SALES</v>
          </cell>
          <cell r="W5205">
            <v>2669.2600000000011</v>
          </cell>
        </row>
        <row r="5206">
          <cell r="H5206" t="str">
            <v>METRO MANILA CTG - SALES</v>
          </cell>
          <cell r="W5206">
            <v>2200.62</v>
          </cell>
        </row>
        <row r="5207">
          <cell r="H5207" t="str">
            <v>METRO MANILA CTG - SALES</v>
          </cell>
          <cell r="W5207">
            <v>2820</v>
          </cell>
        </row>
        <row r="5208">
          <cell r="H5208" t="str">
            <v>METRO MANILA CTG - SALES</v>
          </cell>
          <cell r="W5208">
            <v>2820</v>
          </cell>
        </row>
        <row r="5209">
          <cell r="H5209" t="str">
            <v>METRO MANILA CTG - SALES</v>
          </cell>
          <cell r="W5209">
            <v>2196.0700000000002</v>
          </cell>
        </row>
        <row r="5210">
          <cell r="H5210" t="str">
            <v>METRO MANILA CTG - SALES</v>
          </cell>
          <cell r="W5210">
            <v>2820</v>
          </cell>
        </row>
        <row r="5211">
          <cell r="H5211" t="str">
            <v>METRO MANILA CTG - SALES</v>
          </cell>
          <cell r="W5211">
            <v>2820</v>
          </cell>
        </row>
        <row r="5212">
          <cell r="H5212" t="str">
            <v>METRO MANILA CTG - SALES</v>
          </cell>
          <cell r="W5212">
            <v>2820</v>
          </cell>
        </row>
        <row r="5213">
          <cell r="H5213" t="str">
            <v>METRO MANILA CTG - SALES</v>
          </cell>
          <cell r="W5213">
            <v>2820</v>
          </cell>
        </row>
        <row r="5214">
          <cell r="H5214" t="str">
            <v>METRO MANILA CTG - SALES</v>
          </cell>
          <cell r="W5214">
            <v>2820</v>
          </cell>
        </row>
        <row r="5215">
          <cell r="H5215" t="str">
            <v>METRO MANILA CTG - SALES</v>
          </cell>
          <cell r="W5215">
            <v>2196.0700000000002</v>
          </cell>
        </row>
        <row r="5216">
          <cell r="H5216" t="str">
            <v>METRO MANILA CTG - SALES</v>
          </cell>
          <cell r="W5216">
            <v>6426.3000000000011</v>
          </cell>
        </row>
        <row r="5217">
          <cell r="H5217" t="str">
            <v>METRO MANILA CTG - SALES</v>
          </cell>
          <cell r="W5217">
            <v>2196.0700000000002</v>
          </cell>
        </row>
        <row r="5218">
          <cell r="H5218" t="str">
            <v>METRO MANILA CTG - SALES</v>
          </cell>
          <cell r="W5218">
            <v>7376.7</v>
          </cell>
        </row>
        <row r="5219">
          <cell r="H5219" t="str">
            <v>METRO MANILA CTG - SALES</v>
          </cell>
          <cell r="W5219">
            <v>2820</v>
          </cell>
        </row>
        <row r="5220">
          <cell r="H5220" t="str">
            <v>METRO MANILA CTG - SALES</v>
          </cell>
          <cell r="W5220">
            <v>2196.0700000000002</v>
          </cell>
        </row>
        <row r="5221">
          <cell r="H5221" t="str">
            <v>METRO MANILA CTG - SALES</v>
          </cell>
          <cell r="W5221">
            <v>2340</v>
          </cell>
        </row>
        <row r="5222">
          <cell r="H5222" t="str">
            <v>METRO MANILA CTG - SALES</v>
          </cell>
          <cell r="W5222">
            <v>21403.91</v>
          </cell>
        </row>
        <row r="5223">
          <cell r="H5223" t="str">
            <v>METRO MANILA CTG - SALES</v>
          </cell>
          <cell r="W5223">
            <v>2561.36</v>
          </cell>
        </row>
        <row r="5224">
          <cell r="H5224" t="str">
            <v>METRO MANILA CTG - SALES</v>
          </cell>
          <cell r="W5224">
            <v>10475.32</v>
          </cell>
        </row>
        <row r="5225">
          <cell r="H5225" t="str">
            <v>METRO MANILA CTG - SALES</v>
          </cell>
          <cell r="W5225">
            <v>2196.0700000000002</v>
          </cell>
        </row>
        <row r="5226">
          <cell r="H5226" t="str">
            <v>METRO MANILA CTG - SALES</v>
          </cell>
          <cell r="W5226">
            <v>2196.0700000000002</v>
          </cell>
        </row>
        <row r="5227">
          <cell r="H5227" t="str">
            <v>METRO MANILA CTG - SALES</v>
          </cell>
          <cell r="W5227">
            <v>2820</v>
          </cell>
        </row>
        <row r="5228">
          <cell r="H5228" t="str">
            <v>METRO MANILA CTG - SALES</v>
          </cell>
          <cell r="W5228">
            <v>2165.08</v>
          </cell>
        </row>
        <row r="5229">
          <cell r="H5229" t="str">
            <v>METRO MANILA CTG - SALES</v>
          </cell>
          <cell r="W5229">
            <v>2820</v>
          </cell>
        </row>
        <row r="5230">
          <cell r="H5230" t="str">
            <v>METRO MANILA CTG - SALES</v>
          </cell>
          <cell r="W5230">
            <v>2820</v>
          </cell>
        </row>
        <row r="5231">
          <cell r="H5231" t="str">
            <v>METRO MANILA CTG - SALES</v>
          </cell>
          <cell r="W5231">
            <v>2196.08</v>
          </cell>
        </row>
        <row r="5232">
          <cell r="H5232" t="str">
            <v>METRO MANILA CTG - SALES</v>
          </cell>
          <cell r="W5232">
            <v>2004.63</v>
          </cell>
        </row>
        <row r="5233">
          <cell r="H5233" t="str">
            <v>METRO MANILA CTG - SALES</v>
          </cell>
          <cell r="W5233">
            <v>6610.06</v>
          </cell>
        </row>
        <row r="5234">
          <cell r="H5234" t="str">
            <v>METRO MANILA CTG - SALES</v>
          </cell>
          <cell r="W5234">
            <v>1991.42</v>
          </cell>
        </row>
        <row r="5235">
          <cell r="H5235" t="str">
            <v>METRO MANILA CTG - SALES</v>
          </cell>
          <cell r="W5235">
            <v>2196.0700000000002</v>
          </cell>
        </row>
        <row r="5236">
          <cell r="H5236" t="str">
            <v>METRO MANILA CTG - SALES</v>
          </cell>
          <cell r="W5236">
            <v>1979.45</v>
          </cell>
        </row>
        <row r="5237">
          <cell r="H5237" t="str">
            <v>METRO MANILA CTG - SALES</v>
          </cell>
          <cell r="W5237">
            <v>2143.63</v>
          </cell>
        </row>
        <row r="5238">
          <cell r="H5238" t="str">
            <v>METRO MANILA CTG - SALES</v>
          </cell>
          <cell r="W5238">
            <v>2196.0700000000002</v>
          </cell>
        </row>
        <row r="5239">
          <cell r="H5239" t="str">
            <v>METRO MANILA CTG - SALES</v>
          </cell>
          <cell r="W5239">
            <v>2820</v>
          </cell>
        </row>
        <row r="5240">
          <cell r="H5240" t="str">
            <v>METRO MANILA CTG - SALES</v>
          </cell>
          <cell r="W5240">
            <v>2952.650000000001</v>
          </cell>
        </row>
        <row r="5241">
          <cell r="H5241" t="str">
            <v>METRO MANILA CTG - SALES</v>
          </cell>
          <cell r="W5241">
            <v>3065.6</v>
          </cell>
        </row>
        <row r="5242">
          <cell r="H5242" t="str">
            <v>METRO MANILA CTG - SALES</v>
          </cell>
          <cell r="W5242">
            <v>2340</v>
          </cell>
        </row>
        <row r="5243">
          <cell r="H5243" t="str">
            <v>METRO MANILA CTG - SALES</v>
          </cell>
          <cell r="W5243">
            <v>2196.0700000000002</v>
          </cell>
        </row>
        <row r="5244">
          <cell r="H5244" t="str">
            <v>METRO MANILA CTG - SALES</v>
          </cell>
          <cell r="W5244">
            <v>2820</v>
          </cell>
        </row>
        <row r="5245">
          <cell r="H5245" t="str">
            <v>METRO MANILA CTG - SALES</v>
          </cell>
          <cell r="W5245">
            <v>7710.47</v>
          </cell>
        </row>
        <row r="5246">
          <cell r="H5246" t="str">
            <v>METRO MANILA CTG - SALES</v>
          </cell>
          <cell r="W5246">
            <v>2196.0700000000002</v>
          </cell>
        </row>
        <row r="5247">
          <cell r="H5247" t="str">
            <v>METRO MANILA CTG - SALES</v>
          </cell>
          <cell r="W5247">
            <v>2196.0700000000002</v>
          </cell>
        </row>
        <row r="5248">
          <cell r="H5248" t="str">
            <v>METRO MANILA CTG - SALES</v>
          </cell>
          <cell r="W5248">
            <v>3273.19</v>
          </cell>
        </row>
        <row r="5249">
          <cell r="H5249" t="str">
            <v>METRO MANILA CTG - SALES</v>
          </cell>
          <cell r="W5249">
            <v>1658.65</v>
          </cell>
        </row>
        <row r="5250">
          <cell r="H5250" t="str">
            <v>METRO MANILA CTG - SALES</v>
          </cell>
          <cell r="W5250">
            <v>2032.83</v>
          </cell>
        </row>
        <row r="5251">
          <cell r="H5251" t="str">
            <v>METRO MANILA CTG - SALES</v>
          </cell>
          <cell r="W5251">
            <v>2196.0700000000002</v>
          </cell>
        </row>
        <row r="5252">
          <cell r="H5252" t="str">
            <v>METRO MANILA CTG - SALES</v>
          </cell>
          <cell r="W5252">
            <v>4078.3500000000008</v>
          </cell>
        </row>
        <row r="5253">
          <cell r="H5253" t="str">
            <v>METRO MANILA CTG - SALES</v>
          </cell>
          <cell r="W5253">
            <v>2196.0700000000002</v>
          </cell>
        </row>
        <row r="5254">
          <cell r="H5254" t="str">
            <v>METRO MANILA CTG - SALES</v>
          </cell>
          <cell r="W5254">
            <v>2820</v>
          </cell>
        </row>
        <row r="5255">
          <cell r="H5255" t="str">
            <v>METRO MANILA CTG - SALES</v>
          </cell>
          <cell r="W5255">
            <v>2820</v>
          </cell>
        </row>
        <row r="5256">
          <cell r="H5256" t="str">
            <v>METRO MANILA CTG - SALES</v>
          </cell>
          <cell r="W5256">
            <v>5629.71</v>
          </cell>
        </row>
        <row r="5257">
          <cell r="H5257" t="str">
            <v>METRO MANILA CTG - SALES</v>
          </cell>
          <cell r="W5257">
            <v>6588.92</v>
          </cell>
        </row>
        <row r="5258">
          <cell r="H5258" t="str">
            <v>METRO MANILA CTG - SALES</v>
          </cell>
          <cell r="W5258">
            <v>2196.0700000000002</v>
          </cell>
        </row>
        <row r="5259">
          <cell r="H5259" t="str">
            <v>METRO MANILA CTG - SALES</v>
          </cell>
          <cell r="W5259">
            <v>2820</v>
          </cell>
        </row>
        <row r="5260">
          <cell r="H5260" t="str">
            <v>METRO MANILA CTG - SALES</v>
          </cell>
          <cell r="W5260">
            <v>5883.3</v>
          </cell>
        </row>
        <row r="5261">
          <cell r="H5261" t="str">
            <v>METRO MANILA CTG - SALES</v>
          </cell>
          <cell r="W5261">
            <v>2820</v>
          </cell>
        </row>
        <row r="5262">
          <cell r="H5262" t="str">
            <v>METRO MANILA CTG - SALES</v>
          </cell>
          <cell r="W5262">
            <v>2820</v>
          </cell>
        </row>
        <row r="5263">
          <cell r="H5263" t="str">
            <v>METRO MANILA CTG - SALES</v>
          </cell>
          <cell r="W5263">
            <v>2196.0700000000002</v>
          </cell>
        </row>
        <row r="5264">
          <cell r="H5264" t="str">
            <v>METRO MANILA CTG - SALES</v>
          </cell>
          <cell r="W5264">
            <v>2820</v>
          </cell>
        </row>
        <row r="5265">
          <cell r="H5265" t="str">
            <v>METRO MANILA CTG - SALES</v>
          </cell>
          <cell r="W5265">
            <v>2820</v>
          </cell>
        </row>
        <row r="5266">
          <cell r="H5266" t="str">
            <v>METRO MANILA CTG - SALES</v>
          </cell>
          <cell r="W5266">
            <v>2820</v>
          </cell>
        </row>
        <row r="5267">
          <cell r="H5267" t="str">
            <v>METRO MANILA CTG - SALES</v>
          </cell>
          <cell r="W5267">
            <v>2196.08</v>
          </cell>
        </row>
        <row r="5268">
          <cell r="H5268" t="str">
            <v>METRO MANILA CTG - SALES</v>
          </cell>
          <cell r="W5268">
            <v>2196.0700000000002</v>
          </cell>
        </row>
        <row r="5269">
          <cell r="H5269" t="str">
            <v>METRO MANILA CTG - SALES</v>
          </cell>
          <cell r="W5269">
            <v>2340</v>
          </cell>
        </row>
        <row r="5270">
          <cell r="H5270" t="str">
            <v>METRO MANILA CTG - SALES</v>
          </cell>
          <cell r="W5270">
            <v>1889</v>
          </cell>
        </row>
        <row r="5271">
          <cell r="H5271" t="str">
            <v>METRO MANILA CTG - SALES</v>
          </cell>
          <cell r="W5271">
            <v>2820</v>
          </cell>
        </row>
        <row r="5272">
          <cell r="H5272" t="str">
            <v>METRO MANILA CTG - SALES</v>
          </cell>
          <cell r="W5272">
            <v>2820</v>
          </cell>
        </row>
        <row r="5273">
          <cell r="H5273" t="str">
            <v>METRO MANILA CTG - SALES</v>
          </cell>
          <cell r="W5273">
            <v>2735.21</v>
          </cell>
        </row>
        <row r="5274">
          <cell r="H5274" t="str">
            <v>METRO MANILA CTG - SALES</v>
          </cell>
          <cell r="W5274">
            <v>2820</v>
          </cell>
        </row>
        <row r="5275">
          <cell r="H5275" t="str">
            <v>METRO MANILA CTG - SALES</v>
          </cell>
          <cell r="W5275">
            <v>2196.0700000000002</v>
          </cell>
        </row>
        <row r="5276">
          <cell r="H5276" t="str">
            <v>METRO MANILA CTG - SALES</v>
          </cell>
          <cell r="W5276">
            <v>2196.0700000000002</v>
          </cell>
        </row>
        <row r="5277">
          <cell r="H5277" t="str">
            <v>METRO MANILA CTG - SALES</v>
          </cell>
          <cell r="W5277">
            <v>2820</v>
          </cell>
        </row>
        <row r="5278">
          <cell r="H5278" t="str">
            <v>METRO MANILA CTG - SALES</v>
          </cell>
          <cell r="W5278">
            <v>2196.0700000000002</v>
          </cell>
        </row>
        <row r="5279">
          <cell r="H5279" t="str">
            <v>METRO MANILA CTG - SALES</v>
          </cell>
          <cell r="W5279">
            <v>2196.08</v>
          </cell>
        </row>
        <row r="5280">
          <cell r="H5280" t="str">
            <v>METRO MANILA CTG - SALES</v>
          </cell>
          <cell r="W5280">
            <v>2820</v>
          </cell>
        </row>
        <row r="5281">
          <cell r="H5281" t="str">
            <v>METRO MANILA CTG - SALES</v>
          </cell>
          <cell r="W5281">
            <v>2340</v>
          </cell>
        </row>
        <row r="5282">
          <cell r="H5282" t="str">
            <v>METRO MANILA CTG - SALES</v>
          </cell>
          <cell r="W5282">
            <v>2820</v>
          </cell>
        </row>
        <row r="5283">
          <cell r="H5283" t="str">
            <v>METRO MANILA CTG - SALES</v>
          </cell>
          <cell r="W5283">
            <v>2196.08</v>
          </cell>
        </row>
        <row r="5284">
          <cell r="H5284" t="str">
            <v>METRO MANILA CTG - SALES</v>
          </cell>
          <cell r="W5284">
            <v>2196.0700000000002</v>
          </cell>
        </row>
        <row r="5285">
          <cell r="H5285" t="str">
            <v>METRO MANILA CTG - SALES</v>
          </cell>
          <cell r="W5285">
            <v>6799.2400000000007</v>
          </cell>
        </row>
        <row r="5286">
          <cell r="H5286" t="str">
            <v>METRO MANILA CTG - SALES</v>
          </cell>
          <cell r="W5286">
            <v>2211.7399999999998</v>
          </cell>
        </row>
        <row r="5287">
          <cell r="H5287" t="str">
            <v>METRO MANILA CTG - SALES</v>
          </cell>
          <cell r="W5287">
            <v>2820</v>
          </cell>
        </row>
        <row r="5288">
          <cell r="H5288" t="str">
            <v>METRO MANILA CTG - SALES</v>
          </cell>
          <cell r="W5288">
            <v>2820</v>
          </cell>
        </row>
        <row r="5289">
          <cell r="H5289" t="str">
            <v>METRO MANILA CTG - SALES</v>
          </cell>
          <cell r="W5289">
            <v>2820</v>
          </cell>
        </row>
        <row r="5290">
          <cell r="H5290" t="str">
            <v>METRO MANILA CTG - SALES</v>
          </cell>
          <cell r="W5290">
            <v>2820</v>
          </cell>
        </row>
        <row r="5291">
          <cell r="H5291" t="str">
            <v>METRO MANILA CTG - SALES</v>
          </cell>
          <cell r="W5291">
            <v>3073.920000000001</v>
          </cell>
        </row>
        <row r="5292">
          <cell r="H5292" t="str">
            <v>METRO MANILA CTG - SALES</v>
          </cell>
          <cell r="W5292">
            <v>2196.0700000000002</v>
          </cell>
        </row>
        <row r="5293">
          <cell r="H5293" t="str">
            <v>METRO MANILA CTG - SALES</v>
          </cell>
          <cell r="W5293">
            <v>2196.0700000000002</v>
          </cell>
        </row>
        <row r="5294">
          <cell r="H5294" t="str">
            <v>METRO MANILA CTG - SALES</v>
          </cell>
          <cell r="W5294">
            <v>2820</v>
          </cell>
        </row>
        <row r="5295">
          <cell r="H5295" t="str">
            <v>METRO MANILA CTG - SALES</v>
          </cell>
          <cell r="W5295">
            <v>2820</v>
          </cell>
        </row>
        <row r="5296">
          <cell r="H5296" t="str">
            <v>METRO MANILA CTG - SALES</v>
          </cell>
          <cell r="W5296">
            <v>2340</v>
          </cell>
        </row>
        <row r="5297">
          <cell r="H5297" t="str">
            <v>METRO MANILA CTG - SALES</v>
          </cell>
          <cell r="W5297">
            <v>2196.0700000000002</v>
          </cell>
        </row>
        <row r="5298">
          <cell r="H5298" t="str">
            <v>METRO MANILA CTG - SALES</v>
          </cell>
          <cell r="W5298">
            <v>4498.4400000000014</v>
          </cell>
        </row>
        <row r="5299">
          <cell r="H5299" t="str">
            <v>METRO MANILA CTG - SALES</v>
          </cell>
          <cell r="W5299">
            <v>2362.2199999999998</v>
          </cell>
        </row>
        <row r="5300">
          <cell r="H5300" t="str">
            <v>METRO MANILA CTG - SALES</v>
          </cell>
          <cell r="W5300">
            <v>4249.78</v>
          </cell>
        </row>
        <row r="5301">
          <cell r="H5301" t="str">
            <v>METRO MANILA CTG - SALES</v>
          </cell>
          <cell r="W5301">
            <v>2196.0700000000002</v>
          </cell>
        </row>
        <row r="5302">
          <cell r="H5302" t="str">
            <v>METRO MANILA CTG - SALES</v>
          </cell>
          <cell r="W5302">
            <v>2196.0700000000002</v>
          </cell>
        </row>
        <row r="5303">
          <cell r="H5303" t="str">
            <v>METRO MANILA CTG - SALES</v>
          </cell>
          <cell r="W5303">
            <v>2820</v>
          </cell>
        </row>
        <row r="5304">
          <cell r="H5304" t="str">
            <v>METRO MANILA CTG - SALES</v>
          </cell>
          <cell r="W5304">
            <v>2196.0700000000002</v>
          </cell>
        </row>
        <row r="5305">
          <cell r="H5305" t="str">
            <v>METRO MANILA CTG - SALES</v>
          </cell>
          <cell r="W5305">
            <v>2032.2</v>
          </cell>
        </row>
        <row r="5306">
          <cell r="H5306" t="str">
            <v>METRO MANILA CTG - SALES</v>
          </cell>
          <cell r="W5306">
            <v>9689.8199999999979</v>
          </cell>
        </row>
        <row r="5307">
          <cell r="H5307" t="str">
            <v>METRO MANILA CTG - SALES</v>
          </cell>
          <cell r="W5307">
            <v>2820</v>
          </cell>
        </row>
        <row r="5308">
          <cell r="H5308" t="str">
            <v>METRO MANILA CTG - SALES</v>
          </cell>
          <cell r="W5308">
            <v>1935.74</v>
          </cell>
        </row>
        <row r="5309">
          <cell r="H5309" t="str">
            <v>METRO MANILA CTG - SALES</v>
          </cell>
          <cell r="W5309">
            <v>2196.0700000000002</v>
          </cell>
        </row>
        <row r="5310">
          <cell r="H5310" t="str">
            <v>METRO MANILA CTG - SALES</v>
          </cell>
          <cell r="W5310">
            <v>2820</v>
          </cell>
        </row>
        <row r="5311">
          <cell r="H5311" t="str">
            <v>METRO MANILA CTG - SALES</v>
          </cell>
          <cell r="W5311">
            <v>2820</v>
          </cell>
        </row>
        <row r="5312">
          <cell r="H5312" t="str">
            <v>METRO MANILA CTG - SALES</v>
          </cell>
          <cell r="W5312">
            <v>2820</v>
          </cell>
        </row>
        <row r="5313">
          <cell r="H5313" t="str">
            <v>METRO MANILA CTG - SALES</v>
          </cell>
          <cell r="W5313">
            <v>2820</v>
          </cell>
        </row>
        <row r="5314">
          <cell r="H5314" t="str">
            <v>METRO MANILA CTG - SALES</v>
          </cell>
          <cell r="W5314">
            <v>2196.0700000000002</v>
          </cell>
        </row>
        <row r="5315">
          <cell r="H5315" t="str">
            <v>METRO MANILA CTG - SALES</v>
          </cell>
          <cell r="W5315">
            <v>2820</v>
          </cell>
        </row>
        <row r="5316">
          <cell r="H5316" t="str">
            <v>METRO MANILA CTG - SALES</v>
          </cell>
          <cell r="W5316">
            <v>5481.01</v>
          </cell>
        </row>
        <row r="5317">
          <cell r="H5317" t="str">
            <v>METRO MANILA CTG - SALES</v>
          </cell>
          <cell r="W5317">
            <v>2820</v>
          </cell>
        </row>
        <row r="5318">
          <cell r="H5318" t="str">
            <v>METRO MANILA CTG - SALES</v>
          </cell>
          <cell r="W5318">
            <v>2196.0700000000002</v>
          </cell>
        </row>
        <row r="5319">
          <cell r="H5319" t="str">
            <v>METRO MANILA CTG - SALES</v>
          </cell>
          <cell r="W5319">
            <v>2820</v>
          </cell>
        </row>
        <row r="5320">
          <cell r="H5320" t="str">
            <v>METRO MANILA CTG - SALES</v>
          </cell>
          <cell r="W5320">
            <v>19821.849999999999</v>
          </cell>
        </row>
        <row r="5321">
          <cell r="H5321" t="str">
            <v>METRO MANILA CTG - SALES</v>
          </cell>
          <cell r="W5321">
            <v>2820</v>
          </cell>
        </row>
        <row r="5322">
          <cell r="H5322" t="str">
            <v>METRO MANILA CTG - SALES</v>
          </cell>
          <cell r="W5322">
            <v>3001.9299999999989</v>
          </cell>
        </row>
        <row r="5323">
          <cell r="H5323" t="str">
            <v>METRO MANILA CTG - SALES</v>
          </cell>
          <cell r="W5323">
            <v>2820</v>
          </cell>
        </row>
        <row r="5324">
          <cell r="H5324" t="str">
            <v>METRO MANILA CTG - SALES</v>
          </cell>
          <cell r="W5324">
            <v>2820</v>
          </cell>
        </row>
        <row r="5325">
          <cell r="H5325" t="str">
            <v>METRO MANILA CTG - SALES</v>
          </cell>
          <cell r="W5325">
            <v>3430.6599999999989</v>
          </cell>
        </row>
        <row r="5326">
          <cell r="H5326" t="str">
            <v>METRO MANILA CTG - SALES</v>
          </cell>
          <cell r="W5326">
            <v>2898</v>
          </cell>
        </row>
        <row r="5327">
          <cell r="H5327" t="str">
            <v>METRO MANILA CTG - SALES</v>
          </cell>
          <cell r="W5327">
            <v>1614.22</v>
          </cell>
        </row>
        <row r="5328">
          <cell r="H5328" t="str">
            <v>METRO MANILA CTG - SALES</v>
          </cell>
          <cell r="W5328">
            <v>2196.0700000000002</v>
          </cell>
        </row>
        <row r="5329">
          <cell r="H5329" t="str">
            <v>METRO MANILA CTG - SALES</v>
          </cell>
          <cell r="W5329">
            <v>2340</v>
          </cell>
        </row>
        <row r="5330">
          <cell r="H5330" t="str">
            <v>METRO MANILA CTG - SALES</v>
          </cell>
          <cell r="W5330">
            <v>2196.0700000000002</v>
          </cell>
        </row>
        <row r="5331">
          <cell r="H5331" t="str">
            <v>METRO MANILA CTG - SALES</v>
          </cell>
          <cell r="W5331">
            <v>2196.0700000000002</v>
          </cell>
        </row>
        <row r="5332">
          <cell r="H5332" t="str">
            <v>METRO MANILA CTG - SALES</v>
          </cell>
          <cell r="W5332">
            <v>8233.970000000003</v>
          </cell>
        </row>
        <row r="5333">
          <cell r="H5333" t="str">
            <v>METRO MANILA CTG - SALES</v>
          </cell>
          <cell r="W5333">
            <v>4326</v>
          </cell>
        </row>
        <row r="5334">
          <cell r="H5334" t="str">
            <v>METRO MANILA CTG - SALES</v>
          </cell>
          <cell r="W5334">
            <v>6391.579999999999</v>
          </cell>
        </row>
        <row r="5335">
          <cell r="H5335" t="str">
            <v>METRO MANILA CTG - SALES</v>
          </cell>
          <cell r="W5335">
            <v>2196.0700000000002</v>
          </cell>
        </row>
        <row r="5336">
          <cell r="H5336" t="str">
            <v>METRO MANILA CTG - SALES</v>
          </cell>
          <cell r="W5336">
            <v>2820</v>
          </cell>
        </row>
        <row r="5337">
          <cell r="H5337" t="str">
            <v>METRO MANILA CTG - SALES</v>
          </cell>
          <cell r="W5337">
            <v>2340</v>
          </cell>
        </row>
        <row r="5338">
          <cell r="H5338" t="str">
            <v>METRO MANILA CTG - SALES</v>
          </cell>
          <cell r="W5338">
            <v>2196.0700000000002</v>
          </cell>
        </row>
        <row r="5339">
          <cell r="H5339" t="str">
            <v>METRO MANILA CTG - SALES</v>
          </cell>
          <cell r="W5339">
            <v>1563.23</v>
          </cell>
        </row>
        <row r="5340">
          <cell r="H5340" t="str">
            <v>METRO MANILA CTG - SALES</v>
          </cell>
          <cell r="W5340">
            <v>2820</v>
          </cell>
        </row>
        <row r="5341">
          <cell r="H5341" t="str">
            <v>METRO MANILA CTG - SALES</v>
          </cell>
          <cell r="W5341">
            <v>2196.0700000000002</v>
          </cell>
        </row>
        <row r="5342">
          <cell r="H5342" t="str">
            <v>METRO MANILA CTG - SALES</v>
          </cell>
          <cell r="W5342">
            <v>5039.6799999999994</v>
          </cell>
        </row>
        <row r="5343">
          <cell r="H5343" t="str">
            <v>METRO MANILA CTG - SALES</v>
          </cell>
          <cell r="W5343">
            <v>2820</v>
          </cell>
        </row>
        <row r="5344">
          <cell r="H5344" t="str">
            <v>METRO MANILA CTG - SALES</v>
          </cell>
          <cell r="W5344">
            <v>2065.96</v>
          </cell>
        </row>
        <row r="5345">
          <cell r="H5345" t="str">
            <v>METRO MANILA CTG - SALES</v>
          </cell>
          <cell r="W5345">
            <v>2196.0700000000002</v>
          </cell>
        </row>
        <row r="5346">
          <cell r="H5346" t="str">
            <v>METRO MANILA CTG - SALES</v>
          </cell>
          <cell r="W5346">
            <v>2196.0700000000002</v>
          </cell>
        </row>
        <row r="5347">
          <cell r="H5347" t="str">
            <v>METRO MANILA CTG - SALES</v>
          </cell>
          <cell r="W5347">
            <v>2196.08</v>
          </cell>
        </row>
        <row r="5348">
          <cell r="H5348" t="str">
            <v>METRO MANILA CTG - SALES</v>
          </cell>
          <cell r="W5348">
            <v>5612.079999999999</v>
          </cell>
        </row>
        <row r="5349">
          <cell r="H5349" t="str">
            <v>METRO MANILA CTG - SALES</v>
          </cell>
          <cell r="W5349">
            <v>2820</v>
          </cell>
        </row>
        <row r="5350">
          <cell r="H5350" t="str">
            <v>METRO MANILA CTG - SALES</v>
          </cell>
          <cell r="W5350">
            <v>2552.58</v>
          </cell>
        </row>
        <row r="5351">
          <cell r="H5351" t="str">
            <v>METRO MANILA CTG - SALES</v>
          </cell>
          <cell r="W5351">
            <v>2196.0700000000002</v>
          </cell>
        </row>
        <row r="5352">
          <cell r="H5352" t="str">
            <v>METRO MANILA CTG - SALES</v>
          </cell>
          <cell r="W5352">
            <v>2196.08</v>
          </cell>
        </row>
        <row r="5353">
          <cell r="H5353" t="str">
            <v>METRO MANILA CTG - SALES</v>
          </cell>
          <cell r="W5353">
            <v>2820</v>
          </cell>
        </row>
        <row r="5354">
          <cell r="H5354" t="str">
            <v>METRO MANILA CTG - SALES</v>
          </cell>
          <cell r="W5354">
            <v>2820</v>
          </cell>
        </row>
        <row r="5355">
          <cell r="H5355" t="str">
            <v>METRO MANILA CTG - SALES</v>
          </cell>
          <cell r="W5355">
            <v>2820</v>
          </cell>
        </row>
        <row r="5356">
          <cell r="H5356" t="str">
            <v>METRO MANILA CTG - SALES</v>
          </cell>
          <cell r="W5356">
            <v>2820</v>
          </cell>
        </row>
        <row r="5357">
          <cell r="H5357" t="str">
            <v>METRO MANILA CTG - SALES</v>
          </cell>
          <cell r="W5357">
            <v>5037.38</v>
          </cell>
        </row>
        <row r="5358">
          <cell r="H5358" t="str">
            <v>METRO MANILA CTG - SALES</v>
          </cell>
          <cell r="W5358">
            <v>1643.22</v>
          </cell>
        </row>
        <row r="5359">
          <cell r="H5359" t="str">
            <v>METRO MANILA CTG - SALES</v>
          </cell>
          <cell r="W5359">
            <v>2820</v>
          </cell>
        </row>
        <row r="5360">
          <cell r="H5360" t="str">
            <v>METRO MANILA CTG - SALES</v>
          </cell>
          <cell r="W5360">
            <v>2196.0700000000002</v>
          </cell>
        </row>
        <row r="5361">
          <cell r="H5361" t="str">
            <v>METRO MANILA CTG - SALES</v>
          </cell>
          <cell r="W5361">
            <v>2340</v>
          </cell>
        </row>
        <row r="5362">
          <cell r="H5362" t="str">
            <v>METRO MANILA CTG - SALES</v>
          </cell>
          <cell r="W5362">
            <v>2820</v>
          </cell>
        </row>
        <row r="5363">
          <cell r="H5363" t="str">
            <v>METRO MANILA CTG - SALES</v>
          </cell>
          <cell r="W5363">
            <v>3255.88</v>
          </cell>
        </row>
        <row r="5364">
          <cell r="H5364" t="str">
            <v>METRO MANILA CTG - SALES</v>
          </cell>
          <cell r="W5364">
            <v>2820</v>
          </cell>
        </row>
        <row r="5365">
          <cell r="H5365" t="str">
            <v>METRO MANILA CTG - SALES</v>
          </cell>
          <cell r="W5365">
            <v>2196.0700000000002</v>
          </cell>
        </row>
        <row r="5366">
          <cell r="H5366" t="str">
            <v>METRO MANILA CTG - SALES</v>
          </cell>
          <cell r="W5366">
            <v>2196.0700000000002</v>
          </cell>
        </row>
        <row r="5367">
          <cell r="H5367" t="str">
            <v>METRO MANILA CTG - SALES</v>
          </cell>
          <cell r="W5367">
            <v>2008.46</v>
          </cell>
        </row>
        <row r="5368">
          <cell r="H5368" t="str">
            <v>METRO MANILA CTG - SALES</v>
          </cell>
          <cell r="W5368">
            <v>2820</v>
          </cell>
        </row>
        <row r="5369">
          <cell r="H5369" t="str">
            <v>METRO MANILA CTG - SALES</v>
          </cell>
          <cell r="W5369">
            <v>23095.87</v>
          </cell>
        </row>
        <row r="5370">
          <cell r="H5370" t="str">
            <v>METRO MANILA CTG - SALES</v>
          </cell>
          <cell r="W5370">
            <v>2196.0700000000002</v>
          </cell>
        </row>
        <row r="5371">
          <cell r="H5371" t="str">
            <v>METRO MANILA CTG - SALES</v>
          </cell>
          <cell r="W5371">
            <v>2010.24</v>
          </cell>
        </row>
        <row r="5372">
          <cell r="H5372" t="str">
            <v>METRO MANILA - ADMIN</v>
          </cell>
          <cell r="W5372">
            <v>68150</v>
          </cell>
        </row>
        <row r="5373">
          <cell r="H5373" t="str">
            <v>METRO MANILA - ENGINEERING SERVICES</v>
          </cell>
          <cell r="W5373">
            <v>51133</v>
          </cell>
        </row>
        <row r="5374">
          <cell r="H5374" t="str">
            <v>METRO MANILA CTG - SALES</v>
          </cell>
          <cell r="W5374">
            <v>918012.87000000034</v>
          </cell>
        </row>
        <row r="5375">
          <cell r="H5375" t="str">
            <v>METRO MANILA CTG - SALES</v>
          </cell>
          <cell r="W5375">
            <v>169052.28</v>
          </cell>
        </row>
        <row r="5376">
          <cell r="H5376" t="str">
            <v>METRO MANILA CTG - SALES</v>
          </cell>
          <cell r="W5376">
            <v>200872.62000000011</v>
          </cell>
        </row>
        <row r="5377">
          <cell r="H5377" t="str">
            <v>METRO MANILA CTG - SALES</v>
          </cell>
          <cell r="W5377">
            <v>182165.65</v>
          </cell>
        </row>
        <row r="5378">
          <cell r="H5378" t="str">
            <v>METRO MANILA CTG - SALES</v>
          </cell>
          <cell r="W5378">
            <v>117434.6</v>
          </cell>
        </row>
        <row r="5379">
          <cell r="H5379" t="str">
            <v>METRO MANILA CTG - SALES</v>
          </cell>
          <cell r="W5379">
            <v>158017.90000000011</v>
          </cell>
        </row>
        <row r="5380">
          <cell r="H5380" t="str">
            <v>METRO MANILA CTG - SALES</v>
          </cell>
          <cell r="W5380">
            <v>133072.97</v>
          </cell>
        </row>
        <row r="5381">
          <cell r="H5381" t="str">
            <v>METRO MANILA CTG - SALES</v>
          </cell>
          <cell r="W5381">
            <v>88070.569999999992</v>
          </cell>
        </row>
        <row r="5382">
          <cell r="H5382" t="str">
            <v>METRO MANILA CTG - SALES</v>
          </cell>
          <cell r="W5382">
            <v>119588.62</v>
          </cell>
        </row>
        <row r="5383">
          <cell r="H5383" t="str">
            <v>METRO MANILA CTG - SALES</v>
          </cell>
          <cell r="W5383">
            <v>121477.77</v>
          </cell>
        </row>
        <row r="5384">
          <cell r="H5384" t="str">
            <v>METRO MANILA CTG - SALES</v>
          </cell>
          <cell r="W5384">
            <v>119383.62</v>
          </cell>
        </row>
        <row r="5385">
          <cell r="H5385" t="str">
            <v>METRO MANILA CTG - SALES</v>
          </cell>
          <cell r="W5385">
            <v>164202.92000000001</v>
          </cell>
        </row>
        <row r="5386">
          <cell r="H5386" t="str">
            <v>METRO MANILA CTG - SALES</v>
          </cell>
          <cell r="W5386">
            <v>130797.08</v>
          </cell>
        </row>
        <row r="5387">
          <cell r="H5387" t="str">
            <v>METRO MANILA CTG - SALES</v>
          </cell>
          <cell r="W5387">
            <v>227220.71</v>
          </cell>
        </row>
        <row r="5388">
          <cell r="H5388" t="str">
            <v>METRO MANILA CTG - SALES</v>
          </cell>
          <cell r="W5388">
            <v>281518.71999999997</v>
          </cell>
        </row>
        <row r="5389">
          <cell r="H5389" t="str">
            <v>METRO MANILA EXPRESS - SALES</v>
          </cell>
          <cell r="W5389">
            <v>22000</v>
          </cell>
        </row>
        <row r="5390">
          <cell r="H5390" t="str">
            <v>METRO MANILA CTG - SALES</v>
          </cell>
          <cell r="W5390">
            <v>44464.44</v>
          </cell>
        </row>
        <row r="5391">
          <cell r="H5391" t="str">
            <v>METRO MANILA CTG - SALES</v>
          </cell>
          <cell r="W5391">
            <v>133100</v>
          </cell>
        </row>
        <row r="5392">
          <cell r="H5392" t="str">
            <v>METRO MANILA CTG - SALES</v>
          </cell>
          <cell r="W5392">
            <v>205464.12</v>
          </cell>
        </row>
        <row r="5393">
          <cell r="H5393" t="str">
            <v>METRO MANILA CTG - SALES</v>
          </cell>
          <cell r="W5393">
            <v>129973.53</v>
          </cell>
        </row>
        <row r="5394">
          <cell r="H5394" t="str">
            <v>METRO MANILA EXPRESS - SALES</v>
          </cell>
          <cell r="W5394">
            <v>66000</v>
          </cell>
        </row>
        <row r="5395">
          <cell r="H5395" t="str">
            <v>METRO MANILA CTG - SALES</v>
          </cell>
          <cell r="W5395">
            <v>59796.44999999999</v>
          </cell>
        </row>
        <row r="5396">
          <cell r="H5396" t="str">
            <v>METRO MANILA CTG - SALES</v>
          </cell>
          <cell r="W5396">
            <v>236974.89</v>
          </cell>
        </row>
        <row r="5397">
          <cell r="H5397" t="str">
            <v>METRO MANILA CTG - SALES</v>
          </cell>
          <cell r="W5397">
            <v>115839.01</v>
          </cell>
        </row>
        <row r="5398">
          <cell r="H5398" t="str">
            <v>METRO MANILA CTG - SALES</v>
          </cell>
          <cell r="W5398">
            <v>99127.670000000013</v>
          </cell>
        </row>
        <row r="5399">
          <cell r="H5399" t="str">
            <v>METRO MANILA CTG - SALES</v>
          </cell>
          <cell r="W5399">
            <v>228042.6</v>
          </cell>
        </row>
        <row r="5400">
          <cell r="H5400" t="str">
            <v>METRO MANILA CTG - SALES</v>
          </cell>
          <cell r="W5400">
            <v>104500</v>
          </cell>
        </row>
        <row r="5401">
          <cell r="H5401" t="str">
            <v>METRO MANILA EXPRESS - SALES</v>
          </cell>
          <cell r="W5401">
            <v>66000</v>
          </cell>
        </row>
        <row r="5402">
          <cell r="H5402" t="str">
            <v>METRO MANILA CTG - SALES</v>
          </cell>
          <cell r="W5402">
            <v>258790.13</v>
          </cell>
        </row>
        <row r="5403">
          <cell r="H5403" t="str">
            <v>METRO MANILA CTG - SALES</v>
          </cell>
          <cell r="W5403">
            <v>192569.97</v>
          </cell>
        </row>
        <row r="5404">
          <cell r="H5404" t="str">
            <v>METRO MANILA CTG - SALES</v>
          </cell>
          <cell r="W5404">
            <v>168604.36</v>
          </cell>
        </row>
        <row r="5405">
          <cell r="H5405" t="str">
            <v>METRO MANILA CTG - SALES</v>
          </cell>
          <cell r="W5405">
            <v>28500</v>
          </cell>
        </row>
        <row r="5406">
          <cell r="H5406" t="str">
            <v>METRO MANILA EXPRESS - SALES</v>
          </cell>
          <cell r="W5406">
            <v>44000</v>
          </cell>
        </row>
        <row r="5407">
          <cell r="H5407" t="str">
            <v>METRO MANILA CTG - SALES</v>
          </cell>
          <cell r="W5407">
            <v>185400</v>
          </cell>
        </row>
        <row r="5408">
          <cell r="H5408" t="str">
            <v>METRO MANILA CTG - SALES</v>
          </cell>
          <cell r="W5408">
            <v>137933.88</v>
          </cell>
        </row>
        <row r="5409">
          <cell r="H5409" t="str">
            <v>METRO MANILA CTG - SALES</v>
          </cell>
          <cell r="W5409">
            <v>328483</v>
          </cell>
        </row>
        <row r="5410">
          <cell r="H5410" t="str">
            <v>METRO MANILA CTG - SALES</v>
          </cell>
          <cell r="W5410">
            <v>141084.35999999999</v>
          </cell>
        </row>
        <row r="5411">
          <cell r="H5411" t="str">
            <v>METRO MANILA CTG - SALES</v>
          </cell>
          <cell r="W5411">
            <v>230334.34</v>
          </cell>
        </row>
        <row r="5412">
          <cell r="H5412" t="str">
            <v>METRO MANILA CTG - SALES</v>
          </cell>
          <cell r="W5412">
            <v>107434.82</v>
          </cell>
        </row>
        <row r="5413">
          <cell r="H5413" t="str">
            <v>METRO MANILA CTG - SALES</v>
          </cell>
          <cell r="W5413">
            <v>55890.51999999999</v>
          </cell>
        </row>
        <row r="5414">
          <cell r="H5414" t="str">
            <v>METRO MANILA CTG - SALES</v>
          </cell>
          <cell r="W5414">
            <v>183946.09</v>
          </cell>
        </row>
        <row r="5415">
          <cell r="H5415" t="str">
            <v>METRO MANILA CTG - SALES</v>
          </cell>
          <cell r="W5415">
            <v>126700.92</v>
          </cell>
        </row>
        <row r="5416">
          <cell r="H5416" t="str">
            <v>METRO MANILA CTG - SALES</v>
          </cell>
          <cell r="W5416">
            <v>208330.49</v>
          </cell>
        </row>
        <row r="5417">
          <cell r="H5417" t="str">
            <v>METRO MANILA CTG - SALES</v>
          </cell>
          <cell r="W5417">
            <v>141853.91</v>
          </cell>
        </row>
        <row r="5418">
          <cell r="H5418" t="str">
            <v>METRO MANILA CTG - SALES</v>
          </cell>
          <cell r="W5418">
            <v>234037.27</v>
          </cell>
        </row>
        <row r="5419">
          <cell r="H5419" t="str">
            <v>METRO MANILA CTG - SALES</v>
          </cell>
          <cell r="W5419">
            <v>312169</v>
          </cell>
        </row>
        <row r="5420">
          <cell r="H5420" t="str">
            <v>METRO MANILA CTG - SALES</v>
          </cell>
          <cell r="W5420">
            <v>103754</v>
          </cell>
        </row>
        <row r="5421">
          <cell r="H5421" t="str">
            <v>METRO MANILA CTG - SALES</v>
          </cell>
          <cell r="W5421">
            <v>132535.26999999999</v>
          </cell>
        </row>
        <row r="5422">
          <cell r="H5422" t="str">
            <v>METRO MANILA CTG - SALES</v>
          </cell>
          <cell r="W5422">
            <v>154591.39000000001</v>
          </cell>
        </row>
        <row r="5423">
          <cell r="H5423" t="str">
            <v>METRO MANILA EXPRESS - SALES</v>
          </cell>
          <cell r="W5423">
            <v>22000</v>
          </cell>
        </row>
        <row r="5424">
          <cell r="H5424" t="str">
            <v>METRO MANILA CTG - SALES</v>
          </cell>
          <cell r="W5424">
            <v>184401.26</v>
          </cell>
        </row>
        <row r="5425">
          <cell r="H5425" t="str">
            <v>METRO MANILA CTG - SALES</v>
          </cell>
          <cell r="W5425">
            <v>203922.79</v>
          </cell>
        </row>
        <row r="5426">
          <cell r="H5426" t="str">
            <v>METRO MANILA CTG - SALES</v>
          </cell>
          <cell r="W5426">
            <v>310105.31</v>
          </cell>
        </row>
        <row r="5427">
          <cell r="H5427" t="str">
            <v>METRO MANILA CTG - SALES</v>
          </cell>
          <cell r="W5427">
            <v>123533.84</v>
          </cell>
        </row>
        <row r="5428">
          <cell r="H5428" t="str">
            <v>METRO MANILA EXPRESS - SALES</v>
          </cell>
          <cell r="W5428">
            <v>66000</v>
          </cell>
        </row>
        <row r="5429">
          <cell r="H5429" t="str">
            <v>METRO MANILA CTG - SALES</v>
          </cell>
          <cell r="W5429">
            <v>131769.64000000001</v>
          </cell>
        </row>
        <row r="5430">
          <cell r="H5430" t="str">
            <v>METRO MANILA CTG - SALES</v>
          </cell>
          <cell r="W5430">
            <v>101258.3</v>
          </cell>
        </row>
        <row r="5431">
          <cell r="H5431" t="str">
            <v>METRO MANILA CTG - SALES</v>
          </cell>
          <cell r="W5431">
            <v>68352</v>
          </cell>
        </row>
        <row r="5432">
          <cell r="H5432" t="str">
            <v>METRO MANILA CTG - SALES</v>
          </cell>
          <cell r="W5432">
            <v>121754.94</v>
          </cell>
        </row>
        <row r="5433">
          <cell r="H5433" t="str">
            <v>METRO MANILA CTG - SALES</v>
          </cell>
          <cell r="W5433">
            <v>246105</v>
          </cell>
        </row>
        <row r="5434">
          <cell r="H5434" t="str">
            <v>METRO MANILA CTG - SALES</v>
          </cell>
          <cell r="W5434">
            <v>114000</v>
          </cell>
        </row>
        <row r="5435">
          <cell r="H5435" t="str">
            <v>METRO MANILA EXPRESS - SALES</v>
          </cell>
          <cell r="W5435">
            <v>66000</v>
          </cell>
        </row>
        <row r="5436">
          <cell r="H5436" t="str">
            <v>METRO MANILA CTG - SALES</v>
          </cell>
          <cell r="W5436">
            <v>143834.98000000001</v>
          </cell>
        </row>
        <row r="5437">
          <cell r="H5437" t="str">
            <v>METRO MANILA CTG - SALES</v>
          </cell>
          <cell r="W5437">
            <v>104221.94</v>
          </cell>
        </row>
        <row r="5438">
          <cell r="H5438" t="str">
            <v>METRO MANILA CTG - SALES</v>
          </cell>
          <cell r="W5438">
            <v>319275.61</v>
          </cell>
        </row>
        <row r="5439">
          <cell r="H5439" t="str">
            <v>METRO MANILA CTG - SALES</v>
          </cell>
          <cell r="W5439">
            <v>38000</v>
          </cell>
        </row>
        <row r="5440">
          <cell r="H5440" t="str">
            <v>METRO MANILA EXPRESS - SALES</v>
          </cell>
          <cell r="W5440">
            <v>44000</v>
          </cell>
        </row>
        <row r="5441">
          <cell r="H5441" t="str">
            <v>METRO MANILA CTG - SALES</v>
          </cell>
          <cell r="W5441">
            <v>132776.75</v>
          </cell>
        </row>
        <row r="5442">
          <cell r="H5442" t="str">
            <v>METRO MANILA CTG - SALES</v>
          </cell>
          <cell r="W5442">
            <v>192643.22</v>
          </cell>
        </row>
        <row r="5443">
          <cell r="H5443" t="str">
            <v>METRO MANILA CTG - SALES</v>
          </cell>
          <cell r="W5443">
            <v>242917.51</v>
          </cell>
        </row>
        <row r="5444">
          <cell r="H5444" t="str">
            <v>METRO MANILA CTG - SALES</v>
          </cell>
          <cell r="W5444">
            <v>125588.53</v>
          </cell>
        </row>
        <row r="5445">
          <cell r="H5445" t="str">
            <v>METRO MANILA CTG - SALES</v>
          </cell>
          <cell r="W5445">
            <v>209869.91</v>
          </cell>
        </row>
        <row r="5446">
          <cell r="H5446" t="str">
            <v>METRO MANILA CTG - SALES</v>
          </cell>
          <cell r="W5446">
            <v>107378.64</v>
          </cell>
        </row>
        <row r="5447">
          <cell r="H5447" t="str">
            <v>METRO MANILA CTG - SALES</v>
          </cell>
          <cell r="W5447">
            <v>175266.46</v>
          </cell>
        </row>
        <row r="5448">
          <cell r="H5448" t="str">
            <v>METRO MANILA CTG - SALES</v>
          </cell>
          <cell r="W5448">
            <v>271941.75000000012</v>
          </cell>
        </row>
        <row r="5449">
          <cell r="H5449" t="str">
            <v>METRO MANILA CTG - SALES</v>
          </cell>
          <cell r="W5449">
            <v>171285.47</v>
          </cell>
        </row>
        <row r="5450">
          <cell r="H5450" t="str">
            <v>METRO MANILA UR - SALES</v>
          </cell>
          <cell r="W5450">
            <v>133854.17000000001</v>
          </cell>
        </row>
        <row r="5451">
          <cell r="H5451" t="str">
            <v>METRO MANILA CTG - SALES</v>
          </cell>
          <cell r="W5451">
            <v>179500.85</v>
          </cell>
        </row>
        <row r="5452">
          <cell r="H5452" t="str">
            <v>METRO MANILA CTG - SALES</v>
          </cell>
          <cell r="W5452">
            <v>177559.38</v>
          </cell>
        </row>
        <row r="5453">
          <cell r="H5453" t="str">
            <v>METRO MANILA CTG - SALES</v>
          </cell>
          <cell r="W5453">
            <v>195846.6</v>
          </cell>
        </row>
        <row r="5454">
          <cell r="H5454" t="str">
            <v>METRO MANILA CTG - SALES</v>
          </cell>
          <cell r="W5454">
            <v>98186.629999999976</v>
          </cell>
        </row>
        <row r="5455">
          <cell r="H5455" t="str">
            <v>METRO MANILA CTG - SALES</v>
          </cell>
          <cell r="W5455">
            <v>342264.87</v>
          </cell>
        </row>
        <row r="5456">
          <cell r="H5456" t="str">
            <v>METRO MANILA CTG - SALES</v>
          </cell>
          <cell r="W5456">
            <v>121923</v>
          </cell>
        </row>
        <row r="5457">
          <cell r="H5457" t="str">
            <v>METRO MANILA CTG - SALES</v>
          </cell>
          <cell r="W5457">
            <v>150543.22</v>
          </cell>
        </row>
        <row r="5458">
          <cell r="H5458" t="str">
            <v>METRO MANILA CTG - SALES</v>
          </cell>
          <cell r="W5458">
            <v>71644.929999999993</v>
          </cell>
        </row>
        <row r="5459">
          <cell r="H5459" t="str">
            <v>METRO MANILA CTG - SALES</v>
          </cell>
          <cell r="W5459">
            <v>42894.5</v>
          </cell>
        </row>
        <row r="5460">
          <cell r="H5460" t="str">
            <v>METRO MANILA CTG - SALES</v>
          </cell>
          <cell r="W5460">
            <v>224023.67999999991</v>
          </cell>
        </row>
        <row r="5461">
          <cell r="H5461" t="str">
            <v>METRO MANILA CTG - SALES</v>
          </cell>
          <cell r="W5461">
            <v>247920.2</v>
          </cell>
        </row>
        <row r="5462">
          <cell r="H5462" t="str">
            <v>METRO MANILA CTG - SALES</v>
          </cell>
          <cell r="W5462">
            <v>87748.94</v>
          </cell>
        </row>
        <row r="5463">
          <cell r="H5463" t="str">
            <v>METRO MANILA EXPRESS - SALES</v>
          </cell>
          <cell r="W5463">
            <v>66000</v>
          </cell>
        </row>
        <row r="5464">
          <cell r="H5464" t="str">
            <v>METRO MANILA CTG - SALES</v>
          </cell>
          <cell r="W5464">
            <v>227890.33</v>
          </cell>
        </row>
        <row r="5465">
          <cell r="H5465" t="str">
            <v>METRO MANILA CTG - SALES</v>
          </cell>
          <cell r="W5465">
            <v>60348.190000000017</v>
          </cell>
        </row>
        <row r="5466">
          <cell r="H5466" t="str">
            <v>METRO MANILA CTG - SALES</v>
          </cell>
          <cell r="W5466">
            <v>122107.1299999999</v>
          </cell>
        </row>
        <row r="5467">
          <cell r="H5467" t="str">
            <v>METRO MANILA CTG - SALES</v>
          </cell>
          <cell r="W5467">
            <v>198611.97000000009</v>
          </cell>
        </row>
        <row r="5468">
          <cell r="H5468" t="str">
            <v>METRO MANILA CTG - SALES</v>
          </cell>
          <cell r="W5468">
            <v>123690.44</v>
          </cell>
        </row>
        <row r="5469">
          <cell r="H5469" t="str">
            <v>METRO MANILA EXPRESS - SALES</v>
          </cell>
          <cell r="W5469">
            <v>66000</v>
          </cell>
        </row>
        <row r="5470">
          <cell r="H5470" t="str">
            <v>METRO MANILA CTG - SALES</v>
          </cell>
          <cell r="W5470">
            <v>142009.60999999999</v>
          </cell>
        </row>
        <row r="5471">
          <cell r="H5471" t="str">
            <v>METRO MANILA CTG - SALES</v>
          </cell>
          <cell r="W5471">
            <v>184464.24</v>
          </cell>
        </row>
        <row r="5472">
          <cell r="H5472" t="str">
            <v>METRO MANILA CTG - SALES</v>
          </cell>
          <cell r="W5472">
            <v>124890.03</v>
          </cell>
        </row>
        <row r="5473">
          <cell r="H5473" t="str">
            <v>METRO MANILA CTG - SALES</v>
          </cell>
          <cell r="W5473">
            <v>47500</v>
          </cell>
        </row>
        <row r="5474">
          <cell r="H5474" t="str">
            <v>METRO MANILA EXPRESS - SALES</v>
          </cell>
          <cell r="W5474">
            <v>49500</v>
          </cell>
        </row>
        <row r="5475">
          <cell r="H5475" t="str">
            <v>METRO MANILA CTG - SALES</v>
          </cell>
          <cell r="W5475">
            <v>220430.45</v>
          </cell>
        </row>
        <row r="5476">
          <cell r="H5476" t="str">
            <v>METRO MANILA CTG - SALES</v>
          </cell>
          <cell r="W5476">
            <v>186000.84000000011</v>
          </cell>
        </row>
        <row r="5477">
          <cell r="H5477" t="str">
            <v>METRO MANILA EXPRESS - SALES</v>
          </cell>
          <cell r="W5477">
            <v>22000</v>
          </cell>
        </row>
        <row r="5478">
          <cell r="H5478" t="str">
            <v>METRO MANILA CTG - SALES</v>
          </cell>
          <cell r="W5478">
            <v>25100.87</v>
          </cell>
        </row>
        <row r="5479">
          <cell r="H5479" t="str">
            <v>METRO MANILA CTG - SALES</v>
          </cell>
          <cell r="W5479">
            <v>189335.14</v>
          </cell>
        </row>
        <row r="5480">
          <cell r="H5480" t="str">
            <v>METRO MANILA CTG - SALES</v>
          </cell>
          <cell r="W5480">
            <v>155999.15</v>
          </cell>
        </row>
        <row r="5481">
          <cell r="H5481" t="str">
            <v>METRO MANILA CTG - SALES</v>
          </cell>
          <cell r="W5481">
            <v>115400.63</v>
          </cell>
        </row>
        <row r="5482">
          <cell r="H5482" t="str">
            <v>METRO MANILA CTG - SALES</v>
          </cell>
          <cell r="W5482">
            <v>25714.28999999999</v>
          </cell>
        </row>
        <row r="5483">
          <cell r="H5483" t="str">
            <v>METRO MANILA CTG - SALES</v>
          </cell>
          <cell r="W5483">
            <v>56000</v>
          </cell>
        </row>
        <row r="5484">
          <cell r="H5484" t="str">
            <v>METRO MANILA CTG - SALES</v>
          </cell>
          <cell r="W5484">
            <v>62796.69</v>
          </cell>
        </row>
        <row r="5485">
          <cell r="H5485" t="str">
            <v>METRO MANILA CTG - SALES</v>
          </cell>
          <cell r="W5485">
            <v>79355.069999999992</v>
          </cell>
        </row>
        <row r="5486">
          <cell r="H5486" t="str">
            <v>METRO MANILA UR - SALES</v>
          </cell>
          <cell r="W5486">
            <v>81291.85000000002</v>
          </cell>
        </row>
        <row r="5487">
          <cell r="H5487" t="str">
            <v>METRO MANILA CTG - SALES</v>
          </cell>
          <cell r="W5487">
            <v>125190.67</v>
          </cell>
        </row>
        <row r="5488">
          <cell r="H5488" t="str">
            <v>METRO MANILA CTG - SALES</v>
          </cell>
          <cell r="W5488">
            <v>185595.86</v>
          </cell>
        </row>
        <row r="5489">
          <cell r="H5489" t="str">
            <v>METRO MANILA CTG - SALES</v>
          </cell>
          <cell r="W5489">
            <v>213190.25</v>
          </cell>
        </row>
        <row r="5490">
          <cell r="H5490" t="str">
            <v>METRO MANILA CTG - SALES</v>
          </cell>
          <cell r="W5490">
            <v>260855.05</v>
          </cell>
        </row>
        <row r="5491">
          <cell r="H5491" t="str">
            <v>METRO MANILA CTG - SALES</v>
          </cell>
          <cell r="W5491">
            <v>284861.07000000012</v>
          </cell>
        </row>
        <row r="5492">
          <cell r="H5492" t="str">
            <v>METRO MANILA CTG - SALES</v>
          </cell>
          <cell r="W5492">
            <v>204254.87</v>
          </cell>
        </row>
        <row r="5493">
          <cell r="H5493" t="str">
            <v>METRO MANILA CTG - SALES</v>
          </cell>
          <cell r="W5493">
            <v>171144.02</v>
          </cell>
        </row>
        <row r="5494">
          <cell r="H5494" t="str">
            <v>METRO MANILA CTG - SALES</v>
          </cell>
          <cell r="W5494">
            <v>9693.27</v>
          </cell>
        </row>
        <row r="5495">
          <cell r="H5495" t="str">
            <v>METRO MANILA CTG - SALES</v>
          </cell>
          <cell r="W5495">
            <v>98462.26999999999</v>
          </cell>
        </row>
        <row r="5496">
          <cell r="H5496" t="str">
            <v>METRO MANILA CTG - SALES</v>
          </cell>
          <cell r="W5496">
            <v>140291</v>
          </cell>
        </row>
        <row r="5497">
          <cell r="H5497" t="str">
            <v>METRO MANILA CTG - SALES</v>
          </cell>
          <cell r="W5497">
            <v>119301.64</v>
          </cell>
        </row>
        <row r="5498">
          <cell r="H5498" t="str">
            <v>METRO MANILA EXPRESS - SALES</v>
          </cell>
          <cell r="W5498">
            <v>11000</v>
          </cell>
        </row>
        <row r="5499">
          <cell r="H5499" t="str">
            <v>METRO MANILA CTG - SALES</v>
          </cell>
          <cell r="W5499">
            <v>338330.47</v>
          </cell>
        </row>
        <row r="5500">
          <cell r="H5500" t="str">
            <v>METRO MANILA CTG - SALES</v>
          </cell>
          <cell r="W5500">
            <v>79410.590000000011</v>
          </cell>
        </row>
        <row r="5501">
          <cell r="H5501" t="str">
            <v>METRO MANILA CTG - SALES</v>
          </cell>
          <cell r="W5501">
            <v>18382.919999999998</v>
          </cell>
        </row>
        <row r="5502">
          <cell r="H5502" t="str">
            <v>METRO MANILA CTG - SALES</v>
          </cell>
          <cell r="W5502">
            <v>77400</v>
          </cell>
        </row>
        <row r="5503">
          <cell r="H5503" t="str">
            <v>METRO MANILA EXPRESS - SALES</v>
          </cell>
          <cell r="W5503">
            <v>66000</v>
          </cell>
        </row>
        <row r="5504">
          <cell r="H5504" t="str">
            <v>METRO MANILA CTG - SALES</v>
          </cell>
          <cell r="W5504">
            <v>142977.56</v>
          </cell>
        </row>
        <row r="5505">
          <cell r="H5505" t="str">
            <v>METRO MANILA CTG - SALES</v>
          </cell>
          <cell r="W5505">
            <v>130842.33999999989</v>
          </cell>
        </row>
        <row r="5506">
          <cell r="H5506" t="str">
            <v>METRO MANILA CTG - SALES</v>
          </cell>
          <cell r="W5506">
            <v>140450.29999999999</v>
          </cell>
        </row>
        <row r="5507">
          <cell r="H5507" t="str">
            <v>METRO MANILA CTG - SALES</v>
          </cell>
          <cell r="W5507">
            <v>57000</v>
          </cell>
        </row>
        <row r="5508">
          <cell r="H5508" t="str">
            <v>METRO MANILA EXPRESS - SALES</v>
          </cell>
          <cell r="W5508">
            <v>49500</v>
          </cell>
        </row>
        <row r="5509">
          <cell r="H5509" t="str">
            <v>METRO MANILA CTG - SALES</v>
          </cell>
          <cell r="W5509">
            <v>299725</v>
          </cell>
        </row>
        <row r="5510">
          <cell r="H5510" t="str">
            <v>METRO MANILA EXPRESS - SALES</v>
          </cell>
          <cell r="W5510">
            <v>33000</v>
          </cell>
        </row>
        <row r="5511">
          <cell r="H5511" t="str">
            <v>METRO MANILA CTG - SALES</v>
          </cell>
          <cell r="W5511">
            <v>173999.37</v>
          </cell>
        </row>
        <row r="5512">
          <cell r="H5512" t="str">
            <v>METRO MANILA CTG - SALES</v>
          </cell>
          <cell r="W5512">
            <v>105372.45</v>
          </cell>
        </row>
        <row r="5513">
          <cell r="H5513" t="str">
            <v>METRO MANILA CTG - SALES</v>
          </cell>
          <cell r="W5513">
            <v>125290</v>
          </cell>
        </row>
        <row r="5514">
          <cell r="H5514" t="str">
            <v>METRO MANILA CTG - SALES</v>
          </cell>
          <cell r="W5514">
            <v>137214.07</v>
          </cell>
        </row>
        <row r="5515">
          <cell r="H5515" t="str">
            <v>METRO MANILA CTG - SALES</v>
          </cell>
          <cell r="W5515">
            <v>174785.94</v>
          </cell>
        </row>
        <row r="5516">
          <cell r="H5516" t="str">
            <v>METRO MANILA CTG - SALES</v>
          </cell>
          <cell r="W5516">
            <v>141601.92000000001</v>
          </cell>
        </row>
        <row r="5517">
          <cell r="H5517" t="str">
            <v>METRO MANILA UR - SALES</v>
          </cell>
          <cell r="W5517">
            <v>290800</v>
          </cell>
        </row>
        <row r="5518">
          <cell r="H5518" t="str">
            <v>METRO MANILA CTG - SALES</v>
          </cell>
          <cell r="W5518">
            <v>168731.3</v>
          </cell>
        </row>
        <row r="5519">
          <cell r="H5519" t="str">
            <v>METRO MANILA CTG - SALES</v>
          </cell>
          <cell r="W5519">
            <v>247256.05</v>
          </cell>
        </row>
        <row r="5520">
          <cell r="H5520" t="str">
            <v>METRO MANILA CTG - SALES</v>
          </cell>
          <cell r="W5520">
            <v>162291</v>
          </cell>
        </row>
        <row r="5521">
          <cell r="H5521" t="str">
            <v>METRO MANILA CTG - SALES</v>
          </cell>
          <cell r="W5521">
            <v>114773.68</v>
          </cell>
        </row>
        <row r="5522">
          <cell r="H5522" t="str">
            <v>METRO MANILA CTG - SALES</v>
          </cell>
          <cell r="W5522">
            <v>153537.29</v>
          </cell>
        </row>
        <row r="5523">
          <cell r="H5523" t="str">
            <v>METRO MANILA CTG - SALES</v>
          </cell>
          <cell r="W5523">
            <v>207475.64</v>
          </cell>
        </row>
        <row r="5524">
          <cell r="H5524" t="str">
            <v>METRO MANILA CTG - SALES</v>
          </cell>
          <cell r="W5524">
            <v>335372</v>
          </cell>
        </row>
        <row r="5525">
          <cell r="H5525" t="str">
            <v>METRO MANILA CTG - SALES</v>
          </cell>
          <cell r="W5525">
            <v>138834.72000000009</v>
          </cell>
        </row>
        <row r="5526">
          <cell r="H5526" t="str">
            <v>METRO MANILA CTG - SALES</v>
          </cell>
          <cell r="W5526">
            <v>173703.09</v>
          </cell>
        </row>
        <row r="5527">
          <cell r="H5527" t="str">
            <v>METRO MANILA CTG - SALES</v>
          </cell>
          <cell r="W5527">
            <v>197580.85</v>
          </cell>
        </row>
        <row r="5528">
          <cell r="H5528" t="str">
            <v>METRO MANILA CTG - SALES</v>
          </cell>
          <cell r="W5528">
            <v>201092.6099999999</v>
          </cell>
        </row>
        <row r="5529">
          <cell r="H5529" t="str">
            <v>METRO MANILA CTG - SALES</v>
          </cell>
          <cell r="W5529">
            <v>222569.53</v>
          </cell>
        </row>
        <row r="5530">
          <cell r="H5530" t="str">
            <v>METRO MANILA CTG - SALES</v>
          </cell>
          <cell r="W5530">
            <v>115675.26</v>
          </cell>
        </row>
        <row r="5531">
          <cell r="H5531" t="str">
            <v>METRO MANILA EXPRESS - SALES</v>
          </cell>
          <cell r="W5531">
            <v>11000</v>
          </cell>
        </row>
        <row r="5532">
          <cell r="H5532" t="str">
            <v>METRO MANILA CTG - SALES</v>
          </cell>
          <cell r="W5532">
            <v>179990.14</v>
          </cell>
        </row>
        <row r="5533">
          <cell r="H5533" t="str">
            <v>METRO MANILA CTG - SALES</v>
          </cell>
          <cell r="W5533">
            <v>35464.53</v>
          </cell>
        </row>
        <row r="5534">
          <cell r="H5534" t="str">
            <v>METRO MANILA CTG - SALES</v>
          </cell>
          <cell r="W5534">
            <v>150636</v>
          </cell>
        </row>
        <row r="5535">
          <cell r="H5535" t="str">
            <v>METRO MANILA CTG - SALES</v>
          </cell>
          <cell r="W5535">
            <v>83943.930000000008</v>
          </cell>
        </row>
        <row r="5536">
          <cell r="H5536" t="str">
            <v>METRO MANILA EXPRESS - SALES</v>
          </cell>
          <cell r="W5536">
            <v>66000</v>
          </cell>
        </row>
        <row r="5537">
          <cell r="H5537" t="str">
            <v>METRO MANILA CTG - SALES</v>
          </cell>
          <cell r="W5537">
            <v>56000</v>
          </cell>
        </row>
        <row r="5538">
          <cell r="H5538" t="str">
            <v>METRO MANILA CTG - SALES</v>
          </cell>
          <cell r="W5538">
            <v>122317.46</v>
          </cell>
        </row>
        <row r="5539">
          <cell r="H5539" t="str">
            <v>METRO MANILA CTG - SALES</v>
          </cell>
          <cell r="W5539">
            <v>161585.57</v>
          </cell>
        </row>
        <row r="5540">
          <cell r="H5540" t="str">
            <v>METRO MANILA CTG - SALES</v>
          </cell>
          <cell r="W5540">
            <v>219863.12</v>
          </cell>
        </row>
        <row r="5541">
          <cell r="H5541" t="str">
            <v>METRO MANILA CTG - SALES</v>
          </cell>
          <cell r="W5541">
            <v>66500</v>
          </cell>
        </row>
        <row r="5542">
          <cell r="H5542" t="str">
            <v>METRO MANILA EXPRESS - SALES</v>
          </cell>
          <cell r="W5542">
            <v>55000</v>
          </cell>
        </row>
        <row r="5543">
          <cell r="H5543" t="str">
            <v>METRO MANILA CTG - SALES</v>
          </cell>
          <cell r="W5543">
            <v>144768</v>
          </cell>
        </row>
        <row r="5544">
          <cell r="H5544" t="str">
            <v>METRO MANILA CTG - SALES</v>
          </cell>
          <cell r="W5544">
            <v>138074.48000000001</v>
          </cell>
        </row>
        <row r="5545">
          <cell r="H5545" t="str">
            <v>METRO MANILA CTG - SALES</v>
          </cell>
          <cell r="W5545">
            <v>220810.2</v>
          </cell>
        </row>
        <row r="5546">
          <cell r="H5546" t="str">
            <v>METRO MANILA EXPRESS - SALES</v>
          </cell>
          <cell r="W5546">
            <v>33000</v>
          </cell>
        </row>
        <row r="5547">
          <cell r="H5547" t="str">
            <v>METRO MANILA CTG - SALES</v>
          </cell>
          <cell r="W5547">
            <v>229251.24</v>
          </cell>
        </row>
        <row r="5548">
          <cell r="H5548" t="str">
            <v>METRO MANILA CTG - SALES</v>
          </cell>
          <cell r="W5548">
            <v>123036.03</v>
          </cell>
        </row>
        <row r="5549">
          <cell r="H5549" t="str">
            <v>METRO MANILA CTG - SALES</v>
          </cell>
          <cell r="W5549">
            <v>230332.8000000001</v>
          </cell>
        </row>
        <row r="5550">
          <cell r="H5550" t="str">
            <v>METRO MANILA CTG - SALES</v>
          </cell>
          <cell r="W5550">
            <v>165128.63</v>
          </cell>
        </row>
        <row r="5551">
          <cell r="H5551" t="str">
            <v>METRO MANILA CTG - SALES</v>
          </cell>
          <cell r="W5551">
            <v>90000</v>
          </cell>
        </row>
        <row r="5552">
          <cell r="H5552" t="str">
            <v>METRO MANILA - ADMIN</v>
          </cell>
          <cell r="W5552">
            <v>57486.359999999993</v>
          </cell>
        </row>
        <row r="5553">
          <cell r="H5553" t="str">
            <v>METRO MANILA CTG - SALES</v>
          </cell>
          <cell r="W5553">
            <v>163193.75</v>
          </cell>
        </row>
        <row r="5554">
          <cell r="H5554" t="str">
            <v>METRO MANILA CTG - SALES</v>
          </cell>
          <cell r="W5554">
            <v>195778.95</v>
          </cell>
        </row>
        <row r="5555">
          <cell r="H5555" t="str">
            <v>METRO MANILA CTG - SALES</v>
          </cell>
          <cell r="W5555">
            <v>251456.15</v>
          </cell>
        </row>
        <row r="5556">
          <cell r="H5556" t="str">
            <v>METRO MANILA CTG - SALES</v>
          </cell>
          <cell r="W5556">
            <v>141994.64000000001</v>
          </cell>
        </row>
        <row r="5557">
          <cell r="H5557" t="str">
            <v>METRO MANILA CTG - SALES</v>
          </cell>
          <cell r="W5557">
            <v>189200.63</v>
          </cell>
        </row>
        <row r="5558">
          <cell r="H5558" t="str">
            <v>METRO MANILA CTG - SALES</v>
          </cell>
          <cell r="W5558">
            <v>250732.3</v>
          </cell>
        </row>
        <row r="5559">
          <cell r="H5559" t="str">
            <v>METRO MANILA CTG - SALES</v>
          </cell>
          <cell r="W5559">
            <v>291472</v>
          </cell>
        </row>
        <row r="5560">
          <cell r="H5560" t="str">
            <v>METRO MANILA CTG - SALES</v>
          </cell>
          <cell r="W5560">
            <v>264900.7</v>
          </cell>
        </row>
        <row r="5561">
          <cell r="H5561" t="str">
            <v>METRO MANILA CTG - SALES</v>
          </cell>
          <cell r="W5561">
            <v>214513.93999999989</v>
          </cell>
        </row>
        <row r="5562">
          <cell r="H5562" t="str">
            <v>METRO MANILA CTG - SALES</v>
          </cell>
          <cell r="W5562">
            <v>171128.62999999989</v>
          </cell>
        </row>
        <row r="5563">
          <cell r="H5563" t="str">
            <v>METRO MANILA CTG - SALES</v>
          </cell>
          <cell r="W5563">
            <v>145523.16</v>
          </cell>
        </row>
        <row r="5564">
          <cell r="H5564" t="str">
            <v>METRO MANILA EXPRESS - SALES</v>
          </cell>
          <cell r="W5564">
            <v>16500</v>
          </cell>
        </row>
        <row r="5565">
          <cell r="H5565" t="str">
            <v>METRO MANILA CTG - SALES</v>
          </cell>
          <cell r="W5565">
            <v>162559.20000000001</v>
          </cell>
        </row>
        <row r="5566">
          <cell r="H5566" t="str">
            <v>METRO MANILA CTG - SALES</v>
          </cell>
          <cell r="W5566">
            <v>225248.58</v>
          </cell>
        </row>
        <row r="5567">
          <cell r="H5567" t="str">
            <v>METRO MANILA CTG - SALES</v>
          </cell>
          <cell r="W5567">
            <v>200518.08</v>
          </cell>
        </row>
        <row r="5568">
          <cell r="H5568" t="str">
            <v>METRO MANILA CTG - SALES</v>
          </cell>
          <cell r="W5568">
            <v>158677.63</v>
          </cell>
        </row>
        <row r="5569">
          <cell r="H5569" t="str">
            <v>METRO MANILA EXPRESS - SALES</v>
          </cell>
          <cell r="W5569">
            <v>66000</v>
          </cell>
        </row>
        <row r="5570">
          <cell r="H5570" t="str">
            <v>METRO MANILA - FINANCE</v>
          </cell>
          <cell r="W5570">
            <v>57486.359999999993</v>
          </cell>
        </row>
        <row r="5571">
          <cell r="H5571" t="str">
            <v>METRO MANILA CTG - SALES</v>
          </cell>
          <cell r="W5571">
            <v>275101.57000000012</v>
          </cell>
        </row>
        <row r="5572">
          <cell r="H5572" t="str">
            <v>METRO MANILA CTG - SALES</v>
          </cell>
          <cell r="W5572">
            <v>190931.35</v>
          </cell>
        </row>
        <row r="5573">
          <cell r="H5573" t="str">
            <v>METRO MANILA CTG - SALES</v>
          </cell>
          <cell r="W5573">
            <v>192526.44</v>
          </cell>
        </row>
        <row r="5574">
          <cell r="H5574" t="str">
            <v>METRO MANILA CTG - SALES</v>
          </cell>
          <cell r="W5574">
            <v>119899.96</v>
          </cell>
        </row>
        <row r="5575">
          <cell r="H5575" t="str">
            <v>METRO MANILA CTG - SALES</v>
          </cell>
          <cell r="W5575">
            <v>76000</v>
          </cell>
        </row>
        <row r="5576">
          <cell r="H5576" t="str">
            <v>METRO MANILA EXPRESS - SALES</v>
          </cell>
          <cell r="W5576">
            <v>55000</v>
          </cell>
        </row>
        <row r="5577">
          <cell r="H5577" t="str">
            <v>METRO MANILA CTG - SALES</v>
          </cell>
          <cell r="W5577">
            <v>116279.8</v>
          </cell>
        </row>
        <row r="5578">
          <cell r="H5578" t="str">
            <v>METRO MANILA CTG - SALES</v>
          </cell>
          <cell r="W5578">
            <v>310804</v>
          </cell>
        </row>
        <row r="5579">
          <cell r="H5579" t="str">
            <v>METRO MANILA CTG - SALES</v>
          </cell>
          <cell r="W5579">
            <v>39986.699999999997</v>
          </cell>
        </row>
        <row r="5580">
          <cell r="H5580" t="str">
            <v>METRO MANILA EXPRESS - SALES</v>
          </cell>
          <cell r="W5580">
            <v>38500</v>
          </cell>
        </row>
        <row r="5581">
          <cell r="H5581" t="str">
            <v>METRO MANILA CTG - SALES</v>
          </cell>
          <cell r="W5581">
            <v>123312</v>
          </cell>
        </row>
        <row r="5582">
          <cell r="H5582" t="str">
            <v>METRO MANILA CTG - SALES</v>
          </cell>
          <cell r="W5582">
            <v>125581.36</v>
          </cell>
        </row>
        <row r="5583">
          <cell r="H5583" t="str">
            <v>METRO MANILA CTG - SALES</v>
          </cell>
          <cell r="W5583">
            <v>196105.23</v>
          </cell>
        </row>
        <row r="5584">
          <cell r="H5584" t="str">
            <v>METRO MANILA CTG - SALES</v>
          </cell>
          <cell r="W5584">
            <v>289.38</v>
          </cell>
        </row>
        <row r="5585">
          <cell r="H5585" t="str">
            <v>METRO MANILA CTG - SALES</v>
          </cell>
          <cell r="W5585">
            <v>136427.04</v>
          </cell>
        </row>
        <row r="5586">
          <cell r="H5586" t="str">
            <v>METRO MANILA CTG - SALES</v>
          </cell>
          <cell r="W5586">
            <v>324390.59999999998</v>
          </cell>
        </row>
        <row r="5587">
          <cell r="H5587" t="str">
            <v>METRO MANILA CTG - SALES</v>
          </cell>
          <cell r="W5587">
            <v>113039.33</v>
          </cell>
        </row>
        <row r="5588">
          <cell r="H5588" t="str">
            <v>METRO MANILA CTG - SALES</v>
          </cell>
          <cell r="W5588">
            <v>156531.29</v>
          </cell>
        </row>
        <row r="5589">
          <cell r="H5589" t="str">
            <v>METRO MANILA CTG - SALES</v>
          </cell>
          <cell r="W5589">
            <v>272688.51</v>
          </cell>
        </row>
        <row r="5590">
          <cell r="H5590" t="str">
            <v>METRO MANILA CTG - SALES</v>
          </cell>
          <cell r="W5590">
            <v>162867.71</v>
          </cell>
        </row>
        <row r="5591">
          <cell r="H5591" t="str">
            <v>METRO MANILA CTG - SALES</v>
          </cell>
          <cell r="W5591">
            <v>219363.35</v>
          </cell>
        </row>
        <row r="5592">
          <cell r="H5592" t="str">
            <v>METRO MANILA CTG - SALES</v>
          </cell>
          <cell r="W5592">
            <v>101542.08</v>
          </cell>
        </row>
        <row r="5593">
          <cell r="H5593" t="str">
            <v>METRO MANILA CTG - SALES</v>
          </cell>
          <cell r="W5593">
            <v>130831.58</v>
          </cell>
        </row>
        <row r="5594">
          <cell r="H5594" t="str">
            <v>METRO MANILA CTG - SALES</v>
          </cell>
          <cell r="W5594">
            <v>171415.5</v>
          </cell>
        </row>
        <row r="5595">
          <cell r="H5595" t="str">
            <v>METRO MANILA CTG - SALES</v>
          </cell>
          <cell r="W5595">
            <v>107393.41</v>
          </cell>
        </row>
        <row r="5596">
          <cell r="H5596" t="str">
            <v>METRO MANILA EXPRESS - SALES</v>
          </cell>
          <cell r="W5596">
            <v>16500</v>
          </cell>
        </row>
        <row r="5597">
          <cell r="H5597" t="str">
            <v>METRO MANILA CTG - SALES</v>
          </cell>
          <cell r="W5597">
            <v>182799.43</v>
          </cell>
        </row>
        <row r="5598">
          <cell r="H5598" t="str">
            <v>METRO MANILA CTG - SALES</v>
          </cell>
          <cell r="W5598">
            <v>201167.49</v>
          </cell>
        </row>
        <row r="5599">
          <cell r="H5599" t="str">
            <v>METRO MANILA CTG - SALES</v>
          </cell>
          <cell r="W5599">
            <v>154667.88</v>
          </cell>
        </row>
        <row r="5600">
          <cell r="H5600" t="str">
            <v>METRO MANILA CTG - SALES</v>
          </cell>
          <cell r="W5600">
            <v>83393.950000000012</v>
          </cell>
        </row>
        <row r="5601">
          <cell r="H5601" t="str">
            <v>METRO MANILA EXPRESS - SALES</v>
          </cell>
          <cell r="W5601">
            <v>66000</v>
          </cell>
        </row>
        <row r="5602">
          <cell r="H5602" t="str">
            <v>METRO MANILA CTG - SALES</v>
          </cell>
          <cell r="W5602">
            <v>119152.14</v>
          </cell>
        </row>
        <row r="5603">
          <cell r="H5603" t="str">
            <v>METRO MANILA CTG - SALES</v>
          </cell>
          <cell r="W5603">
            <v>209097.27</v>
          </cell>
        </row>
        <row r="5604">
          <cell r="H5604" t="str">
            <v>METRO MANILA CTG - SALES</v>
          </cell>
          <cell r="W5604">
            <v>172434.35</v>
          </cell>
        </row>
        <row r="5605">
          <cell r="H5605" t="str">
            <v>METRO MANILA CTG - SALES</v>
          </cell>
          <cell r="W5605">
            <v>140880</v>
          </cell>
        </row>
        <row r="5606">
          <cell r="H5606" t="str">
            <v>METRO MANILA CTG - SALES</v>
          </cell>
          <cell r="W5606">
            <v>85500</v>
          </cell>
        </row>
        <row r="5607">
          <cell r="H5607" t="str">
            <v>METRO MANILA EXPRESS - SALES</v>
          </cell>
          <cell r="W5607">
            <v>60500</v>
          </cell>
        </row>
        <row r="5608">
          <cell r="H5608" t="str">
            <v>METRO MANILA CTG - SALES</v>
          </cell>
          <cell r="W5608">
            <v>56000</v>
          </cell>
        </row>
        <row r="5609">
          <cell r="H5609" t="str">
            <v>METRO MANILA CTG - SALES</v>
          </cell>
          <cell r="W5609">
            <v>168155.39</v>
          </cell>
        </row>
        <row r="5610">
          <cell r="H5610" t="str">
            <v>METRO MANILA CTG - SALES</v>
          </cell>
          <cell r="W5610">
            <v>164380.79999999999</v>
          </cell>
        </row>
        <row r="5611">
          <cell r="H5611" t="str">
            <v>METRO MANILA CTG - SALES</v>
          </cell>
          <cell r="W5611">
            <v>314166.94</v>
          </cell>
        </row>
        <row r="5612">
          <cell r="H5612" t="str">
            <v>METRO MANILA EXPRESS - SALES</v>
          </cell>
          <cell r="W5612">
            <v>38500</v>
          </cell>
        </row>
        <row r="5613">
          <cell r="H5613" t="str">
            <v>METRO MANILA CTG - SALES</v>
          </cell>
          <cell r="W5613">
            <v>115728.28</v>
          </cell>
        </row>
        <row r="5614">
          <cell r="H5614" t="str">
            <v>METRO MANILA CTG - SALES</v>
          </cell>
          <cell r="W5614">
            <v>206183.5</v>
          </cell>
        </row>
        <row r="5615">
          <cell r="H5615" t="str">
            <v>METRO MANILA CTG - SALES</v>
          </cell>
          <cell r="W5615">
            <v>123397.75999999999</v>
          </cell>
        </row>
        <row r="5616">
          <cell r="H5616" t="str">
            <v>METRO MANILA CTG - SALES</v>
          </cell>
          <cell r="W5616">
            <v>129293.47</v>
          </cell>
        </row>
        <row r="5617">
          <cell r="H5617" t="str">
            <v>METRO MANILA CTG - SALES</v>
          </cell>
          <cell r="W5617">
            <v>580126.13</v>
          </cell>
        </row>
        <row r="5618">
          <cell r="H5618" t="str">
            <v>METRO MANILA CTG - SALES</v>
          </cell>
          <cell r="W5618">
            <v>208965.28</v>
          </cell>
        </row>
        <row r="5619">
          <cell r="H5619" t="str">
            <v>METRO MANILA CTG - SALES</v>
          </cell>
          <cell r="W5619">
            <v>80631.210000000006</v>
          </cell>
        </row>
        <row r="5620">
          <cell r="H5620" t="str">
            <v>METRO MANILA CTG - SALES</v>
          </cell>
          <cell r="W5620">
            <v>144215.42000000001</v>
          </cell>
        </row>
        <row r="5621">
          <cell r="H5621" t="str">
            <v>METRO MANILA CTG - SALES</v>
          </cell>
          <cell r="W5621">
            <v>170894.76</v>
          </cell>
        </row>
        <row r="5622">
          <cell r="H5622" t="str">
            <v>METRO MANILA CTG - SALES</v>
          </cell>
          <cell r="W5622">
            <v>153504</v>
          </cell>
        </row>
        <row r="5623">
          <cell r="H5623" t="str">
            <v>METRO MANILA CTG - SALES</v>
          </cell>
          <cell r="W5623">
            <v>123041.41</v>
          </cell>
        </row>
        <row r="5624">
          <cell r="H5624" t="str">
            <v>METRO MANILA CTG - SALES</v>
          </cell>
          <cell r="W5624">
            <v>239656.28</v>
          </cell>
        </row>
        <row r="5625">
          <cell r="H5625" t="str">
            <v>METRO MANILA CTG - SALES</v>
          </cell>
          <cell r="W5625">
            <v>13660.8</v>
          </cell>
        </row>
        <row r="5626">
          <cell r="H5626" t="str">
            <v>METRO MANILA CTG - SALES</v>
          </cell>
          <cell r="W5626">
            <v>136955.84</v>
          </cell>
        </row>
        <row r="5627">
          <cell r="H5627" t="str">
            <v>METRO MANILA CTG - SALES</v>
          </cell>
          <cell r="W5627">
            <v>38052.54</v>
          </cell>
        </row>
        <row r="5628">
          <cell r="H5628" t="str">
            <v>METRO MANILA CTG - SALES</v>
          </cell>
          <cell r="W5628">
            <v>205414.21</v>
          </cell>
        </row>
        <row r="5629">
          <cell r="H5629" t="str">
            <v>METRO MANILA EXPRESS - SALES</v>
          </cell>
          <cell r="W5629">
            <v>22000</v>
          </cell>
        </row>
        <row r="5630">
          <cell r="H5630" t="str">
            <v>METRO MANILA CTG - SALES</v>
          </cell>
          <cell r="W5630">
            <v>146091.37</v>
          </cell>
        </row>
        <row r="5631">
          <cell r="H5631" t="str">
            <v>METRO MANILA CTG - SALES</v>
          </cell>
          <cell r="W5631">
            <v>132374.39999999999</v>
          </cell>
        </row>
        <row r="5632">
          <cell r="H5632" t="str">
            <v>METRO MANILA CTG - SALES</v>
          </cell>
          <cell r="W5632">
            <v>137845.62</v>
          </cell>
        </row>
        <row r="5633">
          <cell r="H5633" t="str">
            <v>METRO MANILA CTG - SALES</v>
          </cell>
          <cell r="W5633">
            <v>135558.18</v>
          </cell>
        </row>
        <row r="5634">
          <cell r="H5634" t="str">
            <v>METRO MANILA EXPRESS - SALES</v>
          </cell>
          <cell r="W5634">
            <v>66000</v>
          </cell>
        </row>
        <row r="5635">
          <cell r="H5635" t="str">
            <v>METRO MANILA CTG - SALES</v>
          </cell>
          <cell r="W5635">
            <v>110558.54</v>
          </cell>
        </row>
        <row r="5636">
          <cell r="H5636" t="str">
            <v>METRO MANILA CTG - SALES</v>
          </cell>
          <cell r="W5636">
            <v>119306.45</v>
          </cell>
        </row>
        <row r="5637">
          <cell r="H5637" t="str">
            <v>METRO MANILA CTG - SALES</v>
          </cell>
          <cell r="W5637">
            <v>178245</v>
          </cell>
        </row>
        <row r="5638">
          <cell r="H5638" t="str">
            <v>METRO MANILA CTG - SALES</v>
          </cell>
          <cell r="W5638">
            <v>102007.4</v>
          </cell>
        </row>
        <row r="5639">
          <cell r="H5639" t="str">
            <v>METRO MANILA CTG - SALES</v>
          </cell>
          <cell r="W5639">
            <v>73609.2</v>
          </cell>
        </row>
        <row r="5640">
          <cell r="H5640" t="str">
            <v>METRO MANILA CTG - SALES</v>
          </cell>
          <cell r="W5640">
            <v>95000</v>
          </cell>
        </row>
        <row r="5641">
          <cell r="H5641" t="str">
            <v>METRO MANILA EXPRESS - SALES</v>
          </cell>
          <cell r="W5641">
            <v>60500</v>
          </cell>
        </row>
        <row r="5642">
          <cell r="H5642" t="str">
            <v>METRO MANILA CTG - SALES</v>
          </cell>
          <cell r="W5642">
            <v>224001.6</v>
          </cell>
        </row>
        <row r="5643">
          <cell r="H5643" t="str">
            <v>METRO MANILA CTG - SALES</v>
          </cell>
          <cell r="W5643">
            <v>104414.66</v>
          </cell>
        </row>
        <row r="5644">
          <cell r="H5644" t="str">
            <v>METRO MANILA CTG - SALES</v>
          </cell>
          <cell r="W5644">
            <v>235396.18</v>
          </cell>
        </row>
        <row r="5645">
          <cell r="H5645" t="str">
            <v>METRO MANILA CTG - SALES</v>
          </cell>
          <cell r="W5645">
            <v>19000</v>
          </cell>
        </row>
        <row r="5646">
          <cell r="H5646" t="str">
            <v>METRO MANILA EXPRESS - SALES</v>
          </cell>
          <cell r="W5646">
            <v>44000</v>
          </cell>
        </row>
        <row r="5647">
          <cell r="H5647" t="str">
            <v>METRO MANILA CTG - SALES</v>
          </cell>
          <cell r="W5647">
            <v>163894.07999999999</v>
          </cell>
        </row>
        <row r="5648">
          <cell r="H5648" t="str">
            <v>METRO MANILA CTG - SALES</v>
          </cell>
          <cell r="W5648">
            <v>172893.9</v>
          </cell>
        </row>
        <row r="5649">
          <cell r="H5649" t="str">
            <v>METRO MANILA CTG - SALES</v>
          </cell>
          <cell r="W5649">
            <v>162063.96</v>
          </cell>
        </row>
        <row r="5650">
          <cell r="H5650" t="str">
            <v>METRO MANILA EXPRESS - SALES</v>
          </cell>
          <cell r="W5650">
            <v>2200</v>
          </cell>
        </row>
        <row r="5651">
          <cell r="H5651" t="str">
            <v>METRO MANILA CTG - SALES</v>
          </cell>
          <cell r="W5651">
            <v>3473.56</v>
          </cell>
        </row>
        <row r="5652">
          <cell r="H5652" t="str">
            <v>METRO MANILA CTG - SALES</v>
          </cell>
          <cell r="W5652">
            <v>1140</v>
          </cell>
        </row>
        <row r="5653">
          <cell r="H5653" t="str">
            <v>METRO MANILA CTG - SALES</v>
          </cell>
          <cell r="W5653">
            <v>15233.74</v>
          </cell>
        </row>
        <row r="5654">
          <cell r="H5654" t="str">
            <v>METRO MANILA EXPRESS - SALES</v>
          </cell>
          <cell r="W5654">
            <v>6600</v>
          </cell>
        </row>
        <row r="5655">
          <cell r="H5655" t="str">
            <v>METRO MANILA CTG - SALES</v>
          </cell>
          <cell r="W5655">
            <v>9000</v>
          </cell>
        </row>
        <row r="5656">
          <cell r="H5656" t="str">
            <v>METRO MANILA CTG - SALES</v>
          </cell>
          <cell r="W5656">
            <v>22427.47</v>
          </cell>
        </row>
        <row r="5657">
          <cell r="H5657" t="str">
            <v>METRO MANILA CTG - SALES</v>
          </cell>
          <cell r="W5657">
            <v>10000</v>
          </cell>
        </row>
        <row r="5658">
          <cell r="H5658" t="str">
            <v>METRO MANILA CTG - SALES</v>
          </cell>
          <cell r="W5658">
            <v>4104.3</v>
          </cell>
        </row>
        <row r="5659">
          <cell r="H5659" t="str">
            <v>METRO MANILA CTG - SALES</v>
          </cell>
          <cell r="W5659">
            <v>8250</v>
          </cell>
        </row>
        <row r="5660">
          <cell r="H5660" t="str">
            <v>METRO MANILA EXPRESS - SALES</v>
          </cell>
          <cell r="W5660">
            <v>6600</v>
          </cell>
        </row>
        <row r="5661">
          <cell r="H5661" t="str">
            <v>METRO MANILA CTG - SALES</v>
          </cell>
          <cell r="W5661">
            <v>9000</v>
          </cell>
        </row>
        <row r="5662">
          <cell r="H5662" t="str">
            <v>METRO MANILA CTG - SALES</v>
          </cell>
          <cell r="W5662">
            <v>1500</v>
          </cell>
        </row>
        <row r="5663">
          <cell r="H5663" t="str">
            <v>METRO MANILA CTG - SALES</v>
          </cell>
          <cell r="W5663">
            <v>43591.88</v>
          </cell>
        </row>
        <row r="5664">
          <cell r="H5664" t="str">
            <v>METRO MANILA CTG - SALES</v>
          </cell>
          <cell r="W5664">
            <v>2250</v>
          </cell>
        </row>
        <row r="5665">
          <cell r="H5665" t="str">
            <v>METRO MANILA EXPRESS - SALES</v>
          </cell>
          <cell r="W5665">
            <v>4400</v>
          </cell>
        </row>
        <row r="5666">
          <cell r="H5666" t="str">
            <v>METRO MANILA CTG - SALES</v>
          </cell>
          <cell r="W5666">
            <v>460</v>
          </cell>
        </row>
        <row r="5667">
          <cell r="H5667" t="str">
            <v>METRO MANILA CTG - SALES</v>
          </cell>
          <cell r="W5667">
            <v>24000</v>
          </cell>
        </row>
        <row r="5668">
          <cell r="H5668" t="str">
            <v>METRO MANILA CTG - SALES</v>
          </cell>
          <cell r="W5668">
            <v>9000</v>
          </cell>
        </row>
        <row r="5669">
          <cell r="H5669" t="str">
            <v>METRO MANILA CTG - SALES</v>
          </cell>
          <cell r="W5669">
            <v>11359.22</v>
          </cell>
        </row>
        <row r="5670">
          <cell r="H5670" t="str">
            <v>METRO MANILA CTG - SALES</v>
          </cell>
          <cell r="W5670">
            <v>9000</v>
          </cell>
        </row>
        <row r="5671">
          <cell r="H5671" t="str">
            <v>METRO MANILA CTG - SALES</v>
          </cell>
          <cell r="W5671">
            <v>29675.5</v>
          </cell>
        </row>
        <row r="5672">
          <cell r="H5672" t="str">
            <v>METRO MANILA CTG - SALES</v>
          </cell>
          <cell r="W5672">
            <v>868.38</v>
          </cell>
        </row>
        <row r="5673">
          <cell r="H5673" t="str">
            <v>METRO MANILA CTG - SALES</v>
          </cell>
          <cell r="W5673">
            <v>2349.36</v>
          </cell>
        </row>
        <row r="5674">
          <cell r="H5674" t="str">
            <v>METRO MANILA CTG - SALES</v>
          </cell>
          <cell r="W5674">
            <v>18000</v>
          </cell>
        </row>
        <row r="5675">
          <cell r="H5675" t="str">
            <v>METRO MANILA CTG - SALES</v>
          </cell>
          <cell r="W5675">
            <v>9000</v>
          </cell>
        </row>
        <row r="5676">
          <cell r="H5676" t="str">
            <v>METRO MANILA CTG - SALES</v>
          </cell>
          <cell r="W5676">
            <v>13722.4</v>
          </cell>
        </row>
        <row r="5677">
          <cell r="H5677" t="str">
            <v>METRO MANILA CTG - SALES</v>
          </cell>
          <cell r="W5677">
            <v>24000</v>
          </cell>
        </row>
        <row r="5678">
          <cell r="H5678" t="str">
            <v>METRO MANILA CTG - SALES</v>
          </cell>
          <cell r="W5678">
            <v>12960</v>
          </cell>
        </row>
        <row r="5679">
          <cell r="H5679" t="str">
            <v>METRO MANILA CTG - SALES</v>
          </cell>
          <cell r="W5679">
            <v>12312.82</v>
          </cell>
        </row>
        <row r="5680">
          <cell r="H5680" t="str">
            <v>METRO MANILA CTG - SALES</v>
          </cell>
          <cell r="W5680">
            <v>9000</v>
          </cell>
        </row>
        <row r="5681">
          <cell r="H5681" t="str">
            <v>METRO MANILA EXPRESS - SALES</v>
          </cell>
          <cell r="W5681">
            <v>2200</v>
          </cell>
        </row>
        <row r="5682">
          <cell r="H5682" t="str">
            <v>METRO MANILA CTG - SALES</v>
          </cell>
          <cell r="W5682">
            <v>9000</v>
          </cell>
        </row>
        <row r="5683">
          <cell r="H5683" t="str">
            <v>METRO MANILA CTG - SALES</v>
          </cell>
          <cell r="W5683">
            <v>9000</v>
          </cell>
        </row>
        <row r="5684">
          <cell r="H5684" t="str">
            <v>METRO MANILA CTG - SALES</v>
          </cell>
          <cell r="W5684">
            <v>9000</v>
          </cell>
        </row>
        <row r="5685">
          <cell r="H5685" t="str">
            <v>METRO MANILA EXPRESS - SALES</v>
          </cell>
          <cell r="W5685">
            <v>6600</v>
          </cell>
        </row>
        <row r="5686">
          <cell r="H5686" t="str">
            <v>METRO MANILA CTG - SALES</v>
          </cell>
          <cell r="W5686">
            <v>9000</v>
          </cell>
        </row>
        <row r="5687">
          <cell r="H5687" t="str">
            <v>METRO MANILA CTG - SALES</v>
          </cell>
          <cell r="W5687">
            <v>2592.6999999999998</v>
          </cell>
        </row>
        <row r="5688">
          <cell r="H5688" t="str">
            <v>METRO MANILA CTG - SALES</v>
          </cell>
          <cell r="W5688">
            <v>3526</v>
          </cell>
        </row>
        <row r="5689">
          <cell r="H5689" t="str">
            <v>METRO MANILA CTG - SALES</v>
          </cell>
          <cell r="W5689">
            <v>12145.86</v>
          </cell>
        </row>
        <row r="5690">
          <cell r="H5690" t="str">
            <v>METRO MANILA CTG - SALES</v>
          </cell>
          <cell r="W5690">
            <v>9000</v>
          </cell>
        </row>
        <row r="5691">
          <cell r="H5691" t="str">
            <v>METRO MANILA EXPRESS - SALES</v>
          </cell>
          <cell r="W5691">
            <v>6600</v>
          </cell>
        </row>
        <row r="5692">
          <cell r="H5692" t="str">
            <v>METRO MANILA CTG - SALES</v>
          </cell>
          <cell r="W5692">
            <v>3370</v>
          </cell>
        </row>
        <row r="5693">
          <cell r="H5693" t="str">
            <v>METRO MANILA CTG - SALES</v>
          </cell>
          <cell r="W5693">
            <v>10999.71</v>
          </cell>
        </row>
        <row r="5694">
          <cell r="H5694" t="str">
            <v>METRO MANILA CTG - SALES</v>
          </cell>
          <cell r="W5694">
            <v>77634.600000000006</v>
          </cell>
        </row>
        <row r="5695">
          <cell r="H5695" t="str">
            <v>METRO MANILA CTG - SALES</v>
          </cell>
          <cell r="W5695">
            <v>3000</v>
          </cell>
        </row>
        <row r="5696">
          <cell r="H5696" t="str">
            <v>METRO MANILA EXPRESS - SALES</v>
          </cell>
          <cell r="W5696">
            <v>4400</v>
          </cell>
        </row>
        <row r="5697">
          <cell r="H5697" t="str">
            <v>METRO MANILA CTG - SALES</v>
          </cell>
          <cell r="W5697">
            <v>2186.3200000000002</v>
          </cell>
        </row>
        <row r="5698">
          <cell r="H5698" t="str">
            <v>METRO MANILA CTG - SALES</v>
          </cell>
          <cell r="W5698">
            <v>6400</v>
          </cell>
        </row>
        <row r="5699">
          <cell r="H5699" t="str">
            <v>METRO MANILA CTG - SALES</v>
          </cell>
          <cell r="W5699">
            <v>32270</v>
          </cell>
        </row>
        <row r="5700">
          <cell r="H5700" t="str">
            <v>METRO MANILA CTG - SALES</v>
          </cell>
          <cell r="W5700">
            <v>9000</v>
          </cell>
        </row>
        <row r="5701">
          <cell r="H5701" t="str">
            <v>METRO MANILA CTG - SALES</v>
          </cell>
          <cell r="W5701">
            <v>821.96</v>
          </cell>
        </row>
        <row r="5702">
          <cell r="H5702" t="str">
            <v>METRO MANILA CTG - SALES</v>
          </cell>
          <cell r="W5702">
            <v>9000</v>
          </cell>
        </row>
        <row r="5703">
          <cell r="H5703" t="str">
            <v>METRO MANILA CTG - SALES</v>
          </cell>
          <cell r="W5703">
            <v>9000</v>
          </cell>
        </row>
        <row r="5704">
          <cell r="H5704" t="str">
            <v>METRO MANILA CTG - SALES</v>
          </cell>
          <cell r="W5704">
            <v>3600</v>
          </cell>
        </row>
        <row r="5705">
          <cell r="H5705" t="str">
            <v>METRO MANILA CTG - SALES</v>
          </cell>
          <cell r="W5705">
            <v>9000</v>
          </cell>
        </row>
        <row r="5706">
          <cell r="H5706" t="str">
            <v>METRO MANILA CTG - SALES</v>
          </cell>
          <cell r="W5706">
            <v>9000</v>
          </cell>
        </row>
        <row r="5707">
          <cell r="H5707" t="str">
            <v>METRO MANILA CTG - SALES</v>
          </cell>
          <cell r="W5707">
            <v>9000</v>
          </cell>
        </row>
        <row r="5708">
          <cell r="H5708" t="str">
            <v>METRO MANILA CTG - SALES</v>
          </cell>
          <cell r="W5708">
            <v>9000</v>
          </cell>
        </row>
        <row r="5709">
          <cell r="H5709" t="str">
            <v>METRO MANILA CTG - SALES</v>
          </cell>
          <cell r="W5709">
            <v>17885</v>
          </cell>
        </row>
        <row r="5710">
          <cell r="H5710" t="str">
            <v>METRO MANILA CTG - SALES</v>
          </cell>
          <cell r="W5710">
            <v>7898.11</v>
          </cell>
        </row>
        <row r="5711">
          <cell r="H5711" t="str">
            <v>METRO MANILA CTG - SALES</v>
          </cell>
          <cell r="W5711">
            <v>25500</v>
          </cell>
        </row>
        <row r="5712">
          <cell r="H5712" t="str">
            <v>METRO MANILA EXPRESS - SALES</v>
          </cell>
          <cell r="W5712">
            <v>2200</v>
          </cell>
        </row>
        <row r="5713">
          <cell r="H5713" t="str">
            <v>METRO MANILA CTG - SALES</v>
          </cell>
          <cell r="W5713">
            <v>5420.52</v>
          </cell>
        </row>
        <row r="5714">
          <cell r="H5714" t="str">
            <v>METRO MANILA CTG - SALES</v>
          </cell>
          <cell r="W5714">
            <v>22869.78</v>
          </cell>
        </row>
        <row r="5715">
          <cell r="H5715" t="str">
            <v>METRO MANILA CTG - SALES</v>
          </cell>
          <cell r="W5715">
            <v>12200</v>
          </cell>
        </row>
        <row r="5716">
          <cell r="H5716" t="str">
            <v>METRO MANILA EXPRESS - SALES</v>
          </cell>
          <cell r="W5716">
            <v>6600</v>
          </cell>
        </row>
        <row r="5717">
          <cell r="H5717" t="str">
            <v>METRO MANILA CTG - SALES</v>
          </cell>
          <cell r="W5717">
            <v>81617.150000000009</v>
          </cell>
        </row>
        <row r="5718">
          <cell r="H5718" t="str">
            <v>METRO MANILA CTG - SALES</v>
          </cell>
          <cell r="W5718">
            <v>14510</v>
          </cell>
        </row>
        <row r="5719">
          <cell r="H5719" t="str">
            <v>METRO MANILA CTG - SALES</v>
          </cell>
          <cell r="W5719">
            <v>17000</v>
          </cell>
        </row>
        <row r="5720">
          <cell r="H5720" t="str">
            <v>METRO MANILA CTG - SALES</v>
          </cell>
          <cell r="W5720">
            <v>9000</v>
          </cell>
        </row>
        <row r="5721">
          <cell r="H5721" t="str">
            <v>METRO MANILA EXPRESS - SALES</v>
          </cell>
          <cell r="W5721">
            <v>6600</v>
          </cell>
        </row>
        <row r="5722">
          <cell r="H5722" t="str">
            <v>METRO MANILA CTG - SALES</v>
          </cell>
          <cell r="W5722">
            <v>7596</v>
          </cell>
        </row>
        <row r="5723">
          <cell r="H5723" t="str">
            <v>METRO MANILA CTG - SALES</v>
          </cell>
          <cell r="W5723">
            <v>9000</v>
          </cell>
        </row>
        <row r="5724">
          <cell r="H5724" t="str">
            <v>METRO MANILA CTG - SALES</v>
          </cell>
          <cell r="W5724">
            <v>4620</v>
          </cell>
        </row>
        <row r="5725">
          <cell r="H5725" t="str">
            <v>METRO MANILA CTG - SALES</v>
          </cell>
          <cell r="W5725">
            <v>3750</v>
          </cell>
        </row>
        <row r="5726">
          <cell r="H5726" t="str">
            <v>METRO MANILA EXPRESS - SALES</v>
          </cell>
          <cell r="W5726">
            <v>4950</v>
          </cell>
        </row>
        <row r="5727">
          <cell r="H5727" t="str">
            <v>METRO MANILA CTG - SALES</v>
          </cell>
          <cell r="W5727">
            <v>9000</v>
          </cell>
        </row>
        <row r="5728">
          <cell r="H5728" t="str">
            <v>METRO MANILA CTG - SALES</v>
          </cell>
          <cell r="W5728">
            <v>9000</v>
          </cell>
        </row>
        <row r="5729">
          <cell r="H5729" t="str">
            <v>METRO MANILA CTG - SALES</v>
          </cell>
          <cell r="W5729">
            <v>1636.62</v>
          </cell>
        </row>
        <row r="5730">
          <cell r="H5730" t="str">
            <v>METRO MANILA CTG - SALES</v>
          </cell>
          <cell r="W5730">
            <v>9000</v>
          </cell>
        </row>
        <row r="5731">
          <cell r="H5731" t="str">
            <v>METRO MANILA CTG - SALES</v>
          </cell>
          <cell r="W5731">
            <v>9000</v>
          </cell>
        </row>
        <row r="5732">
          <cell r="H5732" t="str">
            <v>METRO MANILA CTG - SALES</v>
          </cell>
          <cell r="W5732">
            <v>13118.07</v>
          </cell>
        </row>
        <row r="5733">
          <cell r="H5733" t="str">
            <v>METRO MANILA CTG - SALES</v>
          </cell>
          <cell r="W5733">
            <v>1750</v>
          </cell>
        </row>
        <row r="5734">
          <cell r="H5734" t="str">
            <v>METRO MANILA UR - SALES</v>
          </cell>
          <cell r="W5734">
            <v>21000</v>
          </cell>
        </row>
        <row r="5735">
          <cell r="H5735" t="str">
            <v>METRO MANILA CTG - SALES</v>
          </cell>
          <cell r="W5735">
            <v>1344.16</v>
          </cell>
        </row>
        <row r="5736">
          <cell r="H5736" t="str">
            <v>METRO MANILA CTG - SALES</v>
          </cell>
          <cell r="W5736">
            <v>8044.14</v>
          </cell>
        </row>
        <row r="5737">
          <cell r="H5737" t="str">
            <v>METRO MANILA CTG - SALES</v>
          </cell>
          <cell r="W5737">
            <v>6367.27</v>
          </cell>
        </row>
        <row r="5738">
          <cell r="H5738" t="str">
            <v>METRO MANILA CTG - SALES</v>
          </cell>
          <cell r="W5738">
            <v>105475.4</v>
          </cell>
        </row>
        <row r="5739">
          <cell r="H5739" t="str">
            <v>METRO MANILA CTG - SALES</v>
          </cell>
          <cell r="W5739">
            <v>3390.8</v>
          </cell>
        </row>
        <row r="5740">
          <cell r="H5740" t="str">
            <v>METRO MANILA CTG - SALES</v>
          </cell>
          <cell r="W5740">
            <v>9000</v>
          </cell>
        </row>
        <row r="5741">
          <cell r="H5741" t="str">
            <v>METRO MANILA CTG - SALES</v>
          </cell>
          <cell r="W5741">
            <v>32650</v>
          </cell>
        </row>
        <row r="5742">
          <cell r="H5742" t="str">
            <v>METRO MANILA CTG - SALES</v>
          </cell>
          <cell r="W5742">
            <v>9000</v>
          </cell>
        </row>
        <row r="5743">
          <cell r="H5743" t="str">
            <v>METRO MANILA CTG - SALES</v>
          </cell>
          <cell r="W5743">
            <v>19310.599999999999</v>
          </cell>
        </row>
        <row r="5744">
          <cell r="H5744" t="str">
            <v>METRO MANILA CTG - SALES</v>
          </cell>
          <cell r="W5744">
            <v>9814</v>
          </cell>
        </row>
        <row r="5745">
          <cell r="H5745" t="str">
            <v>METRO MANILA CTG - SALES</v>
          </cell>
          <cell r="W5745">
            <v>40500</v>
          </cell>
        </row>
        <row r="5746">
          <cell r="H5746" t="str">
            <v>METRO MANILA EXPRESS - SALES</v>
          </cell>
          <cell r="W5746">
            <v>1100</v>
          </cell>
        </row>
        <row r="5747">
          <cell r="H5747" t="str">
            <v>METRO MANILA CTG - SALES</v>
          </cell>
          <cell r="W5747">
            <v>8127</v>
          </cell>
        </row>
        <row r="5748">
          <cell r="H5748" t="str">
            <v>METRO MANILA CTG - SALES</v>
          </cell>
          <cell r="W5748">
            <v>10899.79</v>
          </cell>
        </row>
        <row r="5749">
          <cell r="H5749" t="str">
            <v>METRO MANILA CTG - SALES</v>
          </cell>
          <cell r="W5749">
            <v>9000</v>
          </cell>
        </row>
        <row r="5750">
          <cell r="H5750" t="str">
            <v>METRO MANILA EXPRESS - SALES</v>
          </cell>
          <cell r="W5750">
            <v>6600</v>
          </cell>
        </row>
        <row r="5751">
          <cell r="H5751" t="str">
            <v>METRO MANILA CTG - SALES</v>
          </cell>
          <cell r="W5751">
            <v>9000</v>
          </cell>
        </row>
        <row r="5752">
          <cell r="H5752" t="str">
            <v>METRO MANILA CTG - SALES</v>
          </cell>
          <cell r="W5752">
            <v>7532.5300000000007</v>
          </cell>
        </row>
        <row r="5753">
          <cell r="H5753" t="str">
            <v>METRO MANILA CTG - SALES</v>
          </cell>
          <cell r="W5753">
            <v>9000</v>
          </cell>
        </row>
        <row r="5754">
          <cell r="H5754" t="str">
            <v>METRO MANILA CTG - SALES</v>
          </cell>
          <cell r="W5754">
            <v>4500</v>
          </cell>
        </row>
        <row r="5755">
          <cell r="H5755" t="str">
            <v>METRO MANILA EXPRESS - SALES</v>
          </cell>
          <cell r="W5755">
            <v>4950</v>
          </cell>
        </row>
        <row r="5756">
          <cell r="H5756" t="str">
            <v>METRO MANILA CTG - SALES</v>
          </cell>
          <cell r="W5756">
            <v>9000</v>
          </cell>
        </row>
        <row r="5757">
          <cell r="H5757" t="str">
            <v>METRO MANILA EXPRESS - SALES</v>
          </cell>
          <cell r="W5757">
            <v>3300</v>
          </cell>
        </row>
        <row r="5758">
          <cell r="H5758" t="str">
            <v>METRO MANILA CTG - SALES</v>
          </cell>
          <cell r="W5758">
            <v>9000</v>
          </cell>
        </row>
        <row r="5759">
          <cell r="H5759" t="str">
            <v>METRO MANILA CTG - SALES</v>
          </cell>
          <cell r="W5759">
            <v>9895.32</v>
          </cell>
        </row>
        <row r="5760">
          <cell r="H5760" t="str">
            <v>METRO MANILA CTG - SALES</v>
          </cell>
          <cell r="W5760">
            <v>16586.8</v>
          </cell>
        </row>
        <row r="5761">
          <cell r="H5761" t="str">
            <v>METRO MANILA CTG - SALES</v>
          </cell>
          <cell r="W5761">
            <v>7100</v>
          </cell>
        </row>
        <row r="5762">
          <cell r="H5762" t="str">
            <v>METRO MANILA CTG - SALES</v>
          </cell>
          <cell r="W5762">
            <v>26677.040000000001</v>
          </cell>
        </row>
        <row r="5763">
          <cell r="H5763" t="str">
            <v>METRO MANILA CTG - SALES</v>
          </cell>
          <cell r="W5763">
            <v>9000</v>
          </cell>
        </row>
        <row r="5764">
          <cell r="H5764" t="str">
            <v>METRO MANILA UR - SALES</v>
          </cell>
          <cell r="W5764">
            <v>5280</v>
          </cell>
        </row>
        <row r="5765">
          <cell r="H5765" t="str">
            <v>METRO MANILA CTG - SALES</v>
          </cell>
          <cell r="W5765">
            <v>13121.7</v>
          </cell>
        </row>
        <row r="5766">
          <cell r="H5766" t="str">
            <v>METRO MANILA CTG - SALES</v>
          </cell>
          <cell r="W5766">
            <v>2879.91</v>
          </cell>
        </row>
        <row r="5767">
          <cell r="H5767" t="str">
            <v>METRO MANILA CTG - SALES</v>
          </cell>
          <cell r="W5767">
            <v>4417</v>
          </cell>
        </row>
        <row r="5768">
          <cell r="H5768" t="str">
            <v>METRO MANILA CTG - SALES</v>
          </cell>
          <cell r="W5768">
            <v>13500</v>
          </cell>
        </row>
        <row r="5769">
          <cell r="H5769" t="str">
            <v>METRO MANILA CTG - SALES</v>
          </cell>
          <cell r="W5769">
            <v>9000</v>
          </cell>
        </row>
        <row r="5770">
          <cell r="H5770" t="str">
            <v>METRO MANILA CTG - SALES</v>
          </cell>
          <cell r="W5770">
            <v>3600</v>
          </cell>
        </row>
        <row r="5771">
          <cell r="H5771" t="str">
            <v>METRO MANILA CTG - SALES</v>
          </cell>
          <cell r="W5771">
            <v>29700</v>
          </cell>
        </row>
        <row r="5772">
          <cell r="H5772" t="str">
            <v>METRO MANILA CTG - SALES</v>
          </cell>
          <cell r="W5772">
            <v>2399.17</v>
          </cell>
        </row>
        <row r="5773">
          <cell r="H5773" t="str">
            <v>METRO MANILA CTG - SALES</v>
          </cell>
          <cell r="W5773">
            <v>3660</v>
          </cell>
        </row>
        <row r="5774">
          <cell r="H5774" t="str">
            <v>METRO MANILA CTG - SALES</v>
          </cell>
          <cell r="W5774">
            <v>9000</v>
          </cell>
        </row>
        <row r="5775">
          <cell r="H5775" t="str">
            <v>METRO MANILA CTG - SALES</v>
          </cell>
          <cell r="W5775">
            <v>23000</v>
          </cell>
        </row>
        <row r="5776">
          <cell r="H5776" t="str">
            <v>METRO MANILA CTG - SALES</v>
          </cell>
          <cell r="W5776">
            <v>10042.049999999999</v>
          </cell>
        </row>
        <row r="5777">
          <cell r="H5777" t="str">
            <v>METRO MANILA EXPRESS - SALES</v>
          </cell>
          <cell r="W5777">
            <v>1100</v>
          </cell>
        </row>
        <row r="5778">
          <cell r="H5778" t="str">
            <v>METRO MANILA CTG - SALES</v>
          </cell>
          <cell r="W5778">
            <v>9000</v>
          </cell>
        </row>
        <row r="5779">
          <cell r="H5779" t="str">
            <v>METRO MANILA CTG - SALES</v>
          </cell>
          <cell r="W5779">
            <v>6344.57</v>
          </cell>
        </row>
        <row r="5780">
          <cell r="H5780" t="str">
            <v>METRO MANILA CTG - SALES</v>
          </cell>
          <cell r="W5780">
            <v>9000</v>
          </cell>
        </row>
        <row r="5781">
          <cell r="H5781" t="str">
            <v>METRO MANILA EXPRESS - SALES</v>
          </cell>
          <cell r="W5781">
            <v>6600</v>
          </cell>
        </row>
        <row r="5782">
          <cell r="H5782" t="str">
            <v>METRO MANILA CTG - SALES</v>
          </cell>
          <cell r="W5782">
            <v>10500</v>
          </cell>
        </row>
        <row r="5783">
          <cell r="H5783" t="str">
            <v>METRO MANILA CTG - SALES</v>
          </cell>
          <cell r="W5783">
            <v>4755</v>
          </cell>
        </row>
        <row r="5784">
          <cell r="H5784" t="str">
            <v>METRO MANILA CTG - SALES</v>
          </cell>
          <cell r="W5784">
            <v>14201.66</v>
          </cell>
        </row>
        <row r="5785">
          <cell r="H5785" t="str">
            <v>METRO MANILA CTG - SALES</v>
          </cell>
          <cell r="W5785">
            <v>5250</v>
          </cell>
        </row>
        <row r="5786">
          <cell r="H5786" t="str">
            <v>METRO MANILA EXPRESS - SALES</v>
          </cell>
          <cell r="W5786">
            <v>5500</v>
          </cell>
        </row>
        <row r="5787">
          <cell r="H5787" t="str">
            <v>METRO MANILA CTG - SALES</v>
          </cell>
          <cell r="W5787">
            <v>9509</v>
          </cell>
        </row>
        <row r="5788">
          <cell r="H5788" t="str">
            <v>METRO MANILA CTG - SALES</v>
          </cell>
          <cell r="W5788">
            <v>5938.3</v>
          </cell>
        </row>
        <row r="5789">
          <cell r="H5789" t="str">
            <v>METRO MANILA EXPRESS - SALES</v>
          </cell>
          <cell r="W5789">
            <v>3300</v>
          </cell>
        </row>
        <row r="5790">
          <cell r="H5790" t="str">
            <v>METRO MANILA CTG - SALES</v>
          </cell>
          <cell r="W5790">
            <v>9000</v>
          </cell>
        </row>
        <row r="5791">
          <cell r="H5791" t="str">
            <v>METRO MANILA CTG - SALES</v>
          </cell>
          <cell r="W5791">
            <v>9000</v>
          </cell>
        </row>
        <row r="5792">
          <cell r="H5792" t="str">
            <v>METRO MANILA CTG - SALES</v>
          </cell>
          <cell r="W5792">
            <v>5620</v>
          </cell>
        </row>
        <row r="5793">
          <cell r="H5793" t="str">
            <v>METRO MANILA CTG - SALES</v>
          </cell>
          <cell r="W5793">
            <v>12000</v>
          </cell>
        </row>
        <row r="5794">
          <cell r="H5794" t="str">
            <v>METRO MANILA CTG - SALES</v>
          </cell>
          <cell r="W5794">
            <v>9380</v>
          </cell>
        </row>
        <row r="5795">
          <cell r="H5795" t="str">
            <v>METRO MANILA CTG - SALES</v>
          </cell>
          <cell r="W5795">
            <v>13653</v>
          </cell>
        </row>
        <row r="5796">
          <cell r="H5796" t="str">
            <v>METRO MANILA CTG - SALES</v>
          </cell>
          <cell r="W5796">
            <v>9000</v>
          </cell>
        </row>
        <row r="5797">
          <cell r="H5797" t="str">
            <v>METRO MANILA CTG - SALES</v>
          </cell>
          <cell r="W5797">
            <v>9000</v>
          </cell>
        </row>
        <row r="5798">
          <cell r="H5798" t="str">
            <v>METRO MANILA CTG - SALES</v>
          </cell>
          <cell r="W5798">
            <v>9000</v>
          </cell>
        </row>
        <row r="5799">
          <cell r="H5799" t="str">
            <v>METRO MANILA CTG - SALES</v>
          </cell>
          <cell r="W5799">
            <v>12520</v>
          </cell>
        </row>
        <row r="5800">
          <cell r="H5800" t="str">
            <v>METRO MANILA CTG - SALES</v>
          </cell>
          <cell r="W5800">
            <v>9000</v>
          </cell>
        </row>
        <row r="5801">
          <cell r="H5801" t="str">
            <v>METRO MANILA CTG - SALES</v>
          </cell>
          <cell r="W5801">
            <v>5046</v>
          </cell>
        </row>
        <row r="5802">
          <cell r="H5802" t="str">
            <v>METRO MANILA CTG - SALES</v>
          </cell>
          <cell r="W5802">
            <v>9000</v>
          </cell>
        </row>
        <row r="5803">
          <cell r="H5803" t="str">
            <v>METRO MANILA CTG - SALES</v>
          </cell>
          <cell r="W5803">
            <v>4500</v>
          </cell>
        </row>
        <row r="5804">
          <cell r="H5804" t="str">
            <v>METRO MANILA CTG - SALES</v>
          </cell>
          <cell r="W5804">
            <v>9000</v>
          </cell>
        </row>
        <row r="5805">
          <cell r="H5805" t="str">
            <v>METRO MANILA CTG - SALES</v>
          </cell>
          <cell r="W5805">
            <v>8676.6999999999989</v>
          </cell>
        </row>
        <row r="5806">
          <cell r="H5806" t="str">
            <v>METRO MANILA CTG - SALES</v>
          </cell>
          <cell r="W5806">
            <v>17724.3</v>
          </cell>
        </row>
        <row r="5807">
          <cell r="H5807" t="str">
            <v>METRO MANILA EXPRESS - SALES</v>
          </cell>
          <cell r="W5807">
            <v>1650</v>
          </cell>
        </row>
        <row r="5808">
          <cell r="H5808" t="str">
            <v>METRO MANILA CTG - SALES</v>
          </cell>
          <cell r="W5808">
            <v>39800</v>
          </cell>
        </row>
        <row r="5809">
          <cell r="H5809" t="str">
            <v>METRO MANILA CTG - SALES</v>
          </cell>
          <cell r="W5809">
            <v>10341.5</v>
          </cell>
        </row>
        <row r="5810">
          <cell r="H5810" t="str">
            <v>METRO MANILA CTG - SALES</v>
          </cell>
          <cell r="W5810">
            <v>27560.25</v>
          </cell>
        </row>
        <row r="5811">
          <cell r="H5811" t="str">
            <v>METRO MANILA EXPRESS - SALES</v>
          </cell>
          <cell r="W5811">
            <v>6600</v>
          </cell>
        </row>
        <row r="5812">
          <cell r="H5812" t="str">
            <v>METRO MANILA CTG - SALES</v>
          </cell>
          <cell r="W5812">
            <v>3713.25</v>
          </cell>
        </row>
        <row r="5813">
          <cell r="H5813" t="str">
            <v>METRO MANILA CTG - SALES</v>
          </cell>
          <cell r="W5813">
            <v>110718.32</v>
          </cell>
        </row>
        <row r="5814">
          <cell r="H5814" t="str">
            <v>METRO MANILA CTG - SALES</v>
          </cell>
          <cell r="W5814">
            <v>9000</v>
          </cell>
        </row>
        <row r="5815">
          <cell r="H5815" t="str">
            <v>METRO MANILA CTG - SALES</v>
          </cell>
          <cell r="W5815">
            <v>9000</v>
          </cell>
        </row>
        <row r="5816">
          <cell r="H5816" t="str">
            <v>METRO MANILA CTG - SALES</v>
          </cell>
          <cell r="W5816">
            <v>6000</v>
          </cell>
        </row>
        <row r="5817">
          <cell r="H5817" t="str">
            <v>METRO MANILA EXPRESS - SALES</v>
          </cell>
          <cell r="W5817">
            <v>5500</v>
          </cell>
        </row>
        <row r="5818">
          <cell r="H5818" t="str">
            <v>METRO MANILA CTG - SALES</v>
          </cell>
          <cell r="W5818">
            <v>45955.609999999993</v>
          </cell>
        </row>
        <row r="5819">
          <cell r="H5819" t="str">
            <v>METRO MANILA CTG - SALES</v>
          </cell>
          <cell r="W5819">
            <v>4360</v>
          </cell>
        </row>
        <row r="5820">
          <cell r="H5820" t="str">
            <v>METRO MANILA CTG - SALES</v>
          </cell>
          <cell r="W5820">
            <v>4496.99</v>
          </cell>
        </row>
        <row r="5821">
          <cell r="H5821" t="str">
            <v>METRO MANILA EXPRESS - SALES</v>
          </cell>
          <cell r="W5821">
            <v>3850</v>
          </cell>
        </row>
        <row r="5822">
          <cell r="H5822" t="str">
            <v>METRO MANILA CTG - SALES</v>
          </cell>
          <cell r="W5822">
            <v>11200</v>
          </cell>
        </row>
        <row r="5823">
          <cell r="H5823" t="str">
            <v>METRO MANILA CTG - SALES</v>
          </cell>
          <cell r="W5823">
            <v>9000</v>
          </cell>
        </row>
        <row r="5824">
          <cell r="H5824" t="str">
            <v>METRO MANILA CTG - SALES</v>
          </cell>
          <cell r="W5824">
            <v>9000</v>
          </cell>
        </row>
        <row r="5825">
          <cell r="H5825" t="str">
            <v>METRO MANILA CTG - SALES</v>
          </cell>
          <cell r="W5825">
            <v>9000</v>
          </cell>
        </row>
        <row r="5826">
          <cell r="H5826" t="str">
            <v>METRO MANILA CTG - SALES</v>
          </cell>
          <cell r="W5826">
            <v>12210</v>
          </cell>
        </row>
        <row r="5827">
          <cell r="H5827" t="str">
            <v>METRO MANILA CTG - SALES</v>
          </cell>
          <cell r="W5827">
            <v>9000</v>
          </cell>
        </row>
        <row r="5828">
          <cell r="H5828" t="str">
            <v>METRO MANILA CTG - SALES</v>
          </cell>
          <cell r="W5828">
            <v>13016.32</v>
          </cell>
        </row>
        <row r="5829">
          <cell r="H5829" t="str">
            <v>METRO MANILA CTG - SALES</v>
          </cell>
          <cell r="W5829">
            <v>18223.009999999998</v>
          </cell>
        </row>
        <row r="5830">
          <cell r="H5830" t="str">
            <v>METRO MANILA CTG - SALES</v>
          </cell>
          <cell r="W5830">
            <v>11154.69</v>
          </cell>
        </row>
        <row r="5831">
          <cell r="H5831" t="str">
            <v>METRO MANILA CTG - SALES</v>
          </cell>
          <cell r="W5831">
            <v>9000</v>
          </cell>
        </row>
        <row r="5832">
          <cell r="H5832" t="str">
            <v>METRO MANILA CTG - SALES</v>
          </cell>
          <cell r="W5832">
            <v>9000</v>
          </cell>
        </row>
        <row r="5833">
          <cell r="H5833" t="str">
            <v>METRO MANILA CTG - SALES</v>
          </cell>
          <cell r="W5833">
            <v>23370.239999999991</v>
          </cell>
        </row>
        <row r="5834">
          <cell r="H5834" t="str">
            <v>METRO MANILA CTG - SALES</v>
          </cell>
          <cell r="W5834">
            <v>7200</v>
          </cell>
        </row>
        <row r="5835">
          <cell r="H5835" t="str">
            <v>METRO MANILA CTG - SALES</v>
          </cell>
          <cell r="W5835">
            <v>700</v>
          </cell>
        </row>
        <row r="5836">
          <cell r="H5836" t="str">
            <v>METRO MANILA EXPRESS - SALES</v>
          </cell>
          <cell r="W5836">
            <v>1650</v>
          </cell>
        </row>
        <row r="5837">
          <cell r="H5837" t="str">
            <v>METRO MANILA CTG - SALES</v>
          </cell>
          <cell r="W5837">
            <v>29639.8</v>
          </cell>
        </row>
        <row r="5838">
          <cell r="H5838" t="str">
            <v>METRO MANILA CTG - SALES</v>
          </cell>
          <cell r="W5838">
            <v>6312</v>
          </cell>
        </row>
        <row r="5839">
          <cell r="H5839" t="str">
            <v>METRO MANILA CTG - SALES</v>
          </cell>
          <cell r="W5839">
            <v>9000</v>
          </cell>
        </row>
        <row r="5840">
          <cell r="H5840" t="str">
            <v>METRO MANILA EXPRESS - SALES</v>
          </cell>
          <cell r="W5840">
            <v>6600</v>
          </cell>
        </row>
        <row r="5841">
          <cell r="H5841" t="str">
            <v>METRO MANILA CTG - SALES</v>
          </cell>
          <cell r="W5841">
            <v>53732</v>
          </cell>
        </row>
        <row r="5842">
          <cell r="H5842" t="str">
            <v>METRO MANILA CTG - SALES</v>
          </cell>
          <cell r="W5842">
            <v>30640.05</v>
          </cell>
        </row>
        <row r="5843">
          <cell r="H5843" t="str">
            <v>METRO MANILA CTG - SALES</v>
          </cell>
          <cell r="W5843">
            <v>11700</v>
          </cell>
        </row>
        <row r="5844">
          <cell r="H5844" t="str">
            <v>METRO MANILA CTG - SALES</v>
          </cell>
          <cell r="W5844">
            <v>6000</v>
          </cell>
        </row>
        <row r="5845">
          <cell r="H5845" t="str">
            <v>METRO MANILA CTG - SALES</v>
          </cell>
          <cell r="W5845">
            <v>6750</v>
          </cell>
        </row>
        <row r="5846">
          <cell r="H5846" t="str">
            <v>METRO MANILA EXPRESS - SALES</v>
          </cell>
          <cell r="W5846">
            <v>6050</v>
          </cell>
        </row>
        <row r="5847">
          <cell r="H5847" t="str">
            <v>METRO MANILA CTG - SALES</v>
          </cell>
          <cell r="W5847">
            <v>9000</v>
          </cell>
        </row>
        <row r="5848">
          <cell r="H5848" t="str">
            <v>METRO MANILA CTG - SALES</v>
          </cell>
          <cell r="W5848">
            <v>12000</v>
          </cell>
        </row>
        <row r="5849">
          <cell r="H5849" t="str">
            <v>METRO MANILA CTG - SALES</v>
          </cell>
          <cell r="W5849">
            <v>9000</v>
          </cell>
        </row>
        <row r="5850">
          <cell r="H5850" t="str">
            <v>METRO MANILA EXPRESS - SALES</v>
          </cell>
          <cell r="W5850">
            <v>3850</v>
          </cell>
        </row>
        <row r="5851">
          <cell r="H5851" t="str">
            <v>METRO MANILA CTG - SALES</v>
          </cell>
          <cell r="W5851">
            <v>8505.369999999999</v>
          </cell>
        </row>
        <row r="5852">
          <cell r="H5852" t="str">
            <v>METRO MANILA CTG - SALES</v>
          </cell>
          <cell r="W5852">
            <v>16690</v>
          </cell>
        </row>
        <row r="5853">
          <cell r="H5853" t="str">
            <v>METRO MANILA CTG - SALES</v>
          </cell>
          <cell r="W5853">
            <v>4590.53</v>
          </cell>
        </row>
        <row r="5854">
          <cell r="H5854" t="str">
            <v>METRO MANILA CTG - SALES</v>
          </cell>
          <cell r="W5854">
            <v>8952</v>
          </cell>
        </row>
        <row r="5855">
          <cell r="H5855" t="str">
            <v>METRO MANILA CTG - SALES</v>
          </cell>
          <cell r="W5855">
            <v>2707.66</v>
          </cell>
        </row>
        <row r="5856">
          <cell r="H5856" t="str">
            <v>METRO MANILA CTG - SALES</v>
          </cell>
          <cell r="W5856">
            <v>33471.910000000003</v>
          </cell>
        </row>
        <row r="5857">
          <cell r="H5857" t="str">
            <v>METRO MANILA CTG - SALES</v>
          </cell>
          <cell r="W5857">
            <v>9000</v>
          </cell>
        </row>
        <row r="5858">
          <cell r="H5858" t="str">
            <v>METRO MANILA CTG - SALES</v>
          </cell>
          <cell r="W5858">
            <v>9000</v>
          </cell>
        </row>
        <row r="5859">
          <cell r="H5859" t="str">
            <v>METRO MANILA CTG - SALES</v>
          </cell>
          <cell r="W5859">
            <v>9000</v>
          </cell>
        </row>
        <row r="5860">
          <cell r="H5860" t="str">
            <v>METRO MANILA CTG - SALES</v>
          </cell>
          <cell r="W5860">
            <v>12180</v>
          </cell>
        </row>
        <row r="5861">
          <cell r="H5861" t="str">
            <v>METRO MANILA CTG - SALES</v>
          </cell>
          <cell r="W5861">
            <v>2700</v>
          </cell>
        </row>
        <row r="5862">
          <cell r="H5862" t="str">
            <v>METRO MANILA CTG - SALES</v>
          </cell>
          <cell r="W5862">
            <v>3976</v>
          </cell>
        </row>
        <row r="5863">
          <cell r="H5863" t="str">
            <v>METRO MANILA CTG - SALES</v>
          </cell>
          <cell r="W5863">
            <v>2432.42</v>
          </cell>
        </row>
        <row r="5864">
          <cell r="H5864" t="str">
            <v>METRO MANILA CTG - SALES</v>
          </cell>
          <cell r="W5864">
            <v>9480.0300000000007</v>
          </cell>
        </row>
        <row r="5865">
          <cell r="H5865" t="str">
            <v>METRO MANILA EXPRESS - SALES</v>
          </cell>
          <cell r="W5865">
            <v>2200</v>
          </cell>
        </row>
        <row r="5866">
          <cell r="H5866" t="str">
            <v>METRO MANILA CTG - SALES</v>
          </cell>
          <cell r="W5866">
            <v>9000</v>
          </cell>
        </row>
        <row r="5867">
          <cell r="H5867" t="str">
            <v>METRO MANILA CTG - SALES</v>
          </cell>
          <cell r="W5867">
            <v>22200</v>
          </cell>
        </row>
        <row r="5868">
          <cell r="H5868" t="str">
            <v>METRO MANILA CTG - SALES</v>
          </cell>
          <cell r="W5868">
            <v>8569</v>
          </cell>
        </row>
        <row r="5869">
          <cell r="H5869" t="str">
            <v>METRO MANILA EXPRESS - SALES</v>
          </cell>
          <cell r="W5869">
            <v>6600</v>
          </cell>
        </row>
        <row r="5870">
          <cell r="H5870" t="str">
            <v>METRO MANILA CTG - SALES</v>
          </cell>
          <cell r="W5870">
            <v>8621</v>
          </cell>
        </row>
        <row r="5871">
          <cell r="H5871" t="str">
            <v>METRO MANILA CTG - SALES</v>
          </cell>
          <cell r="W5871">
            <v>9000</v>
          </cell>
        </row>
        <row r="5872">
          <cell r="H5872" t="str">
            <v>METRO MANILA CTG - SALES</v>
          </cell>
          <cell r="W5872">
            <v>21155</v>
          </cell>
        </row>
        <row r="5873">
          <cell r="H5873" t="str">
            <v>METRO MANILA CTG - SALES</v>
          </cell>
          <cell r="W5873">
            <v>16848</v>
          </cell>
        </row>
        <row r="5874">
          <cell r="H5874" t="str">
            <v>METRO MANILA CTG - SALES</v>
          </cell>
          <cell r="W5874">
            <v>9000</v>
          </cell>
        </row>
        <row r="5875">
          <cell r="H5875" t="str">
            <v>METRO MANILA CTG - SALES</v>
          </cell>
          <cell r="W5875">
            <v>7500</v>
          </cell>
        </row>
        <row r="5876">
          <cell r="H5876" t="str">
            <v>METRO MANILA EXPRESS - SALES</v>
          </cell>
          <cell r="W5876">
            <v>6050</v>
          </cell>
        </row>
        <row r="5877">
          <cell r="H5877" t="str">
            <v>METRO MANILA CTG - SALES</v>
          </cell>
          <cell r="W5877">
            <v>25392</v>
          </cell>
        </row>
        <row r="5878">
          <cell r="H5878" t="str">
            <v>METRO MANILA CTG - SALES</v>
          </cell>
          <cell r="W5878">
            <v>4700.9799999999996</v>
          </cell>
        </row>
        <row r="5879">
          <cell r="H5879" t="str">
            <v>METRO MANILA CTG - SALES</v>
          </cell>
          <cell r="W5879">
            <v>1619.64</v>
          </cell>
        </row>
        <row r="5880">
          <cell r="H5880" t="str">
            <v>METRO MANILA CTG - SALES</v>
          </cell>
          <cell r="W5880">
            <v>1500</v>
          </cell>
        </row>
        <row r="5881">
          <cell r="H5881" t="str">
            <v>METRO MANILA EXPRESS - SALES</v>
          </cell>
          <cell r="W5881">
            <v>4400</v>
          </cell>
        </row>
        <row r="5882">
          <cell r="H5882" t="str">
            <v>METRO MANILA CTG - SALES</v>
          </cell>
          <cell r="W5882">
            <v>9000</v>
          </cell>
        </row>
        <row r="5883">
          <cell r="H5883" t="str">
            <v>METRO MANILA CTG - SALES</v>
          </cell>
          <cell r="W5883">
            <v>41496.699999999997</v>
          </cell>
        </row>
        <row r="5884">
          <cell r="H5884" t="str">
            <v>METRO MANILA CTG - SALES</v>
          </cell>
          <cell r="W5884">
            <v>9000</v>
          </cell>
        </row>
        <row r="5885">
          <cell r="H5885" t="str">
            <v>METRO MANILA CTG - SALES</v>
          </cell>
          <cell r="W5885">
            <v>19973.8</v>
          </cell>
        </row>
        <row r="5886">
          <cell r="H5886" t="str">
            <v>METRO MANILA CTG - SALES</v>
          </cell>
          <cell r="W5886">
            <v>2025.89</v>
          </cell>
        </row>
        <row r="5887">
          <cell r="H5887" t="str">
            <v>METRO MANILA CTG - SALES</v>
          </cell>
          <cell r="W5887">
            <v>34500</v>
          </cell>
        </row>
        <row r="5888">
          <cell r="H5888" t="str">
            <v>METRO MANILA CTG - SALES</v>
          </cell>
          <cell r="W5888">
            <v>9000</v>
          </cell>
        </row>
        <row r="5889">
          <cell r="H5889" t="str">
            <v>METRO MANILA CTG - SALES</v>
          </cell>
          <cell r="W5889">
            <v>9000</v>
          </cell>
        </row>
        <row r="5890">
          <cell r="H5890" t="str">
            <v>METRO MANILA CTG - SALES</v>
          </cell>
          <cell r="W5890">
            <v>9000</v>
          </cell>
        </row>
        <row r="5891">
          <cell r="H5891" t="str">
            <v>METRO MANILA CTG - SALES</v>
          </cell>
          <cell r="W5891">
            <v>4008.96</v>
          </cell>
        </row>
        <row r="5892">
          <cell r="H5892" t="str">
            <v>METRO MANILA CTG - SALES</v>
          </cell>
          <cell r="W5892">
            <v>20582.04</v>
          </cell>
        </row>
        <row r="5893">
          <cell r="H5893" t="str">
            <v>METRO MANILA CTG - SALES</v>
          </cell>
          <cell r="W5893">
            <v>9000</v>
          </cell>
        </row>
        <row r="5894">
          <cell r="H5894" t="str">
            <v>METRO MANILA CTG - SALES</v>
          </cell>
          <cell r="W5894">
            <v>9815.66</v>
          </cell>
        </row>
        <row r="5895">
          <cell r="H5895" t="str">
            <v>METRO MANILA CTG - SALES</v>
          </cell>
          <cell r="W5895">
            <v>3343.94</v>
          </cell>
        </row>
        <row r="5896">
          <cell r="H5896" t="str">
            <v>METRO MANILA CTG - SALES</v>
          </cell>
          <cell r="W5896">
            <v>9000</v>
          </cell>
        </row>
        <row r="5897">
          <cell r="H5897" t="str">
            <v>METRO MANILA - ADMIN</v>
          </cell>
          <cell r="W5897">
            <v>16613.333330000001</v>
          </cell>
        </row>
        <row r="5898">
          <cell r="H5898" t="str">
            <v>METRO MANILA - ADMIN</v>
          </cell>
          <cell r="W5898">
            <v>7500</v>
          </cell>
        </row>
        <row r="5899">
          <cell r="H5899" t="str">
            <v>METRO MANILA - ADMIN</v>
          </cell>
          <cell r="W5899">
            <v>7500</v>
          </cell>
        </row>
        <row r="5900">
          <cell r="H5900" t="str">
            <v>METRO MANILA CTG - SALES</v>
          </cell>
          <cell r="W5900">
            <v>11111.11111</v>
          </cell>
        </row>
        <row r="5901">
          <cell r="H5901" t="str">
            <v>METRO MANILA - ENGINEERING SERVICES</v>
          </cell>
          <cell r="W5901">
            <v>11111.11111</v>
          </cell>
        </row>
        <row r="5902">
          <cell r="H5902" t="str">
            <v>METRO MANILA - ADMIN</v>
          </cell>
          <cell r="W5902">
            <v>13472.22222</v>
          </cell>
        </row>
        <row r="5903">
          <cell r="H5903" t="str">
            <v>METRO MANILA CTG - SALES</v>
          </cell>
          <cell r="W5903">
            <v>19000.000037999998</v>
          </cell>
        </row>
        <row r="5904">
          <cell r="H5904" t="str">
            <v>METRO MANILA EXPRESS - SALES</v>
          </cell>
          <cell r="W5904">
            <v>53333.333279999999</v>
          </cell>
        </row>
        <row r="5905">
          <cell r="H5905" t="str">
            <v>METRO MANILA CTG - SALES</v>
          </cell>
          <cell r="W5905">
            <v>14999.999985</v>
          </cell>
        </row>
        <row r="5906">
          <cell r="H5906" t="str">
            <v>METRO MANILA EXPRESS - SALES</v>
          </cell>
          <cell r="W5906">
            <v>133333.33327999999</v>
          </cell>
        </row>
        <row r="5907">
          <cell r="H5907" t="str">
            <v>METRO MANILA CTG - SALES</v>
          </cell>
          <cell r="W5907">
            <v>49333.333320999998</v>
          </cell>
        </row>
        <row r="5908">
          <cell r="H5908" t="str">
            <v>METRO MANILA EXPRESS - SALES</v>
          </cell>
          <cell r="W5908">
            <v>480000</v>
          </cell>
        </row>
        <row r="5909">
          <cell r="H5909" t="str">
            <v>METRO MANILA CTG - SALES</v>
          </cell>
          <cell r="W5909">
            <v>128333.333359</v>
          </cell>
        </row>
        <row r="5910">
          <cell r="H5910" t="str">
            <v>METRO MANILA CTG - SALES</v>
          </cell>
          <cell r="W5910">
            <v>45000</v>
          </cell>
        </row>
        <row r="5911">
          <cell r="H5911" t="str">
            <v>METRO MANILA CTG - SALES</v>
          </cell>
          <cell r="W5911">
            <v>60000</v>
          </cell>
        </row>
        <row r="5912">
          <cell r="H5912" t="str">
            <v>METRO MANILA CTG - SALES</v>
          </cell>
          <cell r="W5912">
            <v>50000</v>
          </cell>
        </row>
        <row r="5913">
          <cell r="H5913" t="str">
            <v>METRO MANILA CTG - SALES</v>
          </cell>
          <cell r="W5913">
            <v>45000</v>
          </cell>
        </row>
        <row r="5914">
          <cell r="H5914" t="str">
            <v>METRO MANILA CTG - SALES</v>
          </cell>
          <cell r="W5914">
            <v>55000</v>
          </cell>
        </row>
        <row r="5915">
          <cell r="H5915" t="str">
            <v>METRO MANILA CTG - SALES</v>
          </cell>
          <cell r="W5915">
            <v>50000</v>
          </cell>
        </row>
        <row r="5916">
          <cell r="H5916" t="str">
            <v>METRO MANILA UR - SALES</v>
          </cell>
          <cell r="W5916">
            <v>60000</v>
          </cell>
        </row>
        <row r="5917">
          <cell r="H5917" t="str">
            <v>METRO MANILA CTG - SALES</v>
          </cell>
          <cell r="W5917">
            <v>45000</v>
          </cell>
        </row>
        <row r="5918">
          <cell r="H5918" t="str">
            <v>METRO MANILA CTG - SALES</v>
          </cell>
          <cell r="W5918">
            <v>55000</v>
          </cell>
        </row>
        <row r="5919">
          <cell r="H5919" t="str">
            <v>METRO MANILA CTG - SALES</v>
          </cell>
          <cell r="W5919">
            <v>50000</v>
          </cell>
        </row>
        <row r="5920">
          <cell r="H5920" t="str">
            <v>METRO MANILA CTG - SALES</v>
          </cell>
          <cell r="W5920">
            <v>60000</v>
          </cell>
        </row>
        <row r="5921">
          <cell r="H5921" t="str">
            <v>METRO MANILA CTG - SALES</v>
          </cell>
          <cell r="W5921">
            <v>45000</v>
          </cell>
        </row>
        <row r="5922">
          <cell r="H5922" t="str">
            <v>METRO MANILA CTG - SALES</v>
          </cell>
          <cell r="W5922">
            <v>55000</v>
          </cell>
        </row>
        <row r="5923">
          <cell r="H5923" t="str">
            <v>METRO MANILA CTG - SALES</v>
          </cell>
          <cell r="W5923">
            <v>50000</v>
          </cell>
        </row>
        <row r="5924">
          <cell r="H5924" t="str">
            <v>METRO MANILA CTG - SALES</v>
          </cell>
          <cell r="W5924">
            <v>60000</v>
          </cell>
        </row>
        <row r="5925">
          <cell r="H5925" t="str">
            <v>METRO MANILA CTG - SALES</v>
          </cell>
          <cell r="W5925">
            <v>385000</v>
          </cell>
        </row>
        <row r="5926">
          <cell r="H5926" t="str">
            <v>METRO MANILA CTG - SALES</v>
          </cell>
          <cell r="W5926">
            <v>55000</v>
          </cell>
        </row>
        <row r="5927">
          <cell r="H5927" t="str">
            <v>METRO MANILA CTG - SALES</v>
          </cell>
          <cell r="W5927">
            <v>106666.66671999999</v>
          </cell>
        </row>
        <row r="5928">
          <cell r="H5928" t="str">
            <v>METRO MANILA EXPRESS - SALES</v>
          </cell>
          <cell r="W5928">
            <v>113333.33328000001</v>
          </cell>
        </row>
        <row r="5929">
          <cell r="H5929" t="str">
            <v>METRO MANILA CTG - SALES</v>
          </cell>
          <cell r="W5929">
            <v>26629.166641</v>
          </cell>
        </row>
        <row r="5930">
          <cell r="H5930" t="str">
            <v>METRO MANILA CTG - SALES</v>
          </cell>
          <cell r="W5930">
            <v>55333.333279999999</v>
          </cell>
        </row>
        <row r="5931">
          <cell r="H5931" t="str">
            <v>METRO MANILA CTG - SALES</v>
          </cell>
          <cell r="W5931">
            <v>66666.666720000008</v>
          </cell>
        </row>
        <row r="5932">
          <cell r="H5932" t="str">
            <v>METRO MANILA CTG - SALES</v>
          </cell>
          <cell r="W5932">
            <v>19763.333359</v>
          </cell>
        </row>
        <row r="5933">
          <cell r="H5933" t="str">
            <v>METRO MANILA CTG - SALES</v>
          </cell>
          <cell r="W5933">
            <v>82133.333439999988</v>
          </cell>
        </row>
        <row r="5934">
          <cell r="H5934" t="str">
            <v>METRO MANILA EXPRESS - SALES</v>
          </cell>
          <cell r="W5934">
            <v>24533.33328000001</v>
          </cell>
        </row>
        <row r="5935">
          <cell r="H5935" t="str">
            <v>METRO MANILA CTG - SALES</v>
          </cell>
          <cell r="W5935">
            <v>14116.666641</v>
          </cell>
        </row>
        <row r="5936">
          <cell r="H5936" t="str">
            <v>METRO MANILA EXPRESS - SALES</v>
          </cell>
          <cell r="W5936">
            <v>84444.444480000006</v>
          </cell>
        </row>
        <row r="5937">
          <cell r="H5937" t="str">
            <v>METRO MANILA CTG - SALES</v>
          </cell>
          <cell r="W5937">
            <v>40638.888906</v>
          </cell>
        </row>
        <row r="5938">
          <cell r="H5938" t="str">
            <v>METRO MANILA CTG - SALES</v>
          </cell>
          <cell r="W5938">
            <v>16041.666641</v>
          </cell>
        </row>
        <row r="5939">
          <cell r="H5939" t="str">
            <v>METRO MANILA CTG - SALES</v>
          </cell>
          <cell r="W5939">
            <v>46200</v>
          </cell>
        </row>
        <row r="5940">
          <cell r="H5940" t="str">
            <v>METRO MANILA CTG - SALES</v>
          </cell>
          <cell r="W5940">
            <v>470000.00037600013</v>
          </cell>
        </row>
        <row r="5941">
          <cell r="H5941" t="str">
            <v>METRO MANILA CTG - SALES</v>
          </cell>
          <cell r="W5941">
            <v>38222.222240000003</v>
          </cell>
        </row>
        <row r="5942">
          <cell r="H5942" t="str">
            <v>METRO MANILA CTG - SALES</v>
          </cell>
          <cell r="W5942">
            <v>30318.75</v>
          </cell>
        </row>
        <row r="5943">
          <cell r="H5943" t="str">
            <v>METRO MANILA CTG - SALES</v>
          </cell>
          <cell r="W5943">
            <v>108333.3333</v>
          </cell>
        </row>
        <row r="5944">
          <cell r="H5944" t="str">
            <v>METRO MANILA CTG - SALES</v>
          </cell>
          <cell r="W5944">
            <v>51041.666725000003</v>
          </cell>
        </row>
        <row r="5945">
          <cell r="H5945" t="str">
            <v>METRO MANILA CTG - SALES</v>
          </cell>
          <cell r="W5945">
            <v>85769.444453000004</v>
          </cell>
        </row>
        <row r="5946">
          <cell r="H5946" t="str">
            <v>METRO MANILA EXPRESS - SALES</v>
          </cell>
          <cell r="W5946">
            <v>49333.333279999999</v>
          </cell>
        </row>
        <row r="5947">
          <cell r="H5947" t="str">
            <v>METRO MANILA CTG - SALES</v>
          </cell>
          <cell r="W5947">
            <v>35291.666641000003</v>
          </cell>
        </row>
        <row r="5948">
          <cell r="H5948" t="str">
            <v>METRO MANILA CTG - SALES</v>
          </cell>
          <cell r="W5948">
            <v>32083.333359</v>
          </cell>
        </row>
        <row r="5949">
          <cell r="H5949" t="str">
            <v>METRO MANILA CTG - SALES</v>
          </cell>
          <cell r="W5949">
            <v>42350</v>
          </cell>
        </row>
        <row r="5950">
          <cell r="H5950" t="str">
            <v>METRO MANILA CTG - SALES</v>
          </cell>
          <cell r="W5950">
            <v>29837.5</v>
          </cell>
        </row>
        <row r="5951">
          <cell r="H5951" t="str">
            <v>METRO MANILA CTG - SALES</v>
          </cell>
          <cell r="W5951">
            <v>57750</v>
          </cell>
        </row>
        <row r="5952">
          <cell r="W5952">
            <v>476803631.63478571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eller_Volume"/>
      <sheetName val="Reseller"/>
      <sheetName val="CTG-UR_Volume"/>
      <sheetName val="CTG-UR"/>
      <sheetName val="Chooks Express_Volume"/>
      <sheetName val="C.Express"/>
      <sheetName val="OPEX"/>
      <sheetName val="CAPEX"/>
      <sheetName val="OPEX_Summary"/>
      <sheetName val="NOI Summary"/>
      <sheetName val="P&amp;L 2023 YEE"/>
      <sheetName val="P&amp;L by Seg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2">
          <cell r="K182">
            <v>7720762.7289715279</v>
          </cell>
        </row>
        <row r="183">
          <cell r="G183">
            <v>1610802.9273913112</v>
          </cell>
        </row>
        <row r="208">
          <cell r="J208">
            <v>2073544.179689466</v>
          </cell>
        </row>
      </sheetData>
      <sheetData sheetId="1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LIST"/>
      <sheetName val="OPEX_2023"/>
      <sheetName val="OPEX_2024"/>
      <sheetName val="SUMMARY"/>
      <sheetName val="Depre."/>
    </sheetNames>
    <sheetDataSet>
      <sheetData sheetId="0"/>
      <sheetData sheetId="1">
        <row r="1">
          <cell r="B1" t="str">
            <v>GL No. (BOS)</v>
          </cell>
          <cell r="P1" t="str">
            <v>TOTAL</v>
          </cell>
        </row>
        <row r="2">
          <cell r="B2">
            <v>60000010</v>
          </cell>
          <cell r="P2">
            <v>8680905.6900000013</v>
          </cell>
        </row>
        <row r="3">
          <cell r="B3">
            <v>60000030</v>
          </cell>
          <cell r="P3">
            <v>66178.66</v>
          </cell>
        </row>
        <row r="4">
          <cell r="B4">
            <v>60200010</v>
          </cell>
          <cell r="P4">
            <v>756547.5</v>
          </cell>
        </row>
        <row r="5">
          <cell r="B5">
            <v>60100010</v>
          </cell>
          <cell r="P5">
            <v>687532.35333333327</v>
          </cell>
        </row>
        <row r="6">
          <cell r="B6">
            <v>60100050</v>
          </cell>
          <cell r="P6">
            <v>253767.33</v>
          </cell>
        </row>
        <row r="7">
          <cell r="B7">
            <v>60200020</v>
          </cell>
          <cell r="P7">
            <v>40200</v>
          </cell>
        </row>
        <row r="8">
          <cell r="B8">
            <v>60200030</v>
          </cell>
          <cell r="P8">
            <v>152440</v>
          </cell>
        </row>
        <row r="9">
          <cell r="B9">
            <v>60100030</v>
          </cell>
          <cell r="P9">
            <v>4866422.28</v>
          </cell>
        </row>
        <row r="10">
          <cell r="B10">
            <v>60300010</v>
          </cell>
          <cell r="P10">
            <v>1056557.8799999999</v>
          </cell>
        </row>
        <row r="11">
          <cell r="B11">
            <v>60300020</v>
          </cell>
          <cell r="P11">
            <v>295611.12000000005</v>
          </cell>
        </row>
        <row r="12">
          <cell r="B12">
            <v>60300030</v>
          </cell>
          <cell r="P12">
            <v>67340</v>
          </cell>
        </row>
        <row r="13">
          <cell r="B13">
            <v>60300060</v>
          </cell>
          <cell r="P13">
            <v>81625422.393899992</v>
          </cell>
        </row>
        <row r="14">
          <cell r="B14">
            <v>60300070</v>
          </cell>
          <cell r="P14">
            <v>0</v>
          </cell>
        </row>
        <row r="15">
          <cell r="B15">
            <v>60400010</v>
          </cell>
          <cell r="P15">
            <v>0</v>
          </cell>
        </row>
        <row r="16">
          <cell r="B16">
            <v>60600010</v>
          </cell>
          <cell r="P16">
            <v>937417.61333333328</v>
          </cell>
        </row>
        <row r="17">
          <cell r="B17">
            <v>60400060</v>
          </cell>
          <cell r="P17">
            <v>344478.4</v>
          </cell>
        </row>
        <row r="18">
          <cell r="B18">
            <v>60800010</v>
          </cell>
          <cell r="P18">
            <v>249546.69333333336</v>
          </cell>
        </row>
        <row r="19">
          <cell r="B19">
            <v>60800020</v>
          </cell>
          <cell r="P19">
            <v>16660057.020595003</v>
          </cell>
        </row>
        <row r="20">
          <cell r="B20">
            <v>60800030</v>
          </cell>
          <cell r="P20">
            <v>272696.95</v>
          </cell>
        </row>
        <row r="21">
          <cell r="B21">
            <v>60800050</v>
          </cell>
          <cell r="P21">
            <v>0</v>
          </cell>
        </row>
        <row r="22">
          <cell r="B22">
            <v>60900040</v>
          </cell>
          <cell r="P22">
            <v>121000</v>
          </cell>
        </row>
        <row r="23">
          <cell r="B23">
            <v>60800070</v>
          </cell>
          <cell r="P23">
            <v>0</v>
          </cell>
        </row>
        <row r="24">
          <cell r="B24">
            <v>60800080</v>
          </cell>
          <cell r="P24">
            <v>0</v>
          </cell>
        </row>
        <row r="25">
          <cell r="B25">
            <v>60900010</v>
          </cell>
          <cell r="P25">
            <v>25770410.984000005</v>
          </cell>
        </row>
        <row r="26">
          <cell r="B26">
            <v>60900100</v>
          </cell>
          <cell r="P26">
            <v>703302.93</v>
          </cell>
        </row>
        <row r="27">
          <cell r="B27">
            <v>60900110</v>
          </cell>
          <cell r="P27">
            <v>0</v>
          </cell>
        </row>
        <row r="28">
          <cell r="B28">
            <v>62900130</v>
          </cell>
          <cell r="P28">
            <v>19700.059999999998</v>
          </cell>
        </row>
        <row r="29">
          <cell r="B29">
            <v>61100010</v>
          </cell>
          <cell r="P29">
            <v>15679.260000000002</v>
          </cell>
        </row>
        <row r="30">
          <cell r="B30">
            <v>61100020</v>
          </cell>
          <cell r="P30">
            <v>2530207.02</v>
          </cell>
        </row>
        <row r="31">
          <cell r="B31">
            <v>61100030</v>
          </cell>
          <cell r="P31">
            <v>3308894.28</v>
          </cell>
        </row>
        <row r="32">
          <cell r="B32">
            <v>61100040</v>
          </cell>
          <cell r="P32">
            <v>1694.01</v>
          </cell>
        </row>
        <row r="33">
          <cell r="B33">
            <v>61200010</v>
          </cell>
          <cell r="P33">
            <v>187381.81000000003</v>
          </cell>
        </row>
        <row r="34">
          <cell r="B34">
            <v>61200020</v>
          </cell>
          <cell r="P34">
            <v>4315</v>
          </cell>
        </row>
        <row r="35">
          <cell r="B35">
            <v>61300010</v>
          </cell>
          <cell r="P35">
            <v>744720.50999999989</v>
          </cell>
        </row>
        <row r="36">
          <cell r="B36">
            <v>61300050</v>
          </cell>
          <cell r="P36">
            <v>1130.6000000000001</v>
          </cell>
        </row>
        <row r="37">
          <cell r="B37">
            <v>61300040</v>
          </cell>
          <cell r="P37">
            <v>318989.49</v>
          </cell>
        </row>
        <row r="38">
          <cell r="B38">
            <v>60900020</v>
          </cell>
          <cell r="P38">
            <v>0</v>
          </cell>
        </row>
        <row r="39">
          <cell r="B39">
            <v>61400130</v>
          </cell>
          <cell r="P39">
            <v>0</v>
          </cell>
        </row>
        <row r="40">
          <cell r="B40">
            <v>61400030</v>
          </cell>
          <cell r="P40">
            <v>894523.60000000044</v>
          </cell>
        </row>
        <row r="41">
          <cell r="B41">
            <v>60800060</v>
          </cell>
          <cell r="P41">
            <v>54571.09</v>
          </cell>
        </row>
        <row r="42">
          <cell r="B42">
            <v>61400120</v>
          </cell>
          <cell r="P42">
            <v>0</v>
          </cell>
        </row>
        <row r="43">
          <cell r="B43">
            <v>61400140</v>
          </cell>
          <cell r="P43">
            <v>2108405.9</v>
          </cell>
        </row>
        <row r="44">
          <cell r="B44">
            <v>61400150</v>
          </cell>
          <cell r="P44">
            <v>0</v>
          </cell>
        </row>
        <row r="45">
          <cell r="B45">
            <v>61400160</v>
          </cell>
          <cell r="P45">
            <v>3398317.8600000003</v>
          </cell>
        </row>
        <row r="46">
          <cell r="B46">
            <v>61400010</v>
          </cell>
          <cell r="P46">
            <v>108523636.97605474</v>
          </cell>
        </row>
        <row r="47">
          <cell r="B47">
            <v>61400020</v>
          </cell>
          <cell r="P47">
            <v>54742775.878700003</v>
          </cell>
        </row>
        <row r="48">
          <cell r="B48">
            <v>61400040</v>
          </cell>
          <cell r="P48">
            <v>13348938.880000003</v>
          </cell>
        </row>
        <row r="49">
          <cell r="B49">
            <v>61400180</v>
          </cell>
          <cell r="P49">
            <v>0</v>
          </cell>
        </row>
        <row r="50">
          <cell r="B50">
            <v>60400040</v>
          </cell>
          <cell r="P50">
            <v>832268.50999999978</v>
          </cell>
        </row>
        <row r="51">
          <cell r="B51">
            <v>60100040</v>
          </cell>
          <cell r="P51">
            <v>179400</v>
          </cell>
        </row>
        <row r="52">
          <cell r="B52">
            <v>60100080</v>
          </cell>
          <cell r="P52">
            <v>0</v>
          </cell>
        </row>
        <row r="53">
          <cell r="B53">
            <v>60100090</v>
          </cell>
          <cell r="P53">
            <v>0</v>
          </cell>
        </row>
        <row r="54">
          <cell r="B54">
            <v>60100160</v>
          </cell>
          <cell r="P54">
            <v>0</v>
          </cell>
        </row>
        <row r="55">
          <cell r="B55">
            <v>60100170</v>
          </cell>
          <cell r="P55">
            <v>0</v>
          </cell>
        </row>
        <row r="56">
          <cell r="B56">
            <v>60100180</v>
          </cell>
          <cell r="P56">
            <v>10760</v>
          </cell>
        </row>
        <row r="57">
          <cell r="B57">
            <v>60100190</v>
          </cell>
          <cell r="P57">
            <v>178000</v>
          </cell>
        </row>
        <row r="58">
          <cell r="B58">
            <v>60100200</v>
          </cell>
          <cell r="P58">
            <v>0</v>
          </cell>
        </row>
        <row r="59">
          <cell r="B59">
            <v>60100100</v>
          </cell>
          <cell r="P59">
            <v>0</v>
          </cell>
        </row>
        <row r="60">
          <cell r="B60">
            <v>61500040</v>
          </cell>
          <cell r="P60">
            <v>0</v>
          </cell>
        </row>
        <row r="61">
          <cell r="B61">
            <v>61500020</v>
          </cell>
          <cell r="P61">
            <v>123522.09999999998</v>
          </cell>
        </row>
        <row r="62">
          <cell r="B62">
            <v>61600030</v>
          </cell>
          <cell r="P62">
            <v>0</v>
          </cell>
        </row>
        <row r="63">
          <cell r="B63">
            <v>61800010</v>
          </cell>
          <cell r="P63">
            <v>227002.91999999995</v>
          </cell>
        </row>
        <row r="64">
          <cell r="B64">
            <v>61800040</v>
          </cell>
          <cell r="P64">
            <v>0</v>
          </cell>
        </row>
        <row r="65">
          <cell r="B65">
            <v>61800010</v>
          </cell>
          <cell r="P65">
            <v>728971.38177500002</v>
          </cell>
        </row>
        <row r="66">
          <cell r="B66">
            <v>61800020</v>
          </cell>
          <cell r="P66">
            <v>0</v>
          </cell>
        </row>
        <row r="67">
          <cell r="B67">
            <v>61800030</v>
          </cell>
          <cell r="P67">
            <v>29566.031987500002</v>
          </cell>
        </row>
        <row r="68">
          <cell r="B68">
            <v>61800050</v>
          </cell>
          <cell r="P68">
            <v>0</v>
          </cell>
        </row>
        <row r="69">
          <cell r="B69">
            <v>61700030</v>
          </cell>
          <cell r="P69">
            <v>46027.5</v>
          </cell>
        </row>
        <row r="70">
          <cell r="B70">
            <v>61500010</v>
          </cell>
          <cell r="P70">
            <v>0</v>
          </cell>
        </row>
        <row r="71">
          <cell r="B71">
            <v>61700020</v>
          </cell>
          <cell r="P71">
            <v>0</v>
          </cell>
        </row>
        <row r="72">
          <cell r="B72">
            <v>61700050</v>
          </cell>
          <cell r="P72">
            <v>1337659</v>
          </cell>
        </row>
        <row r="73">
          <cell r="B73">
            <v>62200050</v>
          </cell>
          <cell r="P73">
            <v>15165365.406666677</v>
          </cell>
        </row>
        <row r="74">
          <cell r="B74">
            <v>62200060</v>
          </cell>
          <cell r="P74">
            <v>0</v>
          </cell>
        </row>
        <row r="75">
          <cell r="B75">
            <v>62200130</v>
          </cell>
          <cell r="P75">
            <v>4145.8099999999995</v>
          </cell>
        </row>
        <row r="76">
          <cell r="B76">
            <v>62200150</v>
          </cell>
          <cell r="P76">
            <v>0</v>
          </cell>
        </row>
        <row r="77">
          <cell r="B77">
            <v>62200160</v>
          </cell>
          <cell r="P77">
            <v>0</v>
          </cell>
        </row>
        <row r="78">
          <cell r="B78">
            <v>62200170</v>
          </cell>
          <cell r="P78">
            <v>1676764.8033333332</v>
          </cell>
        </row>
        <row r="79">
          <cell r="B79">
            <v>62200180</v>
          </cell>
          <cell r="P79">
            <v>0</v>
          </cell>
        </row>
        <row r="80">
          <cell r="B80">
            <v>62200110</v>
          </cell>
          <cell r="P80">
            <v>7263099.4500000123</v>
          </cell>
        </row>
        <row r="81">
          <cell r="B81">
            <v>62200140</v>
          </cell>
          <cell r="P81">
            <v>231563.02333333337</v>
          </cell>
        </row>
        <row r="82">
          <cell r="B82">
            <v>60700010</v>
          </cell>
          <cell r="P82">
            <v>5626493.5773</v>
          </cell>
        </row>
        <row r="83">
          <cell r="B83">
            <v>62600010</v>
          </cell>
          <cell r="P83">
            <v>1773972.2363250002</v>
          </cell>
        </row>
        <row r="84">
          <cell r="B84">
            <v>62900010</v>
          </cell>
          <cell r="P84">
            <v>16666.7</v>
          </cell>
        </row>
        <row r="85">
          <cell r="B85">
            <v>62900020</v>
          </cell>
          <cell r="P85">
            <v>2300</v>
          </cell>
        </row>
        <row r="86">
          <cell r="B86">
            <v>62500020</v>
          </cell>
          <cell r="P86">
            <v>37186722.638524994</v>
          </cell>
        </row>
        <row r="87">
          <cell r="B87">
            <v>62500030</v>
          </cell>
          <cell r="P87">
            <v>2298069.1074624998</v>
          </cell>
        </row>
        <row r="88">
          <cell r="B88">
            <v>62800010</v>
          </cell>
          <cell r="P88">
            <v>0</v>
          </cell>
        </row>
        <row r="89">
          <cell r="B89">
            <v>62900040</v>
          </cell>
          <cell r="P89">
            <v>31542.080000000009</v>
          </cell>
        </row>
        <row r="90">
          <cell r="B90">
            <v>62300030</v>
          </cell>
          <cell r="P90">
            <v>0</v>
          </cell>
        </row>
        <row r="91">
          <cell r="B91">
            <v>60100140</v>
          </cell>
          <cell r="P91">
            <v>0</v>
          </cell>
        </row>
        <row r="92">
          <cell r="B92">
            <v>61000030</v>
          </cell>
          <cell r="P92">
            <v>50835</v>
          </cell>
        </row>
        <row r="93">
          <cell r="B93">
            <v>62600040</v>
          </cell>
          <cell r="P93">
            <v>7789315.8034624988</v>
          </cell>
        </row>
        <row r="94">
          <cell r="B94">
            <v>65000030</v>
          </cell>
          <cell r="P94">
            <v>3300287.6330750003</v>
          </cell>
        </row>
        <row r="95">
          <cell r="B95">
            <v>62700040</v>
          </cell>
          <cell r="P95">
            <v>0</v>
          </cell>
        </row>
        <row r="96">
          <cell r="B96">
            <v>61400170</v>
          </cell>
          <cell r="P96">
            <v>0</v>
          </cell>
        </row>
        <row r="98">
          <cell r="P98">
            <v>419922038.73649567</v>
          </cell>
        </row>
        <row r="99">
          <cell r="P99">
            <v>-2.9999017715454102E-4</v>
          </cell>
        </row>
        <row r="101">
          <cell r="P101">
            <v>407442892.34430826</v>
          </cell>
        </row>
        <row r="110">
          <cell r="P110">
            <v>28706.533333333336</v>
          </cell>
        </row>
      </sheetData>
      <sheetData sheetId="2">
        <row r="1">
          <cell r="U1">
            <v>476803614.04052174</v>
          </cell>
        </row>
        <row r="2">
          <cell r="C2" t="str">
            <v>BOS
GL CODE</v>
          </cell>
          <cell r="U2" t="str">
            <v>Total</v>
          </cell>
        </row>
        <row r="3">
          <cell r="C3">
            <v>60100040</v>
          </cell>
          <cell r="U3">
            <v>3000</v>
          </cell>
        </row>
        <row r="4">
          <cell r="C4">
            <v>60100050</v>
          </cell>
          <cell r="U4">
            <v>0</v>
          </cell>
        </row>
        <row r="5">
          <cell r="C5">
            <v>60100060</v>
          </cell>
          <cell r="U5">
            <v>0</v>
          </cell>
        </row>
        <row r="6">
          <cell r="C6">
            <v>60100070</v>
          </cell>
          <cell r="U6">
            <v>0</v>
          </cell>
        </row>
        <row r="7">
          <cell r="C7">
            <v>60100080</v>
          </cell>
          <cell r="U7">
            <v>0</v>
          </cell>
        </row>
        <row r="8">
          <cell r="C8">
            <v>60100090</v>
          </cell>
          <cell r="U8">
            <v>0</v>
          </cell>
        </row>
        <row r="9">
          <cell r="C9">
            <v>60100100</v>
          </cell>
          <cell r="U9">
            <v>0</v>
          </cell>
        </row>
        <row r="10">
          <cell r="C10">
            <v>60100110</v>
          </cell>
          <cell r="U10">
            <v>0</v>
          </cell>
        </row>
        <row r="11">
          <cell r="C11">
            <v>60100120</v>
          </cell>
          <cell r="U11">
            <v>0</v>
          </cell>
        </row>
        <row r="12">
          <cell r="C12">
            <v>60100130</v>
          </cell>
          <cell r="U12">
            <v>0</v>
          </cell>
        </row>
        <row r="13">
          <cell r="C13">
            <v>60100140</v>
          </cell>
          <cell r="U13">
            <v>0</v>
          </cell>
        </row>
        <row r="14">
          <cell r="C14">
            <v>60100160</v>
          </cell>
          <cell r="U14">
            <v>0</v>
          </cell>
        </row>
        <row r="15">
          <cell r="C15">
            <v>60100170</v>
          </cell>
          <cell r="U15">
            <v>0</v>
          </cell>
        </row>
        <row r="16">
          <cell r="C16">
            <v>60100180</v>
          </cell>
          <cell r="U16">
            <v>0</v>
          </cell>
        </row>
        <row r="17">
          <cell r="C17">
            <v>60100190</v>
          </cell>
          <cell r="U17">
            <v>0</v>
          </cell>
        </row>
        <row r="18">
          <cell r="C18">
            <v>60100200</v>
          </cell>
          <cell r="U18">
            <v>0</v>
          </cell>
        </row>
        <row r="19">
          <cell r="C19">
            <v>60300010</v>
          </cell>
          <cell r="U19">
            <v>0</v>
          </cell>
        </row>
        <row r="20">
          <cell r="C20">
            <v>60300020</v>
          </cell>
          <cell r="U20">
            <v>0</v>
          </cell>
        </row>
        <row r="21">
          <cell r="C21">
            <v>60300030</v>
          </cell>
          <cell r="U21">
            <v>0</v>
          </cell>
        </row>
        <row r="22">
          <cell r="C22">
            <v>60300040</v>
          </cell>
          <cell r="U22">
            <v>0</v>
          </cell>
        </row>
        <row r="23">
          <cell r="C23">
            <v>60300050</v>
          </cell>
          <cell r="U23">
            <v>0</v>
          </cell>
        </row>
        <row r="24">
          <cell r="C24">
            <v>60300060</v>
          </cell>
          <cell r="U24">
            <v>505263.12000000005</v>
          </cell>
        </row>
        <row r="25">
          <cell r="C25">
            <v>60300070</v>
          </cell>
          <cell r="U25">
            <v>0</v>
          </cell>
        </row>
        <row r="26">
          <cell r="C26">
            <v>60300080</v>
          </cell>
          <cell r="U26">
            <v>0</v>
          </cell>
        </row>
        <row r="27">
          <cell r="C27">
            <v>60300090</v>
          </cell>
          <cell r="U27">
            <v>0</v>
          </cell>
        </row>
        <row r="28">
          <cell r="C28">
            <v>60400010</v>
          </cell>
          <cell r="U28">
            <v>0</v>
          </cell>
        </row>
        <row r="29">
          <cell r="C29">
            <v>60400020</v>
          </cell>
          <cell r="U29">
            <v>0</v>
          </cell>
        </row>
        <row r="30">
          <cell r="C30">
            <v>60400030</v>
          </cell>
          <cell r="U30">
            <v>0</v>
          </cell>
        </row>
        <row r="31">
          <cell r="C31">
            <v>60400040</v>
          </cell>
          <cell r="U31">
            <v>0</v>
          </cell>
        </row>
        <row r="32">
          <cell r="C32">
            <v>60400050</v>
          </cell>
          <cell r="U32">
            <v>0</v>
          </cell>
        </row>
        <row r="33">
          <cell r="C33">
            <v>60400060</v>
          </cell>
          <cell r="U33">
            <v>0</v>
          </cell>
        </row>
        <row r="34">
          <cell r="C34">
            <v>60600010</v>
          </cell>
          <cell r="U34">
            <v>0</v>
          </cell>
        </row>
        <row r="35">
          <cell r="C35">
            <v>60600030</v>
          </cell>
          <cell r="U35">
            <v>0</v>
          </cell>
        </row>
        <row r="36">
          <cell r="C36">
            <v>60600040</v>
          </cell>
          <cell r="U36">
            <v>0</v>
          </cell>
        </row>
        <row r="37">
          <cell r="C37">
            <v>60700010</v>
          </cell>
          <cell r="U37">
            <v>0</v>
          </cell>
        </row>
        <row r="38">
          <cell r="C38">
            <v>60800010</v>
          </cell>
          <cell r="U38">
            <v>87.88</v>
          </cell>
        </row>
        <row r="39">
          <cell r="C39">
            <v>60800020</v>
          </cell>
          <cell r="U39">
            <v>131779.44</v>
          </cell>
        </row>
        <row r="40">
          <cell r="C40">
            <v>60800030</v>
          </cell>
          <cell r="U40">
            <v>800</v>
          </cell>
        </row>
        <row r="41">
          <cell r="C41">
            <v>60800060</v>
          </cell>
          <cell r="U41">
            <v>0</v>
          </cell>
        </row>
        <row r="42">
          <cell r="C42">
            <v>60800070</v>
          </cell>
          <cell r="U42">
            <v>0</v>
          </cell>
        </row>
        <row r="43">
          <cell r="C43">
            <v>60800080</v>
          </cell>
          <cell r="U43">
            <v>0</v>
          </cell>
        </row>
        <row r="44">
          <cell r="C44">
            <v>60800090</v>
          </cell>
          <cell r="U44">
            <v>0</v>
          </cell>
        </row>
        <row r="45">
          <cell r="C45">
            <v>60900010</v>
          </cell>
          <cell r="U45">
            <v>84868.459999999977</v>
          </cell>
        </row>
        <row r="46">
          <cell r="C46">
            <v>60900020</v>
          </cell>
          <cell r="U46">
            <v>0</v>
          </cell>
        </row>
        <row r="47">
          <cell r="C47">
            <v>60900030</v>
          </cell>
          <cell r="U47">
            <v>0</v>
          </cell>
        </row>
        <row r="48">
          <cell r="C48">
            <v>60900040</v>
          </cell>
          <cell r="U48">
            <v>500</v>
          </cell>
        </row>
        <row r="49">
          <cell r="C49">
            <v>60900070</v>
          </cell>
          <cell r="U49">
            <v>0</v>
          </cell>
        </row>
        <row r="50">
          <cell r="C50">
            <v>60900100</v>
          </cell>
          <cell r="U50">
            <v>0</v>
          </cell>
        </row>
        <row r="51">
          <cell r="C51">
            <v>60900110</v>
          </cell>
          <cell r="U51">
            <v>0</v>
          </cell>
        </row>
        <row r="52">
          <cell r="C52">
            <v>61000030</v>
          </cell>
          <cell r="U52">
            <v>0</v>
          </cell>
        </row>
        <row r="53">
          <cell r="C53">
            <v>61100010</v>
          </cell>
          <cell r="U53">
            <v>0</v>
          </cell>
        </row>
        <row r="54">
          <cell r="C54">
            <v>61100020</v>
          </cell>
          <cell r="U54">
            <v>10219.6</v>
          </cell>
        </row>
        <row r="55">
          <cell r="C55">
            <v>61100030</v>
          </cell>
          <cell r="U55">
            <v>6783.32</v>
          </cell>
        </row>
        <row r="56">
          <cell r="C56">
            <v>61100040</v>
          </cell>
          <cell r="U56">
            <v>0</v>
          </cell>
        </row>
        <row r="57">
          <cell r="C57">
            <v>61200010</v>
          </cell>
          <cell r="U57">
            <v>0</v>
          </cell>
        </row>
        <row r="58">
          <cell r="C58">
            <v>61200020</v>
          </cell>
          <cell r="U58">
            <v>0</v>
          </cell>
        </row>
        <row r="59">
          <cell r="C59">
            <v>61300010</v>
          </cell>
          <cell r="U59">
            <v>0</v>
          </cell>
        </row>
        <row r="60">
          <cell r="C60">
            <v>61300040</v>
          </cell>
          <cell r="U60">
            <v>0</v>
          </cell>
        </row>
        <row r="61">
          <cell r="C61">
            <v>61300050</v>
          </cell>
          <cell r="U61">
            <v>0</v>
          </cell>
        </row>
        <row r="62">
          <cell r="C62">
            <v>61400010</v>
          </cell>
          <cell r="U62">
            <v>309387.59999999992</v>
          </cell>
        </row>
        <row r="63">
          <cell r="C63">
            <v>61400020</v>
          </cell>
          <cell r="U63">
            <v>152854.25999999998</v>
          </cell>
        </row>
        <row r="64">
          <cell r="C64">
            <v>61400030</v>
          </cell>
          <cell r="U64">
            <v>0</v>
          </cell>
        </row>
        <row r="65">
          <cell r="C65">
            <v>61400040</v>
          </cell>
          <cell r="U65">
            <v>67581</v>
          </cell>
        </row>
        <row r="66">
          <cell r="C66">
            <v>61400050</v>
          </cell>
          <cell r="U66">
            <v>0</v>
          </cell>
        </row>
        <row r="67">
          <cell r="C67">
            <v>61400060</v>
          </cell>
          <cell r="U67">
            <v>0</v>
          </cell>
        </row>
        <row r="68">
          <cell r="C68">
            <v>61400120</v>
          </cell>
          <cell r="U68">
            <v>0</v>
          </cell>
        </row>
        <row r="69">
          <cell r="C69">
            <v>61400130</v>
          </cell>
          <cell r="U69">
            <v>0</v>
          </cell>
        </row>
        <row r="70">
          <cell r="C70">
            <v>61400140</v>
          </cell>
          <cell r="U70">
            <v>10800</v>
          </cell>
        </row>
        <row r="71">
          <cell r="C71">
            <v>61400150</v>
          </cell>
          <cell r="U71">
            <v>0</v>
          </cell>
        </row>
        <row r="72">
          <cell r="C72">
            <v>61400160</v>
          </cell>
          <cell r="U72">
            <v>14600</v>
          </cell>
        </row>
        <row r="73">
          <cell r="C73">
            <v>61400170</v>
          </cell>
          <cell r="U73">
            <v>0</v>
          </cell>
        </row>
        <row r="74">
          <cell r="C74">
            <v>61400180</v>
          </cell>
          <cell r="U74">
            <v>0</v>
          </cell>
        </row>
        <row r="75">
          <cell r="C75">
            <v>61500010</v>
          </cell>
          <cell r="U75">
            <v>0</v>
          </cell>
        </row>
        <row r="76">
          <cell r="C76">
            <v>61500020</v>
          </cell>
          <cell r="U76">
            <v>0</v>
          </cell>
        </row>
        <row r="77">
          <cell r="C77">
            <v>61500030</v>
          </cell>
          <cell r="U77">
            <v>0</v>
          </cell>
        </row>
        <row r="78">
          <cell r="C78">
            <v>61500040</v>
          </cell>
          <cell r="U78">
            <v>0</v>
          </cell>
        </row>
        <row r="79">
          <cell r="C79">
            <v>61500050</v>
          </cell>
          <cell r="U79">
            <v>0</v>
          </cell>
        </row>
        <row r="80">
          <cell r="C80">
            <v>61700010</v>
          </cell>
          <cell r="U80">
            <v>0</v>
          </cell>
        </row>
        <row r="81">
          <cell r="C81">
            <v>61700020</v>
          </cell>
          <cell r="U81">
            <v>0</v>
          </cell>
        </row>
        <row r="82">
          <cell r="C82">
            <v>61700030</v>
          </cell>
          <cell r="U82">
            <v>0</v>
          </cell>
        </row>
        <row r="83">
          <cell r="C83">
            <v>61700040</v>
          </cell>
          <cell r="U83">
            <v>0</v>
          </cell>
        </row>
        <row r="84">
          <cell r="C84">
            <v>61700050</v>
          </cell>
          <cell r="U84">
            <v>0</v>
          </cell>
        </row>
        <row r="85">
          <cell r="C85">
            <v>61700060</v>
          </cell>
          <cell r="U85">
            <v>0</v>
          </cell>
        </row>
        <row r="86">
          <cell r="C86">
            <v>61800010</v>
          </cell>
          <cell r="U86">
            <v>0</v>
          </cell>
        </row>
        <row r="87">
          <cell r="C87">
            <v>61800020</v>
          </cell>
          <cell r="U87">
            <v>0</v>
          </cell>
        </row>
        <row r="88">
          <cell r="C88">
            <v>61800030</v>
          </cell>
          <cell r="U88">
            <v>0</v>
          </cell>
        </row>
        <row r="89">
          <cell r="C89">
            <v>61800040</v>
          </cell>
          <cell r="U89">
            <v>0</v>
          </cell>
        </row>
        <row r="90">
          <cell r="C90">
            <v>61800050</v>
          </cell>
          <cell r="U90">
            <v>0</v>
          </cell>
        </row>
        <row r="91">
          <cell r="C91">
            <v>61900010</v>
          </cell>
          <cell r="U91">
            <v>0</v>
          </cell>
        </row>
        <row r="92">
          <cell r="C92">
            <v>61900020</v>
          </cell>
          <cell r="U92">
            <v>0</v>
          </cell>
        </row>
        <row r="93">
          <cell r="C93">
            <v>61900030</v>
          </cell>
          <cell r="U93">
            <v>0</v>
          </cell>
        </row>
        <row r="94">
          <cell r="C94">
            <v>61900040</v>
          </cell>
          <cell r="U94">
            <v>0</v>
          </cell>
        </row>
        <row r="95">
          <cell r="C95">
            <v>62000010</v>
          </cell>
          <cell r="U95">
            <v>0</v>
          </cell>
        </row>
        <row r="96">
          <cell r="C96">
            <v>62000020</v>
          </cell>
          <cell r="U96">
            <v>0</v>
          </cell>
        </row>
        <row r="97">
          <cell r="C97">
            <v>62000030</v>
          </cell>
          <cell r="U97">
            <v>0</v>
          </cell>
        </row>
        <row r="98">
          <cell r="C98">
            <v>62000040</v>
          </cell>
          <cell r="U98">
            <v>0</v>
          </cell>
        </row>
        <row r="99">
          <cell r="C99">
            <v>62000050</v>
          </cell>
          <cell r="U99">
            <v>0</v>
          </cell>
        </row>
        <row r="100">
          <cell r="C100">
            <v>62000060</v>
          </cell>
          <cell r="U100">
            <v>0</v>
          </cell>
        </row>
        <row r="101">
          <cell r="C101">
            <v>62100010</v>
          </cell>
          <cell r="U101">
            <v>0</v>
          </cell>
        </row>
        <row r="102">
          <cell r="C102">
            <v>62100020</v>
          </cell>
          <cell r="U102">
            <v>0</v>
          </cell>
        </row>
        <row r="103">
          <cell r="C103">
            <v>62200010</v>
          </cell>
          <cell r="U103">
            <v>0</v>
          </cell>
        </row>
        <row r="104">
          <cell r="C104">
            <v>62200020</v>
          </cell>
          <cell r="U104">
            <v>0</v>
          </cell>
        </row>
        <row r="105">
          <cell r="C105">
            <v>62200030</v>
          </cell>
          <cell r="U105">
            <v>0</v>
          </cell>
        </row>
        <row r="106">
          <cell r="C106">
            <v>62200050</v>
          </cell>
          <cell r="U106">
            <v>58884</v>
          </cell>
        </row>
        <row r="107">
          <cell r="C107">
            <v>62200060</v>
          </cell>
          <cell r="U107">
            <v>0</v>
          </cell>
        </row>
        <row r="108">
          <cell r="C108">
            <v>62200080</v>
          </cell>
          <cell r="U108">
            <v>0</v>
          </cell>
        </row>
        <row r="109">
          <cell r="C109">
            <v>62200100</v>
          </cell>
          <cell r="U109">
            <v>0</v>
          </cell>
        </row>
        <row r="110">
          <cell r="C110">
            <v>62200110</v>
          </cell>
          <cell r="U110">
            <v>54939.719999999979</v>
          </cell>
        </row>
        <row r="111">
          <cell r="C111">
            <v>62200120</v>
          </cell>
          <cell r="U111">
            <v>0</v>
          </cell>
        </row>
        <row r="112">
          <cell r="C112">
            <v>62200130</v>
          </cell>
          <cell r="U112">
            <v>0</v>
          </cell>
        </row>
        <row r="113">
          <cell r="C113">
            <v>62200140</v>
          </cell>
          <cell r="U113">
            <v>0</v>
          </cell>
        </row>
        <row r="114">
          <cell r="C114">
            <v>62200150</v>
          </cell>
          <cell r="U114">
            <v>0</v>
          </cell>
        </row>
        <row r="115">
          <cell r="C115">
            <v>62200160</v>
          </cell>
          <cell r="U115">
            <v>0</v>
          </cell>
        </row>
        <row r="116">
          <cell r="C116">
            <v>62200170</v>
          </cell>
          <cell r="U116">
            <v>0</v>
          </cell>
        </row>
        <row r="117">
          <cell r="C117">
            <v>62200180</v>
          </cell>
          <cell r="U117">
            <v>0</v>
          </cell>
        </row>
        <row r="118">
          <cell r="C118">
            <v>62200190</v>
          </cell>
          <cell r="U118">
            <v>0</v>
          </cell>
        </row>
        <row r="119">
          <cell r="C119">
            <v>62300010</v>
          </cell>
          <cell r="U119">
            <v>0</v>
          </cell>
        </row>
        <row r="120">
          <cell r="C120">
            <v>62300020</v>
          </cell>
          <cell r="U120">
            <v>0</v>
          </cell>
        </row>
        <row r="121">
          <cell r="C121">
            <v>62300030</v>
          </cell>
          <cell r="U121">
            <v>0</v>
          </cell>
        </row>
        <row r="122">
          <cell r="C122">
            <v>62500010</v>
          </cell>
          <cell r="U122">
            <v>0</v>
          </cell>
        </row>
        <row r="123">
          <cell r="C123">
            <v>62500020</v>
          </cell>
          <cell r="U123">
            <v>133854.17000000001</v>
          </cell>
        </row>
        <row r="124">
          <cell r="C124">
            <v>62500030</v>
          </cell>
          <cell r="U124">
            <v>0</v>
          </cell>
        </row>
        <row r="125">
          <cell r="C125">
            <v>62600010</v>
          </cell>
          <cell r="U125">
            <v>0</v>
          </cell>
        </row>
        <row r="126">
          <cell r="C126">
            <v>62600040</v>
          </cell>
          <cell r="U126">
            <v>7860</v>
          </cell>
        </row>
        <row r="127">
          <cell r="C127">
            <v>62700040</v>
          </cell>
          <cell r="U127">
            <v>0</v>
          </cell>
        </row>
        <row r="128">
          <cell r="C128">
            <v>62800010</v>
          </cell>
          <cell r="U128">
            <v>0</v>
          </cell>
        </row>
        <row r="129">
          <cell r="C129">
            <v>62900010</v>
          </cell>
          <cell r="U129">
            <v>0</v>
          </cell>
        </row>
        <row r="130">
          <cell r="C130">
            <v>62900020</v>
          </cell>
          <cell r="U130">
            <v>0</v>
          </cell>
        </row>
        <row r="131">
          <cell r="C131">
            <v>62900040</v>
          </cell>
          <cell r="U131">
            <v>0</v>
          </cell>
        </row>
        <row r="132">
          <cell r="C132">
            <v>62900050</v>
          </cell>
          <cell r="U132">
            <v>0</v>
          </cell>
        </row>
        <row r="133">
          <cell r="C133">
            <v>62900060</v>
          </cell>
          <cell r="U133">
            <v>0</v>
          </cell>
        </row>
        <row r="134">
          <cell r="C134">
            <v>62900070</v>
          </cell>
          <cell r="U134">
            <v>0</v>
          </cell>
        </row>
        <row r="135">
          <cell r="C135">
            <v>62900080</v>
          </cell>
          <cell r="U135">
            <v>0</v>
          </cell>
        </row>
        <row r="136">
          <cell r="C136">
            <v>62900090</v>
          </cell>
          <cell r="U136">
            <v>0</v>
          </cell>
        </row>
        <row r="137">
          <cell r="C137">
            <v>62900100</v>
          </cell>
          <cell r="U137">
            <v>0</v>
          </cell>
        </row>
        <row r="138">
          <cell r="C138">
            <v>62900110</v>
          </cell>
          <cell r="U138">
            <v>0</v>
          </cell>
        </row>
        <row r="139">
          <cell r="C139">
            <v>62900130</v>
          </cell>
          <cell r="U139">
            <v>0</v>
          </cell>
        </row>
        <row r="140">
          <cell r="C140">
            <v>65000030</v>
          </cell>
          <cell r="U140">
            <v>7650.8399999999992</v>
          </cell>
        </row>
        <row r="141">
          <cell r="C141">
            <v>60100040</v>
          </cell>
          <cell r="U141">
            <v>3000</v>
          </cell>
        </row>
        <row r="142">
          <cell r="C142">
            <v>60100050</v>
          </cell>
          <cell r="U142">
            <v>0</v>
          </cell>
        </row>
        <row r="143">
          <cell r="C143">
            <v>60100060</v>
          </cell>
          <cell r="U143">
            <v>0</v>
          </cell>
        </row>
        <row r="144">
          <cell r="C144">
            <v>60100070</v>
          </cell>
          <cell r="U144">
            <v>0</v>
          </cell>
        </row>
        <row r="145">
          <cell r="C145">
            <v>60100080</v>
          </cell>
          <cell r="U145">
            <v>0</v>
          </cell>
        </row>
        <row r="146">
          <cell r="C146">
            <v>60100090</v>
          </cell>
          <cell r="U146">
            <v>0</v>
          </cell>
        </row>
        <row r="147">
          <cell r="C147">
            <v>60100100</v>
          </cell>
          <cell r="U147">
            <v>0</v>
          </cell>
        </row>
        <row r="148">
          <cell r="C148">
            <v>60100110</v>
          </cell>
          <cell r="U148">
            <v>0</v>
          </cell>
        </row>
        <row r="149">
          <cell r="C149">
            <v>60100120</v>
          </cell>
          <cell r="U149">
            <v>0</v>
          </cell>
        </row>
        <row r="150">
          <cell r="C150">
            <v>60100130</v>
          </cell>
          <cell r="U150">
            <v>0</v>
          </cell>
        </row>
        <row r="151">
          <cell r="C151">
            <v>60100140</v>
          </cell>
          <cell r="U151">
            <v>0</v>
          </cell>
        </row>
        <row r="152">
          <cell r="C152">
            <v>60100160</v>
          </cell>
          <cell r="U152">
            <v>0</v>
          </cell>
        </row>
        <row r="153">
          <cell r="C153">
            <v>60100170</v>
          </cell>
          <cell r="U153">
            <v>0</v>
          </cell>
        </row>
        <row r="154">
          <cell r="C154">
            <v>60100180</v>
          </cell>
          <cell r="U154">
            <v>0</v>
          </cell>
        </row>
        <row r="155">
          <cell r="C155">
            <v>60100190</v>
          </cell>
          <cell r="U155">
            <v>0</v>
          </cell>
        </row>
        <row r="156">
          <cell r="C156">
            <v>60100200</v>
          </cell>
          <cell r="U156">
            <v>0</v>
          </cell>
        </row>
        <row r="157">
          <cell r="C157">
            <v>60300010</v>
          </cell>
          <cell r="U157">
            <v>0</v>
          </cell>
        </row>
        <row r="158">
          <cell r="C158">
            <v>60300020</v>
          </cell>
          <cell r="U158">
            <v>0</v>
          </cell>
        </row>
        <row r="159">
          <cell r="C159">
            <v>60300030</v>
          </cell>
          <cell r="U159">
            <v>0</v>
          </cell>
        </row>
        <row r="160">
          <cell r="C160">
            <v>60300040</v>
          </cell>
          <cell r="U160">
            <v>0</v>
          </cell>
        </row>
        <row r="161">
          <cell r="C161">
            <v>60300050</v>
          </cell>
          <cell r="U161">
            <v>0</v>
          </cell>
        </row>
        <row r="162">
          <cell r="C162">
            <v>60300060</v>
          </cell>
          <cell r="U162">
            <v>227368.43999999997</v>
          </cell>
        </row>
        <row r="163">
          <cell r="C163">
            <v>60300070</v>
          </cell>
          <cell r="U163">
            <v>0</v>
          </cell>
        </row>
        <row r="164">
          <cell r="C164">
            <v>60300080</v>
          </cell>
          <cell r="U164">
            <v>0</v>
          </cell>
        </row>
        <row r="165">
          <cell r="C165">
            <v>60300090</v>
          </cell>
          <cell r="U165">
            <v>0</v>
          </cell>
        </row>
        <row r="166">
          <cell r="C166">
            <v>60400010</v>
          </cell>
          <cell r="U166">
            <v>0</v>
          </cell>
        </row>
        <row r="167">
          <cell r="C167">
            <v>60400020</v>
          </cell>
          <cell r="U167">
            <v>0</v>
          </cell>
        </row>
        <row r="168">
          <cell r="C168">
            <v>60400030</v>
          </cell>
          <cell r="U168">
            <v>0</v>
          </cell>
        </row>
        <row r="169">
          <cell r="C169">
            <v>60400040</v>
          </cell>
          <cell r="U169">
            <v>0</v>
          </cell>
        </row>
        <row r="170">
          <cell r="C170">
            <v>60400050</v>
          </cell>
          <cell r="U170">
            <v>0</v>
          </cell>
        </row>
        <row r="171">
          <cell r="C171">
            <v>60400060</v>
          </cell>
          <cell r="U171">
            <v>0</v>
          </cell>
        </row>
        <row r="172">
          <cell r="C172">
            <v>60600010</v>
          </cell>
          <cell r="U172">
            <v>0</v>
          </cell>
        </row>
        <row r="173">
          <cell r="C173">
            <v>60600030</v>
          </cell>
          <cell r="U173">
            <v>0</v>
          </cell>
        </row>
        <row r="174">
          <cell r="C174">
            <v>60600040</v>
          </cell>
          <cell r="U174">
            <v>0</v>
          </cell>
        </row>
        <row r="175">
          <cell r="C175">
            <v>60700010</v>
          </cell>
          <cell r="U175">
            <v>0</v>
          </cell>
        </row>
        <row r="176">
          <cell r="C176">
            <v>60800010</v>
          </cell>
          <cell r="U176">
            <v>87.88</v>
          </cell>
        </row>
        <row r="177">
          <cell r="C177">
            <v>60800020</v>
          </cell>
          <cell r="U177">
            <v>85819.579999999987</v>
          </cell>
        </row>
        <row r="178">
          <cell r="C178">
            <v>60800030</v>
          </cell>
          <cell r="U178">
            <v>800</v>
          </cell>
        </row>
        <row r="179">
          <cell r="C179">
            <v>60800060</v>
          </cell>
          <cell r="U179">
            <v>0</v>
          </cell>
        </row>
        <row r="180">
          <cell r="C180">
            <v>60800070</v>
          </cell>
          <cell r="U180">
            <v>0</v>
          </cell>
        </row>
        <row r="181">
          <cell r="C181">
            <v>60800080</v>
          </cell>
          <cell r="U181">
            <v>0</v>
          </cell>
        </row>
        <row r="182">
          <cell r="C182">
            <v>60800090</v>
          </cell>
          <cell r="U182">
            <v>0</v>
          </cell>
        </row>
        <row r="183">
          <cell r="C183">
            <v>60900010</v>
          </cell>
          <cell r="U183">
            <v>46017.33</v>
          </cell>
        </row>
        <row r="184">
          <cell r="C184">
            <v>60900020</v>
          </cell>
          <cell r="U184">
            <v>0</v>
          </cell>
        </row>
        <row r="185">
          <cell r="C185">
            <v>60900030</v>
          </cell>
          <cell r="U185">
            <v>0</v>
          </cell>
        </row>
        <row r="186">
          <cell r="C186">
            <v>60900040</v>
          </cell>
          <cell r="U186">
            <v>500</v>
          </cell>
        </row>
        <row r="187">
          <cell r="C187">
            <v>60900070</v>
          </cell>
          <cell r="U187">
            <v>0</v>
          </cell>
        </row>
        <row r="188">
          <cell r="C188">
            <v>60900100</v>
          </cell>
          <cell r="U188">
            <v>0</v>
          </cell>
        </row>
        <row r="189">
          <cell r="C189">
            <v>60900110</v>
          </cell>
          <cell r="U189">
            <v>0</v>
          </cell>
        </row>
        <row r="190">
          <cell r="C190">
            <v>61000030</v>
          </cell>
          <cell r="U190">
            <v>0</v>
          </cell>
        </row>
        <row r="191">
          <cell r="C191">
            <v>61100010</v>
          </cell>
          <cell r="U191">
            <v>0</v>
          </cell>
        </row>
        <row r="192">
          <cell r="C192">
            <v>61100020</v>
          </cell>
          <cell r="U192">
            <v>7303.0000000000018</v>
          </cell>
        </row>
        <row r="193">
          <cell r="C193">
            <v>61100030</v>
          </cell>
          <cell r="U193">
            <v>6104.2</v>
          </cell>
        </row>
        <row r="194">
          <cell r="C194">
            <v>61100040</v>
          </cell>
          <cell r="U194">
            <v>0</v>
          </cell>
        </row>
        <row r="195">
          <cell r="C195">
            <v>61200010</v>
          </cell>
          <cell r="U195">
            <v>0</v>
          </cell>
        </row>
        <row r="196">
          <cell r="C196">
            <v>61200020</v>
          </cell>
          <cell r="U196">
            <v>0</v>
          </cell>
        </row>
        <row r="197">
          <cell r="C197">
            <v>61300010</v>
          </cell>
          <cell r="U197">
            <v>0</v>
          </cell>
        </row>
        <row r="198">
          <cell r="C198">
            <v>61300040</v>
          </cell>
          <cell r="U198">
            <v>0</v>
          </cell>
        </row>
        <row r="199">
          <cell r="C199">
            <v>61300050</v>
          </cell>
          <cell r="U199">
            <v>0</v>
          </cell>
        </row>
        <row r="200">
          <cell r="C200">
            <v>61400010</v>
          </cell>
          <cell r="U200">
            <v>349707.12</v>
          </cell>
        </row>
        <row r="201">
          <cell r="C201">
            <v>61400020</v>
          </cell>
          <cell r="U201">
            <v>185436.93000000002</v>
          </cell>
        </row>
        <row r="202">
          <cell r="C202">
            <v>61400030</v>
          </cell>
          <cell r="U202">
            <v>0</v>
          </cell>
        </row>
        <row r="203">
          <cell r="C203">
            <v>61400040</v>
          </cell>
          <cell r="U203">
            <v>13084</v>
          </cell>
        </row>
        <row r="204">
          <cell r="C204">
            <v>61400050</v>
          </cell>
          <cell r="U204">
            <v>0</v>
          </cell>
        </row>
        <row r="205">
          <cell r="C205">
            <v>61400060</v>
          </cell>
          <cell r="U205">
            <v>0</v>
          </cell>
        </row>
        <row r="206">
          <cell r="C206">
            <v>61400120</v>
          </cell>
          <cell r="U206">
            <v>0</v>
          </cell>
        </row>
        <row r="207">
          <cell r="C207">
            <v>61400130</v>
          </cell>
          <cell r="U207">
            <v>0</v>
          </cell>
        </row>
        <row r="208">
          <cell r="C208">
            <v>61400140</v>
          </cell>
          <cell r="U208">
            <v>10800</v>
          </cell>
        </row>
        <row r="209">
          <cell r="C209">
            <v>61400150</v>
          </cell>
          <cell r="U209">
            <v>0</v>
          </cell>
        </row>
        <row r="210">
          <cell r="C210">
            <v>61400160</v>
          </cell>
          <cell r="U210">
            <v>14600</v>
          </cell>
        </row>
        <row r="211">
          <cell r="C211">
            <v>61400170</v>
          </cell>
          <cell r="U211">
            <v>0</v>
          </cell>
        </row>
        <row r="212">
          <cell r="C212">
            <v>61400180</v>
          </cell>
          <cell r="U212">
            <v>0</v>
          </cell>
        </row>
        <row r="213">
          <cell r="C213">
            <v>61500010</v>
          </cell>
          <cell r="U213">
            <v>0</v>
          </cell>
        </row>
        <row r="214">
          <cell r="C214">
            <v>61500020</v>
          </cell>
          <cell r="U214">
            <v>0</v>
          </cell>
        </row>
        <row r="215">
          <cell r="C215">
            <v>61500030</v>
          </cell>
          <cell r="U215">
            <v>0</v>
          </cell>
        </row>
        <row r="216">
          <cell r="C216">
            <v>61500040</v>
          </cell>
          <cell r="U216">
            <v>0</v>
          </cell>
        </row>
        <row r="217">
          <cell r="C217">
            <v>61500050</v>
          </cell>
          <cell r="U217">
            <v>0</v>
          </cell>
        </row>
        <row r="218">
          <cell r="C218">
            <v>61700010</v>
          </cell>
          <cell r="U218">
            <v>0</v>
          </cell>
        </row>
        <row r="219">
          <cell r="C219">
            <v>61700020</v>
          </cell>
          <cell r="U219">
            <v>0</v>
          </cell>
        </row>
        <row r="220">
          <cell r="C220">
            <v>61700030</v>
          </cell>
          <cell r="U220">
            <v>0</v>
          </cell>
        </row>
        <row r="221">
          <cell r="C221">
            <v>61700040</v>
          </cell>
          <cell r="U221">
            <v>0</v>
          </cell>
        </row>
        <row r="222">
          <cell r="C222">
            <v>61700050</v>
          </cell>
          <cell r="U222">
            <v>0</v>
          </cell>
        </row>
        <row r="223">
          <cell r="C223">
            <v>61700060</v>
          </cell>
          <cell r="U223">
            <v>0</v>
          </cell>
        </row>
        <row r="224">
          <cell r="C224">
            <v>61800010</v>
          </cell>
          <cell r="U224">
            <v>0</v>
          </cell>
        </row>
        <row r="225">
          <cell r="C225">
            <v>61800020</v>
          </cell>
          <cell r="U225">
            <v>0</v>
          </cell>
        </row>
        <row r="226">
          <cell r="C226">
            <v>61800030</v>
          </cell>
          <cell r="U226">
            <v>0</v>
          </cell>
        </row>
        <row r="227">
          <cell r="C227">
            <v>61800040</v>
          </cell>
          <cell r="U227">
            <v>0</v>
          </cell>
        </row>
        <row r="228">
          <cell r="C228">
            <v>61800050</v>
          </cell>
          <cell r="U228">
            <v>0</v>
          </cell>
        </row>
        <row r="229">
          <cell r="C229">
            <v>61900010</v>
          </cell>
          <cell r="U229">
            <v>0</v>
          </cell>
        </row>
        <row r="230">
          <cell r="C230">
            <v>61900020</v>
          </cell>
          <cell r="U230">
            <v>0</v>
          </cell>
        </row>
        <row r="231">
          <cell r="C231">
            <v>61900030</v>
          </cell>
          <cell r="U231">
            <v>0</v>
          </cell>
        </row>
        <row r="232">
          <cell r="C232">
            <v>61900040</v>
          </cell>
          <cell r="U232">
            <v>0</v>
          </cell>
        </row>
        <row r="233">
          <cell r="C233">
            <v>62000010</v>
          </cell>
          <cell r="U233">
            <v>0</v>
          </cell>
        </row>
        <row r="234">
          <cell r="C234">
            <v>62000020</v>
          </cell>
          <cell r="U234">
            <v>0</v>
          </cell>
        </row>
        <row r="235">
          <cell r="C235">
            <v>62000030</v>
          </cell>
          <cell r="U235">
            <v>0</v>
          </cell>
        </row>
        <row r="236">
          <cell r="C236">
            <v>62000040</v>
          </cell>
          <cell r="U236">
            <v>0</v>
          </cell>
        </row>
        <row r="237">
          <cell r="C237">
            <v>62000050</v>
          </cell>
          <cell r="U237">
            <v>0</v>
          </cell>
        </row>
        <row r="238">
          <cell r="C238">
            <v>62000060</v>
          </cell>
          <cell r="U238">
            <v>0</v>
          </cell>
        </row>
        <row r="239">
          <cell r="C239">
            <v>62100010</v>
          </cell>
          <cell r="U239">
            <v>0</v>
          </cell>
        </row>
        <row r="240">
          <cell r="C240">
            <v>62100020</v>
          </cell>
          <cell r="U240">
            <v>0</v>
          </cell>
        </row>
        <row r="241">
          <cell r="C241">
            <v>62200010</v>
          </cell>
          <cell r="U241">
            <v>0</v>
          </cell>
        </row>
        <row r="242">
          <cell r="C242">
            <v>62200020</v>
          </cell>
          <cell r="U242">
            <v>0</v>
          </cell>
        </row>
        <row r="243">
          <cell r="C243">
            <v>62200030</v>
          </cell>
          <cell r="U243">
            <v>0</v>
          </cell>
        </row>
        <row r="244">
          <cell r="C244">
            <v>62200050</v>
          </cell>
          <cell r="U244">
            <v>459.11999999999995</v>
          </cell>
        </row>
        <row r="245">
          <cell r="C245">
            <v>62200060</v>
          </cell>
          <cell r="U245">
            <v>0</v>
          </cell>
        </row>
        <row r="246">
          <cell r="C246">
            <v>62200080</v>
          </cell>
          <cell r="U246">
            <v>0</v>
          </cell>
        </row>
        <row r="247">
          <cell r="C247">
            <v>62200100</v>
          </cell>
          <cell r="U247">
            <v>0</v>
          </cell>
        </row>
        <row r="248">
          <cell r="C248">
            <v>62200110</v>
          </cell>
          <cell r="U248">
            <v>8880.3599999999988</v>
          </cell>
        </row>
        <row r="249">
          <cell r="C249">
            <v>62200120</v>
          </cell>
          <cell r="U249">
            <v>0</v>
          </cell>
        </row>
        <row r="250">
          <cell r="C250">
            <v>62200130</v>
          </cell>
          <cell r="U250">
            <v>0</v>
          </cell>
        </row>
        <row r="251">
          <cell r="C251">
            <v>62200140</v>
          </cell>
          <cell r="U251">
            <v>0</v>
          </cell>
        </row>
        <row r="252">
          <cell r="C252">
            <v>62200150</v>
          </cell>
          <cell r="U252">
            <v>0</v>
          </cell>
        </row>
        <row r="253">
          <cell r="C253">
            <v>62200160</v>
          </cell>
          <cell r="U253">
            <v>0</v>
          </cell>
        </row>
        <row r="254">
          <cell r="C254">
            <v>62200170</v>
          </cell>
          <cell r="U254">
            <v>0</v>
          </cell>
        </row>
        <row r="255">
          <cell r="C255">
            <v>62200180</v>
          </cell>
          <cell r="U255">
            <v>0</v>
          </cell>
        </row>
        <row r="256">
          <cell r="C256">
            <v>62200190</v>
          </cell>
          <cell r="U256">
            <v>0</v>
          </cell>
        </row>
        <row r="257">
          <cell r="C257">
            <v>62300010</v>
          </cell>
          <cell r="U257">
            <v>0</v>
          </cell>
        </row>
        <row r="258">
          <cell r="C258">
            <v>62300020</v>
          </cell>
          <cell r="U258">
            <v>0</v>
          </cell>
        </row>
        <row r="259">
          <cell r="C259">
            <v>62300030</v>
          </cell>
          <cell r="U259">
            <v>0</v>
          </cell>
        </row>
        <row r="260">
          <cell r="C260">
            <v>62500010</v>
          </cell>
          <cell r="U260">
            <v>0</v>
          </cell>
        </row>
        <row r="261">
          <cell r="C261">
            <v>62500020</v>
          </cell>
          <cell r="U261">
            <v>81291.85000000002</v>
          </cell>
        </row>
        <row r="262">
          <cell r="C262">
            <v>62500030</v>
          </cell>
          <cell r="U262">
            <v>21000</v>
          </cell>
        </row>
        <row r="263">
          <cell r="C263">
            <v>62600010</v>
          </cell>
          <cell r="U263">
            <v>0</v>
          </cell>
        </row>
        <row r="264">
          <cell r="C264">
            <v>62600040</v>
          </cell>
          <cell r="U264">
            <v>24794.79</v>
          </cell>
        </row>
        <row r="265">
          <cell r="C265">
            <v>62700040</v>
          </cell>
          <cell r="U265">
            <v>0</v>
          </cell>
        </row>
        <row r="266">
          <cell r="C266">
            <v>62800010</v>
          </cell>
          <cell r="U266">
            <v>0</v>
          </cell>
        </row>
        <row r="267">
          <cell r="C267">
            <v>62900010</v>
          </cell>
          <cell r="U267">
            <v>0</v>
          </cell>
        </row>
        <row r="268">
          <cell r="C268">
            <v>62900020</v>
          </cell>
          <cell r="U268">
            <v>0</v>
          </cell>
        </row>
        <row r="269">
          <cell r="C269">
            <v>62900040</v>
          </cell>
          <cell r="U269">
            <v>0</v>
          </cell>
        </row>
        <row r="270">
          <cell r="C270">
            <v>62900050</v>
          </cell>
          <cell r="U270">
            <v>0</v>
          </cell>
        </row>
        <row r="271">
          <cell r="C271">
            <v>62900060</v>
          </cell>
          <cell r="U271">
            <v>0</v>
          </cell>
        </row>
        <row r="272">
          <cell r="C272">
            <v>62900070</v>
          </cell>
          <cell r="U272">
            <v>0</v>
          </cell>
        </row>
        <row r="273">
          <cell r="C273">
            <v>62900080</v>
          </cell>
          <cell r="U273">
            <v>0</v>
          </cell>
        </row>
        <row r="274">
          <cell r="C274">
            <v>62900090</v>
          </cell>
          <cell r="U274">
            <v>0</v>
          </cell>
        </row>
        <row r="275">
          <cell r="C275">
            <v>62900100</v>
          </cell>
          <cell r="U275">
            <v>0</v>
          </cell>
        </row>
        <row r="276">
          <cell r="C276">
            <v>62900110</v>
          </cell>
          <cell r="U276">
            <v>0</v>
          </cell>
        </row>
        <row r="277">
          <cell r="C277">
            <v>62900130</v>
          </cell>
          <cell r="U277">
            <v>0</v>
          </cell>
        </row>
        <row r="278">
          <cell r="C278">
            <v>65000030</v>
          </cell>
          <cell r="U278">
            <v>7650.8399999999992</v>
          </cell>
        </row>
        <row r="279">
          <cell r="C279">
            <v>60100040</v>
          </cell>
          <cell r="U279">
            <v>1500</v>
          </cell>
        </row>
        <row r="280">
          <cell r="C280">
            <v>60100050</v>
          </cell>
          <cell r="U280">
            <v>0</v>
          </cell>
        </row>
        <row r="281">
          <cell r="C281">
            <v>60100060</v>
          </cell>
          <cell r="U281">
            <v>0</v>
          </cell>
        </row>
        <row r="282">
          <cell r="C282">
            <v>60100070</v>
          </cell>
          <cell r="U282">
            <v>0</v>
          </cell>
        </row>
        <row r="283">
          <cell r="C283">
            <v>60100080</v>
          </cell>
          <cell r="U283">
            <v>0</v>
          </cell>
        </row>
        <row r="284">
          <cell r="C284">
            <v>60100090</v>
          </cell>
          <cell r="U284">
            <v>0</v>
          </cell>
        </row>
        <row r="285">
          <cell r="C285">
            <v>60100100</v>
          </cell>
          <cell r="U285">
            <v>0</v>
          </cell>
        </row>
        <row r="286">
          <cell r="C286">
            <v>60100110</v>
          </cell>
          <cell r="U286">
            <v>0</v>
          </cell>
        </row>
        <row r="287">
          <cell r="C287">
            <v>60100120</v>
          </cell>
          <cell r="U287">
            <v>0</v>
          </cell>
        </row>
        <row r="288">
          <cell r="C288">
            <v>60100130</v>
          </cell>
          <cell r="U288">
            <v>0</v>
          </cell>
        </row>
        <row r="289">
          <cell r="C289">
            <v>60100140</v>
          </cell>
          <cell r="U289">
            <v>0</v>
          </cell>
        </row>
        <row r="290">
          <cell r="C290">
            <v>60100160</v>
          </cell>
          <cell r="U290">
            <v>0</v>
          </cell>
        </row>
        <row r="291">
          <cell r="C291">
            <v>60100170</v>
          </cell>
          <cell r="U291">
            <v>0</v>
          </cell>
        </row>
        <row r="292">
          <cell r="C292">
            <v>60100180</v>
          </cell>
          <cell r="U292">
            <v>0</v>
          </cell>
        </row>
        <row r="293">
          <cell r="C293">
            <v>60100190</v>
          </cell>
          <cell r="U293">
            <v>0</v>
          </cell>
        </row>
        <row r="294">
          <cell r="C294">
            <v>60100200</v>
          </cell>
          <cell r="U294">
            <v>0</v>
          </cell>
        </row>
        <row r="295">
          <cell r="C295">
            <v>60300010</v>
          </cell>
          <cell r="U295">
            <v>0</v>
          </cell>
        </row>
        <row r="296">
          <cell r="C296">
            <v>60300020</v>
          </cell>
          <cell r="U296">
            <v>0</v>
          </cell>
        </row>
        <row r="297">
          <cell r="C297">
            <v>60300030</v>
          </cell>
          <cell r="U297">
            <v>0</v>
          </cell>
        </row>
        <row r="298">
          <cell r="C298">
            <v>60300040</v>
          </cell>
          <cell r="U298">
            <v>0</v>
          </cell>
        </row>
        <row r="299">
          <cell r="C299">
            <v>60300050</v>
          </cell>
          <cell r="U299">
            <v>0</v>
          </cell>
        </row>
        <row r="300">
          <cell r="C300">
            <v>60300060</v>
          </cell>
          <cell r="U300">
            <v>427209</v>
          </cell>
        </row>
        <row r="301">
          <cell r="C301">
            <v>60300070</v>
          </cell>
          <cell r="U301">
            <v>0</v>
          </cell>
        </row>
        <row r="302">
          <cell r="C302">
            <v>60300080</v>
          </cell>
          <cell r="U302">
            <v>0</v>
          </cell>
        </row>
        <row r="303">
          <cell r="C303">
            <v>60300090</v>
          </cell>
          <cell r="U303">
            <v>0</v>
          </cell>
        </row>
        <row r="304">
          <cell r="C304">
            <v>60400010</v>
          </cell>
          <cell r="U304">
            <v>0</v>
          </cell>
        </row>
        <row r="305">
          <cell r="C305">
            <v>60400020</v>
          </cell>
          <cell r="U305">
            <v>0</v>
          </cell>
        </row>
        <row r="306">
          <cell r="C306">
            <v>60400030</v>
          </cell>
          <cell r="U306">
            <v>0</v>
          </cell>
        </row>
        <row r="307">
          <cell r="C307">
            <v>60400040</v>
          </cell>
          <cell r="U307">
            <v>0</v>
          </cell>
        </row>
        <row r="308">
          <cell r="C308">
            <v>60400050</v>
          </cell>
          <cell r="U308">
            <v>0</v>
          </cell>
        </row>
        <row r="309">
          <cell r="C309">
            <v>60400060</v>
          </cell>
          <cell r="U309">
            <v>0</v>
          </cell>
        </row>
        <row r="310">
          <cell r="C310">
            <v>60600010</v>
          </cell>
          <cell r="U310">
            <v>0</v>
          </cell>
        </row>
        <row r="311">
          <cell r="C311">
            <v>60600030</v>
          </cell>
          <cell r="U311">
            <v>0</v>
          </cell>
        </row>
        <row r="312">
          <cell r="C312">
            <v>60600040</v>
          </cell>
          <cell r="U312">
            <v>0</v>
          </cell>
        </row>
        <row r="313">
          <cell r="C313">
            <v>60700010</v>
          </cell>
          <cell r="U313">
            <v>0</v>
          </cell>
        </row>
        <row r="314">
          <cell r="C314">
            <v>60800010</v>
          </cell>
          <cell r="U314">
            <v>87.88</v>
          </cell>
        </row>
        <row r="315">
          <cell r="C315">
            <v>60800020</v>
          </cell>
          <cell r="U315">
            <v>172054.36</v>
          </cell>
        </row>
        <row r="316">
          <cell r="C316">
            <v>60800030</v>
          </cell>
          <cell r="U316">
            <v>800</v>
          </cell>
        </row>
        <row r="317">
          <cell r="C317">
            <v>60800060</v>
          </cell>
          <cell r="U317">
            <v>0</v>
          </cell>
        </row>
        <row r="318">
          <cell r="C318">
            <v>60800070</v>
          </cell>
          <cell r="U318">
            <v>0</v>
          </cell>
        </row>
        <row r="319">
          <cell r="C319">
            <v>60800080</v>
          </cell>
          <cell r="U319">
            <v>0</v>
          </cell>
        </row>
        <row r="320">
          <cell r="C320">
            <v>60800090</v>
          </cell>
          <cell r="U320">
            <v>0</v>
          </cell>
        </row>
        <row r="321">
          <cell r="C321">
            <v>60900010</v>
          </cell>
          <cell r="U321">
            <v>106883.64000000003</v>
          </cell>
        </row>
        <row r="322">
          <cell r="C322">
            <v>60900020</v>
          </cell>
          <cell r="U322">
            <v>0</v>
          </cell>
        </row>
        <row r="323">
          <cell r="C323">
            <v>60900030</v>
          </cell>
          <cell r="U323">
            <v>0</v>
          </cell>
        </row>
        <row r="324">
          <cell r="C324">
            <v>60900040</v>
          </cell>
          <cell r="U324">
            <v>500</v>
          </cell>
        </row>
        <row r="325">
          <cell r="C325">
            <v>60900070</v>
          </cell>
          <cell r="U325">
            <v>0</v>
          </cell>
        </row>
        <row r="326">
          <cell r="C326">
            <v>60900100</v>
          </cell>
          <cell r="U326">
            <v>0</v>
          </cell>
        </row>
        <row r="327">
          <cell r="C327">
            <v>60900110</v>
          </cell>
          <cell r="U327">
            <v>0</v>
          </cell>
        </row>
        <row r="328">
          <cell r="C328">
            <v>61000030</v>
          </cell>
          <cell r="U328">
            <v>0</v>
          </cell>
        </row>
        <row r="329">
          <cell r="C329">
            <v>61100010</v>
          </cell>
          <cell r="U329">
            <v>0</v>
          </cell>
        </row>
        <row r="330">
          <cell r="C330">
            <v>61100020</v>
          </cell>
          <cell r="U330">
            <v>4905.7900000000018</v>
          </cell>
        </row>
        <row r="331">
          <cell r="C331">
            <v>61100030</v>
          </cell>
          <cell r="U331">
            <v>10969.2</v>
          </cell>
        </row>
        <row r="332">
          <cell r="C332">
            <v>61100040</v>
          </cell>
          <cell r="U332">
            <v>0</v>
          </cell>
        </row>
        <row r="333">
          <cell r="C333">
            <v>61200010</v>
          </cell>
          <cell r="U333">
            <v>0</v>
          </cell>
        </row>
        <row r="334">
          <cell r="C334">
            <v>61200020</v>
          </cell>
          <cell r="U334">
            <v>0</v>
          </cell>
        </row>
        <row r="335">
          <cell r="C335">
            <v>61300010</v>
          </cell>
          <cell r="U335">
            <v>0</v>
          </cell>
        </row>
        <row r="336">
          <cell r="C336">
            <v>61300040</v>
          </cell>
          <cell r="U336">
            <v>0</v>
          </cell>
        </row>
        <row r="337">
          <cell r="C337">
            <v>61300050</v>
          </cell>
          <cell r="U337">
            <v>0</v>
          </cell>
        </row>
        <row r="338">
          <cell r="C338">
            <v>61400010</v>
          </cell>
          <cell r="U338">
            <v>294866.64</v>
          </cell>
        </row>
        <row r="339">
          <cell r="C339">
            <v>61400020</v>
          </cell>
          <cell r="U339">
            <v>128002.78000000001</v>
          </cell>
        </row>
        <row r="340">
          <cell r="C340">
            <v>61400030</v>
          </cell>
          <cell r="U340">
            <v>0</v>
          </cell>
        </row>
        <row r="341">
          <cell r="C341">
            <v>61400040</v>
          </cell>
          <cell r="U341">
            <v>30740</v>
          </cell>
        </row>
        <row r="342">
          <cell r="C342">
            <v>61400050</v>
          </cell>
          <cell r="U342">
            <v>0</v>
          </cell>
        </row>
        <row r="343">
          <cell r="C343">
            <v>61400060</v>
          </cell>
          <cell r="U343">
            <v>0</v>
          </cell>
        </row>
        <row r="344">
          <cell r="C344">
            <v>61400120</v>
          </cell>
          <cell r="U344">
            <v>0</v>
          </cell>
        </row>
        <row r="345">
          <cell r="C345">
            <v>61400130</v>
          </cell>
          <cell r="U345">
            <v>0</v>
          </cell>
        </row>
        <row r="346">
          <cell r="C346">
            <v>61400140</v>
          </cell>
          <cell r="U346">
            <v>10800</v>
          </cell>
        </row>
        <row r="347">
          <cell r="C347">
            <v>61400150</v>
          </cell>
          <cell r="U347">
            <v>0</v>
          </cell>
        </row>
        <row r="348">
          <cell r="C348">
            <v>61400160</v>
          </cell>
          <cell r="U348">
            <v>14600</v>
          </cell>
        </row>
        <row r="349">
          <cell r="C349">
            <v>61400170</v>
          </cell>
          <cell r="U349">
            <v>0</v>
          </cell>
        </row>
        <row r="350">
          <cell r="C350">
            <v>61400180</v>
          </cell>
          <cell r="U350">
            <v>0</v>
          </cell>
        </row>
        <row r="351">
          <cell r="C351">
            <v>61500010</v>
          </cell>
          <cell r="U351">
            <v>0</v>
          </cell>
        </row>
        <row r="352">
          <cell r="C352">
            <v>61500020</v>
          </cell>
          <cell r="U352">
            <v>0</v>
          </cell>
        </row>
        <row r="353">
          <cell r="C353">
            <v>61500030</v>
          </cell>
          <cell r="U353">
            <v>0</v>
          </cell>
        </row>
        <row r="354">
          <cell r="C354">
            <v>61500040</v>
          </cell>
          <cell r="U354">
            <v>0</v>
          </cell>
        </row>
        <row r="355">
          <cell r="C355">
            <v>61500050</v>
          </cell>
          <cell r="U355">
            <v>0</v>
          </cell>
        </row>
        <row r="356">
          <cell r="C356">
            <v>61700010</v>
          </cell>
          <cell r="U356">
            <v>0</v>
          </cell>
        </row>
        <row r="357">
          <cell r="C357">
            <v>61700020</v>
          </cell>
          <cell r="U357">
            <v>0</v>
          </cell>
        </row>
        <row r="358">
          <cell r="C358">
            <v>61700030</v>
          </cell>
          <cell r="U358">
            <v>0</v>
          </cell>
        </row>
        <row r="359">
          <cell r="C359">
            <v>61700040</v>
          </cell>
          <cell r="U359">
            <v>0</v>
          </cell>
        </row>
        <row r="360">
          <cell r="C360">
            <v>61700050</v>
          </cell>
          <cell r="U360">
            <v>0</v>
          </cell>
        </row>
        <row r="361">
          <cell r="C361">
            <v>61700060</v>
          </cell>
          <cell r="U361">
            <v>0</v>
          </cell>
        </row>
        <row r="362">
          <cell r="C362">
            <v>61800010</v>
          </cell>
          <cell r="U362">
            <v>0</v>
          </cell>
        </row>
        <row r="363">
          <cell r="C363">
            <v>61800020</v>
          </cell>
          <cell r="U363">
            <v>0</v>
          </cell>
        </row>
        <row r="364">
          <cell r="C364">
            <v>61800030</v>
          </cell>
          <cell r="U364">
            <v>0</v>
          </cell>
        </row>
        <row r="365">
          <cell r="C365">
            <v>61800040</v>
          </cell>
          <cell r="U365">
            <v>0</v>
          </cell>
        </row>
        <row r="366">
          <cell r="C366">
            <v>61800050</v>
          </cell>
          <cell r="U366">
            <v>0</v>
          </cell>
        </row>
        <row r="367">
          <cell r="C367">
            <v>61900010</v>
          </cell>
          <cell r="U367">
            <v>0</v>
          </cell>
        </row>
        <row r="368">
          <cell r="C368">
            <v>61900020</v>
          </cell>
          <cell r="U368">
            <v>0</v>
          </cell>
        </row>
        <row r="369">
          <cell r="C369">
            <v>61900030</v>
          </cell>
          <cell r="U369">
            <v>0</v>
          </cell>
        </row>
        <row r="370">
          <cell r="C370">
            <v>61900040</v>
          </cell>
          <cell r="U370">
            <v>0</v>
          </cell>
        </row>
        <row r="371">
          <cell r="C371">
            <v>62000010</v>
          </cell>
          <cell r="U371">
            <v>0</v>
          </cell>
        </row>
        <row r="372">
          <cell r="C372">
            <v>62000020</v>
          </cell>
          <cell r="U372">
            <v>0</v>
          </cell>
        </row>
        <row r="373">
          <cell r="C373">
            <v>62000030</v>
          </cell>
          <cell r="U373">
            <v>0</v>
          </cell>
        </row>
        <row r="374">
          <cell r="C374">
            <v>62000040</v>
          </cell>
          <cell r="U374">
            <v>0</v>
          </cell>
        </row>
        <row r="375">
          <cell r="C375">
            <v>62000050</v>
          </cell>
          <cell r="U375">
            <v>0</v>
          </cell>
        </row>
        <row r="376">
          <cell r="C376">
            <v>62000060</v>
          </cell>
          <cell r="U376">
            <v>0</v>
          </cell>
        </row>
        <row r="377">
          <cell r="C377">
            <v>62100010</v>
          </cell>
          <cell r="U377">
            <v>0</v>
          </cell>
        </row>
        <row r="378">
          <cell r="C378">
            <v>62100020</v>
          </cell>
          <cell r="U378">
            <v>0</v>
          </cell>
        </row>
        <row r="379">
          <cell r="C379">
            <v>62200010</v>
          </cell>
          <cell r="U379">
            <v>0</v>
          </cell>
        </row>
        <row r="380">
          <cell r="C380">
            <v>62200020</v>
          </cell>
          <cell r="U380">
            <v>0</v>
          </cell>
        </row>
        <row r="381">
          <cell r="C381">
            <v>62200030</v>
          </cell>
          <cell r="U381">
            <v>0</v>
          </cell>
        </row>
        <row r="382">
          <cell r="C382">
            <v>62200050</v>
          </cell>
          <cell r="U382">
            <v>93833.280000000013</v>
          </cell>
        </row>
        <row r="383">
          <cell r="C383">
            <v>62200060</v>
          </cell>
          <cell r="U383">
            <v>0</v>
          </cell>
        </row>
        <row r="384">
          <cell r="C384">
            <v>62200080</v>
          </cell>
          <cell r="U384">
            <v>0</v>
          </cell>
        </row>
        <row r="385">
          <cell r="C385">
            <v>62200100</v>
          </cell>
          <cell r="U385">
            <v>0</v>
          </cell>
        </row>
        <row r="386">
          <cell r="C386">
            <v>62200110</v>
          </cell>
          <cell r="U386">
            <v>39521.519999999997</v>
          </cell>
        </row>
        <row r="387">
          <cell r="C387">
            <v>62200120</v>
          </cell>
          <cell r="U387">
            <v>0</v>
          </cell>
        </row>
        <row r="388">
          <cell r="C388">
            <v>62200130</v>
          </cell>
          <cell r="U388">
            <v>0</v>
          </cell>
        </row>
        <row r="389">
          <cell r="C389">
            <v>62200140</v>
          </cell>
          <cell r="U389">
            <v>0</v>
          </cell>
        </row>
        <row r="390">
          <cell r="C390">
            <v>62200150</v>
          </cell>
          <cell r="U390">
            <v>0</v>
          </cell>
        </row>
        <row r="391">
          <cell r="C391">
            <v>62200160</v>
          </cell>
          <cell r="U391">
            <v>0</v>
          </cell>
        </row>
        <row r="392">
          <cell r="C392">
            <v>62200170</v>
          </cell>
          <cell r="U392">
            <v>0</v>
          </cell>
        </row>
        <row r="393">
          <cell r="C393">
            <v>62200180</v>
          </cell>
          <cell r="U393">
            <v>0</v>
          </cell>
        </row>
        <row r="394">
          <cell r="C394">
            <v>62200190</v>
          </cell>
          <cell r="U394">
            <v>0</v>
          </cell>
        </row>
        <row r="395">
          <cell r="C395">
            <v>62300010</v>
          </cell>
          <cell r="U395">
            <v>0</v>
          </cell>
        </row>
        <row r="396">
          <cell r="C396">
            <v>62300020</v>
          </cell>
          <cell r="U396">
            <v>0</v>
          </cell>
        </row>
        <row r="397">
          <cell r="C397">
            <v>62300030</v>
          </cell>
          <cell r="U397">
            <v>0</v>
          </cell>
        </row>
        <row r="398">
          <cell r="C398">
            <v>62500010</v>
          </cell>
          <cell r="U398">
            <v>0</v>
          </cell>
        </row>
        <row r="399">
          <cell r="C399">
            <v>62500020</v>
          </cell>
          <cell r="U399">
            <v>290800</v>
          </cell>
        </row>
        <row r="400">
          <cell r="C400">
            <v>62500030</v>
          </cell>
          <cell r="U400">
            <v>5280</v>
          </cell>
        </row>
        <row r="401">
          <cell r="C401">
            <v>62600010</v>
          </cell>
          <cell r="U401">
            <v>0</v>
          </cell>
        </row>
        <row r="402">
          <cell r="C402">
            <v>62600040</v>
          </cell>
          <cell r="U402">
            <v>7860</v>
          </cell>
        </row>
        <row r="403">
          <cell r="C403">
            <v>62700040</v>
          </cell>
          <cell r="U403">
            <v>0</v>
          </cell>
        </row>
        <row r="404">
          <cell r="C404">
            <v>62800010</v>
          </cell>
          <cell r="U404">
            <v>0</v>
          </cell>
        </row>
        <row r="405">
          <cell r="C405">
            <v>62900010</v>
          </cell>
          <cell r="U405">
            <v>0</v>
          </cell>
        </row>
        <row r="406">
          <cell r="C406">
            <v>62900020</v>
          </cell>
          <cell r="U406">
            <v>0</v>
          </cell>
        </row>
        <row r="407">
          <cell r="C407">
            <v>62900040</v>
          </cell>
          <cell r="U407">
            <v>0</v>
          </cell>
        </row>
        <row r="408">
          <cell r="C408">
            <v>62900050</v>
          </cell>
          <cell r="U408">
            <v>0</v>
          </cell>
        </row>
        <row r="409">
          <cell r="C409">
            <v>62900060</v>
          </cell>
          <cell r="U409">
            <v>0</v>
          </cell>
        </row>
        <row r="410">
          <cell r="C410">
            <v>62900070</v>
          </cell>
          <cell r="U410">
            <v>0</v>
          </cell>
        </row>
        <row r="411">
          <cell r="C411">
            <v>62900080</v>
          </cell>
          <cell r="U411">
            <v>0</v>
          </cell>
        </row>
        <row r="412">
          <cell r="C412">
            <v>62900090</v>
          </cell>
          <cell r="U412">
            <v>0</v>
          </cell>
        </row>
        <row r="413">
          <cell r="C413">
            <v>62900100</v>
          </cell>
          <cell r="U413">
            <v>0</v>
          </cell>
        </row>
        <row r="414">
          <cell r="C414">
            <v>62900110</v>
          </cell>
          <cell r="U414">
            <v>0</v>
          </cell>
        </row>
        <row r="415">
          <cell r="C415">
            <v>62900130</v>
          </cell>
          <cell r="U415">
            <v>0</v>
          </cell>
        </row>
        <row r="416">
          <cell r="C416">
            <v>65000030</v>
          </cell>
          <cell r="U416">
            <v>9346.52</v>
          </cell>
        </row>
        <row r="417">
          <cell r="C417">
            <v>60100040</v>
          </cell>
          <cell r="U417">
            <v>1500</v>
          </cell>
        </row>
        <row r="418">
          <cell r="C418">
            <v>60100050</v>
          </cell>
          <cell r="U418">
            <v>0</v>
          </cell>
        </row>
        <row r="419">
          <cell r="C419">
            <v>60100060</v>
          </cell>
          <cell r="U419">
            <v>0</v>
          </cell>
        </row>
        <row r="420">
          <cell r="C420">
            <v>60100070</v>
          </cell>
          <cell r="U420">
            <v>0</v>
          </cell>
        </row>
        <row r="421">
          <cell r="C421">
            <v>60100080</v>
          </cell>
          <cell r="U421">
            <v>0</v>
          </cell>
        </row>
        <row r="422">
          <cell r="C422">
            <v>60100090</v>
          </cell>
          <cell r="U422">
            <v>0</v>
          </cell>
        </row>
        <row r="423">
          <cell r="C423">
            <v>60100100</v>
          </cell>
          <cell r="U423">
            <v>0</v>
          </cell>
        </row>
        <row r="424">
          <cell r="C424">
            <v>60100110</v>
          </cell>
          <cell r="U424">
            <v>0</v>
          </cell>
        </row>
        <row r="425">
          <cell r="C425">
            <v>60100120</v>
          </cell>
          <cell r="U425">
            <v>0</v>
          </cell>
        </row>
        <row r="426">
          <cell r="C426">
            <v>60100130</v>
          </cell>
          <cell r="U426">
            <v>0</v>
          </cell>
        </row>
        <row r="427">
          <cell r="C427">
            <v>60100140</v>
          </cell>
          <cell r="U427">
            <v>0</v>
          </cell>
        </row>
        <row r="428">
          <cell r="C428">
            <v>60100160</v>
          </cell>
          <cell r="U428">
            <v>0</v>
          </cell>
        </row>
        <row r="429">
          <cell r="C429">
            <v>60100170</v>
          </cell>
          <cell r="U429">
            <v>0</v>
          </cell>
        </row>
        <row r="430">
          <cell r="C430">
            <v>60100180</v>
          </cell>
          <cell r="U430">
            <v>0</v>
          </cell>
        </row>
        <row r="431">
          <cell r="C431">
            <v>60100190</v>
          </cell>
          <cell r="U431">
            <v>0</v>
          </cell>
        </row>
        <row r="432">
          <cell r="C432">
            <v>60100200</v>
          </cell>
          <cell r="U432">
            <v>0</v>
          </cell>
        </row>
        <row r="433">
          <cell r="C433">
            <v>60300010</v>
          </cell>
          <cell r="U433">
            <v>0</v>
          </cell>
        </row>
        <row r="434">
          <cell r="C434">
            <v>60300020</v>
          </cell>
          <cell r="U434">
            <v>0</v>
          </cell>
        </row>
        <row r="435">
          <cell r="C435">
            <v>60300030</v>
          </cell>
          <cell r="U435">
            <v>0</v>
          </cell>
        </row>
        <row r="436">
          <cell r="C436">
            <v>60300040</v>
          </cell>
          <cell r="U436">
            <v>0</v>
          </cell>
        </row>
        <row r="437">
          <cell r="C437">
            <v>60300050</v>
          </cell>
          <cell r="U437">
            <v>0</v>
          </cell>
        </row>
        <row r="438">
          <cell r="C438">
            <v>60300060</v>
          </cell>
          <cell r="U438">
            <v>151578.96</v>
          </cell>
        </row>
        <row r="439">
          <cell r="C439">
            <v>60300070</v>
          </cell>
          <cell r="U439">
            <v>0</v>
          </cell>
        </row>
        <row r="440">
          <cell r="C440">
            <v>60300080</v>
          </cell>
          <cell r="U440">
            <v>0</v>
          </cell>
        </row>
        <row r="441">
          <cell r="C441">
            <v>60300090</v>
          </cell>
          <cell r="U441">
            <v>0</v>
          </cell>
        </row>
        <row r="442">
          <cell r="C442">
            <v>60400010</v>
          </cell>
          <cell r="U442">
            <v>0</v>
          </cell>
        </row>
        <row r="443">
          <cell r="C443">
            <v>60400020</v>
          </cell>
          <cell r="U443">
            <v>0</v>
          </cell>
        </row>
        <row r="444">
          <cell r="C444">
            <v>60400030</v>
          </cell>
          <cell r="U444">
            <v>0</v>
          </cell>
        </row>
        <row r="445">
          <cell r="C445">
            <v>60400040</v>
          </cell>
          <cell r="U445">
            <v>0</v>
          </cell>
        </row>
        <row r="446">
          <cell r="C446">
            <v>60400050</v>
          </cell>
          <cell r="U446">
            <v>0</v>
          </cell>
        </row>
        <row r="447">
          <cell r="C447">
            <v>60400060</v>
          </cell>
          <cell r="U447">
            <v>0</v>
          </cell>
        </row>
        <row r="448">
          <cell r="C448">
            <v>60600010</v>
          </cell>
          <cell r="U448">
            <v>0</v>
          </cell>
        </row>
        <row r="449">
          <cell r="C449">
            <v>60600030</v>
          </cell>
          <cell r="U449">
            <v>0</v>
          </cell>
        </row>
        <row r="450">
          <cell r="C450">
            <v>60600040</v>
          </cell>
          <cell r="U450">
            <v>0</v>
          </cell>
        </row>
        <row r="451">
          <cell r="C451">
            <v>60700010</v>
          </cell>
          <cell r="U451">
            <v>0</v>
          </cell>
        </row>
        <row r="452">
          <cell r="C452">
            <v>60800010</v>
          </cell>
          <cell r="U452">
            <v>0</v>
          </cell>
        </row>
        <row r="453">
          <cell r="C453">
            <v>60800020</v>
          </cell>
          <cell r="U453">
            <v>41295.849999999991</v>
          </cell>
        </row>
        <row r="454">
          <cell r="C454">
            <v>60800030</v>
          </cell>
          <cell r="U454">
            <v>800</v>
          </cell>
        </row>
        <row r="455">
          <cell r="C455">
            <v>60800060</v>
          </cell>
          <cell r="U455">
            <v>0</v>
          </cell>
        </row>
        <row r="456">
          <cell r="C456">
            <v>60800070</v>
          </cell>
          <cell r="U456">
            <v>0</v>
          </cell>
        </row>
        <row r="457">
          <cell r="C457">
            <v>60800080</v>
          </cell>
          <cell r="U457">
            <v>0</v>
          </cell>
        </row>
        <row r="458">
          <cell r="C458">
            <v>60800090</v>
          </cell>
          <cell r="U458">
            <v>0</v>
          </cell>
        </row>
        <row r="459">
          <cell r="C459">
            <v>60900010</v>
          </cell>
          <cell r="U459">
            <v>120544.91000000002</v>
          </cell>
        </row>
        <row r="460">
          <cell r="C460">
            <v>60900020</v>
          </cell>
          <cell r="U460">
            <v>0</v>
          </cell>
        </row>
        <row r="461">
          <cell r="C461">
            <v>60900030</v>
          </cell>
          <cell r="U461">
            <v>0</v>
          </cell>
        </row>
        <row r="462">
          <cell r="C462">
            <v>60900040</v>
          </cell>
          <cell r="U462">
            <v>500</v>
          </cell>
        </row>
        <row r="463">
          <cell r="C463">
            <v>60900070</v>
          </cell>
          <cell r="U463">
            <v>0</v>
          </cell>
        </row>
        <row r="464">
          <cell r="C464">
            <v>60900100</v>
          </cell>
          <cell r="U464">
            <v>0</v>
          </cell>
        </row>
        <row r="465">
          <cell r="C465">
            <v>60900110</v>
          </cell>
          <cell r="U465">
            <v>0</v>
          </cell>
        </row>
        <row r="466">
          <cell r="C466">
            <v>61000030</v>
          </cell>
          <cell r="U466">
            <v>0</v>
          </cell>
        </row>
        <row r="467">
          <cell r="C467">
            <v>61100010</v>
          </cell>
          <cell r="U467">
            <v>0</v>
          </cell>
        </row>
        <row r="468">
          <cell r="C468">
            <v>61100020</v>
          </cell>
          <cell r="U468">
            <v>6705.550000000002</v>
          </cell>
        </row>
        <row r="469">
          <cell r="C469">
            <v>61100030</v>
          </cell>
          <cell r="U469">
            <v>5648.9000000000005</v>
          </cell>
        </row>
        <row r="470">
          <cell r="C470">
            <v>61100040</v>
          </cell>
          <cell r="U470">
            <v>0</v>
          </cell>
        </row>
        <row r="471">
          <cell r="C471">
            <v>61200010</v>
          </cell>
          <cell r="U471">
            <v>0</v>
          </cell>
        </row>
        <row r="472">
          <cell r="C472">
            <v>61200020</v>
          </cell>
          <cell r="U472">
            <v>85.12</v>
          </cell>
        </row>
        <row r="473">
          <cell r="C473">
            <v>61300010</v>
          </cell>
          <cell r="U473">
            <v>0</v>
          </cell>
        </row>
        <row r="474">
          <cell r="C474">
            <v>61300040</v>
          </cell>
          <cell r="U474">
            <v>0</v>
          </cell>
        </row>
        <row r="475">
          <cell r="C475">
            <v>61300050</v>
          </cell>
          <cell r="U475">
            <v>0</v>
          </cell>
        </row>
        <row r="476">
          <cell r="C476">
            <v>61400010</v>
          </cell>
          <cell r="U476">
            <v>376438.44</v>
          </cell>
        </row>
        <row r="477">
          <cell r="C477">
            <v>61400020</v>
          </cell>
          <cell r="U477">
            <v>196648.42000000004</v>
          </cell>
        </row>
        <row r="478">
          <cell r="C478">
            <v>61400030</v>
          </cell>
          <cell r="U478">
            <v>0</v>
          </cell>
        </row>
        <row r="479">
          <cell r="C479">
            <v>61400040</v>
          </cell>
          <cell r="U479">
            <v>83095</v>
          </cell>
        </row>
        <row r="480">
          <cell r="C480">
            <v>61400050</v>
          </cell>
          <cell r="U480">
            <v>0</v>
          </cell>
        </row>
        <row r="481">
          <cell r="C481">
            <v>61400060</v>
          </cell>
          <cell r="U481">
            <v>0</v>
          </cell>
        </row>
        <row r="482">
          <cell r="C482">
            <v>61400120</v>
          </cell>
          <cell r="U482">
            <v>0</v>
          </cell>
        </row>
        <row r="483">
          <cell r="C483">
            <v>61400130</v>
          </cell>
          <cell r="U483">
            <v>0</v>
          </cell>
        </row>
        <row r="484">
          <cell r="C484">
            <v>61400140</v>
          </cell>
          <cell r="U484">
            <v>10800</v>
          </cell>
        </row>
        <row r="485">
          <cell r="C485">
            <v>61400150</v>
          </cell>
          <cell r="U485">
            <v>0</v>
          </cell>
        </row>
        <row r="486">
          <cell r="C486">
            <v>61400160</v>
          </cell>
          <cell r="U486">
            <v>14600</v>
          </cell>
        </row>
        <row r="487">
          <cell r="C487">
            <v>61400170</v>
          </cell>
          <cell r="U487">
            <v>0</v>
          </cell>
        </row>
        <row r="488">
          <cell r="C488">
            <v>61400180</v>
          </cell>
          <cell r="U488">
            <v>0</v>
          </cell>
        </row>
        <row r="489">
          <cell r="C489">
            <v>61500010</v>
          </cell>
          <cell r="U489">
            <v>0</v>
          </cell>
        </row>
        <row r="490">
          <cell r="C490">
            <v>61500020</v>
          </cell>
          <cell r="U490">
            <v>0</v>
          </cell>
        </row>
        <row r="491">
          <cell r="C491">
            <v>61500030</v>
          </cell>
          <cell r="U491">
            <v>0</v>
          </cell>
        </row>
        <row r="492">
          <cell r="C492">
            <v>61500040</v>
          </cell>
          <cell r="U492">
            <v>0</v>
          </cell>
        </row>
        <row r="493">
          <cell r="C493">
            <v>61500050</v>
          </cell>
          <cell r="U493">
            <v>0</v>
          </cell>
        </row>
        <row r="494">
          <cell r="C494">
            <v>61700010</v>
          </cell>
          <cell r="U494">
            <v>0</v>
          </cell>
        </row>
        <row r="495">
          <cell r="C495">
            <v>61700020</v>
          </cell>
          <cell r="U495">
            <v>0</v>
          </cell>
        </row>
        <row r="496">
          <cell r="C496">
            <v>61700030</v>
          </cell>
          <cell r="U496">
            <v>0</v>
          </cell>
        </row>
        <row r="497">
          <cell r="C497">
            <v>61700040</v>
          </cell>
          <cell r="U497">
            <v>0</v>
          </cell>
        </row>
        <row r="498">
          <cell r="C498">
            <v>61700050</v>
          </cell>
          <cell r="U498">
            <v>0</v>
          </cell>
        </row>
        <row r="499">
          <cell r="C499">
            <v>61700060</v>
          </cell>
          <cell r="U499">
            <v>0</v>
          </cell>
        </row>
        <row r="500">
          <cell r="C500">
            <v>61800010</v>
          </cell>
          <cell r="U500">
            <v>1563.23</v>
          </cell>
        </row>
        <row r="501">
          <cell r="C501">
            <v>61800020</v>
          </cell>
          <cell r="U501">
            <v>0</v>
          </cell>
        </row>
        <row r="502">
          <cell r="C502">
            <v>61800030</v>
          </cell>
          <cell r="U502">
            <v>0</v>
          </cell>
        </row>
        <row r="503">
          <cell r="C503">
            <v>61800040</v>
          </cell>
          <cell r="U503">
            <v>0</v>
          </cell>
        </row>
        <row r="504">
          <cell r="C504">
            <v>61800050</v>
          </cell>
          <cell r="U504">
            <v>0</v>
          </cell>
        </row>
        <row r="505">
          <cell r="C505">
            <v>61900010</v>
          </cell>
          <cell r="U505">
            <v>0</v>
          </cell>
        </row>
        <row r="506">
          <cell r="C506">
            <v>61900020</v>
          </cell>
          <cell r="U506">
            <v>0</v>
          </cell>
        </row>
        <row r="507">
          <cell r="C507">
            <v>61900030</v>
          </cell>
          <cell r="U507">
            <v>0</v>
          </cell>
        </row>
        <row r="508">
          <cell r="C508">
            <v>61900040</v>
          </cell>
          <cell r="U508">
            <v>0</v>
          </cell>
        </row>
        <row r="509">
          <cell r="C509">
            <v>62000010</v>
          </cell>
          <cell r="U509">
            <v>0</v>
          </cell>
        </row>
        <row r="510">
          <cell r="C510">
            <v>62000020</v>
          </cell>
          <cell r="U510">
            <v>0</v>
          </cell>
        </row>
        <row r="511">
          <cell r="C511">
            <v>62000030</v>
          </cell>
          <cell r="U511">
            <v>0</v>
          </cell>
        </row>
        <row r="512">
          <cell r="C512">
            <v>62000040</v>
          </cell>
          <cell r="U512">
            <v>0</v>
          </cell>
        </row>
        <row r="513">
          <cell r="C513">
            <v>62000050</v>
          </cell>
          <cell r="U513">
            <v>0</v>
          </cell>
        </row>
        <row r="514">
          <cell r="C514">
            <v>62000060</v>
          </cell>
          <cell r="U514">
            <v>0</v>
          </cell>
        </row>
        <row r="515">
          <cell r="C515">
            <v>62100010</v>
          </cell>
          <cell r="U515">
            <v>0</v>
          </cell>
        </row>
        <row r="516">
          <cell r="C516">
            <v>62100020</v>
          </cell>
          <cell r="U516">
            <v>0</v>
          </cell>
        </row>
        <row r="517">
          <cell r="C517">
            <v>62200010</v>
          </cell>
          <cell r="U517">
            <v>0</v>
          </cell>
        </row>
        <row r="518">
          <cell r="C518">
            <v>62200020</v>
          </cell>
          <cell r="U518">
            <v>0</v>
          </cell>
        </row>
        <row r="519">
          <cell r="C519">
            <v>62200030</v>
          </cell>
          <cell r="U519">
            <v>0</v>
          </cell>
        </row>
        <row r="520">
          <cell r="C520">
            <v>62200050</v>
          </cell>
          <cell r="U520">
            <v>26507.87999999999</v>
          </cell>
        </row>
        <row r="521">
          <cell r="C521">
            <v>62200060</v>
          </cell>
          <cell r="U521">
            <v>0</v>
          </cell>
        </row>
        <row r="522">
          <cell r="C522">
            <v>62200080</v>
          </cell>
          <cell r="U522">
            <v>0</v>
          </cell>
        </row>
        <row r="523">
          <cell r="C523">
            <v>62200100</v>
          </cell>
          <cell r="U523">
            <v>0</v>
          </cell>
        </row>
        <row r="524">
          <cell r="C524">
            <v>62200110</v>
          </cell>
          <cell r="U524">
            <v>27355.800000000007</v>
          </cell>
        </row>
        <row r="525">
          <cell r="C525">
            <v>62200120</v>
          </cell>
          <cell r="U525">
            <v>0</v>
          </cell>
        </row>
        <row r="526">
          <cell r="C526">
            <v>62200130</v>
          </cell>
          <cell r="U526">
            <v>0</v>
          </cell>
        </row>
        <row r="527">
          <cell r="C527">
            <v>62200140</v>
          </cell>
          <cell r="U527">
            <v>0</v>
          </cell>
        </row>
        <row r="528">
          <cell r="C528">
            <v>62200150</v>
          </cell>
          <cell r="U528">
            <v>0</v>
          </cell>
        </row>
        <row r="529">
          <cell r="C529">
            <v>62200160</v>
          </cell>
          <cell r="U529">
            <v>0</v>
          </cell>
        </row>
        <row r="530">
          <cell r="C530">
            <v>62200170</v>
          </cell>
          <cell r="U530">
            <v>0</v>
          </cell>
        </row>
        <row r="531">
          <cell r="C531">
            <v>62200180</v>
          </cell>
          <cell r="U531">
            <v>0</v>
          </cell>
        </row>
        <row r="532">
          <cell r="C532">
            <v>62200190</v>
          </cell>
          <cell r="U532">
            <v>0</v>
          </cell>
        </row>
        <row r="533">
          <cell r="C533">
            <v>62300010</v>
          </cell>
          <cell r="U533">
            <v>0</v>
          </cell>
        </row>
        <row r="534">
          <cell r="C534">
            <v>62300020</v>
          </cell>
          <cell r="U534">
            <v>0</v>
          </cell>
        </row>
        <row r="535">
          <cell r="C535">
            <v>62300030</v>
          </cell>
          <cell r="U535">
            <v>0</v>
          </cell>
        </row>
        <row r="536">
          <cell r="C536">
            <v>62500010</v>
          </cell>
          <cell r="U536">
            <v>0</v>
          </cell>
        </row>
        <row r="537">
          <cell r="C537">
            <v>62500020</v>
          </cell>
          <cell r="U537">
            <v>310804</v>
          </cell>
        </row>
        <row r="538">
          <cell r="C538">
            <v>62500030</v>
          </cell>
          <cell r="U538">
            <v>4360</v>
          </cell>
        </row>
        <row r="539">
          <cell r="C539">
            <v>62600010</v>
          </cell>
          <cell r="U539">
            <v>0</v>
          </cell>
        </row>
        <row r="540">
          <cell r="C540">
            <v>62600040</v>
          </cell>
          <cell r="U540">
            <v>14496.3</v>
          </cell>
        </row>
        <row r="541">
          <cell r="C541">
            <v>62700040</v>
          </cell>
          <cell r="U541">
            <v>0</v>
          </cell>
        </row>
        <row r="542">
          <cell r="C542">
            <v>62800010</v>
          </cell>
          <cell r="U542">
            <v>0</v>
          </cell>
        </row>
        <row r="543">
          <cell r="C543">
            <v>62900010</v>
          </cell>
          <cell r="U543">
            <v>0</v>
          </cell>
        </row>
        <row r="544">
          <cell r="C544">
            <v>62900020</v>
          </cell>
          <cell r="U544">
            <v>0</v>
          </cell>
        </row>
        <row r="545">
          <cell r="C545">
            <v>62900040</v>
          </cell>
          <cell r="U545">
            <v>0</v>
          </cell>
        </row>
        <row r="546">
          <cell r="C546">
            <v>62900050</v>
          </cell>
          <cell r="U546">
            <v>0</v>
          </cell>
        </row>
        <row r="547">
          <cell r="C547">
            <v>62900060</v>
          </cell>
          <cell r="U547">
            <v>0</v>
          </cell>
        </row>
        <row r="548">
          <cell r="C548">
            <v>62900070</v>
          </cell>
          <cell r="U548">
            <v>0</v>
          </cell>
        </row>
        <row r="549">
          <cell r="C549">
            <v>62900080</v>
          </cell>
          <cell r="U549">
            <v>0</v>
          </cell>
        </row>
        <row r="550">
          <cell r="C550">
            <v>62900090</v>
          </cell>
          <cell r="U550">
            <v>0</v>
          </cell>
        </row>
        <row r="551">
          <cell r="C551">
            <v>62900100</v>
          </cell>
          <cell r="U551">
            <v>0</v>
          </cell>
        </row>
        <row r="552">
          <cell r="C552">
            <v>62900110</v>
          </cell>
          <cell r="U552">
            <v>0</v>
          </cell>
        </row>
        <row r="553">
          <cell r="C553">
            <v>62900130</v>
          </cell>
          <cell r="U553">
            <v>0</v>
          </cell>
        </row>
        <row r="554">
          <cell r="C554">
            <v>65000030</v>
          </cell>
          <cell r="U554">
            <v>7681.28</v>
          </cell>
        </row>
        <row r="555">
          <cell r="C555">
            <v>60100040</v>
          </cell>
          <cell r="U555">
            <v>0</v>
          </cell>
        </row>
        <row r="556">
          <cell r="C556">
            <v>60100050</v>
          </cell>
          <cell r="U556">
            <v>0</v>
          </cell>
        </row>
        <row r="557">
          <cell r="C557">
            <v>60100060</v>
          </cell>
          <cell r="U557">
            <v>0</v>
          </cell>
        </row>
        <row r="558">
          <cell r="C558">
            <v>60100070</v>
          </cell>
          <cell r="U558">
            <v>0</v>
          </cell>
        </row>
        <row r="559">
          <cell r="C559">
            <v>60100080</v>
          </cell>
          <cell r="U559">
            <v>0</v>
          </cell>
        </row>
        <row r="560">
          <cell r="C560">
            <v>60100090</v>
          </cell>
          <cell r="U560">
            <v>0</v>
          </cell>
        </row>
        <row r="561">
          <cell r="C561">
            <v>60100100</v>
          </cell>
          <cell r="U561">
            <v>0</v>
          </cell>
        </row>
        <row r="562">
          <cell r="C562">
            <v>60100110</v>
          </cell>
          <cell r="U562">
            <v>0</v>
          </cell>
        </row>
        <row r="563">
          <cell r="C563">
            <v>60100120</v>
          </cell>
          <cell r="U563">
            <v>0</v>
          </cell>
        </row>
        <row r="564">
          <cell r="C564">
            <v>60100130</v>
          </cell>
          <cell r="U564">
            <v>0</v>
          </cell>
        </row>
        <row r="565">
          <cell r="C565">
            <v>60100140</v>
          </cell>
          <cell r="U565">
            <v>0</v>
          </cell>
        </row>
        <row r="566">
          <cell r="C566">
            <v>60100160</v>
          </cell>
          <cell r="U566">
            <v>0</v>
          </cell>
        </row>
        <row r="567">
          <cell r="C567">
            <v>60100170</v>
          </cell>
          <cell r="U567">
            <v>0</v>
          </cell>
        </row>
        <row r="568">
          <cell r="C568">
            <v>60100180</v>
          </cell>
          <cell r="U568">
            <v>0</v>
          </cell>
        </row>
        <row r="569">
          <cell r="C569">
            <v>60100190</v>
          </cell>
          <cell r="U569">
            <v>0</v>
          </cell>
        </row>
        <row r="570">
          <cell r="C570">
            <v>60100200</v>
          </cell>
          <cell r="U570">
            <v>0</v>
          </cell>
        </row>
        <row r="571">
          <cell r="C571">
            <v>60300010</v>
          </cell>
          <cell r="U571">
            <v>0</v>
          </cell>
        </row>
        <row r="572">
          <cell r="C572">
            <v>60300020</v>
          </cell>
          <cell r="U572">
            <v>0</v>
          </cell>
        </row>
        <row r="573">
          <cell r="C573">
            <v>60300030</v>
          </cell>
          <cell r="U573">
            <v>0</v>
          </cell>
        </row>
        <row r="574">
          <cell r="C574">
            <v>60300040</v>
          </cell>
          <cell r="U574">
            <v>0</v>
          </cell>
        </row>
        <row r="575">
          <cell r="C575">
            <v>60300050</v>
          </cell>
          <cell r="U575">
            <v>0</v>
          </cell>
        </row>
        <row r="576">
          <cell r="C576">
            <v>60300060</v>
          </cell>
          <cell r="U576">
            <v>277894.68000000005</v>
          </cell>
        </row>
        <row r="577">
          <cell r="C577">
            <v>60300070</v>
          </cell>
          <cell r="U577">
            <v>0</v>
          </cell>
        </row>
        <row r="578">
          <cell r="C578">
            <v>60300080</v>
          </cell>
          <cell r="U578">
            <v>0</v>
          </cell>
        </row>
        <row r="579">
          <cell r="C579">
            <v>60300090</v>
          </cell>
          <cell r="U579">
            <v>0</v>
          </cell>
        </row>
        <row r="580">
          <cell r="C580">
            <v>60400010</v>
          </cell>
          <cell r="U580">
            <v>0</v>
          </cell>
        </row>
        <row r="581">
          <cell r="C581">
            <v>60400020</v>
          </cell>
          <cell r="U581">
            <v>0</v>
          </cell>
        </row>
        <row r="582">
          <cell r="C582">
            <v>60400030</v>
          </cell>
          <cell r="U582">
            <v>0</v>
          </cell>
        </row>
        <row r="583">
          <cell r="C583">
            <v>60400040</v>
          </cell>
          <cell r="U583">
            <v>0</v>
          </cell>
        </row>
        <row r="584">
          <cell r="C584">
            <v>60400050</v>
          </cell>
          <cell r="U584">
            <v>0</v>
          </cell>
        </row>
        <row r="585">
          <cell r="C585">
            <v>60400060</v>
          </cell>
          <cell r="U585">
            <v>0</v>
          </cell>
        </row>
        <row r="586">
          <cell r="C586">
            <v>60600010</v>
          </cell>
          <cell r="U586">
            <v>0</v>
          </cell>
        </row>
        <row r="587">
          <cell r="C587">
            <v>60600030</v>
          </cell>
          <cell r="U587">
            <v>0</v>
          </cell>
        </row>
        <row r="588">
          <cell r="C588">
            <v>60600040</v>
          </cell>
          <cell r="U588">
            <v>0</v>
          </cell>
        </row>
        <row r="589">
          <cell r="C589">
            <v>60700010</v>
          </cell>
          <cell r="U589">
            <v>0</v>
          </cell>
        </row>
        <row r="590">
          <cell r="C590">
            <v>60800010</v>
          </cell>
          <cell r="U590">
            <v>0</v>
          </cell>
        </row>
        <row r="591">
          <cell r="C591">
            <v>60800020</v>
          </cell>
          <cell r="U591">
            <v>49923.649999999994</v>
          </cell>
        </row>
        <row r="592">
          <cell r="C592">
            <v>60800030</v>
          </cell>
          <cell r="U592">
            <v>800</v>
          </cell>
        </row>
        <row r="593">
          <cell r="C593">
            <v>60800060</v>
          </cell>
          <cell r="U593">
            <v>0</v>
          </cell>
        </row>
        <row r="594">
          <cell r="C594">
            <v>60800070</v>
          </cell>
          <cell r="U594">
            <v>0</v>
          </cell>
        </row>
        <row r="595">
          <cell r="C595">
            <v>60800080</v>
          </cell>
          <cell r="U595">
            <v>0</v>
          </cell>
        </row>
        <row r="596">
          <cell r="C596">
            <v>60800090</v>
          </cell>
          <cell r="U596">
            <v>0</v>
          </cell>
        </row>
        <row r="597">
          <cell r="C597">
            <v>60900010</v>
          </cell>
          <cell r="U597">
            <v>165434.88999999998</v>
          </cell>
        </row>
        <row r="598">
          <cell r="C598">
            <v>60900020</v>
          </cell>
          <cell r="U598">
            <v>0</v>
          </cell>
        </row>
        <row r="599">
          <cell r="C599">
            <v>60900030</v>
          </cell>
          <cell r="U599">
            <v>0</v>
          </cell>
        </row>
        <row r="600">
          <cell r="C600">
            <v>60900040</v>
          </cell>
          <cell r="U600">
            <v>500</v>
          </cell>
        </row>
        <row r="601">
          <cell r="C601">
            <v>60900070</v>
          </cell>
          <cell r="U601">
            <v>0</v>
          </cell>
        </row>
        <row r="602">
          <cell r="C602">
            <v>60900100</v>
          </cell>
          <cell r="U602">
            <v>0</v>
          </cell>
        </row>
        <row r="603">
          <cell r="C603">
            <v>60900110</v>
          </cell>
          <cell r="U603">
            <v>0</v>
          </cell>
        </row>
        <row r="604">
          <cell r="C604">
            <v>61000030</v>
          </cell>
          <cell r="U604">
            <v>0</v>
          </cell>
        </row>
        <row r="605">
          <cell r="C605">
            <v>61100010</v>
          </cell>
          <cell r="U605">
            <v>0</v>
          </cell>
        </row>
        <row r="606">
          <cell r="C606">
            <v>61100020</v>
          </cell>
          <cell r="U606">
            <v>7303.0000000000018</v>
          </cell>
        </row>
        <row r="607">
          <cell r="C607">
            <v>61100030</v>
          </cell>
          <cell r="U607">
            <v>6319.6</v>
          </cell>
        </row>
        <row r="608">
          <cell r="C608">
            <v>61100040</v>
          </cell>
          <cell r="U608">
            <v>0</v>
          </cell>
        </row>
        <row r="609">
          <cell r="C609">
            <v>61200010</v>
          </cell>
          <cell r="U609">
            <v>0</v>
          </cell>
        </row>
        <row r="610">
          <cell r="C610">
            <v>61200020</v>
          </cell>
          <cell r="U610">
            <v>85.12</v>
          </cell>
        </row>
        <row r="611">
          <cell r="C611">
            <v>61300010</v>
          </cell>
          <cell r="U611">
            <v>0</v>
          </cell>
        </row>
        <row r="612">
          <cell r="C612">
            <v>61300040</v>
          </cell>
          <cell r="U612">
            <v>0</v>
          </cell>
        </row>
        <row r="613">
          <cell r="C613">
            <v>61300050</v>
          </cell>
          <cell r="U613">
            <v>0</v>
          </cell>
        </row>
        <row r="614">
          <cell r="C614">
            <v>61400010</v>
          </cell>
          <cell r="U614">
            <v>392692.42</v>
          </cell>
        </row>
        <row r="615">
          <cell r="C615">
            <v>61400020</v>
          </cell>
          <cell r="U615">
            <v>196648.42000000004</v>
          </cell>
        </row>
        <row r="616">
          <cell r="C616">
            <v>61400030</v>
          </cell>
          <cell r="U616">
            <v>0</v>
          </cell>
        </row>
        <row r="617">
          <cell r="C617">
            <v>61400040</v>
          </cell>
          <cell r="U617">
            <v>102140.25</v>
          </cell>
        </row>
        <row r="618">
          <cell r="C618">
            <v>61400050</v>
          </cell>
          <cell r="U618">
            <v>0</v>
          </cell>
        </row>
        <row r="619">
          <cell r="C619">
            <v>61400060</v>
          </cell>
          <cell r="U619">
            <v>0</v>
          </cell>
        </row>
        <row r="620">
          <cell r="C620">
            <v>61400120</v>
          </cell>
          <cell r="U620">
            <v>0</v>
          </cell>
        </row>
        <row r="621">
          <cell r="C621">
            <v>61400130</v>
          </cell>
          <cell r="U621">
            <v>0</v>
          </cell>
        </row>
        <row r="622">
          <cell r="C622">
            <v>61400140</v>
          </cell>
          <cell r="U622">
            <v>10800</v>
          </cell>
        </row>
        <row r="623">
          <cell r="C623">
            <v>61400150</v>
          </cell>
          <cell r="U623">
            <v>0</v>
          </cell>
        </row>
        <row r="624">
          <cell r="C624">
            <v>61400160</v>
          </cell>
          <cell r="U624">
            <v>14600</v>
          </cell>
        </row>
        <row r="625">
          <cell r="C625">
            <v>61400170</v>
          </cell>
          <cell r="U625">
            <v>0</v>
          </cell>
        </row>
        <row r="626">
          <cell r="C626">
            <v>61400180</v>
          </cell>
          <cell r="U626">
            <v>0</v>
          </cell>
        </row>
        <row r="627">
          <cell r="C627">
            <v>61500010</v>
          </cell>
          <cell r="U627">
            <v>0</v>
          </cell>
        </row>
        <row r="628">
          <cell r="C628">
            <v>61500020</v>
          </cell>
          <cell r="U628">
            <v>0</v>
          </cell>
        </row>
        <row r="629">
          <cell r="C629">
            <v>61500030</v>
          </cell>
          <cell r="U629">
            <v>0</v>
          </cell>
        </row>
        <row r="630">
          <cell r="C630">
            <v>61500040</v>
          </cell>
          <cell r="U630">
            <v>0</v>
          </cell>
        </row>
        <row r="631">
          <cell r="C631">
            <v>61500050</v>
          </cell>
          <cell r="U631">
            <v>0</v>
          </cell>
        </row>
        <row r="632">
          <cell r="C632">
            <v>61700010</v>
          </cell>
          <cell r="U632">
            <v>0</v>
          </cell>
        </row>
        <row r="633">
          <cell r="C633">
            <v>61700020</v>
          </cell>
          <cell r="U633">
            <v>0</v>
          </cell>
        </row>
        <row r="634">
          <cell r="C634">
            <v>61700030</v>
          </cell>
          <cell r="U634">
            <v>0</v>
          </cell>
        </row>
        <row r="635">
          <cell r="C635">
            <v>61700040</v>
          </cell>
          <cell r="U635">
            <v>0</v>
          </cell>
        </row>
        <row r="636">
          <cell r="C636">
            <v>61700050</v>
          </cell>
          <cell r="U636">
            <v>0</v>
          </cell>
        </row>
        <row r="637">
          <cell r="C637">
            <v>61700060</v>
          </cell>
          <cell r="U637">
            <v>0</v>
          </cell>
        </row>
        <row r="638">
          <cell r="C638">
            <v>61800010</v>
          </cell>
          <cell r="U638">
            <v>6002.7100000000019</v>
          </cell>
        </row>
        <row r="639">
          <cell r="C639">
            <v>61800020</v>
          </cell>
          <cell r="U639">
            <v>0</v>
          </cell>
        </row>
        <row r="640">
          <cell r="C640">
            <v>61800030</v>
          </cell>
          <cell r="U640">
            <v>0</v>
          </cell>
        </row>
        <row r="641">
          <cell r="C641">
            <v>61800040</v>
          </cell>
          <cell r="U641">
            <v>0</v>
          </cell>
        </row>
        <row r="642">
          <cell r="C642">
            <v>61800050</v>
          </cell>
          <cell r="U642">
            <v>0</v>
          </cell>
        </row>
        <row r="643">
          <cell r="C643">
            <v>61900010</v>
          </cell>
          <cell r="U643">
            <v>0</v>
          </cell>
        </row>
        <row r="644">
          <cell r="C644">
            <v>61900020</v>
          </cell>
          <cell r="U644">
            <v>0</v>
          </cell>
        </row>
        <row r="645">
          <cell r="C645">
            <v>61900030</v>
          </cell>
          <cell r="U645">
            <v>0</v>
          </cell>
        </row>
        <row r="646">
          <cell r="C646">
            <v>61900040</v>
          </cell>
          <cell r="U646">
            <v>0</v>
          </cell>
        </row>
        <row r="647">
          <cell r="C647">
            <v>62000010</v>
          </cell>
          <cell r="U647">
            <v>0</v>
          </cell>
        </row>
        <row r="648">
          <cell r="C648">
            <v>62000020</v>
          </cell>
          <cell r="U648">
            <v>0</v>
          </cell>
        </row>
        <row r="649">
          <cell r="C649">
            <v>62000030</v>
          </cell>
          <cell r="U649">
            <v>0</v>
          </cell>
        </row>
        <row r="650">
          <cell r="C650">
            <v>62000040</v>
          </cell>
          <cell r="U650">
            <v>0</v>
          </cell>
        </row>
        <row r="651">
          <cell r="C651">
            <v>62000050</v>
          </cell>
          <cell r="U651">
            <v>0</v>
          </cell>
        </row>
        <row r="652">
          <cell r="C652">
            <v>62000060</v>
          </cell>
          <cell r="U652">
            <v>0</v>
          </cell>
        </row>
        <row r="653">
          <cell r="C653">
            <v>62100010</v>
          </cell>
          <cell r="U653">
            <v>0</v>
          </cell>
        </row>
        <row r="654">
          <cell r="C654">
            <v>62100020</v>
          </cell>
          <cell r="U654">
            <v>0</v>
          </cell>
        </row>
        <row r="655">
          <cell r="C655">
            <v>62200010</v>
          </cell>
          <cell r="U655">
            <v>0</v>
          </cell>
        </row>
        <row r="656">
          <cell r="C656">
            <v>62200020</v>
          </cell>
          <cell r="U656">
            <v>0</v>
          </cell>
        </row>
        <row r="657">
          <cell r="C657">
            <v>62200030</v>
          </cell>
          <cell r="U657">
            <v>0</v>
          </cell>
        </row>
        <row r="658">
          <cell r="C658">
            <v>62200050</v>
          </cell>
          <cell r="U658">
            <v>111165.11999999998</v>
          </cell>
        </row>
        <row r="659">
          <cell r="C659">
            <v>62200060</v>
          </cell>
          <cell r="U659">
            <v>0</v>
          </cell>
        </row>
        <row r="660">
          <cell r="C660">
            <v>62200080</v>
          </cell>
          <cell r="U660">
            <v>0</v>
          </cell>
        </row>
        <row r="661">
          <cell r="C661">
            <v>62200100</v>
          </cell>
          <cell r="U661">
            <v>0</v>
          </cell>
        </row>
        <row r="662">
          <cell r="C662">
            <v>62200110</v>
          </cell>
          <cell r="U662">
            <v>11249.88</v>
          </cell>
        </row>
        <row r="663">
          <cell r="C663">
            <v>62200120</v>
          </cell>
          <cell r="U663">
            <v>0</v>
          </cell>
        </row>
        <row r="664">
          <cell r="C664">
            <v>62200130</v>
          </cell>
          <cell r="U664">
            <v>0</v>
          </cell>
        </row>
        <row r="665">
          <cell r="C665">
            <v>62200140</v>
          </cell>
          <cell r="U665">
            <v>0</v>
          </cell>
        </row>
        <row r="666">
          <cell r="C666">
            <v>62200150</v>
          </cell>
          <cell r="U666">
            <v>0</v>
          </cell>
        </row>
        <row r="667">
          <cell r="C667">
            <v>62200160</v>
          </cell>
          <cell r="U667">
            <v>0</v>
          </cell>
        </row>
        <row r="668">
          <cell r="C668">
            <v>62200170</v>
          </cell>
          <cell r="U668">
            <v>0</v>
          </cell>
        </row>
        <row r="669">
          <cell r="C669">
            <v>62200180</v>
          </cell>
          <cell r="U669">
            <v>0</v>
          </cell>
        </row>
        <row r="670">
          <cell r="C670">
            <v>62200190</v>
          </cell>
          <cell r="U670">
            <v>0</v>
          </cell>
        </row>
        <row r="671">
          <cell r="C671">
            <v>62300010</v>
          </cell>
          <cell r="U671">
            <v>0</v>
          </cell>
        </row>
        <row r="672">
          <cell r="C672">
            <v>62300020</v>
          </cell>
          <cell r="U672">
            <v>0</v>
          </cell>
        </row>
        <row r="673">
          <cell r="C673">
            <v>62300030</v>
          </cell>
          <cell r="U673">
            <v>0</v>
          </cell>
        </row>
        <row r="674">
          <cell r="C674">
            <v>62500010</v>
          </cell>
          <cell r="U674">
            <v>0</v>
          </cell>
        </row>
        <row r="675">
          <cell r="C675">
            <v>62500020</v>
          </cell>
          <cell r="U675">
            <v>312169</v>
          </cell>
        </row>
        <row r="676">
          <cell r="C676">
            <v>62500030</v>
          </cell>
          <cell r="U676">
            <v>24000</v>
          </cell>
        </row>
        <row r="677">
          <cell r="C677">
            <v>62600010</v>
          </cell>
          <cell r="U677">
            <v>0</v>
          </cell>
        </row>
        <row r="678">
          <cell r="C678">
            <v>62600040</v>
          </cell>
          <cell r="U678">
            <v>7860</v>
          </cell>
        </row>
        <row r="679">
          <cell r="C679">
            <v>62700040</v>
          </cell>
          <cell r="U679">
            <v>0</v>
          </cell>
        </row>
        <row r="680">
          <cell r="C680">
            <v>62800010</v>
          </cell>
          <cell r="U680">
            <v>0</v>
          </cell>
        </row>
        <row r="681">
          <cell r="C681">
            <v>62900010</v>
          </cell>
          <cell r="U681">
            <v>0</v>
          </cell>
        </row>
        <row r="682">
          <cell r="C682">
            <v>62900020</v>
          </cell>
          <cell r="U682">
            <v>0</v>
          </cell>
        </row>
        <row r="683">
          <cell r="C683">
            <v>62900040</v>
          </cell>
          <cell r="U683">
            <v>0</v>
          </cell>
        </row>
        <row r="684">
          <cell r="C684">
            <v>62900050</v>
          </cell>
          <cell r="U684">
            <v>0</v>
          </cell>
        </row>
        <row r="685">
          <cell r="C685">
            <v>62900060</v>
          </cell>
          <cell r="U685">
            <v>0</v>
          </cell>
        </row>
        <row r="686">
          <cell r="C686">
            <v>62900070</v>
          </cell>
          <cell r="U686">
            <v>0</v>
          </cell>
        </row>
        <row r="687">
          <cell r="C687">
            <v>62900080</v>
          </cell>
          <cell r="U687">
            <v>0</v>
          </cell>
        </row>
        <row r="688">
          <cell r="C688">
            <v>62900090</v>
          </cell>
          <cell r="U688">
            <v>0</v>
          </cell>
        </row>
        <row r="689">
          <cell r="C689">
            <v>62900100</v>
          </cell>
          <cell r="U689">
            <v>0</v>
          </cell>
        </row>
        <row r="690">
          <cell r="C690">
            <v>62900110</v>
          </cell>
          <cell r="U690">
            <v>0</v>
          </cell>
        </row>
        <row r="691">
          <cell r="C691">
            <v>62900130</v>
          </cell>
          <cell r="U691">
            <v>0</v>
          </cell>
        </row>
        <row r="692">
          <cell r="C692">
            <v>65000030</v>
          </cell>
          <cell r="U692">
            <v>7681.28</v>
          </cell>
        </row>
        <row r="693">
          <cell r="C693">
            <v>60100040</v>
          </cell>
          <cell r="U693">
            <v>0</v>
          </cell>
        </row>
        <row r="694">
          <cell r="C694">
            <v>60100050</v>
          </cell>
          <cell r="U694">
            <v>0</v>
          </cell>
        </row>
        <row r="695">
          <cell r="C695">
            <v>60100060</v>
          </cell>
          <cell r="U695">
            <v>0</v>
          </cell>
        </row>
        <row r="696">
          <cell r="C696">
            <v>60100070</v>
          </cell>
          <cell r="U696">
            <v>0</v>
          </cell>
        </row>
        <row r="697">
          <cell r="C697">
            <v>60100080</v>
          </cell>
          <cell r="U697">
            <v>0</v>
          </cell>
        </row>
        <row r="698">
          <cell r="C698">
            <v>60100090</v>
          </cell>
          <cell r="U698">
            <v>0</v>
          </cell>
        </row>
        <row r="699">
          <cell r="C699">
            <v>60100100</v>
          </cell>
          <cell r="U699">
            <v>0</v>
          </cell>
        </row>
        <row r="700">
          <cell r="C700">
            <v>60100110</v>
          </cell>
          <cell r="U700">
            <v>0</v>
          </cell>
        </row>
        <row r="701">
          <cell r="C701">
            <v>60100120</v>
          </cell>
          <cell r="U701">
            <v>0</v>
          </cell>
        </row>
        <row r="702">
          <cell r="C702">
            <v>60100130</v>
          </cell>
          <cell r="U702">
            <v>0</v>
          </cell>
        </row>
        <row r="703">
          <cell r="C703">
            <v>60100140</v>
          </cell>
          <cell r="U703">
            <v>0</v>
          </cell>
        </row>
        <row r="704">
          <cell r="C704">
            <v>60100160</v>
          </cell>
          <cell r="U704">
            <v>0</v>
          </cell>
        </row>
        <row r="705">
          <cell r="C705">
            <v>60100170</v>
          </cell>
          <cell r="U705">
            <v>0</v>
          </cell>
        </row>
        <row r="706">
          <cell r="C706">
            <v>60100180</v>
          </cell>
          <cell r="U706">
            <v>0</v>
          </cell>
        </row>
        <row r="707">
          <cell r="C707">
            <v>60100190</v>
          </cell>
          <cell r="U707">
            <v>0</v>
          </cell>
        </row>
        <row r="708">
          <cell r="C708">
            <v>60100200</v>
          </cell>
          <cell r="U708">
            <v>0</v>
          </cell>
        </row>
        <row r="709">
          <cell r="C709">
            <v>60300010</v>
          </cell>
          <cell r="U709">
            <v>0</v>
          </cell>
        </row>
        <row r="710">
          <cell r="C710">
            <v>60300020</v>
          </cell>
          <cell r="U710">
            <v>0</v>
          </cell>
        </row>
        <row r="711">
          <cell r="C711">
            <v>60300030</v>
          </cell>
          <cell r="U711">
            <v>0</v>
          </cell>
        </row>
        <row r="712">
          <cell r="C712">
            <v>60300040</v>
          </cell>
          <cell r="U712">
            <v>0</v>
          </cell>
        </row>
        <row r="713">
          <cell r="C713">
            <v>60300050</v>
          </cell>
          <cell r="U713">
            <v>0</v>
          </cell>
        </row>
        <row r="714">
          <cell r="C714">
            <v>60300060</v>
          </cell>
          <cell r="U714">
            <v>166736.88</v>
          </cell>
        </row>
        <row r="715">
          <cell r="C715">
            <v>60300070</v>
          </cell>
          <cell r="U715">
            <v>0</v>
          </cell>
        </row>
        <row r="716">
          <cell r="C716">
            <v>60300080</v>
          </cell>
          <cell r="U716">
            <v>0</v>
          </cell>
        </row>
        <row r="717">
          <cell r="C717">
            <v>60300090</v>
          </cell>
          <cell r="U717">
            <v>0</v>
          </cell>
        </row>
        <row r="718">
          <cell r="C718">
            <v>60400010</v>
          </cell>
          <cell r="U718">
            <v>0</v>
          </cell>
        </row>
        <row r="719">
          <cell r="C719">
            <v>60400020</v>
          </cell>
          <cell r="U719">
            <v>0</v>
          </cell>
        </row>
        <row r="720">
          <cell r="C720">
            <v>60400030</v>
          </cell>
          <cell r="U720">
            <v>0</v>
          </cell>
        </row>
        <row r="721">
          <cell r="C721">
            <v>60400040</v>
          </cell>
          <cell r="U721">
            <v>0</v>
          </cell>
        </row>
        <row r="722">
          <cell r="C722">
            <v>60400050</v>
          </cell>
          <cell r="U722">
            <v>0</v>
          </cell>
        </row>
        <row r="723">
          <cell r="C723">
            <v>60400060</v>
          </cell>
          <cell r="U723">
            <v>0</v>
          </cell>
        </row>
        <row r="724">
          <cell r="C724">
            <v>60600010</v>
          </cell>
          <cell r="U724">
            <v>0</v>
          </cell>
        </row>
        <row r="725">
          <cell r="C725">
            <v>60600030</v>
          </cell>
          <cell r="U725">
            <v>0</v>
          </cell>
        </row>
        <row r="726">
          <cell r="C726">
            <v>60600040</v>
          </cell>
          <cell r="U726">
            <v>0</v>
          </cell>
        </row>
        <row r="727">
          <cell r="C727">
            <v>60700010</v>
          </cell>
          <cell r="U727">
            <v>0</v>
          </cell>
        </row>
        <row r="728">
          <cell r="C728">
            <v>60800010</v>
          </cell>
          <cell r="U728">
            <v>0</v>
          </cell>
        </row>
        <row r="729">
          <cell r="C729">
            <v>60800020</v>
          </cell>
          <cell r="U729">
            <v>40118.18</v>
          </cell>
        </row>
        <row r="730">
          <cell r="C730">
            <v>60800030</v>
          </cell>
          <cell r="U730">
            <v>800</v>
          </cell>
        </row>
        <row r="731">
          <cell r="C731">
            <v>60800060</v>
          </cell>
          <cell r="U731">
            <v>0</v>
          </cell>
        </row>
        <row r="732">
          <cell r="C732">
            <v>60800070</v>
          </cell>
          <cell r="U732">
            <v>0</v>
          </cell>
        </row>
        <row r="733">
          <cell r="C733">
            <v>60800080</v>
          </cell>
          <cell r="U733">
            <v>0</v>
          </cell>
        </row>
        <row r="734">
          <cell r="C734">
            <v>60800090</v>
          </cell>
          <cell r="U734">
            <v>0</v>
          </cell>
        </row>
        <row r="735">
          <cell r="C735">
            <v>60900010</v>
          </cell>
          <cell r="U735">
            <v>75524.35000000002</v>
          </cell>
        </row>
        <row r="736">
          <cell r="C736">
            <v>60900020</v>
          </cell>
          <cell r="U736">
            <v>0</v>
          </cell>
        </row>
        <row r="737">
          <cell r="C737">
            <v>60900030</v>
          </cell>
          <cell r="U737">
            <v>0</v>
          </cell>
        </row>
        <row r="738">
          <cell r="C738">
            <v>60900040</v>
          </cell>
          <cell r="U738">
            <v>500</v>
          </cell>
        </row>
        <row r="739">
          <cell r="C739">
            <v>60900070</v>
          </cell>
          <cell r="U739">
            <v>0</v>
          </cell>
        </row>
        <row r="740">
          <cell r="C740">
            <v>60900100</v>
          </cell>
          <cell r="U740">
            <v>0</v>
          </cell>
        </row>
        <row r="741">
          <cell r="C741">
            <v>60900110</v>
          </cell>
          <cell r="U741">
            <v>0</v>
          </cell>
        </row>
        <row r="742">
          <cell r="C742">
            <v>61000030</v>
          </cell>
          <cell r="U742">
            <v>0</v>
          </cell>
        </row>
        <row r="743">
          <cell r="C743">
            <v>61100010</v>
          </cell>
          <cell r="U743">
            <v>0</v>
          </cell>
        </row>
        <row r="744">
          <cell r="C744">
            <v>61100020</v>
          </cell>
          <cell r="U744">
            <v>6509.7900000000018</v>
          </cell>
        </row>
        <row r="745">
          <cell r="C745">
            <v>61100030</v>
          </cell>
          <cell r="U745">
            <v>12480</v>
          </cell>
        </row>
        <row r="746">
          <cell r="C746">
            <v>61100040</v>
          </cell>
          <cell r="U746">
            <v>0</v>
          </cell>
        </row>
        <row r="747">
          <cell r="C747">
            <v>61200010</v>
          </cell>
          <cell r="U747">
            <v>0</v>
          </cell>
        </row>
        <row r="748">
          <cell r="C748">
            <v>61200020</v>
          </cell>
          <cell r="U748">
            <v>85.12</v>
          </cell>
        </row>
        <row r="749">
          <cell r="C749">
            <v>61300010</v>
          </cell>
          <cell r="U749">
            <v>0</v>
          </cell>
        </row>
        <row r="750">
          <cell r="C750">
            <v>61300040</v>
          </cell>
          <cell r="U750">
            <v>0</v>
          </cell>
        </row>
        <row r="751">
          <cell r="C751">
            <v>61300050</v>
          </cell>
          <cell r="U751">
            <v>0</v>
          </cell>
        </row>
        <row r="752">
          <cell r="C752">
            <v>61400010</v>
          </cell>
          <cell r="U752">
            <v>376438.44</v>
          </cell>
        </row>
        <row r="753">
          <cell r="C753">
            <v>61400020</v>
          </cell>
          <cell r="U753">
            <v>196648.42000000004</v>
          </cell>
        </row>
        <row r="754">
          <cell r="C754">
            <v>61400030</v>
          </cell>
          <cell r="U754">
            <v>0</v>
          </cell>
        </row>
        <row r="755">
          <cell r="C755">
            <v>61400040</v>
          </cell>
          <cell r="U755">
            <v>33617</v>
          </cell>
        </row>
        <row r="756">
          <cell r="C756">
            <v>61400050</v>
          </cell>
          <cell r="U756">
            <v>0</v>
          </cell>
        </row>
        <row r="757">
          <cell r="C757">
            <v>61400060</v>
          </cell>
          <cell r="U757">
            <v>0</v>
          </cell>
        </row>
        <row r="758">
          <cell r="C758">
            <v>61400120</v>
          </cell>
          <cell r="U758">
            <v>0</v>
          </cell>
        </row>
        <row r="759">
          <cell r="C759">
            <v>61400130</v>
          </cell>
          <cell r="U759">
            <v>0</v>
          </cell>
        </row>
        <row r="760">
          <cell r="C760">
            <v>61400140</v>
          </cell>
          <cell r="U760">
            <v>10800</v>
          </cell>
        </row>
        <row r="761">
          <cell r="C761">
            <v>61400150</v>
          </cell>
          <cell r="U761">
            <v>0</v>
          </cell>
        </row>
        <row r="762">
          <cell r="C762">
            <v>61400160</v>
          </cell>
          <cell r="U762">
            <v>14600</v>
          </cell>
        </row>
        <row r="763">
          <cell r="C763">
            <v>61400170</v>
          </cell>
          <cell r="U763">
            <v>0</v>
          </cell>
        </row>
        <row r="764">
          <cell r="C764">
            <v>61400180</v>
          </cell>
          <cell r="U764">
            <v>0</v>
          </cell>
        </row>
        <row r="765">
          <cell r="C765">
            <v>61500010</v>
          </cell>
          <cell r="U765">
            <v>0</v>
          </cell>
        </row>
        <row r="766">
          <cell r="C766">
            <v>61500020</v>
          </cell>
          <cell r="U766">
            <v>0</v>
          </cell>
        </row>
        <row r="767">
          <cell r="C767">
            <v>61500030</v>
          </cell>
          <cell r="U767">
            <v>0</v>
          </cell>
        </row>
        <row r="768">
          <cell r="C768">
            <v>61500040</v>
          </cell>
          <cell r="U768">
            <v>0</v>
          </cell>
        </row>
        <row r="769">
          <cell r="C769">
            <v>61500050</v>
          </cell>
          <cell r="U769">
            <v>0</v>
          </cell>
        </row>
        <row r="770">
          <cell r="C770">
            <v>61700010</v>
          </cell>
          <cell r="U770">
            <v>0</v>
          </cell>
        </row>
        <row r="771">
          <cell r="C771">
            <v>61700020</v>
          </cell>
          <cell r="U771">
            <v>0</v>
          </cell>
        </row>
        <row r="772">
          <cell r="C772">
            <v>61700030</v>
          </cell>
          <cell r="U772">
            <v>0</v>
          </cell>
        </row>
        <row r="773">
          <cell r="C773">
            <v>61700040</v>
          </cell>
          <cell r="U773">
            <v>0</v>
          </cell>
        </row>
        <row r="774">
          <cell r="C774">
            <v>61700050</v>
          </cell>
          <cell r="U774">
            <v>0</v>
          </cell>
        </row>
        <row r="775">
          <cell r="C775">
            <v>61700060</v>
          </cell>
          <cell r="U775">
            <v>0</v>
          </cell>
        </row>
        <row r="776">
          <cell r="C776">
            <v>61800010</v>
          </cell>
          <cell r="U776">
            <v>2032.1999999999996</v>
          </cell>
        </row>
        <row r="777">
          <cell r="C777">
            <v>61800020</v>
          </cell>
          <cell r="U777">
            <v>0</v>
          </cell>
        </row>
        <row r="778">
          <cell r="C778">
            <v>61800030</v>
          </cell>
          <cell r="U778">
            <v>0</v>
          </cell>
        </row>
        <row r="779">
          <cell r="C779">
            <v>61800040</v>
          </cell>
          <cell r="U779">
            <v>0</v>
          </cell>
        </row>
        <row r="780">
          <cell r="C780">
            <v>61800050</v>
          </cell>
          <cell r="U780">
            <v>0</v>
          </cell>
        </row>
        <row r="781">
          <cell r="C781">
            <v>61900010</v>
          </cell>
          <cell r="U781">
            <v>0</v>
          </cell>
        </row>
        <row r="782">
          <cell r="C782">
            <v>61900020</v>
          </cell>
          <cell r="U782">
            <v>0</v>
          </cell>
        </row>
        <row r="783">
          <cell r="C783">
            <v>61900030</v>
          </cell>
          <cell r="U783">
            <v>0</v>
          </cell>
        </row>
        <row r="784">
          <cell r="C784">
            <v>61900040</v>
          </cell>
          <cell r="U784">
            <v>0</v>
          </cell>
        </row>
        <row r="785">
          <cell r="C785">
            <v>62000010</v>
          </cell>
          <cell r="U785">
            <v>0</v>
          </cell>
        </row>
        <row r="786">
          <cell r="C786">
            <v>62000020</v>
          </cell>
          <cell r="U786">
            <v>0</v>
          </cell>
        </row>
        <row r="787">
          <cell r="C787">
            <v>62000030</v>
          </cell>
          <cell r="U787">
            <v>0</v>
          </cell>
        </row>
        <row r="788">
          <cell r="C788">
            <v>62000040</v>
          </cell>
          <cell r="U788">
            <v>0</v>
          </cell>
        </row>
        <row r="789">
          <cell r="C789">
            <v>62000050</v>
          </cell>
          <cell r="U789">
            <v>0</v>
          </cell>
        </row>
        <row r="790">
          <cell r="C790">
            <v>62000060</v>
          </cell>
          <cell r="U790">
            <v>0</v>
          </cell>
        </row>
        <row r="791">
          <cell r="C791">
            <v>62100010</v>
          </cell>
          <cell r="U791">
            <v>0</v>
          </cell>
        </row>
        <row r="792">
          <cell r="C792">
            <v>62100020</v>
          </cell>
          <cell r="U792">
            <v>0</v>
          </cell>
        </row>
        <row r="793">
          <cell r="C793">
            <v>62200010</v>
          </cell>
          <cell r="U793">
            <v>0</v>
          </cell>
        </row>
        <row r="794">
          <cell r="C794">
            <v>62200020</v>
          </cell>
          <cell r="U794">
            <v>0</v>
          </cell>
        </row>
        <row r="795">
          <cell r="C795">
            <v>62200030</v>
          </cell>
          <cell r="U795">
            <v>0</v>
          </cell>
        </row>
        <row r="796">
          <cell r="C796">
            <v>62200050</v>
          </cell>
          <cell r="U796">
            <v>27042.84</v>
          </cell>
        </row>
        <row r="797">
          <cell r="C797">
            <v>62200060</v>
          </cell>
          <cell r="U797">
            <v>0</v>
          </cell>
        </row>
        <row r="798">
          <cell r="C798">
            <v>62200080</v>
          </cell>
          <cell r="U798">
            <v>0</v>
          </cell>
        </row>
        <row r="799">
          <cell r="C799">
            <v>62200100</v>
          </cell>
          <cell r="U799">
            <v>0</v>
          </cell>
        </row>
        <row r="800">
          <cell r="C800">
            <v>62200110</v>
          </cell>
          <cell r="U800">
            <v>25471.800000000003</v>
          </cell>
        </row>
        <row r="801">
          <cell r="C801">
            <v>62200120</v>
          </cell>
          <cell r="U801">
            <v>0</v>
          </cell>
        </row>
        <row r="802">
          <cell r="C802">
            <v>62200130</v>
          </cell>
          <cell r="U802">
            <v>0</v>
          </cell>
        </row>
        <row r="803">
          <cell r="C803">
            <v>62200140</v>
          </cell>
          <cell r="U803">
            <v>0</v>
          </cell>
        </row>
        <row r="804">
          <cell r="C804">
            <v>62200150</v>
          </cell>
          <cell r="U804">
            <v>0</v>
          </cell>
        </row>
        <row r="805">
          <cell r="C805">
            <v>62200160</v>
          </cell>
          <cell r="U805">
            <v>0</v>
          </cell>
        </row>
        <row r="806">
          <cell r="C806">
            <v>62200170</v>
          </cell>
          <cell r="U806">
            <v>0</v>
          </cell>
        </row>
        <row r="807">
          <cell r="C807">
            <v>62200180</v>
          </cell>
          <cell r="U807">
            <v>0</v>
          </cell>
        </row>
        <row r="808">
          <cell r="C808">
            <v>62200190</v>
          </cell>
          <cell r="U808">
            <v>0</v>
          </cell>
        </row>
        <row r="809">
          <cell r="C809">
            <v>62300010</v>
          </cell>
          <cell r="U809">
            <v>0</v>
          </cell>
        </row>
        <row r="810">
          <cell r="C810">
            <v>62300020</v>
          </cell>
          <cell r="U810">
            <v>0</v>
          </cell>
        </row>
        <row r="811">
          <cell r="C811">
            <v>62300030</v>
          </cell>
          <cell r="U811">
            <v>0</v>
          </cell>
        </row>
        <row r="812">
          <cell r="C812">
            <v>62500010</v>
          </cell>
          <cell r="U812">
            <v>0</v>
          </cell>
        </row>
        <row r="813">
          <cell r="C813">
            <v>62500020</v>
          </cell>
          <cell r="U813">
            <v>299725</v>
          </cell>
        </row>
        <row r="814">
          <cell r="C814">
            <v>62500030</v>
          </cell>
          <cell r="U814">
            <v>9000</v>
          </cell>
        </row>
        <row r="815">
          <cell r="C815">
            <v>62600010</v>
          </cell>
          <cell r="U815">
            <v>0</v>
          </cell>
        </row>
        <row r="816">
          <cell r="C816">
            <v>62600040</v>
          </cell>
          <cell r="U816">
            <v>60815.75</v>
          </cell>
        </row>
        <row r="817">
          <cell r="C817">
            <v>62700040</v>
          </cell>
          <cell r="U817">
            <v>0</v>
          </cell>
        </row>
        <row r="818">
          <cell r="C818">
            <v>62800010</v>
          </cell>
          <cell r="U818">
            <v>0</v>
          </cell>
        </row>
        <row r="819">
          <cell r="C819">
            <v>62900010</v>
          </cell>
          <cell r="U819">
            <v>0</v>
          </cell>
        </row>
        <row r="820">
          <cell r="C820">
            <v>62900020</v>
          </cell>
          <cell r="U820">
            <v>0</v>
          </cell>
        </row>
        <row r="821">
          <cell r="C821">
            <v>62900040</v>
          </cell>
          <cell r="U821">
            <v>0</v>
          </cell>
        </row>
        <row r="822">
          <cell r="C822">
            <v>62900050</v>
          </cell>
          <cell r="U822">
            <v>0</v>
          </cell>
        </row>
        <row r="823">
          <cell r="C823">
            <v>62900060</v>
          </cell>
          <cell r="U823">
            <v>0</v>
          </cell>
        </row>
        <row r="824">
          <cell r="C824">
            <v>62900070</v>
          </cell>
          <cell r="U824">
            <v>0</v>
          </cell>
        </row>
        <row r="825">
          <cell r="C825">
            <v>62900080</v>
          </cell>
          <cell r="U825">
            <v>0</v>
          </cell>
        </row>
        <row r="826">
          <cell r="C826">
            <v>62900090</v>
          </cell>
          <cell r="U826">
            <v>0</v>
          </cell>
        </row>
        <row r="827">
          <cell r="C827">
            <v>62900100</v>
          </cell>
          <cell r="U827">
            <v>0</v>
          </cell>
        </row>
        <row r="828">
          <cell r="C828">
            <v>62900110</v>
          </cell>
          <cell r="U828">
            <v>0</v>
          </cell>
        </row>
        <row r="829">
          <cell r="C829">
            <v>62900130</v>
          </cell>
          <cell r="U829">
            <v>0</v>
          </cell>
        </row>
        <row r="830">
          <cell r="C830">
            <v>65000030</v>
          </cell>
          <cell r="U830">
            <v>7681.28</v>
          </cell>
        </row>
        <row r="831">
          <cell r="C831">
            <v>60100040</v>
          </cell>
          <cell r="U831">
            <v>0</v>
          </cell>
        </row>
        <row r="832">
          <cell r="C832">
            <v>60100050</v>
          </cell>
          <cell r="U832">
            <v>0</v>
          </cell>
        </row>
        <row r="833">
          <cell r="C833">
            <v>60100060</v>
          </cell>
          <cell r="U833">
            <v>0</v>
          </cell>
        </row>
        <row r="834">
          <cell r="C834">
            <v>60100070</v>
          </cell>
          <cell r="U834">
            <v>0</v>
          </cell>
        </row>
        <row r="835">
          <cell r="C835">
            <v>60100080</v>
          </cell>
          <cell r="U835">
            <v>0</v>
          </cell>
        </row>
        <row r="836">
          <cell r="C836">
            <v>60100090</v>
          </cell>
          <cell r="U836">
            <v>0</v>
          </cell>
        </row>
        <row r="837">
          <cell r="C837">
            <v>60100100</v>
          </cell>
          <cell r="U837">
            <v>0</v>
          </cell>
        </row>
        <row r="838">
          <cell r="C838">
            <v>60100110</v>
          </cell>
          <cell r="U838">
            <v>0</v>
          </cell>
        </row>
        <row r="839">
          <cell r="C839">
            <v>60100120</v>
          </cell>
          <cell r="U839">
            <v>0</v>
          </cell>
        </row>
        <row r="840">
          <cell r="C840">
            <v>60100130</v>
          </cell>
          <cell r="U840">
            <v>0</v>
          </cell>
        </row>
        <row r="841">
          <cell r="C841">
            <v>60100140</v>
          </cell>
          <cell r="U841">
            <v>0</v>
          </cell>
        </row>
        <row r="842">
          <cell r="C842">
            <v>60100160</v>
          </cell>
          <cell r="U842">
            <v>0</v>
          </cell>
        </row>
        <row r="843">
          <cell r="C843">
            <v>60100170</v>
          </cell>
          <cell r="U843">
            <v>0</v>
          </cell>
        </row>
        <row r="844">
          <cell r="C844">
            <v>60100180</v>
          </cell>
          <cell r="U844">
            <v>0</v>
          </cell>
        </row>
        <row r="845">
          <cell r="C845">
            <v>60100190</v>
          </cell>
          <cell r="U845">
            <v>0</v>
          </cell>
        </row>
        <row r="846">
          <cell r="C846">
            <v>60100200</v>
          </cell>
          <cell r="U846">
            <v>0</v>
          </cell>
        </row>
        <row r="847">
          <cell r="C847">
            <v>60300010</v>
          </cell>
          <cell r="U847">
            <v>0</v>
          </cell>
        </row>
        <row r="848">
          <cell r="C848">
            <v>60300020</v>
          </cell>
          <cell r="U848">
            <v>0</v>
          </cell>
        </row>
        <row r="849">
          <cell r="C849">
            <v>60300030</v>
          </cell>
          <cell r="U849">
            <v>0</v>
          </cell>
        </row>
        <row r="850">
          <cell r="C850">
            <v>60300040</v>
          </cell>
          <cell r="U850">
            <v>0</v>
          </cell>
        </row>
        <row r="851">
          <cell r="C851">
            <v>60300050</v>
          </cell>
          <cell r="U851">
            <v>0</v>
          </cell>
        </row>
        <row r="852">
          <cell r="C852">
            <v>60300060</v>
          </cell>
          <cell r="U852">
            <v>430080</v>
          </cell>
        </row>
        <row r="853">
          <cell r="C853">
            <v>60300070</v>
          </cell>
          <cell r="U853">
            <v>0</v>
          </cell>
        </row>
        <row r="854">
          <cell r="C854">
            <v>60300080</v>
          </cell>
          <cell r="U854">
            <v>0</v>
          </cell>
        </row>
        <row r="855">
          <cell r="C855">
            <v>60300090</v>
          </cell>
          <cell r="U855">
            <v>0</v>
          </cell>
        </row>
        <row r="856">
          <cell r="C856">
            <v>60400010</v>
          </cell>
          <cell r="U856">
            <v>0</v>
          </cell>
        </row>
        <row r="857">
          <cell r="C857">
            <v>60400020</v>
          </cell>
          <cell r="U857">
            <v>0</v>
          </cell>
        </row>
        <row r="858">
          <cell r="C858">
            <v>60400030</v>
          </cell>
          <cell r="U858">
            <v>0</v>
          </cell>
        </row>
        <row r="859">
          <cell r="C859">
            <v>60400040</v>
          </cell>
          <cell r="U859">
            <v>0</v>
          </cell>
        </row>
        <row r="860">
          <cell r="C860">
            <v>60400050</v>
          </cell>
          <cell r="U860">
            <v>0</v>
          </cell>
        </row>
        <row r="861">
          <cell r="C861">
            <v>60400060</v>
          </cell>
          <cell r="U861">
            <v>0</v>
          </cell>
        </row>
        <row r="862">
          <cell r="C862">
            <v>60600010</v>
          </cell>
          <cell r="U862">
            <v>0</v>
          </cell>
        </row>
        <row r="863">
          <cell r="C863">
            <v>60600030</v>
          </cell>
          <cell r="U863">
            <v>0</v>
          </cell>
        </row>
        <row r="864">
          <cell r="C864">
            <v>60600040</v>
          </cell>
          <cell r="U864">
            <v>0</v>
          </cell>
        </row>
        <row r="865">
          <cell r="C865">
            <v>60700010</v>
          </cell>
          <cell r="U865">
            <v>0</v>
          </cell>
        </row>
        <row r="866">
          <cell r="C866">
            <v>60800010</v>
          </cell>
          <cell r="U866">
            <v>0</v>
          </cell>
        </row>
        <row r="867">
          <cell r="C867">
            <v>60800020</v>
          </cell>
          <cell r="U867">
            <v>33121.42</v>
          </cell>
        </row>
        <row r="868">
          <cell r="C868">
            <v>60800030</v>
          </cell>
          <cell r="U868">
            <v>800</v>
          </cell>
        </row>
        <row r="869">
          <cell r="C869">
            <v>60800060</v>
          </cell>
          <cell r="U869">
            <v>0</v>
          </cell>
        </row>
        <row r="870">
          <cell r="C870">
            <v>60800070</v>
          </cell>
          <cell r="U870">
            <v>0</v>
          </cell>
        </row>
        <row r="871">
          <cell r="C871">
            <v>60800080</v>
          </cell>
          <cell r="U871">
            <v>0</v>
          </cell>
        </row>
        <row r="872">
          <cell r="C872">
            <v>60800090</v>
          </cell>
          <cell r="U872">
            <v>0</v>
          </cell>
        </row>
        <row r="873">
          <cell r="C873">
            <v>60900010</v>
          </cell>
          <cell r="U873">
            <v>89910.260000000009</v>
          </cell>
        </row>
        <row r="874">
          <cell r="C874">
            <v>60900020</v>
          </cell>
          <cell r="U874">
            <v>0</v>
          </cell>
        </row>
        <row r="875">
          <cell r="C875">
            <v>60900030</v>
          </cell>
          <cell r="U875">
            <v>0</v>
          </cell>
        </row>
        <row r="876">
          <cell r="C876">
            <v>60900040</v>
          </cell>
          <cell r="U876">
            <v>500</v>
          </cell>
        </row>
        <row r="877">
          <cell r="C877">
            <v>60900070</v>
          </cell>
          <cell r="U877">
            <v>0</v>
          </cell>
        </row>
        <row r="878">
          <cell r="C878">
            <v>60900100</v>
          </cell>
          <cell r="U878">
            <v>0</v>
          </cell>
        </row>
        <row r="879">
          <cell r="C879">
            <v>60900110</v>
          </cell>
          <cell r="U879">
            <v>0</v>
          </cell>
        </row>
        <row r="880">
          <cell r="C880">
            <v>61000030</v>
          </cell>
          <cell r="U880">
            <v>0</v>
          </cell>
        </row>
        <row r="881">
          <cell r="C881">
            <v>61100010</v>
          </cell>
          <cell r="U881">
            <v>0</v>
          </cell>
        </row>
        <row r="882">
          <cell r="C882">
            <v>61100020</v>
          </cell>
          <cell r="U882">
            <v>22207.969999999994</v>
          </cell>
        </row>
        <row r="883">
          <cell r="C883">
            <v>61100030</v>
          </cell>
          <cell r="U883">
            <v>12854.51</v>
          </cell>
        </row>
        <row r="884">
          <cell r="C884">
            <v>61100040</v>
          </cell>
          <cell r="U884">
            <v>0</v>
          </cell>
        </row>
        <row r="885">
          <cell r="C885">
            <v>61200010</v>
          </cell>
          <cell r="U885">
            <v>0</v>
          </cell>
        </row>
        <row r="886">
          <cell r="C886">
            <v>61200020</v>
          </cell>
          <cell r="U886">
            <v>85.12</v>
          </cell>
        </row>
        <row r="887">
          <cell r="C887">
            <v>61300010</v>
          </cell>
          <cell r="U887">
            <v>0</v>
          </cell>
        </row>
        <row r="888">
          <cell r="C888">
            <v>61300040</v>
          </cell>
          <cell r="U888">
            <v>0</v>
          </cell>
        </row>
        <row r="889">
          <cell r="C889">
            <v>61300050</v>
          </cell>
          <cell r="U889">
            <v>0</v>
          </cell>
        </row>
        <row r="890">
          <cell r="C890">
            <v>61400010</v>
          </cell>
          <cell r="U890">
            <v>376438.44</v>
          </cell>
        </row>
        <row r="891">
          <cell r="C891">
            <v>61400020</v>
          </cell>
          <cell r="U891">
            <v>196648.42000000004</v>
          </cell>
        </row>
        <row r="892">
          <cell r="C892">
            <v>61400030</v>
          </cell>
          <cell r="U892">
            <v>0</v>
          </cell>
        </row>
        <row r="893">
          <cell r="C893">
            <v>61400040</v>
          </cell>
          <cell r="U893">
            <v>17648</v>
          </cell>
        </row>
        <row r="894">
          <cell r="C894">
            <v>61400050</v>
          </cell>
          <cell r="U894">
            <v>0</v>
          </cell>
        </row>
        <row r="895">
          <cell r="C895">
            <v>61400060</v>
          </cell>
          <cell r="U895">
            <v>0</v>
          </cell>
        </row>
        <row r="896">
          <cell r="C896">
            <v>61400120</v>
          </cell>
          <cell r="U896">
            <v>0</v>
          </cell>
        </row>
        <row r="897">
          <cell r="C897">
            <v>61400130</v>
          </cell>
          <cell r="U897">
            <v>0</v>
          </cell>
        </row>
        <row r="898">
          <cell r="C898">
            <v>61400140</v>
          </cell>
          <cell r="U898">
            <v>10800</v>
          </cell>
        </row>
        <row r="899">
          <cell r="C899">
            <v>61400150</v>
          </cell>
          <cell r="U899">
            <v>0</v>
          </cell>
        </row>
        <row r="900">
          <cell r="C900">
            <v>61400160</v>
          </cell>
          <cell r="U900">
            <v>14600</v>
          </cell>
        </row>
        <row r="901">
          <cell r="C901">
            <v>61400170</v>
          </cell>
          <cell r="U901">
            <v>0</v>
          </cell>
        </row>
        <row r="902">
          <cell r="C902">
            <v>61400180</v>
          </cell>
          <cell r="U902">
            <v>0</v>
          </cell>
        </row>
        <row r="903">
          <cell r="C903">
            <v>61500010</v>
          </cell>
          <cell r="U903">
            <v>0</v>
          </cell>
        </row>
        <row r="904">
          <cell r="C904">
            <v>61500020</v>
          </cell>
          <cell r="U904">
            <v>0</v>
          </cell>
        </row>
        <row r="905">
          <cell r="C905">
            <v>61500030</v>
          </cell>
          <cell r="U905">
            <v>0</v>
          </cell>
        </row>
        <row r="906">
          <cell r="C906">
            <v>61500040</v>
          </cell>
          <cell r="U906">
            <v>0</v>
          </cell>
        </row>
        <row r="907">
          <cell r="C907">
            <v>61500050</v>
          </cell>
          <cell r="U907">
            <v>0</v>
          </cell>
        </row>
        <row r="908">
          <cell r="C908">
            <v>61700010</v>
          </cell>
          <cell r="U908">
            <v>0</v>
          </cell>
        </row>
        <row r="909">
          <cell r="C909">
            <v>61700020</v>
          </cell>
          <cell r="U909">
            <v>0</v>
          </cell>
        </row>
        <row r="910">
          <cell r="C910">
            <v>61700030</v>
          </cell>
          <cell r="U910">
            <v>0</v>
          </cell>
        </row>
        <row r="911">
          <cell r="C911">
            <v>61700040</v>
          </cell>
          <cell r="U911">
            <v>0</v>
          </cell>
        </row>
        <row r="912">
          <cell r="C912">
            <v>61700050</v>
          </cell>
          <cell r="U912">
            <v>0</v>
          </cell>
        </row>
        <row r="913">
          <cell r="C913">
            <v>61700060</v>
          </cell>
          <cell r="U913">
            <v>0</v>
          </cell>
        </row>
        <row r="914">
          <cell r="C914">
            <v>61800010</v>
          </cell>
          <cell r="U914">
            <v>6426.3000000000011</v>
          </cell>
        </row>
        <row r="915">
          <cell r="C915">
            <v>61800020</v>
          </cell>
          <cell r="U915">
            <v>0</v>
          </cell>
        </row>
        <row r="916">
          <cell r="C916">
            <v>61800030</v>
          </cell>
          <cell r="U916">
            <v>0</v>
          </cell>
        </row>
        <row r="917">
          <cell r="C917">
            <v>61800040</v>
          </cell>
          <cell r="U917">
            <v>0</v>
          </cell>
        </row>
        <row r="918">
          <cell r="C918">
            <v>61800050</v>
          </cell>
          <cell r="U918">
            <v>0</v>
          </cell>
        </row>
        <row r="919">
          <cell r="C919">
            <v>61900010</v>
          </cell>
          <cell r="U919">
            <v>0</v>
          </cell>
        </row>
        <row r="920">
          <cell r="C920">
            <v>61900020</v>
          </cell>
          <cell r="U920">
            <v>0</v>
          </cell>
        </row>
        <row r="921">
          <cell r="C921">
            <v>61900030</v>
          </cell>
          <cell r="U921">
            <v>0</v>
          </cell>
        </row>
        <row r="922">
          <cell r="C922">
            <v>61900040</v>
          </cell>
          <cell r="U922">
            <v>0</v>
          </cell>
        </row>
        <row r="923">
          <cell r="C923">
            <v>62000010</v>
          </cell>
          <cell r="U923">
            <v>0</v>
          </cell>
        </row>
        <row r="924">
          <cell r="C924">
            <v>62000020</v>
          </cell>
          <cell r="U924">
            <v>0</v>
          </cell>
        </row>
        <row r="925">
          <cell r="C925">
            <v>62000030</v>
          </cell>
          <cell r="U925">
            <v>0</v>
          </cell>
        </row>
        <row r="926">
          <cell r="C926">
            <v>62000040</v>
          </cell>
          <cell r="U926">
            <v>0</v>
          </cell>
        </row>
        <row r="927">
          <cell r="C927">
            <v>62000050</v>
          </cell>
          <cell r="U927">
            <v>0</v>
          </cell>
        </row>
        <row r="928">
          <cell r="C928">
            <v>62000060</v>
          </cell>
          <cell r="U928">
            <v>0</v>
          </cell>
        </row>
        <row r="929">
          <cell r="C929">
            <v>62100010</v>
          </cell>
          <cell r="U929">
            <v>0</v>
          </cell>
        </row>
        <row r="930">
          <cell r="C930">
            <v>62100020</v>
          </cell>
          <cell r="U930">
            <v>0</v>
          </cell>
        </row>
        <row r="931">
          <cell r="C931">
            <v>62200010</v>
          </cell>
          <cell r="U931">
            <v>0</v>
          </cell>
        </row>
        <row r="932">
          <cell r="C932">
            <v>62200020</v>
          </cell>
          <cell r="U932">
            <v>0</v>
          </cell>
        </row>
        <row r="933">
          <cell r="C933">
            <v>62200030</v>
          </cell>
          <cell r="U933">
            <v>0</v>
          </cell>
        </row>
        <row r="934">
          <cell r="C934">
            <v>62200050</v>
          </cell>
          <cell r="U934">
            <v>22441.679999999997</v>
          </cell>
        </row>
        <row r="935">
          <cell r="C935">
            <v>62200060</v>
          </cell>
          <cell r="U935">
            <v>0</v>
          </cell>
        </row>
        <row r="936">
          <cell r="C936">
            <v>62200080</v>
          </cell>
          <cell r="U936">
            <v>0</v>
          </cell>
        </row>
        <row r="937">
          <cell r="C937">
            <v>62200100</v>
          </cell>
          <cell r="U937">
            <v>0</v>
          </cell>
        </row>
        <row r="938">
          <cell r="C938">
            <v>62200110</v>
          </cell>
          <cell r="U938">
            <v>12480.480000000003</v>
          </cell>
        </row>
        <row r="939">
          <cell r="C939">
            <v>62200120</v>
          </cell>
          <cell r="U939">
            <v>0</v>
          </cell>
        </row>
        <row r="940">
          <cell r="C940">
            <v>62200130</v>
          </cell>
          <cell r="U940">
            <v>0</v>
          </cell>
        </row>
        <row r="941">
          <cell r="C941">
            <v>62200140</v>
          </cell>
          <cell r="U941">
            <v>0</v>
          </cell>
        </row>
        <row r="942">
          <cell r="C942">
            <v>62200150</v>
          </cell>
          <cell r="U942">
            <v>0</v>
          </cell>
        </row>
        <row r="943">
          <cell r="C943">
            <v>62200160</v>
          </cell>
          <cell r="U943">
            <v>0</v>
          </cell>
        </row>
        <row r="944">
          <cell r="C944">
            <v>62200170</v>
          </cell>
          <cell r="U944">
            <v>0</v>
          </cell>
        </row>
        <row r="945">
          <cell r="C945">
            <v>62200180</v>
          </cell>
          <cell r="U945">
            <v>0</v>
          </cell>
        </row>
        <row r="946">
          <cell r="C946">
            <v>62200190</v>
          </cell>
          <cell r="U946">
            <v>0</v>
          </cell>
        </row>
        <row r="947">
          <cell r="C947">
            <v>62300010</v>
          </cell>
          <cell r="U947">
            <v>0</v>
          </cell>
        </row>
        <row r="948">
          <cell r="C948">
            <v>62300020</v>
          </cell>
          <cell r="U948">
            <v>0</v>
          </cell>
        </row>
        <row r="949">
          <cell r="C949">
            <v>62300030</v>
          </cell>
          <cell r="U949">
            <v>0</v>
          </cell>
        </row>
        <row r="950">
          <cell r="C950">
            <v>62500010</v>
          </cell>
          <cell r="U950">
            <v>0</v>
          </cell>
        </row>
        <row r="951">
          <cell r="C951">
            <v>62500020</v>
          </cell>
          <cell r="U951">
            <v>102007.39999999997</v>
          </cell>
        </row>
        <row r="952">
          <cell r="C952">
            <v>62500030</v>
          </cell>
          <cell r="U952">
            <v>16848</v>
          </cell>
        </row>
        <row r="953">
          <cell r="C953">
            <v>62600010</v>
          </cell>
          <cell r="U953">
            <v>0</v>
          </cell>
        </row>
        <row r="954">
          <cell r="C954">
            <v>62600040</v>
          </cell>
          <cell r="U954">
            <v>12247.05</v>
          </cell>
        </row>
        <row r="955">
          <cell r="C955">
            <v>62700040</v>
          </cell>
          <cell r="U955">
            <v>0</v>
          </cell>
        </row>
        <row r="956">
          <cell r="C956">
            <v>62800010</v>
          </cell>
          <cell r="U956">
            <v>0</v>
          </cell>
        </row>
        <row r="957">
          <cell r="C957">
            <v>62900010</v>
          </cell>
          <cell r="U957">
            <v>0</v>
          </cell>
        </row>
        <row r="958">
          <cell r="C958">
            <v>62900020</v>
          </cell>
          <cell r="U958">
            <v>0</v>
          </cell>
        </row>
        <row r="959">
          <cell r="C959">
            <v>62900040</v>
          </cell>
          <cell r="U959">
            <v>0</v>
          </cell>
        </row>
        <row r="960">
          <cell r="C960">
            <v>62900050</v>
          </cell>
          <cell r="U960">
            <v>0</v>
          </cell>
        </row>
        <row r="961">
          <cell r="C961">
            <v>62900060</v>
          </cell>
          <cell r="U961">
            <v>0</v>
          </cell>
        </row>
        <row r="962">
          <cell r="C962">
            <v>62900070</v>
          </cell>
          <cell r="U962">
            <v>0</v>
          </cell>
        </row>
        <row r="963">
          <cell r="C963">
            <v>62900080</v>
          </cell>
          <cell r="U963">
            <v>0</v>
          </cell>
        </row>
        <row r="964">
          <cell r="C964">
            <v>62900090</v>
          </cell>
          <cell r="U964">
            <v>0</v>
          </cell>
        </row>
        <row r="965">
          <cell r="C965">
            <v>62900100</v>
          </cell>
          <cell r="U965">
            <v>0</v>
          </cell>
        </row>
        <row r="966">
          <cell r="C966">
            <v>62900110</v>
          </cell>
          <cell r="U966">
            <v>0</v>
          </cell>
        </row>
        <row r="967">
          <cell r="C967">
            <v>62900130</v>
          </cell>
          <cell r="U967">
            <v>0</v>
          </cell>
        </row>
        <row r="968">
          <cell r="C968">
            <v>65000030</v>
          </cell>
          <cell r="U968">
            <v>7681.28</v>
          </cell>
        </row>
        <row r="969">
          <cell r="C969">
            <v>60100040</v>
          </cell>
          <cell r="U969">
            <v>1500</v>
          </cell>
        </row>
        <row r="970">
          <cell r="C970">
            <v>60100050</v>
          </cell>
          <cell r="U970">
            <v>0</v>
          </cell>
        </row>
        <row r="971">
          <cell r="C971">
            <v>60100060</v>
          </cell>
          <cell r="U971">
            <v>0</v>
          </cell>
        </row>
        <row r="972">
          <cell r="C972">
            <v>60100070</v>
          </cell>
          <cell r="U972">
            <v>0</v>
          </cell>
        </row>
        <row r="973">
          <cell r="C973">
            <v>60100080</v>
          </cell>
          <cell r="U973">
            <v>0</v>
          </cell>
        </row>
        <row r="974">
          <cell r="C974">
            <v>60100090</v>
          </cell>
          <cell r="U974">
            <v>0</v>
          </cell>
        </row>
        <row r="975">
          <cell r="C975">
            <v>60100100</v>
          </cell>
          <cell r="U975">
            <v>0</v>
          </cell>
        </row>
        <row r="976">
          <cell r="C976">
            <v>60100110</v>
          </cell>
          <cell r="U976">
            <v>0</v>
          </cell>
        </row>
        <row r="977">
          <cell r="C977">
            <v>60100120</v>
          </cell>
          <cell r="U977">
            <v>0</v>
          </cell>
        </row>
        <row r="978">
          <cell r="C978">
            <v>60100130</v>
          </cell>
          <cell r="U978">
            <v>0</v>
          </cell>
        </row>
        <row r="979">
          <cell r="C979">
            <v>60100140</v>
          </cell>
          <cell r="U979">
            <v>0</v>
          </cell>
        </row>
        <row r="980">
          <cell r="C980">
            <v>60100160</v>
          </cell>
          <cell r="U980">
            <v>0</v>
          </cell>
        </row>
        <row r="981">
          <cell r="C981">
            <v>60100170</v>
          </cell>
          <cell r="U981">
            <v>0</v>
          </cell>
        </row>
        <row r="982">
          <cell r="C982">
            <v>60100180</v>
          </cell>
          <cell r="U982">
            <v>0</v>
          </cell>
        </row>
        <row r="983">
          <cell r="C983">
            <v>60100190</v>
          </cell>
          <cell r="U983">
            <v>0</v>
          </cell>
        </row>
        <row r="984">
          <cell r="C984">
            <v>60100200</v>
          </cell>
          <cell r="U984">
            <v>0</v>
          </cell>
        </row>
        <row r="985">
          <cell r="C985">
            <v>60300010</v>
          </cell>
          <cell r="U985">
            <v>0</v>
          </cell>
        </row>
        <row r="986">
          <cell r="C986">
            <v>60300020</v>
          </cell>
          <cell r="U986">
            <v>0</v>
          </cell>
        </row>
        <row r="987">
          <cell r="C987">
            <v>60300030</v>
          </cell>
          <cell r="U987">
            <v>0</v>
          </cell>
        </row>
        <row r="988">
          <cell r="C988">
            <v>60300040</v>
          </cell>
          <cell r="U988">
            <v>0</v>
          </cell>
        </row>
        <row r="989">
          <cell r="C989">
            <v>60300050</v>
          </cell>
          <cell r="U989">
            <v>0</v>
          </cell>
        </row>
        <row r="990">
          <cell r="C990">
            <v>60300060</v>
          </cell>
          <cell r="U990">
            <v>377009.52</v>
          </cell>
        </row>
        <row r="991">
          <cell r="C991">
            <v>60300070</v>
          </cell>
          <cell r="U991">
            <v>0</v>
          </cell>
        </row>
        <row r="992">
          <cell r="C992">
            <v>60300080</v>
          </cell>
          <cell r="U992">
            <v>0</v>
          </cell>
        </row>
        <row r="993">
          <cell r="C993">
            <v>60300090</v>
          </cell>
          <cell r="U993">
            <v>0</v>
          </cell>
        </row>
        <row r="994">
          <cell r="C994">
            <v>60400010</v>
          </cell>
          <cell r="U994">
            <v>0</v>
          </cell>
        </row>
        <row r="995">
          <cell r="C995">
            <v>60400020</v>
          </cell>
          <cell r="U995">
            <v>0</v>
          </cell>
        </row>
        <row r="996">
          <cell r="C996">
            <v>60400030</v>
          </cell>
          <cell r="U996">
            <v>0</v>
          </cell>
        </row>
        <row r="997">
          <cell r="C997">
            <v>60400040</v>
          </cell>
          <cell r="U997">
            <v>0</v>
          </cell>
        </row>
        <row r="998">
          <cell r="C998">
            <v>60400050</v>
          </cell>
          <cell r="U998">
            <v>0</v>
          </cell>
        </row>
        <row r="999">
          <cell r="C999">
            <v>60400060</v>
          </cell>
          <cell r="U999">
            <v>0</v>
          </cell>
        </row>
        <row r="1000">
          <cell r="C1000">
            <v>60600010</v>
          </cell>
          <cell r="U1000">
            <v>0</v>
          </cell>
        </row>
        <row r="1001">
          <cell r="C1001">
            <v>60600030</v>
          </cell>
          <cell r="U1001">
            <v>0</v>
          </cell>
        </row>
        <row r="1002">
          <cell r="C1002">
            <v>60600040</v>
          </cell>
          <cell r="U1002">
            <v>0</v>
          </cell>
        </row>
        <row r="1003">
          <cell r="C1003">
            <v>60700010</v>
          </cell>
          <cell r="U1003">
            <v>0</v>
          </cell>
        </row>
        <row r="1004">
          <cell r="C1004">
            <v>60800010</v>
          </cell>
          <cell r="U1004">
            <v>0</v>
          </cell>
        </row>
        <row r="1005">
          <cell r="C1005">
            <v>60800020</v>
          </cell>
          <cell r="U1005">
            <v>44691.33</v>
          </cell>
        </row>
        <row r="1006">
          <cell r="C1006">
            <v>60800030</v>
          </cell>
          <cell r="U1006">
            <v>800</v>
          </cell>
        </row>
        <row r="1007">
          <cell r="C1007">
            <v>60800060</v>
          </cell>
          <cell r="U1007">
            <v>0</v>
          </cell>
        </row>
        <row r="1008">
          <cell r="C1008">
            <v>60800070</v>
          </cell>
          <cell r="U1008">
            <v>0</v>
          </cell>
        </row>
        <row r="1009">
          <cell r="C1009">
            <v>60800080</v>
          </cell>
          <cell r="U1009">
            <v>0</v>
          </cell>
        </row>
        <row r="1010">
          <cell r="C1010">
            <v>60800090</v>
          </cell>
          <cell r="U1010">
            <v>0</v>
          </cell>
        </row>
        <row r="1011">
          <cell r="C1011">
            <v>60900010</v>
          </cell>
          <cell r="U1011">
            <v>149604.99</v>
          </cell>
        </row>
        <row r="1012">
          <cell r="C1012">
            <v>60900020</v>
          </cell>
          <cell r="U1012">
            <v>0</v>
          </cell>
        </row>
        <row r="1013">
          <cell r="C1013">
            <v>60900030</v>
          </cell>
          <cell r="U1013">
            <v>0</v>
          </cell>
        </row>
        <row r="1014">
          <cell r="C1014">
            <v>60900040</v>
          </cell>
          <cell r="U1014">
            <v>500</v>
          </cell>
        </row>
        <row r="1015">
          <cell r="C1015">
            <v>60900070</v>
          </cell>
          <cell r="U1015">
            <v>0</v>
          </cell>
        </row>
        <row r="1016">
          <cell r="C1016">
            <v>60900100</v>
          </cell>
          <cell r="U1016">
            <v>0</v>
          </cell>
        </row>
        <row r="1017">
          <cell r="C1017">
            <v>60900110</v>
          </cell>
          <cell r="U1017">
            <v>0</v>
          </cell>
        </row>
        <row r="1018">
          <cell r="C1018">
            <v>61000030</v>
          </cell>
          <cell r="U1018">
            <v>0</v>
          </cell>
        </row>
        <row r="1019">
          <cell r="C1019">
            <v>61100010</v>
          </cell>
          <cell r="U1019">
            <v>0</v>
          </cell>
        </row>
        <row r="1020">
          <cell r="C1020">
            <v>61100020</v>
          </cell>
          <cell r="U1020">
            <v>10544.55</v>
          </cell>
        </row>
        <row r="1021">
          <cell r="C1021">
            <v>61100030</v>
          </cell>
          <cell r="U1021">
            <v>24185.789999999994</v>
          </cell>
        </row>
        <row r="1022">
          <cell r="C1022">
            <v>61100040</v>
          </cell>
          <cell r="U1022">
            <v>0</v>
          </cell>
        </row>
        <row r="1023">
          <cell r="C1023">
            <v>61200010</v>
          </cell>
          <cell r="U1023">
            <v>0</v>
          </cell>
        </row>
        <row r="1024">
          <cell r="C1024">
            <v>61200020</v>
          </cell>
          <cell r="U1024">
            <v>85.12</v>
          </cell>
        </row>
        <row r="1025">
          <cell r="C1025">
            <v>61300010</v>
          </cell>
          <cell r="U1025">
            <v>0</v>
          </cell>
        </row>
        <row r="1026">
          <cell r="C1026">
            <v>61300040</v>
          </cell>
          <cell r="U1026">
            <v>0</v>
          </cell>
        </row>
        <row r="1027">
          <cell r="C1027">
            <v>61300050</v>
          </cell>
          <cell r="U1027">
            <v>0</v>
          </cell>
        </row>
        <row r="1028">
          <cell r="C1028">
            <v>61400010</v>
          </cell>
          <cell r="U1028">
            <v>372026.45999999996</v>
          </cell>
        </row>
        <row r="1029">
          <cell r="C1029">
            <v>61400020</v>
          </cell>
          <cell r="U1029">
            <v>196648.42000000004</v>
          </cell>
        </row>
        <row r="1030">
          <cell r="C1030">
            <v>61400030</v>
          </cell>
          <cell r="U1030">
            <v>0</v>
          </cell>
        </row>
        <row r="1031">
          <cell r="C1031">
            <v>61400040</v>
          </cell>
          <cell r="U1031">
            <v>42449</v>
          </cell>
        </row>
        <row r="1032">
          <cell r="C1032">
            <v>61400050</v>
          </cell>
          <cell r="U1032">
            <v>0</v>
          </cell>
        </row>
        <row r="1033">
          <cell r="C1033">
            <v>61400060</v>
          </cell>
          <cell r="U1033">
            <v>0</v>
          </cell>
        </row>
        <row r="1034">
          <cell r="C1034">
            <v>61400120</v>
          </cell>
          <cell r="U1034">
            <v>0</v>
          </cell>
        </row>
        <row r="1035">
          <cell r="C1035">
            <v>61400130</v>
          </cell>
          <cell r="U1035">
            <v>0</v>
          </cell>
        </row>
        <row r="1036">
          <cell r="C1036">
            <v>61400140</v>
          </cell>
          <cell r="U1036">
            <v>10800</v>
          </cell>
        </row>
        <row r="1037">
          <cell r="C1037">
            <v>61400150</v>
          </cell>
          <cell r="U1037">
            <v>0</v>
          </cell>
        </row>
        <row r="1038">
          <cell r="C1038">
            <v>61400160</v>
          </cell>
          <cell r="U1038">
            <v>14600</v>
          </cell>
        </row>
        <row r="1039">
          <cell r="C1039">
            <v>61400170</v>
          </cell>
          <cell r="U1039">
            <v>0</v>
          </cell>
        </row>
        <row r="1040">
          <cell r="C1040">
            <v>61400180</v>
          </cell>
          <cell r="U1040">
            <v>0</v>
          </cell>
        </row>
        <row r="1041">
          <cell r="C1041">
            <v>61500010</v>
          </cell>
          <cell r="U1041">
            <v>0</v>
          </cell>
        </row>
        <row r="1042">
          <cell r="C1042">
            <v>61500020</v>
          </cell>
          <cell r="U1042">
            <v>0</v>
          </cell>
        </row>
        <row r="1043">
          <cell r="C1043">
            <v>61500030</v>
          </cell>
          <cell r="U1043">
            <v>0</v>
          </cell>
        </row>
        <row r="1044">
          <cell r="C1044">
            <v>61500040</v>
          </cell>
          <cell r="U1044">
            <v>0</v>
          </cell>
        </row>
        <row r="1045">
          <cell r="C1045">
            <v>61500050</v>
          </cell>
          <cell r="U1045">
            <v>0</v>
          </cell>
        </row>
        <row r="1046">
          <cell r="C1046">
            <v>61700010</v>
          </cell>
          <cell r="U1046">
            <v>0</v>
          </cell>
        </row>
        <row r="1047">
          <cell r="C1047">
            <v>61700020</v>
          </cell>
          <cell r="U1047">
            <v>0</v>
          </cell>
        </row>
        <row r="1048">
          <cell r="C1048">
            <v>61700030</v>
          </cell>
          <cell r="U1048">
            <v>0</v>
          </cell>
        </row>
        <row r="1049">
          <cell r="C1049">
            <v>61700040</v>
          </cell>
          <cell r="U1049">
            <v>0</v>
          </cell>
        </row>
        <row r="1050">
          <cell r="C1050">
            <v>61700050</v>
          </cell>
          <cell r="U1050">
            <v>0</v>
          </cell>
        </row>
        <row r="1051">
          <cell r="C1051">
            <v>61700060</v>
          </cell>
          <cell r="U1051">
            <v>0</v>
          </cell>
        </row>
        <row r="1052">
          <cell r="C1052">
            <v>61800010</v>
          </cell>
          <cell r="U1052">
            <v>2820</v>
          </cell>
        </row>
        <row r="1053">
          <cell r="C1053">
            <v>61800020</v>
          </cell>
          <cell r="U1053">
            <v>0</v>
          </cell>
        </row>
        <row r="1054">
          <cell r="C1054">
            <v>61800030</v>
          </cell>
          <cell r="U1054">
            <v>0</v>
          </cell>
        </row>
        <row r="1055">
          <cell r="C1055">
            <v>61800040</v>
          </cell>
          <cell r="U1055">
            <v>0</v>
          </cell>
        </row>
        <row r="1056">
          <cell r="C1056">
            <v>61800050</v>
          </cell>
          <cell r="U1056">
            <v>0</v>
          </cell>
        </row>
        <row r="1057">
          <cell r="C1057">
            <v>61900010</v>
          </cell>
          <cell r="U1057">
            <v>0</v>
          </cell>
        </row>
        <row r="1058">
          <cell r="C1058">
            <v>61900020</v>
          </cell>
          <cell r="U1058">
            <v>0</v>
          </cell>
        </row>
        <row r="1059">
          <cell r="C1059">
            <v>61900030</v>
          </cell>
          <cell r="U1059">
            <v>0</v>
          </cell>
        </row>
        <row r="1060">
          <cell r="C1060">
            <v>61900040</v>
          </cell>
          <cell r="U1060">
            <v>0</v>
          </cell>
        </row>
        <row r="1061">
          <cell r="C1061">
            <v>62000010</v>
          </cell>
          <cell r="U1061">
            <v>0</v>
          </cell>
        </row>
        <row r="1062">
          <cell r="C1062">
            <v>62000020</v>
          </cell>
          <cell r="U1062">
            <v>0</v>
          </cell>
        </row>
        <row r="1063">
          <cell r="C1063">
            <v>62000030</v>
          </cell>
          <cell r="U1063">
            <v>0</v>
          </cell>
        </row>
        <row r="1064">
          <cell r="C1064">
            <v>62000040</v>
          </cell>
          <cell r="U1064">
            <v>0</v>
          </cell>
        </row>
        <row r="1065">
          <cell r="C1065">
            <v>62000050</v>
          </cell>
          <cell r="U1065">
            <v>0</v>
          </cell>
        </row>
        <row r="1066">
          <cell r="C1066">
            <v>62000060</v>
          </cell>
          <cell r="U1066">
            <v>0</v>
          </cell>
        </row>
        <row r="1067">
          <cell r="C1067">
            <v>62100010</v>
          </cell>
          <cell r="U1067">
            <v>0</v>
          </cell>
        </row>
        <row r="1068">
          <cell r="C1068">
            <v>62100020</v>
          </cell>
          <cell r="U1068">
            <v>0</v>
          </cell>
        </row>
        <row r="1069">
          <cell r="C1069">
            <v>62200010</v>
          </cell>
          <cell r="U1069">
            <v>0</v>
          </cell>
        </row>
        <row r="1070">
          <cell r="C1070">
            <v>62200020</v>
          </cell>
          <cell r="U1070">
            <v>0</v>
          </cell>
        </row>
        <row r="1071">
          <cell r="C1071">
            <v>62200030</v>
          </cell>
          <cell r="U1071">
            <v>0</v>
          </cell>
        </row>
        <row r="1072">
          <cell r="C1072">
            <v>62200050</v>
          </cell>
          <cell r="U1072">
            <v>30467.759999999998</v>
          </cell>
        </row>
        <row r="1073">
          <cell r="C1073">
            <v>62200060</v>
          </cell>
          <cell r="U1073">
            <v>0</v>
          </cell>
        </row>
        <row r="1074">
          <cell r="C1074">
            <v>62200080</v>
          </cell>
          <cell r="U1074">
            <v>0</v>
          </cell>
        </row>
        <row r="1075">
          <cell r="C1075">
            <v>62200100</v>
          </cell>
          <cell r="U1075">
            <v>0</v>
          </cell>
        </row>
        <row r="1076">
          <cell r="C1076">
            <v>62200110</v>
          </cell>
          <cell r="U1076">
            <v>12480.480000000003</v>
          </cell>
        </row>
        <row r="1077">
          <cell r="C1077">
            <v>62200120</v>
          </cell>
          <cell r="U1077">
            <v>0</v>
          </cell>
        </row>
        <row r="1078">
          <cell r="C1078">
            <v>62200130</v>
          </cell>
          <cell r="U1078">
            <v>0</v>
          </cell>
        </row>
        <row r="1079">
          <cell r="C1079">
            <v>62200140</v>
          </cell>
          <cell r="U1079">
            <v>0</v>
          </cell>
        </row>
        <row r="1080">
          <cell r="C1080">
            <v>62200150</v>
          </cell>
          <cell r="U1080">
            <v>0</v>
          </cell>
        </row>
        <row r="1081">
          <cell r="C1081">
            <v>62200160</v>
          </cell>
          <cell r="U1081">
            <v>0</v>
          </cell>
        </row>
        <row r="1082">
          <cell r="C1082">
            <v>62200170</v>
          </cell>
          <cell r="U1082">
            <v>0</v>
          </cell>
        </row>
        <row r="1083">
          <cell r="C1083">
            <v>62200180</v>
          </cell>
          <cell r="U1083">
            <v>0</v>
          </cell>
        </row>
        <row r="1084">
          <cell r="C1084">
            <v>62200190</v>
          </cell>
          <cell r="U1084">
            <v>0</v>
          </cell>
        </row>
        <row r="1085">
          <cell r="C1085">
            <v>62300010</v>
          </cell>
          <cell r="U1085">
            <v>0</v>
          </cell>
        </row>
        <row r="1086">
          <cell r="C1086">
            <v>62300020</v>
          </cell>
          <cell r="U1086">
            <v>0</v>
          </cell>
        </row>
        <row r="1087">
          <cell r="C1087">
            <v>62300030</v>
          </cell>
          <cell r="U1087">
            <v>0</v>
          </cell>
        </row>
        <row r="1088">
          <cell r="C1088">
            <v>62500010</v>
          </cell>
          <cell r="U1088">
            <v>0</v>
          </cell>
        </row>
        <row r="1089">
          <cell r="C1089">
            <v>62500020</v>
          </cell>
          <cell r="U1089">
            <v>153504</v>
          </cell>
        </row>
        <row r="1090">
          <cell r="C1090">
            <v>62500030</v>
          </cell>
          <cell r="U1090">
            <v>12180</v>
          </cell>
        </row>
        <row r="1091">
          <cell r="C1091">
            <v>62600010</v>
          </cell>
          <cell r="U1091">
            <v>0</v>
          </cell>
        </row>
        <row r="1092">
          <cell r="C1092">
            <v>62600040</v>
          </cell>
          <cell r="U1092">
            <v>8080.1399999999976</v>
          </cell>
        </row>
        <row r="1093">
          <cell r="C1093">
            <v>62700040</v>
          </cell>
          <cell r="U1093">
            <v>0</v>
          </cell>
        </row>
        <row r="1094">
          <cell r="C1094">
            <v>62800010</v>
          </cell>
          <cell r="U1094">
            <v>0</v>
          </cell>
        </row>
        <row r="1095">
          <cell r="C1095">
            <v>62900010</v>
          </cell>
          <cell r="U1095">
            <v>0</v>
          </cell>
        </row>
        <row r="1096">
          <cell r="C1096">
            <v>62900020</v>
          </cell>
          <cell r="U1096">
            <v>0</v>
          </cell>
        </row>
        <row r="1097">
          <cell r="C1097">
            <v>62900040</v>
          </cell>
          <cell r="U1097">
            <v>0</v>
          </cell>
        </row>
        <row r="1098">
          <cell r="C1098">
            <v>62900050</v>
          </cell>
          <cell r="U1098">
            <v>0</v>
          </cell>
        </row>
        <row r="1099">
          <cell r="C1099">
            <v>62900060</v>
          </cell>
          <cell r="U1099">
            <v>0</v>
          </cell>
        </row>
        <row r="1100">
          <cell r="C1100">
            <v>62900070</v>
          </cell>
          <cell r="U1100">
            <v>0</v>
          </cell>
        </row>
        <row r="1101">
          <cell r="C1101">
            <v>62900080</v>
          </cell>
          <cell r="U1101">
            <v>0</v>
          </cell>
        </row>
        <row r="1102">
          <cell r="C1102">
            <v>62900090</v>
          </cell>
          <cell r="U1102">
            <v>0</v>
          </cell>
        </row>
        <row r="1103">
          <cell r="C1103">
            <v>62900100</v>
          </cell>
          <cell r="U1103">
            <v>0</v>
          </cell>
        </row>
        <row r="1104">
          <cell r="C1104">
            <v>62900110</v>
          </cell>
          <cell r="U1104">
            <v>0</v>
          </cell>
        </row>
        <row r="1105">
          <cell r="C1105">
            <v>62900130</v>
          </cell>
          <cell r="U1105">
            <v>0</v>
          </cell>
        </row>
        <row r="1106">
          <cell r="C1106">
            <v>65000030</v>
          </cell>
          <cell r="U1106">
            <v>7681.28</v>
          </cell>
        </row>
        <row r="1107">
          <cell r="C1107">
            <v>60100040</v>
          </cell>
          <cell r="U1107">
            <v>0</v>
          </cell>
        </row>
        <row r="1108">
          <cell r="C1108">
            <v>60100050</v>
          </cell>
          <cell r="U1108">
            <v>0</v>
          </cell>
        </row>
        <row r="1109">
          <cell r="C1109">
            <v>60100060</v>
          </cell>
          <cell r="U1109">
            <v>0</v>
          </cell>
        </row>
        <row r="1110">
          <cell r="C1110">
            <v>60100070</v>
          </cell>
          <cell r="U1110">
            <v>0</v>
          </cell>
        </row>
        <row r="1111">
          <cell r="C1111">
            <v>60100080</v>
          </cell>
          <cell r="U1111">
            <v>0</v>
          </cell>
        </row>
        <row r="1112">
          <cell r="C1112">
            <v>60100090</v>
          </cell>
          <cell r="U1112">
            <v>0</v>
          </cell>
        </row>
        <row r="1113">
          <cell r="C1113">
            <v>60100100</v>
          </cell>
          <cell r="U1113">
            <v>0</v>
          </cell>
        </row>
        <row r="1114">
          <cell r="C1114">
            <v>60100110</v>
          </cell>
          <cell r="U1114">
            <v>0</v>
          </cell>
        </row>
        <row r="1115">
          <cell r="C1115">
            <v>60100120</v>
          </cell>
          <cell r="U1115">
            <v>0</v>
          </cell>
        </row>
        <row r="1116">
          <cell r="C1116">
            <v>60100130</v>
          </cell>
          <cell r="U1116">
            <v>0</v>
          </cell>
        </row>
        <row r="1117">
          <cell r="C1117">
            <v>60100140</v>
          </cell>
          <cell r="U1117">
            <v>0</v>
          </cell>
        </row>
        <row r="1118">
          <cell r="C1118">
            <v>60100160</v>
          </cell>
          <cell r="U1118">
            <v>0</v>
          </cell>
        </row>
        <row r="1119">
          <cell r="C1119">
            <v>60100170</v>
          </cell>
          <cell r="U1119">
            <v>0</v>
          </cell>
        </row>
        <row r="1120">
          <cell r="C1120">
            <v>60100180</v>
          </cell>
          <cell r="U1120">
            <v>0</v>
          </cell>
        </row>
        <row r="1121">
          <cell r="C1121">
            <v>60100190</v>
          </cell>
          <cell r="U1121">
            <v>0</v>
          </cell>
        </row>
        <row r="1122">
          <cell r="C1122">
            <v>60100200</v>
          </cell>
          <cell r="U1122">
            <v>0</v>
          </cell>
        </row>
        <row r="1123">
          <cell r="C1123">
            <v>60300010</v>
          </cell>
          <cell r="U1123">
            <v>0</v>
          </cell>
        </row>
        <row r="1124">
          <cell r="C1124">
            <v>60300020</v>
          </cell>
          <cell r="U1124">
            <v>0</v>
          </cell>
        </row>
        <row r="1125">
          <cell r="C1125">
            <v>60300030</v>
          </cell>
          <cell r="U1125">
            <v>0</v>
          </cell>
        </row>
        <row r="1126">
          <cell r="C1126">
            <v>60300040</v>
          </cell>
          <cell r="U1126">
            <v>0</v>
          </cell>
        </row>
        <row r="1127">
          <cell r="C1127">
            <v>60300050</v>
          </cell>
          <cell r="U1127">
            <v>0</v>
          </cell>
        </row>
        <row r="1128">
          <cell r="C1128">
            <v>60300060</v>
          </cell>
          <cell r="U1128">
            <v>0</v>
          </cell>
        </row>
        <row r="1129">
          <cell r="C1129">
            <v>60300070</v>
          </cell>
          <cell r="U1129">
            <v>0</v>
          </cell>
        </row>
        <row r="1130">
          <cell r="C1130">
            <v>60300080</v>
          </cell>
          <cell r="U1130">
            <v>0</v>
          </cell>
        </row>
        <row r="1131">
          <cell r="C1131">
            <v>60300090</v>
          </cell>
          <cell r="U1131">
            <v>0</v>
          </cell>
        </row>
        <row r="1132">
          <cell r="C1132">
            <v>60400010</v>
          </cell>
          <cell r="U1132">
            <v>0</v>
          </cell>
        </row>
        <row r="1133">
          <cell r="C1133">
            <v>60400020</v>
          </cell>
          <cell r="U1133">
            <v>0</v>
          </cell>
        </row>
        <row r="1134">
          <cell r="C1134">
            <v>60400030</v>
          </cell>
          <cell r="U1134">
            <v>0</v>
          </cell>
        </row>
        <row r="1135">
          <cell r="C1135">
            <v>60400040</v>
          </cell>
          <cell r="U1135">
            <v>0</v>
          </cell>
        </row>
        <row r="1136">
          <cell r="C1136">
            <v>60400050</v>
          </cell>
          <cell r="U1136">
            <v>0</v>
          </cell>
        </row>
        <row r="1137">
          <cell r="C1137">
            <v>60400060</v>
          </cell>
          <cell r="U1137">
            <v>0</v>
          </cell>
        </row>
        <row r="1138">
          <cell r="C1138">
            <v>60600010</v>
          </cell>
          <cell r="U1138">
            <v>0</v>
          </cell>
        </row>
        <row r="1139">
          <cell r="C1139">
            <v>60600030</v>
          </cell>
          <cell r="U1139">
            <v>0</v>
          </cell>
        </row>
        <row r="1140">
          <cell r="C1140">
            <v>60600040</v>
          </cell>
          <cell r="U1140">
            <v>0</v>
          </cell>
        </row>
        <row r="1141">
          <cell r="C1141">
            <v>60700010</v>
          </cell>
          <cell r="U1141">
            <v>0</v>
          </cell>
        </row>
        <row r="1142">
          <cell r="C1142">
            <v>60800010</v>
          </cell>
          <cell r="U1142">
            <v>0</v>
          </cell>
        </row>
        <row r="1143">
          <cell r="C1143">
            <v>60800020</v>
          </cell>
          <cell r="U1143">
            <v>0</v>
          </cell>
        </row>
        <row r="1144">
          <cell r="C1144">
            <v>60800030</v>
          </cell>
          <cell r="U1144">
            <v>0</v>
          </cell>
        </row>
        <row r="1145">
          <cell r="C1145">
            <v>60800060</v>
          </cell>
          <cell r="U1145">
            <v>0</v>
          </cell>
        </row>
        <row r="1146">
          <cell r="C1146">
            <v>60800070</v>
          </cell>
          <cell r="U1146">
            <v>0</v>
          </cell>
        </row>
        <row r="1147">
          <cell r="C1147">
            <v>60800080</v>
          </cell>
          <cell r="U1147">
            <v>0</v>
          </cell>
        </row>
        <row r="1148">
          <cell r="C1148">
            <v>60800090</v>
          </cell>
          <cell r="U1148">
            <v>0</v>
          </cell>
        </row>
        <row r="1149">
          <cell r="C1149">
            <v>60900010</v>
          </cell>
          <cell r="U1149">
            <v>0</v>
          </cell>
        </row>
        <row r="1150">
          <cell r="C1150">
            <v>60900020</v>
          </cell>
          <cell r="U1150">
            <v>0</v>
          </cell>
        </row>
        <row r="1151">
          <cell r="C1151">
            <v>60900030</v>
          </cell>
          <cell r="U1151">
            <v>0</v>
          </cell>
        </row>
        <row r="1152">
          <cell r="C1152">
            <v>60900040</v>
          </cell>
          <cell r="U1152">
            <v>0</v>
          </cell>
        </row>
        <row r="1153">
          <cell r="C1153">
            <v>60900070</v>
          </cell>
          <cell r="U1153">
            <v>0</v>
          </cell>
        </row>
        <row r="1154">
          <cell r="C1154">
            <v>60900100</v>
          </cell>
          <cell r="U1154">
            <v>0</v>
          </cell>
        </row>
        <row r="1155">
          <cell r="C1155">
            <v>60900110</v>
          </cell>
          <cell r="U1155">
            <v>0</v>
          </cell>
        </row>
        <row r="1156">
          <cell r="C1156">
            <v>61000030</v>
          </cell>
          <cell r="U1156">
            <v>0</v>
          </cell>
        </row>
        <row r="1157">
          <cell r="C1157">
            <v>61100010</v>
          </cell>
          <cell r="U1157">
            <v>0</v>
          </cell>
        </row>
        <row r="1158">
          <cell r="C1158">
            <v>61100020</v>
          </cell>
          <cell r="U1158">
            <v>0</v>
          </cell>
        </row>
        <row r="1159">
          <cell r="C1159">
            <v>61100030</v>
          </cell>
          <cell r="U1159">
            <v>0</v>
          </cell>
        </row>
        <row r="1160">
          <cell r="C1160">
            <v>61100040</v>
          </cell>
          <cell r="U1160">
            <v>0</v>
          </cell>
        </row>
        <row r="1161">
          <cell r="C1161">
            <v>61200010</v>
          </cell>
          <cell r="U1161">
            <v>0</v>
          </cell>
        </row>
        <row r="1162">
          <cell r="C1162">
            <v>61200020</v>
          </cell>
          <cell r="U1162">
            <v>0</v>
          </cell>
        </row>
        <row r="1163">
          <cell r="C1163">
            <v>61300010</v>
          </cell>
          <cell r="U1163">
            <v>0</v>
          </cell>
        </row>
        <row r="1164">
          <cell r="C1164">
            <v>61300040</v>
          </cell>
          <cell r="U1164">
            <v>0</v>
          </cell>
        </row>
        <row r="1165">
          <cell r="C1165">
            <v>61300050</v>
          </cell>
          <cell r="U1165">
            <v>0</v>
          </cell>
        </row>
        <row r="1166">
          <cell r="C1166">
            <v>61400010</v>
          </cell>
          <cell r="U1166">
            <v>0</v>
          </cell>
        </row>
        <row r="1167">
          <cell r="C1167">
            <v>61400020</v>
          </cell>
          <cell r="U1167">
            <v>0</v>
          </cell>
        </row>
        <row r="1168">
          <cell r="C1168">
            <v>61400030</v>
          </cell>
          <cell r="U1168">
            <v>0</v>
          </cell>
        </row>
        <row r="1169">
          <cell r="C1169">
            <v>61400040</v>
          </cell>
          <cell r="U1169">
            <v>0</v>
          </cell>
        </row>
        <row r="1170">
          <cell r="C1170">
            <v>61400050</v>
          </cell>
          <cell r="U1170">
            <v>0</v>
          </cell>
        </row>
        <row r="1171">
          <cell r="C1171">
            <v>61400060</v>
          </cell>
          <cell r="U1171">
            <v>0</v>
          </cell>
        </row>
        <row r="1172">
          <cell r="C1172">
            <v>61400120</v>
          </cell>
          <cell r="U1172">
            <v>0</v>
          </cell>
        </row>
        <row r="1173">
          <cell r="C1173">
            <v>61400130</v>
          </cell>
          <cell r="U1173">
            <v>0</v>
          </cell>
        </row>
        <row r="1174">
          <cell r="C1174">
            <v>61400140</v>
          </cell>
          <cell r="U1174">
            <v>0</v>
          </cell>
        </row>
        <row r="1175">
          <cell r="C1175">
            <v>61400150</v>
          </cell>
          <cell r="U1175">
            <v>0</v>
          </cell>
        </row>
        <row r="1176">
          <cell r="C1176">
            <v>61400160</v>
          </cell>
          <cell r="U1176">
            <v>0</v>
          </cell>
        </row>
        <row r="1177">
          <cell r="C1177">
            <v>61400170</v>
          </cell>
          <cell r="U1177">
            <v>0</v>
          </cell>
        </row>
        <row r="1178">
          <cell r="C1178">
            <v>61400180</v>
          </cell>
          <cell r="U1178">
            <v>0</v>
          </cell>
        </row>
        <row r="1179">
          <cell r="C1179">
            <v>61500010</v>
          </cell>
          <cell r="U1179">
            <v>0</v>
          </cell>
        </row>
        <row r="1180">
          <cell r="C1180">
            <v>61500020</v>
          </cell>
          <cell r="U1180">
            <v>0</v>
          </cell>
        </row>
        <row r="1181">
          <cell r="C1181">
            <v>61500030</v>
          </cell>
          <cell r="U1181">
            <v>0</v>
          </cell>
        </row>
        <row r="1182">
          <cell r="C1182">
            <v>61500040</v>
          </cell>
          <cell r="U1182">
            <v>0</v>
          </cell>
        </row>
        <row r="1183">
          <cell r="C1183">
            <v>61500050</v>
          </cell>
          <cell r="U1183">
            <v>0</v>
          </cell>
        </row>
        <row r="1184">
          <cell r="C1184">
            <v>61700010</v>
          </cell>
          <cell r="U1184">
            <v>0</v>
          </cell>
        </row>
        <row r="1185">
          <cell r="C1185">
            <v>61700020</v>
          </cell>
          <cell r="U1185">
            <v>0</v>
          </cell>
        </row>
        <row r="1186">
          <cell r="C1186">
            <v>61700030</v>
          </cell>
          <cell r="U1186">
            <v>0</v>
          </cell>
        </row>
        <row r="1187">
          <cell r="C1187">
            <v>61700040</v>
          </cell>
          <cell r="U1187">
            <v>0</v>
          </cell>
        </row>
        <row r="1188">
          <cell r="C1188">
            <v>61700050</v>
          </cell>
          <cell r="U1188">
            <v>0</v>
          </cell>
        </row>
        <row r="1189">
          <cell r="C1189">
            <v>61700060</v>
          </cell>
          <cell r="U1189">
            <v>0</v>
          </cell>
        </row>
        <row r="1190">
          <cell r="C1190">
            <v>61800010</v>
          </cell>
          <cell r="U1190">
            <v>0</v>
          </cell>
        </row>
        <row r="1191">
          <cell r="C1191">
            <v>61800020</v>
          </cell>
          <cell r="U1191">
            <v>0</v>
          </cell>
        </row>
        <row r="1192">
          <cell r="C1192">
            <v>61800030</v>
          </cell>
          <cell r="U1192">
            <v>0</v>
          </cell>
        </row>
        <row r="1193">
          <cell r="C1193">
            <v>61800040</v>
          </cell>
          <cell r="U1193">
            <v>0</v>
          </cell>
        </row>
        <row r="1194">
          <cell r="C1194">
            <v>61800050</v>
          </cell>
          <cell r="U1194">
            <v>0</v>
          </cell>
        </row>
        <row r="1195">
          <cell r="C1195">
            <v>61900010</v>
          </cell>
          <cell r="U1195">
            <v>0</v>
          </cell>
        </row>
        <row r="1196">
          <cell r="C1196">
            <v>61900020</v>
          </cell>
          <cell r="U1196">
            <v>0</v>
          </cell>
        </row>
        <row r="1197">
          <cell r="C1197">
            <v>61900030</v>
          </cell>
          <cell r="U1197">
            <v>0</v>
          </cell>
        </row>
        <row r="1198">
          <cell r="C1198">
            <v>61900040</v>
          </cell>
          <cell r="U1198">
            <v>0</v>
          </cell>
        </row>
        <row r="1199">
          <cell r="C1199">
            <v>62000010</v>
          </cell>
          <cell r="U1199">
            <v>0</v>
          </cell>
        </row>
        <row r="1200">
          <cell r="C1200">
            <v>62000020</v>
          </cell>
          <cell r="U1200">
            <v>0</v>
          </cell>
        </row>
        <row r="1201">
          <cell r="C1201">
            <v>62000030</v>
          </cell>
          <cell r="U1201">
            <v>0</v>
          </cell>
        </row>
        <row r="1202">
          <cell r="C1202">
            <v>62000040</v>
          </cell>
          <cell r="U1202">
            <v>0</v>
          </cell>
        </row>
        <row r="1203">
          <cell r="C1203">
            <v>62000050</v>
          </cell>
          <cell r="U1203">
            <v>0</v>
          </cell>
        </row>
        <row r="1204">
          <cell r="C1204">
            <v>62000060</v>
          </cell>
          <cell r="U1204">
            <v>0</v>
          </cell>
        </row>
        <row r="1205">
          <cell r="C1205">
            <v>62100010</v>
          </cell>
          <cell r="U1205">
            <v>0</v>
          </cell>
        </row>
        <row r="1206">
          <cell r="C1206">
            <v>62100020</v>
          </cell>
          <cell r="U1206">
            <v>0</v>
          </cell>
        </row>
        <row r="1207">
          <cell r="C1207">
            <v>62200010</v>
          </cell>
          <cell r="U1207">
            <v>0</v>
          </cell>
        </row>
        <row r="1208">
          <cell r="C1208">
            <v>62200020</v>
          </cell>
          <cell r="U1208">
            <v>0</v>
          </cell>
        </row>
        <row r="1209">
          <cell r="C1209">
            <v>62200030</v>
          </cell>
          <cell r="U1209">
            <v>0</v>
          </cell>
        </row>
        <row r="1210">
          <cell r="C1210">
            <v>62200050</v>
          </cell>
          <cell r="U1210">
            <v>0</v>
          </cell>
        </row>
        <row r="1211">
          <cell r="C1211">
            <v>62200060</v>
          </cell>
          <cell r="U1211">
            <v>0</v>
          </cell>
        </row>
        <row r="1212">
          <cell r="C1212">
            <v>62200080</v>
          </cell>
          <cell r="U1212">
            <v>0</v>
          </cell>
        </row>
        <row r="1213">
          <cell r="C1213">
            <v>62200100</v>
          </cell>
          <cell r="U1213">
            <v>0</v>
          </cell>
        </row>
        <row r="1214">
          <cell r="C1214">
            <v>62200110</v>
          </cell>
          <cell r="U1214">
            <v>0</v>
          </cell>
        </row>
        <row r="1215">
          <cell r="C1215">
            <v>62200120</v>
          </cell>
          <cell r="U1215">
            <v>0</v>
          </cell>
        </row>
        <row r="1216">
          <cell r="C1216">
            <v>62200130</v>
          </cell>
          <cell r="U1216">
            <v>0</v>
          </cell>
        </row>
        <row r="1217">
          <cell r="C1217">
            <v>62200140</v>
          </cell>
          <cell r="U1217">
            <v>0</v>
          </cell>
        </row>
        <row r="1218">
          <cell r="C1218">
            <v>62200150</v>
          </cell>
          <cell r="U1218">
            <v>0</v>
          </cell>
        </row>
        <row r="1219">
          <cell r="C1219">
            <v>62200160</v>
          </cell>
          <cell r="U1219">
            <v>0</v>
          </cell>
        </row>
        <row r="1220">
          <cell r="C1220">
            <v>62200170</v>
          </cell>
          <cell r="U1220">
            <v>0</v>
          </cell>
        </row>
        <row r="1221">
          <cell r="C1221">
            <v>62200180</v>
          </cell>
          <cell r="U1221">
            <v>0</v>
          </cell>
        </row>
        <row r="1222">
          <cell r="C1222">
            <v>62200190</v>
          </cell>
          <cell r="U1222">
            <v>0</v>
          </cell>
        </row>
        <row r="1223">
          <cell r="C1223">
            <v>62300010</v>
          </cell>
          <cell r="U1223">
            <v>0</v>
          </cell>
        </row>
        <row r="1224">
          <cell r="C1224">
            <v>62300020</v>
          </cell>
          <cell r="U1224">
            <v>0</v>
          </cell>
        </row>
        <row r="1225">
          <cell r="C1225">
            <v>62300030</v>
          </cell>
          <cell r="U1225">
            <v>0</v>
          </cell>
        </row>
        <row r="1226">
          <cell r="C1226">
            <v>62500010</v>
          </cell>
          <cell r="U1226">
            <v>0</v>
          </cell>
        </row>
        <row r="1227">
          <cell r="C1227">
            <v>62500020</v>
          </cell>
          <cell r="U1227">
            <v>0</v>
          </cell>
        </row>
        <row r="1228">
          <cell r="C1228">
            <v>62500030</v>
          </cell>
          <cell r="U1228">
            <v>0</v>
          </cell>
        </row>
        <row r="1229">
          <cell r="C1229">
            <v>62600010</v>
          </cell>
          <cell r="U1229">
            <v>0</v>
          </cell>
        </row>
        <row r="1230">
          <cell r="C1230">
            <v>62600040</v>
          </cell>
          <cell r="U1230">
            <v>0</v>
          </cell>
        </row>
        <row r="1231">
          <cell r="C1231">
            <v>62700040</v>
          </cell>
          <cell r="U1231">
            <v>0</v>
          </cell>
        </row>
        <row r="1232">
          <cell r="C1232">
            <v>62800010</v>
          </cell>
          <cell r="U1232">
            <v>0</v>
          </cell>
        </row>
        <row r="1233">
          <cell r="C1233">
            <v>62900010</v>
          </cell>
          <cell r="U1233">
            <v>0</v>
          </cell>
        </row>
        <row r="1234">
          <cell r="C1234">
            <v>62900020</v>
          </cell>
          <cell r="U1234">
            <v>0</v>
          </cell>
        </row>
        <row r="1235">
          <cell r="C1235">
            <v>62900040</v>
          </cell>
          <cell r="U1235">
            <v>0</v>
          </cell>
        </row>
        <row r="1236">
          <cell r="C1236">
            <v>62900050</v>
          </cell>
          <cell r="U1236">
            <v>0</v>
          </cell>
        </row>
        <row r="1237">
          <cell r="C1237">
            <v>62900060</v>
          </cell>
          <cell r="U1237">
            <v>0</v>
          </cell>
        </row>
        <row r="1238">
          <cell r="C1238">
            <v>62900070</v>
          </cell>
          <cell r="U1238">
            <v>0</v>
          </cell>
        </row>
        <row r="1239">
          <cell r="C1239">
            <v>62900080</v>
          </cell>
          <cell r="U1239">
            <v>0</v>
          </cell>
        </row>
        <row r="1240">
          <cell r="C1240">
            <v>62900090</v>
          </cell>
          <cell r="U1240">
            <v>0</v>
          </cell>
        </row>
        <row r="1241">
          <cell r="C1241">
            <v>62900100</v>
          </cell>
          <cell r="U1241">
            <v>0</v>
          </cell>
        </row>
        <row r="1242">
          <cell r="C1242">
            <v>62900110</v>
          </cell>
          <cell r="U1242">
            <v>0</v>
          </cell>
        </row>
        <row r="1243">
          <cell r="C1243">
            <v>62900130</v>
          </cell>
          <cell r="U1243">
            <v>0</v>
          </cell>
        </row>
        <row r="1244">
          <cell r="C1244">
            <v>65000030</v>
          </cell>
          <cell r="U1244">
            <v>0</v>
          </cell>
        </row>
        <row r="1245">
          <cell r="C1245">
            <v>60100040</v>
          </cell>
          <cell r="U1245">
            <v>0</v>
          </cell>
        </row>
        <row r="1246">
          <cell r="C1246">
            <v>60100050</v>
          </cell>
          <cell r="U1246">
            <v>0</v>
          </cell>
        </row>
        <row r="1247">
          <cell r="C1247">
            <v>60100060</v>
          </cell>
          <cell r="U1247">
            <v>0</v>
          </cell>
        </row>
        <row r="1248">
          <cell r="C1248">
            <v>60100070</v>
          </cell>
          <cell r="U1248">
            <v>0</v>
          </cell>
        </row>
        <row r="1249">
          <cell r="C1249">
            <v>60100080</v>
          </cell>
          <cell r="U1249">
            <v>0</v>
          </cell>
        </row>
        <row r="1250">
          <cell r="C1250">
            <v>60100090</v>
          </cell>
          <cell r="U1250">
            <v>0</v>
          </cell>
        </row>
        <row r="1251">
          <cell r="C1251">
            <v>60100100</v>
          </cell>
          <cell r="U1251">
            <v>0</v>
          </cell>
        </row>
        <row r="1252">
          <cell r="C1252">
            <v>60100110</v>
          </cell>
          <cell r="U1252">
            <v>0</v>
          </cell>
        </row>
        <row r="1253">
          <cell r="C1253">
            <v>60100120</v>
          </cell>
          <cell r="U1253">
            <v>0</v>
          </cell>
        </row>
        <row r="1254">
          <cell r="C1254">
            <v>60100130</v>
          </cell>
          <cell r="U1254">
            <v>0</v>
          </cell>
        </row>
        <row r="1255">
          <cell r="C1255">
            <v>60100140</v>
          </cell>
          <cell r="U1255">
            <v>0</v>
          </cell>
        </row>
        <row r="1256">
          <cell r="C1256">
            <v>60100160</v>
          </cell>
          <cell r="U1256">
            <v>0</v>
          </cell>
        </row>
        <row r="1257">
          <cell r="C1257">
            <v>60100170</v>
          </cell>
          <cell r="U1257">
            <v>0</v>
          </cell>
        </row>
        <row r="1258">
          <cell r="C1258">
            <v>60100180</v>
          </cell>
          <cell r="U1258">
            <v>0</v>
          </cell>
        </row>
        <row r="1259">
          <cell r="C1259">
            <v>60100190</v>
          </cell>
          <cell r="U1259">
            <v>0</v>
          </cell>
        </row>
        <row r="1260">
          <cell r="C1260">
            <v>60100200</v>
          </cell>
          <cell r="U1260">
            <v>0</v>
          </cell>
        </row>
        <row r="1261">
          <cell r="C1261">
            <v>60300010</v>
          </cell>
          <cell r="U1261">
            <v>0</v>
          </cell>
        </row>
        <row r="1262">
          <cell r="C1262">
            <v>60300020</v>
          </cell>
          <cell r="U1262">
            <v>0</v>
          </cell>
        </row>
        <row r="1263">
          <cell r="C1263">
            <v>60300030</v>
          </cell>
          <cell r="U1263">
            <v>0</v>
          </cell>
        </row>
        <row r="1264">
          <cell r="C1264">
            <v>60300040</v>
          </cell>
          <cell r="U1264">
            <v>0</v>
          </cell>
        </row>
        <row r="1265">
          <cell r="C1265">
            <v>60300050</v>
          </cell>
          <cell r="U1265">
            <v>0</v>
          </cell>
        </row>
        <row r="1266">
          <cell r="C1266">
            <v>60300060</v>
          </cell>
          <cell r="U1266">
            <v>189473.63999999998</v>
          </cell>
        </row>
        <row r="1267">
          <cell r="C1267">
            <v>60300070</v>
          </cell>
          <cell r="U1267">
            <v>0</v>
          </cell>
        </row>
        <row r="1268">
          <cell r="C1268">
            <v>60300080</v>
          </cell>
          <cell r="U1268">
            <v>0</v>
          </cell>
        </row>
        <row r="1269">
          <cell r="C1269">
            <v>60300090</v>
          </cell>
          <cell r="U1269">
            <v>0</v>
          </cell>
        </row>
        <row r="1270">
          <cell r="C1270">
            <v>60400010</v>
          </cell>
          <cell r="U1270">
            <v>0</v>
          </cell>
        </row>
        <row r="1271">
          <cell r="C1271">
            <v>60400020</v>
          </cell>
          <cell r="U1271">
            <v>0</v>
          </cell>
        </row>
        <row r="1272">
          <cell r="C1272">
            <v>60400030</v>
          </cell>
          <cell r="U1272">
            <v>0</v>
          </cell>
        </row>
        <row r="1273">
          <cell r="C1273">
            <v>60400040</v>
          </cell>
          <cell r="U1273">
            <v>0</v>
          </cell>
        </row>
        <row r="1274">
          <cell r="C1274">
            <v>60400050</v>
          </cell>
          <cell r="U1274">
            <v>0</v>
          </cell>
        </row>
        <row r="1275">
          <cell r="C1275">
            <v>60400060</v>
          </cell>
          <cell r="U1275">
            <v>0</v>
          </cell>
        </row>
        <row r="1276">
          <cell r="C1276">
            <v>60600010</v>
          </cell>
          <cell r="U1276">
            <v>0</v>
          </cell>
        </row>
        <row r="1277">
          <cell r="C1277">
            <v>60600030</v>
          </cell>
          <cell r="U1277">
            <v>0</v>
          </cell>
        </row>
        <row r="1278">
          <cell r="C1278">
            <v>60600040</v>
          </cell>
          <cell r="U1278">
            <v>0</v>
          </cell>
        </row>
        <row r="1279">
          <cell r="C1279">
            <v>60700010</v>
          </cell>
          <cell r="U1279">
            <v>0</v>
          </cell>
        </row>
        <row r="1280">
          <cell r="C1280">
            <v>60800010</v>
          </cell>
          <cell r="U1280">
            <v>0</v>
          </cell>
        </row>
        <row r="1281">
          <cell r="C1281">
            <v>60800020</v>
          </cell>
          <cell r="U1281">
            <v>50304.759999999995</v>
          </cell>
        </row>
        <row r="1282">
          <cell r="C1282">
            <v>60800030</v>
          </cell>
          <cell r="U1282">
            <v>800</v>
          </cell>
        </row>
        <row r="1283">
          <cell r="C1283">
            <v>60800060</v>
          </cell>
          <cell r="U1283">
            <v>0</v>
          </cell>
        </row>
        <row r="1284">
          <cell r="C1284">
            <v>60800070</v>
          </cell>
          <cell r="U1284">
            <v>0</v>
          </cell>
        </row>
        <row r="1285">
          <cell r="C1285">
            <v>60800080</v>
          </cell>
          <cell r="U1285">
            <v>0</v>
          </cell>
        </row>
        <row r="1286">
          <cell r="C1286">
            <v>60800090</v>
          </cell>
          <cell r="U1286">
            <v>0</v>
          </cell>
        </row>
        <row r="1287">
          <cell r="C1287">
            <v>60900010</v>
          </cell>
          <cell r="U1287">
            <v>171636.36000000002</v>
          </cell>
        </row>
        <row r="1288">
          <cell r="C1288">
            <v>60900020</v>
          </cell>
          <cell r="U1288">
            <v>0</v>
          </cell>
        </row>
        <row r="1289">
          <cell r="C1289">
            <v>60900030</v>
          </cell>
          <cell r="U1289">
            <v>0</v>
          </cell>
        </row>
        <row r="1290">
          <cell r="C1290">
            <v>60900040</v>
          </cell>
          <cell r="U1290">
            <v>500</v>
          </cell>
        </row>
        <row r="1291">
          <cell r="C1291">
            <v>60900070</v>
          </cell>
          <cell r="U1291">
            <v>0</v>
          </cell>
        </row>
        <row r="1292">
          <cell r="C1292">
            <v>60900100</v>
          </cell>
          <cell r="U1292">
            <v>0</v>
          </cell>
        </row>
        <row r="1293">
          <cell r="C1293">
            <v>60900110</v>
          </cell>
          <cell r="U1293">
            <v>0</v>
          </cell>
        </row>
        <row r="1294">
          <cell r="C1294">
            <v>61000030</v>
          </cell>
          <cell r="U1294">
            <v>0</v>
          </cell>
        </row>
        <row r="1295">
          <cell r="C1295">
            <v>61100010</v>
          </cell>
          <cell r="U1295">
            <v>0</v>
          </cell>
        </row>
        <row r="1296">
          <cell r="C1296">
            <v>61100020</v>
          </cell>
          <cell r="U1296">
            <v>4706.4900000000007</v>
          </cell>
        </row>
        <row r="1297">
          <cell r="C1297">
            <v>61100030</v>
          </cell>
          <cell r="U1297">
            <v>11207.459999999997</v>
          </cell>
        </row>
        <row r="1298">
          <cell r="C1298">
            <v>61100040</v>
          </cell>
          <cell r="U1298">
            <v>0</v>
          </cell>
        </row>
        <row r="1299">
          <cell r="C1299">
            <v>61200010</v>
          </cell>
          <cell r="U1299">
            <v>0</v>
          </cell>
        </row>
        <row r="1300">
          <cell r="C1300">
            <v>61200020</v>
          </cell>
          <cell r="U1300">
            <v>155.12</v>
          </cell>
        </row>
        <row r="1301">
          <cell r="C1301">
            <v>61300010</v>
          </cell>
          <cell r="U1301">
            <v>0</v>
          </cell>
        </row>
        <row r="1302">
          <cell r="C1302">
            <v>61300040</v>
          </cell>
          <cell r="U1302">
            <v>0</v>
          </cell>
        </row>
        <row r="1303">
          <cell r="C1303">
            <v>61300050</v>
          </cell>
          <cell r="U1303">
            <v>0</v>
          </cell>
        </row>
        <row r="1304">
          <cell r="C1304">
            <v>61400010</v>
          </cell>
          <cell r="U1304">
            <v>376438.44</v>
          </cell>
        </row>
        <row r="1305">
          <cell r="C1305">
            <v>61400020</v>
          </cell>
          <cell r="U1305">
            <v>196648.42000000004</v>
          </cell>
        </row>
        <row r="1306">
          <cell r="C1306">
            <v>61400030</v>
          </cell>
          <cell r="U1306">
            <v>0</v>
          </cell>
        </row>
        <row r="1307">
          <cell r="C1307">
            <v>61400040</v>
          </cell>
          <cell r="U1307">
            <v>156295</v>
          </cell>
        </row>
        <row r="1308">
          <cell r="C1308">
            <v>61400050</v>
          </cell>
          <cell r="U1308">
            <v>0</v>
          </cell>
        </row>
        <row r="1309">
          <cell r="C1309">
            <v>61400060</v>
          </cell>
          <cell r="U1309">
            <v>0</v>
          </cell>
        </row>
        <row r="1310">
          <cell r="C1310">
            <v>61400120</v>
          </cell>
          <cell r="U1310">
            <v>0</v>
          </cell>
        </row>
        <row r="1311">
          <cell r="C1311">
            <v>61400130</v>
          </cell>
          <cell r="U1311">
            <v>0</v>
          </cell>
        </row>
        <row r="1312">
          <cell r="C1312">
            <v>61400140</v>
          </cell>
          <cell r="U1312">
            <v>10800</v>
          </cell>
        </row>
        <row r="1313">
          <cell r="C1313">
            <v>61400150</v>
          </cell>
          <cell r="U1313">
            <v>0</v>
          </cell>
        </row>
        <row r="1314">
          <cell r="C1314">
            <v>61400160</v>
          </cell>
          <cell r="U1314">
            <v>14600</v>
          </cell>
        </row>
        <row r="1315">
          <cell r="C1315">
            <v>61400170</v>
          </cell>
          <cell r="U1315">
            <v>0</v>
          </cell>
        </row>
        <row r="1316">
          <cell r="C1316">
            <v>61400180</v>
          </cell>
          <cell r="U1316">
            <v>0</v>
          </cell>
        </row>
        <row r="1317">
          <cell r="C1317">
            <v>61500010</v>
          </cell>
          <cell r="U1317">
            <v>0</v>
          </cell>
        </row>
        <row r="1318">
          <cell r="C1318">
            <v>61500020</v>
          </cell>
          <cell r="U1318">
            <v>0</v>
          </cell>
        </row>
        <row r="1319">
          <cell r="C1319">
            <v>61500030</v>
          </cell>
          <cell r="U1319">
            <v>0</v>
          </cell>
        </row>
        <row r="1320">
          <cell r="C1320">
            <v>61500040</v>
          </cell>
          <cell r="U1320">
            <v>0</v>
          </cell>
        </row>
        <row r="1321">
          <cell r="C1321">
            <v>61500050</v>
          </cell>
          <cell r="U1321">
            <v>0</v>
          </cell>
        </row>
        <row r="1322">
          <cell r="C1322">
            <v>61700010</v>
          </cell>
          <cell r="U1322">
            <v>0</v>
          </cell>
        </row>
        <row r="1323">
          <cell r="C1323">
            <v>61700020</v>
          </cell>
          <cell r="U1323">
            <v>0</v>
          </cell>
        </row>
        <row r="1324">
          <cell r="C1324">
            <v>61700030</v>
          </cell>
          <cell r="U1324">
            <v>0</v>
          </cell>
        </row>
        <row r="1325">
          <cell r="C1325">
            <v>61700040</v>
          </cell>
          <cell r="U1325">
            <v>0</v>
          </cell>
        </row>
        <row r="1326">
          <cell r="C1326">
            <v>61700050</v>
          </cell>
          <cell r="U1326">
            <v>0</v>
          </cell>
        </row>
        <row r="1327">
          <cell r="C1327">
            <v>61700060</v>
          </cell>
          <cell r="U1327">
            <v>0</v>
          </cell>
        </row>
        <row r="1328">
          <cell r="C1328">
            <v>61800010</v>
          </cell>
          <cell r="U1328">
            <v>4249.78</v>
          </cell>
        </row>
        <row r="1329">
          <cell r="C1329">
            <v>61800020</v>
          </cell>
          <cell r="U1329">
            <v>0</v>
          </cell>
        </row>
        <row r="1330">
          <cell r="C1330">
            <v>61800030</v>
          </cell>
          <cell r="U1330">
            <v>0</v>
          </cell>
        </row>
        <row r="1331">
          <cell r="C1331">
            <v>61800040</v>
          </cell>
          <cell r="U1331">
            <v>0</v>
          </cell>
        </row>
        <row r="1332">
          <cell r="C1332">
            <v>61800050</v>
          </cell>
          <cell r="U1332">
            <v>0</v>
          </cell>
        </row>
        <row r="1333">
          <cell r="C1333">
            <v>61900010</v>
          </cell>
          <cell r="U1333">
            <v>0</v>
          </cell>
        </row>
        <row r="1334">
          <cell r="C1334">
            <v>61900020</v>
          </cell>
          <cell r="U1334">
            <v>0</v>
          </cell>
        </row>
        <row r="1335">
          <cell r="C1335">
            <v>61900030</v>
          </cell>
          <cell r="U1335">
            <v>0</v>
          </cell>
        </row>
        <row r="1336">
          <cell r="C1336">
            <v>61900040</v>
          </cell>
          <cell r="U1336">
            <v>0</v>
          </cell>
        </row>
        <row r="1337">
          <cell r="C1337">
            <v>62000010</v>
          </cell>
          <cell r="U1337">
            <v>0</v>
          </cell>
        </row>
        <row r="1338">
          <cell r="C1338">
            <v>62000020</v>
          </cell>
          <cell r="U1338">
            <v>0</v>
          </cell>
        </row>
        <row r="1339">
          <cell r="C1339">
            <v>62000030</v>
          </cell>
          <cell r="U1339">
            <v>0</v>
          </cell>
        </row>
        <row r="1340">
          <cell r="C1340">
            <v>62000040</v>
          </cell>
          <cell r="U1340">
            <v>0</v>
          </cell>
        </row>
        <row r="1341">
          <cell r="C1341">
            <v>62000050</v>
          </cell>
          <cell r="U1341">
            <v>0</v>
          </cell>
        </row>
        <row r="1342">
          <cell r="C1342">
            <v>62000060</v>
          </cell>
          <cell r="U1342">
            <v>0</v>
          </cell>
        </row>
        <row r="1343">
          <cell r="C1343">
            <v>62100010</v>
          </cell>
          <cell r="U1343">
            <v>0</v>
          </cell>
        </row>
        <row r="1344">
          <cell r="C1344">
            <v>62100020</v>
          </cell>
          <cell r="U1344">
            <v>0</v>
          </cell>
        </row>
        <row r="1345">
          <cell r="C1345">
            <v>62200010</v>
          </cell>
          <cell r="U1345">
            <v>0</v>
          </cell>
        </row>
        <row r="1346">
          <cell r="C1346">
            <v>62200020</v>
          </cell>
          <cell r="U1346">
            <v>0</v>
          </cell>
        </row>
        <row r="1347">
          <cell r="C1347">
            <v>62200030</v>
          </cell>
          <cell r="U1347">
            <v>0</v>
          </cell>
        </row>
        <row r="1348">
          <cell r="C1348">
            <v>62200050</v>
          </cell>
          <cell r="U1348">
            <v>27036.720000000005</v>
          </cell>
        </row>
        <row r="1349">
          <cell r="C1349">
            <v>62200060</v>
          </cell>
          <cell r="U1349">
            <v>0</v>
          </cell>
        </row>
        <row r="1350">
          <cell r="C1350">
            <v>62200080</v>
          </cell>
          <cell r="U1350">
            <v>0</v>
          </cell>
        </row>
        <row r="1351">
          <cell r="C1351">
            <v>62200100</v>
          </cell>
          <cell r="U1351">
            <v>0</v>
          </cell>
        </row>
        <row r="1352">
          <cell r="C1352">
            <v>62200110</v>
          </cell>
          <cell r="U1352">
            <v>29808.839999999997</v>
          </cell>
        </row>
        <row r="1353">
          <cell r="C1353">
            <v>62200120</v>
          </cell>
          <cell r="U1353">
            <v>0</v>
          </cell>
        </row>
        <row r="1354">
          <cell r="C1354">
            <v>62200130</v>
          </cell>
          <cell r="U1354">
            <v>0</v>
          </cell>
        </row>
        <row r="1355">
          <cell r="C1355">
            <v>62200140</v>
          </cell>
          <cell r="U1355">
            <v>0</v>
          </cell>
        </row>
        <row r="1356">
          <cell r="C1356">
            <v>62200150</v>
          </cell>
          <cell r="U1356">
            <v>0</v>
          </cell>
        </row>
        <row r="1357">
          <cell r="C1357">
            <v>62200160</v>
          </cell>
          <cell r="U1357">
            <v>0</v>
          </cell>
        </row>
        <row r="1358">
          <cell r="C1358">
            <v>62200170</v>
          </cell>
          <cell r="U1358">
            <v>0</v>
          </cell>
        </row>
        <row r="1359">
          <cell r="C1359">
            <v>62200180</v>
          </cell>
          <cell r="U1359">
            <v>0</v>
          </cell>
        </row>
        <row r="1360">
          <cell r="C1360">
            <v>62200190</v>
          </cell>
          <cell r="U1360">
            <v>0</v>
          </cell>
        </row>
        <row r="1361">
          <cell r="C1361">
            <v>62300010</v>
          </cell>
          <cell r="U1361">
            <v>0</v>
          </cell>
        </row>
        <row r="1362">
          <cell r="C1362">
            <v>62300020</v>
          </cell>
          <cell r="U1362">
            <v>0</v>
          </cell>
        </row>
        <row r="1363">
          <cell r="C1363">
            <v>62300030</v>
          </cell>
          <cell r="U1363">
            <v>0</v>
          </cell>
        </row>
        <row r="1364">
          <cell r="C1364">
            <v>62500010</v>
          </cell>
          <cell r="U1364">
            <v>0</v>
          </cell>
        </row>
        <row r="1365">
          <cell r="C1365">
            <v>62500020</v>
          </cell>
          <cell r="U1365">
            <v>190931.35000000003</v>
          </cell>
        </row>
        <row r="1366">
          <cell r="C1366">
            <v>62500030</v>
          </cell>
          <cell r="U1366">
            <v>110718.32000000002</v>
          </cell>
        </row>
        <row r="1367">
          <cell r="C1367">
            <v>62600010</v>
          </cell>
          <cell r="U1367">
            <v>0</v>
          </cell>
        </row>
        <row r="1368">
          <cell r="C1368">
            <v>62600040</v>
          </cell>
          <cell r="U1368">
            <v>44399.16</v>
          </cell>
        </row>
        <row r="1369">
          <cell r="C1369">
            <v>62700040</v>
          </cell>
          <cell r="U1369">
            <v>0</v>
          </cell>
        </row>
        <row r="1370">
          <cell r="C1370">
            <v>62800010</v>
          </cell>
          <cell r="U1370">
            <v>0</v>
          </cell>
        </row>
        <row r="1371">
          <cell r="C1371">
            <v>62900010</v>
          </cell>
          <cell r="U1371">
            <v>0</v>
          </cell>
        </row>
        <row r="1372">
          <cell r="C1372">
            <v>62900020</v>
          </cell>
          <cell r="U1372">
            <v>0</v>
          </cell>
        </row>
        <row r="1373">
          <cell r="C1373">
            <v>62900040</v>
          </cell>
          <cell r="U1373">
            <v>0</v>
          </cell>
        </row>
        <row r="1374">
          <cell r="C1374">
            <v>62900050</v>
          </cell>
          <cell r="U1374">
            <v>0</v>
          </cell>
        </row>
        <row r="1375">
          <cell r="C1375">
            <v>62900060</v>
          </cell>
          <cell r="U1375">
            <v>0</v>
          </cell>
        </row>
        <row r="1376">
          <cell r="C1376">
            <v>62900070</v>
          </cell>
          <cell r="U1376">
            <v>0</v>
          </cell>
        </row>
        <row r="1377">
          <cell r="C1377">
            <v>62900080</v>
          </cell>
          <cell r="U1377">
            <v>0</v>
          </cell>
        </row>
        <row r="1378">
          <cell r="C1378">
            <v>62900090</v>
          </cell>
          <cell r="U1378">
            <v>0</v>
          </cell>
        </row>
        <row r="1379">
          <cell r="C1379">
            <v>62900100</v>
          </cell>
          <cell r="U1379">
            <v>0</v>
          </cell>
        </row>
        <row r="1380">
          <cell r="C1380">
            <v>62900110</v>
          </cell>
          <cell r="U1380">
            <v>0</v>
          </cell>
        </row>
        <row r="1381">
          <cell r="C1381">
            <v>62900130</v>
          </cell>
          <cell r="U1381">
            <v>0</v>
          </cell>
        </row>
        <row r="1382">
          <cell r="C1382">
            <v>65000030</v>
          </cell>
          <cell r="U1382">
            <v>7681.28</v>
          </cell>
        </row>
        <row r="1383">
          <cell r="C1383">
            <v>60100040</v>
          </cell>
          <cell r="U1383">
            <v>1500</v>
          </cell>
        </row>
        <row r="1384">
          <cell r="C1384">
            <v>60100050</v>
          </cell>
          <cell r="U1384">
            <v>0</v>
          </cell>
        </row>
        <row r="1385">
          <cell r="C1385">
            <v>60100060</v>
          </cell>
          <cell r="U1385">
            <v>0</v>
          </cell>
        </row>
        <row r="1386">
          <cell r="C1386">
            <v>60100070</v>
          </cell>
          <cell r="U1386">
            <v>0</v>
          </cell>
        </row>
        <row r="1387">
          <cell r="C1387">
            <v>60100080</v>
          </cell>
          <cell r="U1387">
            <v>0</v>
          </cell>
        </row>
        <row r="1388">
          <cell r="C1388">
            <v>60100090</v>
          </cell>
          <cell r="U1388">
            <v>0</v>
          </cell>
        </row>
        <row r="1389">
          <cell r="C1389">
            <v>60100100</v>
          </cell>
          <cell r="U1389">
            <v>0</v>
          </cell>
        </row>
        <row r="1390">
          <cell r="C1390">
            <v>60100110</v>
          </cell>
          <cell r="U1390">
            <v>0</v>
          </cell>
        </row>
        <row r="1391">
          <cell r="C1391">
            <v>60100120</v>
          </cell>
          <cell r="U1391">
            <v>0</v>
          </cell>
        </row>
        <row r="1392">
          <cell r="C1392">
            <v>60100130</v>
          </cell>
          <cell r="U1392">
            <v>0</v>
          </cell>
        </row>
        <row r="1393">
          <cell r="C1393">
            <v>60100140</v>
          </cell>
          <cell r="U1393">
            <v>0</v>
          </cell>
        </row>
        <row r="1394">
          <cell r="C1394">
            <v>60100160</v>
          </cell>
          <cell r="U1394">
            <v>0</v>
          </cell>
        </row>
        <row r="1395">
          <cell r="C1395">
            <v>60100170</v>
          </cell>
          <cell r="U1395">
            <v>0</v>
          </cell>
        </row>
        <row r="1396">
          <cell r="C1396">
            <v>60100180</v>
          </cell>
          <cell r="U1396">
            <v>0</v>
          </cell>
        </row>
        <row r="1397">
          <cell r="C1397">
            <v>60100190</v>
          </cell>
          <cell r="U1397">
            <v>0</v>
          </cell>
        </row>
        <row r="1398">
          <cell r="C1398">
            <v>60100200</v>
          </cell>
          <cell r="U1398">
            <v>0</v>
          </cell>
        </row>
        <row r="1399">
          <cell r="C1399">
            <v>60300010</v>
          </cell>
          <cell r="U1399">
            <v>0</v>
          </cell>
        </row>
        <row r="1400">
          <cell r="C1400">
            <v>60300020</v>
          </cell>
          <cell r="U1400">
            <v>0</v>
          </cell>
        </row>
        <row r="1401">
          <cell r="C1401">
            <v>60300030</v>
          </cell>
          <cell r="U1401">
            <v>0</v>
          </cell>
        </row>
        <row r="1402">
          <cell r="C1402">
            <v>60300040</v>
          </cell>
          <cell r="U1402">
            <v>0</v>
          </cell>
        </row>
        <row r="1403">
          <cell r="C1403">
            <v>60300050</v>
          </cell>
          <cell r="U1403">
            <v>0</v>
          </cell>
        </row>
        <row r="1404">
          <cell r="C1404">
            <v>60300060</v>
          </cell>
          <cell r="U1404">
            <v>443853.47999999992</v>
          </cell>
        </row>
        <row r="1405">
          <cell r="C1405">
            <v>60300070</v>
          </cell>
          <cell r="U1405">
            <v>0</v>
          </cell>
        </row>
        <row r="1406">
          <cell r="C1406">
            <v>60300080</v>
          </cell>
          <cell r="U1406">
            <v>0</v>
          </cell>
        </row>
        <row r="1407">
          <cell r="C1407">
            <v>60300090</v>
          </cell>
          <cell r="U1407">
            <v>0</v>
          </cell>
        </row>
        <row r="1408">
          <cell r="C1408">
            <v>60400010</v>
          </cell>
          <cell r="U1408">
            <v>0</v>
          </cell>
        </row>
        <row r="1409">
          <cell r="C1409">
            <v>60400020</v>
          </cell>
          <cell r="U1409">
            <v>0</v>
          </cell>
        </row>
        <row r="1410">
          <cell r="C1410">
            <v>60400030</v>
          </cell>
          <cell r="U1410">
            <v>0</v>
          </cell>
        </row>
        <row r="1411">
          <cell r="C1411">
            <v>60400040</v>
          </cell>
          <cell r="U1411">
            <v>0</v>
          </cell>
        </row>
        <row r="1412">
          <cell r="C1412">
            <v>60400050</v>
          </cell>
          <cell r="U1412">
            <v>0</v>
          </cell>
        </row>
        <row r="1413">
          <cell r="C1413">
            <v>60400060</v>
          </cell>
          <cell r="U1413">
            <v>0</v>
          </cell>
        </row>
        <row r="1414">
          <cell r="C1414">
            <v>60600010</v>
          </cell>
          <cell r="U1414">
            <v>0</v>
          </cell>
        </row>
        <row r="1415">
          <cell r="C1415">
            <v>60600030</v>
          </cell>
          <cell r="U1415">
            <v>0</v>
          </cell>
        </row>
        <row r="1416">
          <cell r="C1416">
            <v>60600040</v>
          </cell>
          <cell r="U1416">
            <v>0</v>
          </cell>
        </row>
        <row r="1417">
          <cell r="C1417">
            <v>60700010</v>
          </cell>
          <cell r="U1417">
            <v>0</v>
          </cell>
        </row>
        <row r="1418">
          <cell r="C1418">
            <v>60800010</v>
          </cell>
          <cell r="U1418">
            <v>0</v>
          </cell>
        </row>
        <row r="1419">
          <cell r="C1419">
            <v>60800020</v>
          </cell>
          <cell r="U1419">
            <v>88686.95</v>
          </cell>
        </row>
        <row r="1420">
          <cell r="C1420">
            <v>60800030</v>
          </cell>
          <cell r="U1420">
            <v>800</v>
          </cell>
        </row>
        <row r="1421">
          <cell r="C1421">
            <v>60800060</v>
          </cell>
          <cell r="U1421">
            <v>0</v>
          </cell>
        </row>
        <row r="1422">
          <cell r="C1422">
            <v>60800070</v>
          </cell>
          <cell r="U1422">
            <v>0</v>
          </cell>
        </row>
        <row r="1423">
          <cell r="C1423">
            <v>60800080</v>
          </cell>
          <cell r="U1423">
            <v>0</v>
          </cell>
        </row>
        <row r="1424">
          <cell r="C1424">
            <v>60800090</v>
          </cell>
          <cell r="U1424">
            <v>0</v>
          </cell>
        </row>
        <row r="1425">
          <cell r="C1425">
            <v>60900010</v>
          </cell>
          <cell r="U1425">
            <v>318462.73</v>
          </cell>
        </row>
        <row r="1426">
          <cell r="C1426">
            <v>60900020</v>
          </cell>
          <cell r="U1426">
            <v>0</v>
          </cell>
        </row>
        <row r="1427">
          <cell r="C1427">
            <v>60900030</v>
          </cell>
          <cell r="U1427">
            <v>0</v>
          </cell>
        </row>
        <row r="1428">
          <cell r="C1428">
            <v>60900040</v>
          </cell>
          <cell r="U1428">
            <v>500</v>
          </cell>
        </row>
        <row r="1429">
          <cell r="C1429">
            <v>60900070</v>
          </cell>
          <cell r="U1429">
            <v>0</v>
          </cell>
        </row>
        <row r="1430">
          <cell r="C1430">
            <v>60900100</v>
          </cell>
          <cell r="U1430">
            <v>0</v>
          </cell>
        </row>
        <row r="1431">
          <cell r="C1431">
            <v>60900110</v>
          </cell>
          <cell r="U1431">
            <v>0</v>
          </cell>
        </row>
        <row r="1432">
          <cell r="C1432">
            <v>61000030</v>
          </cell>
          <cell r="U1432">
            <v>0</v>
          </cell>
        </row>
        <row r="1433">
          <cell r="C1433">
            <v>61100010</v>
          </cell>
          <cell r="U1433">
            <v>0</v>
          </cell>
        </row>
        <row r="1434">
          <cell r="C1434">
            <v>61100020</v>
          </cell>
          <cell r="U1434">
            <v>6606.550000000002</v>
          </cell>
        </row>
        <row r="1435">
          <cell r="C1435">
            <v>61100030</v>
          </cell>
          <cell r="U1435">
            <v>17454.599999999995</v>
          </cell>
        </row>
        <row r="1436">
          <cell r="C1436">
            <v>61100040</v>
          </cell>
          <cell r="U1436">
            <v>0</v>
          </cell>
        </row>
        <row r="1437">
          <cell r="C1437">
            <v>61200010</v>
          </cell>
          <cell r="U1437">
            <v>0</v>
          </cell>
        </row>
        <row r="1438">
          <cell r="C1438">
            <v>61200020</v>
          </cell>
          <cell r="U1438">
            <v>155.12</v>
          </cell>
        </row>
        <row r="1439">
          <cell r="C1439">
            <v>61300010</v>
          </cell>
          <cell r="U1439">
            <v>0</v>
          </cell>
        </row>
        <row r="1440">
          <cell r="C1440">
            <v>61300040</v>
          </cell>
          <cell r="U1440">
            <v>0</v>
          </cell>
        </row>
        <row r="1441">
          <cell r="C1441">
            <v>61300050</v>
          </cell>
          <cell r="U1441">
            <v>0</v>
          </cell>
        </row>
        <row r="1442">
          <cell r="C1442">
            <v>61400010</v>
          </cell>
          <cell r="U1442">
            <v>984463.81000000029</v>
          </cell>
        </row>
        <row r="1443">
          <cell r="C1443">
            <v>61400020</v>
          </cell>
          <cell r="U1443">
            <v>365223.53</v>
          </cell>
        </row>
        <row r="1444">
          <cell r="C1444">
            <v>61400030</v>
          </cell>
          <cell r="U1444">
            <v>0</v>
          </cell>
        </row>
        <row r="1445">
          <cell r="C1445">
            <v>61400040</v>
          </cell>
          <cell r="U1445">
            <v>251701.16999999998</v>
          </cell>
        </row>
        <row r="1446">
          <cell r="C1446">
            <v>61400050</v>
          </cell>
          <cell r="U1446">
            <v>0</v>
          </cell>
        </row>
        <row r="1447">
          <cell r="C1447">
            <v>61400060</v>
          </cell>
          <cell r="U1447">
            <v>0</v>
          </cell>
        </row>
        <row r="1448">
          <cell r="C1448">
            <v>61400120</v>
          </cell>
          <cell r="U1448">
            <v>0</v>
          </cell>
        </row>
        <row r="1449">
          <cell r="C1449">
            <v>61400130</v>
          </cell>
          <cell r="U1449">
            <v>0</v>
          </cell>
        </row>
        <row r="1450">
          <cell r="C1450">
            <v>61400140</v>
          </cell>
          <cell r="U1450">
            <v>10800</v>
          </cell>
        </row>
        <row r="1451">
          <cell r="C1451">
            <v>61400150</v>
          </cell>
          <cell r="U1451">
            <v>0</v>
          </cell>
        </row>
        <row r="1452">
          <cell r="C1452">
            <v>61400160</v>
          </cell>
          <cell r="U1452">
            <v>14600</v>
          </cell>
        </row>
        <row r="1453">
          <cell r="C1453">
            <v>61400170</v>
          </cell>
          <cell r="U1453">
            <v>0</v>
          </cell>
        </row>
        <row r="1454">
          <cell r="C1454">
            <v>61400180</v>
          </cell>
          <cell r="U1454">
            <v>0</v>
          </cell>
        </row>
        <row r="1455">
          <cell r="C1455">
            <v>61500010</v>
          </cell>
          <cell r="U1455">
            <v>0</v>
          </cell>
        </row>
        <row r="1456">
          <cell r="C1456">
            <v>61500020</v>
          </cell>
          <cell r="U1456">
            <v>0</v>
          </cell>
        </row>
        <row r="1457">
          <cell r="C1457">
            <v>61500030</v>
          </cell>
          <cell r="U1457">
            <v>0</v>
          </cell>
        </row>
        <row r="1458">
          <cell r="C1458">
            <v>61500040</v>
          </cell>
          <cell r="U1458">
            <v>0</v>
          </cell>
        </row>
        <row r="1459">
          <cell r="C1459">
            <v>61500050</v>
          </cell>
          <cell r="U1459">
            <v>0</v>
          </cell>
        </row>
        <row r="1460">
          <cell r="C1460">
            <v>61700010</v>
          </cell>
          <cell r="U1460">
            <v>0</v>
          </cell>
        </row>
        <row r="1461">
          <cell r="C1461">
            <v>61700020</v>
          </cell>
          <cell r="U1461">
            <v>0</v>
          </cell>
        </row>
        <row r="1462">
          <cell r="C1462">
            <v>61700030</v>
          </cell>
          <cell r="U1462">
            <v>0</v>
          </cell>
        </row>
        <row r="1463">
          <cell r="C1463">
            <v>61700040</v>
          </cell>
          <cell r="U1463">
            <v>0</v>
          </cell>
        </row>
        <row r="1464">
          <cell r="C1464">
            <v>61700050</v>
          </cell>
          <cell r="U1464">
            <v>0</v>
          </cell>
        </row>
        <row r="1465">
          <cell r="C1465">
            <v>61700060</v>
          </cell>
          <cell r="U1465">
            <v>0</v>
          </cell>
        </row>
        <row r="1466">
          <cell r="C1466">
            <v>61800010</v>
          </cell>
          <cell r="U1466">
            <v>10475.319999999996</v>
          </cell>
        </row>
        <row r="1467">
          <cell r="C1467">
            <v>61800020</v>
          </cell>
          <cell r="U1467">
            <v>0</v>
          </cell>
        </row>
        <row r="1468">
          <cell r="C1468">
            <v>61800030</v>
          </cell>
          <cell r="U1468">
            <v>0</v>
          </cell>
        </row>
        <row r="1469">
          <cell r="C1469">
            <v>61800040</v>
          </cell>
          <cell r="U1469">
            <v>0</v>
          </cell>
        </row>
        <row r="1470">
          <cell r="C1470">
            <v>61800050</v>
          </cell>
          <cell r="U1470">
            <v>0</v>
          </cell>
        </row>
        <row r="1471">
          <cell r="C1471">
            <v>61900010</v>
          </cell>
          <cell r="U1471">
            <v>0</v>
          </cell>
        </row>
        <row r="1472">
          <cell r="C1472">
            <v>61900020</v>
          </cell>
          <cell r="U1472">
            <v>0</v>
          </cell>
        </row>
        <row r="1473">
          <cell r="C1473">
            <v>61900030</v>
          </cell>
          <cell r="U1473">
            <v>0</v>
          </cell>
        </row>
        <row r="1474">
          <cell r="C1474">
            <v>61900040</v>
          </cell>
          <cell r="U1474">
            <v>0</v>
          </cell>
        </row>
        <row r="1475">
          <cell r="C1475">
            <v>62000010</v>
          </cell>
          <cell r="U1475">
            <v>0</v>
          </cell>
        </row>
        <row r="1476">
          <cell r="C1476">
            <v>62000020</v>
          </cell>
          <cell r="U1476">
            <v>0</v>
          </cell>
        </row>
        <row r="1477">
          <cell r="C1477">
            <v>62000030</v>
          </cell>
          <cell r="U1477">
            <v>0</v>
          </cell>
        </row>
        <row r="1478">
          <cell r="C1478">
            <v>62000040</v>
          </cell>
          <cell r="U1478">
            <v>0</v>
          </cell>
        </row>
        <row r="1479">
          <cell r="C1479">
            <v>62000050</v>
          </cell>
          <cell r="U1479">
            <v>0</v>
          </cell>
        </row>
        <row r="1480">
          <cell r="C1480">
            <v>62000060</v>
          </cell>
          <cell r="U1480">
            <v>0</v>
          </cell>
        </row>
        <row r="1481">
          <cell r="C1481">
            <v>62100010</v>
          </cell>
          <cell r="U1481">
            <v>0</v>
          </cell>
        </row>
        <row r="1482">
          <cell r="C1482">
            <v>62100020</v>
          </cell>
          <cell r="U1482">
            <v>0</v>
          </cell>
        </row>
        <row r="1483">
          <cell r="C1483">
            <v>62200010</v>
          </cell>
          <cell r="U1483">
            <v>0</v>
          </cell>
        </row>
        <row r="1484">
          <cell r="C1484">
            <v>62200020</v>
          </cell>
          <cell r="U1484">
            <v>0</v>
          </cell>
        </row>
        <row r="1485">
          <cell r="C1485">
            <v>62200030</v>
          </cell>
          <cell r="U1485">
            <v>0</v>
          </cell>
        </row>
        <row r="1486">
          <cell r="C1486">
            <v>62200050</v>
          </cell>
          <cell r="U1486">
            <v>58533.239999999983</v>
          </cell>
        </row>
        <row r="1487">
          <cell r="C1487">
            <v>62200060</v>
          </cell>
          <cell r="U1487">
            <v>0</v>
          </cell>
        </row>
        <row r="1488">
          <cell r="C1488">
            <v>62200080</v>
          </cell>
          <cell r="U1488">
            <v>0</v>
          </cell>
        </row>
        <row r="1489">
          <cell r="C1489">
            <v>62200100</v>
          </cell>
          <cell r="U1489">
            <v>0</v>
          </cell>
        </row>
        <row r="1490">
          <cell r="C1490">
            <v>62200110</v>
          </cell>
          <cell r="U1490">
            <v>34300.19999999999</v>
          </cell>
        </row>
        <row r="1491">
          <cell r="C1491">
            <v>62200120</v>
          </cell>
          <cell r="U1491">
            <v>0</v>
          </cell>
        </row>
        <row r="1492">
          <cell r="C1492">
            <v>62200130</v>
          </cell>
          <cell r="U1492">
            <v>0</v>
          </cell>
        </row>
        <row r="1493">
          <cell r="C1493">
            <v>62200140</v>
          </cell>
          <cell r="U1493">
            <v>0</v>
          </cell>
        </row>
        <row r="1494">
          <cell r="C1494">
            <v>62200150</v>
          </cell>
          <cell r="U1494">
            <v>0</v>
          </cell>
        </row>
        <row r="1495">
          <cell r="C1495">
            <v>62200160</v>
          </cell>
          <cell r="U1495">
            <v>0</v>
          </cell>
        </row>
        <row r="1496">
          <cell r="C1496">
            <v>62200170</v>
          </cell>
          <cell r="U1496">
            <v>0</v>
          </cell>
        </row>
        <row r="1497">
          <cell r="C1497">
            <v>62200180</v>
          </cell>
          <cell r="U1497">
            <v>0</v>
          </cell>
        </row>
        <row r="1498">
          <cell r="C1498">
            <v>62200190</v>
          </cell>
          <cell r="U1498">
            <v>0</v>
          </cell>
        </row>
        <row r="1499">
          <cell r="C1499">
            <v>62300010</v>
          </cell>
          <cell r="U1499">
            <v>0</v>
          </cell>
        </row>
        <row r="1500">
          <cell r="C1500">
            <v>62300020</v>
          </cell>
          <cell r="U1500">
            <v>0</v>
          </cell>
        </row>
        <row r="1501">
          <cell r="C1501">
            <v>62300030</v>
          </cell>
          <cell r="U1501">
            <v>0</v>
          </cell>
        </row>
        <row r="1502">
          <cell r="C1502">
            <v>62500010</v>
          </cell>
          <cell r="U1502">
            <v>0</v>
          </cell>
        </row>
        <row r="1503">
          <cell r="C1503">
            <v>62500020</v>
          </cell>
          <cell r="U1503">
            <v>260855.05000000005</v>
          </cell>
        </row>
        <row r="1504">
          <cell r="C1504">
            <v>62500030</v>
          </cell>
          <cell r="U1504">
            <v>105475.39999999998</v>
          </cell>
        </row>
        <row r="1505">
          <cell r="C1505">
            <v>62600010</v>
          </cell>
          <cell r="U1505">
            <v>0</v>
          </cell>
        </row>
        <row r="1506">
          <cell r="C1506">
            <v>62600040</v>
          </cell>
          <cell r="U1506">
            <v>12509.83</v>
          </cell>
        </row>
        <row r="1507">
          <cell r="C1507">
            <v>62700040</v>
          </cell>
          <cell r="U1507">
            <v>0</v>
          </cell>
        </row>
        <row r="1508">
          <cell r="C1508">
            <v>62800010</v>
          </cell>
          <cell r="U1508">
            <v>0</v>
          </cell>
        </row>
        <row r="1509">
          <cell r="C1509">
            <v>62900010</v>
          </cell>
          <cell r="U1509">
            <v>0</v>
          </cell>
        </row>
        <row r="1510">
          <cell r="C1510">
            <v>62900020</v>
          </cell>
          <cell r="U1510">
            <v>0</v>
          </cell>
        </row>
        <row r="1511">
          <cell r="C1511">
            <v>62900040</v>
          </cell>
          <cell r="U1511">
            <v>0</v>
          </cell>
        </row>
        <row r="1512">
          <cell r="C1512">
            <v>62900050</v>
          </cell>
          <cell r="U1512">
            <v>0</v>
          </cell>
        </row>
        <row r="1513">
          <cell r="C1513">
            <v>62900060</v>
          </cell>
          <cell r="U1513">
            <v>0</v>
          </cell>
        </row>
        <row r="1514">
          <cell r="C1514">
            <v>62900070</v>
          </cell>
          <cell r="U1514">
            <v>0</v>
          </cell>
        </row>
        <row r="1515">
          <cell r="C1515">
            <v>62900080</v>
          </cell>
          <cell r="U1515">
            <v>0</v>
          </cell>
        </row>
        <row r="1516">
          <cell r="C1516">
            <v>62900090</v>
          </cell>
          <cell r="U1516">
            <v>0</v>
          </cell>
        </row>
        <row r="1517">
          <cell r="C1517">
            <v>62900100</v>
          </cell>
          <cell r="U1517">
            <v>0</v>
          </cell>
        </row>
        <row r="1518">
          <cell r="C1518">
            <v>62900110</v>
          </cell>
          <cell r="U1518">
            <v>0</v>
          </cell>
        </row>
        <row r="1519">
          <cell r="C1519">
            <v>62900130</v>
          </cell>
          <cell r="U1519">
            <v>0</v>
          </cell>
        </row>
        <row r="1520">
          <cell r="C1520">
            <v>65000030</v>
          </cell>
          <cell r="U1520">
            <v>7681.28</v>
          </cell>
        </row>
        <row r="1521">
          <cell r="C1521">
            <v>60100040</v>
          </cell>
          <cell r="U1521">
            <v>1500</v>
          </cell>
        </row>
        <row r="1522">
          <cell r="C1522">
            <v>60100050</v>
          </cell>
          <cell r="U1522">
            <v>0</v>
          </cell>
        </row>
        <row r="1523">
          <cell r="C1523">
            <v>60100060</v>
          </cell>
          <cell r="U1523">
            <v>0</v>
          </cell>
        </row>
        <row r="1524">
          <cell r="C1524">
            <v>60100070</v>
          </cell>
          <cell r="U1524">
            <v>0</v>
          </cell>
        </row>
        <row r="1525">
          <cell r="C1525">
            <v>60100080</v>
          </cell>
          <cell r="U1525">
            <v>0</v>
          </cell>
        </row>
        <row r="1526">
          <cell r="C1526">
            <v>60100090</v>
          </cell>
          <cell r="U1526">
            <v>0</v>
          </cell>
        </row>
        <row r="1527">
          <cell r="C1527">
            <v>60100100</v>
          </cell>
          <cell r="U1527">
            <v>0</v>
          </cell>
        </row>
        <row r="1528">
          <cell r="C1528">
            <v>60100110</v>
          </cell>
          <cell r="U1528">
            <v>0</v>
          </cell>
        </row>
        <row r="1529">
          <cell r="C1529">
            <v>60100120</v>
          </cell>
          <cell r="U1529">
            <v>0</v>
          </cell>
        </row>
        <row r="1530">
          <cell r="C1530">
            <v>60100130</v>
          </cell>
          <cell r="U1530">
            <v>0</v>
          </cell>
        </row>
        <row r="1531">
          <cell r="C1531">
            <v>60100140</v>
          </cell>
          <cell r="U1531">
            <v>0</v>
          </cell>
        </row>
        <row r="1532">
          <cell r="C1532">
            <v>60100160</v>
          </cell>
          <cell r="U1532">
            <v>0</v>
          </cell>
        </row>
        <row r="1533">
          <cell r="C1533">
            <v>60100170</v>
          </cell>
          <cell r="U1533">
            <v>0</v>
          </cell>
        </row>
        <row r="1534">
          <cell r="C1534">
            <v>60100180</v>
          </cell>
          <cell r="U1534">
            <v>0</v>
          </cell>
        </row>
        <row r="1535">
          <cell r="C1535">
            <v>60100190</v>
          </cell>
          <cell r="U1535">
            <v>0</v>
          </cell>
        </row>
        <row r="1536">
          <cell r="C1536">
            <v>60100200</v>
          </cell>
          <cell r="U1536">
            <v>0</v>
          </cell>
        </row>
        <row r="1537">
          <cell r="C1537">
            <v>60300010</v>
          </cell>
          <cell r="U1537">
            <v>0</v>
          </cell>
        </row>
        <row r="1538">
          <cell r="C1538">
            <v>60300020</v>
          </cell>
          <cell r="U1538">
            <v>0</v>
          </cell>
        </row>
        <row r="1539">
          <cell r="C1539">
            <v>60300030</v>
          </cell>
          <cell r="U1539">
            <v>0</v>
          </cell>
        </row>
        <row r="1540">
          <cell r="C1540">
            <v>60300040</v>
          </cell>
          <cell r="U1540">
            <v>0</v>
          </cell>
        </row>
        <row r="1541">
          <cell r="C1541">
            <v>60300050</v>
          </cell>
          <cell r="U1541">
            <v>0</v>
          </cell>
        </row>
        <row r="1542">
          <cell r="C1542">
            <v>60300060</v>
          </cell>
          <cell r="U1542">
            <v>252631.56000000003</v>
          </cell>
        </row>
        <row r="1543">
          <cell r="C1543">
            <v>60300070</v>
          </cell>
          <cell r="U1543">
            <v>0</v>
          </cell>
        </row>
        <row r="1544">
          <cell r="C1544">
            <v>60300080</v>
          </cell>
          <cell r="U1544">
            <v>0</v>
          </cell>
        </row>
        <row r="1545">
          <cell r="C1545">
            <v>60300090</v>
          </cell>
          <cell r="U1545">
            <v>0</v>
          </cell>
        </row>
        <row r="1546">
          <cell r="C1546">
            <v>60400010</v>
          </cell>
          <cell r="U1546">
            <v>0</v>
          </cell>
        </row>
        <row r="1547">
          <cell r="C1547">
            <v>60400020</v>
          </cell>
          <cell r="U1547">
            <v>0</v>
          </cell>
        </row>
        <row r="1548">
          <cell r="C1548">
            <v>60400030</v>
          </cell>
          <cell r="U1548">
            <v>0</v>
          </cell>
        </row>
        <row r="1549">
          <cell r="C1549">
            <v>60400040</v>
          </cell>
          <cell r="U1549">
            <v>0</v>
          </cell>
        </row>
        <row r="1550">
          <cell r="C1550">
            <v>60400050</v>
          </cell>
          <cell r="U1550">
            <v>0</v>
          </cell>
        </row>
        <row r="1551">
          <cell r="C1551">
            <v>60400060</v>
          </cell>
          <cell r="U1551">
            <v>0</v>
          </cell>
        </row>
        <row r="1552">
          <cell r="C1552">
            <v>60600010</v>
          </cell>
          <cell r="U1552">
            <v>0</v>
          </cell>
        </row>
        <row r="1553">
          <cell r="C1553">
            <v>60600030</v>
          </cell>
          <cell r="U1553">
            <v>0</v>
          </cell>
        </row>
        <row r="1554">
          <cell r="C1554">
            <v>60600040</v>
          </cell>
          <cell r="U1554">
            <v>0</v>
          </cell>
        </row>
        <row r="1555">
          <cell r="C1555">
            <v>60700010</v>
          </cell>
          <cell r="U1555">
            <v>0</v>
          </cell>
        </row>
        <row r="1556">
          <cell r="C1556">
            <v>60800010</v>
          </cell>
          <cell r="U1556">
            <v>0</v>
          </cell>
        </row>
        <row r="1557">
          <cell r="C1557">
            <v>60800020</v>
          </cell>
          <cell r="U1557">
            <v>32880.269999999997</v>
          </cell>
        </row>
        <row r="1558">
          <cell r="C1558">
            <v>60800030</v>
          </cell>
          <cell r="U1558">
            <v>800</v>
          </cell>
        </row>
        <row r="1559">
          <cell r="C1559">
            <v>60800060</v>
          </cell>
          <cell r="U1559">
            <v>0</v>
          </cell>
        </row>
        <row r="1560">
          <cell r="C1560">
            <v>60800070</v>
          </cell>
          <cell r="U1560">
            <v>0</v>
          </cell>
        </row>
        <row r="1561">
          <cell r="C1561">
            <v>60800080</v>
          </cell>
          <cell r="U1561">
            <v>0</v>
          </cell>
        </row>
        <row r="1562">
          <cell r="C1562">
            <v>60800090</v>
          </cell>
          <cell r="U1562">
            <v>0</v>
          </cell>
        </row>
        <row r="1563">
          <cell r="C1563">
            <v>60900010</v>
          </cell>
          <cell r="U1563">
            <v>96851.829999999987</v>
          </cell>
        </row>
        <row r="1564">
          <cell r="C1564">
            <v>60900020</v>
          </cell>
          <cell r="U1564">
            <v>0</v>
          </cell>
        </row>
        <row r="1565">
          <cell r="C1565">
            <v>60900030</v>
          </cell>
          <cell r="U1565">
            <v>0</v>
          </cell>
        </row>
        <row r="1566">
          <cell r="C1566">
            <v>60900040</v>
          </cell>
          <cell r="U1566">
            <v>500</v>
          </cell>
        </row>
        <row r="1567">
          <cell r="C1567">
            <v>60900070</v>
          </cell>
          <cell r="U1567">
            <v>0</v>
          </cell>
        </row>
        <row r="1568">
          <cell r="C1568">
            <v>60900100</v>
          </cell>
          <cell r="U1568">
            <v>0</v>
          </cell>
        </row>
        <row r="1569">
          <cell r="C1569">
            <v>60900110</v>
          </cell>
          <cell r="U1569">
            <v>0</v>
          </cell>
        </row>
        <row r="1570">
          <cell r="C1570">
            <v>61000030</v>
          </cell>
          <cell r="U1570">
            <v>0</v>
          </cell>
        </row>
        <row r="1571">
          <cell r="C1571">
            <v>61100010</v>
          </cell>
          <cell r="U1571">
            <v>0</v>
          </cell>
        </row>
        <row r="1572">
          <cell r="C1572">
            <v>61100020</v>
          </cell>
          <cell r="U1572">
            <v>10213.15</v>
          </cell>
        </row>
        <row r="1573">
          <cell r="C1573">
            <v>61100030</v>
          </cell>
          <cell r="U1573">
            <v>13964.32</v>
          </cell>
        </row>
        <row r="1574">
          <cell r="C1574">
            <v>61100040</v>
          </cell>
          <cell r="U1574">
            <v>0</v>
          </cell>
        </row>
        <row r="1575">
          <cell r="C1575">
            <v>61200010</v>
          </cell>
          <cell r="U1575">
            <v>0</v>
          </cell>
        </row>
        <row r="1576">
          <cell r="C1576">
            <v>61200020</v>
          </cell>
          <cell r="U1576">
            <v>85.12</v>
          </cell>
        </row>
        <row r="1577">
          <cell r="C1577">
            <v>61300010</v>
          </cell>
          <cell r="U1577">
            <v>0</v>
          </cell>
        </row>
        <row r="1578">
          <cell r="C1578">
            <v>61300040</v>
          </cell>
          <cell r="U1578">
            <v>0</v>
          </cell>
        </row>
        <row r="1579">
          <cell r="C1579">
            <v>61300050</v>
          </cell>
          <cell r="U1579">
            <v>0</v>
          </cell>
        </row>
        <row r="1580">
          <cell r="C1580">
            <v>61400010</v>
          </cell>
          <cell r="U1580">
            <v>376438.44</v>
          </cell>
        </row>
        <row r="1581">
          <cell r="C1581">
            <v>61400020</v>
          </cell>
          <cell r="U1581">
            <v>196648.42000000004</v>
          </cell>
        </row>
        <row r="1582">
          <cell r="C1582">
            <v>61400030</v>
          </cell>
          <cell r="U1582">
            <v>0</v>
          </cell>
        </row>
        <row r="1583">
          <cell r="C1583">
            <v>61400040</v>
          </cell>
          <cell r="U1583">
            <v>65523.25</v>
          </cell>
        </row>
        <row r="1584">
          <cell r="C1584">
            <v>61400050</v>
          </cell>
          <cell r="U1584">
            <v>0</v>
          </cell>
        </row>
        <row r="1585">
          <cell r="C1585">
            <v>61400060</v>
          </cell>
          <cell r="U1585">
            <v>0</v>
          </cell>
        </row>
        <row r="1586">
          <cell r="C1586">
            <v>61400120</v>
          </cell>
          <cell r="U1586">
            <v>0</v>
          </cell>
        </row>
        <row r="1587">
          <cell r="C1587">
            <v>61400130</v>
          </cell>
          <cell r="U1587">
            <v>0</v>
          </cell>
        </row>
        <row r="1588">
          <cell r="C1588">
            <v>61400140</v>
          </cell>
          <cell r="U1588">
            <v>10800</v>
          </cell>
        </row>
        <row r="1589">
          <cell r="C1589">
            <v>61400150</v>
          </cell>
          <cell r="U1589">
            <v>0</v>
          </cell>
        </row>
        <row r="1590">
          <cell r="C1590">
            <v>61400160</v>
          </cell>
          <cell r="U1590">
            <v>14600</v>
          </cell>
        </row>
        <row r="1591">
          <cell r="C1591">
            <v>61400170</v>
          </cell>
          <cell r="U1591">
            <v>0</v>
          </cell>
        </row>
        <row r="1592">
          <cell r="C1592">
            <v>61400180</v>
          </cell>
          <cell r="U1592">
            <v>0</v>
          </cell>
        </row>
        <row r="1593">
          <cell r="C1593">
            <v>61500010</v>
          </cell>
          <cell r="U1593">
            <v>0</v>
          </cell>
        </row>
        <row r="1594">
          <cell r="C1594">
            <v>61500020</v>
          </cell>
          <cell r="U1594">
            <v>0</v>
          </cell>
        </row>
        <row r="1595">
          <cell r="C1595">
            <v>61500030</v>
          </cell>
          <cell r="U1595">
            <v>0</v>
          </cell>
        </row>
        <row r="1596">
          <cell r="C1596">
            <v>61500040</v>
          </cell>
          <cell r="U1596">
            <v>0</v>
          </cell>
        </row>
        <row r="1597">
          <cell r="C1597">
            <v>61500050</v>
          </cell>
          <cell r="U1597">
            <v>0</v>
          </cell>
        </row>
        <row r="1598">
          <cell r="C1598">
            <v>61700010</v>
          </cell>
          <cell r="U1598">
            <v>0</v>
          </cell>
        </row>
        <row r="1599">
          <cell r="C1599">
            <v>61700020</v>
          </cell>
          <cell r="U1599">
            <v>0</v>
          </cell>
        </row>
        <row r="1600">
          <cell r="C1600">
            <v>61700030</v>
          </cell>
          <cell r="U1600">
            <v>0</v>
          </cell>
        </row>
        <row r="1601">
          <cell r="C1601">
            <v>61700040</v>
          </cell>
          <cell r="U1601">
            <v>0</v>
          </cell>
        </row>
        <row r="1602">
          <cell r="C1602">
            <v>61700050</v>
          </cell>
          <cell r="U1602">
            <v>0</v>
          </cell>
        </row>
        <row r="1603">
          <cell r="C1603">
            <v>61700060</v>
          </cell>
          <cell r="U1603">
            <v>0</v>
          </cell>
        </row>
        <row r="1604">
          <cell r="C1604">
            <v>61800010</v>
          </cell>
          <cell r="U1604">
            <v>2820</v>
          </cell>
        </row>
        <row r="1605">
          <cell r="C1605">
            <v>61800020</v>
          </cell>
          <cell r="U1605">
            <v>0</v>
          </cell>
        </row>
        <row r="1606">
          <cell r="C1606">
            <v>61800030</v>
          </cell>
          <cell r="U1606">
            <v>0</v>
          </cell>
        </row>
        <row r="1607">
          <cell r="C1607">
            <v>61800040</v>
          </cell>
          <cell r="U1607">
            <v>0</v>
          </cell>
        </row>
        <row r="1608">
          <cell r="C1608">
            <v>61800050</v>
          </cell>
          <cell r="U1608">
            <v>0</v>
          </cell>
        </row>
        <row r="1609">
          <cell r="C1609">
            <v>61900010</v>
          </cell>
          <cell r="U1609">
            <v>0</v>
          </cell>
        </row>
        <row r="1610">
          <cell r="C1610">
            <v>61900020</v>
          </cell>
          <cell r="U1610">
            <v>0</v>
          </cell>
        </row>
        <row r="1611">
          <cell r="C1611">
            <v>61900030</v>
          </cell>
          <cell r="U1611">
            <v>0</v>
          </cell>
        </row>
        <row r="1612">
          <cell r="C1612">
            <v>61900040</v>
          </cell>
          <cell r="U1612">
            <v>0</v>
          </cell>
        </row>
        <row r="1613">
          <cell r="C1613">
            <v>62000010</v>
          </cell>
          <cell r="U1613">
            <v>0</v>
          </cell>
        </row>
        <row r="1614">
          <cell r="C1614">
            <v>62000020</v>
          </cell>
          <cell r="U1614">
            <v>0</v>
          </cell>
        </row>
        <row r="1615">
          <cell r="C1615">
            <v>62000030</v>
          </cell>
          <cell r="U1615">
            <v>0</v>
          </cell>
        </row>
        <row r="1616">
          <cell r="C1616">
            <v>62000040</v>
          </cell>
          <cell r="U1616">
            <v>0</v>
          </cell>
        </row>
        <row r="1617">
          <cell r="C1617">
            <v>62000050</v>
          </cell>
          <cell r="U1617">
            <v>0</v>
          </cell>
        </row>
        <row r="1618">
          <cell r="C1618">
            <v>62000060</v>
          </cell>
          <cell r="U1618">
            <v>0</v>
          </cell>
        </row>
        <row r="1619">
          <cell r="C1619">
            <v>62100010</v>
          </cell>
          <cell r="U1619">
            <v>0</v>
          </cell>
        </row>
        <row r="1620">
          <cell r="C1620">
            <v>62100020</v>
          </cell>
          <cell r="U1620">
            <v>0</v>
          </cell>
        </row>
        <row r="1621">
          <cell r="C1621">
            <v>62200010</v>
          </cell>
          <cell r="U1621">
            <v>0</v>
          </cell>
        </row>
        <row r="1622">
          <cell r="C1622">
            <v>62200020</v>
          </cell>
          <cell r="U1622">
            <v>0</v>
          </cell>
        </row>
        <row r="1623">
          <cell r="C1623">
            <v>62200030</v>
          </cell>
          <cell r="U1623">
            <v>0</v>
          </cell>
        </row>
        <row r="1624">
          <cell r="C1624">
            <v>62200050</v>
          </cell>
          <cell r="U1624">
            <v>27705.480000000007</v>
          </cell>
        </row>
        <row r="1625">
          <cell r="C1625">
            <v>62200060</v>
          </cell>
          <cell r="U1625">
            <v>0</v>
          </cell>
        </row>
        <row r="1626">
          <cell r="C1626">
            <v>62200080</v>
          </cell>
          <cell r="U1626">
            <v>0</v>
          </cell>
        </row>
        <row r="1627">
          <cell r="C1627">
            <v>62200100</v>
          </cell>
          <cell r="U1627">
            <v>0</v>
          </cell>
        </row>
        <row r="1628">
          <cell r="C1628">
            <v>62200110</v>
          </cell>
          <cell r="U1628">
            <v>34813.679999999993</v>
          </cell>
        </row>
        <row r="1629">
          <cell r="C1629">
            <v>62200120</v>
          </cell>
          <cell r="U1629">
            <v>0</v>
          </cell>
        </row>
        <row r="1630">
          <cell r="C1630">
            <v>62200130</v>
          </cell>
          <cell r="U1630">
            <v>0</v>
          </cell>
        </row>
        <row r="1631">
          <cell r="C1631">
            <v>62200140</v>
          </cell>
          <cell r="U1631">
            <v>0</v>
          </cell>
        </row>
        <row r="1632">
          <cell r="C1632">
            <v>62200150</v>
          </cell>
          <cell r="U1632">
            <v>0</v>
          </cell>
        </row>
        <row r="1633">
          <cell r="C1633">
            <v>62200160</v>
          </cell>
          <cell r="U1633">
            <v>0</v>
          </cell>
        </row>
        <row r="1634">
          <cell r="C1634">
            <v>62200170</v>
          </cell>
          <cell r="U1634">
            <v>0</v>
          </cell>
        </row>
        <row r="1635">
          <cell r="C1635">
            <v>62200180</v>
          </cell>
          <cell r="U1635">
            <v>0</v>
          </cell>
        </row>
        <row r="1636">
          <cell r="C1636">
            <v>62200190</v>
          </cell>
          <cell r="U1636">
            <v>0</v>
          </cell>
        </row>
        <row r="1637">
          <cell r="C1637">
            <v>62300010</v>
          </cell>
          <cell r="U1637">
            <v>0</v>
          </cell>
        </row>
        <row r="1638">
          <cell r="C1638">
            <v>62300020</v>
          </cell>
          <cell r="U1638">
            <v>0</v>
          </cell>
        </row>
        <row r="1639">
          <cell r="C1639">
            <v>62300030</v>
          </cell>
          <cell r="U1639">
            <v>0</v>
          </cell>
        </row>
        <row r="1640">
          <cell r="C1640">
            <v>62500010</v>
          </cell>
          <cell r="U1640">
            <v>0</v>
          </cell>
        </row>
        <row r="1641">
          <cell r="C1641">
            <v>62500020</v>
          </cell>
          <cell r="U1641">
            <v>172893.89999999997</v>
          </cell>
        </row>
        <row r="1642">
          <cell r="C1642">
            <v>62500030</v>
          </cell>
          <cell r="U1642">
            <v>41496.699999999997</v>
          </cell>
        </row>
        <row r="1643">
          <cell r="C1643">
            <v>62600010</v>
          </cell>
          <cell r="U1643">
            <v>0</v>
          </cell>
        </row>
        <row r="1644">
          <cell r="C1644">
            <v>62600040</v>
          </cell>
          <cell r="U1644">
            <v>17852.55</v>
          </cell>
        </row>
        <row r="1645">
          <cell r="C1645">
            <v>62700040</v>
          </cell>
          <cell r="U1645">
            <v>0</v>
          </cell>
        </row>
        <row r="1646">
          <cell r="C1646">
            <v>62800010</v>
          </cell>
          <cell r="U1646">
            <v>0</v>
          </cell>
        </row>
        <row r="1647">
          <cell r="C1647">
            <v>62900010</v>
          </cell>
          <cell r="U1647">
            <v>0</v>
          </cell>
        </row>
        <row r="1648">
          <cell r="C1648">
            <v>62900020</v>
          </cell>
          <cell r="U1648">
            <v>0</v>
          </cell>
        </row>
        <row r="1649">
          <cell r="C1649">
            <v>62900040</v>
          </cell>
          <cell r="U1649">
            <v>0</v>
          </cell>
        </row>
        <row r="1650">
          <cell r="C1650">
            <v>62900050</v>
          </cell>
          <cell r="U1650">
            <v>0</v>
          </cell>
        </row>
        <row r="1651">
          <cell r="C1651">
            <v>62900060</v>
          </cell>
          <cell r="U1651">
            <v>0</v>
          </cell>
        </row>
        <row r="1652">
          <cell r="C1652">
            <v>62900070</v>
          </cell>
          <cell r="U1652">
            <v>0</v>
          </cell>
        </row>
        <row r="1653">
          <cell r="C1653">
            <v>62900080</v>
          </cell>
          <cell r="U1653">
            <v>0</v>
          </cell>
        </row>
        <row r="1654">
          <cell r="C1654">
            <v>62900090</v>
          </cell>
          <cell r="U1654">
            <v>0</v>
          </cell>
        </row>
        <row r="1655">
          <cell r="C1655">
            <v>62900100</v>
          </cell>
          <cell r="U1655">
            <v>0</v>
          </cell>
        </row>
        <row r="1656">
          <cell r="C1656">
            <v>62900110</v>
          </cell>
          <cell r="U1656">
            <v>0</v>
          </cell>
        </row>
        <row r="1657">
          <cell r="C1657">
            <v>62900130</v>
          </cell>
          <cell r="U1657">
            <v>0</v>
          </cell>
        </row>
        <row r="1658">
          <cell r="C1658">
            <v>65000030</v>
          </cell>
          <cell r="U1658">
            <v>7681.28</v>
          </cell>
        </row>
        <row r="1659">
          <cell r="C1659">
            <v>60100040</v>
          </cell>
          <cell r="U1659">
            <v>0</v>
          </cell>
        </row>
        <row r="1660">
          <cell r="C1660">
            <v>60100050</v>
          </cell>
          <cell r="U1660">
            <v>0</v>
          </cell>
        </row>
        <row r="1661">
          <cell r="C1661">
            <v>60100060</v>
          </cell>
          <cell r="U1661">
            <v>0</v>
          </cell>
        </row>
        <row r="1662">
          <cell r="C1662">
            <v>60100070</v>
          </cell>
          <cell r="U1662">
            <v>0</v>
          </cell>
        </row>
        <row r="1663">
          <cell r="C1663">
            <v>60100080</v>
          </cell>
          <cell r="U1663">
            <v>0</v>
          </cell>
        </row>
        <row r="1664">
          <cell r="C1664">
            <v>60100090</v>
          </cell>
          <cell r="U1664">
            <v>0</v>
          </cell>
        </row>
        <row r="1665">
          <cell r="C1665">
            <v>60100100</v>
          </cell>
          <cell r="U1665">
            <v>0</v>
          </cell>
        </row>
        <row r="1666">
          <cell r="C1666">
            <v>60100110</v>
          </cell>
          <cell r="U1666">
            <v>0</v>
          </cell>
        </row>
        <row r="1667">
          <cell r="C1667">
            <v>60100120</v>
          </cell>
          <cell r="U1667">
            <v>0</v>
          </cell>
        </row>
        <row r="1668">
          <cell r="C1668">
            <v>60100130</v>
          </cell>
          <cell r="U1668">
            <v>0</v>
          </cell>
        </row>
        <row r="1669">
          <cell r="C1669">
            <v>60100140</v>
          </cell>
          <cell r="U1669">
            <v>0</v>
          </cell>
        </row>
        <row r="1670">
          <cell r="C1670">
            <v>60100160</v>
          </cell>
          <cell r="U1670">
            <v>0</v>
          </cell>
        </row>
        <row r="1671">
          <cell r="C1671">
            <v>60100170</v>
          </cell>
          <cell r="U1671">
            <v>0</v>
          </cell>
        </row>
        <row r="1672">
          <cell r="C1672">
            <v>60100180</v>
          </cell>
          <cell r="U1672">
            <v>0</v>
          </cell>
        </row>
        <row r="1673">
          <cell r="C1673">
            <v>60100190</v>
          </cell>
          <cell r="U1673">
            <v>0</v>
          </cell>
        </row>
        <row r="1674">
          <cell r="C1674">
            <v>60100200</v>
          </cell>
          <cell r="U1674">
            <v>0</v>
          </cell>
        </row>
        <row r="1675">
          <cell r="C1675">
            <v>60300010</v>
          </cell>
          <cell r="U1675">
            <v>0</v>
          </cell>
        </row>
        <row r="1676">
          <cell r="C1676">
            <v>60300020</v>
          </cell>
          <cell r="U1676">
            <v>0</v>
          </cell>
        </row>
        <row r="1677">
          <cell r="C1677">
            <v>60300030</v>
          </cell>
          <cell r="U1677">
            <v>0</v>
          </cell>
        </row>
        <row r="1678">
          <cell r="C1678">
            <v>60300040</v>
          </cell>
          <cell r="U1678">
            <v>0</v>
          </cell>
        </row>
        <row r="1679">
          <cell r="C1679">
            <v>60300050</v>
          </cell>
          <cell r="U1679">
            <v>0</v>
          </cell>
        </row>
        <row r="1680">
          <cell r="C1680">
            <v>60300060</v>
          </cell>
          <cell r="U1680">
            <v>240972.23999999996</v>
          </cell>
        </row>
        <row r="1681">
          <cell r="C1681">
            <v>60300070</v>
          </cell>
          <cell r="U1681">
            <v>0</v>
          </cell>
        </row>
        <row r="1682">
          <cell r="C1682">
            <v>60300080</v>
          </cell>
          <cell r="U1682">
            <v>0</v>
          </cell>
        </row>
        <row r="1683">
          <cell r="C1683">
            <v>60300090</v>
          </cell>
          <cell r="U1683">
            <v>0</v>
          </cell>
        </row>
        <row r="1684">
          <cell r="C1684">
            <v>60400010</v>
          </cell>
          <cell r="U1684">
            <v>0</v>
          </cell>
        </row>
        <row r="1685">
          <cell r="C1685">
            <v>60400020</v>
          </cell>
          <cell r="U1685">
            <v>0</v>
          </cell>
        </row>
        <row r="1686">
          <cell r="C1686">
            <v>60400030</v>
          </cell>
          <cell r="U1686">
            <v>0</v>
          </cell>
        </row>
        <row r="1687">
          <cell r="C1687">
            <v>60400040</v>
          </cell>
          <cell r="U1687">
            <v>0</v>
          </cell>
        </row>
        <row r="1688">
          <cell r="C1688">
            <v>60400050</v>
          </cell>
          <cell r="U1688">
            <v>0</v>
          </cell>
        </row>
        <row r="1689">
          <cell r="C1689">
            <v>60400060</v>
          </cell>
          <cell r="U1689">
            <v>0</v>
          </cell>
        </row>
        <row r="1690">
          <cell r="C1690">
            <v>60600010</v>
          </cell>
          <cell r="U1690">
            <v>0</v>
          </cell>
        </row>
        <row r="1691">
          <cell r="C1691">
            <v>60600030</v>
          </cell>
          <cell r="U1691">
            <v>0</v>
          </cell>
        </row>
        <row r="1692">
          <cell r="C1692">
            <v>60600040</v>
          </cell>
          <cell r="U1692">
            <v>0</v>
          </cell>
        </row>
        <row r="1693">
          <cell r="C1693">
            <v>60700010</v>
          </cell>
          <cell r="U1693">
            <v>0</v>
          </cell>
        </row>
        <row r="1694">
          <cell r="C1694">
            <v>60800010</v>
          </cell>
          <cell r="U1694">
            <v>900</v>
          </cell>
        </row>
        <row r="1695">
          <cell r="C1695">
            <v>60800020</v>
          </cell>
          <cell r="U1695">
            <v>26941.570000000007</v>
          </cell>
        </row>
        <row r="1696">
          <cell r="C1696">
            <v>60800030</v>
          </cell>
          <cell r="U1696">
            <v>800</v>
          </cell>
        </row>
        <row r="1697">
          <cell r="C1697">
            <v>60800060</v>
          </cell>
          <cell r="U1697">
            <v>0</v>
          </cell>
        </row>
        <row r="1698">
          <cell r="C1698">
            <v>60800070</v>
          </cell>
          <cell r="U1698">
            <v>0</v>
          </cell>
        </row>
        <row r="1699">
          <cell r="C1699">
            <v>60800080</v>
          </cell>
          <cell r="U1699">
            <v>0</v>
          </cell>
        </row>
        <row r="1700">
          <cell r="C1700">
            <v>60800090</v>
          </cell>
          <cell r="U1700">
            <v>0</v>
          </cell>
        </row>
        <row r="1701">
          <cell r="C1701">
            <v>60900010</v>
          </cell>
          <cell r="U1701">
            <v>100388.62999999999</v>
          </cell>
        </row>
        <row r="1702">
          <cell r="C1702">
            <v>60900020</v>
          </cell>
          <cell r="U1702">
            <v>0</v>
          </cell>
        </row>
        <row r="1703">
          <cell r="C1703">
            <v>60900030</v>
          </cell>
          <cell r="U1703">
            <v>0</v>
          </cell>
        </row>
        <row r="1704">
          <cell r="C1704">
            <v>60900040</v>
          </cell>
          <cell r="U1704">
            <v>500</v>
          </cell>
        </row>
        <row r="1705">
          <cell r="C1705">
            <v>60900070</v>
          </cell>
          <cell r="U1705">
            <v>0</v>
          </cell>
        </row>
        <row r="1706">
          <cell r="C1706">
            <v>60900100</v>
          </cell>
          <cell r="U1706">
            <v>0</v>
          </cell>
        </row>
        <row r="1707">
          <cell r="C1707">
            <v>60900110</v>
          </cell>
          <cell r="U1707">
            <v>0</v>
          </cell>
        </row>
        <row r="1708">
          <cell r="C1708">
            <v>61000030</v>
          </cell>
          <cell r="U1708">
            <v>0</v>
          </cell>
        </row>
        <row r="1709">
          <cell r="C1709">
            <v>61100010</v>
          </cell>
          <cell r="U1709">
            <v>0</v>
          </cell>
        </row>
        <row r="1710">
          <cell r="C1710">
            <v>61100020</v>
          </cell>
          <cell r="U1710">
            <v>4539.2800000000016</v>
          </cell>
        </row>
        <row r="1711">
          <cell r="C1711">
            <v>61100030</v>
          </cell>
          <cell r="U1711">
            <v>21993.339999999997</v>
          </cell>
        </row>
        <row r="1712">
          <cell r="C1712">
            <v>61100040</v>
          </cell>
          <cell r="U1712">
            <v>0</v>
          </cell>
        </row>
        <row r="1713">
          <cell r="C1713">
            <v>61200010</v>
          </cell>
          <cell r="U1713">
            <v>0</v>
          </cell>
        </row>
        <row r="1714">
          <cell r="C1714">
            <v>61200020</v>
          </cell>
          <cell r="U1714">
            <v>85.12</v>
          </cell>
        </row>
        <row r="1715">
          <cell r="C1715">
            <v>61300010</v>
          </cell>
          <cell r="U1715">
            <v>0</v>
          </cell>
        </row>
        <row r="1716">
          <cell r="C1716">
            <v>61300040</v>
          </cell>
          <cell r="U1716">
            <v>0</v>
          </cell>
        </row>
        <row r="1717">
          <cell r="C1717">
            <v>61300050</v>
          </cell>
          <cell r="U1717">
            <v>0</v>
          </cell>
        </row>
        <row r="1718">
          <cell r="C1718">
            <v>61400010</v>
          </cell>
          <cell r="U1718">
            <v>364649.63</v>
          </cell>
        </row>
        <row r="1719">
          <cell r="C1719">
            <v>61400020</v>
          </cell>
          <cell r="U1719">
            <v>196648.42000000004</v>
          </cell>
        </row>
        <row r="1720">
          <cell r="C1720">
            <v>61400030</v>
          </cell>
          <cell r="U1720">
            <v>0</v>
          </cell>
        </row>
        <row r="1721">
          <cell r="C1721">
            <v>61400040</v>
          </cell>
          <cell r="U1721">
            <v>18995.5</v>
          </cell>
        </row>
        <row r="1722">
          <cell r="C1722">
            <v>61400050</v>
          </cell>
          <cell r="U1722">
            <v>0</v>
          </cell>
        </row>
        <row r="1723">
          <cell r="C1723">
            <v>61400060</v>
          </cell>
          <cell r="U1723">
            <v>0</v>
          </cell>
        </row>
        <row r="1724">
          <cell r="C1724">
            <v>61400120</v>
          </cell>
          <cell r="U1724">
            <v>0</v>
          </cell>
        </row>
        <row r="1725">
          <cell r="C1725">
            <v>61400130</v>
          </cell>
          <cell r="U1725">
            <v>0</v>
          </cell>
        </row>
        <row r="1726">
          <cell r="C1726">
            <v>61400140</v>
          </cell>
          <cell r="U1726">
            <v>10800</v>
          </cell>
        </row>
        <row r="1727">
          <cell r="C1727">
            <v>61400150</v>
          </cell>
          <cell r="U1727">
            <v>0</v>
          </cell>
        </row>
        <row r="1728">
          <cell r="C1728">
            <v>61400160</v>
          </cell>
          <cell r="U1728">
            <v>14600</v>
          </cell>
        </row>
        <row r="1729">
          <cell r="C1729">
            <v>61400170</v>
          </cell>
          <cell r="U1729">
            <v>0</v>
          </cell>
        </row>
        <row r="1730">
          <cell r="C1730">
            <v>61400180</v>
          </cell>
          <cell r="U1730">
            <v>0</v>
          </cell>
        </row>
        <row r="1731">
          <cell r="C1731">
            <v>61500010</v>
          </cell>
          <cell r="U1731">
            <v>0</v>
          </cell>
        </row>
        <row r="1732">
          <cell r="C1732">
            <v>61500020</v>
          </cell>
          <cell r="U1732">
            <v>0</v>
          </cell>
        </row>
        <row r="1733">
          <cell r="C1733">
            <v>61500030</v>
          </cell>
          <cell r="U1733">
            <v>0</v>
          </cell>
        </row>
        <row r="1734">
          <cell r="C1734">
            <v>61500040</v>
          </cell>
          <cell r="U1734">
            <v>0</v>
          </cell>
        </row>
        <row r="1735">
          <cell r="C1735">
            <v>61500050</v>
          </cell>
          <cell r="U1735">
            <v>0</v>
          </cell>
        </row>
        <row r="1736">
          <cell r="C1736">
            <v>61700010</v>
          </cell>
          <cell r="U1736">
            <v>0</v>
          </cell>
        </row>
        <row r="1737">
          <cell r="C1737">
            <v>61700020</v>
          </cell>
          <cell r="U1737">
            <v>0</v>
          </cell>
        </row>
        <row r="1738">
          <cell r="C1738">
            <v>61700030</v>
          </cell>
          <cell r="U1738">
            <v>0</v>
          </cell>
        </row>
        <row r="1739">
          <cell r="C1739">
            <v>61700040</v>
          </cell>
          <cell r="U1739">
            <v>0</v>
          </cell>
        </row>
        <row r="1740">
          <cell r="C1740">
            <v>61700050</v>
          </cell>
          <cell r="U1740">
            <v>0</v>
          </cell>
        </row>
        <row r="1741">
          <cell r="C1741">
            <v>61700060</v>
          </cell>
          <cell r="U1741">
            <v>0</v>
          </cell>
        </row>
        <row r="1742">
          <cell r="C1742">
            <v>61800010</v>
          </cell>
          <cell r="U1742">
            <v>2340</v>
          </cell>
        </row>
        <row r="1743">
          <cell r="C1743">
            <v>61800020</v>
          </cell>
          <cell r="U1743">
            <v>0</v>
          </cell>
        </row>
        <row r="1744">
          <cell r="C1744">
            <v>61800030</v>
          </cell>
          <cell r="U1744">
            <v>0</v>
          </cell>
        </row>
        <row r="1745">
          <cell r="C1745">
            <v>61800040</v>
          </cell>
          <cell r="U1745">
            <v>0</v>
          </cell>
        </row>
        <row r="1746">
          <cell r="C1746">
            <v>61800050</v>
          </cell>
          <cell r="U1746">
            <v>0</v>
          </cell>
        </row>
        <row r="1747">
          <cell r="C1747">
            <v>61900010</v>
          </cell>
          <cell r="U1747">
            <v>0</v>
          </cell>
        </row>
        <row r="1748">
          <cell r="C1748">
            <v>61900020</v>
          </cell>
          <cell r="U1748">
            <v>0</v>
          </cell>
        </row>
        <row r="1749">
          <cell r="C1749">
            <v>61900030</v>
          </cell>
          <cell r="U1749">
            <v>0</v>
          </cell>
        </row>
        <row r="1750">
          <cell r="C1750">
            <v>61900040</v>
          </cell>
          <cell r="U1750">
            <v>0</v>
          </cell>
        </row>
        <row r="1751">
          <cell r="C1751">
            <v>62000010</v>
          </cell>
          <cell r="U1751">
            <v>0</v>
          </cell>
        </row>
        <row r="1752">
          <cell r="C1752">
            <v>62000020</v>
          </cell>
          <cell r="U1752">
            <v>0</v>
          </cell>
        </row>
        <row r="1753">
          <cell r="C1753">
            <v>62000030</v>
          </cell>
          <cell r="U1753">
            <v>0</v>
          </cell>
        </row>
        <row r="1754">
          <cell r="C1754">
            <v>62000040</v>
          </cell>
          <cell r="U1754">
            <v>0</v>
          </cell>
        </row>
        <row r="1755">
          <cell r="C1755">
            <v>62000050</v>
          </cell>
          <cell r="U1755">
            <v>0</v>
          </cell>
        </row>
        <row r="1756">
          <cell r="C1756">
            <v>62000060</v>
          </cell>
          <cell r="U1756">
            <v>0</v>
          </cell>
        </row>
        <row r="1757">
          <cell r="C1757">
            <v>62100010</v>
          </cell>
          <cell r="U1757">
            <v>0</v>
          </cell>
        </row>
        <row r="1758">
          <cell r="C1758">
            <v>62100020</v>
          </cell>
          <cell r="U1758">
            <v>0</v>
          </cell>
        </row>
        <row r="1759">
          <cell r="C1759">
            <v>62200010</v>
          </cell>
          <cell r="U1759">
            <v>0</v>
          </cell>
        </row>
        <row r="1760">
          <cell r="C1760">
            <v>62200020</v>
          </cell>
          <cell r="U1760">
            <v>0</v>
          </cell>
        </row>
        <row r="1761">
          <cell r="C1761">
            <v>62200030</v>
          </cell>
          <cell r="U1761">
            <v>0</v>
          </cell>
        </row>
        <row r="1762">
          <cell r="C1762">
            <v>62200050</v>
          </cell>
          <cell r="U1762">
            <v>91818.840000000026</v>
          </cell>
        </row>
        <row r="1763">
          <cell r="C1763">
            <v>62200060</v>
          </cell>
          <cell r="U1763">
            <v>0</v>
          </cell>
        </row>
        <row r="1764">
          <cell r="C1764">
            <v>62200080</v>
          </cell>
          <cell r="U1764">
            <v>0</v>
          </cell>
        </row>
        <row r="1765">
          <cell r="C1765">
            <v>62200100</v>
          </cell>
          <cell r="U1765">
            <v>0</v>
          </cell>
        </row>
        <row r="1766">
          <cell r="C1766">
            <v>62200110</v>
          </cell>
          <cell r="U1766">
            <v>28428.960000000006</v>
          </cell>
        </row>
        <row r="1767">
          <cell r="C1767">
            <v>62200120</v>
          </cell>
          <cell r="U1767">
            <v>0</v>
          </cell>
        </row>
        <row r="1768">
          <cell r="C1768">
            <v>62200130</v>
          </cell>
          <cell r="U1768">
            <v>0</v>
          </cell>
        </row>
        <row r="1769">
          <cell r="C1769">
            <v>62200140</v>
          </cell>
          <cell r="U1769">
            <v>0</v>
          </cell>
        </row>
        <row r="1770">
          <cell r="C1770">
            <v>62200150</v>
          </cell>
          <cell r="U1770">
            <v>0</v>
          </cell>
        </row>
        <row r="1771">
          <cell r="C1771">
            <v>62200160</v>
          </cell>
          <cell r="U1771">
            <v>0</v>
          </cell>
        </row>
        <row r="1772">
          <cell r="C1772">
            <v>62200170</v>
          </cell>
          <cell r="U1772">
            <v>0</v>
          </cell>
        </row>
        <row r="1773">
          <cell r="C1773">
            <v>62200180</v>
          </cell>
          <cell r="U1773">
            <v>0</v>
          </cell>
        </row>
        <row r="1774">
          <cell r="C1774">
            <v>62200190</v>
          </cell>
          <cell r="U1774">
            <v>0</v>
          </cell>
        </row>
        <row r="1775">
          <cell r="C1775">
            <v>62300010</v>
          </cell>
          <cell r="U1775">
            <v>0</v>
          </cell>
        </row>
        <row r="1776">
          <cell r="C1776">
            <v>62300020</v>
          </cell>
          <cell r="U1776">
            <v>0</v>
          </cell>
        </row>
        <row r="1777">
          <cell r="C1777">
            <v>62300030</v>
          </cell>
          <cell r="U1777">
            <v>0</v>
          </cell>
        </row>
        <row r="1778">
          <cell r="C1778">
            <v>62500010</v>
          </cell>
          <cell r="U1778">
            <v>0</v>
          </cell>
        </row>
        <row r="1779">
          <cell r="C1779">
            <v>62500020</v>
          </cell>
          <cell r="U1779">
            <v>125588.52999999997</v>
          </cell>
        </row>
        <row r="1780">
          <cell r="C1780">
            <v>62500030</v>
          </cell>
          <cell r="U1780">
            <v>9000</v>
          </cell>
        </row>
        <row r="1781">
          <cell r="C1781">
            <v>62600010</v>
          </cell>
          <cell r="U1781">
            <v>0</v>
          </cell>
        </row>
        <row r="1782">
          <cell r="C1782">
            <v>62600040</v>
          </cell>
          <cell r="U1782">
            <v>7860</v>
          </cell>
        </row>
        <row r="1783">
          <cell r="C1783">
            <v>62700040</v>
          </cell>
          <cell r="U1783">
            <v>0</v>
          </cell>
        </row>
        <row r="1784">
          <cell r="C1784">
            <v>62800010</v>
          </cell>
          <cell r="U1784">
            <v>0</v>
          </cell>
        </row>
        <row r="1785">
          <cell r="C1785">
            <v>62900010</v>
          </cell>
          <cell r="U1785">
            <v>0</v>
          </cell>
        </row>
        <row r="1786">
          <cell r="C1786">
            <v>62900020</v>
          </cell>
          <cell r="U1786">
            <v>0</v>
          </cell>
        </row>
        <row r="1787">
          <cell r="C1787">
            <v>62900040</v>
          </cell>
          <cell r="U1787">
            <v>0</v>
          </cell>
        </row>
        <row r="1788">
          <cell r="C1788">
            <v>62900050</v>
          </cell>
          <cell r="U1788">
            <v>0</v>
          </cell>
        </row>
        <row r="1789">
          <cell r="C1789">
            <v>62900060</v>
          </cell>
          <cell r="U1789">
            <v>0</v>
          </cell>
        </row>
        <row r="1790">
          <cell r="C1790">
            <v>62900070</v>
          </cell>
          <cell r="U1790">
            <v>0</v>
          </cell>
        </row>
        <row r="1791">
          <cell r="C1791">
            <v>62900080</v>
          </cell>
          <cell r="U1791">
            <v>0</v>
          </cell>
        </row>
        <row r="1792">
          <cell r="C1792">
            <v>62900090</v>
          </cell>
          <cell r="U1792">
            <v>0</v>
          </cell>
        </row>
        <row r="1793">
          <cell r="C1793">
            <v>62900100</v>
          </cell>
          <cell r="U1793">
            <v>0</v>
          </cell>
        </row>
        <row r="1794">
          <cell r="C1794">
            <v>62900110</v>
          </cell>
          <cell r="U1794">
            <v>0</v>
          </cell>
        </row>
        <row r="1795">
          <cell r="C1795">
            <v>62900130</v>
          </cell>
          <cell r="U1795">
            <v>0</v>
          </cell>
        </row>
        <row r="1796">
          <cell r="C1796">
            <v>65000030</v>
          </cell>
          <cell r="U1796">
            <v>7681.28</v>
          </cell>
        </row>
        <row r="1797">
          <cell r="C1797">
            <v>60100040</v>
          </cell>
          <cell r="U1797">
            <v>0</v>
          </cell>
        </row>
        <row r="1798">
          <cell r="C1798">
            <v>60100050</v>
          </cell>
          <cell r="U1798">
            <v>0</v>
          </cell>
        </row>
        <row r="1799">
          <cell r="C1799">
            <v>60100060</v>
          </cell>
          <cell r="U1799">
            <v>0</v>
          </cell>
        </row>
        <row r="1800">
          <cell r="C1800">
            <v>60100070</v>
          </cell>
          <cell r="U1800">
            <v>0</v>
          </cell>
        </row>
        <row r="1801">
          <cell r="C1801">
            <v>60100080</v>
          </cell>
          <cell r="U1801">
            <v>0</v>
          </cell>
        </row>
        <row r="1802">
          <cell r="C1802">
            <v>60100090</v>
          </cell>
          <cell r="U1802">
            <v>0</v>
          </cell>
        </row>
        <row r="1803">
          <cell r="C1803">
            <v>60100100</v>
          </cell>
          <cell r="U1803">
            <v>0</v>
          </cell>
        </row>
        <row r="1804">
          <cell r="C1804">
            <v>60100110</v>
          </cell>
          <cell r="U1804">
            <v>0</v>
          </cell>
        </row>
        <row r="1805">
          <cell r="C1805">
            <v>60100120</v>
          </cell>
          <cell r="U1805">
            <v>0</v>
          </cell>
        </row>
        <row r="1806">
          <cell r="C1806">
            <v>60100130</v>
          </cell>
          <cell r="U1806">
            <v>0</v>
          </cell>
        </row>
        <row r="1807">
          <cell r="C1807">
            <v>60100140</v>
          </cell>
          <cell r="U1807">
            <v>0</v>
          </cell>
        </row>
        <row r="1808">
          <cell r="C1808">
            <v>60100160</v>
          </cell>
          <cell r="U1808">
            <v>0</v>
          </cell>
        </row>
        <row r="1809">
          <cell r="C1809">
            <v>60100170</v>
          </cell>
          <cell r="U1809">
            <v>0</v>
          </cell>
        </row>
        <row r="1810">
          <cell r="C1810">
            <v>60100180</v>
          </cell>
          <cell r="U1810">
            <v>0</v>
          </cell>
        </row>
        <row r="1811">
          <cell r="C1811">
            <v>60100190</v>
          </cell>
          <cell r="U1811">
            <v>0</v>
          </cell>
        </row>
        <row r="1812">
          <cell r="C1812">
            <v>60100200</v>
          </cell>
          <cell r="U1812">
            <v>0</v>
          </cell>
        </row>
        <row r="1813">
          <cell r="C1813">
            <v>60300010</v>
          </cell>
          <cell r="U1813">
            <v>0</v>
          </cell>
        </row>
        <row r="1814">
          <cell r="C1814">
            <v>60300020</v>
          </cell>
          <cell r="U1814">
            <v>0</v>
          </cell>
        </row>
        <row r="1815">
          <cell r="C1815">
            <v>60300030</v>
          </cell>
          <cell r="U1815">
            <v>0</v>
          </cell>
        </row>
        <row r="1816">
          <cell r="C1816">
            <v>60300040</v>
          </cell>
          <cell r="U1816">
            <v>0</v>
          </cell>
        </row>
        <row r="1817">
          <cell r="C1817">
            <v>60300050</v>
          </cell>
          <cell r="U1817">
            <v>0</v>
          </cell>
        </row>
        <row r="1818">
          <cell r="C1818">
            <v>60300060</v>
          </cell>
          <cell r="U1818">
            <v>543157.92000000016</v>
          </cell>
        </row>
        <row r="1819">
          <cell r="C1819">
            <v>60300070</v>
          </cell>
          <cell r="U1819">
            <v>0</v>
          </cell>
        </row>
        <row r="1820">
          <cell r="C1820">
            <v>60300080</v>
          </cell>
          <cell r="U1820">
            <v>0</v>
          </cell>
        </row>
        <row r="1821">
          <cell r="C1821">
            <v>60300090</v>
          </cell>
          <cell r="U1821">
            <v>0</v>
          </cell>
        </row>
        <row r="1822">
          <cell r="C1822">
            <v>60400010</v>
          </cell>
          <cell r="U1822">
            <v>0</v>
          </cell>
        </row>
        <row r="1823">
          <cell r="C1823">
            <v>60400020</v>
          </cell>
          <cell r="U1823">
            <v>0</v>
          </cell>
        </row>
        <row r="1824">
          <cell r="C1824">
            <v>60400030</v>
          </cell>
          <cell r="U1824">
            <v>0</v>
          </cell>
        </row>
        <row r="1825">
          <cell r="C1825">
            <v>60400040</v>
          </cell>
          <cell r="U1825">
            <v>0</v>
          </cell>
        </row>
        <row r="1826">
          <cell r="C1826">
            <v>60400050</v>
          </cell>
          <cell r="U1826">
            <v>0</v>
          </cell>
        </row>
        <row r="1827">
          <cell r="C1827">
            <v>60400060</v>
          </cell>
          <cell r="U1827">
            <v>0</v>
          </cell>
        </row>
        <row r="1828">
          <cell r="C1828">
            <v>60600010</v>
          </cell>
          <cell r="U1828">
            <v>0</v>
          </cell>
        </row>
        <row r="1829">
          <cell r="C1829">
            <v>60600030</v>
          </cell>
          <cell r="U1829">
            <v>0</v>
          </cell>
        </row>
        <row r="1830">
          <cell r="C1830">
            <v>60600040</v>
          </cell>
          <cell r="U1830">
            <v>0</v>
          </cell>
        </row>
        <row r="1831">
          <cell r="C1831">
            <v>60700010</v>
          </cell>
          <cell r="U1831">
            <v>0</v>
          </cell>
        </row>
        <row r="1832">
          <cell r="C1832">
            <v>60800010</v>
          </cell>
          <cell r="U1832">
            <v>0</v>
          </cell>
        </row>
        <row r="1833">
          <cell r="C1833">
            <v>60800020</v>
          </cell>
          <cell r="U1833">
            <v>55184.00999999998</v>
          </cell>
        </row>
        <row r="1834">
          <cell r="C1834">
            <v>60800030</v>
          </cell>
          <cell r="U1834">
            <v>800</v>
          </cell>
        </row>
        <row r="1835">
          <cell r="C1835">
            <v>60800060</v>
          </cell>
          <cell r="U1835">
            <v>0</v>
          </cell>
        </row>
        <row r="1836">
          <cell r="C1836">
            <v>60800070</v>
          </cell>
          <cell r="U1836">
            <v>0</v>
          </cell>
        </row>
        <row r="1837">
          <cell r="C1837">
            <v>60800080</v>
          </cell>
          <cell r="U1837">
            <v>0</v>
          </cell>
        </row>
        <row r="1838">
          <cell r="C1838">
            <v>60800090</v>
          </cell>
          <cell r="U1838">
            <v>0</v>
          </cell>
        </row>
        <row r="1839">
          <cell r="C1839">
            <v>60900010</v>
          </cell>
          <cell r="U1839">
            <v>172023.90999999995</v>
          </cell>
        </row>
        <row r="1840">
          <cell r="C1840">
            <v>60900020</v>
          </cell>
          <cell r="U1840">
            <v>0</v>
          </cell>
        </row>
        <row r="1841">
          <cell r="C1841">
            <v>60900030</v>
          </cell>
          <cell r="U1841">
            <v>0</v>
          </cell>
        </row>
        <row r="1842">
          <cell r="C1842">
            <v>60900040</v>
          </cell>
          <cell r="U1842">
            <v>500</v>
          </cell>
        </row>
        <row r="1843">
          <cell r="C1843">
            <v>60900070</v>
          </cell>
          <cell r="U1843">
            <v>0</v>
          </cell>
        </row>
        <row r="1844">
          <cell r="C1844">
            <v>60900100</v>
          </cell>
          <cell r="U1844">
            <v>0</v>
          </cell>
        </row>
        <row r="1845">
          <cell r="C1845">
            <v>60900110</v>
          </cell>
          <cell r="U1845">
            <v>0</v>
          </cell>
        </row>
        <row r="1846">
          <cell r="C1846">
            <v>61000030</v>
          </cell>
          <cell r="U1846">
            <v>0</v>
          </cell>
        </row>
        <row r="1847">
          <cell r="C1847">
            <v>61100010</v>
          </cell>
          <cell r="U1847">
            <v>0</v>
          </cell>
        </row>
        <row r="1848">
          <cell r="C1848">
            <v>61100020</v>
          </cell>
          <cell r="U1848">
            <v>23159.560000000005</v>
          </cell>
        </row>
        <row r="1849">
          <cell r="C1849">
            <v>61100030</v>
          </cell>
          <cell r="U1849">
            <v>14201.77</v>
          </cell>
        </row>
        <row r="1850">
          <cell r="C1850">
            <v>61100040</v>
          </cell>
          <cell r="U1850">
            <v>0</v>
          </cell>
        </row>
        <row r="1851">
          <cell r="C1851">
            <v>61200010</v>
          </cell>
          <cell r="U1851">
            <v>0</v>
          </cell>
        </row>
        <row r="1852">
          <cell r="C1852">
            <v>61200020</v>
          </cell>
          <cell r="U1852">
            <v>85.12</v>
          </cell>
        </row>
        <row r="1853">
          <cell r="C1853">
            <v>61300010</v>
          </cell>
          <cell r="U1853">
            <v>0</v>
          </cell>
        </row>
        <row r="1854">
          <cell r="C1854">
            <v>61300040</v>
          </cell>
          <cell r="U1854">
            <v>0</v>
          </cell>
        </row>
        <row r="1855">
          <cell r="C1855">
            <v>61300050</v>
          </cell>
          <cell r="U1855">
            <v>0</v>
          </cell>
        </row>
        <row r="1856">
          <cell r="C1856">
            <v>61400010</v>
          </cell>
          <cell r="U1856">
            <v>572503.92000000016</v>
          </cell>
        </row>
        <row r="1857">
          <cell r="C1857">
            <v>61400020</v>
          </cell>
          <cell r="U1857">
            <v>229858.55999999997</v>
          </cell>
        </row>
        <row r="1858">
          <cell r="C1858">
            <v>61400030</v>
          </cell>
          <cell r="U1858">
            <v>0</v>
          </cell>
        </row>
        <row r="1859">
          <cell r="C1859">
            <v>61400040</v>
          </cell>
          <cell r="U1859">
            <v>36000</v>
          </cell>
        </row>
        <row r="1860">
          <cell r="C1860">
            <v>61400050</v>
          </cell>
          <cell r="U1860">
            <v>0</v>
          </cell>
        </row>
        <row r="1861">
          <cell r="C1861">
            <v>61400060</v>
          </cell>
          <cell r="U1861">
            <v>0</v>
          </cell>
        </row>
        <row r="1862">
          <cell r="C1862">
            <v>61400120</v>
          </cell>
          <cell r="U1862">
            <v>0</v>
          </cell>
        </row>
        <row r="1863">
          <cell r="C1863">
            <v>61400130</v>
          </cell>
          <cell r="U1863">
            <v>0</v>
          </cell>
        </row>
        <row r="1864">
          <cell r="C1864">
            <v>61400140</v>
          </cell>
          <cell r="U1864">
            <v>10800</v>
          </cell>
        </row>
        <row r="1865">
          <cell r="C1865">
            <v>61400150</v>
          </cell>
          <cell r="U1865">
            <v>0</v>
          </cell>
        </row>
        <row r="1866">
          <cell r="C1866">
            <v>61400160</v>
          </cell>
          <cell r="U1866">
            <v>14600</v>
          </cell>
        </row>
        <row r="1867">
          <cell r="C1867">
            <v>61400170</v>
          </cell>
          <cell r="U1867">
            <v>0</v>
          </cell>
        </row>
        <row r="1868">
          <cell r="C1868">
            <v>61400180</v>
          </cell>
          <cell r="U1868">
            <v>0</v>
          </cell>
        </row>
        <row r="1869">
          <cell r="C1869">
            <v>61500010</v>
          </cell>
          <cell r="U1869">
            <v>0</v>
          </cell>
        </row>
        <row r="1870">
          <cell r="C1870">
            <v>61500020</v>
          </cell>
          <cell r="U1870">
            <v>0</v>
          </cell>
        </row>
        <row r="1871">
          <cell r="C1871">
            <v>61500030</v>
          </cell>
          <cell r="U1871">
            <v>0</v>
          </cell>
        </row>
        <row r="1872">
          <cell r="C1872">
            <v>61500040</v>
          </cell>
          <cell r="U1872">
            <v>0</v>
          </cell>
        </row>
        <row r="1873">
          <cell r="C1873">
            <v>61500050</v>
          </cell>
          <cell r="U1873">
            <v>0</v>
          </cell>
        </row>
        <row r="1874">
          <cell r="C1874">
            <v>61700010</v>
          </cell>
          <cell r="U1874">
            <v>0</v>
          </cell>
        </row>
        <row r="1875">
          <cell r="C1875">
            <v>61700020</v>
          </cell>
          <cell r="U1875">
            <v>0</v>
          </cell>
        </row>
        <row r="1876">
          <cell r="C1876">
            <v>61700030</v>
          </cell>
          <cell r="U1876">
            <v>0</v>
          </cell>
        </row>
        <row r="1877">
          <cell r="C1877">
            <v>61700040</v>
          </cell>
          <cell r="U1877">
            <v>0</v>
          </cell>
        </row>
        <row r="1878">
          <cell r="C1878">
            <v>61700050</v>
          </cell>
          <cell r="U1878">
            <v>0</v>
          </cell>
        </row>
        <row r="1879">
          <cell r="C1879">
            <v>61700060</v>
          </cell>
          <cell r="U1879">
            <v>0</v>
          </cell>
        </row>
        <row r="1880">
          <cell r="C1880">
            <v>61800010</v>
          </cell>
          <cell r="U1880">
            <v>8233.970000000003</v>
          </cell>
        </row>
        <row r="1881">
          <cell r="C1881">
            <v>61800020</v>
          </cell>
          <cell r="U1881">
            <v>0</v>
          </cell>
        </row>
        <row r="1882">
          <cell r="C1882">
            <v>61800030</v>
          </cell>
          <cell r="U1882">
            <v>0</v>
          </cell>
        </row>
        <row r="1883">
          <cell r="C1883">
            <v>61800040</v>
          </cell>
          <cell r="U1883">
            <v>0</v>
          </cell>
        </row>
        <row r="1884">
          <cell r="C1884">
            <v>61800050</v>
          </cell>
          <cell r="U1884">
            <v>0</v>
          </cell>
        </row>
        <row r="1885">
          <cell r="C1885">
            <v>61900010</v>
          </cell>
          <cell r="U1885">
            <v>0</v>
          </cell>
        </row>
        <row r="1886">
          <cell r="C1886">
            <v>61900020</v>
          </cell>
          <cell r="U1886">
            <v>0</v>
          </cell>
        </row>
        <row r="1887">
          <cell r="C1887">
            <v>61900030</v>
          </cell>
          <cell r="U1887">
            <v>0</v>
          </cell>
        </row>
        <row r="1888">
          <cell r="C1888">
            <v>61900040</v>
          </cell>
          <cell r="U1888">
            <v>0</v>
          </cell>
        </row>
        <row r="1889">
          <cell r="C1889">
            <v>62000010</v>
          </cell>
          <cell r="U1889">
            <v>0</v>
          </cell>
        </row>
        <row r="1890">
          <cell r="C1890">
            <v>62000020</v>
          </cell>
          <cell r="U1890">
            <v>0</v>
          </cell>
        </row>
        <row r="1891">
          <cell r="C1891">
            <v>62000030</v>
          </cell>
          <cell r="U1891">
            <v>0</v>
          </cell>
        </row>
        <row r="1892">
          <cell r="C1892">
            <v>62000040</v>
          </cell>
          <cell r="U1892">
            <v>0</v>
          </cell>
        </row>
        <row r="1893">
          <cell r="C1893">
            <v>62000050</v>
          </cell>
          <cell r="U1893">
            <v>0</v>
          </cell>
        </row>
        <row r="1894">
          <cell r="C1894">
            <v>62000060</v>
          </cell>
          <cell r="U1894">
            <v>0</v>
          </cell>
        </row>
        <row r="1895">
          <cell r="C1895">
            <v>62100010</v>
          </cell>
          <cell r="U1895">
            <v>0</v>
          </cell>
        </row>
        <row r="1896">
          <cell r="C1896">
            <v>62100020</v>
          </cell>
          <cell r="U1896">
            <v>0</v>
          </cell>
        </row>
        <row r="1897">
          <cell r="C1897">
            <v>62200010</v>
          </cell>
          <cell r="U1897">
            <v>0</v>
          </cell>
        </row>
        <row r="1898">
          <cell r="C1898">
            <v>62200020</v>
          </cell>
          <cell r="U1898">
            <v>0</v>
          </cell>
        </row>
        <row r="1899">
          <cell r="C1899">
            <v>62200030</v>
          </cell>
          <cell r="U1899">
            <v>0</v>
          </cell>
        </row>
        <row r="1900">
          <cell r="C1900">
            <v>62200050</v>
          </cell>
          <cell r="U1900">
            <v>131029.92000000003</v>
          </cell>
        </row>
        <row r="1901">
          <cell r="C1901">
            <v>62200060</v>
          </cell>
          <cell r="U1901">
            <v>0</v>
          </cell>
        </row>
        <row r="1902">
          <cell r="C1902">
            <v>62200080</v>
          </cell>
          <cell r="U1902">
            <v>0</v>
          </cell>
        </row>
        <row r="1903">
          <cell r="C1903">
            <v>62200100</v>
          </cell>
          <cell r="U1903">
            <v>0</v>
          </cell>
        </row>
        <row r="1904">
          <cell r="C1904">
            <v>62200110</v>
          </cell>
          <cell r="U1904">
            <v>15865.320000000002</v>
          </cell>
        </row>
        <row r="1905">
          <cell r="C1905">
            <v>62200120</v>
          </cell>
          <cell r="U1905">
            <v>0</v>
          </cell>
        </row>
        <row r="1906">
          <cell r="C1906">
            <v>62200130</v>
          </cell>
          <cell r="U1906">
            <v>0</v>
          </cell>
        </row>
        <row r="1907">
          <cell r="C1907">
            <v>62200140</v>
          </cell>
          <cell r="U1907">
            <v>0</v>
          </cell>
        </row>
        <row r="1908">
          <cell r="C1908">
            <v>62200150</v>
          </cell>
          <cell r="U1908">
            <v>0</v>
          </cell>
        </row>
        <row r="1909">
          <cell r="C1909">
            <v>62200160</v>
          </cell>
          <cell r="U1909">
            <v>0</v>
          </cell>
        </row>
        <row r="1910">
          <cell r="C1910">
            <v>62200170</v>
          </cell>
          <cell r="U1910">
            <v>0</v>
          </cell>
        </row>
        <row r="1911">
          <cell r="C1911">
            <v>62200180</v>
          </cell>
          <cell r="U1911">
            <v>0</v>
          </cell>
        </row>
        <row r="1912">
          <cell r="C1912">
            <v>62200190</v>
          </cell>
          <cell r="U1912">
            <v>0</v>
          </cell>
        </row>
        <row r="1913">
          <cell r="C1913">
            <v>62300010</v>
          </cell>
          <cell r="U1913">
            <v>0</v>
          </cell>
        </row>
        <row r="1914">
          <cell r="C1914">
            <v>62300020</v>
          </cell>
          <cell r="U1914">
            <v>0</v>
          </cell>
        </row>
        <row r="1915">
          <cell r="C1915">
            <v>62300030</v>
          </cell>
          <cell r="U1915">
            <v>0</v>
          </cell>
        </row>
        <row r="1916">
          <cell r="C1916">
            <v>62500010</v>
          </cell>
          <cell r="U1916">
            <v>0</v>
          </cell>
        </row>
        <row r="1917">
          <cell r="C1917">
            <v>62500020</v>
          </cell>
          <cell r="U1917">
            <v>219363.34999999998</v>
          </cell>
        </row>
        <row r="1918">
          <cell r="C1918">
            <v>62500030</v>
          </cell>
          <cell r="U1918">
            <v>11154.689999999999</v>
          </cell>
        </row>
        <row r="1919">
          <cell r="C1919">
            <v>62600010</v>
          </cell>
          <cell r="U1919">
            <v>0</v>
          </cell>
        </row>
        <row r="1920">
          <cell r="C1920">
            <v>62600040</v>
          </cell>
          <cell r="U1920">
            <v>7860</v>
          </cell>
        </row>
        <row r="1921">
          <cell r="C1921">
            <v>62700040</v>
          </cell>
          <cell r="U1921">
            <v>0</v>
          </cell>
        </row>
        <row r="1922">
          <cell r="C1922">
            <v>62800010</v>
          </cell>
          <cell r="U1922">
            <v>0</v>
          </cell>
        </row>
        <row r="1923">
          <cell r="C1923">
            <v>62900010</v>
          </cell>
          <cell r="U1923">
            <v>0</v>
          </cell>
        </row>
        <row r="1924">
          <cell r="C1924">
            <v>62900020</v>
          </cell>
          <cell r="U1924">
            <v>0</v>
          </cell>
        </row>
        <row r="1925">
          <cell r="C1925">
            <v>62900040</v>
          </cell>
          <cell r="U1925">
            <v>0</v>
          </cell>
        </row>
        <row r="1926">
          <cell r="C1926">
            <v>62900050</v>
          </cell>
          <cell r="U1926">
            <v>0</v>
          </cell>
        </row>
        <row r="1927">
          <cell r="C1927">
            <v>62900060</v>
          </cell>
          <cell r="U1927">
            <v>0</v>
          </cell>
        </row>
        <row r="1928">
          <cell r="C1928">
            <v>62900070</v>
          </cell>
          <cell r="U1928">
            <v>0</v>
          </cell>
        </row>
        <row r="1929">
          <cell r="C1929">
            <v>62900080</v>
          </cell>
          <cell r="U1929">
            <v>0</v>
          </cell>
        </row>
        <row r="1930">
          <cell r="C1930">
            <v>62900090</v>
          </cell>
          <cell r="U1930">
            <v>0</v>
          </cell>
        </row>
        <row r="1931">
          <cell r="C1931">
            <v>62900100</v>
          </cell>
          <cell r="U1931">
            <v>0</v>
          </cell>
        </row>
        <row r="1932">
          <cell r="C1932">
            <v>62900110</v>
          </cell>
          <cell r="U1932">
            <v>0</v>
          </cell>
        </row>
        <row r="1933">
          <cell r="C1933">
            <v>62900130</v>
          </cell>
          <cell r="U1933">
            <v>0</v>
          </cell>
        </row>
        <row r="1934">
          <cell r="C1934">
            <v>65000030</v>
          </cell>
          <cell r="U1934">
            <v>7681.28</v>
          </cell>
        </row>
        <row r="1935">
          <cell r="C1935">
            <v>60100040</v>
          </cell>
          <cell r="U1935">
            <v>0</v>
          </cell>
        </row>
        <row r="1936">
          <cell r="C1936">
            <v>60100050</v>
          </cell>
          <cell r="U1936">
            <v>0</v>
          </cell>
        </row>
        <row r="1937">
          <cell r="C1937">
            <v>60100060</v>
          </cell>
          <cell r="U1937">
            <v>0</v>
          </cell>
        </row>
        <row r="1938">
          <cell r="C1938">
            <v>60100070</v>
          </cell>
          <cell r="U1938">
            <v>0</v>
          </cell>
        </row>
        <row r="1939">
          <cell r="C1939">
            <v>60100080</v>
          </cell>
          <cell r="U1939">
            <v>0</v>
          </cell>
        </row>
        <row r="1940">
          <cell r="C1940">
            <v>60100090</v>
          </cell>
          <cell r="U1940">
            <v>0</v>
          </cell>
        </row>
        <row r="1941">
          <cell r="C1941">
            <v>60100100</v>
          </cell>
          <cell r="U1941">
            <v>0</v>
          </cell>
        </row>
        <row r="1942">
          <cell r="C1942">
            <v>60100110</v>
          </cell>
          <cell r="U1942">
            <v>0</v>
          </cell>
        </row>
        <row r="1943">
          <cell r="C1943">
            <v>60100120</v>
          </cell>
          <cell r="U1943">
            <v>0</v>
          </cell>
        </row>
        <row r="1944">
          <cell r="C1944">
            <v>60100130</v>
          </cell>
          <cell r="U1944">
            <v>0</v>
          </cell>
        </row>
        <row r="1945">
          <cell r="C1945">
            <v>60100140</v>
          </cell>
          <cell r="U1945">
            <v>0</v>
          </cell>
        </row>
        <row r="1946">
          <cell r="C1946">
            <v>60100160</v>
          </cell>
          <cell r="U1946">
            <v>0</v>
          </cell>
        </row>
        <row r="1947">
          <cell r="C1947">
            <v>60100170</v>
          </cell>
          <cell r="U1947">
            <v>0</v>
          </cell>
        </row>
        <row r="1948">
          <cell r="C1948">
            <v>60100180</v>
          </cell>
          <cell r="U1948">
            <v>0</v>
          </cell>
        </row>
        <row r="1949">
          <cell r="C1949">
            <v>60100190</v>
          </cell>
          <cell r="U1949">
            <v>0</v>
          </cell>
        </row>
        <row r="1950">
          <cell r="C1950">
            <v>60100200</v>
          </cell>
          <cell r="U1950">
            <v>0</v>
          </cell>
        </row>
        <row r="1951">
          <cell r="C1951">
            <v>60300010</v>
          </cell>
          <cell r="U1951">
            <v>0</v>
          </cell>
        </row>
        <row r="1952">
          <cell r="C1952">
            <v>60300020</v>
          </cell>
          <cell r="U1952">
            <v>0</v>
          </cell>
        </row>
        <row r="1953">
          <cell r="C1953">
            <v>60300030</v>
          </cell>
          <cell r="U1953">
            <v>0</v>
          </cell>
        </row>
        <row r="1954">
          <cell r="C1954">
            <v>60300040</v>
          </cell>
          <cell r="U1954">
            <v>0</v>
          </cell>
        </row>
        <row r="1955">
          <cell r="C1955">
            <v>60300050</v>
          </cell>
          <cell r="U1955">
            <v>0</v>
          </cell>
        </row>
        <row r="1956">
          <cell r="C1956">
            <v>60300060</v>
          </cell>
          <cell r="U1956">
            <v>0</v>
          </cell>
        </row>
        <row r="1957">
          <cell r="C1957">
            <v>60300070</v>
          </cell>
          <cell r="U1957">
            <v>0</v>
          </cell>
        </row>
        <row r="1958">
          <cell r="C1958">
            <v>60300080</v>
          </cell>
          <cell r="U1958">
            <v>0</v>
          </cell>
        </row>
        <row r="1959">
          <cell r="C1959">
            <v>60300090</v>
          </cell>
          <cell r="U1959">
            <v>0</v>
          </cell>
        </row>
        <row r="1960">
          <cell r="C1960">
            <v>60400010</v>
          </cell>
          <cell r="U1960">
            <v>0</v>
          </cell>
        </row>
        <row r="1961">
          <cell r="C1961">
            <v>60400020</v>
          </cell>
          <cell r="U1961">
            <v>0</v>
          </cell>
        </row>
        <row r="1962">
          <cell r="C1962">
            <v>60400030</v>
          </cell>
          <cell r="U1962">
            <v>0</v>
          </cell>
        </row>
        <row r="1963">
          <cell r="C1963">
            <v>60400040</v>
          </cell>
          <cell r="U1963">
            <v>0</v>
          </cell>
        </row>
        <row r="1964">
          <cell r="C1964">
            <v>60400050</v>
          </cell>
          <cell r="U1964">
            <v>0</v>
          </cell>
        </row>
        <row r="1965">
          <cell r="C1965">
            <v>60400060</v>
          </cell>
          <cell r="U1965">
            <v>0</v>
          </cell>
        </row>
        <row r="1966">
          <cell r="C1966">
            <v>60600010</v>
          </cell>
          <cell r="U1966">
            <v>0</v>
          </cell>
        </row>
        <row r="1967">
          <cell r="C1967">
            <v>60600030</v>
          </cell>
          <cell r="U1967">
            <v>0</v>
          </cell>
        </row>
        <row r="1968">
          <cell r="C1968">
            <v>60600040</v>
          </cell>
          <cell r="U1968">
            <v>0</v>
          </cell>
        </row>
        <row r="1969">
          <cell r="C1969">
            <v>60700010</v>
          </cell>
          <cell r="U1969">
            <v>0</v>
          </cell>
        </row>
        <row r="1970">
          <cell r="C1970">
            <v>60800010</v>
          </cell>
          <cell r="U1970">
            <v>0</v>
          </cell>
        </row>
        <row r="1971">
          <cell r="C1971">
            <v>60800020</v>
          </cell>
          <cell r="U1971">
            <v>0</v>
          </cell>
        </row>
        <row r="1972">
          <cell r="C1972">
            <v>60800030</v>
          </cell>
          <cell r="U1972">
            <v>0</v>
          </cell>
        </row>
        <row r="1973">
          <cell r="C1973">
            <v>60800060</v>
          </cell>
          <cell r="U1973">
            <v>0</v>
          </cell>
        </row>
        <row r="1974">
          <cell r="C1974">
            <v>60800070</v>
          </cell>
          <cell r="U1974">
            <v>0</v>
          </cell>
        </row>
        <row r="1975">
          <cell r="C1975">
            <v>60800080</v>
          </cell>
          <cell r="U1975">
            <v>0</v>
          </cell>
        </row>
        <row r="1976">
          <cell r="C1976">
            <v>60800090</v>
          </cell>
          <cell r="U1976">
            <v>0</v>
          </cell>
        </row>
        <row r="1977">
          <cell r="C1977">
            <v>60900010</v>
          </cell>
          <cell r="U1977">
            <v>0</v>
          </cell>
        </row>
        <row r="1978">
          <cell r="C1978">
            <v>60900020</v>
          </cell>
          <cell r="U1978">
            <v>0</v>
          </cell>
        </row>
        <row r="1979">
          <cell r="C1979">
            <v>60900030</v>
          </cell>
          <cell r="U1979">
            <v>0</v>
          </cell>
        </row>
        <row r="1980">
          <cell r="C1980">
            <v>60900040</v>
          </cell>
          <cell r="U1980">
            <v>0</v>
          </cell>
        </row>
        <row r="1981">
          <cell r="C1981">
            <v>60900070</v>
          </cell>
          <cell r="U1981">
            <v>0</v>
          </cell>
        </row>
        <row r="1982">
          <cell r="C1982">
            <v>60900100</v>
          </cell>
          <cell r="U1982">
            <v>0</v>
          </cell>
        </row>
        <row r="1983">
          <cell r="C1983">
            <v>60900110</v>
          </cell>
          <cell r="U1983">
            <v>0</v>
          </cell>
        </row>
        <row r="1984">
          <cell r="C1984">
            <v>61000030</v>
          </cell>
          <cell r="U1984">
            <v>0</v>
          </cell>
        </row>
        <row r="1985">
          <cell r="C1985">
            <v>61100010</v>
          </cell>
          <cell r="U1985">
            <v>0</v>
          </cell>
        </row>
        <row r="1986">
          <cell r="C1986">
            <v>61100020</v>
          </cell>
          <cell r="U1986">
            <v>0</v>
          </cell>
        </row>
        <row r="1987">
          <cell r="C1987">
            <v>61100030</v>
          </cell>
          <cell r="U1987">
            <v>0</v>
          </cell>
        </row>
        <row r="1988">
          <cell r="C1988">
            <v>61100040</v>
          </cell>
          <cell r="U1988">
            <v>0</v>
          </cell>
        </row>
        <row r="1989">
          <cell r="C1989">
            <v>61200010</v>
          </cell>
          <cell r="U1989">
            <v>0</v>
          </cell>
        </row>
        <row r="1990">
          <cell r="C1990">
            <v>61200020</v>
          </cell>
          <cell r="U1990">
            <v>0</v>
          </cell>
        </row>
        <row r="1991">
          <cell r="C1991">
            <v>61300010</v>
          </cell>
          <cell r="U1991">
            <v>0</v>
          </cell>
        </row>
        <row r="1992">
          <cell r="C1992">
            <v>61300040</v>
          </cell>
          <cell r="U1992">
            <v>0</v>
          </cell>
        </row>
        <row r="1993">
          <cell r="C1993">
            <v>61300050</v>
          </cell>
          <cell r="U1993">
            <v>0</v>
          </cell>
        </row>
        <row r="1994">
          <cell r="C1994">
            <v>61400010</v>
          </cell>
          <cell r="U1994">
            <v>0</v>
          </cell>
        </row>
        <row r="1995">
          <cell r="C1995">
            <v>61400020</v>
          </cell>
          <cell r="U1995">
            <v>0</v>
          </cell>
        </row>
        <row r="1996">
          <cell r="C1996">
            <v>61400030</v>
          </cell>
          <cell r="U1996">
            <v>0</v>
          </cell>
        </row>
        <row r="1997">
          <cell r="C1997">
            <v>61400040</v>
          </cell>
          <cell r="U1997">
            <v>0</v>
          </cell>
        </row>
        <row r="1998">
          <cell r="C1998">
            <v>61400050</v>
          </cell>
          <cell r="U1998">
            <v>0</v>
          </cell>
        </row>
        <row r="1999">
          <cell r="C1999">
            <v>61400060</v>
          </cell>
          <cell r="U1999">
            <v>0</v>
          </cell>
        </row>
        <row r="2000">
          <cell r="C2000">
            <v>61400120</v>
          </cell>
          <cell r="U2000">
            <v>0</v>
          </cell>
        </row>
        <row r="2001">
          <cell r="C2001">
            <v>61400130</v>
          </cell>
          <cell r="U2001">
            <v>0</v>
          </cell>
        </row>
        <row r="2002">
          <cell r="C2002">
            <v>61400140</v>
          </cell>
          <cell r="U2002">
            <v>0</v>
          </cell>
        </row>
        <row r="2003">
          <cell r="C2003">
            <v>61400150</v>
          </cell>
          <cell r="U2003">
            <v>0</v>
          </cell>
        </row>
        <row r="2004">
          <cell r="C2004">
            <v>61400160</v>
          </cell>
          <cell r="U2004">
            <v>0</v>
          </cell>
        </row>
        <row r="2005">
          <cell r="C2005">
            <v>61400170</v>
          </cell>
          <cell r="U2005">
            <v>0</v>
          </cell>
        </row>
        <row r="2006">
          <cell r="C2006">
            <v>61400180</v>
          </cell>
          <cell r="U2006">
            <v>0</v>
          </cell>
        </row>
        <row r="2007">
          <cell r="C2007">
            <v>61500010</v>
          </cell>
          <cell r="U2007">
            <v>0</v>
          </cell>
        </row>
        <row r="2008">
          <cell r="C2008">
            <v>61500020</v>
          </cell>
          <cell r="U2008">
            <v>0</v>
          </cell>
        </row>
        <row r="2009">
          <cell r="C2009">
            <v>61500030</v>
          </cell>
          <cell r="U2009">
            <v>0</v>
          </cell>
        </row>
        <row r="2010">
          <cell r="C2010">
            <v>61500040</v>
          </cell>
          <cell r="U2010">
            <v>0</v>
          </cell>
        </row>
        <row r="2011">
          <cell r="C2011">
            <v>61500050</v>
          </cell>
          <cell r="U2011">
            <v>0</v>
          </cell>
        </row>
        <row r="2012">
          <cell r="C2012">
            <v>61700010</v>
          </cell>
          <cell r="U2012">
            <v>0</v>
          </cell>
        </row>
        <row r="2013">
          <cell r="C2013">
            <v>61700020</v>
          </cell>
          <cell r="U2013">
            <v>0</v>
          </cell>
        </row>
        <row r="2014">
          <cell r="C2014">
            <v>61700030</v>
          </cell>
          <cell r="U2014">
            <v>0</v>
          </cell>
        </row>
        <row r="2015">
          <cell r="C2015">
            <v>61700040</v>
          </cell>
          <cell r="U2015">
            <v>0</v>
          </cell>
        </row>
        <row r="2016">
          <cell r="C2016">
            <v>61700050</v>
          </cell>
          <cell r="U2016">
            <v>0</v>
          </cell>
        </row>
        <row r="2017">
          <cell r="C2017">
            <v>61700060</v>
          </cell>
          <cell r="U2017">
            <v>0</v>
          </cell>
        </row>
        <row r="2018">
          <cell r="C2018">
            <v>61800010</v>
          </cell>
          <cell r="U2018">
            <v>0</v>
          </cell>
        </row>
        <row r="2019">
          <cell r="C2019">
            <v>61800020</v>
          </cell>
          <cell r="U2019">
            <v>0</v>
          </cell>
        </row>
        <row r="2020">
          <cell r="C2020">
            <v>61800030</v>
          </cell>
          <cell r="U2020">
            <v>0</v>
          </cell>
        </row>
        <row r="2021">
          <cell r="C2021">
            <v>61800040</v>
          </cell>
          <cell r="U2021">
            <v>0</v>
          </cell>
        </row>
        <row r="2022">
          <cell r="C2022">
            <v>61800050</v>
          </cell>
          <cell r="U2022">
            <v>0</v>
          </cell>
        </row>
        <row r="2023">
          <cell r="C2023">
            <v>61900010</v>
          </cell>
          <cell r="U2023">
            <v>0</v>
          </cell>
        </row>
        <row r="2024">
          <cell r="C2024">
            <v>61900020</v>
          </cell>
          <cell r="U2024">
            <v>0</v>
          </cell>
        </row>
        <row r="2025">
          <cell r="C2025">
            <v>61900030</v>
          </cell>
          <cell r="U2025">
            <v>0</v>
          </cell>
        </row>
        <row r="2026">
          <cell r="C2026">
            <v>61900040</v>
          </cell>
          <cell r="U2026">
            <v>0</v>
          </cell>
        </row>
        <row r="2027">
          <cell r="C2027">
            <v>62000010</v>
          </cell>
          <cell r="U2027">
            <v>0</v>
          </cell>
        </row>
        <row r="2028">
          <cell r="C2028">
            <v>62000020</v>
          </cell>
          <cell r="U2028">
            <v>0</v>
          </cell>
        </row>
        <row r="2029">
          <cell r="C2029">
            <v>62000030</v>
          </cell>
          <cell r="U2029">
            <v>0</v>
          </cell>
        </row>
        <row r="2030">
          <cell r="C2030">
            <v>62000040</v>
          </cell>
          <cell r="U2030">
            <v>0</v>
          </cell>
        </row>
        <row r="2031">
          <cell r="C2031">
            <v>62000050</v>
          </cell>
          <cell r="U2031">
            <v>0</v>
          </cell>
        </row>
        <row r="2032">
          <cell r="C2032">
            <v>62000060</v>
          </cell>
          <cell r="U2032">
            <v>0</v>
          </cell>
        </row>
        <row r="2033">
          <cell r="C2033">
            <v>62100010</v>
          </cell>
          <cell r="U2033">
            <v>0</v>
          </cell>
        </row>
        <row r="2034">
          <cell r="C2034">
            <v>62100020</v>
          </cell>
          <cell r="U2034">
            <v>0</v>
          </cell>
        </row>
        <row r="2035">
          <cell r="C2035">
            <v>62200010</v>
          </cell>
          <cell r="U2035">
            <v>0</v>
          </cell>
        </row>
        <row r="2036">
          <cell r="C2036">
            <v>62200020</v>
          </cell>
          <cell r="U2036">
            <v>0</v>
          </cell>
        </row>
        <row r="2037">
          <cell r="C2037">
            <v>62200030</v>
          </cell>
          <cell r="U2037">
            <v>0</v>
          </cell>
        </row>
        <row r="2038">
          <cell r="C2038">
            <v>62200050</v>
          </cell>
          <cell r="U2038">
            <v>0</v>
          </cell>
        </row>
        <row r="2039">
          <cell r="C2039">
            <v>62200060</v>
          </cell>
          <cell r="U2039">
            <v>0</v>
          </cell>
        </row>
        <row r="2040">
          <cell r="C2040">
            <v>62200080</v>
          </cell>
          <cell r="U2040">
            <v>0</v>
          </cell>
        </row>
        <row r="2041">
          <cell r="C2041">
            <v>62200100</v>
          </cell>
          <cell r="U2041">
            <v>0</v>
          </cell>
        </row>
        <row r="2042">
          <cell r="C2042">
            <v>62200110</v>
          </cell>
          <cell r="U2042">
            <v>0</v>
          </cell>
        </row>
        <row r="2043">
          <cell r="C2043">
            <v>62200120</v>
          </cell>
          <cell r="U2043">
            <v>0</v>
          </cell>
        </row>
        <row r="2044">
          <cell r="C2044">
            <v>62200130</v>
          </cell>
          <cell r="U2044">
            <v>0</v>
          </cell>
        </row>
        <row r="2045">
          <cell r="C2045">
            <v>62200140</v>
          </cell>
          <cell r="U2045">
            <v>0</v>
          </cell>
        </row>
        <row r="2046">
          <cell r="C2046">
            <v>62200150</v>
          </cell>
          <cell r="U2046">
            <v>0</v>
          </cell>
        </row>
        <row r="2047">
          <cell r="C2047">
            <v>62200160</v>
          </cell>
          <cell r="U2047">
            <v>0</v>
          </cell>
        </row>
        <row r="2048">
          <cell r="C2048">
            <v>62200170</v>
          </cell>
          <cell r="U2048">
            <v>0</v>
          </cell>
        </row>
        <row r="2049">
          <cell r="C2049">
            <v>62200180</v>
          </cell>
          <cell r="U2049">
            <v>0</v>
          </cell>
        </row>
        <row r="2050">
          <cell r="C2050">
            <v>62200190</v>
          </cell>
          <cell r="U2050">
            <v>0</v>
          </cell>
        </row>
        <row r="2051">
          <cell r="C2051">
            <v>62300010</v>
          </cell>
          <cell r="U2051">
            <v>0</v>
          </cell>
        </row>
        <row r="2052">
          <cell r="C2052">
            <v>62300020</v>
          </cell>
          <cell r="U2052">
            <v>0</v>
          </cell>
        </row>
        <row r="2053">
          <cell r="C2053">
            <v>62300030</v>
          </cell>
          <cell r="U2053">
            <v>0</v>
          </cell>
        </row>
        <row r="2054">
          <cell r="C2054">
            <v>62500010</v>
          </cell>
          <cell r="U2054">
            <v>0</v>
          </cell>
        </row>
        <row r="2055">
          <cell r="C2055">
            <v>62500020</v>
          </cell>
          <cell r="U2055">
            <v>0</v>
          </cell>
        </row>
        <row r="2056">
          <cell r="C2056">
            <v>62500030</v>
          </cell>
          <cell r="U2056">
            <v>0</v>
          </cell>
        </row>
        <row r="2057">
          <cell r="C2057">
            <v>62600010</v>
          </cell>
          <cell r="U2057">
            <v>0</v>
          </cell>
        </row>
        <row r="2058">
          <cell r="C2058">
            <v>62600040</v>
          </cell>
          <cell r="U2058">
            <v>0</v>
          </cell>
        </row>
        <row r="2059">
          <cell r="C2059">
            <v>62700040</v>
          </cell>
          <cell r="U2059">
            <v>0</v>
          </cell>
        </row>
        <row r="2060">
          <cell r="C2060">
            <v>62800010</v>
          </cell>
          <cell r="U2060">
            <v>0</v>
          </cell>
        </row>
        <row r="2061">
          <cell r="C2061">
            <v>62900010</v>
          </cell>
          <cell r="U2061">
            <v>0</v>
          </cell>
        </row>
        <row r="2062">
          <cell r="C2062">
            <v>62900020</v>
          </cell>
          <cell r="U2062">
            <v>0</v>
          </cell>
        </row>
        <row r="2063">
          <cell r="C2063">
            <v>62900040</v>
          </cell>
          <cell r="U2063">
            <v>0</v>
          </cell>
        </row>
        <row r="2064">
          <cell r="C2064">
            <v>62900050</v>
          </cell>
          <cell r="U2064">
            <v>0</v>
          </cell>
        </row>
        <row r="2065">
          <cell r="C2065">
            <v>62900060</v>
          </cell>
          <cell r="U2065">
            <v>0</v>
          </cell>
        </row>
        <row r="2066">
          <cell r="C2066">
            <v>62900070</v>
          </cell>
          <cell r="U2066">
            <v>0</v>
          </cell>
        </row>
        <row r="2067">
          <cell r="C2067">
            <v>62900080</v>
          </cell>
          <cell r="U2067">
            <v>0</v>
          </cell>
        </row>
        <row r="2068">
          <cell r="C2068">
            <v>62900090</v>
          </cell>
          <cell r="U2068">
            <v>0</v>
          </cell>
        </row>
        <row r="2069">
          <cell r="C2069">
            <v>62900100</v>
          </cell>
          <cell r="U2069">
            <v>0</v>
          </cell>
        </row>
        <row r="2070">
          <cell r="C2070">
            <v>62900110</v>
          </cell>
          <cell r="U2070">
            <v>0</v>
          </cell>
        </row>
        <row r="2071">
          <cell r="C2071">
            <v>62900130</v>
          </cell>
          <cell r="U2071">
            <v>0</v>
          </cell>
        </row>
        <row r="2072">
          <cell r="C2072">
            <v>65000030</v>
          </cell>
          <cell r="U2072">
            <v>0</v>
          </cell>
        </row>
        <row r="2073">
          <cell r="C2073">
            <v>60100040</v>
          </cell>
          <cell r="U2073">
            <v>0</v>
          </cell>
        </row>
        <row r="2074">
          <cell r="C2074">
            <v>60100050</v>
          </cell>
          <cell r="U2074">
            <v>0</v>
          </cell>
        </row>
        <row r="2075">
          <cell r="C2075">
            <v>60100060</v>
          </cell>
          <cell r="U2075">
            <v>0</v>
          </cell>
        </row>
        <row r="2076">
          <cell r="C2076">
            <v>60100070</v>
          </cell>
          <cell r="U2076">
            <v>0</v>
          </cell>
        </row>
        <row r="2077">
          <cell r="C2077">
            <v>60100080</v>
          </cell>
          <cell r="U2077">
            <v>0</v>
          </cell>
        </row>
        <row r="2078">
          <cell r="C2078">
            <v>60100090</v>
          </cell>
          <cell r="U2078">
            <v>0</v>
          </cell>
        </row>
        <row r="2079">
          <cell r="C2079">
            <v>60100100</v>
          </cell>
          <cell r="U2079">
            <v>0</v>
          </cell>
        </row>
        <row r="2080">
          <cell r="C2080">
            <v>60100110</v>
          </cell>
          <cell r="U2080">
            <v>0</v>
          </cell>
        </row>
        <row r="2081">
          <cell r="C2081">
            <v>60100120</v>
          </cell>
          <cell r="U2081">
            <v>0</v>
          </cell>
        </row>
        <row r="2082">
          <cell r="C2082">
            <v>60100130</v>
          </cell>
          <cell r="U2082">
            <v>0</v>
          </cell>
        </row>
        <row r="2083">
          <cell r="C2083">
            <v>60100140</v>
          </cell>
          <cell r="U2083">
            <v>0</v>
          </cell>
        </row>
        <row r="2084">
          <cell r="C2084">
            <v>60100160</v>
          </cell>
          <cell r="U2084">
            <v>0</v>
          </cell>
        </row>
        <row r="2085">
          <cell r="C2085">
            <v>60100170</v>
          </cell>
          <cell r="U2085">
            <v>0</v>
          </cell>
        </row>
        <row r="2086">
          <cell r="C2086">
            <v>60100180</v>
          </cell>
          <cell r="U2086">
            <v>0</v>
          </cell>
        </row>
        <row r="2087">
          <cell r="C2087">
            <v>60100190</v>
          </cell>
          <cell r="U2087">
            <v>0</v>
          </cell>
        </row>
        <row r="2088">
          <cell r="C2088">
            <v>60100200</v>
          </cell>
          <cell r="U2088">
            <v>0</v>
          </cell>
        </row>
        <row r="2089">
          <cell r="C2089">
            <v>60300010</v>
          </cell>
          <cell r="U2089">
            <v>0</v>
          </cell>
        </row>
        <row r="2090">
          <cell r="C2090">
            <v>60300020</v>
          </cell>
          <cell r="U2090">
            <v>0</v>
          </cell>
        </row>
        <row r="2091">
          <cell r="C2091">
            <v>60300030</v>
          </cell>
          <cell r="U2091">
            <v>0</v>
          </cell>
        </row>
        <row r="2092">
          <cell r="C2092">
            <v>60300040</v>
          </cell>
          <cell r="U2092">
            <v>0</v>
          </cell>
        </row>
        <row r="2093">
          <cell r="C2093">
            <v>60300050</v>
          </cell>
          <cell r="U2093">
            <v>0</v>
          </cell>
        </row>
        <row r="2094">
          <cell r="C2094">
            <v>60300060</v>
          </cell>
          <cell r="U2094">
            <v>0</v>
          </cell>
        </row>
        <row r="2095">
          <cell r="C2095">
            <v>60300070</v>
          </cell>
          <cell r="U2095">
            <v>0</v>
          </cell>
        </row>
        <row r="2096">
          <cell r="C2096">
            <v>60300080</v>
          </cell>
          <cell r="U2096">
            <v>0</v>
          </cell>
        </row>
        <row r="2097">
          <cell r="C2097">
            <v>60300090</v>
          </cell>
          <cell r="U2097">
            <v>0</v>
          </cell>
        </row>
        <row r="2098">
          <cell r="C2098">
            <v>60400010</v>
          </cell>
          <cell r="U2098">
            <v>0</v>
          </cell>
        </row>
        <row r="2099">
          <cell r="C2099">
            <v>60400020</v>
          </cell>
          <cell r="U2099">
            <v>0</v>
          </cell>
        </row>
        <row r="2100">
          <cell r="C2100">
            <v>60400030</v>
          </cell>
          <cell r="U2100">
            <v>0</v>
          </cell>
        </row>
        <row r="2101">
          <cell r="C2101">
            <v>60400040</v>
          </cell>
          <cell r="U2101">
            <v>0</v>
          </cell>
        </row>
        <row r="2102">
          <cell r="C2102">
            <v>60400050</v>
          </cell>
          <cell r="U2102">
            <v>0</v>
          </cell>
        </row>
        <row r="2103">
          <cell r="C2103">
            <v>60400060</v>
          </cell>
          <cell r="U2103">
            <v>0</v>
          </cell>
        </row>
        <row r="2104">
          <cell r="C2104">
            <v>60600010</v>
          </cell>
          <cell r="U2104">
            <v>0</v>
          </cell>
        </row>
        <row r="2105">
          <cell r="C2105">
            <v>60600030</v>
          </cell>
          <cell r="U2105">
            <v>0</v>
          </cell>
        </row>
        <row r="2106">
          <cell r="C2106">
            <v>60600040</v>
          </cell>
          <cell r="U2106">
            <v>0</v>
          </cell>
        </row>
        <row r="2107">
          <cell r="C2107">
            <v>60700010</v>
          </cell>
          <cell r="U2107">
            <v>0</v>
          </cell>
        </row>
        <row r="2108">
          <cell r="C2108">
            <v>60800010</v>
          </cell>
          <cell r="U2108">
            <v>0</v>
          </cell>
        </row>
        <row r="2109">
          <cell r="C2109">
            <v>60800020</v>
          </cell>
          <cell r="U2109">
            <v>27667.23000000001</v>
          </cell>
        </row>
        <row r="2110">
          <cell r="C2110">
            <v>60800030</v>
          </cell>
          <cell r="U2110">
            <v>0</v>
          </cell>
        </row>
        <row r="2111">
          <cell r="C2111">
            <v>60800060</v>
          </cell>
          <cell r="U2111">
            <v>0</v>
          </cell>
        </row>
        <row r="2112">
          <cell r="C2112">
            <v>60800070</v>
          </cell>
          <cell r="U2112">
            <v>0</v>
          </cell>
        </row>
        <row r="2113">
          <cell r="C2113">
            <v>60800080</v>
          </cell>
          <cell r="U2113">
            <v>0</v>
          </cell>
        </row>
        <row r="2114">
          <cell r="C2114">
            <v>60800090</v>
          </cell>
          <cell r="U2114">
            <v>0</v>
          </cell>
        </row>
        <row r="2115">
          <cell r="C2115">
            <v>60900010</v>
          </cell>
          <cell r="U2115">
            <v>0</v>
          </cell>
        </row>
        <row r="2116">
          <cell r="C2116">
            <v>60900020</v>
          </cell>
          <cell r="U2116">
            <v>0</v>
          </cell>
        </row>
        <row r="2117">
          <cell r="C2117">
            <v>60900030</v>
          </cell>
          <cell r="U2117">
            <v>0</v>
          </cell>
        </row>
        <row r="2118">
          <cell r="C2118">
            <v>60900040</v>
          </cell>
          <cell r="U2118">
            <v>0</v>
          </cell>
        </row>
        <row r="2119">
          <cell r="C2119">
            <v>60900070</v>
          </cell>
          <cell r="U2119">
            <v>0</v>
          </cell>
        </row>
        <row r="2120">
          <cell r="C2120">
            <v>60900100</v>
          </cell>
          <cell r="U2120">
            <v>0</v>
          </cell>
        </row>
        <row r="2121">
          <cell r="C2121">
            <v>60900110</v>
          </cell>
          <cell r="U2121">
            <v>0</v>
          </cell>
        </row>
        <row r="2122">
          <cell r="C2122">
            <v>61000030</v>
          </cell>
          <cell r="U2122">
            <v>0</v>
          </cell>
        </row>
        <row r="2123">
          <cell r="C2123">
            <v>61100010</v>
          </cell>
          <cell r="U2123">
            <v>0</v>
          </cell>
        </row>
        <row r="2124">
          <cell r="C2124">
            <v>61100020</v>
          </cell>
          <cell r="U2124">
            <v>0</v>
          </cell>
        </row>
        <row r="2125">
          <cell r="C2125">
            <v>61100030</v>
          </cell>
          <cell r="U2125">
            <v>0</v>
          </cell>
        </row>
        <row r="2126">
          <cell r="C2126">
            <v>61100040</v>
          </cell>
          <cell r="U2126">
            <v>0</v>
          </cell>
        </row>
        <row r="2127">
          <cell r="C2127">
            <v>61200010</v>
          </cell>
          <cell r="U2127">
            <v>2718.9</v>
          </cell>
        </row>
        <row r="2128">
          <cell r="C2128">
            <v>61200020</v>
          </cell>
          <cell r="U2128">
            <v>0</v>
          </cell>
        </row>
        <row r="2129">
          <cell r="C2129">
            <v>61300010</v>
          </cell>
          <cell r="U2129">
            <v>0</v>
          </cell>
        </row>
        <row r="2130">
          <cell r="C2130">
            <v>61300040</v>
          </cell>
          <cell r="U2130">
            <v>0</v>
          </cell>
        </row>
        <row r="2131">
          <cell r="C2131">
            <v>61300050</v>
          </cell>
          <cell r="U2131">
            <v>0</v>
          </cell>
        </row>
        <row r="2132">
          <cell r="C2132">
            <v>61400010</v>
          </cell>
          <cell r="U2132">
            <v>234880.51</v>
          </cell>
        </row>
        <row r="2133">
          <cell r="C2133">
            <v>61400020</v>
          </cell>
          <cell r="U2133">
            <v>180609.24</v>
          </cell>
        </row>
        <row r="2134">
          <cell r="C2134">
            <v>61400030</v>
          </cell>
          <cell r="U2134">
            <v>0</v>
          </cell>
        </row>
        <row r="2135">
          <cell r="C2135">
            <v>61400040</v>
          </cell>
          <cell r="U2135">
            <v>27169</v>
          </cell>
        </row>
        <row r="2136">
          <cell r="C2136">
            <v>61400050</v>
          </cell>
          <cell r="U2136">
            <v>0</v>
          </cell>
        </row>
        <row r="2137">
          <cell r="C2137">
            <v>61400060</v>
          </cell>
          <cell r="U2137">
            <v>0</v>
          </cell>
        </row>
        <row r="2138">
          <cell r="C2138">
            <v>61400120</v>
          </cell>
          <cell r="U2138">
            <v>0</v>
          </cell>
        </row>
        <row r="2139">
          <cell r="C2139">
            <v>61400130</v>
          </cell>
          <cell r="U2139">
            <v>0</v>
          </cell>
        </row>
        <row r="2140">
          <cell r="C2140">
            <v>61400140</v>
          </cell>
          <cell r="U2140">
            <v>0</v>
          </cell>
        </row>
        <row r="2141">
          <cell r="C2141">
            <v>61400150</v>
          </cell>
          <cell r="U2141">
            <v>0</v>
          </cell>
        </row>
        <row r="2142">
          <cell r="C2142">
            <v>61400160</v>
          </cell>
          <cell r="U2142">
            <v>0</v>
          </cell>
        </row>
        <row r="2143">
          <cell r="C2143">
            <v>61400170</v>
          </cell>
          <cell r="U2143">
            <v>0</v>
          </cell>
        </row>
        <row r="2144">
          <cell r="C2144">
            <v>61400180</v>
          </cell>
          <cell r="U2144">
            <v>0</v>
          </cell>
        </row>
        <row r="2145">
          <cell r="C2145">
            <v>61500010</v>
          </cell>
          <cell r="U2145">
            <v>0</v>
          </cell>
        </row>
        <row r="2146">
          <cell r="C2146">
            <v>61500020</v>
          </cell>
          <cell r="U2146">
            <v>0</v>
          </cell>
        </row>
        <row r="2147">
          <cell r="C2147">
            <v>61500030</v>
          </cell>
          <cell r="U2147">
            <v>0</v>
          </cell>
        </row>
        <row r="2148">
          <cell r="C2148">
            <v>61500040</v>
          </cell>
          <cell r="U2148">
            <v>0</v>
          </cell>
        </row>
        <row r="2149">
          <cell r="C2149">
            <v>61500050</v>
          </cell>
          <cell r="U2149">
            <v>0</v>
          </cell>
        </row>
        <row r="2150">
          <cell r="C2150">
            <v>61700010</v>
          </cell>
          <cell r="U2150">
            <v>0</v>
          </cell>
        </row>
        <row r="2151">
          <cell r="C2151">
            <v>61700020</v>
          </cell>
          <cell r="U2151">
            <v>0</v>
          </cell>
        </row>
        <row r="2152">
          <cell r="C2152">
            <v>61700030</v>
          </cell>
          <cell r="U2152">
            <v>0</v>
          </cell>
        </row>
        <row r="2153">
          <cell r="C2153">
            <v>61700040</v>
          </cell>
          <cell r="U2153">
            <v>0</v>
          </cell>
        </row>
        <row r="2154">
          <cell r="C2154">
            <v>61700050</v>
          </cell>
          <cell r="U2154">
            <v>0</v>
          </cell>
        </row>
        <row r="2155">
          <cell r="C2155">
            <v>61700060</v>
          </cell>
          <cell r="U2155">
            <v>0</v>
          </cell>
        </row>
        <row r="2156">
          <cell r="C2156">
            <v>61800010</v>
          </cell>
          <cell r="U2156">
            <v>2196.0700000000002</v>
          </cell>
        </row>
        <row r="2157">
          <cell r="C2157">
            <v>61800020</v>
          </cell>
          <cell r="U2157">
            <v>0</v>
          </cell>
        </row>
        <row r="2158">
          <cell r="C2158">
            <v>61800030</v>
          </cell>
          <cell r="U2158">
            <v>0</v>
          </cell>
        </row>
        <row r="2159">
          <cell r="C2159">
            <v>61800040</v>
          </cell>
          <cell r="U2159">
            <v>0</v>
          </cell>
        </row>
        <row r="2160">
          <cell r="C2160">
            <v>61800050</v>
          </cell>
          <cell r="U2160">
            <v>0</v>
          </cell>
        </row>
        <row r="2161">
          <cell r="C2161">
            <v>61900010</v>
          </cell>
          <cell r="U2161">
            <v>0</v>
          </cell>
        </row>
        <row r="2162">
          <cell r="C2162">
            <v>61900020</v>
          </cell>
          <cell r="U2162">
            <v>0</v>
          </cell>
        </row>
        <row r="2163">
          <cell r="C2163">
            <v>61900030</v>
          </cell>
          <cell r="U2163">
            <v>0</v>
          </cell>
        </row>
        <row r="2164">
          <cell r="C2164">
            <v>61900040</v>
          </cell>
          <cell r="U2164">
            <v>0</v>
          </cell>
        </row>
        <row r="2165">
          <cell r="C2165">
            <v>62000010</v>
          </cell>
          <cell r="U2165">
            <v>0</v>
          </cell>
        </row>
        <row r="2166">
          <cell r="C2166">
            <v>62000020</v>
          </cell>
          <cell r="U2166">
            <v>0</v>
          </cell>
        </row>
        <row r="2167">
          <cell r="C2167">
            <v>62000030</v>
          </cell>
          <cell r="U2167">
            <v>0</v>
          </cell>
        </row>
        <row r="2168">
          <cell r="C2168">
            <v>62000040</v>
          </cell>
          <cell r="U2168">
            <v>0</v>
          </cell>
        </row>
        <row r="2169">
          <cell r="C2169">
            <v>62000050</v>
          </cell>
          <cell r="U2169">
            <v>0</v>
          </cell>
        </row>
        <row r="2170">
          <cell r="C2170">
            <v>62000060</v>
          </cell>
          <cell r="U2170">
            <v>0</v>
          </cell>
        </row>
        <row r="2171">
          <cell r="C2171">
            <v>62100010</v>
          </cell>
          <cell r="U2171">
            <v>0</v>
          </cell>
        </row>
        <row r="2172">
          <cell r="C2172">
            <v>62100020</v>
          </cell>
          <cell r="U2172">
            <v>0</v>
          </cell>
        </row>
        <row r="2173">
          <cell r="C2173">
            <v>62200010</v>
          </cell>
          <cell r="U2173">
            <v>0</v>
          </cell>
        </row>
        <row r="2174">
          <cell r="C2174">
            <v>62200020</v>
          </cell>
          <cell r="U2174">
            <v>0</v>
          </cell>
        </row>
        <row r="2175">
          <cell r="C2175">
            <v>62200030</v>
          </cell>
          <cell r="U2175">
            <v>0</v>
          </cell>
        </row>
        <row r="2176">
          <cell r="C2176">
            <v>62200050</v>
          </cell>
          <cell r="U2176">
            <v>84500.04</v>
          </cell>
        </row>
        <row r="2177">
          <cell r="C2177">
            <v>62200060</v>
          </cell>
          <cell r="U2177">
            <v>0</v>
          </cell>
        </row>
        <row r="2178">
          <cell r="C2178">
            <v>62200080</v>
          </cell>
          <cell r="U2178">
            <v>0</v>
          </cell>
        </row>
        <row r="2179">
          <cell r="C2179">
            <v>62200100</v>
          </cell>
          <cell r="U2179">
            <v>0</v>
          </cell>
        </row>
        <row r="2180">
          <cell r="C2180">
            <v>62200110</v>
          </cell>
          <cell r="U2180">
            <v>25910.279999999988</v>
          </cell>
        </row>
        <row r="2181">
          <cell r="C2181">
            <v>62200120</v>
          </cell>
          <cell r="U2181">
            <v>0</v>
          </cell>
        </row>
        <row r="2182">
          <cell r="C2182">
            <v>62200130</v>
          </cell>
          <cell r="U2182">
            <v>0</v>
          </cell>
        </row>
        <row r="2183">
          <cell r="C2183">
            <v>62200140</v>
          </cell>
          <cell r="U2183">
            <v>0</v>
          </cell>
        </row>
        <row r="2184">
          <cell r="C2184">
            <v>62200150</v>
          </cell>
          <cell r="U2184">
            <v>0</v>
          </cell>
        </row>
        <row r="2185">
          <cell r="C2185">
            <v>62200160</v>
          </cell>
          <cell r="U2185">
            <v>0</v>
          </cell>
        </row>
        <row r="2186">
          <cell r="C2186">
            <v>62200170</v>
          </cell>
          <cell r="U2186">
            <v>0</v>
          </cell>
        </row>
        <row r="2187">
          <cell r="C2187">
            <v>62200180</v>
          </cell>
          <cell r="U2187">
            <v>0</v>
          </cell>
        </row>
        <row r="2188">
          <cell r="C2188">
            <v>62200190</v>
          </cell>
          <cell r="U2188">
            <v>0</v>
          </cell>
        </row>
        <row r="2189">
          <cell r="C2189">
            <v>62300010</v>
          </cell>
          <cell r="U2189">
            <v>0</v>
          </cell>
        </row>
        <row r="2190">
          <cell r="C2190">
            <v>62300020</v>
          </cell>
          <cell r="U2190">
            <v>0</v>
          </cell>
        </row>
        <row r="2191">
          <cell r="C2191">
            <v>62300030</v>
          </cell>
          <cell r="U2191">
            <v>0</v>
          </cell>
        </row>
        <row r="2192">
          <cell r="C2192">
            <v>62500010</v>
          </cell>
          <cell r="U2192">
            <v>0</v>
          </cell>
        </row>
        <row r="2193">
          <cell r="C2193">
            <v>62500020</v>
          </cell>
          <cell r="U2193">
            <v>0</v>
          </cell>
        </row>
        <row r="2194">
          <cell r="C2194">
            <v>62500030</v>
          </cell>
          <cell r="U2194">
            <v>0</v>
          </cell>
        </row>
        <row r="2195">
          <cell r="C2195">
            <v>62600010</v>
          </cell>
          <cell r="U2195">
            <v>0</v>
          </cell>
        </row>
        <row r="2196">
          <cell r="C2196">
            <v>62600040</v>
          </cell>
          <cell r="U2196">
            <v>7860</v>
          </cell>
        </row>
        <row r="2197">
          <cell r="C2197">
            <v>62700040</v>
          </cell>
          <cell r="U2197">
            <v>0</v>
          </cell>
        </row>
        <row r="2198">
          <cell r="C2198">
            <v>62800010</v>
          </cell>
          <cell r="U2198">
            <v>0</v>
          </cell>
        </row>
        <row r="2199">
          <cell r="C2199">
            <v>62900010</v>
          </cell>
          <cell r="U2199">
            <v>0</v>
          </cell>
        </row>
        <row r="2200">
          <cell r="C2200">
            <v>62900020</v>
          </cell>
          <cell r="U2200">
            <v>0</v>
          </cell>
        </row>
        <row r="2201">
          <cell r="C2201">
            <v>62900040</v>
          </cell>
          <cell r="U2201">
            <v>0</v>
          </cell>
        </row>
        <row r="2202">
          <cell r="C2202">
            <v>62900050</v>
          </cell>
          <cell r="U2202">
            <v>0</v>
          </cell>
        </row>
        <row r="2203">
          <cell r="C2203">
            <v>62900060</v>
          </cell>
          <cell r="U2203">
            <v>0</v>
          </cell>
        </row>
        <row r="2204">
          <cell r="C2204">
            <v>62900070</v>
          </cell>
          <cell r="U2204">
            <v>0</v>
          </cell>
        </row>
        <row r="2205">
          <cell r="C2205">
            <v>62900080</v>
          </cell>
          <cell r="U2205">
            <v>0</v>
          </cell>
        </row>
        <row r="2206">
          <cell r="C2206">
            <v>62900090</v>
          </cell>
          <cell r="U2206">
            <v>0</v>
          </cell>
        </row>
        <row r="2207">
          <cell r="C2207">
            <v>62900100</v>
          </cell>
          <cell r="U2207">
            <v>0</v>
          </cell>
        </row>
        <row r="2208">
          <cell r="C2208">
            <v>62900110</v>
          </cell>
          <cell r="U2208">
            <v>0</v>
          </cell>
        </row>
        <row r="2209">
          <cell r="C2209">
            <v>62900130</v>
          </cell>
          <cell r="U2209">
            <v>0</v>
          </cell>
        </row>
        <row r="2210">
          <cell r="C2210">
            <v>65000030</v>
          </cell>
          <cell r="U2210">
            <v>6428.8</v>
          </cell>
        </row>
        <row r="2211">
          <cell r="C2211">
            <v>60100040</v>
          </cell>
          <cell r="U2211">
            <v>0</v>
          </cell>
        </row>
        <row r="2212">
          <cell r="C2212">
            <v>60100050</v>
          </cell>
          <cell r="U2212">
            <v>0</v>
          </cell>
        </row>
        <row r="2213">
          <cell r="C2213">
            <v>60100060</v>
          </cell>
          <cell r="U2213">
            <v>0</v>
          </cell>
        </row>
        <row r="2214">
          <cell r="C2214">
            <v>60100070</v>
          </cell>
          <cell r="U2214">
            <v>0</v>
          </cell>
        </row>
        <row r="2215">
          <cell r="C2215">
            <v>60100080</v>
          </cell>
          <cell r="U2215">
            <v>0</v>
          </cell>
        </row>
        <row r="2216">
          <cell r="C2216">
            <v>60100090</v>
          </cell>
          <cell r="U2216">
            <v>0</v>
          </cell>
        </row>
        <row r="2217">
          <cell r="C2217">
            <v>60100100</v>
          </cell>
          <cell r="U2217">
            <v>0</v>
          </cell>
        </row>
        <row r="2218">
          <cell r="C2218">
            <v>60100110</v>
          </cell>
          <cell r="U2218">
            <v>0</v>
          </cell>
        </row>
        <row r="2219">
          <cell r="C2219">
            <v>60100120</v>
          </cell>
          <cell r="U2219">
            <v>0</v>
          </cell>
        </row>
        <row r="2220">
          <cell r="C2220">
            <v>60100130</v>
          </cell>
          <cell r="U2220">
            <v>0</v>
          </cell>
        </row>
        <row r="2221">
          <cell r="C2221">
            <v>60100140</v>
          </cell>
          <cell r="U2221">
            <v>0</v>
          </cell>
        </row>
        <row r="2222">
          <cell r="C2222">
            <v>60100160</v>
          </cell>
          <cell r="U2222">
            <v>0</v>
          </cell>
        </row>
        <row r="2223">
          <cell r="C2223">
            <v>60100170</v>
          </cell>
          <cell r="U2223">
            <v>0</v>
          </cell>
        </row>
        <row r="2224">
          <cell r="C2224">
            <v>60100180</v>
          </cell>
          <cell r="U2224">
            <v>0</v>
          </cell>
        </row>
        <row r="2225">
          <cell r="C2225">
            <v>60100190</v>
          </cell>
          <cell r="U2225">
            <v>0</v>
          </cell>
        </row>
        <row r="2226">
          <cell r="C2226">
            <v>60100200</v>
          </cell>
          <cell r="U2226">
            <v>0</v>
          </cell>
        </row>
        <row r="2227">
          <cell r="C2227">
            <v>60300010</v>
          </cell>
          <cell r="U2227">
            <v>0</v>
          </cell>
        </row>
        <row r="2228">
          <cell r="C2228">
            <v>60300020</v>
          </cell>
          <cell r="U2228">
            <v>0</v>
          </cell>
        </row>
        <row r="2229">
          <cell r="C2229">
            <v>60300030</v>
          </cell>
          <cell r="U2229">
            <v>0</v>
          </cell>
        </row>
        <row r="2230">
          <cell r="C2230">
            <v>60300040</v>
          </cell>
          <cell r="U2230">
            <v>0</v>
          </cell>
        </row>
        <row r="2231">
          <cell r="C2231">
            <v>60300050</v>
          </cell>
          <cell r="U2231">
            <v>0</v>
          </cell>
        </row>
        <row r="2232">
          <cell r="C2232">
            <v>60300060</v>
          </cell>
          <cell r="U2232">
            <v>310464</v>
          </cell>
        </row>
        <row r="2233">
          <cell r="C2233">
            <v>60300070</v>
          </cell>
          <cell r="U2233">
            <v>0</v>
          </cell>
        </row>
        <row r="2234">
          <cell r="C2234">
            <v>60300080</v>
          </cell>
          <cell r="U2234">
            <v>0</v>
          </cell>
        </row>
        <row r="2235">
          <cell r="C2235">
            <v>60300090</v>
          </cell>
          <cell r="U2235">
            <v>0</v>
          </cell>
        </row>
        <row r="2236">
          <cell r="C2236">
            <v>60400010</v>
          </cell>
          <cell r="U2236">
            <v>0</v>
          </cell>
        </row>
        <row r="2237">
          <cell r="C2237">
            <v>60400020</v>
          </cell>
          <cell r="U2237">
            <v>0</v>
          </cell>
        </row>
        <row r="2238">
          <cell r="C2238">
            <v>60400030</v>
          </cell>
          <cell r="U2238">
            <v>0</v>
          </cell>
        </row>
        <row r="2239">
          <cell r="C2239">
            <v>60400040</v>
          </cell>
          <cell r="U2239">
            <v>0</v>
          </cell>
        </row>
        <row r="2240">
          <cell r="C2240">
            <v>60400050</v>
          </cell>
          <cell r="U2240">
            <v>0</v>
          </cell>
        </row>
        <row r="2241">
          <cell r="C2241">
            <v>60400060</v>
          </cell>
          <cell r="U2241">
            <v>0</v>
          </cell>
        </row>
        <row r="2242">
          <cell r="C2242">
            <v>60600010</v>
          </cell>
          <cell r="U2242">
            <v>0</v>
          </cell>
        </row>
        <row r="2243">
          <cell r="C2243">
            <v>60600030</v>
          </cell>
          <cell r="U2243">
            <v>0</v>
          </cell>
        </row>
        <row r="2244">
          <cell r="C2244">
            <v>60600040</v>
          </cell>
          <cell r="U2244">
            <v>0</v>
          </cell>
        </row>
        <row r="2245">
          <cell r="C2245">
            <v>60700010</v>
          </cell>
          <cell r="U2245">
            <v>0</v>
          </cell>
        </row>
        <row r="2246">
          <cell r="C2246">
            <v>60800010</v>
          </cell>
          <cell r="U2246">
            <v>0</v>
          </cell>
        </row>
        <row r="2247">
          <cell r="C2247">
            <v>60800020</v>
          </cell>
          <cell r="U2247">
            <v>70356</v>
          </cell>
        </row>
        <row r="2248">
          <cell r="C2248">
            <v>60800030</v>
          </cell>
          <cell r="U2248">
            <v>800</v>
          </cell>
        </row>
        <row r="2249">
          <cell r="C2249">
            <v>60800060</v>
          </cell>
          <cell r="U2249">
            <v>0</v>
          </cell>
        </row>
        <row r="2250">
          <cell r="C2250">
            <v>60800070</v>
          </cell>
          <cell r="U2250">
            <v>0</v>
          </cell>
        </row>
        <row r="2251">
          <cell r="C2251">
            <v>60800080</v>
          </cell>
          <cell r="U2251">
            <v>0</v>
          </cell>
        </row>
        <row r="2252">
          <cell r="C2252">
            <v>60800090</v>
          </cell>
          <cell r="U2252">
            <v>0</v>
          </cell>
        </row>
        <row r="2253">
          <cell r="C2253">
            <v>60900010</v>
          </cell>
          <cell r="U2253">
            <v>60000</v>
          </cell>
        </row>
        <row r="2254">
          <cell r="C2254">
            <v>60900020</v>
          </cell>
          <cell r="U2254">
            <v>0</v>
          </cell>
        </row>
        <row r="2255">
          <cell r="C2255">
            <v>60900030</v>
          </cell>
          <cell r="U2255">
            <v>0</v>
          </cell>
        </row>
        <row r="2256">
          <cell r="C2256">
            <v>60900040</v>
          </cell>
          <cell r="U2256">
            <v>500</v>
          </cell>
        </row>
        <row r="2257">
          <cell r="C2257">
            <v>60900070</v>
          </cell>
          <cell r="U2257">
            <v>0</v>
          </cell>
        </row>
        <row r="2258">
          <cell r="C2258">
            <v>60900100</v>
          </cell>
          <cell r="U2258">
            <v>0</v>
          </cell>
        </row>
        <row r="2259">
          <cell r="C2259">
            <v>60900110</v>
          </cell>
          <cell r="U2259">
            <v>0</v>
          </cell>
        </row>
        <row r="2260">
          <cell r="C2260">
            <v>61000030</v>
          </cell>
          <cell r="U2260">
            <v>0</v>
          </cell>
        </row>
        <row r="2261">
          <cell r="C2261">
            <v>61100010</v>
          </cell>
          <cell r="U2261">
            <v>0</v>
          </cell>
        </row>
        <row r="2262">
          <cell r="C2262">
            <v>61100020</v>
          </cell>
          <cell r="U2262">
            <v>7200</v>
          </cell>
        </row>
        <row r="2263">
          <cell r="C2263">
            <v>61100030</v>
          </cell>
          <cell r="U2263">
            <v>9600</v>
          </cell>
        </row>
        <row r="2264">
          <cell r="C2264">
            <v>61100040</v>
          </cell>
          <cell r="U2264">
            <v>0</v>
          </cell>
        </row>
        <row r="2265">
          <cell r="C2265">
            <v>61200010</v>
          </cell>
          <cell r="U2265">
            <v>0</v>
          </cell>
        </row>
        <row r="2266">
          <cell r="C2266">
            <v>61200020</v>
          </cell>
          <cell r="U2266">
            <v>0</v>
          </cell>
        </row>
        <row r="2267">
          <cell r="C2267">
            <v>61300010</v>
          </cell>
          <cell r="U2267">
            <v>0</v>
          </cell>
        </row>
        <row r="2268">
          <cell r="C2268">
            <v>61300040</v>
          </cell>
          <cell r="U2268">
            <v>0</v>
          </cell>
        </row>
        <row r="2269">
          <cell r="C2269">
            <v>61300050</v>
          </cell>
          <cell r="U2269">
            <v>0</v>
          </cell>
        </row>
        <row r="2270">
          <cell r="C2270">
            <v>61400010</v>
          </cell>
          <cell r="U2270">
            <v>362548.64999999997</v>
          </cell>
        </row>
        <row r="2271">
          <cell r="C2271">
            <v>61400020</v>
          </cell>
          <cell r="U2271">
            <v>196648.42000000004</v>
          </cell>
        </row>
        <row r="2272">
          <cell r="C2272">
            <v>61400030</v>
          </cell>
          <cell r="U2272">
            <v>0</v>
          </cell>
        </row>
        <row r="2273">
          <cell r="C2273">
            <v>61400040</v>
          </cell>
          <cell r="U2273">
            <v>43224</v>
          </cell>
        </row>
        <row r="2274">
          <cell r="C2274">
            <v>61400050</v>
          </cell>
          <cell r="U2274">
            <v>0</v>
          </cell>
        </row>
        <row r="2275">
          <cell r="C2275">
            <v>61400060</v>
          </cell>
          <cell r="U2275">
            <v>0</v>
          </cell>
        </row>
        <row r="2276">
          <cell r="C2276">
            <v>61400120</v>
          </cell>
          <cell r="U2276">
            <v>0</v>
          </cell>
        </row>
        <row r="2277">
          <cell r="C2277">
            <v>61400130</v>
          </cell>
          <cell r="U2277">
            <v>0</v>
          </cell>
        </row>
        <row r="2278">
          <cell r="C2278">
            <v>61400140</v>
          </cell>
          <cell r="U2278">
            <v>10800</v>
          </cell>
        </row>
        <row r="2279">
          <cell r="C2279">
            <v>61400150</v>
          </cell>
          <cell r="U2279">
            <v>0</v>
          </cell>
        </row>
        <row r="2280">
          <cell r="C2280">
            <v>61400160</v>
          </cell>
          <cell r="U2280">
            <v>14600</v>
          </cell>
        </row>
        <row r="2281">
          <cell r="C2281">
            <v>61400170</v>
          </cell>
          <cell r="U2281">
            <v>0</v>
          </cell>
        </row>
        <row r="2282">
          <cell r="C2282">
            <v>61400180</v>
          </cell>
          <cell r="U2282">
            <v>0</v>
          </cell>
        </row>
        <row r="2283">
          <cell r="C2283">
            <v>61500010</v>
          </cell>
          <cell r="U2283">
            <v>0</v>
          </cell>
        </row>
        <row r="2284">
          <cell r="C2284">
            <v>61500020</v>
          </cell>
          <cell r="U2284">
            <v>0</v>
          </cell>
        </row>
        <row r="2285">
          <cell r="C2285">
            <v>61500030</v>
          </cell>
          <cell r="U2285">
            <v>0</v>
          </cell>
        </row>
        <row r="2286">
          <cell r="C2286">
            <v>61500040</v>
          </cell>
          <cell r="U2286">
            <v>0</v>
          </cell>
        </row>
        <row r="2287">
          <cell r="C2287">
            <v>61500050</v>
          </cell>
          <cell r="U2287">
            <v>0</v>
          </cell>
        </row>
        <row r="2288">
          <cell r="C2288">
            <v>61700010</v>
          </cell>
          <cell r="U2288">
            <v>0</v>
          </cell>
        </row>
        <row r="2289">
          <cell r="C2289">
            <v>61700020</v>
          </cell>
          <cell r="U2289">
            <v>0</v>
          </cell>
        </row>
        <row r="2290">
          <cell r="C2290">
            <v>61700030</v>
          </cell>
          <cell r="U2290">
            <v>0</v>
          </cell>
        </row>
        <row r="2291">
          <cell r="C2291">
            <v>61700040</v>
          </cell>
          <cell r="U2291">
            <v>0</v>
          </cell>
        </row>
        <row r="2292">
          <cell r="C2292">
            <v>61700050</v>
          </cell>
          <cell r="U2292">
            <v>0</v>
          </cell>
        </row>
        <row r="2293">
          <cell r="C2293">
            <v>61700060</v>
          </cell>
          <cell r="U2293">
            <v>0</v>
          </cell>
        </row>
        <row r="2294">
          <cell r="C2294">
            <v>61800010</v>
          </cell>
          <cell r="U2294">
            <v>0</v>
          </cell>
        </row>
        <row r="2295">
          <cell r="C2295">
            <v>61800020</v>
          </cell>
          <cell r="U2295">
            <v>0</v>
          </cell>
        </row>
        <row r="2296">
          <cell r="C2296">
            <v>61800030</v>
          </cell>
          <cell r="U2296">
            <v>0</v>
          </cell>
        </row>
        <row r="2297">
          <cell r="C2297">
            <v>61800040</v>
          </cell>
          <cell r="U2297">
            <v>0</v>
          </cell>
        </row>
        <row r="2298">
          <cell r="C2298">
            <v>61800050</v>
          </cell>
          <cell r="U2298">
            <v>0</v>
          </cell>
        </row>
        <row r="2299">
          <cell r="C2299">
            <v>61900010</v>
          </cell>
          <cell r="U2299">
            <v>0</v>
          </cell>
        </row>
        <row r="2300">
          <cell r="C2300">
            <v>61900020</v>
          </cell>
          <cell r="U2300">
            <v>0</v>
          </cell>
        </row>
        <row r="2301">
          <cell r="C2301">
            <v>61900030</v>
          </cell>
          <cell r="U2301">
            <v>0</v>
          </cell>
        </row>
        <row r="2302">
          <cell r="C2302">
            <v>61900040</v>
          </cell>
          <cell r="U2302">
            <v>0</v>
          </cell>
        </row>
        <row r="2303">
          <cell r="C2303">
            <v>62000010</v>
          </cell>
          <cell r="U2303">
            <v>0</v>
          </cell>
        </row>
        <row r="2304">
          <cell r="C2304">
            <v>62000020</v>
          </cell>
          <cell r="U2304">
            <v>0</v>
          </cell>
        </row>
        <row r="2305">
          <cell r="C2305">
            <v>62000030</v>
          </cell>
          <cell r="U2305">
            <v>0</v>
          </cell>
        </row>
        <row r="2306">
          <cell r="C2306">
            <v>62000040</v>
          </cell>
          <cell r="U2306">
            <v>0</v>
          </cell>
        </row>
        <row r="2307">
          <cell r="C2307">
            <v>62000050</v>
          </cell>
          <cell r="U2307">
            <v>0</v>
          </cell>
        </row>
        <row r="2308">
          <cell r="C2308">
            <v>62000060</v>
          </cell>
          <cell r="U2308">
            <v>0</v>
          </cell>
        </row>
        <row r="2309">
          <cell r="C2309">
            <v>62100010</v>
          </cell>
          <cell r="U2309">
            <v>0</v>
          </cell>
        </row>
        <row r="2310">
          <cell r="C2310">
            <v>62100020</v>
          </cell>
          <cell r="U2310">
            <v>0</v>
          </cell>
        </row>
        <row r="2311">
          <cell r="C2311">
            <v>62200010</v>
          </cell>
          <cell r="U2311">
            <v>0</v>
          </cell>
        </row>
        <row r="2312">
          <cell r="C2312">
            <v>62200020</v>
          </cell>
          <cell r="U2312">
            <v>0</v>
          </cell>
        </row>
        <row r="2313">
          <cell r="C2313">
            <v>62200030</v>
          </cell>
          <cell r="U2313">
            <v>0</v>
          </cell>
        </row>
        <row r="2314">
          <cell r="C2314">
            <v>62200050</v>
          </cell>
          <cell r="U2314">
            <v>0</v>
          </cell>
        </row>
        <row r="2315">
          <cell r="C2315">
            <v>62200060</v>
          </cell>
          <cell r="U2315">
            <v>0</v>
          </cell>
        </row>
        <row r="2316">
          <cell r="C2316">
            <v>62200080</v>
          </cell>
          <cell r="U2316">
            <v>0</v>
          </cell>
        </row>
        <row r="2317">
          <cell r="C2317">
            <v>62200100</v>
          </cell>
          <cell r="U2317">
            <v>0</v>
          </cell>
        </row>
        <row r="2318">
          <cell r="C2318">
            <v>62200110</v>
          </cell>
          <cell r="U2318">
            <v>12763.320000000002</v>
          </cell>
        </row>
        <row r="2319">
          <cell r="C2319">
            <v>62200120</v>
          </cell>
          <cell r="U2319">
            <v>0</v>
          </cell>
        </row>
        <row r="2320">
          <cell r="C2320">
            <v>62200130</v>
          </cell>
          <cell r="U2320">
            <v>0</v>
          </cell>
        </row>
        <row r="2321">
          <cell r="C2321">
            <v>62200140</v>
          </cell>
          <cell r="U2321">
            <v>0</v>
          </cell>
        </row>
        <row r="2322">
          <cell r="C2322">
            <v>62200150</v>
          </cell>
          <cell r="U2322">
            <v>0</v>
          </cell>
        </row>
        <row r="2323">
          <cell r="C2323">
            <v>62200160</v>
          </cell>
          <cell r="U2323">
            <v>0</v>
          </cell>
        </row>
        <row r="2324">
          <cell r="C2324">
            <v>62200170</v>
          </cell>
          <cell r="U2324">
            <v>0</v>
          </cell>
        </row>
        <row r="2325">
          <cell r="C2325">
            <v>62200180</v>
          </cell>
          <cell r="U2325">
            <v>0</v>
          </cell>
        </row>
        <row r="2326">
          <cell r="C2326">
            <v>62200190</v>
          </cell>
          <cell r="U2326">
            <v>0</v>
          </cell>
        </row>
        <row r="2327">
          <cell r="C2327">
            <v>62300010</v>
          </cell>
          <cell r="U2327">
            <v>0</v>
          </cell>
        </row>
        <row r="2328">
          <cell r="C2328">
            <v>62300020</v>
          </cell>
          <cell r="U2328">
            <v>0</v>
          </cell>
        </row>
        <row r="2329">
          <cell r="C2329">
            <v>62300030</v>
          </cell>
          <cell r="U2329">
            <v>0</v>
          </cell>
        </row>
        <row r="2330">
          <cell r="C2330">
            <v>62500010</v>
          </cell>
          <cell r="U2330">
            <v>0</v>
          </cell>
        </row>
        <row r="2331">
          <cell r="C2331">
            <v>62500020</v>
          </cell>
          <cell r="U2331">
            <v>77400</v>
          </cell>
        </row>
        <row r="2332">
          <cell r="C2332">
            <v>62500030</v>
          </cell>
          <cell r="U2332">
            <v>0</v>
          </cell>
        </row>
        <row r="2333">
          <cell r="C2333">
            <v>62600010</v>
          </cell>
          <cell r="U2333">
            <v>0</v>
          </cell>
        </row>
        <row r="2334">
          <cell r="C2334">
            <v>62600040</v>
          </cell>
          <cell r="U2334">
            <v>18600</v>
          </cell>
        </row>
        <row r="2335">
          <cell r="C2335">
            <v>62700040</v>
          </cell>
          <cell r="U2335">
            <v>0</v>
          </cell>
        </row>
        <row r="2336">
          <cell r="C2336">
            <v>62800010</v>
          </cell>
          <cell r="U2336">
            <v>0</v>
          </cell>
        </row>
        <row r="2337">
          <cell r="C2337">
            <v>62900010</v>
          </cell>
          <cell r="U2337">
            <v>0</v>
          </cell>
        </row>
        <row r="2338">
          <cell r="C2338">
            <v>62900020</v>
          </cell>
          <cell r="U2338">
            <v>0</v>
          </cell>
        </row>
        <row r="2339">
          <cell r="C2339">
            <v>62900040</v>
          </cell>
          <cell r="U2339">
            <v>0</v>
          </cell>
        </row>
        <row r="2340">
          <cell r="C2340">
            <v>62900050</v>
          </cell>
          <cell r="U2340">
            <v>0</v>
          </cell>
        </row>
        <row r="2341">
          <cell r="C2341">
            <v>62900060</v>
          </cell>
          <cell r="U2341">
            <v>0</v>
          </cell>
        </row>
        <row r="2342">
          <cell r="C2342">
            <v>62900070</v>
          </cell>
          <cell r="U2342">
            <v>0</v>
          </cell>
        </row>
        <row r="2343">
          <cell r="C2343">
            <v>62900080</v>
          </cell>
          <cell r="U2343">
            <v>0</v>
          </cell>
        </row>
        <row r="2344">
          <cell r="C2344">
            <v>62900090</v>
          </cell>
          <cell r="U2344">
            <v>0</v>
          </cell>
        </row>
        <row r="2345">
          <cell r="C2345">
            <v>62900100</v>
          </cell>
          <cell r="U2345">
            <v>0</v>
          </cell>
        </row>
        <row r="2346">
          <cell r="C2346">
            <v>62900110</v>
          </cell>
          <cell r="U2346">
            <v>0</v>
          </cell>
        </row>
        <row r="2347">
          <cell r="C2347">
            <v>62900130</v>
          </cell>
          <cell r="U2347">
            <v>0</v>
          </cell>
        </row>
        <row r="2348">
          <cell r="C2348">
            <v>65000030</v>
          </cell>
          <cell r="U2348">
            <v>0</v>
          </cell>
        </row>
        <row r="2349">
          <cell r="C2349">
            <v>60100040</v>
          </cell>
          <cell r="U2349">
            <v>0</v>
          </cell>
        </row>
        <row r="2350">
          <cell r="C2350">
            <v>60100050</v>
          </cell>
          <cell r="U2350">
            <v>0</v>
          </cell>
        </row>
        <row r="2351">
          <cell r="C2351">
            <v>60100060</v>
          </cell>
          <cell r="U2351">
            <v>0</v>
          </cell>
        </row>
        <row r="2352">
          <cell r="C2352">
            <v>60100070</v>
          </cell>
          <cell r="U2352">
            <v>0</v>
          </cell>
        </row>
        <row r="2353">
          <cell r="C2353">
            <v>60100080</v>
          </cell>
          <cell r="U2353">
            <v>0</v>
          </cell>
        </row>
        <row r="2354">
          <cell r="C2354">
            <v>60100090</v>
          </cell>
          <cell r="U2354">
            <v>0</v>
          </cell>
        </row>
        <row r="2355">
          <cell r="C2355">
            <v>60100100</v>
          </cell>
          <cell r="U2355">
            <v>0</v>
          </cell>
        </row>
        <row r="2356">
          <cell r="C2356">
            <v>60100110</v>
          </cell>
          <cell r="U2356">
            <v>0</v>
          </cell>
        </row>
        <row r="2357">
          <cell r="C2357">
            <v>60100120</v>
          </cell>
          <cell r="U2357">
            <v>0</v>
          </cell>
        </row>
        <row r="2358">
          <cell r="C2358">
            <v>60100130</v>
          </cell>
          <cell r="U2358">
            <v>0</v>
          </cell>
        </row>
        <row r="2359">
          <cell r="C2359">
            <v>60100140</v>
          </cell>
          <cell r="U2359">
            <v>0</v>
          </cell>
        </row>
        <row r="2360">
          <cell r="C2360">
            <v>60100160</v>
          </cell>
          <cell r="U2360">
            <v>0</v>
          </cell>
        </row>
        <row r="2361">
          <cell r="C2361">
            <v>60100170</v>
          </cell>
          <cell r="U2361">
            <v>0</v>
          </cell>
        </row>
        <row r="2362">
          <cell r="C2362">
            <v>60100180</v>
          </cell>
          <cell r="U2362">
            <v>0</v>
          </cell>
        </row>
        <row r="2363">
          <cell r="C2363">
            <v>60100190</v>
          </cell>
          <cell r="U2363">
            <v>0</v>
          </cell>
        </row>
        <row r="2364">
          <cell r="C2364">
            <v>60100200</v>
          </cell>
          <cell r="U2364">
            <v>0</v>
          </cell>
        </row>
        <row r="2365">
          <cell r="C2365">
            <v>60300010</v>
          </cell>
          <cell r="U2365">
            <v>0</v>
          </cell>
        </row>
        <row r="2366">
          <cell r="C2366">
            <v>60300020</v>
          </cell>
          <cell r="U2366">
            <v>0</v>
          </cell>
        </row>
        <row r="2367">
          <cell r="C2367">
            <v>60300030</v>
          </cell>
          <cell r="U2367">
            <v>0</v>
          </cell>
        </row>
        <row r="2368">
          <cell r="C2368">
            <v>60300040</v>
          </cell>
          <cell r="U2368">
            <v>0</v>
          </cell>
        </row>
        <row r="2369">
          <cell r="C2369">
            <v>60300050</v>
          </cell>
          <cell r="U2369">
            <v>0</v>
          </cell>
        </row>
        <row r="2370">
          <cell r="C2370">
            <v>60300060</v>
          </cell>
          <cell r="U2370">
            <v>0</v>
          </cell>
        </row>
        <row r="2371">
          <cell r="C2371">
            <v>60300070</v>
          </cell>
          <cell r="U2371">
            <v>0</v>
          </cell>
        </row>
        <row r="2372">
          <cell r="C2372">
            <v>60300080</v>
          </cell>
          <cell r="U2372">
            <v>0</v>
          </cell>
        </row>
        <row r="2373">
          <cell r="C2373">
            <v>60300090</v>
          </cell>
          <cell r="U2373">
            <v>0</v>
          </cell>
        </row>
        <row r="2374">
          <cell r="C2374">
            <v>60400010</v>
          </cell>
          <cell r="U2374">
            <v>0</v>
          </cell>
        </row>
        <row r="2375">
          <cell r="C2375">
            <v>60400020</v>
          </cell>
          <cell r="U2375">
            <v>0</v>
          </cell>
        </row>
        <row r="2376">
          <cell r="C2376">
            <v>60400030</v>
          </cell>
          <cell r="U2376">
            <v>0</v>
          </cell>
        </row>
        <row r="2377">
          <cell r="C2377">
            <v>60400040</v>
          </cell>
          <cell r="U2377">
            <v>0</v>
          </cell>
        </row>
        <row r="2378">
          <cell r="C2378">
            <v>60400050</v>
          </cell>
          <cell r="U2378">
            <v>0</v>
          </cell>
        </row>
        <row r="2379">
          <cell r="C2379">
            <v>60400060</v>
          </cell>
          <cell r="U2379">
            <v>0</v>
          </cell>
        </row>
        <row r="2380">
          <cell r="C2380">
            <v>60600010</v>
          </cell>
          <cell r="U2380">
            <v>0</v>
          </cell>
        </row>
        <row r="2381">
          <cell r="C2381">
            <v>60600030</v>
          </cell>
          <cell r="U2381">
            <v>0</v>
          </cell>
        </row>
        <row r="2382">
          <cell r="C2382">
            <v>60600040</v>
          </cell>
          <cell r="U2382">
            <v>0</v>
          </cell>
        </row>
        <row r="2383">
          <cell r="C2383">
            <v>60700010</v>
          </cell>
          <cell r="U2383">
            <v>0</v>
          </cell>
        </row>
        <row r="2384">
          <cell r="C2384">
            <v>60800010</v>
          </cell>
          <cell r="U2384">
            <v>0</v>
          </cell>
        </row>
        <row r="2385">
          <cell r="C2385">
            <v>60800020</v>
          </cell>
          <cell r="U2385">
            <v>20277.07</v>
          </cell>
        </row>
        <row r="2386">
          <cell r="C2386">
            <v>60800030</v>
          </cell>
          <cell r="U2386">
            <v>0</v>
          </cell>
        </row>
        <row r="2387">
          <cell r="C2387">
            <v>60800060</v>
          </cell>
          <cell r="U2387">
            <v>0</v>
          </cell>
        </row>
        <row r="2388">
          <cell r="C2388">
            <v>60800070</v>
          </cell>
          <cell r="U2388">
            <v>0</v>
          </cell>
        </row>
        <row r="2389">
          <cell r="C2389">
            <v>60800080</v>
          </cell>
          <cell r="U2389">
            <v>0</v>
          </cell>
        </row>
        <row r="2390">
          <cell r="C2390">
            <v>60800090</v>
          </cell>
          <cell r="U2390">
            <v>0</v>
          </cell>
        </row>
        <row r="2391">
          <cell r="C2391">
            <v>60900010</v>
          </cell>
          <cell r="U2391">
            <v>0</v>
          </cell>
        </row>
        <row r="2392">
          <cell r="C2392">
            <v>60900020</v>
          </cell>
          <cell r="U2392">
            <v>0</v>
          </cell>
        </row>
        <row r="2393">
          <cell r="C2393">
            <v>60900030</v>
          </cell>
          <cell r="U2393">
            <v>0</v>
          </cell>
        </row>
        <row r="2394">
          <cell r="C2394">
            <v>60900040</v>
          </cell>
          <cell r="U2394">
            <v>0</v>
          </cell>
        </row>
        <row r="2395">
          <cell r="C2395">
            <v>60900070</v>
          </cell>
          <cell r="U2395">
            <v>0</v>
          </cell>
        </row>
        <row r="2396">
          <cell r="C2396">
            <v>60900100</v>
          </cell>
          <cell r="U2396">
            <v>0</v>
          </cell>
        </row>
        <row r="2397">
          <cell r="C2397">
            <v>60900110</v>
          </cell>
          <cell r="U2397">
            <v>0</v>
          </cell>
        </row>
        <row r="2398">
          <cell r="C2398">
            <v>61000030</v>
          </cell>
          <cell r="U2398">
            <v>0</v>
          </cell>
        </row>
        <row r="2399">
          <cell r="C2399">
            <v>61100010</v>
          </cell>
          <cell r="U2399">
            <v>0</v>
          </cell>
        </row>
        <row r="2400">
          <cell r="C2400">
            <v>61100020</v>
          </cell>
          <cell r="U2400">
            <v>0</v>
          </cell>
        </row>
        <row r="2401">
          <cell r="C2401">
            <v>61100030</v>
          </cell>
          <cell r="U2401">
            <v>0</v>
          </cell>
        </row>
        <row r="2402">
          <cell r="C2402">
            <v>61100040</v>
          </cell>
          <cell r="U2402">
            <v>0</v>
          </cell>
        </row>
        <row r="2403">
          <cell r="C2403">
            <v>61200010</v>
          </cell>
          <cell r="U2403">
            <v>0</v>
          </cell>
        </row>
        <row r="2404">
          <cell r="C2404">
            <v>61200020</v>
          </cell>
          <cell r="U2404">
            <v>0</v>
          </cell>
        </row>
        <row r="2405">
          <cell r="C2405">
            <v>61300010</v>
          </cell>
          <cell r="U2405">
            <v>0</v>
          </cell>
        </row>
        <row r="2406">
          <cell r="C2406">
            <v>61300040</v>
          </cell>
          <cell r="U2406">
            <v>0</v>
          </cell>
        </row>
        <row r="2407">
          <cell r="C2407">
            <v>61300050</v>
          </cell>
          <cell r="U2407">
            <v>0</v>
          </cell>
        </row>
        <row r="2408">
          <cell r="C2408">
            <v>61400010</v>
          </cell>
          <cell r="U2408">
            <v>324048.36</v>
          </cell>
        </row>
        <row r="2409">
          <cell r="C2409">
            <v>61400020</v>
          </cell>
          <cell r="U2409">
            <v>204116.79</v>
          </cell>
        </row>
        <row r="2410">
          <cell r="C2410">
            <v>61400030</v>
          </cell>
          <cell r="U2410">
            <v>0</v>
          </cell>
        </row>
        <row r="2411">
          <cell r="C2411">
            <v>61400040</v>
          </cell>
          <cell r="U2411">
            <v>5117</v>
          </cell>
        </row>
        <row r="2412">
          <cell r="C2412">
            <v>61400050</v>
          </cell>
          <cell r="U2412">
            <v>0</v>
          </cell>
        </row>
        <row r="2413">
          <cell r="C2413">
            <v>61400060</v>
          </cell>
          <cell r="U2413">
            <v>0</v>
          </cell>
        </row>
        <row r="2414">
          <cell r="C2414">
            <v>61400120</v>
          </cell>
          <cell r="U2414">
            <v>0</v>
          </cell>
        </row>
        <row r="2415">
          <cell r="C2415">
            <v>61400130</v>
          </cell>
          <cell r="U2415">
            <v>0</v>
          </cell>
        </row>
        <row r="2416">
          <cell r="C2416">
            <v>61400140</v>
          </cell>
          <cell r="U2416">
            <v>0</v>
          </cell>
        </row>
        <row r="2417">
          <cell r="C2417">
            <v>61400150</v>
          </cell>
          <cell r="U2417">
            <v>0</v>
          </cell>
        </row>
        <row r="2418">
          <cell r="C2418">
            <v>61400160</v>
          </cell>
          <cell r="U2418">
            <v>0</v>
          </cell>
        </row>
        <row r="2419">
          <cell r="C2419">
            <v>61400170</v>
          </cell>
          <cell r="U2419">
            <v>0</v>
          </cell>
        </row>
        <row r="2420">
          <cell r="C2420">
            <v>61400180</v>
          </cell>
          <cell r="U2420">
            <v>0</v>
          </cell>
        </row>
        <row r="2421">
          <cell r="C2421">
            <v>61500010</v>
          </cell>
          <cell r="U2421">
            <v>0</v>
          </cell>
        </row>
        <row r="2422">
          <cell r="C2422">
            <v>61500020</v>
          </cell>
          <cell r="U2422">
            <v>0</v>
          </cell>
        </row>
        <row r="2423">
          <cell r="C2423">
            <v>61500030</v>
          </cell>
          <cell r="U2423">
            <v>0</v>
          </cell>
        </row>
        <row r="2424">
          <cell r="C2424">
            <v>61500040</v>
          </cell>
          <cell r="U2424">
            <v>0</v>
          </cell>
        </row>
        <row r="2425">
          <cell r="C2425">
            <v>61500050</v>
          </cell>
          <cell r="U2425">
            <v>0</v>
          </cell>
        </row>
        <row r="2426">
          <cell r="C2426">
            <v>61700010</v>
          </cell>
          <cell r="U2426">
            <v>0</v>
          </cell>
        </row>
        <row r="2427">
          <cell r="C2427">
            <v>61700020</v>
          </cell>
          <cell r="U2427">
            <v>0</v>
          </cell>
        </row>
        <row r="2428">
          <cell r="C2428">
            <v>61700030</v>
          </cell>
          <cell r="U2428">
            <v>0</v>
          </cell>
        </row>
        <row r="2429">
          <cell r="C2429">
            <v>61700040</v>
          </cell>
          <cell r="U2429">
            <v>0</v>
          </cell>
        </row>
        <row r="2430">
          <cell r="C2430">
            <v>61700050</v>
          </cell>
          <cell r="U2430">
            <v>0</v>
          </cell>
        </row>
        <row r="2431">
          <cell r="C2431">
            <v>61700060</v>
          </cell>
          <cell r="U2431">
            <v>0</v>
          </cell>
        </row>
        <row r="2432">
          <cell r="C2432">
            <v>61800010</v>
          </cell>
          <cell r="U2432">
            <v>2196.0700000000002</v>
          </cell>
        </row>
        <row r="2433">
          <cell r="C2433">
            <v>61800020</v>
          </cell>
          <cell r="U2433">
            <v>0</v>
          </cell>
        </row>
        <row r="2434">
          <cell r="C2434">
            <v>61800030</v>
          </cell>
          <cell r="U2434">
            <v>0</v>
          </cell>
        </row>
        <row r="2435">
          <cell r="C2435">
            <v>61800040</v>
          </cell>
          <cell r="U2435">
            <v>0</v>
          </cell>
        </row>
        <row r="2436">
          <cell r="C2436">
            <v>61800050</v>
          </cell>
          <cell r="U2436">
            <v>0</v>
          </cell>
        </row>
        <row r="2437">
          <cell r="C2437">
            <v>61900010</v>
          </cell>
          <cell r="U2437">
            <v>0</v>
          </cell>
        </row>
        <row r="2438">
          <cell r="C2438">
            <v>61900020</v>
          </cell>
          <cell r="U2438">
            <v>0</v>
          </cell>
        </row>
        <row r="2439">
          <cell r="C2439">
            <v>61900030</v>
          </cell>
          <cell r="U2439">
            <v>0</v>
          </cell>
        </row>
        <row r="2440">
          <cell r="C2440">
            <v>61900040</v>
          </cell>
          <cell r="U2440">
            <v>0</v>
          </cell>
        </row>
        <row r="2441">
          <cell r="C2441">
            <v>62000010</v>
          </cell>
          <cell r="U2441">
            <v>0</v>
          </cell>
        </row>
        <row r="2442">
          <cell r="C2442">
            <v>62000020</v>
          </cell>
          <cell r="U2442">
            <v>0</v>
          </cell>
        </row>
        <row r="2443">
          <cell r="C2443">
            <v>62000030</v>
          </cell>
          <cell r="U2443">
            <v>0</v>
          </cell>
        </row>
        <row r="2444">
          <cell r="C2444">
            <v>62000040</v>
          </cell>
          <cell r="U2444">
            <v>0</v>
          </cell>
        </row>
        <row r="2445">
          <cell r="C2445">
            <v>62000050</v>
          </cell>
          <cell r="U2445">
            <v>0</v>
          </cell>
        </row>
        <row r="2446">
          <cell r="C2446">
            <v>62000060</v>
          </cell>
          <cell r="U2446">
            <v>0</v>
          </cell>
        </row>
        <row r="2447">
          <cell r="C2447">
            <v>62100010</v>
          </cell>
          <cell r="U2447">
            <v>0</v>
          </cell>
        </row>
        <row r="2448">
          <cell r="C2448">
            <v>62100020</v>
          </cell>
          <cell r="U2448">
            <v>0</v>
          </cell>
        </row>
        <row r="2449">
          <cell r="C2449">
            <v>62200010</v>
          </cell>
          <cell r="U2449">
            <v>0</v>
          </cell>
        </row>
        <row r="2450">
          <cell r="C2450">
            <v>62200020</v>
          </cell>
          <cell r="U2450">
            <v>0</v>
          </cell>
        </row>
        <row r="2451">
          <cell r="C2451">
            <v>62200030</v>
          </cell>
          <cell r="U2451">
            <v>0</v>
          </cell>
        </row>
        <row r="2452">
          <cell r="C2452">
            <v>62200050</v>
          </cell>
          <cell r="U2452">
            <v>4983.3599999999979</v>
          </cell>
        </row>
        <row r="2453">
          <cell r="C2453">
            <v>62200060</v>
          </cell>
          <cell r="U2453">
            <v>0</v>
          </cell>
        </row>
        <row r="2454">
          <cell r="C2454">
            <v>62200080</v>
          </cell>
          <cell r="U2454">
            <v>0</v>
          </cell>
        </row>
        <row r="2455">
          <cell r="C2455">
            <v>62200100</v>
          </cell>
          <cell r="U2455">
            <v>0</v>
          </cell>
        </row>
        <row r="2456">
          <cell r="C2456">
            <v>62200110</v>
          </cell>
          <cell r="U2456">
            <v>4230.3599999999988</v>
          </cell>
        </row>
        <row r="2457">
          <cell r="C2457">
            <v>62200120</v>
          </cell>
          <cell r="U2457">
            <v>0</v>
          </cell>
        </row>
        <row r="2458">
          <cell r="C2458">
            <v>62200130</v>
          </cell>
          <cell r="U2458">
            <v>0</v>
          </cell>
        </row>
        <row r="2459">
          <cell r="C2459">
            <v>62200140</v>
          </cell>
          <cell r="U2459">
            <v>0</v>
          </cell>
        </row>
        <row r="2460">
          <cell r="C2460">
            <v>62200150</v>
          </cell>
          <cell r="U2460">
            <v>0</v>
          </cell>
        </row>
        <row r="2461">
          <cell r="C2461">
            <v>62200160</v>
          </cell>
          <cell r="U2461">
            <v>0</v>
          </cell>
        </row>
        <row r="2462">
          <cell r="C2462">
            <v>62200170</v>
          </cell>
          <cell r="U2462">
            <v>0</v>
          </cell>
        </row>
        <row r="2463">
          <cell r="C2463">
            <v>62200180</v>
          </cell>
          <cell r="U2463">
            <v>0</v>
          </cell>
        </row>
        <row r="2464">
          <cell r="C2464">
            <v>62200190</v>
          </cell>
          <cell r="U2464">
            <v>0</v>
          </cell>
        </row>
        <row r="2465">
          <cell r="C2465">
            <v>62300010</v>
          </cell>
          <cell r="U2465">
            <v>0</v>
          </cell>
        </row>
        <row r="2466">
          <cell r="C2466">
            <v>62300020</v>
          </cell>
          <cell r="U2466">
            <v>0</v>
          </cell>
        </row>
        <row r="2467">
          <cell r="C2467">
            <v>62300030</v>
          </cell>
          <cell r="U2467">
            <v>0</v>
          </cell>
        </row>
        <row r="2468">
          <cell r="C2468">
            <v>62500010</v>
          </cell>
          <cell r="U2468">
            <v>0</v>
          </cell>
        </row>
        <row r="2469">
          <cell r="C2469">
            <v>62500020</v>
          </cell>
          <cell r="U2469">
            <v>0</v>
          </cell>
        </row>
        <row r="2470">
          <cell r="C2470">
            <v>62500030</v>
          </cell>
          <cell r="U2470">
            <v>0</v>
          </cell>
        </row>
        <row r="2471">
          <cell r="C2471">
            <v>62600010</v>
          </cell>
          <cell r="U2471">
            <v>0</v>
          </cell>
        </row>
        <row r="2472">
          <cell r="C2472">
            <v>62600040</v>
          </cell>
          <cell r="U2472">
            <v>7860</v>
          </cell>
        </row>
        <row r="2473">
          <cell r="C2473">
            <v>62700040</v>
          </cell>
          <cell r="U2473">
            <v>0</v>
          </cell>
        </row>
        <row r="2474">
          <cell r="C2474">
            <v>62800010</v>
          </cell>
          <cell r="U2474">
            <v>0</v>
          </cell>
        </row>
        <row r="2475">
          <cell r="C2475">
            <v>62900010</v>
          </cell>
          <cell r="U2475">
            <v>0</v>
          </cell>
        </row>
        <row r="2476">
          <cell r="C2476">
            <v>62900020</v>
          </cell>
          <cell r="U2476">
            <v>0</v>
          </cell>
        </row>
        <row r="2477">
          <cell r="C2477">
            <v>62900040</v>
          </cell>
          <cell r="U2477">
            <v>0</v>
          </cell>
        </row>
        <row r="2478">
          <cell r="C2478">
            <v>62900050</v>
          </cell>
          <cell r="U2478">
            <v>0</v>
          </cell>
        </row>
        <row r="2479">
          <cell r="C2479">
            <v>62900060</v>
          </cell>
          <cell r="U2479">
            <v>0</v>
          </cell>
        </row>
        <row r="2480">
          <cell r="C2480">
            <v>62900070</v>
          </cell>
          <cell r="U2480">
            <v>0</v>
          </cell>
        </row>
        <row r="2481">
          <cell r="C2481">
            <v>62900080</v>
          </cell>
          <cell r="U2481">
            <v>0</v>
          </cell>
        </row>
        <row r="2482">
          <cell r="C2482">
            <v>62900090</v>
          </cell>
          <cell r="U2482">
            <v>0</v>
          </cell>
        </row>
        <row r="2483">
          <cell r="C2483">
            <v>62900100</v>
          </cell>
          <cell r="U2483">
            <v>0</v>
          </cell>
        </row>
        <row r="2484">
          <cell r="C2484">
            <v>62900110</v>
          </cell>
          <cell r="U2484">
            <v>0</v>
          </cell>
        </row>
        <row r="2485">
          <cell r="C2485">
            <v>62900130</v>
          </cell>
          <cell r="U2485">
            <v>0</v>
          </cell>
        </row>
        <row r="2486">
          <cell r="C2486">
            <v>65000030</v>
          </cell>
          <cell r="U2486">
            <v>4628.5099999999993</v>
          </cell>
        </row>
        <row r="2487">
          <cell r="C2487">
            <v>60100040</v>
          </cell>
          <cell r="U2487">
            <v>0</v>
          </cell>
        </row>
        <row r="2488">
          <cell r="C2488">
            <v>60100050</v>
          </cell>
          <cell r="U2488">
            <v>0</v>
          </cell>
        </row>
        <row r="2489">
          <cell r="C2489">
            <v>60100060</v>
          </cell>
          <cell r="U2489">
            <v>0</v>
          </cell>
        </row>
        <row r="2490">
          <cell r="C2490">
            <v>60100070</v>
          </cell>
          <cell r="U2490">
            <v>0</v>
          </cell>
        </row>
        <row r="2491">
          <cell r="C2491">
            <v>60100080</v>
          </cell>
          <cell r="U2491">
            <v>0</v>
          </cell>
        </row>
        <row r="2492">
          <cell r="C2492">
            <v>60100090</v>
          </cell>
          <cell r="U2492">
            <v>0</v>
          </cell>
        </row>
        <row r="2493">
          <cell r="C2493">
            <v>60100100</v>
          </cell>
          <cell r="U2493">
            <v>0</v>
          </cell>
        </row>
        <row r="2494">
          <cell r="C2494">
            <v>60100110</v>
          </cell>
          <cell r="U2494">
            <v>0</v>
          </cell>
        </row>
        <row r="2495">
          <cell r="C2495">
            <v>60100120</v>
          </cell>
          <cell r="U2495">
            <v>0</v>
          </cell>
        </row>
        <row r="2496">
          <cell r="C2496">
            <v>60100130</v>
          </cell>
          <cell r="U2496">
            <v>0</v>
          </cell>
        </row>
        <row r="2497">
          <cell r="C2497">
            <v>60100140</v>
          </cell>
          <cell r="U2497">
            <v>0</v>
          </cell>
        </row>
        <row r="2498">
          <cell r="C2498">
            <v>60100160</v>
          </cell>
          <cell r="U2498">
            <v>0</v>
          </cell>
        </row>
        <row r="2499">
          <cell r="C2499">
            <v>60100170</v>
          </cell>
          <cell r="U2499">
            <v>0</v>
          </cell>
        </row>
        <row r="2500">
          <cell r="C2500">
            <v>60100180</v>
          </cell>
          <cell r="U2500">
            <v>0</v>
          </cell>
        </row>
        <row r="2501">
          <cell r="C2501">
            <v>60100190</v>
          </cell>
          <cell r="U2501">
            <v>0</v>
          </cell>
        </row>
        <row r="2502">
          <cell r="C2502">
            <v>60100200</v>
          </cell>
          <cell r="U2502">
            <v>0</v>
          </cell>
        </row>
        <row r="2503">
          <cell r="C2503">
            <v>60300010</v>
          </cell>
          <cell r="U2503">
            <v>0</v>
          </cell>
        </row>
        <row r="2504">
          <cell r="C2504">
            <v>60300020</v>
          </cell>
          <cell r="U2504">
            <v>0</v>
          </cell>
        </row>
        <row r="2505">
          <cell r="C2505">
            <v>60300030</v>
          </cell>
          <cell r="U2505">
            <v>0</v>
          </cell>
        </row>
        <row r="2506">
          <cell r="C2506">
            <v>60300040</v>
          </cell>
          <cell r="U2506">
            <v>0</v>
          </cell>
        </row>
        <row r="2507">
          <cell r="C2507">
            <v>60300050</v>
          </cell>
          <cell r="U2507">
            <v>0</v>
          </cell>
        </row>
        <row r="2508">
          <cell r="C2508">
            <v>60300060</v>
          </cell>
          <cell r="U2508">
            <v>0</v>
          </cell>
        </row>
        <row r="2509">
          <cell r="C2509">
            <v>60300070</v>
          </cell>
          <cell r="U2509">
            <v>0</v>
          </cell>
        </row>
        <row r="2510">
          <cell r="C2510">
            <v>60300080</v>
          </cell>
          <cell r="U2510">
            <v>0</v>
          </cell>
        </row>
        <row r="2511">
          <cell r="C2511">
            <v>60300090</v>
          </cell>
          <cell r="U2511">
            <v>0</v>
          </cell>
        </row>
        <row r="2512">
          <cell r="C2512">
            <v>60400010</v>
          </cell>
          <cell r="U2512">
            <v>0</v>
          </cell>
        </row>
        <row r="2513">
          <cell r="C2513">
            <v>60400020</v>
          </cell>
          <cell r="U2513">
            <v>0</v>
          </cell>
        </row>
        <row r="2514">
          <cell r="C2514">
            <v>60400030</v>
          </cell>
          <cell r="U2514">
            <v>0</v>
          </cell>
        </row>
        <row r="2515">
          <cell r="C2515">
            <v>60400040</v>
          </cell>
          <cell r="U2515">
            <v>0</v>
          </cell>
        </row>
        <row r="2516">
          <cell r="C2516">
            <v>60400050</v>
          </cell>
          <cell r="U2516">
            <v>0</v>
          </cell>
        </row>
        <row r="2517">
          <cell r="C2517">
            <v>60400060</v>
          </cell>
          <cell r="U2517">
            <v>0</v>
          </cell>
        </row>
        <row r="2518">
          <cell r="C2518">
            <v>60600010</v>
          </cell>
          <cell r="U2518">
            <v>0</v>
          </cell>
        </row>
        <row r="2519">
          <cell r="C2519">
            <v>60600030</v>
          </cell>
          <cell r="U2519">
            <v>0</v>
          </cell>
        </row>
        <row r="2520">
          <cell r="C2520">
            <v>60600040</v>
          </cell>
          <cell r="U2520">
            <v>0</v>
          </cell>
        </row>
        <row r="2521">
          <cell r="C2521">
            <v>60700010</v>
          </cell>
          <cell r="U2521">
            <v>0</v>
          </cell>
        </row>
        <row r="2522">
          <cell r="C2522">
            <v>60800010</v>
          </cell>
          <cell r="U2522">
            <v>0</v>
          </cell>
        </row>
        <row r="2523">
          <cell r="C2523">
            <v>60800020</v>
          </cell>
          <cell r="U2523">
            <v>77034.200000000012</v>
          </cell>
        </row>
        <row r="2524">
          <cell r="C2524">
            <v>60800030</v>
          </cell>
          <cell r="U2524">
            <v>0</v>
          </cell>
        </row>
        <row r="2525">
          <cell r="C2525">
            <v>60800060</v>
          </cell>
          <cell r="U2525">
            <v>0</v>
          </cell>
        </row>
        <row r="2526">
          <cell r="C2526">
            <v>60800070</v>
          </cell>
          <cell r="U2526">
            <v>0</v>
          </cell>
        </row>
        <row r="2527">
          <cell r="C2527">
            <v>60800080</v>
          </cell>
          <cell r="U2527">
            <v>0</v>
          </cell>
        </row>
        <row r="2528">
          <cell r="C2528">
            <v>60800090</v>
          </cell>
          <cell r="U2528">
            <v>0</v>
          </cell>
        </row>
        <row r="2529">
          <cell r="C2529">
            <v>60900010</v>
          </cell>
          <cell r="U2529">
            <v>0</v>
          </cell>
        </row>
        <row r="2530">
          <cell r="C2530">
            <v>60900020</v>
          </cell>
          <cell r="U2530">
            <v>0</v>
          </cell>
        </row>
        <row r="2531">
          <cell r="C2531">
            <v>60900030</v>
          </cell>
          <cell r="U2531">
            <v>0</v>
          </cell>
        </row>
        <row r="2532">
          <cell r="C2532">
            <v>60900040</v>
          </cell>
          <cell r="U2532">
            <v>0</v>
          </cell>
        </row>
        <row r="2533">
          <cell r="C2533">
            <v>60900070</v>
          </cell>
          <cell r="U2533">
            <v>0</v>
          </cell>
        </row>
        <row r="2534">
          <cell r="C2534">
            <v>60900100</v>
          </cell>
          <cell r="U2534">
            <v>0</v>
          </cell>
        </row>
        <row r="2535">
          <cell r="C2535">
            <v>60900110</v>
          </cell>
          <cell r="U2535">
            <v>0</v>
          </cell>
        </row>
        <row r="2536">
          <cell r="C2536">
            <v>61000030</v>
          </cell>
          <cell r="U2536">
            <v>0</v>
          </cell>
        </row>
        <row r="2537">
          <cell r="C2537">
            <v>61100010</v>
          </cell>
          <cell r="U2537">
            <v>0</v>
          </cell>
        </row>
        <row r="2538">
          <cell r="C2538">
            <v>61100020</v>
          </cell>
          <cell r="U2538">
            <v>0</v>
          </cell>
        </row>
        <row r="2539">
          <cell r="C2539">
            <v>61100030</v>
          </cell>
          <cell r="U2539">
            <v>0</v>
          </cell>
        </row>
        <row r="2540">
          <cell r="C2540">
            <v>61100040</v>
          </cell>
          <cell r="U2540">
            <v>0</v>
          </cell>
        </row>
        <row r="2541">
          <cell r="C2541">
            <v>61200010</v>
          </cell>
          <cell r="U2541">
            <v>2918.9</v>
          </cell>
        </row>
        <row r="2542">
          <cell r="C2542">
            <v>61200020</v>
          </cell>
          <cell r="U2542">
            <v>0</v>
          </cell>
        </row>
        <row r="2543">
          <cell r="C2543">
            <v>61300010</v>
          </cell>
          <cell r="U2543">
            <v>0</v>
          </cell>
        </row>
        <row r="2544">
          <cell r="C2544">
            <v>61300040</v>
          </cell>
          <cell r="U2544">
            <v>0</v>
          </cell>
        </row>
        <row r="2545">
          <cell r="C2545">
            <v>61300050</v>
          </cell>
          <cell r="U2545">
            <v>0</v>
          </cell>
        </row>
        <row r="2546">
          <cell r="C2546">
            <v>61400010</v>
          </cell>
          <cell r="U2546">
            <v>329125.99</v>
          </cell>
        </row>
        <row r="2547">
          <cell r="C2547">
            <v>61400020</v>
          </cell>
          <cell r="U2547">
            <v>211941.62999999998</v>
          </cell>
        </row>
        <row r="2548">
          <cell r="C2548">
            <v>61400030</v>
          </cell>
          <cell r="U2548">
            <v>0</v>
          </cell>
        </row>
        <row r="2549">
          <cell r="C2549">
            <v>61400040</v>
          </cell>
          <cell r="U2549">
            <v>363195</v>
          </cell>
        </row>
        <row r="2550">
          <cell r="C2550">
            <v>61400050</v>
          </cell>
          <cell r="U2550">
            <v>0</v>
          </cell>
        </row>
        <row r="2551">
          <cell r="C2551">
            <v>61400060</v>
          </cell>
          <cell r="U2551">
            <v>0</v>
          </cell>
        </row>
        <row r="2552">
          <cell r="C2552">
            <v>61400120</v>
          </cell>
          <cell r="U2552">
            <v>0</v>
          </cell>
        </row>
        <row r="2553">
          <cell r="C2553">
            <v>61400130</v>
          </cell>
          <cell r="U2553">
            <v>0</v>
          </cell>
        </row>
        <row r="2554">
          <cell r="C2554">
            <v>61400140</v>
          </cell>
          <cell r="U2554">
            <v>0</v>
          </cell>
        </row>
        <row r="2555">
          <cell r="C2555">
            <v>61400150</v>
          </cell>
          <cell r="U2555">
            <v>0</v>
          </cell>
        </row>
        <row r="2556">
          <cell r="C2556">
            <v>61400160</v>
          </cell>
          <cell r="U2556">
            <v>0</v>
          </cell>
        </row>
        <row r="2557">
          <cell r="C2557">
            <v>61400170</v>
          </cell>
          <cell r="U2557">
            <v>0</v>
          </cell>
        </row>
        <row r="2558">
          <cell r="C2558">
            <v>61400180</v>
          </cell>
          <cell r="U2558">
            <v>0</v>
          </cell>
        </row>
        <row r="2559">
          <cell r="C2559">
            <v>61500010</v>
          </cell>
          <cell r="U2559">
            <v>0</v>
          </cell>
        </row>
        <row r="2560">
          <cell r="C2560">
            <v>61500020</v>
          </cell>
          <cell r="U2560">
            <v>0</v>
          </cell>
        </row>
        <row r="2561">
          <cell r="C2561">
            <v>61500030</v>
          </cell>
          <cell r="U2561">
            <v>0</v>
          </cell>
        </row>
        <row r="2562">
          <cell r="C2562">
            <v>61500040</v>
          </cell>
          <cell r="U2562">
            <v>0</v>
          </cell>
        </row>
        <row r="2563">
          <cell r="C2563">
            <v>61500050</v>
          </cell>
          <cell r="U2563">
            <v>0</v>
          </cell>
        </row>
        <row r="2564">
          <cell r="C2564">
            <v>61700010</v>
          </cell>
          <cell r="U2564">
            <v>0</v>
          </cell>
        </row>
        <row r="2565">
          <cell r="C2565">
            <v>61700020</v>
          </cell>
          <cell r="U2565">
            <v>0</v>
          </cell>
        </row>
        <row r="2566">
          <cell r="C2566">
            <v>61700030</v>
          </cell>
          <cell r="U2566">
            <v>0</v>
          </cell>
        </row>
        <row r="2567">
          <cell r="C2567">
            <v>61700040</v>
          </cell>
          <cell r="U2567">
            <v>0</v>
          </cell>
        </row>
        <row r="2568">
          <cell r="C2568">
            <v>61700050</v>
          </cell>
          <cell r="U2568">
            <v>0</v>
          </cell>
        </row>
        <row r="2569">
          <cell r="C2569">
            <v>61700060</v>
          </cell>
          <cell r="U2569">
            <v>0</v>
          </cell>
        </row>
        <row r="2570">
          <cell r="C2570">
            <v>61800010</v>
          </cell>
          <cell r="U2570">
            <v>2196.08</v>
          </cell>
        </row>
        <row r="2571">
          <cell r="C2571">
            <v>61800020</v>
          </cell>
          <cell r="U2571">
            <v>0</v>
          </cell>
        </row>
        <row r="2572">
          <cell r="C2572">
            <v>61800030</v>
          </cell>
          <cell r="U2572">
            <v>0</v>
          </cell>
        </row>
        <row r="2573">
          <cell r="C2573">
            <v>61800040</v>
          </cell>
          <cell r="U2573">
            <v>0</v>
          </cell>
        </row>
        <row r="2574">
          <cell r="C2574">
            <v>61800050</v>
          </cell>
          <cell r="U2574">
            <v>0</v>
          </cell>
        </row>
        <row r="2575">
          <cell r="C2575">
            <v>61900010</v>
          </cell>
          <cell r="U2575">
            <v>0</v>
          </cell>
        </row>
        <row r="2576">
          <cell r="C2576">
            <v>61900020</v>
          </cell>
          <cell r="U2576">
            <v>0</v>
          </cell>
        </row>
        <row r="2577">
          <cell r="C2577">
            <v>61900030</v>
          </cell>
          <cell r="U2577">
            <v>0</v>
          </cell>
        </row>
        <row r="2578">
          <cell r="C2578">
            <v>61900040</v>
          </cell>
          <cell r="U2578">
            <v>0</v>
          </cell>
        </row>
        <row r="2579">
          <cell r="C2579">
            <v>62000010</v>
          </cell>
          <cell r="U2579">
            <v>0</v>
          </cell>
        </row>
        <row r="2580">
          <cell r="C2580">
            <v>62000020</v>
          </cell>
          <cell r="U2580">
            <v>0</v>
          </cell>
        </row>
        <row r="2581">
          <cell r="C2581">
            <v>62000030</v>
          </cell>
          <cell r="U2581">
            <v>0</v>
          </cell>
        </row>
        <row r="2582">
          <cell r="C2582">
            <v>62000040</v>
          </cell>
          <cell r="U2582">
            <v>0</v>
          </cell>
        </row>
        <row r="2583">
          <cell r="C2583">
            <v>62000050</v>
          </cell>
          <cell r="U2583">
            <v>0</v>
          </cell>
        </row>
        <row r="2584">
          <cell r="C2584">
            <v>62000060</v>
          </cell>
          <cell r="U2584">
            <v>0</v>
          </cell>
        </row>
        <row r="2585">
          <cell r="C2585">
            <v>62100010</v>
          </cell>
          <cell r="U2585">
            <v>0</v>
          </cell>
        </row>
        <row r="2586">
          <cell r="C2586">
            <v>62100020</v>
          </cell>
          <cell r="U2586">
            <v>0</v>
          </cell>
        </row>
        <row r="2587">
          <cell r="C2587">
            <v>62200010</v>
          </cell>
          <cell r="U2587">
            <v>0</v>
          </cell>
        </row>
        <row r="2588">
          <cell r="C2588">
            <v>62200020</v>
          </cell>
          <cell r="U2588">
            <v>0</v>
          </cell>
        </row>
        <row r="2589">
          <cell r="C2589">
            <v>62200030</v>
          </cell>
          <cell r="U2589">
            <v>0</v>
          </cell>
        </row>
        <row r="2590">
          <cell r="C2590">
            <v>62200050</v>
          </cell>
          <cell r="U2590">
            <v>3516.72</v>
          </cell>
        </row>
        <row r="2591">
          <cell r="C2591">
            <v>62200060</v>
          </cell>
          <cell r="U2591">
            <v>0</v>
          </cell>
        </row>
        <row r="2592">
          <cell r="C2592">
            <v>62200080</v>
          </cell>
          <cell r="U2592">
            <v>0</v>
          </cell>
        </row>
        <row r="2593">
          <cell r="C2593">
            <v>62200100</v>
          </cell>
          <cell r="U2593">
            <v>0</v>
          </cell>
        </row>
        <row r="2594">
          <cell r="C2594">
            <v>62200110</v>
          </cell>
          <cell r="U2594">
            <v>18790.2</v>
          </cell>
        </row>
        <row r="2595">
          <cell r="C2595">
            <v>62200120</v>
          </cell>
          <cell r="U2595">
            <v>0</v>
          </cell>
        </row>
        <row r="2596">
          <cell r="C2596">
            <v>62200130</v>
          </cell>
          <cell r="U2596">
            <v>0</v>
          </cell>
        </row>
        <row r="2597">
          <cell r="C2597">
            <v>62200140</v>
          </cell>
          <cell r="U2597">
            <v>0</v>
          </cell>
        </row>
        <row r="2598">
          <cell r="C2598">
            <v>62200150</v>
          </cell>
          <cell r="U2598">
            <v>0</v>
          </cell>
        </row>
        <row r="2599">
          <cell r="C2599">
            <v>62200160</v>
          </cell>
          <cell r="U2599">
            <v>0</v>
          </cell>
        </row>
        <row r="2600">
          <cell r="C2600">
            <v>62200170</v>
          </cell>
          <cell r="U2600">
            <v>0</v>
          </cell>
        </row>
        <row r="2601">
          <cell r="C2601">
            <v>62200180</v>
          </cell>
          <cell r="U2601">
            <v>0</v>
          </cell>
        </row>
        <row r="2602">
          <cell r="C2602">
            <v>62200190</v>
          </cell>
          <cell r="U2602">
            <v>0</v>
          </cell>
        </row>
        <row r="2603">
          <cell r="C2603">
            <v>62300010</v>
          </cell>
          <cell r="U2603">
            <v>0</v>
          </cell>
        </row>
        <row r="2604">
          <cell r="C2604">
            <v>62300020</v>
          </cell>
          <cell r="U2604">
            <v>0</v>
          </cell>
        </row>
        <row r="2605">
          <cell r="C2605">
            <v>62300030</v>
          </cell>
          <cell r="U2605">
            <v>0</v>
          </cell>
        </row>
        <row r="2606">
          <cell r="C2606">
            <v>62500010</v>
          </cell>
          <cell r="U2606">
            <v>0</v>
          </cell>
        </row>
        <row r="2607">
          <cell r="C2607">
            <v>62500020</v>
          </cell>
          <cell r="U2607">
            <v>0</v>
          </cell>
        </row>
        <row r="2608">
          <cell r="C2608">
            <v>62500030</v>
          </cell>
          <cell r="U2608">
            <v>0</v>
          </cell>
        </row>
        <row r="2609">
          <cell r="C2609">
            <v>62600010</v>
          </cell>
          <cell r="U2609">
            <v>0</v>
          </cell>
        </row>
        <row r="2610">
          <cell r="C2610">
            <v>62600040</v>
          </cell>
          <cell r="U2610">
            <v>7860</v>
          </cell>
        </row>
        <row r="2611">
          <cell r="C2611">
            <v>62700040</v>
          </cell>
          <cell r="U2611">
            <v>0</v>
          </cell>
        </row>
        <row r="2612">
          <cell r="C2612">
            <v>62800010</v>
          </cell>
          <cell r="U2612">
            <v>0</v>
          </cell>
        </row>
        <row r="2613">
          <cell r="C2613">
            <v>62900010</v>
          </cell>
          <cell r="U2613">
            <v>0</v>
          </cell>
        </row>
        <row r="2614">
          <cell r="C2614">
            <v>62900020</v>
          </cell>
          <cell r="U2614">
            <v>0</v>
          </cell>
        </row>
        <row r="2615">
          <cell r="C2615">
            <v>62900040</v>
          </cell>
          <cell r="U2615">
            <v>0</v>
          </cell>
        </row>
        <row r="2616">
          <cell r="C2616">
            <v>62900050</v>
          </cell>
          <cell r="U2616">
            <v>0</v>
          </cell>
        </row>
        <row r="2617">
          <cell r="C2617">
            <v>62900060</v>
          </cell>
          <cell r="U2617">
            <v>0</v>
          </cell>
        </row>
        <row r="2618">
          <cell r="C2618">
            <v>62900070</v>
          </cell>
          <cell r="U2618">
            <v>0</v>
          </cell>
        </row>
        <row r="2619">
          <cell r="C2619">
            <v>62900080</v>
          </cell>
          <cell r="U2619">
            <v>0</v>
          </cell>
        </row>
        <row r="2620">
          <cell r="C2620">
            <v>62900090</v>
          </cell>
          <cell r="U2620">
            <v>0</v>
          </cell>
        </row>
        <row r="2621">
          <cell r="C2621">
            <v>62900100</v>
          </cell>
          <cell r="U2621">
            <v>0</v>
          </cell>
        </row>
        <row r="2622">
          <cell r="C2622">
            <v>62900110</v>
          </cell>
          <cell r="U2622">
            <v>0</v>
          </cell>
        </row>
        <row r="2623">
          <cell r="C2623">
            <v>62900130</v>
          </cell>
          <cell r="U2623">
            <v>0</v>
          </cell>
        </row>
        <row r="2624">
          <cell r="C2624">
            <v>65000030</v>
          </cell>
          <cell r="U2624">
            <v>4628.5099999999993</v>
          </cell>
        </row>
        <row r="2625">
          <cell r="C2625">
            <v>60100040</v>
          </cell>
          <cell r="U2625">
            <v>1500</v>
          </cell>
        </row>
        <row r="2626">
          <cell r="C2626">
            <v>60100050</v>
          </cell>
          <cell r="U2626">
            <v>0</v>
          </cell>
        </row>
        <row r="2627">
          <cell r="C2627">
            <v>60100060</v>
          </cell>
          <cell r="U2627">
            <v>0</v>
          </cell>
        </row>
        <row r="2628">
          <cell r="C2628">
            <v>60100070</v>
          </cell>
          <cell r="U2628">
            <v>0</v>
          </cell>
        </row>
        <row r="2629">
          <cell r="C2629">
            <v>60100080</v>
          </cell>
          <cell r="U2629">
            <v>0</v>
          </cell>
        </row>
        <row r="2630">
          <cell r="C2630">
            <v>60100090</v>
          </cell>
          <cell r="U2630">
            <v>0</v>
          </cell>
        </row>
        <row r="2631">
          <cell r="C2631">
            <v>60100100</v>
          </cell>
          <cell r="U2631">
            <v>0</v>
          </cell>
        </row>
        <row r="2632">
          <cell r="C2632">
            <v>60100110</v>
          </cell>
          <cell r="U2632">
            <v>0</v>
          </cell>
        </row>
        <row r="2633">
          <cell r="C2633">
            <v>60100120</v>
          </cell>
          <cell r="U2633">
            <v>0</v>
          </cell>
        </row>
        <row r="2634">
          <cell r="C2634">
            <v>60100130</v>
          </cell>
          <cell r="U2634">
            <v>0</v>
          </cell>
        </row>
        <row r="2635">
          <cell r="C2635">
            <v>60100140</v>
          </cell>
          <cell r="U2635">
            <v>0</v>
          </cell>
        </row>
        <row r="2636">
          <cell r="C2636">
            <v>60100160</v>
          </cell>
          <cell r="U2636">
            <v>0</v>
          </cell>
        </row>
        <row r="2637">
          <cell r="C2637">
            <v>60100170</v>
          </cell>
          <cell r="U2637">
            <v>0</v>
          </cell>
        </row>
        <row r="2638">
          <cell r="C2638">
            <v>60100180</v>
          </cell>
          <cell r="U2638">
            <v>0</v>
          </cell>
        </row>
        <row r="2639">
          <cell r="C2639">
            <v>60100190</v>
          </cell>
          <cell r="U2639">
            <v>0</v>
          </cell>
        </row>
        <row r="2640">
          <cell r="C2640">
            <v>60100200</v>
          </cell>
          <cell r="U2640">
            <v>0</v>
          </cell>
        </row>
        <row r="2641">
          <cell r="C2641">
            <v>60300010</v>
          </cell>
          <cell r="U2641">
            <v>0</v>
          </cell>
        </row>
        <row r="2642">
          <cell r="C2642">
            <v>60300020</v>
          </cell>
          <cell r="U2642">
            <v>0</v>
          </cell>
        </row>
        <row r="2643">
          <cell r="C2643">
            <v>60300030</v>
          </cell>
          <cell r="U2643">
            <v>0</v>
          </cell>
        </row>
        <row r="2644">
          <cell r="C2644">
            <v>60300040</v>
          </cell>
          <cell r="U2644">
            <v>0</v>
          </cell>
        </row>
        <row r="2645">
          <cell r="C2645">
            <v>60300050</v>
          </cell>
          <cell r="U2645">
            <v>0</v>
          </cell>
        </row>
        <row r="2646">
          <cell r="C2646">
            <v>60300060</v>
          </cell>
          <cell r="U2646">
            <v>322560</v>
          </cell>
        </row>
        <row r="2647">
          <cell r="C2647">
            <v>60300070</v>
          </cell>
          <cell r="U2647">
            <v>0</v>
          </cell>
        </row>
        <row r="2648">
          <cell r="C2648">
            <v>60300080</v>
          </cell>
          <cell r="U2648">
            <v>0</v>
          </cell>
        </row>
        <row r="2649">
          <cell r="C2649">
            <v>60300090</v>
          </cell>
          <cell r="U2649">
            <v>0</v>
          </cell>
        </row>
        <row r="2650">
          <cell r="C2650">
            <v>60400010</v>
          </cell>
          <cell r="U2650">
            <v>0</v>
          </cell>
        </row>
        <row r="2651">
          <cell r="C2651">
            <v>60400020</v>
          </cell>
          <cell r="U2651">
            <v>0</v>
          </cell>
        </row>
        <row r="2652">
          <cell r="C2652">
            <v>60400030</v>
          </cell>
          <cell r="U2652">
            <v>0</v>
          </cell>
        </row>
        <row r="2653">
          <cell r="C2653">
            <v>60400040</v>
          </cell>
          <cell r="U2653">
            <v>0</v>
          </cell>
        </row>
        <row r="2654">
          <cell r="C2654">
            <v>60400050</v>
          </cell>
          <cell r="U2654">
            <v>0</v>
          </cell>
        </row>
        <row r="2655">
          <cell r="C2655">
            <v>60400060</v>
          </cell>
          <cell r="U2655">
            <v>0</v>
          </cell>
        </row>
        <row r="2656">
          <cell r="C2656">
            <v>60600010</v>
          </cell>
          <cell r="U2656">
            <v>0</v>
          </cell>
        </row>
        <row r="2657">
          <cell r="C2657">
            <v>60600030</v>
          </cell>
          <cell r="U2657">
            <v>0</v>
          </cell>
        </row>
        <row r="2658">
          <cell r="C2658">
            <v>60600040</v>
          </cell>
          <cell r="U2658">
            <v>0</v>
          </cell>
        </row>
        <row r="2659">
          <cell r="C2659">
            <v>60700010</v>
          </cell>
          <cell r="U2659">
            <v>0</v>
          </cell>
        </row>
        <row r="2660">
          <cell r="C2660">
            <v>60800010</v>
          </cell>
          <cell r="U2660">
            <v>0</v>
          </cell>
        </row>
        <row r="2661">
          <cell r="C2661">
            <v>60800020</v>
          </cell>
          <cell r="U2661">
            <v>37093.160000000003</v>
          </cell>
        </row>
        <row r="2662">
          <cell r="C2662">
            <v>60800030</v>
          </cell>
          <cell r="U2662">
            <v>800</v>
          </cell>
        </row>
        <row r="2663">
          <cell r="C2663">
            <v>60800060</v>
          </cell>
          <cell r="U2663">
            <v>0</v>
          </cell>
        </row>
        <row r="2664">
          <cell r="C2664">
            <v>60800070</v>
          </cell>
          <cell r="U2664">
            <v>0</v>
          </cell>
        </row>
        <row r="2665">
          <cell r="C2665">
            <v>60800080</v>
          </cell>
          <cell r="U2665">
            <v>0</v>
          </cell>
        </row>
        <row r="2666">
          <cell r="C2666">
            <v>60800090</v>
          </cell>
          <cell r="U2666">
            <v>0</v>
          </cell>
        </row>
        <row r="2667">
          <cell r="C2667">
            <v>60900010</v>
          </cell>
          <cell r="U2667">
            <v>80232.389999999985</v>
          </cell>
        </row>
        <row r="2668">
          <cell r="C2668">
            <v>60900020</v>
          </cell>
          <cell r="U2668">
            <v>0</v>
          </cell>
        </row>
        <row r="2669">
          <cell r="C2669">
            <v>60900030</v>
          </cell>
          <cell r="U2669">
            <v>0</v>
          </cell>
        </row>
        <row r="2670">
          <cell r="C2670">
            <v>60900040</v>
          </cell>
          <cell r="U2670">
            <v>500</v>
          </cell>
        </row>
        <row r="2671">
          <cell r="C2671">
            <v>60900070</v>
          </cell>
          <cell r="U2671">
            <v>0</v>
          </cell>
        </row>
        <row r="2672">
          <cell r="C2672">
            <v>60900100</v>
          </cell>
          <cell r="U2672">
            <v>0</v>
          </cell>
        </row>
        <row r="2673">
          <cell r="C2673">
            <v>60900110</v>
          </cell>
          <cell r="U2673">
            <v>0</v>
          </cell>
        </row>
        <row r="2674">
          <cell r="C2674">
            <v>61000030</v>
          </cell>
          <cell r="U2674">
            <v>0</v>
          </cell>
        </row>
        <row r="2675">
          <cell r="C2675">
            <v>61100010</v>
          </cell>
          <cell r="U2675">
            <v>0</v>
          </cell>
        </row>
        <row r="2676">
          <cell r="C2676">
            <v>61100020</v>
          </cell>
          <cell r="U2676">
            <v>9312.6700000000019</v>
          </cell>
        </row>
        <row r="2677">
          <cell r="C2677">
            <v>61100030</v>
          </cell>
          <cell r="U2677">
            <v>13704</v>
          </cell>
        </row>
        <row r="2678">
          <cell r="C2678">
            <v>61100040</v>
          </cell>
          <cell r="U2678">
            <v>0</v>
          </cell>
        </row>
        <row r="2679">
          <cell r="C2679">
            <v>61200010</v>
          </cell>
          <cell r="U2679">
            <v>0</v>
          </cell>
        </row>
        <row r="2680">
          <cell r="C2680">
            <v>61200020</v>
          </cell>
          <cell r="U2680">
            <v>85.12</v>
          </cell>
        </row>
        <row r="2681">
          <cell r="C2681">
            <v>61300010</v>
          </cell>
          <cell r="U2681">
            <v>0</v>
          </cell>
        </row>
        <row r="2682">
          <cell r="C2682">
            <v>61300040</v>
          </cell>
          <cell r="U2682">
            <v>0</v>
          </cell>
        </row>
        <row r="2683">
          <cell r="C2683">
            <v>61300050</v>
          </cell>
          <cell r="U2683">
            <v>0</v>
          </cell>
        </row>
        <row r="2684">
          <cell r="C2684">
            <v>61400010</v>
          </cell>
          <cell r="U2684">
            <v>376438.44</v>
          </cell>
        </row>
        <row r="2685">
          <cell r="C2685">
            <v>61400020</v>
          </cell>
          <cell r="U2685">
            <v>196648.42000000004</v>
          </cell>
        </row>
        <row r="2686">
          <cell r="C2686">
            <v>61400030</v>
          </cell>
          <cell r="U2686">
            <v>0</v>
          </cell>
        </row>
        <row r="2687">
          <cell r="C2687">
            <v>61400040</v>
          </cell>
          <cell r="U2687">
            <v>22997</v>
          </cell>
        </row>
        <row r="2688">
          <cell r="C2688">
            <v>61400050</v>
          </cell>
          <cell r="U2688">
            <v>0</v>
          </cell>
        </row>
        <row r="2689">
          <cell r="C2689">
            <v>61400060</v>
          </cell>
          <cell r="U2689">
            <v>0</v>
          </cell>
        </row>
        <row r="2690">
          <cell r="C2690">
            <v>61400120</v>
          </cell>
          <cell r="U2690">
            <v>0</v>
          </cell>
        </row>
        <row r="2691">
          <cell r="C2691">
            <v>61400130</v>
          </cell>
          <cell r="U2691">
            <v>0</v>
          </cell>
        </row>
        <row r="2692">
          <cell r="C2692">
            <v>61400140</v>
          </cell>
          <cell r="U2692">
            <v>10800</v>
          </cell>
        </row>
        <row r="2693">
          <cell r="C2693">
            <v>61400150</v>
          </cell>
          <cell r="U2693">
            <v>0</v>
          </cell>
        </row>
        <row r="2694">
          <cell r="C2694">
            <v>61400160</v>
          </cell>
          <cell r="U2694">
            <v>14600</v>
          </cell>
        </row>
        <row r="2695">
          <cell r="C2695">
            <v>61400170</v>
          </cell>
          <cell r="U2695">
            <v>0</v>
          </cell>
        </row>
        <row r="2696">
          <cell r="C2696">
            <v>61400180</v>
          </cell>
          <cell r="U2696">
            <v>0</v>
          </cell>
        </row>
        <row r="2697">
          <cell r="C2697">
            <v>61500010</v>
          </cell>
          <cell r="U2697">
            <v>0</v>
          </cell>
        </row>
        <row r="2698">
          <cell r="C2698">
            <v>61500020</v>
          </cell>
          <cell r="U2698">
            <v>0</v>
          </cell>
        </row>
        <row r="2699">
          <cell r="C2699">
            <v>61500030</v>
          </cell>
          <cell r="U2699">
            <v>0</v>
          </cell>
        </row>
        <row r="2700">
          <cell r="C2700">
            <v>61500040</v>
          </cell>
          <cell r="U2700">
            <v>0</v>
          </cell>
        </row>
        <row r="2701">
          <cell r="C2701">
            <v>61500050</v>
          </cell>
          <cell r="U2701">
            <v>0</v>
          </cell>
        </row>
        <row r="2702">
          <cell r="C2702">
            <v>61700010</v>
          </cell>
          <cell r="U2702">
            <v>0</v>
          </cell>
        </row>
        <row r="2703">
          <cell r="C2703">
            <v>61700020</v>
          </cell>
          <cell r="U2703">
            <v>0</v>
          </cell>
        </row>
        <row r="2704">
          <cell r="C2704">
            <v>61700030</v>
          </cell>
          <cell r="U2704">
            <v>0</v>
          </cell>
        </row>
        <row r="2705">
          <cell r="C2705">
            <v>61700040</v>
          </cell>
          <cell r="U2705">
            <v>0</v>
          </cell>
        </row>
        <row r="2706">
          <cell r="C2706">
            <v>61700050</v>
          </cell>
          <cell r="U2706">
            <v>0</v>
          </cell>
        </row>
        <row r="2707">
          <cell r="C2707">
            <v>61700060</v>
          </cell>
          <cell r="U2707">
            <v>0</v>
          </cell>
        </row>
        <row r="2708">
          <cell r="C2708">
            <v>61800010</v>
          </cell>
          <cell r="U2708">
            <v>2820</v>
          </cell>
        </row>
        <row r="2709">
          <cell r="C2709">
            <v>61800020</v>
          </cell>
          <cell r="U2709">
            <v>0</v>
          </cell>
        </row>
        <row r="2710">
          <cell r="C2710">
            <v>61800030</v>
          </cell>
          <cell r="U2710">
            <v>0</v>
          </cell>
        </row>
        <row r="2711">
          <cell r="C2711">
            <v>61800040</v>
          </cell>
          <cell r="U2711">
            <v>0</v>
          </cell>
        </row>
        <row r="2712">
          <cell r="C2712">
            <v>61800050</v>
          </cell>
          <cell r="U2712">
            <v>0</v>
          </cell>
        </row>
        <row r="2713">
          <cell r="C2713">
            <v>61900010</v>
          </cell>
          <cell r="U2713">
            <v>0</v>
          </cell>
        </row>
        <row r="2714">
          <cell r="C2714">
            <v>61900020</v>
          </cell>
          <cell r="U2714">
            <v>0</v>
          </cell>
        </row>
        <row r="2715">
          <cell r="C2715">
            <v>61900030</v>
          </cell>
          <cell r="U2715">
            <v>0</v>
          </cell>
        </row>
        <row r="2716">
          <cell r="C2716">
            <v>61900040</v>
          </cell>
          <cell r="U2716">
            <v>0</v>
          </cell>
        </row>
        <row r="2717">
          <cell r="C2717">
            <v>62000010</v>
          </cell>
          <cell r="U2717">
            <v>0</v>
          </cell>
        </row>
        <row r="2718">
          <cell r="C2718">
            <v>62000020</v>
          </cell>
          <cell r="U2718">
            <v>0</v>
          </cell>
        </row>
        <row r="2719">
          <cell r="C2719">
            <v>62000030</v>
          </cell>
          <cell r="U2719">
            <v>0</v>
          </cell>
        </row>
        <row r="2720">
          <cell r="C2720">
            <v>62000040</v>
          </cell>
          <cell r="U2720">
            <v>0</v>
          </cell>
        </row>
        <row r="2721">
          <cell r="C2721">
            <v>62000050</v>
          </cell>
          <cell r="U2721">
            <v>0</v>
          </cell>
        </row>
        <row r="2722">
          <cell r="C2722">
            <v>62000060</v>
          </cell>
          <cell r="U2722">
            <v>0</v>
          </cell>
        </row>
        <row r="2723">
          <cell r="C2723">
            <v>62100010</v>
          </cell>
          <cell r="U2723">
            <v>0</v>
          </cell>
        </row>
        <row r="2724">
          <cell r="C2724">
            <v>62100020</v>
          </cell>
          <cell r="U2724">
            <v>0</v>
          </cell>
        </row>
        <row r="2725">
          <cell r="C2725">
            <v>62200010</v>
          </cell>
          <cell r="U2725">
            <v>0</v>
          </cell>
        </row>
        <row r="2726">
          <cell r="C2726">
            <v>62200020</v>
          </cell>
          <cell r="U2726">
            <v>0</v>
          </cell>
        </row>
        <row r="2727">
          <cell r="C2727">
            <v>62200030</v>
          </cell>
          <cell r="U2727">
            <v>0</v>
          </cell>
        </row>
        <row r="2728">
          <cell r="C2728">
            <v>62200050</v>
          </cell>
          <cell r="U2728">
            <v>17007</v>
          </cell>
        </row>
        <row r="2729">
          <cell r="C2729">
            <v>62200060</v>
          </cell>
          <cell r="U2729">
            <v>0</v>
          </cell>
        </row>
        <row r="2730">
          <cell r="C2730">
            <v>62200080</v>
          </cell>
          <cell r="U2730">
            <v>0</v>
          </cell>
        </row>
        <row r="2731">
          <cell r="C2731">
            <v>62200100</v>
          </cell>
          <cell r="U2731">
            <v>0</v>
          </cell>
        </row>
        <row r="2732">
          <cell r="C2732">
            <v>62200110</v>
          </cell>
          <cell r="U2732">
            <v>19750.679999999997</v>
          </cell>
        </row>
        <row r="2733">
          <cell r="C2733">
            <v>62200120</v>
          </cell>
          <cell r="U2733">
            <v>0</v>
          </cell>
        </row>
        <row r="2734">
          <cell r="C2734">
            <v>62200130</v>
          </cell>
          <cell r="U2734">
            <v>0</v>
          </cell>
        </row>
        <row r="2735">
          <cell r="C2735">
            <v>62200140</v>
          </cell>
          <cell r="U2735">
            <v>0</v>
          </cell>
        </row>
        <row r="2736">
          <cell r="C2736">
            <v>62200150</v>
          </cell>
          <cell r="U2736">
            <v>0</v>
          </cell>
        </row>
        <row r="2737">
          <cell r="C2737">
            <v>62200160</v>
          </cell>
          <cell r="U2737">
            <v>0</v>
          </cell>
        </row>
        <row r="2738">
          <cell r="C2738">
            <v>62200170</v>
          </cell>
          <cell r="U2738">
            <v>0</v>
          </cell>
        </row>
        <row r="2739">
          <cell r="C2739">
            <v>62200180</v>
          </cell>
          <cell r="U2739">
            <v>0</v>
          </cell>
        </row>
        <row r="2740">
          <cell r="C2740">
            <v>62200190</v>
          </cell>
          <cell r="U2740">
            <v>0</v>
          </cell>
        </row>
        <row r="2741">
          <cell r="C2741">
            <v>62300010</v>
          </cell>
          <cell r="U2741">
            <v>0</v>
          </cell>
        </row>
        <row r="2742">
          <cell r="C2742">
            <v>62300020</v>
          </cell>
          <cell r="U2742">
            <v>0</v>
          </cell>
        </row>
        <row r="2743">
          <cell r="C2743">
            <v>62300030</v>
          </cell>
          <cell r="U2743">
            <v>0</v>
          </cell>
        </row>
        <row r="2744">
          <cell r="C2744">
            <v>62500010</v>
          </cell>
          <cell r="U2744">
            <v>0</v>
          </cell>
        </row>
        <row r="2745">
          <cell r="C2745">
            <v>62500020</v>
          </cell>
          <cell r="U2745">
            <v>38052.54</v>
          </cell>
        </row>
        <row r="2746">
          <cell r="C2746">
            <v>62500030</v>
          </cell>
          <cell r="U2746">
            <v>9480.0300000000007</v>
          </cell>
        </row>
        <row r="2747">
          <cell r="C2747">
            <v>62600010</v>
          </cell>
          <cell r="U2747">
            <v>0</v>
          </cell>
        </row>
        <row r="2748">
          <cell r="C2748">
            <v>62600040</v>
          </cell>
          <cell r="U2748">
            <v>33546</v>
          </cell>
        </row>
        <row r="2749">
          <cell r="C2749">
            <v>62700040</v>
          </cell>
          <cell r="U2749">
            <v>0</v>
          </cell>
        </row>
        <row r="2750">
          <cell r="C2750">
            <v>62800010</v>
          </cell>
          <cell r="U2750">
            <v>0</v>
          </cell>
        </row>
        <row r="2751">
          <cell r="C2751">
            <v>62900010</v>
          </cell>
          <cell r="U2751">
            <v>0</v>
          </cell>
        </row>
        <row r="2752">
          <cell r="C2752">
            <v>62900020</v>
          </cell>
          <cell r="U2752">
            <v>0</v>
          </cell>
        </row>
        <row r="2753">
          <cell r="C2753">
            <v>62900040</v>
          </cell>
          <cell r="U2753">
            <v>0</v>
          </cell>
        </row>
        <row r="2754">
          <cell r="C2754">
            <v>62900050</v>
          </cell>
          <cell r="U2754">
            <v>0</v>
          </cell>
        </row>
        <row r="2755">
          <cell r="C2755">
            <v>62900060</v>
          </cell>
          <cell r="U2755">
            <v>0</v>
          </cell>
        </row>
        <row r="2756">
          <cell r="C2756">
            <v>62900070</v>
          </cell>
          <cell r="U2756">
            <v>0</v>
          </cell>
        </row>
        <row r="2757">
          <cell r="C2757">
            <v>62900080</v>
          </cell>
          <cell r="U2757">
            <v>0</v>
          </cell>
        </row>
        <row r="2758">
          <cell r="C2758">
            <v>62900090</v>
          </cell>
          <cell r="U2758">
            <v>0</v>
          </cell>
        </row>
        <row r="2759">
          <cell r="C2759">
            <v>62900100</v>
          </cell>
          <cell r="U2759">
            <v>0</v>
          </cell>
        </row>
        <row r="2760">
          <cell r="C2760">
            <v>62900110</v>
          </cell>
          <cell r="U2760">
            <v>0</v>
          </cell>
        </row>
        <row r="2761">
          <cell r="C2761">
            <v>62900130</v>
          </cell>
          <cell r="U2761">
            <v>0</v>
          </cell>
        </row>
        <row r="2762">
          <cell r="C2762">
            <v>65000030</v>
          </cell>
          <cell r="U2762">
            <v>7681.28</v>
          </cell>
        </row>
        <row r="2763">
          <cell r="C2763">
            <v>60100040</v>
          </cell>
          <cell r="U2763">
            <v>0</v>
          </cell>
        </row>
        <row r="2764">
          <cell r="C2764">
            <v>60100050</v>
          </cell>
          <cell r="U2764">
            <v>0</v>
          </cell>
        </row>
        <row r="2765">
          <cell r="C2765">
            <v>60100060</v>
          </cell>
          <cell r="U2765">
            <v>0</v>
          </cell>
        </row>
        <row r="2766">
          <cell r="C2766">
            <v>60100070</v>
          </cell>
          <cell r="U2766">
            <v>0</v>
          </cell>
        </row>
        <row r="2767">
          <cell r="C2767">
            <v>60100080</v>
          </cell>
          <cell r="U2767">
            <v>0</v>
          </cell>
        </row>
        <row r="2768">
          <cell r="C2768">
            <v>60100090</v>
          </cell>
          <cell r="U2768">
            <v>0</v>
          </cell>
        </row>
        <row r="2769">
          <cell r="C2769">
            <v>60100100</v>
          </cell>
          <cell r="U2769">
            <v>0</v>
          </cell>
        </row>
        <row r="2770">
          <cell r="C2770">
            <v>60100110</v>
          </cell>
          <cell r="U2770">
            <v>0</v>
          </cell>
        </row>
        <row r="2771">
          <cell r="C2771">
            <v>60100120</v>
          </cell>
          <cell r="U2771">
            <v>0</v>
          </cell>
        </row>
        <row r="2772">
          <cell r="C2772">
            <v>60100130</v>
          </cell>
          <cell r="U2772">
            <v>0</v>
          </cell>
        </row>
        <row r="2773">
          <cell r="C2773">
            <v>60100140</v>
          </cell>
          <cell r="U2773">
            <v>0</v>
          </cell>
        </row>
        <row r="2774">
          <cell r="C2774">
            <v>60100160</v>
          </cell>
          <cell r="U2774">
            <v>0</v>
          </cell>
        </row>
        <row r="2775">
          <cell r="C2775">
            <v>60100170</v>
          </cell>
          <cell r="U2775">
            <v>0</v>
          </cell>
        </row>
        <row r="2776">
          <cell r="C2776">
            <v>60100180</v>
          </cell>
          <cell r="U2776">
            <v>0</v>
          </cell>
        </row>
        <row r="2777">
          <cell r="C2777">
            <v>60100190</v>
          </cell>
          <cell r="U2777">
            <v>0</v>
          </cell>
        </row>
        <row r="2778">
          <cell r="C2778">
            <v>60100200</v>
          </cell>
          <cell r="U2778">
            <v>0</v>
          </cell>
        </row>
        <row r="2779">
          <cell r="C2779">
            <v>60300010</v>
          </cell>
          <cell r="U2779">
            <v>0</v>
          </cell>
        </row>
        <row r="2780">
          <cell r="C2780">
            <v>60300020</v>
          </cell>
          <cell r="U2780">
            <v>0</v>
          </cell>
        </row>
        <row r="2781">
          <cell r="C2781">
            <v>60300030</v>
          </cell>
          <cell r="U2781">
            <v>0</v>
          </cell>
        </row>
        <row r="2782">
          <cell r="C2782">
            <v>60300040</v>
          </cell>
          <cell r="U2782">
            <v>0</v>
          </cell>
        </row>
        <row r="2783">
          <cell r="C2783">
            <v>60300050</v>
          </cell>
          <cell r="U2783">
            <v>0</v>
          </cell>
        </row>
        <row r="2784">
          <cell r="C2784">
            <v>60300060</v>
          </cell>
          <cell r="U2784">
            <v>0</v>
          </cell>
        </row>
        <row r="2785">
          <cell r="C2785">
            <v>60300070</v>
          </cell>
          <cell r="U2785">
            <v>0</v>
          </cell>
        </row>
        <row r="2786">
          <cell r="C2786">
            <v>60300080</v>
          </cell>
          <cell r="U2786">
            <v>0</v>
          </cell>
        </row>
        <row r="2787">
          <cell r="C2787">
            <v>60300090</v>
          </cell>
          <cell r="U2787">
            <v>0</v>
          </cell>
        </row>
        <row r="2788">
          <cell r="C2788">
            <v>60400010</v>
          </cell>
          <cell r="U2788">
            <v>0</v>
          </cell>
        </row>
        <row r="2789">
          <cell r="C2789">
            <v>60400020</v>
          </cell>
          <cell r="U2789">
            <v>0</v>
          </cell>
        </row>
        <row r="2790">
          <cell r="C2790">
            <v>60400030</v>
          </cell>
          <cell r="U2790">
            <v>0</v>
          </cell>
        </row>
        <row r="2791">
          <cell r="C2791">
            <v>60400040</v>
          </cell>
          <cell r="U2791">
            <v>0</v>
          </cell>
        </row>
        <row r="2792">
          <cell r="C2792">
            <v>60400050</v>
          </cell>
          <cell r="U2792">
            <v>0</v>
          </cell>
        </row>
        <row r="2793">
          <cell r="C2793">
            <v>60400060</v>
          </cell>
          <cell r="U2793">
            <v>0</v>
          </cell>
        </row>
        <row r="2794">
          <cell r="C2794">
            <v>60600010</v>
          </cell>
          <cell r="U2794">
            <v>0</v>
          </cell>
        </row>
        <row r="2795">
          <cell r="C2795">
            <v>60600030</v>
          </cell>
          <cell r="U2795">
            <v>0</v>
          </cell>
        </row>
        <row r="2796">
          <cell r="C2796">
            <v>60600040</v>
          </cell>
          <cell r="U2796">
            <v>0</v>
          </cell>
        </row>
        <row r="2797">
          <cell r="C2797">
            <v>60700010</v>
          </cell>
          <cell r="U2797">
            <v>0</v>
          </cell>
        </row>
        <row r="2798">
          <cell r="C2798">
            <v>60800010</v>
          </cell>
          <cell r="U2798">
            <v>0</v>
          </cell>
        </row>
        <row r="2799">
          <cell r="C2799">
            <v>60800020</v>
          </cell>
          <cell r="U2799">
            <v>21722.490000000005</v>
          </cell>
        </row>
        <row r="2800">
          <cell r="C2800">
            <v>60800030</v>
          </cell>
          <cell r="U2800">
            <v>0</v>
          </cell>
        </row>
        <row r="2801">
          <cell r="C2801">
            <v>60800060</v>
          </cell>
          <cell r="U2801">
            <v>0</v>
          </cell>
        </row>
        <row r="2802">
          <cell r="C2802">
            <v>60800070</v>
          </cell>
          <cell r="U2802">
            <v>0</v>
          </cell>
        </row>
        <row r="2803">
          <cell r="C2803">
            <v>60800080</v>
          </cell>
          <cell r="U2803">
            <v>0</v>
          </cell>
        </row>
        <row r="2804">
          <cell r="C2804">
            <v>60800090</v>
          </cell>
          <cell r="U2804">
            <v>0</v>
          </cell>
        </row>
        <row r="2805">
          <cell r="C2805">
            <v>60900010</v>
          </cell>
          <cell r="U2805">
            <v>0</v>
          </cell>
        </row>
        <row r="2806">
          <cell r="C2806">
            <v>60900020</v>
          </cell>
          <cell r="U2806">
            <v>0</v>
          </cell>
        </row>
        <row r="2807">
          <cell r="C2807">
            <v>60900030</v>
          </cell>
          <cell r="U2807">
            <v>0</v>
          </cell>
        </row>
        <row r="2808">
          <cell r="C2808">
            <v>60900040</v>
          </cell>
          <cell r="U2808">
            <v>0</v>
          </cell>
        </row>
        <row r="2809">
          <cell r="C2809">
            <v>60900070</v>
          </cell>
          <cell r="U2809">
            <v>0</v>
          </cell>
        </row>
        <row r="2810">
          <cell r="C2810">
            <v>60900100</v>
          </cell>
          <cell r="U2810">
            <v>0</v>
          </cell>
        </row>
        <row r="2811">
          <cell r="C2811">
            <v>60900110</v>
          </cell>
          <cell r="U2811">
            <v>0</v>
          </cell>
        </row>
        <row r="2812">
          <cell r="C2812">
            <v>61000030</v>
          </cell>
          <cell r="U2812">
            <v>0</v>
          </cell>
        </row>
        <row r="2813">
          <cell r="C2813">
            <v>61100010</v>
          </cell>
          <cell r="U2813">
            <v>0</v>
          </cell>
        </row>
        <row r="2814">
          <cell r="C2814">
            <v>61100020</v>
          </cell>
          <cell r="U2814">
            <v>0</v>
          </cell>
        </row>
        <row r="2815">
          <cell r="C2815">
            <v>61100030</v>
          </cell>
          <cell r="U2815">
            <v>0</v>
          </cell>
        </row>
        <row r="2816">
          <cell r="C2816">
            <v>61100040</v>
          </cell>
          <cell r="U2816">
            <v>0</v>
          </cell>
        </row>
        <row r="2817">
          <cell r="C2817">
            <v>61200010</v>
          </cell>
          <cell r="U2817">
            <v>3118.9</v>
          </cell>
        </row>
        <row r="2818">
          <cell r="C2818">
            <v>61200020</v>
          </cell>
          <cell r="U2818">
            <v>0</v>
          </cell>
        </row>
        <row r="2819">
          <cell r="C2819">
            <v>61300010</v>
          </cell>
          <cell r="U2819">
            <v>0</v>
          </cell>
        </row>
        <row r="2820">
          <cell r="C2820">
            <v>61300040</v>
          </cell>
          <cell r="U2820">
            <v>0</v>
          </cell>
        </row>
        <row r="2821">
          <cell r="C2821">
            <v>61300050</v>
          </cell>
          <cell r="U2821">
            <v>0</v>
          </cell>
        </row>
        <row r="2822">
          <cell r="C2822">
            <v>61400010</v>
          </cell>
          <cell r="U2822">
            <v>315418.58999999997</v>
          </cell>
        </row>
        <row r="2823">
          <cell r="C2823">
            <v>61400020</v>
          </cell>
          <cell r="U2823">
            <v>286368.90999999997</v>
          </cell>
        </row>
        <row r="2824">
          <cell r="C2824">
            <v>61400030</v>
          </cell>
          <cell r="U2824">
            <v>0</v>
          </cell>
        </row>
        <row r="2825">
          <cell r="C2825">
            <v>61400040</v>
          </cell>
          <cell r="U2825">
            <v>10542</v>
          </cell>
        </row>
        <row r="2826">
          <cell r="C2826">
            <v>61400050</v>
          </cell>
          <cell r="U2826">
            <v>0</v>
          </cell>
        </row>
        <row r="2827">
          <cell r="C2827">
            <v>61400060</v>
          </cell>
          <cell r="U2827">
            <v>0</v>
          </cell>
        </row>
        <row r="2828">
          <cell r="C2828">
            <v>61400120</v>
          </cell>
          <cell r="U2828">
            <v>0</v>
          </cell>
        </row>
        <row r="2829">
          <cell r="C2829">
            <v>61400130</v>
          </cell>
          <cell r="U2829">
            <v>0</v>
          </cell>
        </row>
        <row r="2830">
          <cell r="C2830">
            <v>61400140</v>
          </cell>
          <cell r="U2830">
            <v>0</v>
          </cell>
        </row>
        <row r="2831">
          <cell r="C2831">
            <v>61400150</v>
          </cell>
          <cell r="U2831">
            <v>0</v>
          </cell>
        </row>
        <row r="2832">
          <cell r="C2832">
            <v>61400160</v>
          </cell>
          <cell r="U2832">
            <v>0</v>
          </cell>
        </row>
        <row r="2833">
          <cell r="C2833">
            <v>61400170</v>
          </cell>
          <cell r="U2833">
            <v>0</v>
          </cell>
        </row>
        <row r="2834">
          <cell r="C2834">
            <v>61400180</v>
          </cell>
          <cell r="U2834">
            <v>0</v>
          </cell>
        </row>
        <row r="2835">
          <cell r="C2835">
            <v>61500010</v>
          </cell>
          <cell r="U2835">
            <v>0</v>
          </cell>
        </row>
        <row r="2836">
          <cell r="C2836">
            <v>61500020</v>
          </cell>
          <cell r="U2836">
            <v>0</v>
          </cell>
        </row>
        <row r="2837">
          <cell r="C2837">
            <v>61500030</v>
          </cell>
          <cell r="U2837">
            <v>0</v>
          </cell>
        </row>
        <row r="2838">
          <cell r="C2838">
            <v>61500040</v>
          </cell>
          <cell r="U2838">
            <v>0</v>
          </cell>
        </row>
        <row r="2839">
          <cell r="C2839">
            <v>61500050</v>
          </cell>
          <cell r="U2839">
            <v>0</v>
          </cell>
        </row>
        <row r="2840">
          <cell r="C2840">
            <v>61700010</v>
          </cell>
          <cell r="U2840">
            <v>0</v>
          </cell>
        </row>
        <row r="2841">
          <cell r="C2841">
            <v>61700020</v>
          </cell>
          <cell r="U2841">
            <v>0</v>
          </cell>
        </row>
        <row r="2842">
          <cell r="C2842">
            <v>61700030</v>
          </cell>
          <cell r="U2842">
            <v>0</v>
          </cell>
        </row>
        <row r="2843">
          <cell r="C2843">
            <v>61700040</v>
          </cell>
          <cell r="U2843">
            <v>0</v>
          </cell>
        </row>
        <row r="2844">
          <cell r="C2844">
            <v>61700050</v>
          </cell>
          <cell r="U2844">
            <v>0</v>
          </cell>
        </row>
        <row r="2845">
          <cell r="C2845">
            <v>61700060</v>
          </cell>
          <cell r="U2845">
            <v>0</v>
          </cell>
        </row>
        <row r="2846">
          <cell r="C2846">
            <v>61800010</v>
          </cell>
          <cell r="U2846">
            <v>2196.0700000000002</v>
          </cell>
        </row>
        <row r="2847">
          <cell r="C2847">
            <v>61800020</v>
          </cell>
          <cell r="U2847">
            <v>0</v>
          </cell>
        </row>
        <row r="2848">
          <cell r="C2848">
            <v>61800030</v>
          </cell>
          <cell r="U2848">
            <v>0</v>
          </cell>
        </row>
        <row r="2849">
          <cell r="C2849">
            <v>61800040</v>
          </cell>
          <cell r="U2849">
            <v>0</v>
          </cell>
        </row>
        <row r="2850">
          <cell r="C2850">
            <v>61800050</v>
          </cell>
          <cell r="U2850">
            <v>0</v>
          </cell>
        </row>
        <row r="2851">
          <cell r="C2851">
            <v>61900010</v>
          </cell>
          <cell r="U2851">
            <v>0</v>
          </cell>
        </row>
        <row r="2852">
          <cell r="C2852">
            <v>61900020</v>
          </cell>
          <cell r="U2852">
            <v>0</v>
          </cell>
        </row>
        <row r="2853">
          <cell r="C2853">
            <v>61900030</v>
          </cell>
          <cell r="U2853">
            <v>0</v>
          </cell>
        </row>
        <row r="2854">
          <cell r="C2854">
            <v>61900040</v>
          </cell>
          <cell r="U2854">
            <v>0</v>
          </cell>
        </row>
        <row r="2855">
          <cell r="C2855">
            <v>62000010</v>
          </cell>
          <cell r="U2855">
            <v>0</v>
          </cell>
        </row>
        <row r="2856">
          <cell r="C2856">
            <v>62000020</v>
          </cell>
          <cell r="U2856">
            <v>0</v>
          </cell>
        </row>
        <row r="2857">
          <cell r="C2857">
            <v>62000030</v>
          </cell>
          <cell r="U2857">
            <v>0</v>
          </cell>
        </row>
        <row r="2858">
          <cell r="C2858">
            <v>62000040</v>
          </cell>
          <cell r="U2858">
            <v>0</v>
          </cell>
        </row>
        <row r="2859">
          <cell r="C2859">
            <v>62000050</v>
          </cell>
          <cell r="U2859">
            <v>0</v>
          </cell>
        </row>
        <row r="2860">
          <cell r="C2860">
            <v>62000060</v>
          </cell>
          <cell r="U2860">
            <v>0</v>
          </cell>
        </row>
        <row r="2861">
          <cell r="C2861">
            <v>62100010</v>
          </cell>
          <cell r="U2861">
            <v>0</v>
          </cell>
        </row>
        <row r="2862">
          <cell r="C2862">
            <v>62100020</v>
          </cell>
          <cell r="U2862">
            <v>0</v>
          </cell>
        </row>
        <row r="2863">
          <cell r="C2863">
            <v>62200010</v>
          </cell>
          <cell r="U2863">
            <v>0</v>
          </cell>
        </row>
        <row r="2864">
          <cell r="C2864">
            <v>62200020</v>
          </cell>
          <cell r="U2864">
            <v>0</v>
          </cell>
        </row>
        <row r="2865">
          <cell r="C2865">
            <v>62200030</v>
          </cell>
          <cell r="U2865">
            <v>0</v>
          </cell>
        </row>
        <row r="2866">
          <cell r="C2866">
            <v>62200050</v>
          </cell>
          <cell r="U2866">
            <v>57425.760000000017</v>
          </cell>
        </row>
        <row r="2867">
          <cell r="C2867">
            <v>62200060</v>
          </cell>
          <cell r="U2867">
            <v>0</v>
          </cell>
        </row>
        <row r="2868">
          <cell r="C2868">
            <v>62200080</v>
          </cell>
          <cell r="U2868">
            <v>0</v>
          </cell>
        </row>
        <row r="2869">
          <cell r="C2869">
            <v>62200100</v>
          </cell>
          <cell r="U2869">
            <v>0</v>
          </cell>
        </row>
        <row r="2870">
          <cell r="C2870">
            <v>62200110</v>
          </cell>
          <cell r="U2870">
            <v>27275.039999999994</v>
          </cell>
        </row>
        <row r="2871">
          <cell r="C2871">
            <v>62200120</v>
          </cell>
          <cell r="U2871">
            <v>0</v>
          </cell>
        </row>
        <row r="2872">
          <cell r="C2872">
            <v>62200130</v>
          </cell>
          <cell r="U2872">
            <v>0</v>
          </cell>
        </row>
        <row r="2873">
          <cell r="C2873">
            <v>62200140</v>
          </cell>
          <cell r="U2873">
            <v>0</v>
          </cell>
        </row>
        <row r="2874">
          <cell r="C2874">
            <v>62200150</v>
          </cell>
          <cell r="U2874">
            <v>0</v>
          </cell>
        </row>
        <row r="2875">
          <cell r="C2875">
            <v>62200160</v>
          </cell>
          <cell r="U2875">
            <v>0</v>
          </cell>
        </row>
        <row r="2876">
          <cell r="C2876">
            <v>62200170</v>
          </cell>
          <cell r="U2876">
            <v>0</v>
          </cell>
        </row>
        <row r="2877">
          <cell r="C2877">
            <v>62200180</v>
          </cell>
          <cell r="U2877">
            <v>0</v>
          </cell>
        </row>
        <row r="2878">
          <cell r="C2878">
            <v>62200190</v>
          </cell>
          <cell r="U2878">
            <v>0</v>
          </cell>
        </row>
        <row r="2879">
          <cell r="C2879">
            <v>62300010</v>
          </cell>
          <cell r="U2879">
            <v>0</v>
          </cell>
        </row>
        <row r="2880">
          <cell r="C2880">
            <v>62300020</v>
          </cell>
          <cell r="U2880">
            <v>0</v>
          </cell>
        </row>
        <row r="2881">
          <cell r="C2881">
            <v>62300030</v>
          </cell>
          <cell r="U2881">
            <v>0</v>
          </cell>
        </row>
        <row r="2882">
          <cell r="C2882">
            <v>62500010</v>
          </cell>
          <cell r="U2882">
            <v>0</v>
          </cell>
        </row>
        <row r="2883">
          <cell r="C2883">
            <v>62500020</v>
          </cell>
          <cell r="U2883">
            <v>0</v>
          </cell>
        </row>
        <row r="2884">
          <cell r="C2884">
            <v>62500030</v>
          </cell>
          <cell r="U2884">
            <v>0</v>
          </cell>
        </row>
        <row r="2885">
          <cell r="C2885">
            <v>62600010</v>
          </cell>
          <cell r="U2885">
            <v>0</v>
          </cell>
        </row>
        <row r="2886">
          <cell r="C2886">
            <v>62600040</v>
          </cell>
          <cell r="U2886">
            <v>7860</v>
          </cell>
        </row>
        <row r="2887">
          <cell r="C2887">
            <v>62700040</v>
          </cell>
          <cell r="U2887">
            <v>0</v>
          </cell>
        </row>
        <row r="2888">
          <cell r="C2888">
            <v>62800010</v>
          </cell>
          <cell r="U2888">
            <v>0</v>
          </cell>
        </row>
        <row r="2889">
          <cell r="C2889">
            <v>62900010</v>
          </cell>
          <cell r="U2889">
            <v>0</v>
          </cell>
        </row>
        <row r="2890">
          <cell r="C2890">
            <v>62900020</v>
          </cell>
          <cell r="U2890">
            <v>0</v>
          </cell>
        </row>
        <row r="2891">
          <cell r="C2891">
            <v>62900040</v>
          </cell>
          <cell r="U2891">
            <v>0</v>
          </cell>
        </row>
        <row r="2892">
          <cell r="C2892">
            <v>62900050</v>
          </cell>
          <cell r="U2892">
            <v>0</v>
          </cell>
        </row>
        <row r="2893">
          <cell r="C2893">
            <v>62900060</v>
          </cell>
          <cell r="U2893">
            <v>0</v>
          </cell>
        </row>
        <row r="2894">
          <cell r="C2894">
            <v>62900070</v>
          </cell>
          <cell r="U2894">
            <v>0</v>
          </cell>
        </row>
        <row r="2895">
          <cell r="C2895">
            <v>62900080</v>
          </cell>
          <cell r="U2895">
            <v>0</v>
          </cell>
        </row>
        <row r="2896">
          <cell r="C2896">
            <v>62900090</v>
          </cell>
          <cell r="U2896">
            <v>0</v>
          </cell>
        </row>
        <row r="2897">
          <cell r="C2897">
            <v>62900100</v>
          </cell>
          <cell r="U2897">
            <v>0</v>
          </cell>
        </row>
        <row r="2898">
          <cell r="C2898">
            <v>62900110</v>
          </cell>
          <cell r="U2898">
            <v>0</v>
          </cell>
        </row>
        <row r="2899">
          <cell r="C2899">
            <v>62900130</v>
          </cell>
          <cell r="U2899">
            <v>0</v>
          </cell>
        </row>
        <row r="2900">
          <cell r="C2900">
            <v>65000030</v>
          </cell>
          <cell r="U2900">
            <v>4628.6899999999996</v>
          </cell>
        </row>
        <row r="2901">
          <cell r="C2901">
            <v>60100040</v>
          </cell>
          <cell r="U2901">
            <v>0</v>
          </cell>
        </row>
        <row r="2902">
          <cell r="C2902">
            <v>60100050</v>
          </cell>
          <cell r="U2902">
            <v>0</v>
          </cell>
        </row>
        <row r="2903">
          <cell r="C2903">
            <v>60100060</v>
          </cell>
          <cell r="U2903">
            <v>0</v>
          </cell>
        </row>
        <row r="2904">
          <cell r="C2904">
            <v>60100070</v>
          </cell>
          <cell r="U2904">
            <v>0</v>
          </cell>
        </row>
        <row r="2905">
          <cell r="C2905">
            <v>60100080</v>
          </cell>
          <cell r="U2905">
            <v>0</v>
          </cell>
        </row>
        <row r="2906">
          <cell r="C2906">
            <v>60100090</v>
          </cell>
          <cell r="U2906">
            <v>0</v>
          </cell>
        </row>
        <row r="2907">
          <cell r="C2907">
            <v>60100100</v>
          </cell>
          <cell r="U2907">
            <v>0</v>
          </cell>
        </row>
        <row r="2908">
          <cell r="C2908">
            <v>60100110</v>
          </cell>
          <cell r="U2908">
            <v>0</v>
          </cell>
        </row>
        <row r="2909">
          <cell r="C2909">
            <v>60100120</v>
          </cell>
          <cell r="U2909">
            <v>0</v>
          </cell>
        </row>
        <row r="2910">
          <cell r="C2910">
            <v>60100130</v>
          </cell>
          <cell r="U2910">
            <v>0</v>
          </cell>
        </row>
        <row r="2911">
          <cell r="C2911">
            <v>60100140</v>
          </cell>
          <cell r="U2911">
            <v>0</v>
          </cell>
        </row>
        <row r="2912">
          <cell r="C2912">
            <v>60100160</v>
          </cell>
          <cell r="U2912">
            <v>0</v>
          </cell>
        </row>
        <row r="2913">
          <cell r="C2913">
            <v>60100170</v>
          </cell>
          <cell r="U2913">
            <v>0</v>
          </cell>
        </row>
        <row r="2914">
          <cell r="C2914">
            <v>60100180</v>
          </cell>
          <cell r="U2914">
            <v>0</v>
          </cell>
        </row>
        <row r="2915">
          <cell r="C2915">
            <v>60100190</v>
          </cell>
          <cell r="U2915">
            <v>0</v>
          </cell>
        </row>
        <row r="2916">
          <cell r="C2916">
            <v>60100200</v>
          </cell>
          <cell r="U2916">
            <v>0</v>
          </cell>
        </row>
        <row r="2917">
          <cell r="C2917">
            <v>60300010</v>
          </cell>
          <cell r="U2917">
            <v>0</v>
          </cell>
        </row>
        <row r="2918">
          <cell r="C2918">
            <v>60300020</v>
          </cell>
          <cell r="U2918">
            <v>0</v>
          </cell>
        </row>
        <row r="2919">
          <cell r="C2919">
            <v>60300030</v>
          </cell>
          <cell r="U2919">
            <v>0</v>
          </cell>
        </row>
        <row r="2920">
          <cell r="C2920">
            <v>60300040</v>
          </cell>
          <cell r="U2920">
            <v>0</v>
          </cell>
        </row>
        <row r="2921">
          <cell r="C2921">
            <v>60300050</v>
          </cell>
          <cell r="U2921">
            <v>0</v>
          </cell>
        </row>
        <row r="2922">
          <cell r="C2922">
            <v>60300060</v>
          </cell>
          <cell r="U2922">
            <v>132631.56000000003</v>
          </cell>
        </row>
        <row r="2923">
          <cell r="C2923">
            <v>60300070</v>
          </cell>
          <cell r="U2923">
            <v>0</v>
          </cell>
        </row>
        <row r="2924">
          <cell r="C2924">
            <v>60300080</v>
          </cell>
          <cell r="U2924">
            <v>0</v>
          </cell>
        </row>
        <row r="2925">
          <cell r="C2925">
            <v>60300090</v>
          </cell>
          <cell r="U2925">
            <v>0</v>
          </cell>
        </row>
        <row r="2926">
          <cell r="C2926">
            <v>60400010</v>
          </cell>
          <cell r="U2926">
            <v>0</v>
          </cell>
        </row>
        <row r="2927">
          <cell r="C2927">
            <v>60400020</v>
          </cell>
          <cell r="U2927">
            <v>0</v>
          </cell>
        </row>
        <row r="2928">
          <cell r="C2928">
            <v>60400030</v>
          </cell>
          <cell r="U2928">
            <v>0</v>
          </cell>
        </row>
        <row r="2929">
          <cell r="C2929">
            <v>60400040</v>
          </cell>
          <cell r="U2929">
            <v>0</v>
          </cell>
        </row>
        <row r="2930">
          <cell r="C2930">
            <v>60400050</v>
          </cell>
          <cell r="U2930">
            <v>0</v>
          </cell>
        </row>
        <row r="2931">
          <cell r="C2931">
            <v>60400060</v>
          </cell>
          <cell r="U2931">
            <v>0</v>
          </cell>
        </row>
        <row r="2932">
          <cell r="C2932">
            <v>60600010</v>
          </cell>
          <cell r="U2932">
            <v>0</v>
          </cell>
        </row>
        <row r="2933">
          <cell r="C2933">
            <v>60600030</v>
          </cell>
          <cell r="U2933">
            <v>0</v>
          </cell>
        </row>
        <row r="2934">
          <cell r="C2934">
            <v>60600040</v>
          </cell>
          <cell r="U2934">
            <v>0</v>
          </cell>
        </row>
        <row r="2935">
          <cell r="C2935">
            <v>60700010</v>
          </cell>
          <cell r="U2935">
            <v>0</v>
          </cell>
        </row>
        <row r="2936">
          <cell r="C2936">
            <v>60800010</v>
          </cell>
          <cell r="U2936">
            <v>0</v>
          </cell>
        </row>
        <row r="2937">
          <cell r="C2937">
            <v>60800020</v>
          </cell>
          <cell r="U2937">
            <v>31902.170000000006</v>
          </cell>
        </row>
        <row r="2938">
          <cell r="C2938">
            <v>60800030</v>
          </cell>
          <cell r="U2938">
            <v>800</v>
          </cell>
        </row>
        <row r="2939">
          <cell r="C2939">
            <v>60800060</v>
          </cell>
          <cell r="U2939">
            <v>0</v>
          </cell>
        </row>
        <row r="2940">
          <cell r="C2940">
            <v>60800070</v>
          </cell>
          <cell r="U2940">
            <v>0</v>
          </cell>
        </row>
        <row r="2941">
          <cell r="C2941">
            <v>60800080</v>
          </cell>
          <cell r="U2941">
            <v>0</v>
          </cell>
        </row>
        <row r="2942">
          <cell r="C2942">
            <v>60800090</v>
          </cell>
          <cell r="U2942">
            <v>0</v>
          </cell>
        </row>
        <row r="2943">
          <cell r="C2943">
            <v>60900010</v>
          </cell>
          <cell r="U2943">
            <v>75679.820000000007</v>
          </cell>
        </row>
        <row r="2944">
          <cell r="C2944">
            <v>60900020</v>
          </cell>
          <cell r="U2944">
            <v>0</v>
          </cell>
        </row>
        <row r="2945">
          <cell r="C2945">
            <v>60900030</v>
          </cell>
          <cell r="U2945">
            <v>0</v>
          </cell>
        </row>
        <row r="2946">
          <cell r="C2946">
            <v>60900040</v>
          </cell>
          <cell r="U2946">
            <v>500</v>
          </cell>
        </row>
        <row r="2947">
          <cell r="C2947">
            <v>60900070</v>
          </cell>
          <cell r="U2947">
            <v>0</v>
          </cell>
        </row>
        <row r="2948">
          <cell r="C2948">
            <v>60900100</v>
          </cell>
          <cell r="U2948">
            <v>0</v>
          </cell>
        </row>
        <row r="2949">
          <cell r="C2949">
            <v>60900110</v>
          </cell>
          <cell r="U2949">
            <v>0</v>
          </cell>
        </row>
        <row r="2950">
          <cell r="C2950">
            <v>61000030</v>
          </cell>
          <cell r="U2950">
            <v>0</v>
          </cell>
        </row>
        <row r="2951">
          <cell r="C2951">
            <v>61100010</v>
          </cell>
          <cell r="U2951">
            <v>0</v>
          </cell>
        </row>
        <row r="2952">
          <cell r="C2952">
            <v>61100020</v>
          </cell>
          <cell r="U2952">
            <v>6513.0000000000018</v>
          </cell>
        </row>
        <row r="2953">
          <cell r="C2953">
            <v>61100030</v>
          </cell>
          <cell r="U2953">
            <v>15139.900000000001</v>
          </cell>
        </row>
        <row r="2954">
          <cell r="C2954">
            <v>61100040</v>
          </cell>
          <cell r="U2954">
            <v>0</v>
          </cell>
        </row>
        <row r="2955">
          <cell r="C2955">
            <v>61200010</v>
          </cell>
          <cell r="U2955">
            <v>0</v>
          </cell>
        </row>
        <row r="2956">
          <cell r="C2956">
            <v>61200020</v>
          </cell>
          <cell r="U2956">
            <v>85.12</v>
          </cell>
        </row>
        <row r="2957">
          <cell r="C2957">
            <v>61300010</v>
          </cell>
          <cell r="U2957">
            <v>0</v>
          </cell>
        </row>
        <row r="2958">
          <cell r="C2958">
            <v>61300040</v>
          </cell>
          <cell r="U2958">
            <v>0</v>
          </cell>
        </row>
        <row r="2959">
          <cell r="C2959">
            <v>61300050</v>
          </cell>
          <cell r="U2959">
            <v>0</v>
          </cell>
        </row>
        <row r="2960">
          <cell r="C2960">
            <v>61400010</v>
          </cell>
          <cell r="U2960">
            <v>376438.44</v>
          </cell>
        </row>
        <row r="2961">
          <cell r="C2961">
            <v>61400020</v>
          </cell>
          <cell r="U2961">
            <v>196648.42000000004</v>
          </cell>
        </row>
        <row r="2962">
          <cell r="C2962">
            <v>61400030</v>
          </cell>
          <cell r="U2962">
            <v>0</v>
          </cell>
        </row>
        <row r="2963">
          <cell r="C2963">
            <v>61400040</v>
          </cell>
          <cell r="U2963">
            <v>64653.5</v>
          </cell>
        </row>
        <row r="2964">
          <cell r="C2964">
            <v>61400050</v>
          </cell>
          <cell r="U2964">
            <v>0</v>
          </cell>
        </row>
        <row r="2965">
          <cell r="C2965">
            <v>61400060</v>
          </cell>
          <cell r="U2965">
            <v>0</v>
          </cell>
        </row>
        <row r="2966">
          <cell r="C2966">
            <v>61400120</v>
          </cell>
          <cell r="U2966">
            <v>0</v>
          </cell>
        </row>
        <row r="2967">
          <cell r="C2967">
            <v>61400130</v>
          </cell>
          <cell r="U2967">
            <v>0</v>
          </cell>
        </row>
        <row r="2968">
          <cell r="C2968">
            <v>61400140</v>
          </cell>
          <cell r="U2968">
            <v>10800</v>
          </cell>
        </row>
        <row r="2969">
          <cell r="C2969">
            <v>61400150</v>
          </cell>
          <cell r="U2969">
            <v>0</v>
          </cell>
        </row>
        <row r="2970">
          <cell r="C2970">
            <v>61400160</v>
          </cell>
          <cell r="U2970">
            <v>14600</v>
          </cell>
        </row>
        <row r="2971">
          <cell r="C2971">
            <v>61400170</v>
          </cell>
          <cell r="U2971">
            <v>0</v>
          </cell>
        </row>
        <row r="2972">
          <cell r="C2972">
            <v>61400180</v>
          </cell>
          <cell r="U2972">
            <v>0</v>
          </cell>
        </row>
        <row r="2973">
          <cell r="C2973">
            <v>61500010</v>
          </cell>
          <cell r="U2973">
            <v>0</v>
          </cell>
        </row>
        <row r="2974">
          <cell r="C2974">
            <v>61500020</v>
          </cell>
          <cell r="U2974">
            <v>0</v>
          </cell>
        </row>
        <row r="2975">
          <cell r="C2975">
            <v>61500030</v>
          </cell>
          <cell r="U2975">
            <v>0</v>
          </cell>
        </row>
        <row r="2976">
          <cell r="C2976">
            <v>61500040</v>
          </cell>
          <cell r="U2976">
            <v>0</v>
          </cell>
        </row>
        <row r="2977">
          <cell r="C2977">
            <v>61500050</v>
          </cell>
          <cell r="U2977">
            <v>0</v>
          </cell>
        </row>
        <row r="2978">
          <cell r="C2978">
            <v>61700010</v>
          </cell>
          <cell r="U2978">
            <v>0</v>
          </cell>
        </row>
        <row r="2979">
          <cell r="C2979">
            <v>61700020</v>
          </cell>
          <cell r="U2979">
            <v>0</v>
          </cell>
        </row>
        <row r="2980">
          <cell r="C2980">
            <v>61700030</v>
          </cell>
          <cell r="U2980">
            <v>0</v>
          </cell>
        </row>
        <row r="2981">
          <cell r="C2981">
            <v>61700040</v>
          </cell>
          <cell r="U2981">
            <v>0</v>
          </cell>
        </row>
        <row r="2982">
          <cell r="C2982">
            <v>61700050</v>
          </cell>
          <cell r="U2982">
            <v>0</v>
          </cell>
        </row>
        <row r="2983">
          <cell r="C2983">
            <v>61700060</v>
          </cell>
          <cell r="U2983">
            <v>0</v>
          </cell>
        </row>
        <row r="2984">
          <cell r="C2984">
            <v>61800010</v>
          </cell>
          <cell r="U2984">
            <v>2669.2600000000007</v>
          </cell>
        </row>
        <row r="2985">
          <cell r="C2985">
            <v>61800020</v>
          </cell>
          <cell r="U2985">
            <v>0</v>
          </cell>
        </row>
        <row r="2986">
          <cell r="C2986">
            <v>61800030</v>
          </cell>
          <cell r="U2986">
            <v>0</v>
          </cell>
        </row>
        <row r="2987">
          <cell r="C2987">
            <v>61800040</v>
          </cell>
          <cell r="U2987">
            <v>0</v>
          </cell>
        </row>
        <row r="2988">
          <cell r="C2988">
            <v>61800050</v>
          </cell>
          <cell r="U2988">
            <v>0</v>
          </cell>
        </row>
        <row r="2989">
          <cell r="C2989">
            <v>61900010</v>
          </cell>
          <cell r="U2989">
            <v>0</v>
          </cell>
        </row>
        <row r="2990">
          <cell r="C2990">
            <v>61900020</v>
          </cell>
          <cell r="U2990">
            <v>0</v>
          </cell>
        </row>
        <row r="2991">
          <cell r="C2991">
            <v>61900030</v>
          </cell>
          <cell r="U2991">
            <v>0</v>
          </cell>
        </row>
        <row r="2992">
          <cell r="C2992">
            <v>61900040</v>
          </cell>
          <cell r="U2992">
            <v>0</v>
          </cell>
        </row>
        <row r="2993">
          <cell r="C2993">
            <v>62000010</v>
          </cell>
          <cell r="U2993">
            <v>0</v>
          </cell>
        </row>
        <row r="2994">
          <cell r="C2994">
            <v>62000020</v>
          </cell>
          <cell r="U2994">
            <v>0</v>
          </cell>
        </row>
        <row r="2995">
          <cell r="C2995">
            <v>62000030</v>
          </cell>
          <cell r="U2995">
            <v>0</v>
          </cell>
        </row>
        <row r="2996">
          <cell r="C2996">
            <v>62000040</v>
          </cell>
          <cell r="U2996">
            <v>0</v>
          </cell>
        </row>
        <row r="2997">
          <cell r="C2997">
            <v>62000050</v>
          </cell>
          <cell r="U2997">
            <v>0</v>
          </cell>
        </row>
        <row r="2998">
          <cell r="C2998">
            <v>62000060</v>
          </cell>
          <cell r="U2998">
            <v>0</v>
          </cell>
        </row>
        <row r="2999">
          <cell r="C2999">
            <v>62100010</v>
          </cell>
          <cell r="U2999">
            <v>0</v>
          </cell>
        </row>
        <row r="3000">
          <cell r="C3000">
            <v>62100020</v>
          </cell>
          <cell r="U3000">
            <v>0</v>
          </cell>
        </row>
        <row r="3001">
          <cell r="C3001">
            <v>62200010</v>
          </cell>
          <cell r="U3001">
            <v>0</v>
          </cell>
        </row>
        <row r="3002">
          <cell r="C3002">
            <v>62200020</v>
          </cell>
          <cell r="U3002">
            <v>0</v>
          </cell>
        </row>
        <row r="3003">
          <cell r="C3003">
            <v>62200030</v>
          </cell>
          <cell r="U3003">
            <v>0</v>
          </cell>
        </row>
        <row r="3004">
          <cell r="C3004">
            <v>62200050</v>
          </cell>
          <cell r="U3004">
            <v>30402.240000000002</v>
          </cell>
        </row>
        <row r="3005">
          <cell r="C3005">
            <v>62200060</v>
          </cell>
          <cell r="U3005">
            <v>0</v>
          </cell>
        </row>
        <row r="3006">
          <cell r="C3006">
            <v>62200080</v>
          </cell>
          <cell r="U3006">
            <v>0</v>
          </cell>
        </row>
        <row r="3007">
          <cell r="C3007">
            <v>62200100</v>
          </cell>
          <cell r="U3007">
            <v>0</v>
          </cell>
        </row>
        <row r="3008">
          <cell r="C3008">
            <v>62200110</v>
          </cell>
          <cell r="U3008">
            <v>24185.400000000005</v>
          </cell>
        </row>
        <row r="3009">
          <cell r="C3009">
            <v>62200120</v>
          </cell>
          <cell r="U3009">
            <v>0</v>
          </cell>
        </row>
        <row r="3010">
          <cell r="C3010">
            <v>62200130</v>
          </cell>
          <cell r="U3010">
            <v>0</v>
          </cell>
        </row>
        <row r="3011">
          <cell r="C3011">
            <v>62200140</v>
          </cell>
          <cell r="U3011">
            <v>0</v>
          </cell>
        </row>
        <row r="3012">
          <cell r="C3012">
            <v>62200150</v>
          </cell>
          <cell r="U3012">
            <v>0</v>
          </cell>
        </row>
        <row r="3013">
          <cell r="C3013">
            <v>62200160</v>
          </cell>
          <cell r="U3013">
            <v>0</v>
          </cell>
        </row>
        <row r="3014">
          <cell r="C3014">
            <v>62200170</v>
          </cell>
          <cell r="U3014">
            <v>0</v>
          </cell>
        </row>
        <row r="3015">
          <cell r="C3015">
            <v>62200180</v>
          </cell>
          <cell r="U3015">
            <v>0</v>
          </cell>
        </row>
        <row r="3016">
          <cell r="C3016">
            <v>62200190</v>
          </cell>
          <cell r="U3016">
            <v>0</v>
          </cell>
        </row>
        <row r="3017">
          <cell r="C3017">
            <v>62300010</v>
          </cell>
          <cell r="U3017">
            <v>0</v>
          </cell>
        </row>
        <row r="3018">
          <cell r="C3018">
            <v>62300020</v>
          </cell>
          <cell r="U3018">
            <v>0</v>
          </cell>
        </row>
        <row r="3019">
          <cell r="C3019">
            <v>62300030</v>
          </cell>
          <cell r="U3019">
            <v>0</v>
          </cell>
        </row>
        <row r="3020">
          <cell r="C3020">
            <v>62500010</v>
          </cell>
          <cell r="U3020">
            <v>0</v>
          </cell>
        </row>
        <row r="3021">
          <cell r="C3021">
            <v>62500020</v>
          </cell>
          <cell r="U3021">
            <v>125581.36</v>
          </cell>
        </row>
        <row r="3022">
          <cell r="C3022">
            <v>62500030</v>
          </cell>
          <cell r="U3022">
            <v>8676.6999999999989</v>
          </cell>
        </row>
        <row r="3023">
          <cell r="C3023">
            <v>62600010</v>
          </cell>
          <cell r="U3023">
            <v>0</v>
          </cell>
        </row>
        <row r="3024">
          <cell r="C3024">
            <v>62600040</v>
          </cell>
          <cell r="U3024">
            <v>12657.279999999999</v>
          </cell>
        </row>
        <row r="3025">
          <cell r="C3025">
            <v>62700040</v>
          </cell>
          <cell r="U3025">
            <v>0</v>
          </cell>
        </row>
        <row r="3026">
          <cell r="C3026">
            <v>62800010</v>
          </cell>
          <cell r="U3026">
            <v>0</v>
          </cell>
        </row>
        <row r="3027">
          <cell r="C3027">
            <v>62900010</v>
          </cell>
          <cell r="U3027">
            <v>0</v>
          </cell>
        </row>
        <row r="3028">
          <cell r="C3028">
            <v>62900020</v>
          </cell>
          <cell r="U3028">
            <v>0</v>
          </cell>
        </row>
        <row r="3029">
          <cell r="C3029">
            <v>62900040</v>
          </cell>
          <cell r="U3029">
            <v>0</v>
          </cell>
        </row>
        <row r="3030">
          <cell r="C3030">
            <v>62900050</v>
          </cell>
          <cell r="U3030">
            <v>0</v>
          </cell>
        </row>
        <row r="3031">
          <cell r="C3031">
            <v>62900060</v>
          </cell>
          <cell r="U3031">
            <v>0</v>
          </cell>
        </row>
        <row r="3032">
          <cell r="C3032">
            <v>62900070</v>
          </cell>
          <cell r="U3032">
            <v>0</v>
          </cell>
        </row>
        <row r="3033">
          <cell r="C3033">
            <v>62900080</v>
          </cell>
          <cell r="U3033">
            <v>0</v>
          </cell>
        </row>
        <row r="3034">
          <cell r="C3034">
            <v>62900090</v>
          </cell>
          <cell r="U3034">
            <v>0</v>
          </cell>
        </row>
        <row r="3035">
          <cell r="C3035">
            <v>62900100</v>
          </cell>
          <cell r="U3035">
            <v>0</v>
          </cell>
        </row>
        <row r="3036">
          <cell r="C3036">
            <v>62900110</v>
          </cell>
          <cell r="U3036">
            <v>0</v>
          </cell>
        </row>
        <row r="3037">
          <cell r="C3037">
            <v>62900130</v>
          </cell>
          <cell r="U3037">
            <v>0</v>
          </cell>
        </row>
        <row r="3038">
          <cell r="C3038">
            <v>65000030</v>
          </cell>
          <cell r="U3038">
            <v>7681.28</v>
          </cell>
        </row>
        <row r="3039">
          <cell r="C3039">
            <v>60100040</v>
          </cell>
          <cell r="U3039">
            <v>0</v>
          </cell>
        </row>
        <row r="3040">
          <cell r="C3040">
            <v>60100050</v>
          </cell>
          <cell r="U3040">
            <v>0</v>
          </cell>
        </row>
        <row r="3041">
          <cell r="C3041">
            <v>60100060</v>
          </cell>
          <cell r="U3041">
            <v>0</v>
          </cell>
        </row>
        <row r="3042">
          <cell r="C3042">
            <v>60100070</v>
          </cell>
          <cell r="U3042">
            <v>0</v>
          </cell>
        </row>
        <row r="3043">
          <cell r="C3043">
            <v>60100080</v>
          </cell>
          <cell r="U3043">
            <v>0</v>
          </cell>
        </row>
        <row r="3044">
          <cell r="C3044">
            <v>60100090</v>
          </cell>
          <cell r="U3044">
            <v>0</v>
          </cell>
        </row>
        <row r="3045">
          <cell r="C3045">
            <v>60100100</v>
          </cell>
          <cell r="U3045">
            <v>0</v>
          </cell>
        </row>
        <row r="3046">
          <cell r="C3046">
            <v>60100110</v>
          </cell>
          <cell r="U3046">
            <v>0</v>
          </cell>
        </row>
        <row r="3047">
          <cell r="C3047">
            <v>60100120</v>
          </cell>
          <cell r="U3047">
            <v>0</v>
          </cell>
        </row>
        <row r="3048">
          <cell r="C3048">
            <v>60100130</v>
          </cell>
          <cell r="U3048">
            <v>0</v>
          </cell>
        </row>
        <row r="3049">
          <cell r="C3049">
            <v>60100140</v>
          </cell>
          <cell r="U3049">
            <v>0</v>
          </cell>
        </row>
        <row r="3050">
          <cell r="C3050">
            <v>60100160</v>
          </cell>
          <cell r="U3050">
            <v>0</v>
          </cell>
        </row>
        <row r="3051">
          <cell r="C3051">
            <v>60100170</v>
          </cell>
          <cell r="U3051">
            <v>0</v>
          </cell>
        </row>
        <row r="3052">
          <cell r="C3052">
            <v>60100180</v>
          </cell>
          <cell r="U3052">
            <v>0</v>
          </cell>
        </row>
        <row r="3053">
          <cell r="C3053">
            <v>60100190</v>
          </cell>
          <cell r="U3053">
            <v>0</v>
          </cell>
        </row>
        <row r="3054">
          <cell r="C3054">
            <v>60100200</v>
          </cell>
          <cell r="U3054">
            <v>0</v>
          </cell>
        </row>
        <row r="3055">
          <cell r="C3055">
            <v>60300010</v>
          </cell>
          <cell r="U3055">
            <v>0</v>
          </cell>
        </row>
        <row r="3056">
          <cell r="C3056">
            <v>60300020</v>
          </cell>
          <cell r="U3056">
            <v>0</v>
          </cell>
        </row>
        <row r="3057">
          <cell r="C3057">
            <v>60300030</v>
          </cell>
          <cell r="U3057">
            <v>0</v>
          </cell>
        </row>
        <row r="3058">
          <cell r="C3058">
            <v>60300040</v>
          </cell>
          <cell r="U3058">
            <v>0</v>
          </cell>
        </row>
        <row r="3059">
          <cell r="C3059">
            <v>60300050</v>
          </cell>
          <cell r="U3059">
            <v>0</v>
          </cell>
        </row>
        <row r="3060">
          <cell r="C3060">
            <v>60300060</v>
          </cell>
          <cell r="U3060">
            <v>0</v>
          </cell>
        </row>
        <row r="3061">
          <cell r="C3061">
            <v>60300070</v>
          </cell>
          <cell r="U3061">
            <v>0</v>
          </cell>
        </row>
        <row r="3062">
          <cell r="C3062">
            <v>60300080</v>
          </cell>
          <cell r="U3062">
            <v>0</v>
          </cell>
        </row>
        <row r="3063">
          <cell r="C3063">
            <v>60300090</v>
          </cell>
          <cell r="U3063">
            <v>0</v>
          </cell>
        </row>
        <row r="3064">
          <cell r="C3064">
            <v>60400010</v>
          </cell>
          <cell r="U3064">
            <v>0</v>
          </cell>
        </row>
        <row r="3065">
          <cell r="C3065">
            <v>60400020</v>
          </cell>
          <cell r="U3065">
            <v>0</v>
          </cell>
        </row>
        <row r="3066">
          <cell r="C3066">
            <v>60400030</v>
          </cell>
          <cell r="U3066">
            <v>0</v>
          </cell>
        </row>
        <row r="3067">
          <cell r="C3067">
            <v>60400040</v>
          </cell>
          <cell r="U3067">
            <v>0</v>
          </cell>
        </row>
        <row r="3068">
          <cell r="C3068">
            <v>60400050</v>
          </cell>
          <cell r="U3068">
            <v>0</v>
          </cell>
        </row>
        <row r="3069">
          <cell r="C3069">
            <v>60400060</v>
          </cell>
          <cell r="U3069">
            <v>0</v>
          </cell>
        </row>
        <row r="3070">
          <cell r="C3070">
            <v>60600010</v>
          </cell>
          <cell r="U3070">
            <v>0</v>
          </cell>
        </row>
        <row r="3071">
          <cell r="C3071">
            <v>60600030</v>
          </cell>
          <cell r="U3071">
            <v>0</v>
          </cell>
        </row>
        <row r="3072">
          <cell r="C3072">
            <v>60600040</v>
          </cell>
          <cell r="U3072">
            <v>0</v>
          </cell>
        </row>
        <row r="3073">
          <cell r="C3073">
            <v>60700010</v>
          </cell>
          <cell r="U3073">
            <v>0</v>
          </cell>
        </row>
        <row r="3074">
          <cell r="C3074">
            <v>60800010</v>
          </cell>
          <cell r="U3074">
            <v>0</v>
          </cell>
        </row>
        <row r="3075">
          <cell r="C3075">
            <v>60800020</v>
          </cell>
          <cell r="U3075">
            <v>28690.29</v>
          </cell>
        </row>
        <row r="3076">
          <cell r="C3076">
            <v>60800030</v>
          </cell>
          <cell r="U3076">
            <v>0</v>
          </cell>
        </row>
        <row r="3077">
          <cell r="C3077">
            <v>60800060</v>
          </cell>
          <cell r="U3077">
            <v>0</v>
          </cell>
        </row>
        <row r="3078">
          <cell r="C3078">
            <v>60800070</v>
          </cell>
          <cell r="U3078">
            <v>0</v>
          </cell>
        </row>
        <row r="3079">
          <cell r="C3079">
            <v>60800080</v>
          </cell>
          <cell r="U3079">
            <v>0</v>
          </cell>
        </row>
        <row r="3080">
          <cell r="C3080">
            <v>60800090</v>
          </cell>
          <cell r="U3080">
            <v>0</v>
          </cell>
        </row>
        <row r="3081">
          <cell r="C3081">
            <v>60900010</v>
          </cell>
          <cell r="U3081">
            <v>0</v>
          </cell>
        </row>
        <row r="3082">
          <cell r="C3082">
            <v>60900020</v>
          </cell>
          <cell r="U3082">
            <v>0</v>
          </cell>
        </row>
        <row r="3083">
          <cell r="C3083">
            <v>60900030</v>
          </cell>
          <cell r="U3083">
            <v>0</v>
          </cell>
        </row>
        <row r="3084">
          <cell r="C3084">
            <v>60900040</v>
          </cell>
          <cell r="U3084">
            <v>0</v>
          </cell>
        </row>
        <row r="3085">
          <cell r="C3085">
            <v>60900070</v>
          </cell>
          <cell r="U3085">
            <v>0</v>
          </cell>
        </row>
        <row r="3086">
          <cell r="C3086">
            <v>60900100</v>
          </cell>
          <cell r="U3086">
            <v>0</v>
          </cell>
        </row>
        <row r="3087">
          <cell r="C3087">
            <v>60900110</v>
          </cell>
          <cell r="U3087">
            <v>0</v>
          </cell>
        </row>
        <row r="3088">
          <cell r="C3088">
            <v>61000030</v>
          </cell>
          <cell r="U3088">
            <v>0</v>
          </cell>
        </row>
        <row r="3089">
          <cell r="C3089">
            <v>61100010</v>
          </cell>
          <cell r="U3089">
            <v>0</v>
          </cell>
        </row>
        <row r="3090">
          <cell r="C3090">
            <v>61100020</v>
          </cell>
          <cell r="U3090">
            <v>0</v>
          </cell>
        </row>
        <row r="3091">
          <cell r="C3091">
            <v>61100030</v>
          </cell>
          <cell r="U3091">
            <v>0</v>
          </cell>
        </row>
        <row r="3092">
          <cell r="C3092">
            <v>61100040</v>
          </cell>
          <cell r="U3092">
            <v>0</v>
          </cell>
        </row>
        <row r="3093">
          <cell r="C3093">
            <v>61200010</v>
          </cell>
          <cell r="U3093">
            <v>3118.9</v>
          </cell>
        </row>
        <row r="3094">
          <cell r="C3094">
            <v>61200020</v>
          </cell>
          <cell r="U3094">
            <v>0</v>
          </cell>
        </row>
        <row r="3095">
          <cell r="C3095">
            <v>61300010</v>
          </cell>
          <cell r="U3095">
            <v>0</v>
          </cell>
        </row>
        <row r="3096">
          <cell r="C3096">
            <v>61300040</v>
          </cell>
          <cell r="U3096">
            <v>0</v>
          </cell>
        </row>
        <row r="3097">
          <cell r="C3097">
            <v>61300050</v>
          </cell>
          <cell r="U3097">
            <v>0</v>
          </cell>
        </row>
        <row r="3098">
          <cell r="C3098">
            <v>61400010</v>
          </cell>
          <cell r="U3098">
            <v>313444.34000000003</v>
          </cell>
        </row>
        <row r="3099">
          <cell r="C3099">
            <v>61400020</v>
          </cell>
          <cell r="U3099">
            <v>180609.24</v>
          </cell>
        </row>
        <row r="3100">
          <cell r="C3100">
            <v>61400030</v>
          </cell>
          <cell r="U3100">
            <v>0</v>
          </cell>
        </row>
        <row r="3101">
          <cell r="C3101">
            <v>61400040</v>
          </cell>
          <cell r="U3101">
            <v>11798</v>
          </cell>
        </row>
        <row r="3102">
          <cell r="C3102">
            <v>61400050</v>
          </cell>
          <cell r="U3102">
            <v>0</v>
          </cell>
        </row>
        <row r="3103">
          <cell r="C3103">
            <v>61400060</v>
          </cell>
          <cell r="U3103">
            <v>0</v>
          </cell>
        </row>
        <row r="3104">
          <cell r="C3104">
            <v>61400120</v>
          </cell>
          <cell r="U3104">
            <v>0</v>
          </cell>
        </row>
        <row r="3105">
          <cell r="C3105">
            <v>61400130</v>
          </cell>
          <cell r="U3105">
            <v>0</v>
          </cell>
        </row>
        <row r="3106">
          <cell r="C3106">
            <v>61400140</v>
          </cell>
          <cell r="U3106">
            <v>0</v>
          </cell>
        </row>
        <row r="3107">
          <cell r="C3107">
            <v>61400150</v>
          </cell>
          <cell r="U3107">
            <v>0</v>
          </cell>
        </row>
        <row r="3108">
          <cell r="C3108">
            <v>61400160</v>
          </cell>
          <cell r="U3108">
            <v>0</v>
          </cell>
        </row>
        <row r="3109">
          <cell r="C3109">
            <v>61400170</v>
          </cell>
          <cell r="U3109">
            <v>0</v>
          </cell>
        </row>
        <row r="3110">
          <cell r="C3110">
            <v>61400180</v>
          </cell>
          <cell r="U3110">
            <v>0</v>
          </cell>
        </row>
        <row r="3111">
          <cell r="C3111">
            <v>61500010</v>
          </cell>
          <cell r="U3111">
            <v>0</v>
          </cell>
        </row>
        <row r="3112">
          <cell r="C3112">
            <v>61500020</v>
          </cell>
          <cell r="U3112">
            <v>0</v>
          </cell>
        </row>
        <row r="3113">
          <cell r="C3113">
            <v>61500030</v>
          </cell>
          <cell r="U3113">
            <v>0</v>
          </cell>
        </row>
        <row r="3114">
          <cell r="C3114">
            <v>61500040</v>
          </cell>
          <cell r="U3114">
            <v>0</v>
          </cell>
        </row>
        <row r="3115">
          <cell r="C3115">
            <v>61500050</v>
          </cell>
          <cell r="U3115">
            <v>0</v>
          </cell>
        </row>
        <row r="3116">
          <cell r="C3116">
            <v>61700010</v>
          </cell>
          <cell r="U3116">
            <v>0</v>
          </cell>
        </row>
        <row r="3117">
          <cell r="C3117">
            <v>61700020</v>
          </cell>
          <cell r="U3117">
            <v>0</v>
          </cell>
        </row>
        <row r="3118">
          <cell r="C3118">
            <v>61700030</v>
          </cell>
          <cell r="U3118">
            <v>0</v>
          </cell>
        </row>
        <row r="3119">
          <cell r="C3119">
            <v>61700040</v>
          </cell>
          <cell r="U3119">
            <v>0</v>
          </cell>
        </row>
        <row r="3120">
          <cell r="C3120">
            <v>61700050</v>
          </cell>
          <cell r="U3120">
            <v>0</v>
          </cell>
        </row>
        <row r="3121">
          <cell r="C3121">
            <v>61700060</v>
          </cell>
          <cell r="U3121">
            <v>0</v>
          </cell>
        </row>
        <row r="3122">
          <cell r="C3122">
            <v>61800010</v>
          </cell>
          <cell r="U3122">
            <v>2196.0700000000002</v>
          </cell>
        </row>
        <row r="3123">
          <cell r="C3123">
            <v>61800020</v>
          </cell>
          <cell r="U3123">
            <v>0</v>
          </cell>
        </row>
        <row r="3124">
          <cell r="C3124">
            <v>61800030</v>
          </cell>
          <cell r="U3124">
            <v>0</v>
          </cell>
        </row>
        <row r="3125">
          <cell r="C3125">
            <v>61800040</v>
          </cell>
          <cell r="U3125">
            <v>0</v>
          </cell>
        </row>
        <row r="3126">
          <cell r="C3126">
            <v>61800050</v>
          </cell>
          <cell r="U3126">
            <v>0</v>
          </cell>
        </row>
        <row r="3127">
          <cell r="C3127">
            <v>61900010</v>
          </cell>
          <cell r="U3127">
            <v>0</v>
          </cell>
        </row>
        <row r="3128">
          <cell r="C3128">
            <v>61900020</v>
          </cell>
          <cell r="U3128">
            <v>0</v>
          </cell>
        </row>
        <row r="3129">
          <cell r="C3129">
            <v>61900030</v>
          </cell>
          <cell r="U3129">
            <v>0</v>
          </cell>
        </row>
        <row r="3130">
          <cell r="C3130">
            <v>61900040</v>
          </cell>
          <cell r="U3130">
            <v>0</v>
          </cell>
        </row>
        <row r="3131">
          <cell r="C3131">
            <v>62000010</v>
          </cell>
          <cell r="U3131">
            <v>0</v>
          </cell>
        </row>
        <row r="3132">
          <cell r="C3132">
            <v>62000020</v>
          </cell>
          <cell r="U3132">
            <v>0</v>
          </cell>
        </row>
        <row r="3133">
          <cell r="C3133">
            <v>62000030</v>
          </cell>
          <cell r="U3133">
            <v>0</v>
          </cell>
        </row>
        <row r="3134">
          <cell r="C3134">
            <v>62000040</v>
          </cell>
          <cell r="U3134">
            <v>0</v>
          </cell>
        </row>
        <row r="3135">
          <cell r="C3135">
            <v>62000050</v>
          </cell>
          <cell r="U3135">
            <v>0</v>
          </cell>
        </row>
        <row r="3136">
          <cell r="C3136">
            <v>62000060</v>
          </cell>
          <cell r="U3136">
            <v>0</v>
          </cell>
        </row>
        <row r="3137">
          <cell r="C3137">
            <v>62100010</v>
          </cell>
          <cell r="U3137">
            <v>0</v>
          </cell>
        </row>
        <row r="3138">
          <cell r="C3138">
            <v>62100020</v>
          </cell>
          <cell r="U3138">
            <v>0</v>
          </cell>
        </row>
        <row r="3139">
          <cell r="C3139">
            <v>62200010</v>
          </cell>
          <cell r="U3139">
            <v>0</v>
          </cell>
        </row>
        <row r="3140">
          <cell r="C3140">
            <v>62200020</v>
          </cell>
          <cell r="U3140">
            <v>0</v>
          </cell>
        </row>
        <row r="3141">
          <cell r="C3141">
            <v>62200030</v>
          </cell>
          <cell r="U3141">
            <v>0</v>
          </cell>
        </row>
        <row r="3142">
          <cell r="C3142">
            <v>62200050</v>
          </cell>
          <cell r="U3142">
            <v>19674.96</v>
          </cell>
        </row>
        <row r="3143">
          <cell r="C3143">
            <v>62200060</v>
          </cell>
          <cell r="U3143">
            <v>0</v>
          </cell>
        </row>
        <row r="3144">
          <cell r="C3144">
            <v>62200080</v>
          </cell>
          <cell r="U3144">
            <v>0</v>
          </cell>
        </row>
        <row r="3145">
          <cell r="C3145">
            <v>62200100</v>
          </cell>
          <cell r="U3145">
            <v>0</v>
          </cell>
        </row>
        <row r="3146">
          <cell r="C3146">
            <v>62200110</v>
          </cell>
          <cell r="U3146">
            <v>14518.799999999997</v>
          </cell>
        </row>
        <row r="3147">
          <cell r="C3147">
            <v>62200120</v>
          </cell>
          <cell r="U3147">
            <v>0</v>
          </cell>
        </row>
        <row r="3148">
          <cell r="C3148">
            <v>62200130</v>
          </cell>
          <cell r="U3148">
            <v>0</v>
          </cell>
        </row>
        <row r="3149">
          <cell r="C3149">
            <v>62200140</v>
          </cell>
          <cell r="U3149">
            <v>0</v>
          </cell>
        </row>
        <row r="3150">
          <cell r="C3150">
            <v>62200150</v>
          </cell>
          <cell r="U3150">
            <v>0</v>
          </cell>
        </row>
        <row r="3151">
          <cell r="C3151">
            <v>62200160</v>
          </cell>
          <cell r="U3151">
            <v>0</v>
          </cell>
        </row>
        <row r="3152">
          <cell r="C3152">
            <v>62200170</v>
          </cell>
          <cell r="U3152">
            <v>0</v>
          </cell>
        </row>
        <row r="3153">
          <cell r="C3153">
            <v>62200180</v>
          </cell>
          <cell r="U3153">
            <v>0</v>
          </cell>
        </row>
        <row r="3154">
          <cell r="C3154">
            <v>62200190</v>
          </cell>
          <cell r="U3154">
            <v>0</v>
          </cell>
        </row>
        <row r="3155">
          <cell r="C3155">
            <v>62300010</v>
          </cell>
          <cell r="U3155">
            <v>0</v>
          </cell>
        </row>
        <row r="3156">
          <cell r="C3156">
            <v>62300020</v>
          </cell>
          <cell r="U3156">
            <v>0</v>
          </cell>
        </row>
        <row r="3157">
          <cell r="C3157">
            <v>62300030</v>
          </cell>
          <cell r="U3157">
            <v>0</v>
          </cell>
        </row>
        <row r="3158">
          <cell r="C3158">
            <v>62500010</v>
          </cell>
          <cell r="U3158">
            <v>0</v>
          </cell>
        </row>
        <row r="3159">
          <cell r="C3159">
            <v>62500020</v>
          </cell>
          <cell r="U3159">
            <v>0</v>
          </cell>
        </row>
        <row r="3160">
          <cell r="C3160">
            <v>62500030</v>
          </cell>
          <cell r="U3160">
            <v>0</v>
          </cell>
        </row>
        <row r="3161">
          <cell r="C3161">
            <v>62600010</v>
          </cell>
          <cell r="U3161">
            <v>0</v>
          </cell>
        </row>
        <row r="3162">
          <cell r="C3162">
            <v>62600040</v>
          </cell>
          <cell r="U3162">
            <v>7860</v>
          </cell>
        </row>
        <row r="3163">
          <cell r="C3163">
            <v>62700040</v>
          </cell>
          <cell r="U3163">
            <v>0</v>
          </cell>
        </row>
        <row r="3164">
          <cell r="C3164">
            <v>62800010</v>
          </cell>
          <cell r="U3164">
            <v>0</v>
          </cell>
        </row>
        <row r="3165">
          <cell r="C3165">
            <v>62900010</v>
          </cell>
          <cell r="U3165">
            <v>0</v>
          </cell>
        </row>
        <row r="3166">
          <cell r="C3166">
            <v>62900020</v>
          </cell>
          <cell r="U3166">
            <v>0</v>
          </cell>
        </row>
        <row r="3167">
          <cell r="C3167">
            <v>62900040</v>
          </cell>
          <cell r="U3167">
            <v>0</v>
          </cell>
        </row>
        <row r="3168">
          <cell r="C3168">
            <v>62900050</v>
          </cell>
          <cell r="U3168">
            <v>0</v>
          </cell>
        </row>
        <row r="3169">
          <cell r="C3169">
            <v>62900060</v>
          </cell>
          <cell r="U3169">
            <v>0</v>
          </cell>
        </row>
        <row r="3170">
          <cell r="C3170">
            <v>62900070</v>
          </cell>
          <cell r="U3170">
            <v>0</v>
          </cell>
        </row>
        <row r="3171">
          <cell r="C3171">
            <v>62900080</v>
          </cell>
          <cell r="U3171">
            <v>0</v>
          </cell>
        </row>
        <row r="3172">
          <cell r="C3172">
            <v>62900090</v>
          </cell>
          <cell r="U3172">
            <v>0</v>
          </cell>
        </row>
        <row r="3173">
          <cell r="C3173">
            <v>62900100</v>
          </cell>
          <cell r="U3173">
            <v>0</v>
          </cell>
        </row>
        <row r="3174">
          <cell r="C3174">
            <v>62900110</v>
          </cell>
          <cell r="U3174">
            <v>0</v>
          </cell>
        </row>
        <row r="3175">
          <cell r="C3175">
            <v>62900130</v>
          </cell>
          <cell r="U3175">
            <v>0</v>
          </cell>
        </row>
        <row r="3176">
          <cell r="C3176">
            <v>65000030</v>
          </cell>
          <cell r="U3176">
            <v>4628.49</v>
          </cell>
        </row>
        <row r="3177">
          <cell r="C3177">
            <v>60100040</v>
          </cell>
          <cell r="U3177">
            <v>0</v>
          </cell>
        </row>
        <row r="3178">
          <cell r="C3178">
            <v>60100050</v>
          </cell>
          <cell r="U3178">
            <v>0</v>
          </cell>
        </row>
        <row r="3179">
          <cell r="C3179">
            <v>60100060</v>
          </cell>
          <cell r="U3179">
            <v>0</v>
          </cell>
        </row>
        <row r="3180">
          <cell r="C3180">
            <v>60100070</v>
          </cell>
          <cell r="U3180">
            <v>0</v>
          </cell>
        </row>
        <row r="3181">
          <cell r="C3181">
            <v>60100080</v>
          </cell>
          <cell r="U3181">
            <v>0</v>
          </cell>
        </row>
        <row r="3182">
          <cell r="C3182">
            <v>60100090</v>
          </cell>
          <cell r="U3182">
            <v>0</v>
          </cell>
        </row>
        <row r="3183">
          <cell r="C3183">
            <v>60100100</v>
          </cell>
          <cell r="U3183">
            <v>0</v>
          </cell>
        </row>
        <row r="3184">
          <cell r="C3184">
            <v>60100110</v>
          </cell>
          <cell r="U3184">
            <v>0</v>
          </cell>
        </row>
        <row r="3185">
          <cell r="C3185">
            <v>60100120</v>
          </cell>
          <cell r="U3185">
            <v>0</v>
          </cell>
        </row>
        <row r="3186">
          <cell r="C3186">
            <v>60100130</v>
          </cell>
          <cell r="U3186">
            <v>0</v>
          </cell>
        </row>
        <row r="3187">
          <cell r="C3187">
            <v>60100140</v>
          </cell>
          <cell r="U3187">
            <v>0</v>
          </cell>
        </row>
        <row r="3188">
          <cell r="C3188">
            <v>60100160</v>
          </cell>
          <cell r="U3188">
            <v>0</v>
          </cell>
        </row>
        <row r="3189">
          <cell r="C3189">
            <v>60100170</v>
          </cell>
          <cell r="U3189">
            <v>0</v>
          </cell>
        </row>
        <row r="3190">
          <cell r="C3190">
            <v>60100180</v>
          </cell>
          <cell r="U3190">
            <v>0</v>
          </cell>
        </row>
        <row r="3191">
          <cell r="C3191">
            <v>60100190</v>
          </cell>
          <cell r="U3191">
            <v>0</v>
          </cell>
        </row>
        <row r="3192">
          <cell r="C3192">
            <v>60100200</v>
          </cell>
          <cell r="U3192">
            <v>0</v>
          </cell>
        </row>
        <row r="3193">
          <cell r="C3193">
            <v>60300010</v>
          </cell>
          <cell r="U3193">
            <v>0</v>
          </cell>
        </row>
        <row r="3194">
          <cell r="C3194">
            <v>60300020</v>
          </cell>
          <cell r="U3194">
            <v>0</v>
          </cell>
        </row>
        <row r="3195">
          <cell r="C3195">
            <v>60300030</v>
          </cell>
          <cell r="U3195">
            <v>0</v>
          </cell>
        </row>
        <row r="3196">
          <cell r="C3196">
            <v>60300040</v>
          </cell>
          <cell r="U3196">
            <v>0</v>
          </cell>
        </row>
        <row r="3197">
          <cell r="C3197">
            <v>60300050</v>
          </cell>
          <cell r="U3197">
            <v>0</v>
          </cell>
        </row>
        <row r="3198">
          <cell r="C3198">
            <v>60300060</v>
          </cell>
          <cell r="U3198">
            <v>0</v>
          </cell>
        </row>
        <row r="3199">
          <cell r="C3199">
            <v>60300070</v>
          </cell>
          <cell r="U3199">
            <v>0</v>
          </cell>
        </row>
        <row r="3200">
          <cell r="C3200">
            <v>60300080</v>
          </cell>
          <cell r="U3200">
            <v>0</v>
          </cell>
        </row>
        <row r="3201">
          <cell r="C3201">
            <v>60300090</v>
          </cell>
          <cell r="U3201">
            <v>0</v>
          </cell>
        </row>
        <row r="3202">
          <cell r="C3202">
            <v>60400010</v>
          </cell>
          <cell r="U3202">
            <v>0</v>
          </cell>
        </row>
        <row r="3203">
          <cell r="C3203">
            <v>60400020</v>
          </cell>
          <cell r="U3203">
            <v>0</v>
          </cell>
        </row>
        <row r="3204">
          <cell r="C3204">
            <v>60400030</v>
          </cell>
          <cell r="U3204">
            <v>0</v>
          </cell>
        </row>
        <row r="3205">
          <cell r="C3205">
            <v>60400040</v>
          </cell>
          <cell r="U3205">
            <v>0</v>
          </cell>
        </row>
        <row r="3206">
          <cell r="C3206">
            <v>60400050</v>
          </cell>
          <cell r="U3206">
            <v>0</v>
          </cell>
        </row>
        <row r="3207">
          <cell r="C3207">
            <v>60400060</v>
          </cell>
          <cell r="U3207">
            <v>0</v>
          </cell>
        </row>
        <row r="3208">
          <cell r="C3208">
            <v>60600010</v>
          </cell>
          <cell r="U3208">
            <v>0</v>
          </cell>
        </row>
        <row r="3209">
          <cell r="C3209">
            <v>60600030</v>
          </cell>
          <cell r="U3209">
            <v>0</v>
          </cell>
        </row>
        <row r="3210">
          <cell r="C3210">
            <v>60600040</v>
          </cell>
          <cell r="U3210">
            <v>0</v>
          </cell>
        </row>
        <row r="3211">
          <cell r="C3211">
            <v>60700010</v>
          </cell>
          <cell r="U3211">
            <v>0</v>
          </cell>
        </row>
        <row r="3212">
          <cell r="C3212">
            <v>60800010</v>
          </cell>
          <cell r="U3212">
            <v>0</v>
          </cell>
        </row>
        <row r="3213">
          <cell r="C3213">
            <v>60800020</v>
          </cell>
          <cell r="U3213">
            <v>38992.270000000004</v>
          </cell>
        </row>
        <row r="3214">
          <cell r="C3214">
            <v>60800030</v>
          </cell>
          <cell r="U3214">
            <v>0</v>
          </cell>
        </row>
        <row r="3215">
          <cell r="C3215">
            <v>60800060</v>
          </cell>
          <cell r="U3215">
            <v>0</v>
          </cell>
        </row>
        <row r="3216">
          <cell r="C3216">
            <v>60800070</v>
          </cell>
          <cell r="U3216">
            <v>0</v>
          </cell>
        </row>
        <row r="3217">
          <cell r="C3217">
            <v>60800080</v>
          </cell>
          <cell r="U3217">
            <v>0</v>
          </cell>
        </row>
        <row r="3218">
          <cell r="C3218">
            <v>60800090</v>
          </cell>
          <cell r="U3218">
            <v>0</v>
          </cell>
        </row>
        <row r="3219">
          <cell r="C3219">
            <v>60900010</v>
          </cell>
          <cell r="U3219">
            <v>0</v>
          </cell>
        </row>
        <row r="3220">
          <cell r="C3220">
            <v>60900020</v>
          </cell>
          <cell r="U3220">
            <v>0</v>
          </cell>
        </row>
        <row r="3221">
          <cell r="C3221">
            <v>60900030</v>
          </cell>
          <cell r="U3221">
            <v>0</v>
          </cell>
        </row>
        <row r="3222">
          <cell r="C3222">
            <v>60900040</v>
          </cell>
          <cell r="U3222">
            <v>0</v>
          </cell>
        </row>
        <row r="3223">
          <cell r="C3223">
            <v>60900070</v>
          </cell>
          <cell r="U3223">
            <v>0</v>
          </cell>
        </row>
        <row r="3224">
          <cell r="C3224">
            <v>60900100</v>
          </cell>
          <cell r="U3224">
            <v>0</v>
          </cell>
        </row>
        <row r="3225">
          <cell r="C3225">
            <v>60900110</v>
          </cell>
          <cell r="U3225">
            <v>0</v>
          </cell>
        </row>
        <row r="3226">
          <cell r="C3226">
            <v>61000030</v>
          </cell>
          <cell r="U3226">
            <v>0</v>
          </cell>
        </row>
        <row r="3227">
          <cell r="C3227">
            <v>61100010</v>
          </cell>
          <cell r="U3227">
            <v>0</v>
          </cell>
        </row>
        <row r="3228">
          <cell r="C3228">
            <v>61100020</v>
          </cell>
          <cell r="U3228">
            <v>0</v>
          </cell>
        </row>
        <row r="3229">
          <cell r="C3229">
            <v>61100030</v>
          </cell>
          <cell r="U3229">
            <v>0</v>
          </cell>
        </row>
        <row r="3230">
          <cell r="C3230">
            <v>61100040</v>
          </cell>
          <cell r="U3230">
            <v>0</v>
          </cell>
        </row>
        <row r="3231">
          <cell r="C3231">
            <v>61200010</v>
          </cell>
          <cell r="U3231">
            <v>3118.9</v>
          </cell>
        </row>
        <row r="3232">
          <cell r="C3232">
            <v>61200020</v>
          </cell>
          <cell r="U3232">
            <v>0</v>
          </cell>
        </row>
        <row r="3233">
          <cell r="C3233">
            <v>61300010</v>
          </cell>
          <cell r="U3233">
            <v>0</v>
          </cell>
        </row>
        <row r="3234">
          <cell r="C3234">
            <v>61300040</v>
          </cell>
          <cell r="U3234">
            <v>0</v>
          </cell>
        </row>
        <row r="3235">
          <cell r="C3235">
            <v>61300050</v>
          </cell>
          <cell r="U3235">
            <v>0</v>
          </cell>
        </row>
        <row r="3236">
          <cell r="C3236">
            <v>61400010</v>
          </cell>
          <cell r="U3236">
            <v>323356.74</v>
          </cell>
        </row>
        <row r="3237">
          <cell r="C3237">
            <v>61400020</v>
          </cell>
          <cell r="U3237">
            <v>180609.24</v>
          </cell>
        </row>
        <row r="3238">
          <cell r="C3238">
            <v>61400030</v>
          </cell>
          <cell r="U3238">
            <v>0</v>
          </cell>
        </row>
        <row r="3239">
          <cell r="C3239">
            <v>61400040</v>
          </cell>
          <cell r="U3239">
            <v>3456</v>
          </cell>
        </row>
        <row r="3240">
          <cell r="C3240">
            <v>61400050</v>
          </cell>
          <cell r="U3240">
            <v>0</v>
          </cell>
        </row>
        <row r="3241">
          <cell r="C3241">
            <v>61400060</v>
          </cell>
          <cell r="U3241">
            <v>0</v>
          </cell>
        </row>
        <row r="3242">
          <cell r="C3242">
            <v>61400120</v>
          </cell>
          <cell r="U3242">
            <v>0</v>
          </cell>
        </row>
        <row r="3243">
          <cell r="C3243">
            <v>61400130</v>
          </cell>
          <cell r="U3243">
            <v>0</v>
          </cell>
        </row>
        <row r="3244">
          <cell r="C3244">
            <v>61400140</v>
          </cell>
          <cell r="U3244">
            <v>0</v>
          </cell>
        </row>
        <row r="3245">
          <cell r="C3245">
            <v>61400150</v>
          </cell>
          <cell r="U3245">
            <v>0</v>
          </cell>
        </row>
        <row r="3246">
          <cell r="C3246">
            <v>61400160</v>
          </cell>
          <cell r="U3246">
            <v>0</v>
          </cell>
        </row>
        <row r="3247">
          <cell r="C3247">
            <v>61400170</v>
          </cell>
          <cell r="U3247">
            <v>0</v>
          </cell>
        </row>
        <row r="3248">
          <cell r="C3248">
            <v>61400180</v>
          </cell>
          <cell r="U3248">
            <v>0</v>
          </cell>
        </row>
        <row r="3249">
          <cell r="C3249">
            <v>61500010</v>
          </cell>
          <cell r="U3249">
            <v>0</v>
          </cell>
        </row>
        <row r="3250">
          <cell r="C3250">
            <v>61500020</v>
          </cell>
          <cell r="U3250">
            <v>0</v>
          </cell>
        </row>
        <row r="3251">
          <cell r="C3251">
            <v>61500030</v>
          </cell>
          <cell r="U3251">
            <v>0</v>
          </cell>
        </row>
        <row r="3252">
          <cell r="C3252">
            <v>61500040</v>
          </cell>
          <cell r="U3252">
            <v>0</v>
          </cell>
        </row>
        <row r="3253">
          <cell r="C3253">
            <v>61500050</v>
          </cell>
          <cell r="U3253">
            <v>0</v>
          </cell>
        </row>
        <row r="3254">
          <cell r="C3254">
            <v>61700010</v>
          </cell>
          <cell r="U3254">
            <v>0</v>
          </cell>
        </row>
        <row r="3255">
          <cell r="C3255">
            <v>61700020</v>
          </cell>
          <cell r="U3255">
            <v>0</v>
          </cell>
        </row>
        <row r="3256">
          <cell r="C3256">
            <v>61700030</v>
          </cell>
          <cell r="U3256">
            <v>0</v>
          </cell>
        </row>
        <row r="3257">
          <cell r="C3257">
            <v>61700040</v>
          </cell>
          <cell r="U3257">
            <v>0</v>
          </cell>
        </row>
        <row r="3258">
          <cell r="C3258">
            <v>61700050</v>
          </cell>
          <cell r="U3258">
            <v>0</v>
          </cell>
        </row>
        <row r="3259">
          <cell r="C3259">
            <v>61700060</v>
          </cell>
          <cell r="U3259">
            <v>0</v>
          </cell>
        </row>
        <row r="3260">
          <cell r="C3260">
            <v>61800010</v>
          </cell>
          <cell r="U3260">
            <v>2196.08</v>
          </cell>
        </row>
        <row r="3261">
          <cell r="C3261">
            <v>61800020</v>
          </cell>
          <cell r="U3261">
            <v>0</v>
          </cell>
        </row>
        <row r="3262">
          <cell r="C3262">
            <v>61800030</v>
          </cell>
          <cell r="U3262">
            <v>0</v>
          </cell>
        </row>
        <row r="3263">
          <cell r="C3263">
            <v>61800040</v>
          </cell>
          <cell r="U3263">
            <v>0</v>
          </cell>
        </row>
        <row r="3264">
          <cell r="C3264">
            <v>61800050</v>
          </cell>
          <cell r="U3264">
            <v>0</v>
          </cell>
        </row>
        <row r="3265">
          <cell r="C3265">
            <v>61900010</v>
          </cell>
          <cell r="U3265">
            <v>0</v>
          </cell>
        </row>
        <row r="3266">
          <cell r="C3266">
            <v>61900020</v>
          </cell>
          <cell r="U3266">
            <v>0</v>
          </cell>
        </row>
        <row r="3267">
          <cell r="C3267">
            <v>61900030</v>
          </cell>
          <cell r="U3267">
            <v>0</v>
          </cell>
        </row>
        <row r="3268">
          <cell r="C3268">
            <v>61900040</v>
          </cell>
          <cell r="U3268">
            <v>0</v>
          </cell>
        </row>
        <row r="3269">
          <cell r="C3269">
            <v>62000010</v>
          </cell>
          <cell r="U3269">
            <v>0</v>
          </cell>
        </row>
        <row r="3270">
          <cell r="C3270">
            <v>62000020</v>
          </cell>
          <cell r="U3270">
            <v>0</v>
          </cell>
        </row>
        <row r="3271">
          <cell r="C3271">
            <v>62000030</v>
          </cell>
          <cell r="U3271">
            <v>0</v>
          </cell>
        </row>
        <row r="3272">
          <cell r="C3272">
            <v>62000040</v>
          </cell>
          <cell r="U3272">
            <v>0</v>
          </cell>
        </row>
        <row r="3273">
          <cell r="C3273">
            <v>62000050</v>
          </cell>
          <cell r="U3273">
            <v>0</v>
          </cell>
        </row>
        <row r="3274">
          <cell r="C3274">
            <v>62000060</v>
          </cell>
          <cell r="U3274">
            <v>0</v>
          </cell>
        </row>
        <row r="3275">
          <cell r="C3275">
            <v>62100010</v>
          </cell>
          <cell r="U3275">
            <v>0</v>
          </cell>
        </row>
        <row r="3276">
          <cell r="C3276">
            <v>62100020</v>
          </cell>
          <cell r="U3276">
            <v>0</v>
          </cell>
        </row>
        <row r="3277">
          <cell r="C3277">
            <v>62200010</v>
          </cell>
          <cell r="U3277">
            <v>0</v>
          </cell>
        </row>
        <row r="3278">
          <cell r="C3278">
            <v>62200020</v>
          </cell>
          <cell r="U3278">
            <v>0</v>
          </cell>
        </row>
        <row r="3279">
          <cell r="C3279">
            <v>62200030</v>
          </cell>
          <cell r="U3279">
            <v>0</v>
          </cell>
        </row>
        <row r="3280">
          <cell r="C3280">
            <v>62200050</v>
          </cell>
          <cell r="U3280">
            <v>26070.240000000002</v>
          </cell>
        </row>
        <row r="3281">
          <cell r="C3281">
            <v>62200060</v>
          </cell>
          <cell r="U3281">
            <v>0</v>
          </cell>
        </row>
        <row r="3282">
          <cell r="C3282">
            <v>62200080</v>
          </cell>
          <cell r="U3282">
            <v>0</v>
          </cell>
        </row>
        <row r="3283">
          <cell r="C3283">
            <v>62200100</v>
          </cell>
          <cell r="U3283">
            <v>0</v>
          </cell>
        </row>
        <row r="3284">
          <cell r="C3284">
            <v>62200110</v>
          </cell>
          <cell r="U3284">
            <v>20780.28</v>
          </cell>
        </row>
        <row r="3285">
          <cell r="C3285">
            <v>62200120</v>
          </cell>
          <cell r="U3285">
            <v>0</v>
          </cell>
        </row>
        <row r="3286">
          <cell r="C3286">
            <v>62200130</v>
          </cell>
          <cell r="U3286">
            <v>0</v>
          </cell>
        </row>
        <row r="3287">
          <cell r="C3287">
            <v>62200140</v>
          </cell>
          <cell r="U3287">
            <v>0</v>
          </cell>
        </row>
        <row r="3288">
          <cell r="C3288">
            <v>62200150</v>
          </cell>
          <cell r="U3288">
            <v>0</v>
          </cell>
        </row>
        <row r="3289">
          <cell r="C3289">
            <v>62200160</v>
          </cell>
          <cell r="U3289">
            <v>0</v>
          </cell>
        </row>
        <row r="3290">
          <cell r="C3290">
            <v>62200170</v>
          </cell>
          <cell r="U3290">
            <v>0</v>
          </cell>
        </row>
        <row r="3291">
          <cell r="C3291">
            <v>62200180</v>
          </cell>
          <cell r="U3291">
            <v>0</v>
          </cell>
        </row>
        <row r="3292">
          <cell r="C3292">
            <v>62200190</v>
          </cell>
          <cell r="U3292">
            <v>0</v>
          </cell>
        </row>
        <row r="3293">
          <cell r="C3293">
            <v>62300010</v>
          </cell>
          <cell r="U3293">
            <v>0</v>
          </cell>
        </row>
        <row r="3294">
          <cell r="C3294">
            <v>62300020</v>
          </cell>
          <cell r="U3294">
            <v>0</v>
          </cell>
        </row>
        <row r="3295">
          <cell r="C3295">
            <v>62300030</v>
          </cell>
          <cell r="U3295">
            <v>0</v>
          </cell>
        </row>
        <row r="3296">
          <cell r="C3296">
            <v>62500010</v>
          </cell>
          <cell r="U3296">
            <v>0</v>
          </cell>
        </row>
        <row r="3297">
          <cell r="C3297">
            <v>62500020</v>
          </cell>
          <cell r="U3297">
            <v>0</v>
          </cell>
        </row>
        <row r="3298">
          <cell r="C3298">
            <v>62500030</v>
          </cell>
          <cell r="U3298">
            <v>0</v>
          </cell>
        </row>
        <row r="3299">
          <cell r="C3299">
            <v>62600010</v>
          </cell>
          <cell r="U3299">
            <v>0</v>
          </cell>
        </row>
        <row r="3300">
          <cell r="C3300">
            <v>62600040</v>
          </cell>
          <cell r="U3300">
            <v>7860</v>
          </cell>
        </row>
        <row r="3301">
          <cell r="C3301">
            <v>62700040</v>
          </cell>
          <cell r="U3301">
            <v>0</v>
          </cell>
        </row>
        <row r="3302">
          <cell r="C3302">
            <v>62800010</v>
          </cell>
          <cell r="U3302">
            <v>0</v>
          </cell>
        </row>
        <row r="3303">
          <cell r="C3303">
            <v>62900010</v>
          </cell>
          <cell r="U3303">
            <v>0</v>
          </cell>
        </row>
        <row r="3304">
          <cell r="C3304">
            <v>62900020</v>
          </cell>
          <cell r="U3304">
            <v>0</v>
          </cell>
        </row>
        <row r="3305">
          <cell r="C3305">
            <v>62900040</v>
          </cell>
          <cell r="U3305">
            <v>0</v>
          </cell>
        </row>
        <row r="3306">
          <cell r="C3306">
            <v>62900050</v>
          </cell>
          <cell r="U3306">
            <v>0</v>
          </cell>
        </row>
        <row r="3307">
          <cell r="C3307">
            <v>62900060</v>
          </cell>
          <cell r="U3307">
            <v>0</v>
          </cell>
        </row>
        <row r="3308">
          <cell r="C3308">
            <v>62900070</v>
          </cell>
          <cell r="U3308">
            <v>0</v>
          </cell>
        </row>
        <row r="3309">
          <cell r="C3309">
            <v>62900080</v>
          </cell>
          <cell r="U3309">
            <v>0</v>
          </cell>
        </row>
        <row r="3310">
          <cell r="C3310">
            <v>62900090</v>
          </cell>
          <cell r="U3310">
            <v>0</v>
          </cell>
        </row>
        <row r="3311">
          <cell r="C3311">
            <v>62900100</v>
          </cell>
          <cell r="U3311">
            <v>0</v>
          </cell>
        </row>
        <row r="3312">
          <cell r="C3312">
            <v>62900110</v>
          </cell>
          <cell r="U3312">
            <v>0</v>
          </cell>
        </row>
        <row r="3313">
          <cell r="C3313">
            <v>62900130</v>
          </cell>
          <cell r="U3313">
            <v>0</v>
          </cell>
        </row>
        <row r="3314">
          <cell r="C3314">
            <v>65000030</v>
          </cell>
          <cell r="U3314">
            <v>4445.28</v>
          </cell>
        </row>
        <row r="3315">
          <cell r="C3315">
            <v>60100040</v>
          </cell>
          <cell r="U3315">
            <v>0</v>
          </cell>
        </row>
        <row r="3316">
          <cell r="C3316">
            <v>60100050</v>
          </cell>
          <cell r="U3316">
            <v>0</v>
          </cell>
        </row>
        <row r="3317">
          <cell r="C3317">
            <v>60100060</v>
          </cell>
          <cell r="U3317">
            <v>0</v>
          </cell>
        </row>
        <row r="3318">
          <cell r="C3318">
            <v>60100070</v>
          </cell>
          <cell r="U3318">
            <v>0</v>
          </cell>
        </row>
        <row r="3319">
          <cell r="C3319">
            <v>60100080</v>
          </cell>
          <cell r="U3319">
            <v>0</v>
          </cell>
        </row>
        <row r="3320">
          <cell r="C3320">
            <v>60100090</v>
          </cell>
          <cell r="U3320">
            <v>0</v>
          </cell>
        </row>
        <row r="3321">
          <cell r="C3321">
            <v>60100100</v>
          </cell>
          <cell r="U3321">
            <v>0</v>
          </cell>
        </row>
        <row r="3322">
          <cell r="C3322">
            <v>60100110</v>
          </cell>
          <cell r="U3322">
            <v>0</v>
          </cell>
        </row>
        <row r="3323">
          <cell r="C3323">
            <v>60100120</v>
          </cell>
          <cell r="U3323">
            <v>0</v>
          </cell>
        </row>
        <row r="3324">
          <cell r="C3324">
            <v>60100130</v>
          </cell>
          <cell r="U3324">
            <v>0</v>
          </cell>
        </row>
        <row r="3325">
          <cell r="C3325">
            <v>60100140</v>
          </cell>
          <cell r="U3325">
            <v>0</v>
          </cell>
        </row>
        <row r="3326">
          <cell r="C3326">
            <v>60100160</v>
          </cell>
          <cell r="U3326">
            <v>0</v>
          </cell>
        </row>
        <row r="3327">
          <cell r="C3327">
            <v>60100170</v>
          </cell>
          <cell r="U3327">
            <v>0</v>
          </cell>
        </row>
        <row r="3328">
          <cell r="C3328">
            <v>60100180</v>
          </cell>
          <cell r="U3328">
            <v>0</v>
          </cell>
        </row>
        <row r="3329">
          <cell r="C3329">
            <v>60100190</v>
          </cell>
          <cell r="U3329">
            <v>0</v>
          </cell>
        </row>
        <row r="3330">
          <cell r="C3330">
            <v>60100200</v>
          </cell>
          <cell r="U3330">
            <v>0</v>
          </cell>
        </row>
        <row r="3331">
          <cell r="C3331">
            <v>60300010</v>
          </cell>
          <cell r="U3331">
            <v>0</v>
          </cell>
        </row>
        <row r="3332">
          <cell r="C3332">
            <v>60300020</v>
          </cell>
          <cell r="U3332">
            <v>0</v>
          </cell>
        </row>
        <row r="3333">
          <cell r="C3333">
            <v>60300030</v>
          </cell>
          <cell r="U3333">
            <v>0</v>
          </cell>
        </row>
        <row r="3334">
          <cell r="C3334">
            <v>60300040</v>
          </cell>
          <cell r="U3334">
            <v>0</v>
          </cell>
        </row>
        <row r="3335">
          <cell r="C3335">
            <v>60300050</v>
          </cell>
          <cell r="U3335">
            <v>0</v>
          </cell>
        </row>
        <row r="3336">
          <cell r="C3336">
            <v>60300060</v>
          </cell>
          <cell r="U3336">
            <v>0</v>
          </cell>
        </row>
        <row r="3337">
          <cell r="C3337">
            <v>60300070</v>
          </cell>
          <cell r="U3337">
            <v>0</v>
          </cell>
        </row>
        <row r="3338">
          <cell r="C3338">
            <v>60300080</v>
          </cell>
          <cell r="U3338">
            <v>0</v>
          </cell>
        </row>
        <row r="3339">
          <cell r="C3339">
            <v>60300090</v>
          </cell>
          <cell r="U3339">
            <v>0</v>
          </cell>
        </row>
        <row r="3340">
          <cell r="C3340">
            <v>60400010</v>
          </cell>
          <cell r="U3340">
            <v>0</v>
          </cell>
        </row>
        <row r="3341">
          <cell r="C3341">
            <v>60400020</v>
          </cell>
          <cell r="U3341">
            <v>0</v>
          </cell>
        </row>
        <row r="3342">
          <cell r="C3342">
            <v>60400030</v>
          </cell>
          <cell r="U3342">
            <v>0</v>
          </cell>
        </row>
        <row r="3343">
          <cell r="C3343">
            <v>60400040</v>
          </cell>
          <cell r="U3343">
            <v>0</v>
          </cell>
        </row>
        <row r="3344">
          <cell r="C3344">
            <v>60400050</v>
          </cell>
          <cell r="U3344">
            <v>0</v>
          </cell>
        </row>
        <row r="3345">
          <cell r="C3345">
            <v>60400060</v>
          </cell>
          <cell r="U3345">
            <v>0</v>
          </cell>
        </row>
        <row r="3346">
          <cell r="C3346">
            <v>60600010</v>
          </cell>
          <cell r="U3346">
            <v>0</v>
          </cell>
        </row>
        <row r="3347">
          <cell r="C3347">
            <v>60600030</v>
          </cell>
          <cell r="U3347">
            <v>0</v>
          </cell>
        </row>
        <row r="3348">
          <cell r="C3348">
            <v>60600040</v>
          </cell>
          <cell r="U3348">
            <v>0</v>
          </cell>
        </row>
        <row r="3349">
          <cell r="C3349">
            <v>60700010</v>
          </cell>
          <cell r="U3349">
            <v>0</v>
          </cell>
        </row>
        <row r="3350">
          <cell r="C3350">
            <v>60800010</v>
          </cell>
          <cell r="U3350">
            <v>0</v>
          </cell>
        </row>
        <row r="3351">
          <cell r="C3351">
            <v>60800020</v>
          </cell>
          <cell r="U3351">
            <v>31144.459999999995</v>
          </cell>
        </row>
        <row r="3352">
          <cell r="C3352">
            <v>60800030</v>
          </cell>
          <cell r="U3352">
            <v>0</v>
          </cell>
        </row>
        <row r="3353">
          <cell r="C3353">
            <v>60800060</v>
          </cell>
          <cell r="U3353">
            <v>0</v>
          </cell>
        </row>
        <row r="3354">
          <cell r="C3354">
            <v>60800070</v>
          </cell>
          <cell r="U3354">
            <v>0</v>
          </cell>
        </row>
        <row r="3355">
          <cell r="C3355">
            <v>60800080</v>
          </cell>
          <cell r="U3355">
            <v>0</v>
          </cell>
        </row>
        <row r="3356">
          <cell r="C3356">
            <v>60800090</v>
          </cell>
          <cell r="U3356">
            <v>0</v>
          </cell>
        </row>
        <row r="3357">
          <cell r="C3357">
            <v>60900010</v>
          </cell>
          <cell r="U3357">
            <v>0</v>
          </cell>
        </row>
        <row r="3358">
          <cell r="C3358">
            <v>60900020</v>
          </cell>
          <cell r="U3358">
            <v>0</v>
          </cell>
        </row>
        <row r="3359">
          <cell r="C3359">
            <v>60900030</v>
          </cell>
          <cell r="U3359">
            <v>0</v>
          </cell>
        </row>
        <row r="3360">
          <cell r="C3360">
            <v>60900040</v>
          </cell>
          <cell r="U3360">
            <v>0</v>
          </cell>
        </row>
        <row r="3361">
          <cell r="C3361">
            <v>60900070</v>
          </cell>
          <cell r="U3361">
            <v>0</v>
          </cell>
        </row>
        <row r="3362">
          <cell r="C3362">
            <v>60900100</v>
          </cell>
          <cell r="U3362">
            <v>0</v>
          </cell>
        </row>
        <row r="3363">
          <cell r="C3363">
            <v>60900110</v>
          </cell>
          <cell r="U3363">
            <v>0</v>
          </cell>
        </row>
        <row r="3364">
          <cell r="C3364">
            <v>61000030</v>
          </cell>
          <cell r="U3364">
            <v>0</v>
          </cell>
        </row>
        <row r="3365">
          <cell r="C3365">
            <v>61100010</v>
          </cell>
          <cell r="U3365">
            <v>0</v>
          </cell>
        </row>
        <row r="3366">
          <cell r="C3366">
            <v>61100020</v>
          </cell>
          <cell r="U3366">
            <v>0</v>
          </cell>
        </row>
        <row r="3367">
          <cell r="C3367">
            <v>61100030</v>
          </cell>
          <cell r="U3367">
            <v>0</v>
          </cell>
        </row>
        <row r="3368">
          <cell r="C3368">
            <v>61100040</v>
          </cell>
          <cell r="U3368">
            <v>0</v>
          </cell>
        </row>
        <row r="3369">
          <cell r="C3369">
            <v>61200010</v>
          </cell>
          <cell r="U3369">
            <v>3118.9</v>
          </cell>
        </row>
        <row r="3370">
          <cell r="C3370">
            <v>61200020</v>
          </cell>
          <cell r="U3370">
            <v>0</v>
          </cell>
        </row>
        <row r="3371">
          <cell r="C3371">
            <v>61300010</v>
          </cell>
          <cell r="U3371">
            <v>0</v>
          </cell>
        </row>
        <row r="3372">
          <cell r="C3372">
            <v>61300040</v>
          </cell>
          <cell r="U3372">
            <v>0</v>
          </cell>
        </row>
        <row r="3373">
          <cell r="C3373">
            <v>61300050</v>
          </cell>
          <cell r="U3373">
            <v>0</v>
          </cell>
        </row>
        <row r="3374">
          <cell r="C3374">
            <v>61400010</v>
          </cell>
          <cell r="U3374">
            <v>376438.44</v>
          </cell>
        </row>
        <row r="3375">
          <cell r="C3375">
            <v>61400020</v>
          </cell>
          <cell r="U3375">
            <v>239054.36999999994</v>
          </cell>
        </row>
        <row r="3376">
          <cell r="C3376">
            <v>61400030</v>
          </cell>
          <cell r="U3376">
            <v>0</v>
          </cell>
        </row>
        <row r="3377">
          <cell r="C3377">
            <v>61400040</v>
          </cell>
          <cell r="U3377">
            <v>105621</v>
          </cell>
        </row>
        <row r="3378">
          <cell r="C3378">
            <v>61400050</v>
          </cell>
          <cell r="U3378">
            <v>0</v>
          </cell>
        </row>
        <row r="3379">
          <cell r="C3379">
            <v>61400060</v>
          </cell>
          <cell r="U3379">
            <v>0</v>
          </cell>
        </row>
        <row r="3380">
          <cell r="C3380">
            <v>61400120</v>
          </cell>
          <cell r="U3380">
            <v>0</v>
          </cell>
        </row>
        <row r="3381">
          <cell r="C3381">
            <v>61400130</v>
          </cell>
          <cell r="U3381">
            <v>0</v>
          </cell>
        </row>
        <row r="3382">
          <cell r="C3382">
            <v>61400140</v>
          </cell>
          <cell r="U3382">
            <v>0</v>
          </cell>
        </row>
        <row r="3383">
          <cell r="C3383">
            <v>61400150</v>
          </cell>
          <cell r="U3383">
            <v>0</v>
          </cell>
        </row>
        <row r="3384">
          <cell r="C3384">
            <v>61400160</v>
          </cell>
          <cell r="U3384">
            <v>0</v>
          </cell>
        </row>
        <row r="3385">
          <cell r="C3385">
            <v>61400170</v>
          </cell>
          <cell r="U3385">
            <v>0</v>
          </cell>
        </row>
        <row r="3386">
          <cell r="C3386">
            <v>61400180</v>
          </cell>
          <cell r="U3386">
            <v>0</v>
          </cell>
        </row>
        <row r="3387">
          <cell r="C3387">
            <v>61500010</v>
          </cell>
          <cell r="U3387">
            <v>0</v>
          </cell>
        </row>
        <row r="3388">
          <cell r="C3388">
            <v>61500020</v>
          </cell>
          <cell r="U3388">
            <v>0</v>
          </cell>
        </row>
        <row r="3389">
          <cell r="C3389">
            <v>61500030</v>
          </cell>
          <cell r="U3389">
            <v>0</v>
          </cell>
        </row>
        <row r="3390">
          <cell r="C3390">
            <v>61500040</v>
          </cell>
          <cell r="U3390">
            <v>0</v>
          </cell>
        </row>
        <row r="3391">
          <cell r="C3391">
            <v>61500050</v>
          </cell>
          <cell r="U3391">
            <v>0</v>
          </cell>
        </row>
        <row r="3392">
          <cell r="C3392">
            <v>61700010</v>
          </cell>
          <cell r="U3392">
            <v>0</v>
          </cell>
        </row>
        <row r="3393">
          <cell r="C3393">
            <v>61700020</v>
          </cell>
          <cell r="U3393">
            <v>0</v>
          </cell>
        </row>
        <row r="3394">
          <cell r="C3394">
            <v>61700030</v>
          </cell>
          <cell r="U3394">
            <v>0</v>
          </cell>
        </row>
        <row r="3395">
          <cell r="C3395">
            <v>61700040</v>
          </cell>
          <cell r="U3395">
            <v>0</v>
          </cell>
        </row>
        <row r="3396">
          <cell r="C3396">
            <v>61700050</v>
          </cell>
          <cell r="U3396">
            <v>0</v>
          </cell>
        </row>
        <row r="3397">
          <cell r="C3397">
            <v>61700060</v>
          </cell>
          <cell r="U3397">
            <v>0</v>
          </cell>
        </row>
        <row r="3398">
          <cell r="C3398">
            <v>61800010</v>
          </cell>
          <cell r="U3398">
            <v>2196.0700000000002</v>
          </cell>
        </row>
        <row r="3399">
          <cell r="C3399">
            <v>61800020</v>
          </cell>
          <cell r="U3399">
            <v>0</v>
          </cell>
        </row>
        <row r="3400">
          <cell r="C3400">
            <v>61800030</v>
          </cell>
          <cell r="U3400">
            <v>0</v>
          </cell>
        </row>
        <row r="3401">
          <cell r="C3401">
            <v>61800040</v>
          </cell>
          <cell r="U3401">
            <v>0</v>
          </cell>
        </row>
        <row r="3402">
          <cell r="C3402">
            <v>61800050</v>
          </cell>
          <cell r="U3402">
            <v>0</v>
          </cell>
        </row>
        <row r="3403">
          <cell r="C3403">
            <v>61900010</v>
          </cell>
          <cell r="U3403">
            <v>0</v>
          </cell>
        </row>
        <row r="3404">
          <cell r="C3404">
            <v>61900020</v>
          </cell>
          <cell r="U3404">
            <v>0</v>
          </cell>
        </row>
        <row r="3405">
          <cell r="C3405">
            <v>61900030</v>
          </cell>
          <cell r="U3405">
            <v>0</v>
          </cell>
        </row>
        <row r="3406">
          <cell r="C3406">
            <v>61900040</v>
          </cell>
          <cell r="U3406">
            <v>0</v>
          </cell>
        </row>
        <row r="3407">
          <cell r="C3407">
            <v>62000010</v>
          </cell>
          <cell r="U3407">
            <v>0</v>
          </cell>
        </row>
        <row r="3408">
          <cell r="C3408">
            <v>62000020</v>
          </cell>
          <cell r="U3408">
            <v>0</v>
          </cell>
        </row>
        <row r="3409">
          <cell r="C3409">
            <v>62000030</v>
          </cell>
          <cell r="U3409">
            <v>0</v>
          </cell>
        </row>
        <row r="3410">
          <cell r="C3410">
            <v>62000040</v>
          </cell>
          <cell r="U3410">
            <v>0</v>
          </cell>
        </row>
        <row r="3411">
          <cell r="C3411">
            <v>62000050</v>
          </cell>
          <cell r="U3411">
            <v>0</v>
          </cell>
        </row>
        <row r="3412">
          <cell r="C3412">
            <v>62000060</v>
          </cell>
          <cell r="U3412">
            <v>0</v>
          </cell>
        </row>
        <row r="3413">
          <cell r="C3413">
            <v>62100010</v>
          </cell>
          <cell r="U3413">
            <v>0</v>
          </cell>
        </row>
        <row r="3414">
          <cell r="C3414">
            <v>62100020</v>
          </cell>
          <cell r="U3414">
            <v>0</v>
          </cell>
        </row>
        <row r="3415">
          <cell r="C3415">
            <v>62200010</v>
          </cell>
          <cell r="U3415">
            <v>0</v>
          </cell>
        </row>
        <row r="3416">
          <cell r="C3416">
            <v>62200020</v>
          </cell>
          <cell r="U3416">
            <v>0</v>
          </cell>
        </row>
        <row r="3417">
          <cell r="C3417">
            <v>62200030</v>
          </cell>
          <cell r="U3417">
            <v>0</v>
          </cell>
        </row>
        <row r="3418">
          <cell r="C3418">
            <v>62200050</v>
          </cell>
          <cell r="U3418">
            <v>47910.48</v>
          </cell>
        </row>
        <row r="3419">
          <cell r="C3419">
            <v>62200060</v>
          </cell>
          <cell r="U3419">
            <v>0</v>
          </cell>
        </row>
        <row r="3420">
          <cell r="C3420">
            <v>62200080</v>
          </cell>
          <cell r="U3420">
            <v>0</v>
          </cell>
        </row>
        <row r="3421">
          <cell r="C3421">
            <v>62200100</v>
          </cell>
          <cell r="U3421">
            <v>0</v>
          </cell>
        </row>
        <row r="3422">
          <cell r="C3422">
            <v>62200110</v>
          </cell>
          <cell r="U3422">
            <v>34211.160000000003</v>
          </cell>
        </row>
        <row r="3423">
          <cell r="C3423">
            <v>62200120</v>
          </cell>
          <cell r="U3423">
            <v>0</v>
          </cell>
        </row>
        <row r="3424">
          <cell r="C3424">
            <v>62200130</v>
          </cell>
          <cell r="U3424">
            <v>0</v>
          </cell>
        </row>
        <row r="3425">
          <cell r="C3425">
            <v>62200140</v>
          </cell>
          <cell r="U3425">
            <v>0</v>
          </cell>
        </row>
        <row r="3426">
          <cell r="C3426">
            <v>62200150</v>
          </cell>
          <cell r="U3426">
            <v>0</v>
          </cell>
        </row>
        <row r="3427">
          <cell r="C3427">
            <v>62200160</v>
          </cell>
          <cell r="U3427">
            <v>0</v>
          </cell>
        </row>
        <row r="3428">
          <cell r="C3428">
            <v>62200170</v>
          </cell>
          <cell r="U3428">
            <v>0</v>
          </cell>
        </row>
        <row r="3429">
          <cell r="C3429">
            <v>62200180</v>
          </cell>
          <cell r="U3429">
            <v>0</v>
          </cell>
        </row>
        <row r="3430">
          <cell r="C3430">
            <v>62200190</v>
          </cell>
          <cell r="U3430">
            <v>0</v>
          </cell>
        </row>
        <row r="3431">
          <cell r="C3431">
            <v>62300010</v>
          </cell>
          <cell r="U3431">
            <v>0</v>
          </cell>
        </row>
        <row r="3432">
          <cell r="C3432">
            <v>62300020</v>
          </cell>
          <cell r="U3432">
            <v>0</v>
          </cell>
        </row>
        <row r="3433">
          <cell r="C3433">
            <v>62300030</v>
          </cell>
          <cell r="U3433">
            <v>0</v>
          </cell>
        </row>
        <row r="3434">
          <cell r="C3434">
            <v>62500010</v>
          </cell>
          <cell r="U3434">
            <v>0</v>
          </cell>
        </row>
        <row r="3435">
          <cell r="C3435">
            <v>62500020</v>
          </cell>
          <cell r="U3435">
            <v>0</v>
          </cell>
        </row>
        <row r="3436">
          <cell r="C3436">
            <v>62500030</v>
          </cell>
          <cell r="U3436">
            <v>0</v>
          </cell>
        </row>
        <row r="3437">
          <cell r="C3437">
            <v>62600010</v>
          </cell>
          <cell r="U3437">
            <v>0</v>
          </cell>
        </row>
        <row r="3438">
          <cell r="C3438">
            <v>62600040</v>
          </cell>
          <cell r="U3438">
            <v>7860</v>
          </cell>
        </row>
        <row r="3439">
          <cell r="C3439">
            <v>62700040</v>
          </cell>
          <cell r="U3439">
            <v>0</v>
          </cell>
        </row>
        <row r="3440">
          <cell r="C3440">
            <v>62800010</v>
          </cell>
          <cell r="U3440">
            <v>0</v>
          </cell>
        </row>
        <row r="3441">
          <cell r="C3441">
            <v>62900010</v>
          </cell>
          <cell r="U3441">
            <v>0</v>
          </cell>
        </row>
        <row r="3442">
          <cell r="C3442">
            <v>62900020</v>
          </cell>
          <cell r="U3442">
            <v>0</v>
          </cell>
        </row>
        <row r="3443">
          <cell r="C3443">
            <v>62900040</v>
          </cell>
          <cell r="U3443">
            <v>0</v>
          </cell>
        </row>
        <row r="3444">
          <cell r="C3444">
            <v>62900050</v>
          </cell>
          <cell r="U3444">
            <v>0</v>
          </cell>
        </row>
        <row r="3445">
          <cell r="C3445">
            <v>62900060</v>
          </cell>
          <cell r="U3445">
            <v>0</v>
          </cell>
        </row>
        <row r="3446">
          <cell r="C3446">
            <v>62900070</v>
          </cell>
          <cell r="U3446">
            <v>0</v>
          </cell>
        </row>
        <row r="3447">
          <cell r="C3447">
            <v>62900080</v>
          </cell>
          <cell r="U3447">
            <v>0</v>
          </cell>
        </row>
        <row r="3448">
          <cell r="C3448">
            <v>62900090</v>
          </cell>
          <cell r="U3448">
            <v>0</v>
          </cell>
        </row>
        <row r="3449">
          <cell r="C3449">
            <v>62900100</v>
          </cell>
          <cell r="U3449">
            <v>0</v>
          </cell>
        </row>
        <row r="3450">
          <cell r="C3450">
            <v>62900110</v>
          </cell>
          <cell r="U3450">
            <v>0</v>
          </cell>
        </row>
        <row r="3451">
          <cell r="C3451">
            <v>62900130</v>
          </cell>
          <cell r="U3451">
            <v>0</v>
          </cell>
        </row>
        <row r="3452">
          <cell r="C3452">
            <v>65000030</v>
          </cell>
          <cell r="U3452">
            <v>4445.28</v>
          </cell>
        </row>
        <row r="3453">
          <cell r="C3453">
            <v>60100040</v>
          </cell>
          <cell r="U3453">
            <v>0</v>
          </cell>
        </row>
        <row r="3454">
          <cell r="C3454">
            <v>60100050</v>
          </cell>
          <cell r="U3454">
            <v>0</v>
          </cell>
        </row>
        <row r="3455">
          <cell r="C3455">
            <v>60100060</v>
          </cell>
          <cell r="U3455">
            <v>0</v>
          </cell>
        </row>
        <row r="3456">
          <cell r="C3456">
            <v>60100070</v>
          </cell>
          <cell r="U3456">
            <v>0</v>
          </cell>
        </row>
        <row r="3457">
          <cell r="C3457">
            <v>60100080</v>
          </cell>
          <cell r="U3457">
            <v>0</v>
          </cell>
        </row>
        <row r="3458">
          <cell r="C3458">
            <v>60100090</v>
          </cell>
          <cell r="U3458">
            <v>0</v>
          </cell>
        </row>
        <row r="3459">
          <cell r="C3459">
            <v>60100100</v>
          </cell>
          <cell r="U3459">
            <v>0</v>
          </cell>
        </row>
        <row r="3460">
          <cell r="C3460">
            <v>60100110</v>
          </cell>
          <cell r="U3460">
            <v>0</v>
          </cell>
        </row>
        <row r="3461">
          <cell r="C3461">
            <v>60100120</v>
          </cell>
          <cell r="U3461">
            <v>0</v>
          </cell>
        </row>
        <row r="3462">
          <cell r="C3462">
            <v>60100130</v>
          </cell>
          <cell r="U3462">
            <v>0</v>
          </cell>
        </row>
        <row r="3463">
          <cell r="C3463">
            <v>60100140</v>
          </cell>
          <cell r="U3463">
            <v>0</v>
          </cell>
        </row>
        <row r="3464">
          <cell r="C3464">
            <v>60100160</v>
          </cell>
          <cell r="U3464">
            <v>0</v>
          </cell>
        </row>
        <row r="3465">
          <cell r="C3465">
            <v>60100170</v>
          </cell>
          <cell r="U3465">
            <v>0</v>
          </cell>
        </row>
        <row r="3466">
          <cell r="C3466">
            <v>60100180</v>
          </cell>
          <cell r="U3466">
            <v>0</v>
          </cell>
        </row>
        <row r="3467">
          <cell r="C3467">
            <v>60100190</v>
          </cell>
          <cell r="U3467">
            <v>0</v>
          </cell>
        </row>
        <row r="3468">
          <cell r="C3468">
            <v>60100200</v>
          </cell>
          <cell r="U3468">
            <v>0</v>
          </cell>
        </row>
        <row r="3469">
          <cell r="C3469">
            <v>60300010</v>
          </cell>
          <cell r="U3469">
            <v>0</v>
          </cell>
        </row>
        <row r="3470">
          <cell r="C3470">
            <v>60300020</v>
          </cell>
          <cell r="U3470">
            <v>0</v>
          </cell>
        </row>
        <row r="3471">
          <cell r="C3471">
            <v>60300030</v>
          </cell>
          <cell r="U3471">
            <v>0</v>
          </cell>
        </row>
        <row r="3472">
          <cell r="C3472">
            <v>60300040</v>
          </cell>
          <cell r="U3472">
            <v>0</v>
          </cell>
        </row>
        <row r="3473">
          <cell r="C3473">
            <v>60300050</v>
          </cell>
          <cell r="U3473">
            <v>0</v>
          </cell>
        </row>
        <row r="3474">
          <cell r="C3474">
            <v>60300060</v>
          </cell>
          <cell r="U3474">
            <v>0</v>
          </cell>
        </row>
        <row r="3475">
          <cell r="C3475">
            <v>60300070</v>
          </cell>
          <cell r="U3475">
            <v>0</v>
          </cell>
        </row>
        <row r="3476">
          <cell r="C3476">
            <v>60300080</v>
          </cell>
          <cell r="U3476">
            <v>0</v>
          </cell>
        </row>
        <row r="3477">
          <cell r="C3477">
            <v>60300090</v>
          </cell>
          <cell r="U3477">
            <v>0</v>
          </cell>
        </row>
        <row r="3478">
          <cell r="C3478">
            <v>60400010</v>
          </cell>
          <cell r="U3478">
            <v>0</v>
          </cell>
        </row>
        <row r="3479">
          <cell r="C3479">
            <v>60400020</v>
          </cell>
          <cell r="U3479">
            <v>0</v>
          </cell>
        </row>
        <row r="3480">
          <cell r="C3480">
            <v>60400030</v>
          </cell>
          <cell r="U3480">
            <v>0</v>
          </cell>
        </row>
        <row r="3481">
          <cell r="C3481">
            <v>60400040</v>
          </cell>
          <cell r="U3481">
            <v>0</v>
          </cell>
        </row>
        <row r="3482">
          <cell r="C3482">
            <v>60400050</v>
          </cell>
          <cell r="U3482">
            <v>0</v>
          </cell>
        </row>
        <row r="3483">
          <cell r="C3483">
            <v>60400060</v>
          </cell>
          <cell r="U3483">
            <v>0</v>
          </cell>
        </row>
        <row r="3484">
          <cell r="C3484">
            <v>60600010</v>
          </cell>
          <cell r="U3484">
            <v>0</v>
          </cell>
        </row>
        <row r="3485">
          <cell r="C3485">
            <v>60600030</v>
          </cell>
          <cell r="U3485">
            <v>0</v>
          </cell>
        </row>
        <row r="3486">
          <cell r="C3486">
            <v>60600040</v>
          </cell>
          <cell r="U3486">
            <v>0</v>
          </cell>
        </row>
        <row r="3487">
          <cell r="C3487">
            <v>60700010</v>
          </cell>
          <cell r="U3487">
            <v>0</v>
          </cell>
        </row>
        <row r="3488">
          <cell r="C3488">
            <v>60800010</v>
          </cell>
          <cell r="U3488">
            <v>0</v>
          </cell>
        </row>
        <row r="3489">
          <cell r="C3489">
            <v>60800020</v>
          </cell>
          <cell r="U3489">
            <v>22336.200000000004</v>
          </cell>
        </row>
        <row r="3490">
          <cell r="C3490">
            <v>60800030</v>
          </cell>
          <cell r="U3490">
            <v>0</v>
          </cell>
        </row>
        <row r="3491">
          <cell r="C3491">
            <v>60800060</v>
          </cell>
          <cell r="U3491">
            <v>0</v>
          </cell>
        </row>
        <row r="3492">
          <cell r="C3492">
            <v>60800070</v>
          </cell>
          <cell r="U3492">
            <v>0</v>
          </cell>
        </row>
        <row r="3493">
          <cell r="C3493">
            <v>60800080</v>
          </cell>
          <cell r="U3493">
            <v>0</v>
          </cell>
        </row>
        <row r="3494">
          <cell r="C3494">
            <v>60800090</v>
          </cell>
          <cell r="U3494">
            <v>0</v>
          </cell>
        </row>
        <row r="3495">
          <cell r="C3495">
            <v>60900010</v>
          </cell>
          <cell r="U3495">
            <v>0</v>
          </cell>
        </row>
        <row r="3496">
          <cell r="C3496">
            <v>60900020</v>
          </cell>
          <cell r="U3496">
            <v>0</v>
          </cell>
        </row>
        <row r="3497">
          <cell r="C3497">
            <v>60900030</v>
          </cell>
          <cell r="U3497">
            <v>0</v>
          </cell>
        </row>
        <row r="3498">
          <cell r="C3498">
            <v>60900040</v>
          </cell>
          <cell r="U3498">
            <v>0</v>
          </cell>
        </row>
        <row r="3499">
          <cell r="C3499">
            <v>60900070</v>
          </cell>
          <cell r="U3499">
            <v>0</v>
          </cell>
        </row>
        <row r="3500">
          <cell r="C3500">
            <v>60900100</v>
          </cell>
          <cell r="U3500">
            <v>0</v>
          </cell>
        </row>
        <row r="3501">
          <cell r="C3501">
            <v>60900110</v>
          </cell>
          <cell r="U3501">
            <v>0</v>
          </cell>
        </row>
        <row r="3502">
          <cell r="C3502">
            <v>61000030</v>
          </cell>
          <cell r="U3502">
            <v>0</v>
          </cell>
        </row>
        <row r="3503">
          <cell r="C3503">
            <v>61100010</v>
          </cell>
          <cell r="U3503">
            <v>0</v>
          </cell>
        </row>
        <row r="3504">
          <cell r="C3504">
            <v>61100020</v>
          </cell>
          <cell r="U3504">
            <v>0</v>
          </cell>
        </row>
        <row r="3505">
          <cell r="C3505">
            <v>61100030</v>
          </cell>
          <cell r="U3505">
            <v>0</v>
          </cell>
        </row>
        <row r="3506">
          <cell r="C3506">
            <v>61100040</v>
          </cell>
          <cell r="U3506">
            <v>0</v>
          </cell>
        </row>
        <row r="3507">
          <cell r="C3507">
            <v>61200010</v>
          </cell>
          <cell r="U3507">
            <v>3118.9</v>
          </cell>
        </row>
        <row r="3508">
          <cell r="C3508">
            <v>61200020</v>
          </cell>
          <cell r="U3508">
            <v>0</v>
          </cell>
        </row>
        <row r="3509">
          <cell r="C3509">
            <v>61300010</v>
          </cell>
          <cell r="U3509">
            <v>0</v>
          </cell>
        </row>
        <row r="3510">
          <cell r="C3510">
            <v>61300040</v>
          </cell>
          <cell r="U3510">
            <v>0</v>
          </cell>
        </row>
        <row r="3511">
          <cell r="C3511">
            <v>61300050</v>
          </cell>
          <cell r="U3511">
            <v>0</v>
          </cell>
        </row>
        <row r="3512">
          <cell r="C3512">
            <v>61400010</v>
          </cell>
          <cell r="U3512">
            <v>305855.73</v>
          </cell>
        </row>
        <row r="3513">
          <cell r="C3513">
            <v>61400020</v>
          </cell>
          <cell r="U3513">
            <v>222068.92999999996</v>
          </cell>
        </row>
        <row r="3514">
          <cell r="C3514">
            <v>61400030</v>
          </cell>
          <cell r="U3514">
            <v>0</v>
          </cell>
        </row>
        <row r="3515">
          <cell r="C3515">
            <v>61400040</v>
          </cell>
          <cell r="U3515">
            <v>20065</v>
          </cell>
        </row>
        <row r="3516">
          <cell r="C3516">
            <v>61400050</v>
          </cell>
          <cell r="U3516">
            <v>0</v>
          </cell>
        </row>
        <row r="3517">
          <cell r="C3517">
            <v>61400060</v>
          </cell>
          <cell r="U3517">
            <v>0</v>
          </cell>
        </row>
        <row r="3518">
          <cell r="C3518">
            <v>61400120</v>
          </cell>
          <cell r="U3518">
            <v>0</v>
          </cell>
        </row>
        <row r="3519">
          <cell r="C3519">
            <v>61400130</v>
          </cell>
          <cell r="U3519">
            <v>0</v>
          </cell>
        </row>
        <row r="3520">
          <cell r="C3520">
            <v>61400140</v>
          </cell>
          <cell r="U3520">
            <v>0</v>
          </cell>
        </row>
        <row r="3521">
          <cell r="C3521">
            <v>61400150</v>
          </cell>
          <cell r="U3521">
            <v>0</v>
          </cell>
        </row>
        <row r="3522">
          <cell r="C3522">
            <v>61400160</v>
          </cell>
          <cell r="U3522">
            <v>0</v>
          </cell>
        </row>
        <row r="3523">
          <cell r="C3523">
            <v>61400170</v>
          </cell>
          <cell r="U3523">
            <v>0</v>
          </cell>
        </row>
        <row r="3524">
          <cell r="C3524">
            <v>61400180</v>
          </cell>
          <cell r="U3524">
            <v>0</v>
          </cell>
        </row>
        <row r="3525">
          <cell r="C3525">
            <v>61500010</v>
          </cell>
          <cell r="U3525">
            <v>0</v>
          </cell>
        </row>
        <row r="3526">
          <cell r="C3526">
            <v>61500020</v>
          </cell>
          <cell r="U3526">
            <v>0</v>
          </cell>
        </row>
        <row r="3527">
          <cell r="C3527">
            <v>61500030</v>
          </cell>
          <cell r="U3527">
            <v>0</v>
          </cell>
        </row>
        <row r="3528">
          <cell r="C3528">
            <v>61500040</v>
          </cell>
          <cell r="U3528">
            <v>0</v>
          </cell>
        </row>
        <row r="3529">
          <cell r="C3529">
            <v>61500050</v>
          </cell>
          <cell r="U3529">
            <v>0</v>
          </cell>
        </row>
        <row r="3530">
          <cell r="C3530">
            <v>61700010</v>
          </cell>
          <cell r="U3530">
            <v>0</v>
          </cell>
        </row>
        <row r="3531">
          <cell r="C3531">
            <v>61700020</v>
          </cell>
          <cell r="U3531">
            <v>0</v>
          </cell>
        </row>
        <row r="3532">
          <cell r="C3532">
            <v>61700030</v>
          </cell>
          <cell r="U3532">
            <v>0</v>
          </cell>
        </row>
        <row r="3533">
          <cell r="C3533">
            <v>61700040</v>
          </cell>
          <cell r="U3533">
            <v>0</v>
          </cell>
        </row>
        <row r="3534">
          <cell r="C3534">
            <v>61700050</v>
          </cell>
          <cell r="U3534">
            <v>0</v>
          </cell>
        </row>
        <row r="3535">
          <cell r="C3535">
            <v>61700060</v>
          </cell>
          <cell r="U3535">
            <v>0</v>
          </cell>
        </row>
        <row r="3536">
          <cell r="C3536">
            <v>61800010</v>
          </cell>
          <cell r="U3536">
            <v>2196.0700000000002</v>
          </cell>
        </row>
        <row r="3537">
          <cell r="C3537">
            <v>61800020</v>
          </cell>
          <cell r="U3537">
            <v>0</v>
          </cell>
        </row>
        <row r="3538">
          <cell r="C3538">
            <v>61800030</v>
          </cell>
          <cell r="U3538">
            <v>0</v>
          </cell>
        </row>
        <row r="3539">
          <cell r="C3539">
            <v>61800040</v>
          </cell>
          <cell r="U3539">
            <v>0</v>
          </cell>
        </row>
        <row r="3540">
          <cell r="C3540">
            <v>61800050</v>
          </cell>
          <cell r="U3540">
            <v>0</v>
          </cell>
        </row>
        <row r="3541">
          <cell r="C3541">
            <v>61900010</v>
          </cell>
          <cell r="U3541">
            <v>0</v>
          </cell>
        </row>
        <row r="3542">
          <cell r="C3542">
            <v>61900020</v>
          </cell>
          <cell r="U3542">
            <v>0</v>
          </cell>
        </row>
        <row r="3543">
          <cell r="C3543">
            <v>61900030</v>
          </cell>
          <cell r="U3543">
            <v>0</v>
          </cell>
        </row>
        <row r="3544">
          <cell r="C3544">
            <v>61900040</v>
          </cell>
          <cell r="U3544">
            <v>0</v>
          </cell>
        </row>
        <row r="3545">
          <cell r="C3545">
            <v>62000010</v>
          </cell>
          <cell r="U3545">
            <v>0</v>
          </cell>
        </row>
        <row r="3546">
          <cell r="C3546">
            <v>62000020</v>
          </cell>
          <cell r="U3546">
            <v>0</v>
          </cell>
        </row>
        <row r="3547">
          <cell r="C3547">
            <v>62000030</v>
          </cell>
          <cell r="U3547">
            <v>0</v>
          </cell>
        </row>
        <row r="3548">
          <cell r="C3548">
            <v>62000040</v>
          </cell>
          <cell r="U3548">
            <v>0</v>
          </cell>
        </row>
        <row r="3549">
          <cell r="C3549">
            <v>62000050</v>
          </cell>
          <cell r="U3549">
            <v>0</v>
          </cell>
        </row>
        <row r="3550">
          <cell r="C3550">
            <v>62000060</v>
          </cell>
          <cell r="U3550">
            <v>0</v>
          </cell>
        </row>
        <row r="3551">
          <cell r="C3551">
            <v>62100010</v>
          </cell>
          <cell r="U3551">
            <v>0</v>
          </cell>
        </row>
        <row r="3552">
          <cell r="C3552">
            <v>62100020</v>
          </cell>
          <cell r="U3552">
            <v>0</v>
          </cell>
        </row>
        <row r="3553">
          <cell r="C3553">
            <v>62200010</v>
          </cell>
          <cell r="U3553">
            <v>0</v>
          </cell>
        </row>
        <row r="3554">
          <cell r="C3554">
            <v>62200020</v>
          </cell>
          <cell r="U3554">
            <v>0</v>
          </cell>
        </row>
        <row r="3555">
          <cell r="C3555">
            <v>62200030</v>
          </cell>
          <cell r="U3555">
            <v>0</v>
          </cell>
        </row>
        <row r="3556">
          <cell r="C3556">
            <v>62200050</v>
          </cell>
          <cell r="U3556">
            <v>5422.2000000000007</v>
          </cell>
        </row>
        <row r="3557">
          <cell r="C3557">
            <v>62200060</v>
          </cell>
          <cell r="U3557">
            <v>0</v>
          </cell>
        </row>
        <row r="3558">
          <cell r="C3558">
            <v>62200080</v>
          </cell>
          <cell r="U3558">
            <v>0</v>
          </cell>
        </row>
        <row r="3559">
          <cell r="C3559">
            <v>62200100</v>
          </cell>
          <cell r="U3559">
            <v>0</v>
          </cell>
        </row>
        <row r="3560">
          <cell r="C3560">
            <v>62200110</v>
          </cell>
          <cell r="U3560">
            <v>17410.2</v>
          </cell>
        </row>
        <row r="3561">
          <cell r="C3561">
            <v>62200120</v>
          </cell>
          <cell r="U3561">
            <v>0</v>
          </cell>
        </row>
        <row r="3562">
          <cell r="C3562">
            <v>62200130</v>
          </cell>
          <cell r="U3562">
            <v>0</v>
          </cell>
        </row>
        <row r="3563">
          <cell r="C3563">
            <v>62200140</v>
          </cell>
          <cell r="U3563">
            <v>0</v>
          </cell>
        </row>
        <row r="3564">
          <cell r="C3564">
            <v>62200150</v>
          </cell>
          <cell r="U3564">
            <v>0</v>
          </cell>
        </row>
        <row r="3565">
          <cell r="C3565">
            <v>62200160</v>
          </cell>
          <cell r="U3565">
            <v>0</v>
          </cell>
        </row>
        <row r="3566">
          <cell r="C3566">
            <v>62200170</v>
          </cell>
          <cell r="U3566">
            <v>0</v>
          </cell>
        </row>
        <row r="3567">
          <cell r="C3567">
            <v>62200180</v>
          </cell>
          <cell r="U3567">
            <v>0</v>
          </cell>
        </row>
        <row r="3568">
          <cell r="C3568">
            <v>62200190</v>
          </cell>
          <cell r="U3568">
            <v>0</v>
          </cell>
        </row>
        <row r="3569">
          <cell r="C3569">
            <v>62300010</v>
          </cell>
          <cell r="U3569">
            <v>0</v>
          </cell>
        </row>
        <row r="3570">
          <cell r="C3570">
            <v>62300020</v>
          </cell>
          <cell r="U3570">
            <v>0</v>
          </cell>
        </row>
        <row r="3571">
          <cell r="C3571">
            <v>62300030</v>
          </cell>
          <cell r="U3571">
            <v>0</v>
          </cell>
        </row>
        <row r="3572">
          <cell r="C3572">
            <v>62500010</v>
          </cell>
          <cell r="U3572">
            <v>0</v>
          </cell>
        </row>
        <row r="3573">
          <cell r="C3573">
            <v>62500020</v>
          </cell>
          <cell r="U3573">
            <v>0</v>
          </cell>
        </row>
        <row r="3574">
          <cell r="C3574">
            <v>62500030</v>
          </cell>
          <cell r="U3574">
            <v>0</v>
          </cell>
        </row>
        <row r="3575">
          <cell r="C3575">
            <v>62600010</v>
          </cell>
          <cell r="U3575">
            <v>0</v>
          </cell>
        </row>
        <row r="3576">
          <cell r="C3576">
            <v>62600040</v>
          </cell>
          <cell r="U3576">
            <v>7860</v>
          </cell>
        </row>
        <row r="3577">
          <cell r="C3577">
            <v>62700040</v>
          </cell>
          <cell r="U3577">
            <v>0</v>
          </cell>
        </row>
        <row r="3578">
          <cell r="C3578">
            <v>62800010</v>
          </cell>
          <cell r="U3578">
            <v>0</v>
          </cell>
        </row>
        <row r="3579">
          <cell r="C3579">
            <v>62900010</v>
          </cell>
          <cell r="U3579">
            <v>0</v>
          </cell>
        </row>
        <row r="3580">
          <cell r="C3580">
            <v>62900020</v>
          </cell>
          <cell r="U3580">
            <v>0</v>
          </cell>
        </row>
        <row r="3581">
          <cell r="C3581">
            <v>62900040</v>
          </cell>
          <cell r="U3581">
            <v>0</v>
          </cell>
        </row>
        <row r="3582">
          <cell r="C3582">
            <v>62900050</v>
          </cell>
          <cell r="U3582">
            <v>0</v>
          </cell>
        </row>
        <row r="3583">
          <cell r="C3583">
            <v>62900060</v>
          </cell>
          <cell r="U3583">
            <v>0</v>
          </cell>
        </row>
        <row r="3584">
          <cell r="C3584">
            <v>62900070</v>
          </cell>
          <cell r="U3584">
            <v>0</v>
          </cell>
        </row>
        <row r="3585">
          <cell r="C3585">
            <v>62900080</v>
          </cell>
          <cell r="U3585">
            <v>0</v>
          </cell>
        </row>
        <row r="3586">
          <cell r="C3586">
            <v>62900090</v>
          </cell>
          <cell r="U3586">
            <v>0</v>
          </cell>
        </row>
        <row r="3587">
          <cell r="C3587">
            <v>62900100</v>
          </cell>
          <cell r="U3587">
            <v>0</v>
          </cell>
        </row>
        <row r="3588">
          <cell r="C3588">
            <v>62900110</v>
          </cell>
          <cell r="U3588">
            <v>0</v>
          </cell>
        </row>
        <row r="3589">
          <cell r="C3589">
            <v>62900130</v>
          </cell>
          <cell r="U3589">
            <v>0</v>
          </cell>
        </row>
        <row r="3590">
          <cell r="C3590">
            <v>65000030</v>
          </cell>
          <cell r="U3590">
            <v>5992</v>
          </cell>
        </row>
        <row r="3591">
          <cell r="C3591">
            <v>60100040</v>
          </cell>
          <cell r="U3591">
            <v>0</v>
          </cell>
        </row>
        <row r="3592">
          <cell r="C3592">
            <v>60100050</v>
          </cell>
          <cell r="U3592">
            <v>0</v>
          </cell>
        </row>
        <row r="3593">
          <cell r="C3593">
            <v>60100060</v>
          </cell>
          <cell r="U3593">
            <v>0</v>
          </cell>
        </row>
        <row r="3594">
          <cell r="C3594">
            <v>60100070</v>
          </cell>
          <cell r="U3594">
            <v>0</v>
          </cell>
        </row>
        <row r="3595">
          <cell r="C3595">
            <v>60100080</v>
          </cell>
          <cell r="U3595">
            <v>0</v>
          </cell>
        </row>
        <row r="3596">
          <cell r="C3596">
            <v>60100090</v>
          </cell>
          <cell r="U3596">
            <v>0</v>
          </cell>
        </row>
        <row r="3597">
          <cell r="C3597">
            <v>60100100</v>
          </cell>
          <cell r="U3597">
            <v>0</v>
          </cell>
        </row>
        <row r="3598">
          <cell r="C3598">
            <v>60100110</v>
          </cell>
          <cell r="U3598">
            <v>0</v>
          </cell>
        </row>
        <row r="3599">
          <cell r="C3599">
            <v>60100120</v>
          </cell>
          <cell r="U3599">
            <v>0</v>
          </cell>
        </row>
        <row r="3600">
          <cell r="C3600">
            <v>60100130</v>
          </cell>
          <cell r="U3600">
            <v>0</v>
          </cell>
        </row>
        <row r="3601">
          <cell r="C3601">
            <v>60100140</v>
          </cell>
          <cell r="U3601">
            <v>0</v>
          </cell>
        </row>
        <row r="3602">
          <cell r="C3602">
            <v>60100160</v>
          </cell>
          <cell r="U3602">
            <v>0</v>
          </cell>
        </row>
        <row r="3603">
          <cell r="C3603">
            <v>60100170</v>
          </cell>
          <cell r="U3603">
            <v>0</v>
          </cell>
        </row>
        <row r="3604">
          <cell r="C3604">
            <v>60100180</v>
          </cell>
          <cell r="U3604">
            <v>0</v>
          </cell>
        </row>
        <row r="3605">
          <cell r="C3605">
            <v>60100190</v>
          </cell>
          <cell r="U3605">
            <v>0</v>
          </cell>
        </row>
        <row r="3606">
          <cell r="C3606">
            <v>60100200</v>
          </cell>
          <cell r="U3606">
            <v>0</v>
          </cell>
        </row>
        <row r="3607">
          <cell r="C3607">
            <v>60300010</v>
          </cell>
          <cell r="U3607">
            <v>0</v>
          </cell>
        </row>
        <row r="3608">
          <cell r="C3608">
            <v>60300020</v>
          </cell>
          <cell r="U3608">
            <v>0</v>
          </cell>
        </row>
        <row r="3609">
          <cell r="C3609">
            <v>60300030</v>
          </cell>
          <cell r="U3609">
            <v>0</v>
          </cell>
        </row>
        <row r="3610">
          <cell r="C3610">
            <v>60300040</v>
          </cell>
          <cell r="U3610">
            <v>0</v>
          </cell>
        </row>
        <row r="3611">
          <cell r="C3611">
            <v>60300050</v>
          </cell>
          <cell r="U3611">
            <v>0</v>
          </cell>
        </row>
        <row r="3612">
          <cell r="C3612">
            <v>60300060</v>
          </cell>
          <cell r="U3612">
            <v>0</v>
          </cell>
        </row>
        <row r="3613">
          <cell r="C3613">
            <v>60300070</v>
          </cell>
          <cell r="U3613">
            <v>0</v>
          </cell>
        </row>
        <row r="3614">
          <cell r="C3614">
            <v>60300080</v>
          </cell>
          <cell r="U3614">
            <v>0</v>
          </cell>
        </row>
        <row r="3615">
          <cell r="C3615">
            <v>60300090</v>
          </cell>
          <cell r="U3615">
            <v>0</v>
          </cell>
        </row>
        <row r="3616">
          <cell r="C3616">
            <v>60400010</v>
          </cell>
          <cell r="U3616">
            <v>0</v>
          </cell>
        </row>
        <row r="3617">
          <cell r="C3617">
            <v>60400020</v>
          </cell>
          <cell r="U3617">
            <v>0</v>
          </cell>
        </row>
        <row r="3618">
          <cell r="C3618">
            <v>60400030</v>
          </cell>
          <cell r="U3618">
            <v>0</v>
          </cell>
        </row>
        <row r="3619">
          <cell r="C3619">
            <v>60400040</v>
          </cell>
          <cell r="U3619">
            <v>0</v>
          </cell>
        </row>
        <row r="3620">
          <cell r="C3620">
            <v>60400050</v>
          </cell>
          <cell r="U3620">
            <v>0</v>
          </cell>
        </row>
        <row r="3621">
          <cell r="C3621">
            <v>60400060</v>
          </cell>
          <cell r="U3621">
            <v>0</v>
          </cell>
        </row>
        <row r="3622">
          <cell r="C3622">
            <v>60600010</v>
          </cell>
          <cell r="U3622">
            <v>0</v>
          </cell>
        </row>
        <row r="3623">
          <cell r="C3623">
            <v>60600030</v>
          </cell>
          <cell r="U3623">
            <v>0</v>
          </cell>
        </row>
        <row r="3624">
          <cell r="C3624">
            <v>60600040</v>
          </cell>
          <cell r="U3624">
            <v>0</v>
          </cell>
        </row>
        <row r="3625">
          <cell r="C3625">
            <v>60700010</v>
          </cell>
          <cell r="U3625">
            <v>0</v>
          </cell>
        </row>
        <row r="3626">
          <cell r="C3626">
            <v>60800010</v>
          </cell>
          <cell r="U3626">
            <v>0</v>
          </cell>
        </row>
        <row r="3627">
          <cell r="C3627">
            <v>60800020</v>
          </cell>
          <cell r="U3627">
            <v>0</v>
          </cell>
        </row>
        <row r="3628">
          <cell r="C3628">
            <v>60800030</v>
          </cell>
          <cell r="U3628">
            <v>0</v>
          </cell>
        </row>
        <row r="3629">
          <cell r="C3629">
            <v>60800060</v>
          </cell>
          <cell r="U3629">
            <v>0</v>
          </cell>
        </row>
        <row r="3630">
          <cell r="C3630">
            <v>60800070</v>
          </cell>
          <cell r="U3630">
            <v>0</v>
          </cell>
        </row>
        <row r="3631">
          <cell r="C3631">
            <v>60800080</v>
          </cell>
          <cell r="U3631">
            <v>0</v>
          </cell>
        </row>
        <row r="3632">
          <cell r="C3632">
            <v>60800090</v>
          </cell>
          <cell r="U3632">
            <v>0</v>
          </cell>
        </row>
        <row r="3633">
          <cell r="C3633">
            <v>60900010</v>
          </cell>
          <cell r="U3633">
            <v>0</v>
          </cell>
        </row>
        <row r="3634">
          <cell r="C3634">
            <v>60900020</v>
          </cell>
          <cell r="U3634">
            <v>0</v>
          </cell>
        </row>
        <row r="3635">
          <cell r="C3635">
            <v>60900030</v>
          </cell>
          <cell r="U3635">
            <v>0</v>
          </cell>
        </row>
        <row r="3636">
          <cell r="C3636">
            <v>60900040</v>
          </cell>
          <cell r="U3636">
            <v>0</v>
          </cell>
        </row>
        <row r="3637">
          <cell r="C3637">
            <v>60900070</v>
          </cell>
          <cell r="U3637">
            <v>0</v>
          </cell>
        </row>
        <row r="3638">
          <cell r="C3638">
            <v>60900100</v>
          </cell>
          <cell r="U3638">
            <v>0</v>
          </cell>
        </row>
        <row r="3639">
          <cell r="C3639">
            <v>60900110</v>
          </cell>
          <cell r="U3639">
            <v>0</v>
          </cell>
        </row>
        <row r="3640">
          <cell r="C3640">
            <v>61000030</v>
          </cell>
          <cell r="U3640">
            <v>0</v>
          </cell>
        </row>
        <row r="3641">
          <cell r="C3641">
            <v>61100010</v>
          </cell>
          <cell r="U3641">
            <v>0</v>
          </cell>
        </row>
        <row r="3642">
          <cell r="C3642">
            <v>61100020</v>
          </cell>
          <cell r="U3642">
            <v>0</v>
          </cell>
        </row>
        <row r="3643">
          <cell r="C3643">
            <v>61100030</v>
          </cell>
          <cell r="U3643">
            <v>0</v>
          </cell>
        </row>
        <row r="3644">
          <cell r="C3644">
            <v>61100040</v>
          </cell>
          <cell r="U3644">
            <v>0</v>
          </cell>
        </row>
        <row r="3645">
          <cell r="C3645">
            <v>61200010</v>
          </cell>
          <cell r="U3645">
            <v>0</v>
          </cell>
        </row>
        <row r="3646">
          <cell r="C3646">
            <v>61200020</v>
          </cell>
          <cell r="U3646">
            <v>0</v>
          </cell>
        </row>
        <row r="3647">
          <cell r="C3647">
            <v>61300010</v>
          </cell>
          <cell r="U3647">
            <v>0</v>
          </cell>
        </row>
        <row r="3648">
          <cell r="C3648">
            <v>61300040</v>
          </cell>
          <cell r="U3648">
            <v>0</v>
          </cell>
        </row>
        <row r="3649">
          <cell r="C3649">
            <v>61300050</v>
          </cell>
          <cell r="U3649">
            <v>0</v>
          </cell>
        </row>
        <row r="3650">
          <cell r="C3650">
            <v>61400010</v>
          </cell>
          <cell r="U3650">
            <v>0</v>
          </cell>
        </row>
        <row r="3651">
          <cell r="C3651">
            <v>61400020</v>
          </cell>
          <cell r="U3651">
            <v>0</v>
          </cell>
        </row>
        <row r="3652">
          <cell r="C3652">
            <v>61400030</v>
          </cell>
          <cell r="U3652">
            <v>0</v>
          </cell>
        </row>
        <row r="3653">
          <cell r="C3653">
            <v>61400040</v>
          </cell>
          <cell r="U3653">
            <v>0</v>
          </cell>
        </row>
        <row r="3654">
          <cell r="C3654">
            <v>61400050</v>
          </cell>
          <cell r="U3654">
            <v>0</v>
          </cell>
        </row>
        <row r="3655">
          <cell r="C3655">
            <v>61400060</v>
          </cell>
          <cell r="U3655">
            <v>0</v>
          </cell>
        </row>
        <row r="3656">
          <cell r="C3656">
            <v>61400120</v>
          </cell>
          <cell r="U3656">
            <v>0</v>
          </cell>
        </row>
        <row r="3657">
          <cell r="C3657">
            <v>61400130</v>
          </cell>
          <cell r="U3657">
            <v>0</v>
          </cell>
        </row>
        <row r="3658">
          <cell r="C3658">
            <v>61400140</v>
          </cell>
          <cell r="U3658">
            <v>0</v>
          </cell>
        </row>
        <row r="3659">
          <cell r="C3659">
            <v>61400150</v>
          </cell>
          <cell r="U3659">
            <v>0</v>
          </cell>
        </row>
        <row r="3660">
          <cell r="C3660">
            <v>61400160</v>
          </cell>
          <cell r="U3660">
            <v>0</v>
          </cell>
        </row>
        <row r="3661">
          <cell r="C3661">
            <v>61400170</v>
          </cell>
          <cell r="U3661">
            <v>0</v>
          </cell>
        </row>
        <row r="3662">
          <cell r="C3662">
            <v>61400180</v>
          </cell>
          <cell r="U3662">
            <v>0</v>
          </cell>
        </row>
        <row r="3663">
          <cell r="C3663">
            <v>61500010</v>
          </cell>
          <cell r="U3663">
            <v>0</v>
          </cell>
        </row>
        <row r="3664">
          <cell r="C3664">
            <v>61500020</v>
          </cell>
          <cell r="U3664">
            <v>0</v>
          </cell>
        </row>
        <row r="3665">
          <cell r="C3665">
            <v>61500030</v>
          </cell>
          <cell r="U3665">
            <v>0</v>
          </cell>
        </row>
        <row r="3666">
          <cell r="C3666">
            <v>61500040</v>
          </cell>
          <cell r="U3666">
            <v>0</v>
          </cell>
        </row>
        <row r="3667">
          <cell r="C3667">
            <v>61500050</v>
          </cell>
          <cell r="U3667">
            <v>0</v>
          </cell>
        </row>
        <row r="3668">
          <cell r="C3668">
            <v>61700010</v>
          </cell>
          <cell r="U3668">
            <v>0</v>
          </cell>
        </row>
        <row r="3669">
          <cell r="C3669">
            <v>61700020</v>
          </cell>
          <cell r="U3669">
            <v>0</v>
          </cell>
        </row>
        <row r="3670">
          <cell r="C3670">
            <v>61700030</v>
          </cell>
          <cell r="U3670">
            <v>0</v>
          </cell>
        </row>
        <row r="3671">
          <cell r="C3671">
            <v>61700040</v>
          </cell>
          <cell r="U3671">
            <v>0</v>
          </cell>
        </row>
        <row r="3672">
          <cell r="C3672">
            <v>61700050</v>
          </cell>
          <cell r="U3672">
            <v>0</v>
          </cell>
        </row>
        <row r="3673">
          <cell r="C3673">
            <v>61700060</v>
          </cell>
          <cell r="U3673">
            <v>0</v>
          </cell>
        </row>
        <row r="3674">
          <cell r="C3674">
            <v>61800010</v>
          </cell>
          <cell r="U3674">
            <v>0</v>
          </cell>
        </row>
        <row r="3675">
          <cell r="C3675">
            <v>61800020</v>
          </cell>
          <cell r="U3675">
            <v>0</v>
          </cell>
        </row>
        <row r="3676">
          <cell r="C3676">
            <v>61800030</v>
          </cell>
          <cell r="U3676">
            <v>0</v>
          </cell>
        </row>
        <row r="3677">
          <cell r="C3677">
            <v>61800040</v>
          </cell>
          <cell r="U3677">
            <v>0</v>
          </cell>
        </row>
        <row r="3678">
          <cell r="C3678">
            <v>61800050</v>
          </cell>
          <cell r="U3678">
            <v>0</v>
          </cell>
        </row>
        <row r="3679">
          <cell r="C3679">
            <v>61900010</v>
          </cell>
          <cell r="U3679">
            <v>0</v>
          </cell>
        </row>
        <row r="3680">
          <cell r="C3680">
            <v>61900020</v>
          </cell>
          <cell r="U3680">
            <v>0</v>
          </cell>
        </row>
        <row r="3681">
          <cell r="C3681">
            <v>61900030</v>
          </cell>
          <cell r="U3681">
            <v>0</v>
          </cell>
        </row>
        <row r="3682">
          <cell r="C3682">
            <v>61900040</v>
          </cell>
          <cell r="U3682">
            <v>0</v>
          </cell>
        </row>
        <row r="3683">
          <cell r="C3683">
            <v>62000010</v>
          </cell>
          <cell r="U3683">
            <v>0</v>
          </cell>
        </row>
        <row r="3684">
          <cell r="C3684">
            <v>62000020</v>
          </cell>
          <cell r="U3684">
            <v>0</v>
          </cell>
        </row>
        <row r="3685">
          <cell r="C3685">
            <v>62000030</v>
          </cell>
          <cell r="U3685">
            <v>0</v>
          </cell>
        </row>
        <row r="3686">
          <cell r="C3686">
            <v>62000040</v>
          </cell>
          <cell r="U3686">
            <v>0</v>
          </cell>
        </row>
        <row r="3687">
          <cell r="C3687">
            <v>62000050</v>
          </cell>
          <cell r="U3687">
            <v>0</v>
          </cell>
        </row>
        <row r="3688">
          <cell r="C3688">
            <v>62000060</v>
          </cell>
          <cell r="U3688">
            <v>0</v>
          </cell>
        </row>
        <row r="3689">
          <cell r="C3689">
            <v>62100010</v>
          </cell>
          <cell r="U3689">
            <v>0</v>
          </cell>
        </row>
        <row r="3690">
          <cell r="C3690">
            <v>62100020</v>
          </cell>
          <cell r="U3690">
            <v>0</v>
          </cell>
        </row>
        <row r="3691">
          <cell r="C3691">
            <v>62200010</v>
          </cell>
          <cell r="U3691">
            <v>0</v>
          </cell>
        </row>
        <row r="3692">
          <cell r="C3692">
            <v>62200020</v>
          </cell>
          <cell r="U3692">
            <v>0</v>
          </cell>
        </row>
        <row r="3693">
          <cell r="C3693">
            <v>62200030</v>
          </cell>
          <cell r="U3693">
            <v>0</v>
          </cell>
        </row>
        <row r="3694">
          <cell r="C3694">
            <v>62200050</v>
          </cell>
          <cell r="U3694">
            <v>0</v>
          </cell>
        </row>
        <row r="3695">
          <cell r="C3695">
            <v>62200060</v>
          </cell>
          <cell r="U3695">
            <v>0</v>
          </cell>
        </row>
        <row r="3696">
          <cell r="C3696">
            <v>62200080</v>
          </cell>
          <cell r="U3696">
            <v>0</v>
          </cell>
        </row>
        <row r="3697">
          <cell r="C3697">
            <v>62200100</v>
          </cell>
          <cell r="U3697">
            <v>0</v>
          </cell>
        </row>
        <row r="3698">
          <cell r="C3698">
            <v>62200110</v>
          </cell>
          <cell r="U3698">
            <v>0</v>
          </cell>
        </row>
        <row r="3699">
          <cell r="C3699">
            <v>62200120</v>
          </cell>
          <cell r="U3699">
            <v>0</v>
          </cell>
        </row>
        <row r="3700">
          <cell r="C3700">
            <v>62200130</v>
          </cell>
          <cell r="U3700">
            <v>0</v>
          </cell>
        </row>
        <row r="3701">
          <cell r="C3701">
            <v>62200140</v>
          </cell>
          <cell r="U3701">
            <v>0</v>
          </cell>
        </row>
        <row r="3702">
          <cell r="C3702">
            <v>62200150</v>
          </cell>
          <cell r="U3702">
            <v>0</v>
          </cell>
        </row>
        <row r="3703">
          <cell r="C3703">
            <v>62200160</v>
          </cell>
          <cell r="U3703">
            <v>0</v>
          </cell>
        </row>
        <row r="3704">
          <cell r="C3704">
            <v>62200170</v>
          </cell>
          <cell r="U3704">
            <v>0</v>
          </cell>
        </row>
        <row r="3705">
          <cell r="C3705">
            <v>62200180</v>
          </cell>
          <cell r="U3705">
            <v>0</v>
          </cell>
        </row>
        <row r="3706">
          <cell r="C3706">
            <v>62200190</v>
          </cell>
          <cell r="U3706">
            <v>0</v>
          </cell>
        </row>
        <row r="3707">
          <cell r="C3707">
            <v>62300010</v>
          </cell>
          <cell r="U3707">
            <v>0</v>
          </cell>
        </row>
        <row r="3708">
          <cell r="C3708">
            <v>62300020</v>
          </cell>
          <cell r="U3708">
            <v>0</v>
          </cell>
        </row>
        <row r="3709">
          <cell r="C3709">
            <v>62300030</v>
          </cell>
          <cell r="U3709">
            <v>0</v>
          </cell>
        </row>
        <row r="3710">
          <cell r="C3710">
            <v>62500010</v>
          </cell>
          <cell r="U3710">
            <v>0</v>
          </cell>
        </row>
        <row r="3711">
          <cell r="C3711">
            <v>62500020</v>
          </cell>
          <cell r="U3711">
            <v>0</v>
          </cell>
        </row>
        <row r="3712">
          <cell r="C3712">
            <v>62500030</v>
          </cell>
          <cell r="U3712">
            <v>0</v>
          </cell>
        </row>
        <row r="3713">
          <cell r="C3713">
            <v>62600010</v>
          </cell>
          <cell r="U3713">
            <v>0</v>
          </cell>
        </row>
        <row r="3714">
          <cell r="C3714">
            <v>62600040</v>
          </cell>
          <cell r="U3714">
            <v>0</v>
          </cell>
        </row>
        <row r="3715">
          <cell r="C3715">
            <v>62700040</v>
          </cell>
          <cell r="U3715">
            <v>0</v>
          </cell>
        </row>
        <row r="3716">
          <cell r="C3716">
            <v>62800010</v>
          </cell>
          <cell r="U3716">
            <v>0</v>
          </cell>
        </row>
        <row r="3717">
          <cell r="C3717">
            <v>62900010</v>
          </cell>
          <cell r="U3717">
            <v>0</v>
          </cell>
        </row>
        <row r="3718">
          <cell r="C3718">
            <v>62900020</v>
          </cell>
          <cell r="U3718">
            <v>0</v>
          </cell>
        </row>
        <row r="3719">
          <cell r="C3719">
            <v>62900040</v>
          </cell>
          <cell r="U3719">
            <v>0</v>
          </cell>
        </row>
        <row r="3720">
          <cell r="C3720">
            <v>62900050</v>
          </cell>
          <cell r="U3720">
            <v>0</v>
          </cell>
        </row>
        <row r="3721">
          <cell r="C3721">
            <v>62900060</v>
          </cell>
          <cell r="U3721">
            <v>0</v>
          </cell>
        </row>
        <row r="3722">
          <cell r="C3722">
            <v>62900070</v>
          </cell>
          <cell r="U3722">
            <v>0</v>
          </cell>
        </row>
        <row r="3723">
          <cell r="C3723">
            <v>62900080</v>
          </cell>
          <cell r="U3723">
            <v>0</v>
          </cell>
        </row>
        <row r="3724">
          <cell r="C3724">
            <v>62900090</v>
          </cell>
          <cell r="U3724">
            <v>0</v>
          </cell>
        </row>
        <row r="3725">
          <cell r="C3725">
            <v>62900100</v>
          </cell>
          <cell r="U3725">
            <v>0</v>
          </cell>
        </row>
        <row r="3726">
          <cell r="C3726">
            <v>62900110</v>
          </cell>
          <cell r="U3726">
            <v>0</v>
          </cell>
        </row>
        <row r="3727">
          <cell r="C3727">
            <v>62900130</v>
          </cell>
          <cell r="U3727">
            <v>0</v>
          </cell>
        </row>
        <row r="3728">
          <cell r="C3728">
            <v>65000030</v>
          </cell>
          <cell r="U3728">
            <v>0</v>
          </cell>
        </row>
        <row r="3729">
          <cell r="C3729">
            <v>60100040</v>
          </cell>
          <cell r="U3729">
            <v>0</v>
          </cell>
        </row>
        <row r="3730">
          <cell r="C3730">
            <v>60100050</v>
          </cell>
          <cell r="U3730">
            <v>0</v>
          </cell>
        </row>
        <row r="3731">
          <cell r="C3731">
            <v>60100060</v>
          </cell>
          <cell r="U3731">
            <v>0</v>
          </cell>
        </row>
        <row r="3732">
          <cell r="C3732">
            <v>60100070</v>
          </cell>
          <cell r="U3732">
            <v>0</v>
          </cell>
        </row>
        <row r="3733">
          <cell r="C3733">
            <v>60100080</v>
          </cell>
          <cell r="U3733">
            <v>0</v>
          </cell>
        </row>
        <row r="3734">
          <cell r="C3734">
            <v>60100090</v>
          </cell>
          <cell r="U3734">
            <v>0</v>
          </cell>
        </row>
        <row r="3735">
          <cell r="C3735">
            <v>60100100</v>
          </cell>
          <cell r="U3735">
            <v>0</v>
          </cell>
        </row>
        <row r="3736">
          <cell r="C3736">
            <v>60100110</v>
          </cell>
          <cell r="U3736">
            <v>0</v>
          </cell>
        </row>
        <row r="3737">
          <cell r="C3737">
            <v>60100120</v>
          </cell>
          <cell r="U3737">
            <v>0</v>
          </cell>
        </row>
        <row r="3738">
          <cell r="C3738">
            <v>60100130</v>
          </cell>
          <cell r="U3738">
            <v>0</v>
          </cell>
        </row>
        <row r="3739">
          <cell r="C3739">
            <v>60100140</v>
          </cell>
          <cell r="U3739">
            <v>0</v>
          </cell>
        </row>
        <row r="3740">
          <cell r="C3740">
            <v>60100160</v>
          </cell>
          <cell r="U3740">
            <v>0</v>
          </cell>
        </row>
        <row r="3741">
          <cell r="C3741">
            <v>60100170</v>
          </cell>
          <cell r="U3741">
            <v>0</v>
          </cell>
        </row>
        <row r="3742">
          <cell r="C3742">
            <v>60100180</v>
          </cell>
          <cell r="U3742">
            <v>0</v>
          </cell>
        </row>
        <row r="3743">
          <cell r="C3743">
            <v>60100190</v>
          </cell>
          <cell r="U3743">
            <v>0</v>
          </cell>
        </row>
        <row r="3744">
          <cell r="C3744">
            <v>60100200</v>
          </cell>
          <cell r="U3744">
            <v>0</v>
          </cell>
        </row>
        <row r="3745">
          <cell r="C3745">
            <v>60300010</v>
          </cell>
          <cell r="U3745">
            <v>0</v>
          </cell>
        </row>
        <row r="3746">
          <cell r="C3746">
            <v>60300020</v>
          </cell>
          <cell r="U3746">
            <v>0</v>
          </cell>
        </row>
        <row r="3747">
          <cell r="C3747">
            <v>60300030</v>
          </cell>
          <cell r="U3747">
            <v>0</v>
          </cell>
        </row>
        <row r="3748">
          <cell r="C3748">
            <v>60300040</v>
          </cell>
          <cell r="U3748">
            <v>0</v>
          </cell>
        </row>
        <row r="3749">
          <cell r="C3749">
            <v>60300050</v>
          </cell>
          <cell r="U3749">
            <v>0</v>
          </cell>
        </row>
        <row r="3750">
          <cell r="C3750">
            <v>60300060</v>
          </cell>
          <cell r="U3750">
            <v>0</v>
          </cell>
        </row>
        <row r="3751">
          <cell r="C3751">
            <v>60300070</v>
          </cell>
          <cell r="U3751">
            <v>0</v>
          </cell>
        </row>
        <row r="3752">
          <cell r="C3752">
            <v>60300080</v>
          </cell>
          <cell r="U3752">
            <v>0</v>
          </cell>
        </row>
        <row r="3753">
          <cell r="C3753">
            <v>60300090</v>
          </cell>
          <cell r="U3753">
            <v>0</v>
          </cell>
        </row>
        <row r="3754">
          <cell r="C3754">
            <v>60400010</v>
          </cell>
          <cell r="U3754">
            <v>0</v>
          </cell>
        </row>
        <row r="3755">
          <cell r="C3755">
            <v>60400020</v>
          </cell>
          <cell r="U3755">
            <v>0</v>
          </cell>
        </row>
        <row r="3756">
          <cell r="C3756">
            <v>60400030</v>
          </cell>
          <cell r="U3756">
            <v>0</v>
          </cell>
        </row>
        <row r="3757">
          <cell r="C3757">
            <v>60400040</v>
          </cell>
          <cell r="U3757">
            <v>0</v>
          </cell>
        </row>
        <row r="3758">
          <cell r="C3758">
            <v>60400050</v>
          </cell>
          <cell r="U3758">
            <v>0</v>
          </cell>
        </row>
        <row r="3759">
          <cell r="C3759">
            <v>60400060</v>
          </cell>
          <cell r="U3759">
            <v>0</v>
          </cell>
        </row>
        <row r="3760">
          <cell r="C3760">
            <v>60600010</v>
          </cell>
          <cell r="U3760">
            <v>0</v>
          </cell>
        </row>
        <row r="3761">
          <cell r="C3761">
            <v>60600030</v>
          </cell>
          <cell r="U3761">
            <v>0</v>
          </cell>
        </row>
        <row r="3762">
          <cell r="C3762">
            <v>60600040</v>
          </cell>
          <cell r="U3762">
            <v>0</v>
          </cell>
        </row>
        <row r="3763">
          <cell r="C3763">
            <v>60700010</v>
          </cell>
          <cell r="U3763">
            <v>0</v>
          </cell>
        </row>
        <row r="3764">
          <cell r="C3764">
            <v>60800010</v>
          </cell>
          <cell r="U3764">
            <v>0</v>
          </cell>
        </row>
        <row r="3765">
          <cell r="C3765">
            <v>60800020</v>
          </cell>
          <cell r="U3765">
            <v>0</v>
          </cell>
        </row>
        <row r="3766">
          <cell r="C3766">
            <v>60800030</v>
          </cell>
          <cell r="U3766">
            <v>0</v>
          </cell>
        </row>
        <row r="3767">
          <cell r="C3767">
            <v>60800060</v>
          </cell>
          <cell r="U3767">
            <v>0</v>
          </cell>
        </row>
        <row r="3768">
          <cell r="C3768">
            <v>60800070</v>
          </cell>
          <cell r="U3768">
            <v>0</v>
          </cell>
        </row>
        <row r="3769">
          <cell r="C3769">
            <v>60800080</v>
          </cell>
          <cell r="U3769">
            <v>0</v>
          </cell>
        </row>
        <row r="3770">
          <cell r="C3770">
            <v>60800090</v>
          </cell>
          <cell r="U3770">
            <v>0</v>
          </cell>
        </row>
        <row r="3771">
          <cell r="C3771">
            <v>60900010</v>
          </cell>
          <cell r="U3771">
            <v>0</v>
          </cell>
        </row>
        <row r="3772">
          <cell r="C3772">
            <v>60900020</v>
          </cell>
          <cell r="U3772">
            <v>0</v>
          </cell>
        </row>
        <row r="3773">
          <cell r="C3773">
            <v>60900030</v>
          </cell>
          <cell r="U3773">
            <v>0</v>
          </cell>
        </row>
        <row r="3774">
          <cell r="C3774">
            <v>60900040</v>
          </cell>
          <cell r="U3774">
            <v>0</v>
          </cell>
        </row>
        <row r="3775">
          <cell r="C3775">
            <v>60900070</v>
          </cell>
          <cell r="U3775">
            <v>0</v>
          </cell>
        </row>
        <row r="3776">
          <cell r="C3776">
            <v>60900100</v>
          </cell>
          <cell r="U3776">
            <v>0</v>
          </cell>
        </row>
        <row r="3777">
          <cell r="C3777">
            <v>60900110</v>
          </cell>
          <cell r="U3777">
            <v>0</v>
          </cell>
        </row>
        <row r="3778">
          <cell r="C3778">
            <v>61000030</v>
          </cell>
          <cell r="U3778">
            <v>0</v>
          </cell>
        </row>
        <row r="3779">
          <cell r="C3779">
            <v>61100010</v>
          </cell>
          <cell r="U3779">
            <v>0</v>
          </cell>
        </row>
        <row r="3780">
          <cell r="C3780">
            <v>61100020</v>
          </cell>
          <cell r="U3780">
            <v>0</v>
          </cell>
        </row>
        <row r="3781">
          <cell r="C3781">
            <v>61100030</v>
          </cell>
          <cell r="U3781">
            <v>0</v>
          </cell>
        </row>
        <row r="3782">
          <cell r="C3782">
            <v>61100040</v>
          </cell>
          <cell r="U3782">
            <v>0</v>
          </cell>
        </row>
        <row r="3783">
          <cell r="C3783">
            <v>61200010</v>
          </cell>
          <cell r="U3783">
            <v>0</v>
          </cell>
        </row>
        <row r="3784">
          <cell r="C3784">
            <v>61200020</v>
          </cell>
          <cell r="U3784">
            <v>0</v>
          </cell>
        </row>
        <row r="3785">
          <cell r="C3785">
            <v>61300010</v>
          </cell>
          <cell r="U3785">
            <v>0</v>
          </cell>
        </row>
        <row r="3786">
          <cell r="C3786">
            <v>61300040</v>
          </cell>
          <cell r="U3786">
            <v>0</v>
          </cell>
        </row>
        <row r="3787">
          <cell r="C3787">
            <v>61300050</v>
          </cell>
          <cell r="U3787">
            <v>0</v>
          </cell>
        </row>
        <row r="3788">
          <cell r="C3788">
            <v>61400010</v>
          </cell>
          <cell r="U3788">
            <v>0</v>
          </cell>
        </row>
        <row r="3789">
          <cell r="C3789">
            <v>61400020</v>
          </cell>
          <cell r="U3789">
            <v>0</v>
          </cell>
        </row>
        <row r="3790">
          <cell r="C3790">
            <v>61400030</v>
          </cell>
          <cell r="U3790">
            <v>0</v>
          </cell>
        </row>
        <row r="3791">
          <cell r="C3791">
            <v>61400040</v>
          </cell>
          <cell r="U3791">
            <v>0</v>
          </cell>
        </row>
        <row r="3792">
          <cell r="C3792">
            <v>61400050</v>
          </cell>
          <cell r="U3792">
            <v>0</v>
          </cell>
        </row>
        <row r="3793">
          <cell r="C3793">
            <v>61400060</v>
          </cell>
          <cell r="U3793">
            <v>0</v>
          </cell>
        </row>
        <row r="3794">
          <cell r="C3794">
            <v>61400120</v>
          </cell>
          <cell r="U3794">
            <v>0</v>
          </cell>
        </row>
        <row r="3795">
          <cell r="C3795">
            <v>61400130</v>
          </cell>
          <cell r="U3795">
            <v>0</v>
          </cell>
        </row>
        <row r="3796">
          <cell r="C3796">
            <v>61400140</v>
          </cell>
          <cell r="U3796">
            <v>0</v>
          </cell>
        </row>
        <row r="3797">
          <cell r="C3797">
            <v>61400150</v>
          </cell>
          <cell r="U3797">
            <v>0</v>
          </cell>
        </row>
        <row r="3798">
          <cell r="C3798">
            <v>61400160</v>
          </cell>
          <cell r="U3798">
            <v>0</v>
          </cell>
        </row>
        <row r="3799">
          <cell r="C3799">
            <v>61400170</v>
          </cell>
          <cell r="U3799">
            <v>0</v>
          </cell>
        </row>
        <row r="3800">
          <cell r="C3800">
            <v>61400180</v>
          </cell>
          <cell r="U3800">
            <v>0</v>
          </cell>
        </row>
        <row r="3801">
          <cell r="C3801">
            <v>61500010</v>
          </cell>
          <cell r="U3801">
            <v>0</v>
          </cell>
        </row>
        <row r="3802">
          <cell r="C3802">
            <v>61500020</v>
          </cell>
          <cell r="U3802">
            <v>0</v>
          </cell>
        </row>
        <row r="3803">
          <cell r="C3803">
            <v>61500030</v>
          </cell>
          <cell r="U3803">
            <v>0</v>
          </cell>
        </row>
        <row r="3804">
          <cell r="C3804">
            <v>61500040</v>
          </cell>
          <cell r="U3804">
            <v>0</v>
          </cell>
        </row>
        <row r="3805">
          <cell r="C3805">
            <v>61500050</v>
          </cell>
          <cell r="U3805">
            <v>0</v>
          </cell>
        </row>
        <row r="3806">
          <cell r="C3806">
            <v>61700010</v>
          </cell>
          <cell r="U3806">
            <v>0</v>
          </cell>
        </row>
        <row r="3807">
          <cell r="C3807">
            <v>61700020</v>
          </cell>
          <cell r="U3807">
            <v>0</v>
          </cell>
        </row>
        <row r="3808">
          <cell r="C3808">
            <v>61700030</v>
          </cell>
          <cell r="U3808">
            <v>0</v>
          </cell>
        </row>
        <row r="3809">
          <cell r="C3809">
            <v>61700040</v>
          </cell>
          <cell r="U3809">
            <v>0</v>
          </cell>
        </row>
        <row r="3810">
          <cell r="C3810">
            <v>61700050</v>
          </cell>
          <cell r="U3810">
            <v>0</v>
          </cell>
        </row>
        <row r="3811">
          <cell r="C3811">
            <v>61700060</v>
          </cell>
          <cell r="U3811">
            <v>0</v>
          </cell>
        </row>
        <row r="3812">
          <cell r="C3812">
            <v>61800010</v>
          </cell>
          <cell r="U3812">
            <v>0</v>
          </cell>
        </row>
        <row r="3813">
          <cell r="C3813">
            <v>61800020</v>
          </cell>
          <cell r="U3813">
            <v>0</v>
          </cell>
        </row>
        <row r="3814">
          <cell r="C3814">
            <v>61800030</v>
          </cell>
          <cell r="U3814">
            <v>0</v>
          </cell>
        </row>
        <row r="3815">
          <cell r="C3815">
            <v>61800040</v>
          </cell>
          <cell r="U3815">
            <v>0</v>
          </cell>
        </row>
        <row r="3816">
          <cell r="C3816">
            <v>61800050</v>
          </cell>
          <cell r="U3816">
            <v>0</v>
          </cell>
        </row>
        <row r="3817">
          <cell r="C3817">
            <v>61900010</v>
          </cell>
          <cell r="U3817">
            <v>0</v>
          </cell>
        </row>
        <row r="3818">
          <cell r="C3818">
            <v>61900020</v>
          </cell>
          <cell r="U3818">
            <v>0</v>
          </cell>
        </row>
        <row r="3819">
          <cell r="C3819">
            <v>61900030</v>
          </cell>
          <cell r="U3819">
            <v>0</v>
          </cell>
        </row>
        <row r="3820">
          <cell r="C3820">
            <v>61900040</v>
          </cell>
          <cell r="U3820">
            <v>0</v>
          </cell>
        </row>
        <row r="3821">
          <cell r="C3821">
            <v>62000010</v>
          </cell>
          <cell r="U3821">
            <v>0</v>
          </cell>
        </row>
        <row r="3822">
          <cell r="C3822">
            <v>62000020</v>
          </cell>
          <cell r="U3822">
            <v>0</v>
          </cell>
        </row>
        <row r="3823">
          <cell r="C3823">
            <v>62000030</v>
          </cell>
          <cell r="U3823">
            <v>0</v>
          </cell>
        </row>
        <row r="3824">
          <cell r="C3824">
            <v>62000040</v>
          </cell>
          <cell r="U3824">
            <v>0</v>
          </cell>
        </row>
        <row r="3825">
          <cell r="C3825">
            <v>62000050</v>
          </cell>
          <cell r="U3825">
            <v>0</v>
          </cell>
        </row>
        <row r="3826">
          <cell r="C3826">
            <v>62000060</v>
          </cell>
          <cell r="U3826">
            <v>0</v>
          </cell>
        </row>
        <row r="3827">
          <cell r="C3827">
            <v>62100010</v>
          </cell>
          <cell r="U3827">
            <v>0</v>
          </cell>
        </row>
        <row r="3828">
          <cell r="C3828">
            <v>62100020</v>
          </cell>
          <cell r="U3828">
            <v>0</v>
          </cell>
        </row>
        <row r="3829">
          <cell r="C3829">
            <v>62200010</v>
          </cell>
          <cell r="U3829">
            <v>0</v>
          </cell>
        </row>
        <row r="3830">
          <cell r="C3830">
            <v>62200020</v>
          </cell>
          <cell r="U3830">
            <v>0</v>
          </cell>
        </row>
        <row r="3831">
          <cell r="C3831">
            <v>62200030</v>
          </cell>
          <cell r="U3831">
            <v>0</v>
          </cell>
        </row>
        <row r="3832">
          <cell r="C3832">
            <v>62200050</v>
          </cell>
          <cell r="U3832">
            <v>0</v>
          </cell>
        </row>
        <row r="3833">
          <cell r="C3833">
            <v>62200060</v>
          </cell>
          <cell r="U3833">
            <v>0</v>
          </cell>
        </row>
        <row r="3834">
          <cell r="C3834">
            <v>62200080</v>
          </cell>
          <cell r="U3834">
            <v>0</v>
          </cell>
        </row>
        <row r="3835">
          <cell r="C3835">
            <v>62200100</v>
          </cell>
          <cell r="U3835">
            <v>0</v>
          </cell>
        </row>
        <row r="3836">
          <cell r="C3836">
            <v>62200110</v>
          </cell>
          <cell r="U3836">
            <v>0</v>
          </cell>
        </row>
        <row r="3837">
          <cell r="C3837">
            <v>62200120</v>
          </cell>
          <cell r="U3837">
            <v>0</v>
          </cell>
        </row>
        <row r="3838">
          <cell r="C3838">
            <v>62200130</v>
          </cell>
          <cell r="U3838">
            <v>0</v>
          </cell>
        </row>
        <row r="3839">
          <cell r="C3839">
            <v>62200140</v>
          </cell>
          <cell r="U3839">
            <v>0</v>
          </cell>
        </row>
        <row r="3840">
          <cell r="C3840">
            <v>62200150</v>
          </cell>
          <cell r="U3840">
            <v>0</v>
          </cell>
        </row>
        <row r="3841">
          <cell r="C3841">
            <v>62200160</v>
          </cell>
          <cell r="U3841">
            <v>0</v>
          </cell>
        </row>
        <row r="3842">
          <cell r="C3842">
            <v>62200170</v>
          </cell>
          <cell r="U3842">
            <v>0</v>
          </cell>
        </row>
        <row r="3843">
          <cell r="C3843">
            <v>62200180</v>
          </cell>
          <cell r="U3843">
            <v>0</v>
          </cell>
        </row>
        <row r="3844">
          <cell r="C3844">
            <v>62200190</v>
          </cell>
          <cell r="U3844">
            <v>0</v>
          </cell>
        </row>
        <row r="3845">
          <cell r="C3845">
            <v>62300010</v>
          </cell>
          <cell r="U3845">
            <v>0</v>
          </cell>
        </row>
        <row r="3846">
          <cell r="C3846">
            <v>62300020</v>
          </cell>
          <cell r="U3846">
            <v>0</v>
          </cell>
        </row>
        <row r="3847">
          <cell r="C3847">
            <v>62300030</v>
          </cell>
          <cell r="U3847">
            <v>0</v>
          </cell>
        </row>
        <row r="3848">
          <cell r="C3848">
            <v>62500010</v>
          </cell>
          <cell r="U3848">
            <v>0</v>
          </cell>
        </row>
        <row r="3849">
          <cell r="C3849">
            <v>62500020</v>
          </cell>
          <cell r="U3849">
            <v>0</v>
          </cell>
        </row>
        <row r="3850">
          <cell r="C3850">
            <v>62500030</v>
          </cell>
          <cell r="U3850">
            <v>0</v>
          </cell>
        </row>
        <row r="3851">
          <cell r="C3851">
            <v>62600010</v>
          </cell>
          <cell r="U3851">
            <v>0</v>
          </cell>
        </row>
        <row r="3852">
          <cell r="C3852">
            <v>62600040</v>
          </cell>
          <cell r="U3852">
            <v>0</v>
          </cell>
        </row>
        <row r="3853">
          <cell r="C3853">
            <v>62700040</v>
          </cell>
          <cell r="U3853">
            <v>0</v>
          </cell>
        </row>
        <row r="3854">
          <cell r="C3854">
            <v>62800010</v>
          </cell>
          <cell r="U3854">
            <v>0</v>
          </cell>
        </row>
        <row r="3855">
          <cell r="C3855">
            <v>62900010</v>
          </cell>
          <cell r="U3855">
            <v>0</v>
          </cell>
        </row>
        <row r="3856">
          <cell r="C3856">
            <v>62900020</v>
          </cell>
          <cell r="U3856">
            <v>0</v>
          </cell>
        </row>
        <row r="3857">
          <cell r="C3857">
            <v>62900040</v>
          </cell>
          <cell r="U3857">
            <v>0</v>
          </cell>
        </row>
        <row r="3858">
          <cell r="C3858">
            <v>62900050</v>
          </cell>
          <cell r="U3858">
            <v>0</v>
          </cell>
        </row>
        <row r="3859">
          <cell r="C3859">
            <v>62900060</v>
          </cell>
          <cell r="U3859">
            <v>0</v>
          </cell>
        </row>
        <row r="3860">
          <cell r="C3860">
            <v>62900070</v>
          </cell>
          <cell r="U3860">
            <v>0</v>
          </cell>
        </row>
        <row r="3861">
          <cell r="C3861">
            <v>62900080</v>
          </cell>
          <cell r="U3861">
            <v>0</v>
          </cell>
        </row>
        <row r="3862">
          <cell r="C3862">
            <v>62900090</v>
          </cell>
          <cell r="U3862">
            <v>0</v>
          </cell>
        </row>
        <row r="3863">
          <cell r="C3863">
            <v>62900100</v>
          </cell>
          <cell r="U3863">
            <v>0</v>
          </cell>
        </row>
        <row r="3864">
          <cell r="C3864">
            <v>62900110</v>
          </cell>
          <cell r="U3864">
            <v>0</v>
          </cell>
        </row>
        <row r="3865">
          <cell r="C3865">
            <v>62900130</v>
          </cell>
          <cell r="U3865">
            <v>0</v>
          </cell>
        </row>
        <row r="3866">
          <cell r="C3866">
            <v>65000030</v>
          </cell>
          <cell r="U3866">
            <v>0</v>
          </cell>
        </row>
        <row r="3867">
          <cell r="C3867">
            <v>60100040</v>
          </cell>
          <cell r="U3867">
            <v>0</v>
          </cell>
        </row>
        <row r="3868">
          <cell r="C3868">
            <v>60100050</v>
          </cell>
          <cell r="U3868">
            <v>0</v>
          </cell>
        </row>
        <row r="3869">
          <cell r="C3869">
            <v>60100060</v>
          </cell>
          <cell r="U3869">
            <v>0</v>
          </cell>
        </row>
        <row r="3870">
          <cell r="C3870">
            <v>60100070</v>
          </cell>
          <cell r="U3870">
            <v>0</v>
          </cell>
        </row>
        <row r="3871">
          <cell r="C3871">
            <v>60100080</v>
          </cell>
          <cell r="U3871">
            <v>0</v>
          </cell>
        </row>
        <row r="3872">
          <cell r="C3872">
            <v>60100090</v>
          </cell>
          <cell r="U3872">
            <v>0</v>
          </cell>
        </row>
        <row r="3873">
          <cell r="C3873">
            <v>60100100</v>
          </cell>
          <cell r="U3873">
            <v>0</v>
          </cell>
        </row>
        <row r="3874">
          <cell r="C3874">
            <v>60100110</v>
          </cell>
          <cell r="U3874">
            <v>0</v>
          </cell>
        </row>
        <row r="3875">
          <cell r="C3875">
            <v>60100120</v>
          </cell>
          <cell r="U3875">
            <v>0</v>
          </cell>
        </row>
        <row r="3876">
          <cell r="C3876">
            <v>60100130</v>
          </cell>
          <cell r="U3876">
            <v>0</v>
          </cell>
        </row>
        <row r="3877">
          <cell r="C3877">
            <v>60100140</v>
          </cell>
          <cell r="U3877">
            <v>0</v>
          </cell>
        </row>
        <row r="3878">
          <cell r="C3878">
            <v>60100160</v>
          </cell>
          <cell r="U3878">
            <v>0</v>
          </cell>
        </row>
        <row r="3879">
          <cell r="C3879">
            <v>60100170</v>
          </cell>
          <cell r="U3879">
            <v>0</v>
          </cell>
        </row>
        <row r="3880">
          <cell r="C3880">
            <v>60100180</v>
          </cell>
          <cell r="U3880">
            <v>0</v>
          </cell>
        </row>
        <row r="3881">
          <cell r="C3881">
            <v>60100190</v>
          </cell>
          <cell r="U3881">
            <v>0</v>
          </cell>
        </row>
        <row r="3882">
          <cell r="C3882">
            <v>60100200</v>
          </cell>
          <cell r="U3882">
            <v>0</v>
          </cell>
        </row>
        <row r="3883">
          <cell r="C3883">
            <v>60300010</v>
          </cell>
          <cell r="U3883">
            <v>0</v>
          </cell>
        </row>
        <row r="3884">
          <cell r="C3884">
            <v>60300020</v>
          </cell>
          <cell r="U3884">
            <v>0</v>
          </cell>
        </row>
        <row r="3885">
          <cell r="C3885">
            <v>60300030</v>
          </cell>
          <cell r="U3885">
            <v>0</v>
          </cell>
        </row>
        <row r="3886">
          <cell r="C3886">
            <v>60300040</v>
          </cell>
          <cell r="U3886">
            <v>0</v>
          </cell>
        </row>
        <row r="3887">
          <cell r="C3887">
            <v>60300050</v>
          </cell>
          <cell r="U3887">
            <v>0</v>
          </cell>
        </row>
        <row r="3888">
          <cell r="C3888">
            <v>60300060</v>
          </cell>
          <cell r="U3888">
            <v>174240</v>
          </cell>
        </row>
        <row r="3889">
          <cell r="C3889">
            <v>60300070</v>
          </cell>
          <cell r="U3889">
            <v>0</v>
          </cell>
        </row>
        <row r="3890">
          <cell r="C3890">
            <v>60300080</v>
          </cell>
          <cell r="U3890">
            <v>0</v>
          </cell>
        </row>
        <row r="3891">
          <cell r="C3891">
            <v>60300090</v>
          </cell>
          <cell r="U3891">
            <v>0</v>
          </cell>
        </row>
        <row r="3892">
          <cell r="C3892">
            <v>60400010</v>
          </cell>
          <cell r="U3892">
            <v>0</v>
          </cell>
        </row>
        <row r="3893">
          <cell r="C3893">
            <v>60400020</v>
          </cell>
          <cell r="U3893">
            <v>0</v>
          </cell>
        </row>
        <row r="3894">
          <cell r="C3894">
            <v>60400030</v>
          </cell>
          <cell r="U3894">
            <v>0</v>
          </cell>
        </row>
        <row r="3895">
          <cell r="C3895">
            <v>60400040</v>
          </cell>
          <cell r="U3895">
            <v>0</v>
          </cell>
        </row>
        <row r="3896">
          <cell r="C3896">
            <v>60400050</v>
          </cell>
          <cell r="U3896">
            <v>0</v>
          </cell>
        </row>
        <row r="3897">
          <cell r="C3897">
            <v>60400060</v>
          </cell>
          <cell r="U3897">
            <v>0</v>
          </cell>
        </row>
        <row r="3898">
          <cell r="C3898">
            <v>60600010</v>
          </cell>
          <cell r="U3898">
            <v>0</v>
          </cell>
        </row>
        <row r="3899">
          <cell r="C3899">
            <v>60600030</v>
          </cell>
          <cell r="U3899">
            <v>0</v>
          </cell>
        </row>
        <row r="3900">
          <cell r="C3900">
            <v>60600040</v>
          </cell>
          <cell r="U3900">
            <v>0</v>
          </cell>
        </row>
        <row r="3901">
          <cell r="C3901">
            <v>60700010</v>
          </cell>
          <cell r="U3901">
            <v>0</v>
          </cell>
        </row>
        <row r="3902">
          <cell r="C3902">
            <v>60800010</v>
          </cell>
          <cell r="U3902">
            <v>0</v>
          </cell>
        </row>
        <row r="3903">
          <cell r="C3903">
            <v>60800020</v>
          </cell>
          <cell r="U3903">
            <v>70356</v>
          </cell>
        </row>
        <row r="3904">
          <cell r="C3904">
            <v>60800030</v>
          </cell>
          <cell r="U3904">
            <v>800</v>
          </cell>
        </row>
        <row r="3905">
          <cell r="C3905">
            <v>60800060</v>
          </cell>
          <cell r="U3905">
            <v>0</v>
          </cell>
        </row>
        <row r="3906">
          <cell r="C3906">
            <v>60800070</v>
          </cell>
          <cell r="U3906">
            <v>0</v>
          </cell>
        </row>
        <row r="3907">
          <cell r="C3907">
            <v>60800080</v>
          </cell>
          <cell r="U3907">
            <v>0</v>
          </cell>
        </row>
        <row r="3908">
          <cell r="C3908">
            <v>60800090</v>
          </cell>
          <cell r="U3908">
            <v>0</v>
          </cell>
        </row>
        <row r="3909">
          <cell r="C3909">
            <v>60900010</v>
          </cell>
          <cell r="U3909">
            <v>60000</v>
          </cell>
        </row>
        <row r="3910">
          <cell r="C3910">
            <v>60900020</v>
          </cell>
          <cell r="U3910">
            <v>0</v>
          </cell>
        </row>
        <row r="3911">
          <cell r="C3911">
            <v>60900030</v>
          </cell>
          <cell r="U3911">
            <v>0</v>
          </cell>
        </row>
        <row r="3912">
          <cell r="C3912">
            <v>60900040</v>
          </cell>
          <cell r="U3912">
            <v>500</v>
          </cell>
        </row>
        <row r="3913">
          <cell r="C3913">
            <v>60900070</v>
          </cell>
          <cell r="U3913">
            <v>0</v>
          </cell>
        </row>
        <row r="3914">
          <cell r="C3914">
            <v>60900100</v>
          </cell>
          <cell r="U3914">
            <v>0</v>
          </cell>
        </row>
        <row r="3915">
          <cell r="C3915">
            <v>60900110</v>
          </cell>
          <cell r="U3915">
            <v>0</v>
          </cell>
        </row>
        <row r="3916">
          <cell r="C3916">
            <v>61000030</v>
          </cell>
          <cell r="U3916">
            <v>0</v>
          </cell>
        </row>
        <row r="3917">
          <cell r="C3917">
            <v>61100010</v>
          </cell>
          <cell r="U3917">
            <v>0</v>
          </cell>
        </row>
        <row r="3918">
          <cell r="C3918">
            <v>61100020</v>
          </cell>
          <cell r="U3918">
            <v>7200</v>
          </cell>
        </row>
        <row r="3919">
          <cell r="C3919">
            <v>61100030</v>
          </cell>
          <cell r="U3919">
            <v>9600</v>
          </cell>
        </row>
        <row r="3920">
          <cell r="C3920">
            <v>61100040</v>
          </cell>
          <cell r="U3920">
            <v>0</v>
          </cell>
        </row>
        <row r="3921">
          <cell r="C3921">
            <v>61200010</v>
          </cell>
          <cell r="U3921">
            <v>0</v>
          </cell>
        </row>
        <row r="3922">
          <cell r="C3922">
            <v>61200020</v>
          </cell>
          <cell r="U3922">
            <v>0</v>
          </cell>
        </row>
        <row r="3923">
          <cell r="C3923">
            <v>61300010</v>
          </cell>
          <cell r="U3923">
            <v>0</v>
          </cell>
        </row>
        <row r="3924">
          <cell r="C3924">
            <v>61300040</v>
          </cell>
          <cell r="U3924">
            <v>0</v>
          </cell>
        </row>
        <row r="3925">
          <cell r="C3925">
            <v>61300050</v>
          </cell>
          <cell r="U3925">
            <v>0</v>
          </cell>
        </row>
        <row r="3926">
          <cell r="C3926">
            <v>61400010</v>
          </cell>
          <cell r="U3926">
            <v>362548.64999999997</v>
          </cell>
        </row>
        <row r="3927">
          <cell r="C3927">
            <v>61400020</v>
          </cell>
          <cell r="U3927">
            <v>196648.42000000004</v>
          </cell>
        </row>
        <row r="3928">
          <cell r="C3928">
            <v>61400030</v>
          </cell>
          <cell r="U3928">
            <v>0</v>
          </cell>
        </row>
        <row r="3929">
          <cell r="C3929">
            <v>61400040</v>
          </cell>
          <cell r="U3929">
            <v>43224</v>
          </cell>
        </row>
        <row r="3930">
          <cell r="C3930">
            <v>61400050</v>
          </cell>
          <cell r="U3930">
            <v>0</v>
          </cell>
        </row>
        <row r="3931">
          <cell r="C3931">
            <v>61400060</v>
          </cell>
          <cell r="U3931">
            <v>0</v>
          </cell>
        </row>
        <row r="3932">
          <cell r="C3932">
            <v>61400120</v>
          </cell>
          <cell r="U3932">
            <v>0</v>
          </cell>
        </row>
        <row r="3933">
          <cell r="C3933">
            <v>61400130</v>
          </cell>
          <cell r="U3933">
            <v>0</v>
          </cell>
        </row>
        <row r="3934">
          <cell r="C3934">
            <v>61400140</v>
          </cell>
          <cell r="U3934">
            <v>10800</v>
          </cell>
        </row>
        <row r="3935">
          <cell r="C3935">
            <v>61400150</v>
          </cell>
          <cell r="U3935">
            <v>0</v>
          </cell>
        </row>
        <row r="3936">
          <cell r="C3936">
            <v>61400160</v>
          </cell>
          <cell r="U3936">
            <v>14600</v>
          </cell>
        </row>
        <row r="3937">
          <cell r="C3937">
            <v>61400170</v>
          </cell>
          <cell r="U3937">
            <v>0</v>
          </cell>
        </row>
        <row r="3938">
          <cell r="C3938">
            <v>61400180</v>
          </cell>
          <cell r="U3938">
            <v>0</v>
          </cell>
        </row>
        <row r="3939">
          <cell r="C3939">
            <v>61500010</v>
          </cell>
          <cell r="U3939">
            <v>0</v>
          </cell>
        </row>
        <row r="3940">
          <cell r="C3940">
            <v>61500020</v>
          </cell>
          <cell r="U3940">
            <v>0</v>
          </cell>
        </row>
        <row r="3941">
          <cell r="C3941">
            <v>61500030</v>
          </cell>
          <cell r="U3941">
            <v>0</v>
          </cell>
        </row>
        <row r="3942">
          <cell r="C3942">
            <v>61500040</v>
          </cell>
          <cell r="U3942">
            <v>0</v>
          </cell>
        </row>
        <row r="3943">
          <cell r="C3943">
            <v>61500050</v>
          </cell>
          <cell r="U3943">
            <v>0</v>
          </cell>
        </row>
        <row r="3944">
          <cell r="C3944">
            <v>61700010</v>
          </cell>
          <cell r="U3944">
            <v>0</v>
          </cell>
        </row>
        <row r="3945">
          <cell r="C3945">
            <v>61700020</v>
          </cell>
          <cell r="U3945">
            <v>0</v>
          </cell>
        </row>
        <row r="3946">
          <cell r="C3946">
            <v>61700030</v>
          </cell>
          <cell r="U3946">
            <v>0</v>
          </cell>
        </row>
        <row r="3947">
          <cell r="C3947">
            <v>61700040</v>
          </cell>
          <cell r="U3947">
            <v>0</v>
          </cell>
        </row>
        <row r="3948">
          <cell r="C3948">
            <v>61700050</v>
          </cell>
          <cell r="U3948">
            <v>0</v>
          </cell>
        </row>
        <row r="3949">
          <cell r="C3949">
            <v>61700060</v>
          </cell>
          <cell r="U3949">
            <v>0</v>
          </cell>
        </row>
        <row r="3950">
          <cell r="C3950">
            <v>61800010</v>
          </cell>
          <cell r="U3950">
            <v>0</v>
          </cell>
        </row>
        <row r="3951">
          <cell r="C3951">
            <v>61800020</v>
          </cell>
          <cell r="U3951">
            <v>0</v>
          </cell>
        </row>
        <row r="3952">
          <cell r="C3952">
            <v>61800030</v>
          </cell>
          <cell r="U3952">
            <v>0</v>
          </cell>
        </row>
        <row r="3953">
          <cell r="C3953">
            <v>61800040</v>
          </cell>
          <cell r="U3953">
            <v>0</v>
          </cell>
        </row>
        <row r="3954">
          <cell r="C3954">
            <v>61800050</v>
          </cell>
          <cell r="U3954">
            <v>0</v>
          </cell>
        </row>
        <row r="3955">
          <cell r="C3955">
            <v>61900010</v>
          </cell>
          <cell r="U3955">
            <v>0</v>
          </cell>
        </row>
        <row r="3956">
          <cell r="C3956">
            <v>61900020</v>
          </cell>
          <cell r="U3956">
            <v>0</v>
          </cell>
        </row>
        <row r="3957">
          <cell r="C3957">
            <v>61900030</v>
          </cell>
          <cell r="U3957">
            <v>0</v>
          </cell>
        </row>
        <row r="3958">
          <cell r="C3958">
            <v>61900040</v>
          </cell>
          <cell r="U3958">
            <v>0</v>
          </cell>
        </row>
        <row r="3959">
          <cell r="C3959">
            <v>62000010</v>
          </cell>
          <cell r="U3959">
            <v>0</v>
          </cell>
        </row>
        <row r="3960">
          <cell r="C3960">
            <v>62000020</v>
          </cell>
          <cell r="U3960">
            <v>0</v>
          </cell>
        </row>
        <row r="3961">
          <cell r="C3961">
            <v>62000030</v>
          </cell>
          <cell r="U3961">
            <v>0</v>
          </cell>
        </row>
        <row r="3962">
          <cell r="C3962">
            <v>62000040</v>
          </cell>
          <cell r="U3962">
            <v>0</v>
          </cell>
        </row>
        <row r="3963">
          <cell r="C3963">
            <v>62000050</v>
          </cell>
          <cell r="U3963">
            <v>0</v>
          </cell>
        </row>
        <row r="3964">
          <cell r="C3964">
            <v>62000060</v>
          </cell>
          <cell r="U3964">
            <v>0</v>
          </cell>
        </row>
        <row r="3965">
          <cell r="C3965">
            <v>62100010</v>
          </cell>
          <cell r="U3965">
            <v>0</v>
          </cell>
        </row>
        <row r="3966">
          <cell r="C3966">
            <v>62100020</v>
          </cell>
          <cell r="U3966">
            <v>0</v>
          </cell>
        </row>
        <row r="3967">
          <cell r="C3967">
            <v>62200010</v>
          </cell>
          <cell r="U3967">
            <v>0</v>
          </cell>
        </row>
        <row r="3968">
          <cell r="C3968">
            <v>62200020</v>
          </cell>
          <cell r="U3968">
            <v>0</v>
          </cell>
        </row>
        <row r="3969">
          <cell r="C3969">
            <v>62200030</v>
          </cell>
          <cell r="U3969">
            <v>0</v>
          </cell>
        </row>
        <row r="3970">
          <cell r="C3970">
            <v>62200050</v>
          </cell>
          <cell r="U3970">
            <v>0</v>
          </cell>
        </row>
        <row r="3971">
          <cell r="C3971">
            <v>62200060</v>
          </cell>
          <cell r="U3971">
            <v>0</v>
          </cell>
        </row>
        <row r="3972">
          <cell r="C3972">
            <v>62200080</v>
          </cell>
          <cell r="U3972">
            <v>0</v>
          </cell>
        </row>
        <row r="3973">
          <cell r="C3973">
            <v>62200100</v>
          </cell>
          <cell r="U3973">
            <v>0</v>
          </cell>
        </row>
        <row r="3974">
          <cell r="C3974">
            <v>62200110</v>
          </cell>
          <cell r="U3974">
            <v>4230.3599999999988</v>
          </cell>
        </row>
        <row r="3975">
          <cell r="C3975">
            <v>62200120</v>
          </cell>
          <cell r="U3975">
            <v>0</v>
          </cell>
        </row>
        <row r="3976">
          <cell r="C3976">
            <v>62200130</v>
          </cell>
          <cell r="U3976">
            <v>0</v>
          </cell>
        </row>
        <row r="3977">
          <cell r="C3977">
            <v>62200140</v>
          </cell>
          <cell r="U3977">
            <v>0</v>
          </cell>
        </row>
        <row r="3978">
          <cell r="C3978">
            <v>62200150</v>
          </cell>
          <cell r="U3978">
            <v>0</v>
          </cell>
        </row>
        <row r="3979">
          <cell r="C3979">
            <v>62200160</v>
          </cell>
          <cell r="U3979">
            <v>0</v>
          </cell>
        </row>
        <row r="3980">
          <cell r="C3980">
            <v>62200170</v>
          </cell>
          <cell r="U3980">
            <v>0</v>
          </cell>
        </row>
        <row r="3981">
          <cell r="C3981">
            <v>62200180</v>
          </cell>
          <cell r="U3981">
            <v>0</v>
          </cell>
        </row>
        <row r="3982">
          <cell r="C3982">
            <v>62200190</v>
          </cell>
          <cell r="U3982">
            <v>0</v>
          </cell>
        </row>
        <row r="3983">
          <cell r="C3983">
            <v>62300010</v>
          </cell>
          <cell r="U3983">
            <v>0</v>
          </cell>
        </row>
        <row r="3984">
          <cell r="C3984">
            <v>62300020</v>
          </cell>
          <cell r="U3984">
            <v>0</v>
          </cell>
        </row>
        <row r="3985">
          <cell r="C3985">
            <v>62300030</v>
          </cell>
          <cell r="U3985">
            <v>0</v>
          </cell>
        </row>
        <row r="3986">
          <cell r="C3986">
            <v>62500010</v>
          </cell>
          <cell r="U3986">
            <v>0</v>
          </cell>
        </row>
        <row r="3987">
          <cell r="C3987">
            <v>62500020</v>
          </cell>
          <cell r="U3987">
            <v>107378.64</v>
          </cell>
        </row>
        <row r="3988">
          <cell r="C3988">
            <v>62500030</v>
          </cell>
          <cell r="U3988">
            <v>0</v>
          </cell>
        </row>
        <row r="3989">
          <cell r="C3989">
            <v>62600010</v>
          </cell>
          <cell r="U3989">
            <v>0</v>
          </cell>
        </row>
        <row r="3990">
          <cell r="C3990">
            <v>62600040</v>
          </cell>
          <cell r="U3990">
            <v>18600</v>
          </cell>
        </row>
        <row r="3991">
          <cell r="C3991">
            <v>62700040</v>
          </cell>
          <cell r="U3991">
            <v>0</v>
          </cell>
        </row>
        <row r="3992">
          <cell r="C3992">
            <v>62800010</v>
          </cell>
          <cell r="U3992">
            <v>0</v>
          </cell>
        </row>
        <row r="3993">
          <cell r="C3993">
            <v>62900010</v>
          </cell>
          <cell r="U3993">
            <v>0</v>
          </cell>
        </row>
        <row r="3994">
          <cell r="C3994">
            <v>62900020</v>
          </cell>
          <cell r="U3994">
            <v>0</v>
          </cell>
        </row>
        <row r="3995">
          <cell r="C3995">
            <v>62900040</v>
          </cell>
          <cell r="U3995">
            <v>0</v>
          </cell>
        </row>
        <row r="3996">
          <cell r="C3996">
            <v>62900050</v>
          </cell>
          <cell r="U3996">
            <v>0</v>
          </cell>
        </row>
        <row r="3997">
          <cell r="C3997">
            <v>62900060</v>
          </cell>
          <cell r="U3997">
            <v>0</v>
          </cell>
        </row>
        <row r="3998">
          <cell r="C3998">
            <v>62900070</v>
          </cell>
          <cell r="U3998">
            <v>0</v>
          </cell>
        </row>
        <row r="3999">
          <cell r="C3999">
            <v>62900080</v>
          </cell>
          <cell r="U3999">
            <v>0</v>
          </cell>
        </row>
        <row r="4000">
          <cell r="C4000">
            <v>62900090</v>
          </cell>
          <cell r="U4000">
            <v>0</v>
          </cell>
        </row>
        <row r="4001">
          <cell r="C4001">
            <v>62900100</v>
          </cell>
          <cell r="U4001">
            <v>0</v>
          </cell>
        </row>
        <row r="4002">
          <cell r="C4002">
            <v>62900110</v>
          </cell>
          <cell r="U4002">
            <v>0</v>
          </cell>
        </row>
        <row r="4003">
          <cell r="C4003">
            <v>62900130</v>
          </cell>
          <cell r="U4003">
            <v>0</v>
          </cell>
        </row>
        <row r="4004">
          <cell r="C4004">
            <v>65000030</v>
          </cell>
          <cell r="U4004">
            <v>0</v>
          </cell>
        </row>
        <row r="4005">
          <cell r="C4005">
            <v>60100040</v>
          </cell>
          <cell r="U4005">
            <v>0</v>
          </cell>
        </row>
        <row r="4006">
          <cell r="C4006">
            <v>60100050</v>
          </cell>
          <cell r="U4006">
            <v>0</v>
          </cell>
        </row>
        <row r="4007">
          <cell r="C4007">
            <v>60100060</v>
          </cell>
          <cell r="U4007">
            <v>0</v>
          </cell>
        </row>
        <row r="4008">
          <cell r="C4008">
            <v>60100070</v>
          </cell>
          <cell r="U4008">
            <v>0</v>
          </cell>
        </row>
        <row r="4009">
          <cell r="C4009">
            <v>60100080</v>
          </cell>
          <cell r="U4009">
            <v>0</v>
          </cell>
        </row>
        <row r="4010">
          <cell r="C4010">
            <v>60100090</v>
          </cell>
          <cell r="U4010">
            <v>0</v>
          </cell>
        </row>
        <row r="4011">
          <cell r="C4011">
            <v>60100100</v>
          </cell>
          <cell r="U4011">
            <v>0</v>
          </cell>
        </row>
        <row r="4012">
          <cell r="C4012">
            <v>60100110</v>
          </cell>
          <cell r="U4012">
            <v>0</v>
          </cell>
        </row>
        <row r="4013">
          <cell r="C4013">
            <v>60100120</v>
          </cell>
          <cell r="U4013">
            <v>0</v>
          </cell>
        </row>
        <row r="4014">
          <cell r="C4014">
            <v>60100130</v>
          </cell>
          <cell r="U4014">
            <v>0</v>
          </cell>
        </row>
        <row r="4015">
          <cell r="C4015">
            <v>60100140</v>
          </cell>
          <cell r="U4015">
            <v>0</v>
          </cell>
        </row>
        <row r="4016">
          <cell r="C4016">
            <v>60100160</v>
          </cell>
          <cell r="U4016">
            <v>0</v>
          </cell>
        </row>
        <row r="4017">
          <cell r="C4017">
            <v>60100170</v>
          </cell>
          <cell r="U4017">
            <v>0</v>
          </cell>
        </row>
        <row r="4018">
          <cell r="C4018">
            <v>60100180</v>
          </cell>
          <cell r="U4018">
            <v>0</v>
          </cell>
        </row>
        <row r="4019">
          <cell r="C4019">
            <v>60100190</v>
          </cell>
          <cell r="U4019">
            <v>0</v>
          </cell>
        </row>
        <row r="4020">
          <cell r="C4020">
            <v>60100200</v>
          </cell>
          <cell r="U4020">
            <v>0</v>
          </cell>
        </row>
        <row r="4021">
          <cell r="C4021">
            <v>60300010</v>
          </cell>
          <cell r="U4021">
            <v>0</v>
          </cell>
        </row>
        <row r="4022">
          <cell r="C4022">
            <v>60300020</v>
          </cell>
          <cell r="U4022">
            <v>0</v>
          </cell>
        </row>
        <row r="4023">
          <cell r="C4023">
            <v>60300030</v>
          </cell>
          <cell r="U4023">
            <v>0</v>
          </cell>
        </row>
        <row r="4024">
          <cell r="C4024">
            <v>60300040</v>
          </cell>
          <cell r="U4024">
            <v>0</v>
          </cell>
        </row>
        <row r="4025">
          <cell r="C4025">
            <v>60300050</v>
          </cell>
          <cell r="U4025">
            <v>0</v>
          </cell>
        </row>
        <row r="4026">
          <cell r="C4026">
            <v>60300060</v>
          </cell>
          <cell r="U4026">
            <v>331578.96000000014</v>
          </cell>
        </row>
        <row r="4027">
          <cell r="C4027">
            <v>60300070</v>
          </cell>
          <cell r="U4027">
            <v>0</v>
          </cell>
        </row>
        <row r="4028">
          <cell r="C4028">
            <v>60300080</v>
          </cell>
          <cell r="U4028">
            <v>0</v>
          </cell>
        </row>
        <row r="4029">
          <cell r="C4029">
            <v>60300090</v>
          </cell>
          <cell r="U4029">
            <v>0</v>
          </cell>
        </row>
        <row r="4030">
          <cell r="C4030">
            <v>60400010</v>
          </cell>
          <cell r="U4030">
            <v>0</v>
          </cell>
        </row>
        <row r="4031">
          <cell r="C4031">
            <v>60400020</v>
          </cell>
          <cell r="U4031">
            <v>0</v>
          </cell>
        </row>
        <row r="4032">
          <cell r="C4032">
            <v>60400030</v>
          </cell>
          <cell r="U4032">
            <v>0</v>
          </cell>
        </row>
        <row r="4033">
          <cell r="C4033">
            <v>60400040</v>
          </cell>
          <cell r="U4033">
            <v>0</v>
          </cell>
        </row>
        <row r="4034">
          <cell r="C4034">
            <v>60400050</v>
          </cell>
          <cell r="U4034">
            <v>0</v>
          </cell>
        </row>
        <row r="4035">
          <cell r="C4035">
            <v>60400060</v>
          </cell>
          <cell r="U4035">
            <v>0</v>
          </cell>
        </row>
        <row r="4036">
          <cell r="C4036">
            <v>60600010</v>
          </cell>
          <cell r="U4036">
            <v>0</v>
          </cell>
        </row>
        <row r="4037">
          <cell r="C4037">
            <v>60600030</v>
          </cell>
          <cell r="U4037">
            <v>0</v>
          </cell>
        </row>
        <row r="4038">
          <cell r="C4038">
            <v>60600040</v>
          </cell>
          <cell r="U4038">
            <v>0</v>
          </cell>
        </row>
        <row r="4039">
          <cell r="C4039">
            <v>60700010</v>
          </cell>
          <cell r="U4039">
            <v>0</v>
          </cell>
        </row>
        <row r="4040">
          <cell r="C4040">
            <v>60800010</v>
          </cell>
          <cell r="U4040">
            <v>0</v>
          </cell>
        </row>
        <row r="4041">
          <cell r="C4041">
            <v>60800020</v>
          </cell>
          <cell r="U4041">
            <v>70356</v>
          </cell>
        </row>
        <row r="4042">
          <cell r="C4042">
            <v>60800030</v>
          </cell>
          <cell r="U4042">
            <v>800</v>
          </cell>
        </row>
        <row r="4043">
          <cell r="C4043">
            <v>60800060</v>
          </cell>
          <cell r="U4043">
            <v>0</v>
          </cell>
        </row>
        <row r="4044">
          <cell r="C4044">
            <v>60800070</v>
          </cell>
          <cell r="U4044">
            <v>0</v>
          </cell>
        </row>
        <row r="4045">
          <cell r="C4045">
            <v>60800080</v>
          </cell>
          <cell r="U4045">
            <v>0</v>
          </cell>
        </row>
        <row r="4046">
          <cell r="C4046">
            <v>60800090</v>
          </cell>
          <cell r="U4046">
            <v>0</v>
          </cell>
        </row>
        <row r="4047">
          <cell r="C4047">
            <v>60900010</v>
          </cell>
          <cell r="U4047">
            <v>60000</v>
          </cell>
        </row>
        <row r="4048">
          <cell r="C4048">
            <v>60900020</v>
          </cell>
          <cell r="U4048">
            <v>0</v>
          </cell>
        </row>
        <row r="4049">
          <cell r="C4049">
            <v>60900030</v>
          </cell>
          <cell r="U4049">
            <v>0</v>
          </cell>
        </row>
        <row r="4050">
          <cell r="C4050">
            <v>60900040</v>
          </cell>
          <cell r="U4050">
            <v>500</v>
          </cell>
        </row>
        <row r="4051">
          <cell r="C4051">
            <v>60900070</v>
          </cell>
          <cell r="U4051">
            <v>0</v>
          </cell>
        </row>
        <row r="4052">
          <cell r="C4052">
            <v>60900100</v>
          </cell>
          <cell r="U4052">
            <v>0</v>
          </cell>
        </row>
        <row r="4053">
          <cell r="C4053">
            <v>60900110</v>
          </cell>
          <cell r="U4053">
            <v>0</v>
          </cell>
        </row>
        <row r="4054">
          <cell r="C4054">
            <v>61000030</v>
          </cell>
          <cell r="U4054">
            <v>0</v>
          </cell>
        </row>
        <row r="4055">
          <cell r="C4055">
            <v>61100010</v>
          </cell>
          <cell r="U4055">
            <v>0</v>
          </cell>
        </row>
        <row r="4056">
          <cell r="C4056">
            <v>61100020</v>
          </cell>
          <cell r="U4056">
            <v>7200</v>
          </cell>
        </row>
        <row r="4057">
          <cell r="C4057">
            <v>61100030</v>
          </cell>
          <cell r="U4057">
            <v>9600</v>
          </cell>
        </row>
        <row r="4058">
          <cell r="C4058">
            <v>61100040</v>
          </cell>
          <cell r="U4058">
            <v>0</v>
          </cell>
        </row>
        <row r="4059">
          <cell r="C4059">
            <v>61200010</v>
          </cell>
          <cell r="U4059">
            <v>0</v>
          </cell>
        </row>
        <row r="4060">
          <cell r="C4060">
            <v>61200020</v>
          </cell>
          <cell r="U4060">
            <v>0</v>
          </cell>
        </row>
        <row r="4061">
          <cell r="C4061">
            <v>61300010</v>
          </cell>
          <cell r="U4061">
            <v>0</v>
          </cell>
        </row>
        <row r="4062">
          <cell r="C4062">
            <v>61300040</v>
          </cell>
          <cell r="U4062">
            <v>0</v>
          </cell>
        </row>
        <row r="4063">
          <cell r="C4063">
            <v>61300050</v>
          </cell>
          <cell r="U4063">
            <v>0</v>
          </cell>
        </row>
        <row r="4064">
          <cell r="C4064">
            <v>61400010</v>
          </cell>
          <cell r="U4064">
            <v>362548.64999999997</v>
          </cell>
        </row>
        <row r="4065">
          <cell r="C4065">
            <v>61400020</v>
          </cell>
          <cell r="U4065">
            <v>196648.42000000004</v>
          </cell>
        </row>
        <row r="4066">
          <cell r="C4066">
            <v>61400030</v>
          </cell>
          <cell r="U4066">
            <v>0</v>
          </cell>
        </row>
        <row r="4067">
          <cell r="C4067">
            <v>61400040</v>
          </cell>
          <cell r="U4067">
            <v>43224</v>
          </cell>
        </row>
        <row r="4068">
          <cell r="C4068">
            <v>61400050</v>
          </cell>
          <cell r="U4068">
            <v>0</v>
          </cell>
        </row>
        <row r="4069">
          <cell r="C4069">
            <v>61400060</v>
          </cell>
          <cell r="U4069">
            <v>0</v>
          </cell>
        </row>
        <row r="4070">
          <cell r="C4070">
            <v>61400120</v>
          </cell>
          <cell r="U4070">
            <v>0</v>
          </cell>
        </row>
        <row r="4071">
          <cell r="C4071">
            <v>61400130</v>
          </cell>
          <cell r="U4071">
            <v>0</v>
          </cell>
        </row>
        <row r="4072">
          <cell r="C4072">
            <v>61400140</v>
          </cell>
          <cell r="U4072">
            <v>10800</v>
          </cell>
        </row>
        <row r="4073">
          <cell r="C4073">
            <v>61400150</v>
          </cell>
          <cell r="U4073">
            <v>0</v>
          </cell>
        </row>
        <row r="4074">
          <cell r="C4074">
            <v>61400160</v>
          </cell>
          <cell r="U4074">
            <v>14600</v>
          </cell>
        </row>
        <row r="4075">
          <cell r="C4075">
            <v>61400170</v>
          </cell>
          <cell r="U4075">
            <v>0</v>
          </cell>
        </row>
        <row r="4076">
          <cell r="C4076">
            <v>61400180</v>
          </cell>
          <cell r="U4076">
            <v>0</v>
          </cell>
        </row>
        <row r="4077">
          <cell r="C4077">
            <v>61500010</v>
          </cell>
          <cell r="U4077">
            <v>0</v>
          </cell>
        </row>
        <row r="4078">
          <cell r="C4078">
            <v>61500020</v>
          </cell>
          <cell r="U4078">
            <v>0</v>
          </cell>
        </row>
        <row r="4079">
          <cell r="C4079">
            <v>61500030</v>
          </cell>
          <cell r="U4079">
            <v>0</v>
          </cell>
        </row>
        <row r="4080">
          <cell r="C4080">
            <v>61500040</v>
          </cell>
          <cell r="U4080">
            <v>0</v>
          </cell>
        </row>
        <row r="4081">
          <cell r="C4081">
            <v>61500050</v>
          </cell>
          <cell r="U4081">
            <v>0</v>
          </cell>
        </row>
        <row r="4082">
          <cell r="C4082">
            <v>61700010</v>
          </cell>
          <cell r="U4082">
            <v>0</v>
          </cell>
        </row>
        <row r="4083">
          <cell r="C4083">
            <v>61700020</v>
          </cell>
          <cell r="U4083">
            <v>0</v>
          </cell>
        </row>
        <row r="4084">
          <cell r="C4084">
            <v>61700030</v>
          </cell>
          <cell r="U4084">
            <v>0</v>
          </cell>
        </row>
        <row r="4085">
          <cell r="C4085">
            <v>61700040</v>
          </cell>
          <cell r="U4085">
            <v>0</v>
          </cell>
        </row>
        <row r="4086">
          <cell r="C4086">
            <v>61700050</v>
          </cell>
          <cell r="U4086">
            <v>0</v>
          </cell>
        </row>
        <row r="4087">
          <cell r="C4087">
            <v>61700060</v>
          </cell>
          <cell r="U4087">
            <v>0</v>
          </cell>
        </row>
        <row r="4088">
          <cell r="C4088">
            <v>61800010</v>
          </cell>
          <cell r="U4088">
            <v>0</v>
          </cell>
        </row>
        <row r="4089">
          <cell r="C4089">
            <v>61800020</v>
          </cell>
          <cell r="U4089">
            <v>0</v>
          </cell>
        </row>
        <row r="4090">
          <cell r="C4090">
            <v>61800030</v>
          </cell>
          <cell r="U4090">
            <v>0</v>
          </cell>
        </row>
        <row r="4091">
          <cell r="C4091">
            <v>61800040</v>
          </cell>
          <cell r="U4091">
            <v>0</v>
          </cell>
        </row>
        <row r="4092">
          <cell r="C4092">
            <v>61800050</v>
          </cell>
          <cell r="U4092">
            <v>0</v>
          </cell>
        </row>
        <row r="4093">
          <cell r="C4093">
            <v>61900010</v>
          </cell>
          <cell r="U4093">
            <v>0</v>
          </cell>
        </row>
        <row r="4094">
          <cell r="C4094">
            <v>61900020</v>
          </cell>
          <cell r="U4094">
            <v>0</v>
          </cell>
        </row>
        <row r="4095">
          <cell r="C4095">
            <v>61900030</v>
          </cell>
          <cell r="U4095">
            <v>0</v>
          </cell>
        </row>
        <row r="4096">
          <cell r="C4096">
            <v>61900040</v>
          </cell>
          <cell r="U4096">
            <v>0</v>
          </cell>
        </row>
        <row r="4097">
          <cell r="C4097">
            <v>62000010</v>
          </cell>
          <cell r="U4097">
            <v>0</v>
          </cell>
        </row>
        <row r="4098">
          <cell r="C4098">
            <v>62000020</v>
          </cell>
          <cell r="U4098">
            <v>0</v>
          </cell>
        </row>
        <row r="4099">
          <cell r="C4099">
            <v>62000030</v>
          </cell>
          <cell r="U4099">
            <v>0</v>
          </cell>
        </row>
        <row r="4100">
          <cell r="C4100">
            <v>62000040</v>
          </cell>
          <cell r="U4100">
            <v>0</v>
          </cell>
        </row>
        <row r="4101">
          <cell r="C4101">
            <v>62000050</v>
          </cell>
          <cell r="U4101">
            <v>0</v>
          </cell>
        </row>
        <row r="4102">
          <cell r="C4102">
            <v>62000060</v>
          </cell>
          <cell r="U4102">
            <v>0</v>
          </cell>
        </row>
        <row r="4103">
          <cell r="C4103">
            <v>62100010</v>
          </cell>
          <cell r="U4103">
            <v>0</v>
          </cell>
        </row>
        <row r="4104">
          <cell r="C4104">
            <v>62100020</v>
          </cell>
          <cell r="U4104">
            <v>0</v>
          </cell>
        </row>
        <row r="4105">
          <cell r="C4105">
            <v>62200010</v>
          </cell>
          <cell r="U4105">
            <v>0</v>
          </cell>
        </row>
        <row r="4106">
          <cell r="C4106">
            <v>62200020</v>
          </cell>
          <cell r="U4106">
            <v>0</v>
          </cell>
        </row>
        <row r="4107">
          <cell r="C4107">
            <v>62200030</v>
          </cell>
          <cell r="U4107">
            <v>0</v>
          </cell>
        </row>
        <row r="4108">
          <cell r="C4108">
            <v>62200050</v>
          </cell>
          <cell r="U4108">
            <v>118563.48000000004</v>
          </cell>
        </row>
        <row r="4109">
          <cell r="C4109">
            <v>62200060</v>
          </cell>
          <cell r="U4109">
            <v>0</v>
          </cell>
        </row>
        <row r="4110">
          <cell r="C4110">
            <v>62200080</v>
          </cell>
          <cell r="U4110">
            <v>0</v>
          </cell>
        </row>
        <row r="4111">
          <cell r="C4111">
            <v>62200100</v>
          </cell>
          <cell r="U4111">
            <v>0</v>
          </cell>
        </row>
        <row r="4112">
          <cell r="C4112">
            <v>62200110</v>
          </cell>
          <cell r="U4112">
            <v>41560.19999999999</v>
          </cell>
        </row>
        <row r="4113">
          <cell r="C4113">
            <v>62200120</v>
          </cell>
          <cell r="U4113">
            <v>0</v>
          </cell>
        </row>
        <row r="4114">
          <cell r="C4114">
            <v>62200130</v>
          </cell>
          <cell r="U4114">
            <v>0</v>
          </cell>
        </row>
        <row r="4115">
          <cell r="C4115">
            <v>62200140</v>
          </cell>
          <cell r="U4115">
            <v>0</v>
          </cell>
        </row>
        <row r="4116">
          <cell r="C4116">
            <v>62200150</v>
          </cell>
          <cell r="U4116">
            <v>0</v>
          </cell>
        </row>
        <row r="4117">
          <cell r="C4117">
            <v>62200160</v>
          </cell>
          <cell r="U4117">
            <v>0</v>
          </cell>
        </row>
        <row r="4118">
          <cell r="C4118">
            <v>62200170</v>
          </cell>
          <cell r="U4118">
            <v>0</v>
          </cell>
        </row>
        <row r="4119">
          <cell r="C4119">
            <v>62200180</v>
          </cell>
          <cell r="U4119">
            <v>0</v>
          </cell>
        </row>
        <row r="4120">
          <cell r="C4120">
            <v>62200190</v>
          </cell>
          <cell r="U4120">
            <v>0</v>
          </cell>
        </row>
        <row r="4121">
          <cell r="C4121">
            <v>62300010</v>
          </cell>
          <cell r="U4121">
            <v>0</v>
          </cell>
        </row>
        <row r="4122">
          <cell r="C4122">
            <v>62300020</v>
          </cell>
          <cell r="U4122">
            <v>0</v>
          </cell>
        </row>
        <row r="4123">
          <cell r="C4123">
            <v>62300030</v>
          </cell>
          <cell r="U4123">
            <v>0</v>
          </cell>
        </row>
        <row r="4124">
          <cell r="C4124">
            <v>62500010</v>
          </cell>
          <cell r="U4124">
            <v>0</v>
          </cell>
        </row>
        <row r="4125">
          <cell r="C4125">
            <v>62500020</v>
          </cell>
          <cell r="U4125">
            <v>123533.84000000003</v>
          </cell>
        </row>
        <row r="4126">
          <cell r="C4126">
            <v>62500030</v>
          </cell>
          <cell r="U4126">
            <v>0</v>
          </cell>
        </row>
        <row r="4127">
          <cell r="C4127">
            <v>62600010</v>
          </cell>
          <cell r="U4127">
            <v>0</v>
          </cell>
        </row>
        <row r="4128">
          <cell r="C4128">
            <v>62600040</v>
          </cell>
          <cell r="U4128">
            <v>18600</v>
          </cell>
        </row>
        <row r="4129">
          <cell r="C4129">
            <v>62700040</v>
          </cell>
          <cell r="U4129">
            <v>0</v>
          </cell>
        </row>
        <row r="4130">
          <cell r="C4130">
            <v>62800010</v>
          </cell>
          <cell r="U4130">
            <v>0</v>
          </cell>
        </row>
        <row r="4131">
          <cell r="C4131">
            <v>62900010</v>
          </cell>
          <cell r="U4131">
            <v>0</v>
          </cell>
        </row>
        <row r="4132">
          <cell r="C4132">
            <v>62900020</v>
          </cell>
          <cell r="U4132">
            <v>0</v>
          </cell>
        </row>
        <row r="4133">
          <cell r="C4133">
            <v>62900040</v>
          </cell>
          <cell r="U4133">
            <v>0</v>
          </cell>
        </row>
        <row r="4134">
          <cell r="C4134">
            <v>62900050</v>
          </cell>
          <cell r="U4134">
            <v>0</v>
          </cell>
        </row>
        <row r="4135">
          <cell r="C4135">
            <v>62900060</v>
          </cell>
          <cell r="U4135">
            <v>0</v>
          </cell>
        </row>
        <row r="4136">
          <cell r="C4136">
            <v>62900070</v>
          </cell>
          <cell r="U4136">
            <v>0</v>
          </cell>
        </row>
        <row r="4137">
          <cell r="C4137">
            <v>62900080</v>
          </cell>
          <cell r="U4137">
            <v>0</v>
          </cell>
        </row>
        <row r="4138">
          <cell r="C4138">
            <v>62900090</v>
          </cell>
          <cell r="U4138">
            <v>0</v>
          </cell>
        </row>
        <row r="4139">
          <cell r="C4139">
            <v>62900100</v>
          </cell>
          <cell r="U4139">
            <v>0</v>
          </cell>
        </row>
        <row r="4140">
          <cell r="C4140">
            <v>62900110</v>
          </cell>
          <cell r="U4140">
            <v>0</v>
          </cell>
        </row>
        <row r="4141">
          <cell r="C4141">
            <v>62900130</v>
          </cell>
          <cell r="U4141">
            <v>0</v>
          </cell>
        </row>
        <row r="4142">
          <cell r="C4142">
            <v>65000030</v>
          </cell>
          <cell r="U4142">
            <v>0</v>
          </cell>
        </row>
        <row r="4143">
          <cell r="C4143">
            <v>60100040</v>
          </cell>
          <cell r="U4143">
            <v>0</v>
          </cell>
        </row>
        <row r="4144">
          <cell r="C4144">
            <v>60100050</v>
          </cell>
          <cell r="U4144">
            <v>0</v>
          </cell>
        </row>
        <row r="4145">
          <cell r="C4145">
            <v>60100060</v>
          </cell>
          <cell r="U4145">
            <v>0</v>
          </cell>
        </row>
        <row r="4146">
          <cell r="C4146">
            <v>60100070</v>
          </cell>
          <cell r="U4146">
            <v>0</v>
          </cell>
        </row>
        <row r="4147">
          <cell r="C4147">
            <v>60100080</v>
          </cell>
          <cell r="U4147">
            <v>0</v>
          </cell>
        </row>
        <row r="4148">
          <cell r="C4148">
            <v>60100090</v>
          </cell>
          <cell r="U4148">
            <v>0</v>
          </cell>
        </row>
        <row r="4149">
          <cell r="C4149">
            <v>60100100</v>
          </cell>
          <cell r="U4149">
            <v>0</v>
          </cell>
        </row>
        <row r="4150">
          <cell r="C4150">
            <v>60100110</v>
          </cell>
          <cell r="U4150">
            <v>0</v>
          </cell>
        </row>
        <row r="4151">
          <cell r="C4151">
            <v>60100120</v>
          </cell>
          <cell r="U4151">
            <v>0</v>
          </cell>
        </row>
        <row r="4152">
          <cell r="C4152">
            <v>60100130</v>
          </cell>
          <cell r="U4152">
            <v>0</v>
          </cell>
        </row>
        <row r="4153">
          <cell r="C4153">
            <v>60100140</v>
          </cell>
          <cell r="U4153">
            <v>0</v>
          </cell>
        </row>
        <row r="4154">
          <cell r="C4154">
            <v>60100160</v>
          </cell>
          <cell r="U4154">
            <v>0</v>
          </cell>
        </row>
        <row r="4155">
          <cell r="C4155">
            <v>60100170</v>
          </cell>
          <cell r="U4155">
            <v>0</v>
          </cell>
        </row>
        <row r="4156">
          <cell r="C4156">
            <v>60100180</v>
          </cell>
          <cell r="U4156">
            <v>0</v>
          </cell>
        </row>
        <row r="4157">
          <cell r="C4157">
            <v>60100190</v>
          </cell>
          <cell r="U4157">
            <v>0</v>
          </cell>
        </row>
        <row r="4158">
          <cell r="C4158">
            <v>60100200</v>
          </cell>
          <cell r="U4158">
            <v>0</v>
          </cell>
        </row>
        <row r="4159">
          <cell r="C4159">
            <v>60300010</v>
          </cell>
          <cell r="U4159">
            <v>0</v>
          </cell>
        </row>
        <row r="4160">
          <cell r="C4160">
            <v>60300020</v>
          </cell>
          <cell r="U4160">
            <v>0</v>
          </cell>
        </row>
        <row r="4161">
          <cell r="C4161">
            <v>60300030</v>
          </cell>
          <cell r="U4161">
            <v>0</v>
          </cell>
        </row>
        <row r="4162">
          <cell r="C4162">
            <v>60300040</v>
          </cell>
          <cell r="U4162">
            <v>0</v>
          </cell>
        </row>
        <row r="4163">
          <cell r="C4163">
            <v>60300050</v>
          </cell>
          <cell r="U4163">
            <v>0</v>
          </cell>
        </row>
        <row r="4164">
          <cell r="C4164">
            <v>60300060</v>
          </cell>
          <cell r="U4164">
            <v>472620.72</v>
          </cell>
        </row>
        <row r="4165">
          <cell r="C4165">
            <v>60300070</v>
          </cell>
          <cell r="U4165">
            <v>0</v>
          </cell>
        </row>
        <row r="4166">
          <cell r="C4166">
            <v>60300080</v>
          </cell>
          <cell r="U4166">
            <v>0</v>
          </cell>
        </row>
        <row r="4167">
          <cell r="C4167">
            <v>60300090</v>
          </cell>
          <cell r="U4167">
            <v>0</v>
          </cell>
        </row>
        <row r="4168">
          <cell r="C4168">
            <v>60400010</v>
          </cell>
          <cell r="U4168">
            <v>0</v>
          </cell>
        </row>
        <row r="4169">
          <cell r="C4169">
            <v>60400020</v>
          </cell>
          <cell r="U4169">
            <v>0</v>
          </cell>
        </row>
        <row r="4170">
          <cell r="C4170">
            <v>60400030</v>
          </cell>
          <cell r="U4170">
            <v>0</v>
          </cell>
        </row>
        <row r="4171">
          <cell r="C4171">
            <v>60400040</v>
          </cell>
          <cell r="U4171">
            <v>0</v>
          </cell>
        </row>
        <row r="4172">
          <cell r="C4172">
            <v>60400050</v>
          </cell>
          <cell r="U4172">
            <v>0</v>
          </cell>
        </row>
        <row r="4173">
          <cell r="C4173">
            <v>60400060</v>
          </cell>
          <cell r="U4173">
            <v>0</v>
          </cell>
        </row>
        <row r="4174">
          <cell r="C4174">
            <v>60600010</v>
          </cell>
          <cell r="U4174">
            <v>0</v>
          </cell>
        </row>
        <row r="4175">
          <cell r="C4175">
            <v>60600030</v>
          </cell>
          <cell r="U4175">
            <v>0</v>
          </cell>
        </row>
        <row r="4176">
          <cell r="C4176">
            <v>60600040</v>
          </cell>
          <cell r="U4176">
            <v>0</v>
          </cell>
        </row>
        <row r="4177">
          <cell r="C4177">
            <v>60700010</v>
          </cell>
          <cell r="U4177">
            <v>0</v>
          </cell>
        </row>
        <row r="4178">
          <cell r="C4178">
            <v>60800010</v>
          </cell>
          <cell r="U4178">
            <v>0</v>
          </cell>
        </row>
        <row r="4179">
          <cell r="C4179">
            <v>60800020</v>
          </cell>
          <cell r="U4179">
            <v>70356</v>
          </cell>
        </row>
        <row r="4180">
          <cell r="C4180">
            <v>60800030</v>
          </cell>
          <cell r="U4180">
            <v>800</v>
          </cell>
        </row>
        <row r="4181">
          <cell r="C4181">
            <v>60800060</v>
          </cell>
          <cell r="U4181">
            <v>0</v>
          </cell>
        </row>
        <row r="4182">
          <cell r="C4182">
            <v>60800070</v>
          </cell>
          <cell r="U4182">
            <v>0</v>
          </cell>
        </row>
        <row r="4183">
          <cell r="C4183">
            <v>60800080</v>
          </cell>
          <cell r="U4183">
            <v>0</v>
          </cell>
        </row>
        <row r="4184">
          <cell r="C4184">
            <v>60800090</v>
          </cell>
          <cell r="U4184">
            <v>0</v>
          </cell>
        </row>
        <row r="4185">
          <cell r="C4185">
            <v>60900010</v>
          </cell>
          <cell r="U4185">
            <v>60000</v>
          </cell>
        </row>
        <row r="4186">
          <cell r="C4186">
            <v>60900020</v>
          </cell>
          <cell r="U4186">
            <v>0</v>
          </cell>
        </row>
        <row r="4187">
          <cell r="C4187">
            <v>60900030</v>
          </cell>
          <cell r="U4187">
            <v>0</v>
          </cell>
        </row>
        <row r="4188">
          <cell r="C4188">
            <v>60900040</v>
          </cell>
          <cell r="U4188">
            <v>500</v>
          </cell>
        </row>
        <row r="4189">
          <cell r="C4189">
            <v>60900070</v>
          </cell>
          <cell r="U4189">
            <v>0</v>
          </cell>
        </row>
        <row r="4190">
          <cell r="C4190">
            <v>60900100</v>
          </cell>
          <cell r="U4190">
            <v>0</v>
          </cell>
        </row>
        <row r="4191">
          <cell r="C4191">
            <v>60900110</v>
          </cell>
          <cell r="U4191">
            <v>0</v>
          </cell>
        </row>
        <row r="4192">
          <cell r="C4192">
            <v>61000030</v>
          </cell>
          <cell r="U4192">
            <v>0</v>
          </cell>
        </row>
        <row r="4193">
          <cell r="C4193">
            <v>61100010</v>
          </cell>
          <cell r="U4193">
            <v>0</v>
          </cell>
        </row>
        <row r="4194">
          <cell r="C4194">
            <v>61100020</v>
          </cell>
          <cell r="U4194">
            <v>7200</v>
          </cell>
        </row>
        <row r="4195">
          <cell r="C4195">
            <v>61100030</v>
          </cell>
          <cell r="U4195">
            <v>9600</v>
          </cell>
        </row>
        <row r="4196">
          <cell r="C4196">
            <v>61100040</v>
          </cell>
          <cell r="U4196">
            <v>0</v>
          </cell>
        </row>
        <row r="4197">
          <cell r="C4197">
            <v>61200010</v>
          </cell>
          <cell r="U4197">
            <v>0</v>
          </cell>
        </row>
        <row r="4198">
          <cell r="C4198">
            <v>61200020</v>
          </cell>
          <cell r="U4198">
            <v>0</v>
          </cell>
        </row>
        <row r="4199">
          <cell r="C4199">
            <v>61300010</v>
          </cell>
          <cell r="U4199">
            <v>0</v>
          </cell>
        </row>
        <row r="4200">
          <cell r="C4200">
            <v>61300040</v>
          </cell>
          <cell r="U4200">
            <v>0</v>
          </cell>
        </row>
        <row r="4201">
          <cell r="C4201">
            <v>61300050</v>
          </cell>
          <cell r="U4201">
            <v>0</v>
          </cell>
        </row>
        <row r="4202">
          <cell r="C4202">
            <v>61400010</v>
          </cell>
          <cell r="U4202">
            <v>362548.64999999997</v>
          </cell>
        </row>
        <row r="4203">
          <cell r="C4203">
            <v>61400020</v>
          </cell>
          <cell r="U4203">
            <v>196648.42000000004</v>
          </cell>
        </row>
        <row r="4204">
          <cell r="C4204">
            <v>61400030</v>
          </cell>
          <cell r="U4204">
            <v>0</v>
          </cell>
        </row>
        <row r="4205">
          <cell r="C4205">
            <v>61400040</v>
          </cell>
          <cell r="U4205">
            <v>43224</v>
          </cell>
        </row>
        <row r="4206">
          <cell r="C4206">
            <v>61400050</v>
          </cell>
          <cell r="U4206">
            <v>0</v>
          </cell>
        </row>
        <row r="4207">
          <cell r="C4207">
            <v>61400060</v>
          </cell>
          <cell r="U4207">
            <v>0</v>
          </cell>
        </row>
        <row r="4208">
          <cell r="C4208">
            <v>61400120</v>
          </cell>
          <cell r="U4208">
            <v>0</v>
          </cell>
        </row>
        <row r="4209">
          <cell r="C4209">
            <v>61400130</v>
          </cell>
          <cell r="U4209">
            <v>0</v>
          </cell>
        </row>
        <row r="4210">
          <cell r="C4210">
            <v>61400140</v>
          </cell>
          <cell r="U4210">
            <v>10800</v>
          </cell>
        </row>
        <row r="4211">
          <cell r="C4211">
            <v>61400150</v>
          </cell>
          <cell r="U4211">
            <v>0</v>
          </cell>
        </row>
        <row r="4212">
          <cell r="C4212">
            <v>61400160</v>
          </cell>
          <cell r="U4212">
            <v>14600</v>
          </cell>
        </row>
        <row r="4213">
          <cell r="C4213">
            <v>61400170</v>
          </cell>
          <cell r="U4213">
            <v>0</v>
          </cell>
        </row>
        <row r="4214">
          <cell r="C4214">
            <v>61400180</v>
          </cell>
          <cell r="U4214">
            <v>0</v>
          </cell>
        </row>
        <row r="4215">
          <cell r="C4215">
            <v>61500010</v>
          </cell>
          <cell r="U4215">
            <v>0</v>
          </cell>
        </row>
        <row r="4216">
          <cell r="C4216">
            <v>61500020</v>
          </cell>
          <cell r="U4216">
            <v>0</v>
          </cell>
        </row>
        <row r="4217">
          <cell r="C4217">
            <v>61500030</v>
          </cell>
          <cell r="U4217">
            <v>0</v>
          </cell>
        </row>
        <row r="4218">
          <cell r="C4218">
            <v>61500040</v>
          </cell>
          <cell r="U4218">
            <v>0</v>
          </cell>
        </row>
        <row r="4219">
          <cell r="C4219">
            <v>61500050</v>
          </cell>
          <cell r="U4219">
            <v>0</v>
          </cell>
        </row>
        <row r="4220">
          <cell r="C4220">
            <v>61700010</v>
          </cell>
          <cell r="U4220">
            <v>0</v>
          </cell>
        </row>
        <row r="4221">
          <cell r="C4221">
            <v>61700020</v>
          </cell>
          <cell r="U4221">
            <v>0</v>
          </cell>
        </row>
        <row r="4222">
          <cell r="C4222">
            <v>61700030</v>
          </cell>
          <cell r="U4222">
            <v>0</v>
          </cell>
        </row>
        <row r="4223">
          <cell r="C4223">
            <v>61700040</v>
          </cell>
          <cell r="U4223">
            <v>0</v>
          </cell>
        </row>
        <row r="4224">
          <cell r="C4224">
            <v>61700050</v>
          </cell>
          <cell r="U4224">
            <v>0</v>
          </cell>
        </row>
        <row r="4225">
          <cell r="C4225">
            <v>61700060</v>
          </cell>
          <cell r="U4225">
            <v>0</v>
          </cell>
        </row>
        <row r="4226">
          <cell r="C4226">
            <v>61800010</v>
          </cell>
          <cell r="U4226">
            <v>0</v>
          </cell>
        </row>
        <row r="4227">
          <cell r="C4227">
            <v>61800020</v>
          </cell>
          <cell r="U4227">
            <v>0</v>
          </cell>
        </row>
        <row r="4228">
          <cell r="C4228">
            <v>61800030</v>
          </cell>
          <cell r="U4228">
            <v>0</v>
          </cell>
        </row>
        <row r="4229">
          <cell r="C4229">
            <v>61800040</v>
          </cell>
          <cell r="U4229">
            <v>0</v>
          </cell>
        </row>
        <row r="4230">
          <cell r="C4230">
            <v>61800050</v>
          </cell>
          <cell r="U4230">
            <v>0</v>
          </cell>
        </row>
        <row r="4231">
          <cell r="C4231">
            <v>61900010</v>
          </cell>
          <cell r="U4231">
            <v>0</v>
          </cell>
        </row>
        <row r="4232">
          <cell r="C4232">
            <v>61900020</v>
          </cell>
          <cell r="U4232">
            <v>0</v>
          </cell>
        </row>
        <row r="4233">
          <cell r="C4233">
            <v>61900030</v>
          </cell>
          <cell r="U4233">
            <v>0</v>
          </cell>
        </row>
        <row r="4234">
          <cell r="C4234">
            <v>61900040</v>
          </cell>
          <cell r="U4234">
            <v>0</v>
          </cell>
        </row>
        <row r="4235">
          <cell r="C4235">
            <v>62000010</v>
          </cell>
          <cell r="U4235">
            <v>0</v>
          </cell>
        </row>
        <row r="4236">
          <cell r="C4236">
            <v>62000020</v>
          </cell>
          <cell r="U4236">
            <v>0</v>
          </cell>
        </row>
        <row r="4237">
          <cell r="C4237">
            <v>62000030</v>
          </cell>
          <cell r="U4237">
            <v>0</v>
          </cell>
        </row>
        <row r="4238">
          <cell r="C4238">
            <v>62000040</v>
          </cell>
          <cell r="U4238">
            <v>0</v>
          </cell>
        </row>
        <row r="4239">
          <cell r="C4239">
            <v>62000050</v>
          </cell>
          <cell r="U4239">
            <v>0</v>
          </cell>
        </row>
        <row r="4240">
          <cell r="C4240">
            <v>62000060</v>
          </cell>
          <cell r="U4240">
            <v>0</v>
          </cell>
        </row>
        <row r="4241">
          <cell r="C4241">
            <v>62100010</v>
          </cell>
          <cell r="U4241">
            <v>0</v>
          </cell>
        </row>
        <row r="4242">
          <cell r="C4242">
            <v>62100020</v>
          </cell>
          <cell r="U4242">
            <v>0</v>
          </cell>
        </row>
        <row r="4243">
          <cell r="C4243">
            <v>62200010</v>
          </cell>
          <cell r="U4243">
            <v>0</v>
          </cell>
        </row>
        <row r="4244">
          <cell r="C4244">
            <v>62200020</v>
          </cell>
          <cell r="U4244">
            <v>0</v>
          </cell>
        </row>
        <row r="4245">
          <cell r="C4245">
            <v>62200030</v>
          </cell>
          <cell r="U4245">
            <v>0</v>
          </cell>
        </row>
        <row r="4246">
          <cell r="C4246">
            <v>62200050</v>
          </cell>
          <cell r="U4246">
            <v>112610.51999999996</v>
          </cell>
        </row>
        <row r="4247">
          <cell r="C4247">
            <v>62200060</v>
          </cell>
          <cell r="U4247">
            <v>0</v>
          </cell>
        </row>
        <row r="4248">
          <cell r="C4248">
            <v>62200080</v>
          </cell>
          <cell r="U4248">
            <v>0</v>
          </cell>
        </row>
        <row r="4249">
          <cell r="C4249">
            <v>62200100</v>
          </cell>
          <cell r="U4249">
            <v>0</v>
          </cell>
        </row>
        <row r="4250">
          <cell r="C4250">
            <v>62200110</v>
          </cell>
          <cell r="U4250">
            <v>7257.8399999999974</v>
          </cell>
        </row>
        <row r="4251">
          <cell r="C4251">
            <v>62200120</v>
          </cell>
          <cell r="U4251">
            <v>0</v>
          </cell>
        </row>
        <row r="4252">
          <cell r="C4252">
            <v>62200130</v>
          </cell>
          <cell r="U4252">
            <v>0</v>
          </cell>
        </row>
        <row r="4253">
          <cell r="C4253">
            <v>62200140</v>
          </cell>
          <cell r="U4253">
            <v>0</v>
          </cell>
        </row>
        <row r="4254">
          <cell r="C4254">
            <v>62200150</v>
          </cell>
          <cell r="U4254">
            <v>0</v>
          </cell>
        </row>
        <row r="4255">
          <cell r="C4255">
            <v>62200160</v>
          </cell>
          <cell r="U4255">
            <v>0</v>
          </cell>
        </row>
        <row r="4256">
          <cell r="C4256">
            <v>62200170</v>
          </cell>
          <cell r="U4256">
            <v>0</v>
          </cell>
        </row>
        <row r="4257">
          <cell r="C4257">
            <v>62200180</v>
          </cell>
          <cell r="U4257">
            <v>0</v>
          </cell>
        </row>
        <row r="4258">
          <cell r="C4258">
            <v>62200190</v>
          </cell>
          <cell r="U4258">
            <v>0</v>
          </cell>
        </row>
        <row r="4259">
          <cell r="C4259">
            <v>62300010</v>
          </cell>
          <cell r="U4259">
            <v>0</v>
          </cell>
        </row>
        <row r="4260">
          <cell r="C4260">
            <v>62300020</v>
          </cell>
          <cell r="U4260">
            <v>0</v>
          </cell>
        </row>
        <row r="4261">
          <cell r="C4261">
            <v>62300030</v>
          </cell>
          <cell r="U4261">
            <v>0</v>
          </cell>
        </row>
        <row r="4262">
          <cell r="C4262">
            <v>62500010</v>
          </cell>
          <cell r="U4262">
            <v>0</v>
          </cell>
        </row>
        <row r="4263">
          <cell r="C4263">
            <v>62500020</v>
          </cell>
          <cell r="U4263">
            <v>246105</v>
          </cell>
        </row>
        <row r="4264">
          <cell r="C4264">
            <v>62500030</v>
          </cell>
          <cell r="U4264">
            <v>0</v>
          </cell>
        </row>
        <row r="4265">
          <cell r="C4265">
            <v>62600010</v>
          </cell>
          <cell r="U4265">
            <v>0</v>
          </cell>
        </row>
        <row r="4266">
          <cell r="C4266">
            <v>62600040</v>
          </cell>
          <cell r="U4266">
            <v>18600</v>
          </cell>
        </row>
        <row r="4267">
          <cell r="C4267">
            <v>62700040</v>
          </cell>
          <cell r="U4267">
            <v>0</v>
          </cell>
        </row>
        <row r="4268">
          <cell r="C4268">
            <v>62800010</v>
          </cell>
          <cell r="U4268">
            <v>0</v>
          </cell>
        </row>
        <row r="4269">
          <cell r="C4269">
            <v>62900010</v>
          </cell>
          <cell r="U4269">
            <v>0</v>
          </cell>
        </row>
        <row r="4270">
          <cell r="C4270">
            <v>62900020</v>
          </cell>
          <cell r="U4270">
            <v>0</v>
          </cell>
        </row>
        <row r="4271">
          <cell r="C4271">
            <v>62900040</v>
          </cell>
          <cell r="U4271">
            <v>0</v>
          </cell>
        </row>
        <row r="4272">
          <cell r="C4272">
            <v>62900050</v>
          </cell>
          <cell r="U4272">
            <v>0</v>
          </cell>
        </row>
        <row r="4273">
          <cell r="C4273">
            <v>62900060</v>
          </cell>
          <cell r="U4273">
            <v>0</v>
          </cell>
        </row>
        <row r="4274">
          <cell r="C4274">
            <v>62900070</v>
          </cell>
          <cell r="U4274">
            <v>0</v>
          </cell>
        </row>
        <row r="4275">
          <cell r="C4275">
            <v>62900080</v>
          </cell>
          <cell r="U4275">
            <v>0</v>
          </cell>
        </row>
        <row r="4276">
          <cell r="C4276">
            <v>62900090</v>
          </cell>
          <cell r="U4276">
            <v>0</v>
          </cell>
        </row>
        <row r="4277">
          <cell r="C4277">
            <v>62900100</v>
          </cell>
          <cell r="U4277">
            <v>0</v>
          </cell>
        </row>
        <row r="4278">
          <cell r="C4278">
            <v>62900110</v>
          </cell>
          <cell r="U4278">
            <v>0</v>
          </cell>
        </row>
        <row r="4279">
          <cell r="C4279">
            <v>62900130</v>
          </cell>
          <cell r="U4279">
            <v>0</v>
          </cell>
        </row>
        <row r="4280">
          <cell r="C4280">
            <v>65000030</v>
          </cell>
          <cell r="U4280">
            <v>0</v>
          </cell>
        </row>
        <row r="4281">
          <cell r="C4281">
            <v>60100040</v>
          </cell>
          <cell r="U4281">
            <v>1500</v>
          </cell>
        </row>
        <row r="4282">
          <cell r="C4282">
            <v>60100050</v>
          </cell>
          <cell r="U4282">
            <v>0</v>
          </cell>
        </row>
        <row r="4283">
          <cell r="C4283">
            <v>60100060</v>
          </cell>
          <cell r="U4283">
            <v>0</v>
          </cell>
        </row>
        <row r="4284">
          <cell r="C4284">
            <v>60100070</v>
          </cell>
          <cell r="U4284">
            <v>0</v>
          </cell>
        </row>
        <row r="4285">
          <cell r="C4285">
            <v>60100080</v>
          </cell>
          <cell r="U4285">
            <v>0</v>
          </cell>
        </row>
        <row r="4286">
          <cell r="C4286">
            <v>60100090</v>
          </cell>
          <cell r="U4286">
            <v>0</v>
          </cell>
        </row>
        <row r="4287">
          <cell r="C4287">
            <v>60100100</v>
          </cell>
          <cell r="U4287">
            <v>0</v>
          </cell>
        </row>
        <row r="4288">
          <cell r="C4288">
            <v>60100110</v>
          </cell>
          <cell r="U4288">
            <v>0</v>
          </cell>
        </row>
        <row r="4289">
          <cell r="C4289">
            <v>60100120</v>
          </cell>
          <cell r="U4289">
            <v>0</v>
          </cell>
        </row>
        <row r="4290">
          <cell r="C4290">
            <v>60100130</v>
          </cell>
          <cell r="U4290">
            <v>0</v>
          </cell>
        </row>
        <row r="4291">
          <cell r="C4291">
            <v>60100140</v>
          </cell>
          <cell r="U4291">
            <v>0</v>
          </cell>
        </row>
        <row r="4292">
          <cell r="C4292">
            <v>60100160</v>
          </cell>
          <cell r="U4292">
            <v>0</v>
          </cell>
        </row>
        <row r="4293">
          <cell r="C4293">
            <v>60100170</v>
          </cell>
          <cell r="U4293">
            <v>0</v>
          </cell>
        </row>
        <row r="4294">
          <cell r="C4294">
            <v>60100180</v>
          </cell>
          <cell r="U4294">
            <v>0</v>
          </cell>
        </row>
        <row r="4295">
          <cell r="C4295">
            <v>60100190</v>
          </cell>
          <cell r="U4295">
            <v>0</v>
          </cell>
        </row>
        <row r="4296">
          <cell r="C4296">
            <v>60100200</v>
          </cell>
          <cell r="U4296">
            <v>0</v>
          </cell>
        </row>
        <row r="4297">
          <cell r="C4297">
            <v>60300010</v>
          </cell>
          <cell r="U4297">
            <v>0</v>
          </cell>
        </row>
        <row r="4298">
          <cell r="C4298">
            <v>60300020</v>
          </cell>
          <cell r="U4298">
            <v>0</v>
          </cell>
        </row>
        <row r="4299">
          <cell r="C4299">
            <v>60300030</v>
          </cell>
          <cell r="U4299">
            <v>0</v>
          </cell>
        </row>
        <row r="4300">
          <cell r="C4300">
            <v>60300040</v>
          </cell>
          <cell r="U4300">
            <v>0</v>
          </cell>
        </row>
        <row r="4301">
          <cell r="C4301">
            <v>60300050</v>
          </cell>
          <cell r="U4301">
            <v>0</v>
          </cell>
        </row>
        <row r="4302">
          <cell r="C4302">
            <v>60300060</v>
          </cell>
          <cell r="U4302">
            <v>290526.36</v>
          </cell>
        </row>
        <row r="4303">
          <cell r="C4303">
            <v>60300070</v>
          </cell>
          <cell r="U4303">
            <v>0</v>
          </cell>
        </row>
        <row r="4304">
          <cell r="C4304">
            <v>60300080</v>
          </cell>
          <cell r="U4304">
            <v>0</v>
          </cell>
        </row>
        <row r="4305">
          <cell r="C4305">
            <v>60300090</v>
          </cell>
          <cell r="U4305">
            <v>0</v>
          </cell>
        </row>
        <row r="4306">
          <cell r="C4306">
            <v>60400010</v>
          </cell>
          <cell r="U4306">
            <v>0</v>
          </cell>
        </row>
        <row r="4307">
          <cell r="C4307">
            <v>60400020</v>
          </cell>
          <cell r="U4307">
            <v>0</v>
          </cell>
        </row>
        <row r="4308">
          <cell r="C4308">
            <v>60400030</v>
          </cell>
          <cell r="U4308">
            <v>0</v>
          </cell>
        </row>
        <row r="4309">
          <cell r="C4309">
            <v>60400040</v>
          </cell>
          <cell r="U4309">
            <v>0</v>
          </cell>
        </row>
        <row r="4310">
          <cell r="C4310">
            <v>60400050</v>
          </cell>
          <cell r="U4310">
            <v>0</v>
          </cell>
        </row>
        <row r="4311">
          <cell r="C4311">
            <v>60400060</v>
          </cell>
          <cell r="U4311">
            <v>0</v>
          </cell>
        </row>
        <row r="4312">
          <cell r="C4312">
            <v>60600010</v>
          </cell>
          <cell r="U4312">
            <v>0</v>
          </cell>
        </row>
        <row r="4313">
          <cell r="C4313">
            <v>60600030</v>
          </cell>
          <cell r="U4313">
            <v>0</v>
          </cell>
        </row>
        <row r="4314">
          <cell r="C4314">
            <v>60600040</v>
          </cell>
          <cell r="U4314">
            <v>0</v>
          </cell>
        </row>
        <row r="4315">
          <cell r="C4315">
            <v>60700010</v>
          </cell>
          <cell r="U4315">
            <v>0</v>
          </cell>
        </row>
        <row r="4316">
          <cell r="C4316">
            <v>60800010</v>
          </cell>
          <cell r="U4316">
            <v>900</v>
          </cell>
        </row>
        <row r="4317">
          <cell r="C4317">
            <v>60800020</v>
          </cell>
          <cell r="U4317">
            <v>29277.450000000008</v>
          </cell>
        </row>
        <row r="4318">
          <cell r="C4318">
            <v>60800030</v>
          </cell>
          <cell r="U4318">
            <v>800</v>
          </cell>
        </row>
        <row r="4319">
          <cell r="C4319">
            <v>60800060</v>
          </cell>
          <cell r="U4319">
            <v>0</v>
          </cell>
        </row>
        <row r="4320">
          <cell r="C4320">
            <v>60800070</v>
          </cell>
          <cell r="U4320">
            <v>0</v>
          </cell>
        </row>
        <row r="4321">
          <cell r="C4321">
            <v>60800080</v>
          </cell>
          <cell r="U4321">
            <v>0</v>
          </cell>
        </row>
        <row r="4322">
          <cell r="C4322">
            <v>60800090</v>
          </cell>
          <cell r="U4322">
            <v>0</v>
          </cell>
        </row>
        <row r="4323">
          <cell r="C4323">
            <v>60900010</v>
          </cell>
          <cell r="U4323">
            <v>96025.83</v>
          </cell>
        </row>
        <row r="4324">
          <cell r="C4324">
            <v>60900020</v>
          </cell>
          <cell r="U4324">
            <v>0</v>
          </cell>
        </row>
        <row r="4325">
          <cell r="C4325">
            <v>60900030</v>
          </cell>
          <cell r="U4325">
            <v>0</v>
          </cell>
        </row>
        <row r="4326">
          <cell r="C4326">
            <v>60900040</v>
          </cell>
          <cell r="U4326">
            <v>500</v>
          </cell>
        </row>
        <row r="4327">
          <cell r="C4327">
            <v>60900070</v>
          </cell>
          <cell r="U4327">
            <v>0</v>
          </cell>
        </row>
        <row r="4328">
          <cell r="C4328">
            <v>60900100</v>
          </cell>
          <cell r="U4328">
            <v>0</v>
          </cell>
        </row>
        <row r="4329">
          <cell r="C4329">
            <v>60900110</v>
          </cell>
          <cell r="U4329">
            <v>0</v>
          </cell>
        </row>
        <row r="4330">
          <cell r="C4330">
            <v>61000030</v>
          </cell>
          <cell r="U4330">
            <v>0</v>
          </cell>
        </row>
        <row r="4331">
          <cell r="C4331">
            <v>61100010</v>
          </cell>
          <cell r="U4331">
            <v>0</v>
          </cell>
        </row>
        <row r="4332">
          <cell r="C4332">
            <v>61100020</v>
          </cell>
          <cell r="U4332">
            <v>4539.2800000000016</v>
          </cell>
        </row>
        <row r="4333">
          <cell r="C4333">
            <v>61100030</v>
          </cell>
          <cell r="U4333">
            <v>21938.159999999996</v>
          </cell>
        </row>
        <row r="4334">
          <cell r="C4334">
            <v>61100040</v>
          </cell>
          <cell r="U4334">
            <v>0</v>
          </cell>
        </row>
        <row r="4335">
          <cell r="C4335">
            <v>61200010</v>
          </cell>
          <cell r="U4335">
            <v>0</v>
          </cell>
        </row>
        <row r="4336">
          <cell r="C4336">
            <v>61200020</v>
          </cell>
          <cell r="U4336">
            <v>0</v>
          </cell>
        </row>
        <row r="4337">
          <cell r="C4337">
            <v>61300010</v>
          </cell>
          <cell r="U4337">
            <v>0</v>
          </cell>
        </row>
        <row r="4338">
          <cell r="C4338">
            <v>61300040</v>
          </cell>
          <cell r="U4338">
            <v>0</v>
          </cell>
        </row>
        <row r="4339">
          <cell r="C4339">
            <v>61300050</v>
          </cell>
          <cell r="U4339">
            <v>0</v>
          </cell>
        </row>
        <row r="4340">
          <cell r="C4340">
            <v>61400010</v>
          </cell>
          <cell r="U4340">
            <v>351965.33000000007</v>
          </cell>
        </row>
        <row r="4341">
          <cell r="C4341">
            <v>61400020</v>
          </cell>
          <cell r="U4341">
            <v>196648.42000000004</v>
          </cell>
        </row>
        <row r="4342">
          <cell r="C4342">
            <v>61400030</v>
          </cell>
          <cell r="U4342">
            <v>0</v>
          </cell>
        </row>
        <row r="4343">
          <cell r="C4343">
            <v>61400040</v>
          </cell>
          <cell r="U4343">
            <v>64247</v>
          </cell>
        </row>
        <row r="4344">
          <cell r="C4344">
            <v>61400050</v>
          </cell>
          <cell r="U4344">
            <v>0</v>
          </cell>
        </row>
        <row r="4345">
          <cell r="C4345">
            <v>61400060</v>
          </cell>
          <cell r="U4345">
            <v>0</v>
          </cell>
        </row>
        <row r="4346">
          <cell r="C4346">
            <v>61400120</v>
          </cell>
          <cell r="U4346">
            <v>0</v>
          </cell>
        </row>
        <row r="4347">
          <cell r="C4347">
            <v>61400130</v>
          </cell>
          <cell r="U4347">
            <v>0</v>
          </cell>
        </row>
        <row r="4348">
          <cell r="C4348">
            <v>61400140</v>
          </cell>
          <cell r="U4348">
            <v>10800</v>
          </cell>
        </row>
        <row r="4349">
          <cell r="C4349">
            <v>61400150</v>
          </cell>
          <cell r="U4349">
            <v>0</v>
          </cell>
        </row>
        <row r="4350">
          <cell r="C4350">
            <v>61400160</v>
          </cell>
          <cell r="U4350">
            <v>14600</v>
          </cell>
        </row>
        <row r="4351">
          <cell r="C4351">
            <v>61400170</v>
          </cell>
          <cell r="U4351">
            <v>0</v>
          </cell>
        </row>
        <row r="4352">
          <cell r="C4352">
            <v>61400180</v>
          </cell>
          <cell r="U4352">
            <v>0</v>
          </cell>
        </row>
        <row r="4353">
          <cell r="C4353">
            <v>61500010</v>
          </cell>
          <cell r="U4353">
            <v>0</v>
          </cell>
        </row>
        <row r="4354">
          <cell r="C4354">
            <v>61500020</v>
          </cell>
          <cell r="U4354">
            <v>0</v>
          </cell>
        </row>
        <row r="4355">
          <cell r="C4355">
            <v>61500030</v>
          </cell>
          <cell r="U4355">
            <v>0</v>
          </cell>
        </row>
        <row r="4356">
          <cell r="C4356">
            <v>61500040</v>
          </cell>
          <cell r="U4356">
            <v>0</v>
          </cell>
        </row>
        <row r="4357">
          <cell r="C4357">
            <v>61500050</v>
          </cell>
          <cell r="U4357">
            <v>0</v>
          </cell>
        </row>
        <row r="4358">
          <cell r="C4358">
            <v>61700010</v>
          </cell>
          <cell r="U4358">
            <v>0</v>
          </cell>
        </row>
        <row r="4359">
          <cell r="C4359">
            <v>61700020</v>
          </cell>
          <cell r="U4359">
            <v>0</v>
          </cell>
        </row>
        <row r="4360">
          <cell r="C4360">
            <v>61700030</v>
          </cell>
          <cell r="U4360">
            <v>0</v>
          </cell>
        </row>
        <row r="4361">
          <cell r="C4361">
            <v>61700040</v>
          </cell>
          <cell r="U4361">
            <v>0</v>
          </cell>
        </row>
        <row r="4362">
          <cell r="C4362">
            <v>61700050</v>
          </cell>
          <cell r="U4362">
            <v>0</v>
          </cell>
        </row>
        <row r="4363">
          <cell r="C4363">
            <v>61700060</v>
          </cell>
          <cell r="U4363">
            <v>0</v>
          </cell>
        </row>
        <row r="4364">
          <cell r="C4364">
            <v>61800010</v>
          </cell>
          <cell r="U4364">
            <v>2820</v>
          </cell>
        </row>
        <row r="4365">
          <cell r="C4365">
            <v>61800020</v>
          </cell>
          <cell r="U4365">
            <v>0</v>
          </cell>
        </row>
        <row r="4366">
          <cell r="C4366">
            <v>61800030</v>
          </cell>
          <cell r="U4366">
            <v>0</v>
          </cell>
        </row>
        <row r="4367">
          <cell r="C4367">
            <v>61800040</v>
          </cell>
          <cell r="U4367">
            <v>0</v>
          </cell>
        </row>
        <row r="4368">
          <cell r="C4368">
            <v>61800050</v>
          </cell>
          <cell r="U4368">
            <v>0</v>
          </cell>
        </row>
        <row r="4369">
          <cell r="C4369">
            <v>61900010</v>
          </cell>
          <cell r="U4369">
            <v>0</v>
          </cell>
        </row>
        <row r="4370">
          <cell r="C4370">
            <v>61900020</v>
          </cell>
          <cell r="U4370">
            <v>0</v>
          </cell>
        </row>
        <row r="4371">
          <cell r="C4371">
            <v>61900030</v>
          </cell>
          <cell r="U4371">
            <v>0</v>
          </cell>
        </row>
        <row r="4372">
          <cell r="C4372">
            <v>61900040</v>
          </cell>
          <cell r="U4372">
            <v>0</v>
          </cell>
        </row>
        <row r="4373">
          <cell r="C4373">
            <v>62000010</v>
          </cell>
          <cell r="U4373">
            <v>0</v>
          </cell>
        </row>
        <row r="4374">
          <cell r="C4374">
            <v>62000020</v>
          </cell>
          <cell r="U4374">
            <v>0</v>
          </cell>
        </row>
        <row r="4375">
          <cell r="C4375">
            <v>62000030</v>
          </cell>
          <cell r="U4375">
            <v>0</v>
          </cell>
        </row>
        <row r="4376">
          <cell r="C4376">
            <v>62000040</v>
          </cell>
          <cell r="U4376">
            <v>0</v>
          </cell>
        </row>
        <row r="4377">
          <cell r="C4377">
            <v>62000050</v>
          </cell>
          <cell r="U4377">
            <v>0</v>
          </cell>
        </row>
        <row r="4378">
          <cell r="C4378">
            <v>62000060</v>
          </cell>
          <cell r="U4378">
            <v>0</v>
          </cell>
        </row>
        <row r="4379">
          <cell r="C4379">
            <v>62100010</v>
          </cell>
          <cell r="U4379">
            <v>0</v>
          </cell>
        </row>
        <row r="4380">
          <cell r="C4380">
            <v>62100020</v>
          </cell>
          <cell r="U4380">
            <v>0</v>
          </cell>
        </row>
        <row r="4381">
          <cell r="C4381">
            <v>62200010</v>
          </cell>
          <cell r="U4381">
            <v>0</v>
          </cell>
        </row>
        <row r="4382">
          <cell r="C4382">
            <v>62200020</v>
          </cell>
          <cell r="U4382">
            <v>0</v>
          </cell>
        </row>
        <row r="4383">
          <cell r="C4383">
            <v>62200030</v>
          </cell>
          <cell r="U4383">
            <v>0</v>
          </cell>
        </row>
        <row r="4384">
          <cell r="C4384">
            <v>62200050</v>
          </cell>
          <cell r="U4384">
            <v>104160.96000000001</v>
          </cell>
        </row>
        <row r="4385">
          <cell r="C4385">
            <v>62200060</v>
          </cell>
          <cell r="U4385">
            <v>0</v>
          </cell>
        </row>
        <row r="4386">
          <cell r="C4386">
            <v>62200080</v>
          </cell>
          <cell r="U4386">
            <v>0</v>
          </cell>
        </row>
        <row r="4387">
          <cell r="C4387">
            <v>62200100</v>
          </cell>
          <cell r="U4387">
            <v>0</v>
          </cell>
        </row>
        <row r="4388">
          <cell r="C4388">
            <v>62200110</v>
          </cell>
          <cell r="U4388">
            <v>23955.480000000007</v>
          </cell>
        </row>
        <row r="4389">
          <cell r="C4389">
            <v>62200120</v>
          </cell>
          <cell r="U4389">
            <v>0</v>
          </cell>
        </row>
        <row r="4390">
          <cell r="C4390">
            <v>62200130</v>
          </cell>
          <cell r="U4390">
            <v>0</v>
          </cell>
        </row>
        <row r="4391">
          <cell r="C4391">
            <v>62200140</v>
          </cell>
          <cell r="U4391">
            <v>0</v>
          </cell>
        </row>
        <row r="4392">
          <cell r="C4392">
            <v>62200150</v>
          </cell>
          <cell r="U4392">
            <v>0</v>
          </cell>
        </row>
        <row r="4393">
          <cell r="C4393">
            <v>62200160</v>
          </cell>
          <cell r="U4393">
            <v>0</v>
          </cell>
        </row>
        <row r="4394">
          <cell r="C4394">
            <v>62200170</v>
          </cell>
          <cell r="U4394">
            <v>0</v>
          </cell>
        </row>
        <row r="4395">
          <cell r="C4395">
            <v>62200180</v>
          </cell>
          <cell r="U4395">
            <v>0</v>
          </cell>
        </row>
        <row r="4396">
          <cell r="C4396">
            <v>62200190</v>
          </cell>
          <cell r="U4396">
            <v>0</v>
          </cell>
        </row>
        <row r="4397">
          <cell r="C4397">
            <v>62300010</v>
          </cell>
          <cell r="U4397">
            <v>0</v>
          </cell>
        </row>
        <row r="4398">
          <cell r="C4398">
            <v>62300020</v>
          </cell>
          <cell r="U4398">
            <v>0</v>
          </cell>
        </row>
        <row r="4399">
          <cell r="C4399">
            <v>62300030</v>
          </cell>
          <cell r="U4399">
            <v>0</v>
          </cell>
        </row>
        <row r="4400">
          <cell r="C4400">
            <v>62500010</v>
          </cell>
          <cell r="U4400">
            <v>0</v>
          </cell>
        </row>
        <row r="4401">
          <cell r="C4401">
            <v>62500020</v>
          </cell>
          <cell r="U4401">
            <v>205414.21</v>
          </cell>
        </row>
        <row r="4402">
          <cell r="C4402">
            <v>62500030</v>
          </cell>
          <cell r="U4402">
            <v>8952</v>
          </cell>
        </row>
        <row r="4403">
          <cell r="C4403">
            <v>62600010</v>
          </cell>
          <cell r="U4403">
            <v>0</v>
          </cell>
        </row>
        <row r="4404">
          <cell r="C4404">
            <v>62600040</v>
          </cell>
          <cell r="U4404">
            <v>13261.01</v>
          </cell>
        </row>
        <row r="4405">
          <cell r="C4405">
            <v>62700040</v>
          </cell>
          <cell r="U4405">
            <v>0</v>
          </cell>
        </row>
        <row r="4406">
          <cell r="C4406">
            <v>62800010</v>
          </cell>
          <cell r="U4406">
            <v>0</v>
          </cell>
        </row>
        <row r="4407">
          <cell r="C4407">
            <v>62900010</v>
          </cell>
          <cell r="U4407">
            <v>0</v>
          </cell>
        </row>
        <row r="4408">
          <cell r="C4408">
            <v>62900020</v>
          </cell>
          <cell r="U4408">
            <v>0</v>
          </cell>
        </row>
        <row r="4409">
          <cell r="C4409">
            <v>62900040</v>
          </cell>
          <cell r="U4409">
            <v>0</v>
          </cell>
        </row>
        <row r="4410">
          <cell r="C4410">
            <v>62900050</v>
          </cell>
          <cell r="U4410">
            <v>0</v>
          </cell>
        </row>
        <row r="4411">
          <cell r="C4411">
            <v>62900060</v>
          </cell>
          <cell r="U4411">
            <v>0</v>
          </cell>
        </row>
        <row r="4412">
          <cell r="C4412">
            <v>62900070</v>
          </cell>
          <cell r="U4412">
            <v>0</v>
          </cell>
        </row>
        <row r="4413">
          <cell r="C4413">
            <v>62900080</v>
          </cell>
          <cell r="U4413">
            <v>0</v>
          </cell>
        </row>
        <row r="4414">
          <cell r="C4414">
            <v>62900090</v>
          </cell>
          <cell r="U4414">
            <v>0</v>
          </cell>
        </row>
        <row r="4415">
          <cell r="C4415">
            <v>62900100</v>
          </cell>
          <cell r="U4415">
            <v>0</v>
          </cell>
        </row>
        <row r="4416">
          <cell r="C4416">
            <v>62900110</v>
          </cell>
          <cell r="U4416">
            <v>0</v>
          </cell>
        </row>
        <row r="4417">
          <cell r="C4417">
            <v>62900130</v>
          </cell>
          <cell r="U4417">
            <v>0</v>
          </cell>
        </row>
        <row r="4418">
          <cell r="C4418">
            <v>65000030</v>
          </cell>
          <cell r="U4418">
            <v>7681.28</v>
          </cell>
        </row>
        <row r="4419">
          <cell r="C4419">
            <v>60100040</v>
          </cell>
          <cell r="U4419">
            <v>0</v>
          </cell>
        </row>
        <row r="4420">
          <cell r="C4420">
            <v>60100050</v>
          </cell>
          <cell r="U4420">
            <v>0</v>
          </cell>
        </row>
        <row r="4421">
          <cell r="C4421">
            <v>60100060</v>
          </cell>
          <cell r="U4421">
            <v>0</v>
          </cell>
        </row>
        <row r="4422">
          <cell r="C4422">
            <v>60100070</v>
          </cell>
          <cell r="U4422">
            <v>0</v>
          </cell>
        </row>
        <row r="4423">
          <cell r="C4423">
            <v>60100080</v>
          </cell>
          <cell r="U4423">
            <v>0</v>
          </cell>
        </row>
        <row r="4424">
          <cell r="C4424">
            <v>60100090</v>
          </cell>
          <cell r="U4424">
            <v>0</v>
          </cell>
        </row>
        <row r="4425">
          <cell r="C4425">
            <v>60100100</v>
          </cell>
          <cell r="U4425">
            <v>0</v>
          </cell>
        </row>
        <row r="4426">
          <cell r="C4426">
            <v>60100110</v>
          </cell>
          <cell r="U4426">
            <v>0</v>
          </cell>
        </row>
        <row r="4427">
          <cell r="C4427">
            <v>60100120</v>
          </cell>
          <cell r="U4427">
            <v>0</v>
          </cell>
        </row>
        <row r="4428">
          <cell r="C4428">
            <v>60100130</v>
          </cell>
          <cell r="U4428">
            <v>0</v>
          </cell>
        </row>
        <row r="4429">
          <cell r="C4429">
            <v>60100140</v>
          </cell>
          <cell r="U4429">
            <v>0</v>
          </cell>
        </row>
        <row r="4430">
          <cell r="C4430">
            <v>60100160</v>
          </cell>
          <cell r="U4430">
            <v>0</v>
          </cell>
        </row>
        <row r="4431">
          <cell r="C4431">
            <v>60100170</v>
          </cell>
          <cell r="U4431">
            <v>0</v>
          </cell>
        </row>
        <row r="4432">
          <cell r="C4432">
            <v>60100180</v>
          </cell>
          <cell r="U4432">
            <v>0</v>
          </cell>
        </row>
        <row r="4433">
          <cell r="C4433">
            <v>60100190</v>
          </cell>
          <cell r="U4433">
            <v>0</v>
          </cell>
        </row>
        <row r="4434">
          <cell r="C4434">
            <v>60100200</v>
          </cell>
          <cell r="U4434">
            <v>0</v>
          </cell>
        </row>
        <row r="4435">
          <cell r="C4435">
            <v>60300010</v>
          </cell>
          <cell r="U4435">
            <v>0</v>
          </cell>
        </row>
        <row r="4436">
          <cell r="C4436">
            <v>60300020</v>
          </cell>
          <cell r="U4436">
            <v>0</v>
          </cell>
        </row>
        <row r="4437">
          <cell r="C4437">
            <v>60300030</v>
          </cell>
          <cell r="U4437">
            <v>0</v>
          </cell>
        </row>
        <row r="4438">
          <cell r="C4438">
            <v>60300040</v>
          </cell>
          <cell r="U4438">
            <v>0</v>
          </cell>
        </row>
        <row r="4439">
          <cell r="C4439">
            <v>60300050</v>
          </cell>
          <cell r="U4439">
            <v>0</v>
          </cell>
        </row>
        <row r="4440">
          <cell r="C4440">
            <v>60300060</v>
          </cell>
          <cell r="U4440">
            <v>142048.43999999997</v>
          </cell>
        </row>
        <row r="4441">
          <cell r="C4441">
            <v>60300070</v>
          </cell>
          <cell r="U4441">
            <v>0</v>
          </cell>
        </row>
        <row r="4442">
          <cell r="C4442">
            <v>60300080</v>
          </cell>
          <cell r="U4442">
            <v>0</v>
          </cell>
        </row>
        <row r="4443">
          <cell r="C4443">
            <v>60300090</v>
          </cell>
          <cell r="U4443">
            <v>0</v>
          </cell>
        </row>
        <row r="4444">
          <cell r="C4444">
            <v>60400010</v>
          </cell>
          <cell r="U4444">
            <v>0</v>
          </cell>
        </row>
        <row r="4445">
          <cell r="C4445">
            <v>60400020</v>
          </cell>
          <cell r="U4445">
            <v>0</v>
          </cell>
        </row>
        <row r="4446">
          <cell r="C4446">
            <v>60400030</v>
          </cell>
          <cell r="U4446">
            <v>0</v>
          </cell>
        </row>
        <row r="4447">
          <cell r="C4447">
            <v>60400040</v>
          </cell>
          <cell r="U4447">
            <v>0</v>
          </cell>
        </row>
        <row r="4448">
          <cell r="C4448">
            <v>60400050</v>
          </cell>
          <cell r="U4448">
            <v>0</v>
          </cell>
        </row>
        <row r="4449">
          <cell r="C4449">
            <v>60400060</v>
          </cell>
          <cell r="U4449">
            <v>0</v>
          </cell>
        </row>
        <row r="4450">
          <cell r="C4450">
            <v>60600010</v>
          </cell>
          <cell r="U4450">
            <v>0</v>
          </cell>
        </row>
        <row r="4451">
          <cell r="C4451">
            <v>60600030</v>
          </cell>
          <cell r="U4451">
            <v>0</v>
          </cell>
        </row>
        <row r="4452">
          <cell r="C4452">
            <v>60600040</v>
          </cell>
          <cell r="U4452">
            <v>0</v>
          </cell>
        </row>
        <row r="4453">
          <cell r="C4453">
            <v>60700010</v>
          </cell>
          <cell r="U4453">
            <v>0</v>
          </cell>
        </row>
        <row r="4454">
          <cell r="C4454">
            <v>60800010</v>
          </cell>
          <cell r="U4454">
            <v>900</v>
          </cell>
        </row>
        <row r="4455">
          <cell r="C4455">
            <v>60800020</v>
          </cell>
          <cell r="U4455">
            <v>33814.37999999999</v>
          </cell>
        </row>
        <row r="4456">
          <cell r="C4456">
            <v>60800030</v>
          </cell>
          <cell r="U4456">
            <v>800</v>
          </cell>
        </row>
        <row r="4457">
          <cell r="C4457">
            <v>60800060</v>
          </cell>
          <cell r="U4457">
            <v>0</v>
          </cell>
        </row>
        <row r="4458">
          <cell r="C4458">
            <v>60800070</v>
          </cell>
          <cell r="U4458">
            <v>0</v>
          </cell>
        </row>
        <row r="4459">
          <cell r="C4459">
            <v>60800080</v>
          </cell>
          <cell r="U4459">
            <v>0</v>
          </cell>
        </row>
        <row r="4460">
          <cell r="C4460">
            <v>60800090</v>
          </cell>
          <cell r="U4460">
            <v>0</v>
          </cell>
        </row>
        <row r="4461">
          <cell r="C4461">
            <v>60900010</v>
          </cell>
          <cell r="U4461">
            <v>110060.18999999997</v>
          </cell>
        </row>
        <row r="4462">
          <cell r="C4462">
            <v>60900020</v>
          </cell>
          <cell r="U4462">
            <v>0</v>
          </cell>
        </row>
        <row r="4463">
          <cell r="C4463">
            <v>60900030</v>
          </cell>
          <cell r="U4463">
            <v>0</v>
          </cell>
        </row>
        <row r="4464">
          <cell r="C4464">
            <v>60900040</v>
          </cell>
          <cell r="U4464">
            <v>500</v>
          </cell>
        </row>
        <row r="4465">
          <cell r="C4465">
            <v>60900070</v>
          </cell>
          <cell r="U4465">
            <v>0</v>
          </cell>
        </row>
        <row r="4466">
          <cell r="C4466">
            <v>60900100</v>
          </cell>
          <cell r="U4466">
            <v>0</v>
          </cell>
        </row>
        <row r="4467">
          <cell r="C4467">
            <v>60900110</v>
          </cell>
          <cell r="U4467">
            <v>0</v>
          </cell>
        </row>
        <row r="4468">
          <cell r="C4468">
            <v>61000030</v>
          </cell>
          <cell r="U4468">
            <v>0</v>
          </cell>
        </row>
        <row r="4469">
          <cell r="C4469">
            <v>61100010</v>
          </cell>
          <cell r="U4469">
            <v>0</v>
          </cell>
        </row>
        <row r="4470">
          <cell r="C4470">
            <v>61100020</v>
          </cell>
          <cell r="U4470">
            <v>8628.1200000000008</v>
          </cell>
        </row>
        <row r="4471">
          <cell r="C4471">
            <v>61100030</v>
          </cell>
          <cell r="U4471">
            <v>8604</v>
          </cell>
        </row>
        <row r="4472">
          <cell r="C4472">
            <v>61100040</v>
          </cell>
          <cell r="U4472">
            <v>0</v>
          </cell>
        </row>
        <row r="4473">
          <cell r="C4473">
            <v>61200010</v>
          </cell>
          <cell r="U4473">
            <v>0</v>
          </cell>
        </row>
        <row r="4474">
          <cell r="C4474">
            <v>61200020</v>
          </cell>
          <cell r="U4474">
            <v>0</v>
          </cell>
        </row>
        <row r="4475">
          <cell r="C4475">
            <v>61300010</v>
          </cell>
          <cell r="U4475">
            <v>0</v>
          </cell>
        </row>
        <row r="4476">
          <cell r="C4476">
            <v>61300040</v>
          </cell>
          <cell r="U4476">
            <v>0</v>
          </cell>
        </row>
        <row r="4477">
          <cell r="C4477">
            <v>61300050</v>
          </cell>
          <cell r="U4477">
            <v>0</v>
          </cell>
        </row>
        <row r="4478">
          <cell r="C4478">
            <v>61400010</v>
          </cell>
          <cell r="U4478">
            <v>376438.44</v>
          </cell>
        </row>
        <row r="4479">
          <cell r="C4479">
            <v>61400020</v>
          </cell>
          <cell r="U4479">
            <v>196648.42000000004</v>
          </cell>
        </row>
        <row r="4480">
          <cell r="C4480">
            <v>61400030</v>
          </cell>
          <cell r="U4480">
            <v>0</v>
          </cell>
        </row>
        <row r="4481">
          <cell r="C4481">
            <v>61400040</v>
          </cell>
          <cell r="U4481">
            <v>40115</v>
          </cell>
        </row>
        <row r="4482">
          <cell r="C4482">
            <v>61400050</v>
          </cell>
          <cell r="U4482">
            <v>0</v>
          </cell>
        </row>
        <row r="4483">
          <cell r="C4483">
            <v>61400060</v>
          </cell>
          <cell r="U4483">
            <v>0</v>
          </cell>
        </row>
        <row r="4484">
          <cell r="C4484">
            <v>61400120</v>
          </cell>
          <cell r="U4484">
            <v>0</v>
          </cell>
        </row>
        <row r="4485">
          <cell r="C4485">
            <v>61400130</v>
          </cell>
          <cell r="U4485">
            <v>0</v>
          </cell>
        </row>
        <row r="4486">
          <cell r="C4486">
            <v>61400140</v>
          </cell>
          <cell r="U4486">
            <v>10800</v>
          </cell>
        </row>
        <row r="4487">
          <cell r="C4487">
            <v>61400150</v>
          </cell>
          <cell r="U4487">
            <v>0</v>
          </cell>
        </row>
        <row r="4488">
          <cell r="C4488">
            <v>61400160</v>
          </cell>
          <cell r="U4488">
            <v>14600</v>
          </cell>
        </row>
        <row r="4489">
          <cell r="C4489">
            <v>61400170</v>
          </cell>
          <cell r="U4489">
            <v>0</v>
          </cell>
        </row>
        <row r="4490">
          <cell r="C4490">
            <v>61400180</v>
          </cell>
          <cell r="U4490">
            <v>0</v>
          </cell>
        </row>
        <row r="4491">
          <cell r="C4491">
            <v>61500010</v>
          </cell>
          <cell r="U4491">
            <v>0</v>
          </cell>
        </row>
        <row r="4492">
          <cell r="C4492">
            <v>61500020</v>
          </cell>
          <cell r="U4492">
            <v>0</v>
          </cell>
        </row>
        <row r="4493">
          <cell r="C4493">
            <v>61500030</v>
          </cell>
          <cell r="U4493">
            <v>0</v>
          </cell>
        </row>
        <row r="4494">
          <cell r="C4494">
            <v>61500040</v>
          </cell>
          <cell r="U4494">
            <v>0</v>
          </cell>
        </row>
        <row r="4495">
          <cell r="C4495">
            <v>61500050</v>
          </cell>
          <cell r="U4495">
            <v>0</v>
          </cell>
        </row>
        <row r="4496">
          <cell r="C4496">
            <v>61700010</v>
          </cell>
          <cell r="U4496">
            <v>0</v>
          </cell>
        </row>
        <row r="4497">
          <cell r="C4497">
            <v>61700020</v>
          </cell>
          <cell r="U4497">
            <v>0</v>
          </cell>
        </row>
        <row r="4498">
          <cell r="C4498">
            <v>61700030</v>
          </cell>
          <cell r="U4498">
            <v>0</v>
          </cell>
        </row>
        <row r="4499">
          <cell r="C4499">
            <v>61700040</v>
          </cell>
          <cell r="U4499">
            <v>0</v>
          </cell>
        </row>
        <row r="4500">
          <cell r="C4500">
            <v>61700050</v>
          </cell>
          <cell r="U4500">
            <v>0</v>
          </cell>
        </row>
        <row r="4501">
          <cell r="C4501">
            <v>61700060</v>
          </cell>
          <cell r="U4501">
            <v>0</v>
          </cell>
        </row>
        <row r="4502">
          <cell r="C4502">
            <v>61800010</v>
          </cell>
          <cell r="U4502">
            <v>2820</v>
          </cell>
        </row>
        <row r="4503">
          <cell r="C4503">
            <v>61800020</v>
          </cell>
          <cell r="U4503">
            <v>0</v>
          </cell>
        </row>
        <row r="4504">
          <cell r="C4504">
            <v>61800030</v>
          </cell>
          <cell r="U4504">
            <v>0</v>
          </cell>
        </row>
        <row r="4505">
          <cell r="C4505">
            <v>61800040</v>
          </cell>
          <cell r="U4505">
            <v>0</v>
          </cell>
        </row>
        <row r="4506">
          <cell r="C4506">
            <v>61800050</v>
          </cell>
          <cell r="U4506">
            <v>0</v>
          </cell>
        </row>
        <row r="4507">
          <cell r="C4507">
            <v>61900010</v>
          </cell>
          <cell r="U4507">
            <v>0</v>
          </cell>
        </row>
        <row r="4508">
          <cell r="C4508">
            <v>61900020</v>
          </cell>
          <cell r="U4508">
            <v>0</v>
          </cell>
        </row>
        <row r="4509">
          <cell r="C4509">
            <v>61900030</v>
          </cell>
          <cell r="U4509">
            <v>0</v>
          </cell>
        </row>
        <row r="4510">
          <cell r="C4510">
            <v>61900040</v>
          </cell>
          <cell r="U4510">
            <v>0</v>
          </cell>
        </row>
        <row r="4511">
          <cell r="C4511">
            <v>62000010</v>
          </cell>
          <cell r="U4511">
            <v>0</v>
          </cell>
        </row>
        <row r="4512">
          <cell r="C4512">
            <v>62000020</v>
          </cell>
          <cell r="U4512">
            <v>0</v>
          </cell>
        </row>
        <row r="4513">
          <cell r="C4513">
            <v>62000030</v>
          </cell>
          <cell r="U4513">
            <v>0</v>
          </cell>
        </row>
        <row r="4514">
          <cell r="C4514">
            <v>62000040</v>
          </cell>
          <cell r="U4514">
            <v>0</v>
          </cell>
        </row>
        <row r="4515">
          <cell r="C4515">
            <v>62000050</v>
          </cell>
          <cell r="U4515">
            <v>0</v>
          </cell>
        </row>
        <row r="4516">
          <cell r="C4516">
            <v>62000060</v>
          </cell>
          <cell r="U4516">
            <v>0</v>
          </cell>
        </row>
        <row r="4517">
          <cell r="C4517">
            <v>62100010</v>
          </cell>
          <cell r="U4517">
            <v>0</v>
          </cell>
        </row>
        <row r="4518">
          <cell r="C4518">
            <v>62100020</v>
          </cell>
          <cell r="U4518">
            <v>0</v>
          </cell>
        </row>
        <row r="4519">
          <cell r="C4519">
            <v>62200010</v>
          </cell>
          <cell r="U4519">
            <v>0</v>
          </cell>
        </row>
        <row r="4520">
          <cell r="C4520">
            <v>62200020</v>
          </cell>
          <cell r="U4520">
            <v>0</v>
          </cell>
        </row>
        <row r="4521">
          <cell r="C4521">
            <v>62200030</v>
          </cell>
          <cell r="U4521">
            <v>0</v>
          </cell>
        </row>
        <row r="4522">
          <cell r="C4522">
            <v>62200050</v>
          </cell>
          <cell r="U4522">
            <v>46496.160000000003</v>
          </cell>
        </row>
        <row r="4523">
          <cell r="C4523">
            <v>62200060</v>
          </cell>
          <cell r="U4523">
            <v>0</v>
          </cell>
        </row>
        <row r="4524">
          <cell r="C4524">
            <v>62200080</v>
          </cell>
          <cell r="U4524">
            <v>0</v>
          </cell>
        </row>
        <row r="4525">
          <cell r="C4525">
            <v>62200100</v>
          </cell>
          <cell r="U4525">
            <v>0</v>
          </cell>
        </row>
        <row r="4526">
          <cell r="C4526">
            <v>62200110</v>
          </cell>
          <cell r="U4526">
            <v>9130.4399999999987</v>
          </cell>
        </row>
        <row r="4527">
          <cell r="C4527">
            <v>62200120</v>
          </cell>
          <cell r="U4527">
            <v>0</v>
          </cell>
        </row>
        <row r="4528">
          <cell r="C4528">
            <v>62200130</v>
          </cell>
          <cell r="U4528">
            <v>0</v>
          </cell>
        </row>
        <row r="4529">
          <cell r="C4529">
            <v>62200140</v>
          </cell>
          <cell r="U4529">
            <v>0</v>
          </cell>
        </row>
        <row r="4530">
          <cell r="C4530">
            <v>62200150</v>
          </cell>
          <cell r="U4530">
            <v>0</v>
          </cell>
        </row>
        <row r="4531">
          <cell r="C4531">
            <v>62200160</v>
          </cell>
          <cell r="U4531">
            <v>0</v>
          </cell>
        </row>
        <row r="4532">
          <cell r="C4532">
            <v>62200170</v>
          </cell>
          <cell r="U4532">
            <v>0</v>
          </cell>
        </row>
        <row r="4533">
          <cell r="C4533">
            <v>62200180</v>
          </cell>
          <cell r="U4533">
            <v>0</v>
          </cell>
        </row>
        <row r="4534">
          <cell r="C4534">
            <v>62200190</v>
          </cell>
          <cell r="U4534">
            <v>0</v>
          </cell>
        </row>
        <row r="4535">
          <cell r="C4535">
            <v>62300010</v>
          </cell>
          <cell r="U4535">
            <v>0</v>
          </cell>
        </row>
        <row r="4536">
          <cell r="C4536">
            <v>62300020</v>
          </cell>
          <cell r="U4536">
            <v>0</v>
          </cell>
        </row>
        <row r="4537">
          <cell r="C4537">
            <v>62300030</v>
          </cell>
          <cell r="U4537">
            <v>0</v>
          </cell>
        </row>
        <row r="4538">
          <cell r="C4538">
            <v>62500010</v>
          </cell>
          <cell r="U4538">
            <v>0</v>
          </cell>
        </row>
        <row r="4539">
          <cell r="C4539">
            <v>62500020</v>
          </cell>
          <cell r="U4539">
            <v>146091.37000000002</v>
          </cell>
        </row>
        <row r="4540">
          <cell r="C4540">
            <v>62500030</v>
          </cell>
          <cell r="U4540">
            <v>9000</v>
          </cell>
        </row>
        <row r="4541">
          <cell r="C4541">
            <v>62600010</v>
          </cell>
          <cell r="U4541">
            <v>0</v>
          </cell>
        </row>
        <row r="4542">
          <cell r="C4542">
            <v>62600040</v>
          </cell>
          <cell r="U4542">
            <v>53994.42</v>
          </cell>
        </row>
        <row r="4543">
          <cell r="C4543">
            <v>62700040</v>
          </cell>
          <cell r="U4543">
            <v>0</v>
          </cell>
        </row>
        <row r="4544">
          <cell r="C4544">
            <v>62800010</v>
          </cell>
          <cell r="U4544">
            <v>0</v>
          </cell>
        </row>
        <row r="4545">
          <cell r="C4545">
            <v>62900010</v>
          </cell>
          <cell r="U4545">
            <v>0</v>
          </cell>
        </row>
        <row r="4546">
          <cell r="C4546">
            <v>62900020</v>
          </cell>
          <cell r="U4546">
            <v>0</v>
          </cell>
        </row>
        <row r="4547">
          <cell r="C4547">
            <v>62900040</v>
          </cell>
          <cell r="U4547">
            <v>0</v>
          </cell>
        </row>
        <row r="4548">
          <cell r="C4548">
            <v>62900050</v>
          </cell>
          <cell r="U4548">
            <v>0</v>
          </cell>
        </row>
        <row r="4549">
          <cell r="C4549">
            <v>62900060</v>
          </cell>
          <cell r="U4549">
            <v>0</v>
          </cell>
        </row>
        <row r="4550">
          <cell r="C4550">
            <v>62900070</v>
          </cell>
          <cell r="U4550">
            <v>0</v>
          </cell>
        </row>
        <row r="4551">
          <cell r="C4551">
            <v>62900080</v>
          </cell>
          <cell r="U4551">
            <v>0</v>
          </cell>
        </row>
        <row r="4552">
          <cell r="C4552">
            <v>62900090</v>
          </cell>
          <cell r="U4552">
            <v>0</v>
          </cell>
        </row>
        <row r="4553">
          <cell r="C4553">
            <v>62900100</v>
          </cell>
          <cell r="U4553">
            <v>0</v>
          </cell>
        </row>
        <row r="4554">
          <cell r="C4554">
            <v>62900110</v>
          </cell>
          <cell r="U4554">
            <v>0</v>
          </cell>
        </row>
        <row r="4555">
          <cell r="C4555">
            <v>62900130</v>
          </cell>
          <cell r="U4555">
            <v>0</v>
          </cell>
        </row>
        <row r="4556">
          <cell r="C4556">
            <v>65000030</v>
          </cell>
          <cell r="U4556">
            <v>7681.28</v>
          </cell>
        </row>
        <row r="4557">
          <cell r="C4557">
            <v>60100040</v>
          </cell>
          <cell r="U4557">
            <v>1500</v>
          </cell>
        </row>
        <row r="4558">
          <cell r="C4558">
            <v>60100050</v>
          </cell>
          <cell r="U4558">
            <v>0</v>
          </cell>
        </row>
        <row r="4559">
          <cell r="C4559">
            <v>60100060</v>
          </cell>
          <cell r="U4559">
            <v>0</v>
          </cell>
        </row>
        <row r="4560">
          <cell r="C4560">
            <v>60100070</v>
          </cell>
          <cell r="U4560">
            <v>0</v>
          </cell>
        </row>
        <row r="4561">
          <cell r="C4561">
            <v>60100080</v>
          </cell>
          <cell r="U4561">
            <v>0</v>
          </cell>
        </row>
        <row r="4562">
          <cell r="C4562">
            <v>60100090</v>
          </cell>
          <cell r="U4562">
            <v>0</v>
          </cell>
        </row>
        <row r="4563">
          <cell r="C4563">
            <v>60100100</v>
          </cell>
          <cell r="U4563">
            <v>0</v>
          </cell>
        </row>
        <row r="4564">
          <cell r="C4564">
            <v>60100110</v>
          </cell>
          <cell r="U4564">
            <v>0</v>
          </cell>
        </row>
        <row r="4565">
          <cell r="C4565">
            <v>60100120</v>
          </cell>
          <cell r="U4565">
            <v>0</v>
          </cell>
        </row>
        <row r="4566">
          <cell r="C4566">
            <v>60100130</v>
          </cell>
          <cell r="U4566">
            <v>0</v>
          </cell>
        </row>
        <row r="4567">
          <cell r="C4567">
            <v>60100140</v>
          </cell>
          <cell r="U4567">
            <v>0</v>
          </cell>
        </row>
        <row r="4568">
          <cell r="C4568">
            <v>60100160</v>
          </cell>
          <cell r="U4568">
            <v>0</v>
          </cell>
        </row>
        <row r="4569">
          <cell r="C4569">
            <v>60100170</v>
          </cell>
          <cell r="U4569">
            <v>0</v>
          </cell>
        </row>
        <row r="4570">
          <cell r="C4570">
            <v>60100180</v>
          </cell>
          <cell r="U4570">
            <v>0</v>
          </cell>
        </row>
        <row r="4571">
          <cell r="C4571">
            <v>60100190</v>
          </cell>
          <cell r="U4571">
            <v>0</v>
          </cell>
        </row>
        <row r="4572">
          <cell r="C4572">
            <v>60100200</v>
          </cell>
          <cell r="U4572">
            <v>0</v>
          </cell>
        </row>
        <row r="4573">
          <cell r="C4573">
            <v>60300010</v>
          </cell>
          <cell r="U4573">
            <v>0</v>
          </cell>
        </row>
        <row r="4574">
          <cell r="C4574">
            <v>60300020</v>
          </cell>
          <cell r="U4574">
            <v>0</v>
          </cell>
        </row>
        <row r="4575">
          <cell r="C4575">
            <v>60300030</v>
          </cell>
          <cell r="U4575">
            <v>0</v>
          </cell>
        </row>
        <row r="4576">
          <cell r="C4576">
            <v>60300040</v>
          </cell>
          <cell r="U4576">
            <v>0</v>
          </cell>
        </row>
        <row r="4577">
          <cell r="C4577">
            <v>60300050</v>
          </cell>
          <cell r="U4577">
            <v>0</v>
          </cell>
        </row>
        <row r="4578">
          <cell r="C4578">
            <v>60300060</v>
          </cell>
          <cell r="U4578">
            <v>505263.12000000005</v>
          </cell>
        </row>
        <row r="4579">
          <cell r="C4579">
            <v>60300070</v>
          </cell>
          <cell r="U4579">
            <v>0</v>
          </cell>
        </row>
        <row r="4580">
          <cell r="C4580">
            <v>60300080</v>
          </cell>
          <cell r="U4580">
            <v>0</v>
          </cell>
        </row>
        <row r="4581">
          <cell r="C4581">
            <v>60300090</v>
          </cell>
          <cell r="U4581">
            <v>0</v>
          </cell>
        </row>
        <row r="4582">
          <cell r="C4582">
            <v>60400010</v>
          </cell>
          <cell r="U4582">
            <v>0</v>
          </cell>
        </row>
        <row r="4583">
          <cell r="C4583">
            <v>60400020</v>
          </cell>
          <cell r="U4583">
            <v>0</v>
          </cell>
        </row>
        <row r="4584">
          <cell r="C4584">
            <v>60400030</v>
          </cell>
          <cell r="U4584">
            <v>0</v>
          </cell>
        </row>
        <row r="4585">
          <cell r="C4585">
            <v>60400040</v>
          </cell>
          <cell r="U4585">
            <v>0</v>
          </cell>
        </row>
        <row r="4586">
          <cell r="C4586">
            <v>60400050</v>
          </cell>
          <cell r="U4586">
            <v>0</v>
          </cell>
        </row>
        <row r="4587">
          <cell r="C4587">
            <v>60400060</v>
          </cell>
          <cell r="U4587">
            <v>0</v>
          </cell>
        </row>
        <row r="4588">
          <cell r="C4588">
            <v>60600010</v>
          </cell>
          <cell r="U4588">
            <v>0</v>
          </cell>
        </row>
        <row r="4589">
          <cell r="C4589">
            <v>60600030</v>
          </cell>
          <cell r="U4589">
            <v>0</v>
          </cell>
        </row>
        <row r="4590">
          <cell r="C4590">
            <v>60600040</v>
          </cell>
          <cell r="U4590">
            <v>0</v>
          </cell>
        </row>
        <row r="4591">
          <cell r="C4591">
            <v>60700010</v>
          </cell>
          <cell r="U4591">
            <v>0</v>
          </cell>
        </row>
        <row r="4592">
          <cell r="C4592">
            <v>60800010</v>
          </cell>
          <cell r="U4592">
            <v>0</v>
          </cell>
        </row>
        <row r="4593">
          <cell r="C4593">
            <v>60800020</v>
          </cell>
          <cell r="U4593">
            <v>24879.519999999993</v>
          </cell>
        </row>
        <row r="4594">
          <cell r="C4594">
            <v>60800030</v>
          </cell>
          <cell r="U4594">
            <v>800</v>
          </cell>
        </row>
        <row r="4595">
          <cell r="C4595">
            <v>60800060</v>
          </cell>
          <cell r="U4595">
            <v>0</v>
          </cell>
        </row>
        <row r="4596">
          <cell r="C4596">
            <v>60800070</v>
          </cell>
          <cell r="U4596">
            <v>0</v>
          </cell>
        </row>
        <row r="4597">
          <cell r="C4597">
            <v>60800080</v>
          </cell>
          <cell r="U4597">
            <v>0</v>
          </cell>
        </row>
        <row r="4598">
          <cell r="C4598">
            <v>60800090</v>
          </cell>
          <cell r="U4598">
            <v>0</v>
          </cell>
        </row>
        <row r="4599">
          <cell r="C4599">
            <v>60900010</v>
          </cell>
          <cell r="U4599">
            <v>119563.09000000001</v>
          </cell>
        </row>
        <row r="4600">
          <cell r="C4600">
            <v>60900020</v>
          </cell>
          <cell r="U4600">
            <v>0</v>
          </cell>
        </row>
        <row r="4601">
          <cell r="C4601">
            <v>60900030</v>
          </cell>
          <cell r="U4601">
            <v>0</v>
          </cell>
        </row>
        <row r="4602">
          <cell r="C4602">
            <v>60900040</v>
          </cell>
          <cell r="U4602">
            <v>500</v>
          </cell>
        </row>
        <row r="4603">
          <cell r="C4603">
            <v>60900070</v>
          </cell>
          <cell r="U4603">
            <v>0</v>
          </cell>
        </row>
        <row r="4604">
          <cell r="C4604">
            <v>60900100</v>
          </cell>
          <cell r="U4604">
            <v>0</v>
          </cell>
        </row>
        <row r="4605">
          <cell r="C4605">
            <v>60900110</v>
          </cell>
          <cell r="U4605">
            <v>0</v>
          </cell>
        </row>
        <row r="4606">
          <cell r="C4606">
            <v>61000030</v>
          </cell>
          <cell r="U4606">
            <v>0</v>
          </cell>
        </row>
        <row r="4607">
          <cell r="C4607">
            <v>61100010</v>
          </cell>
          <cell r="U4607">
            <v>0</v>
          </cell>
        </row>
        <row r="4608">
          <cell r="C4608">
            <v>61100020</v>
          </cell>
          <cell r="U4608">
            <v>7296.5500000000011</v>
          </cell>
        </row>
        <row r="4609">
          <cell r="C4609">
            <v>61100030</v>
          </cell>
          <cell r="U4609">
            <v>23164.260000000009</v>
          </cell>
        </row>
        <row r="4610">
          <cell r="C4610">
            <v>61100040</v>
          </cell>
          <cell r="U4610">
            <v>0</v>
          </cell>
        </row>
        <row r="4611">
          <cell r="C4611">
            <v>61200010</v>
          </cell>
          <cell r="U4611">
            <v>0</v>
          </cell>
        </row>
        <row r="4612">
          <cell r="C4612">
            <v>61200020</v>
          </cell>
          <cell r="U4612">
            <v>0</v>
          </cell>
        </row>
        <row r="4613">
          <cell r="C4613">
            <v>61300010</v>
          </cell>
          <cell r="U4613">
            <v>0</v>
          </cell>
        </row>
        <row r="4614">
          <cell r="C4614">
            <v>61300040</v>
          </cell>
          <cell r="U4614">
            <v>0</v>
          </cell>
        </row>
        <row r="4615">
          <cell r="C4615">
            <v>61300050</v>
          </cell>
          <cell r="U4615">
            <v>0</v>
          </cell>
        </row>
        <row r="4616">
          <cell r="C4616">
            <v>61400010</v>
          </cell>
          <cell r="U4616">
            <v>376438.44</v>
          </cell>
        </row>
        <row r="4617">
          <cell r="C4617">
            <v>61400020</v>
          </cell>
          <cell r="U4617">
            <v>196648.42000000004</v>
          </cell>
        </row>
        <row r="4618">
          <cell r="C4618">
            <v>61400030</v>
          </cell>
          <cell r="U4618">
            <v>0</v>
          </cell>
        </row>
        <row r="4619">
          <cell r="C4619">
            <v>61400040</v>
          </cell>
          <cell r="U4619">
            <v>58077</v>
          </cell>
        </row>
        <row r="4620">
          <cell r="C4620">
            <v>61400050</v>
          </cell>
          <cell r="U4620">
            <v>0</v>
          </cell>
        </row>
        <row r="4621">
          <cell r="C4621">
            <v>61400060</v>
          </cell>
          <cell r="U4621">
            <v>0</v>
          </cell>
        </row>
        <row r="4622">
          <cell r="C4622">
            <v>61400120</v>
          </cell>
          <cell r="U4622">
            <v>0</v>
          </cell>
        </row>
        <row r="4623">
          <cell r="C4623">
            <v>61400130</v>
          </cell>
          <cell r="U4623">
            <v>0</v>
          </cell>
        </row>
        <row r="4624">
          <cell r="C4624">
            <v>61400140</v>
          </cell>
          <cell r="U4624">
            <v>10800</v>
          </cell>
        </row>
        <row r="4625">
          <cell r="C4625">
            <v>61400150</v>
          </cell>
          <cell r="U4625">
            <v>0</v>
          </cell>
        </row>
        <row r="4626">
          <cell r="C4626">
            <v>61400160</v>
          </cell>
          <cell r="U4626">
            <v>14600</v>
          </cell>
        </row>
        <row r="4627">
          <cell r="C4627">
            <v>61400170</v>
          </cell>
          <cell r="U4627">
            <v>0</v>
          </cell>
        </row>
        <row r="4628">
          <cell r="C4628">
            <v>61400180</v>
          </cell>
          <cell r="U4628">
            <v>0</v>
          </cell>
        </row>
        <row r="4629">
          <cell r="C4629">
            <v>61500010</v>
          </cell>
          <cell r="U4629">
            <v>0</v>
          </cell>
        </row>
        <row r="4630">
          <cell r="C4630">
            <v>61500020</v>
          </cell>
          <cell r="U4630">
            <v>0</v>
          </cell>
        </row>
        <row r="4631">
          <cell r="C4631">
            <v>61500030</v>
          </cell>
          <cell r="U4631">
            <v>0</v>
          </cell>
        </row>
        <row r="4632">
          <cell r="C4632">
            <v>61500040</v>
          </cell>
          <cell r="U4632">
            <v>0</v>
          </cell>
        </row>
        <row r="4633">
          <cell r="C4633">
            <v>61500050</v>
          </cell>
          <cell r="U4633">
            <v>0</v>
          </cell>
        </row>
        <row r="4634">
          <cell r="C4634">
            <v>61700010</v>
          </cell>
          <cell r="U4634">
            <v>0</v>
          </cell>
        </row>
        <row r="4635">
          <cell r="C4635">
            <v>61700020</v>
          </cell>
          <cell r="U4635">
            <v>0</v>
          </cell>
        </row>
        <row r="4636">
          <cell r="C4636">
            <v>61700030</v>
          </cell>
          <cell r="U4636">
            <v>0</v>
          </cell>
        </row>
        <row r="4637">
          <cell r="C4637">
            <v>61700040</v>
          </cell>
          <cell r="U4637">
            <v>0</v>
          </cell>
        </row>
        <row r="4638">
          <cell r="C4638">
            <v>61700050</v>
          </cell>
          <cell r="U4638">
            <v>0</v>
          </cell>
        </row>
        <row r="4639">
          <cell r="C4639">
            <v>61700060</v>
          </cell>
          <cell r="U4639">
            <v>0</v>
          </cell>
        </row>
        <row r="4640">
          <cell r="C4640">
            <v>61800010</v>
          </cell>
          <cell r="U4640">
            <v>2820</v>
          </cell>
        </row>
        <row r="4641">
          <cell r="C4641">
            <v>61800020</v>
          </cell>
          <cell r="U4641">
            <v>0</v>
          </cell>
        </row>
        <row r="4642">
          <cell r="C4642">
            <v>61800030</v>
          </cell>
          <cell r="U4642">
            <v>0</v>
          </cell>
        </row>
        <row r="4643">
          <cell r="C4643">
            <v>61800040</v>
          </cell>
          <cell r="U4643">
            <v>0</v>
          </cell>
        </row>
        <row r="4644">
          <cell r="C4644">
            <v>61800050</v>
          </cell>
          <cell r="U4644">
            <v>0</v>
          </cell>
        </row>
        <row r="4645">
          <cell r="C4645">
            <v>61900010</v>
          </cell>
          <cell r="U4645">
            <v>0</v>
          </cell>
        </row>
        <row r="4646">
          <cell r="C4646">
            <v>61900020</v>
          </cell>
          <cell r="U4646">
            <v>0</v>
          </cell>
        </row>
        <row r="4647">
          <cell r="C4647">
            <v>61900030</v>
          </cell>
          <cell r="U4647">
            <v>0</v>
          </cell>
        </row>
        <row r="4648">
          <cell r="C4648">
            <v>61900040</v>
          </cell>
          <cell r="U4648">
            <v>0</v>
          </cell>
        </row>
        <row r="4649">
          <cell r="C4649">
            <v>62000010</v>
          </cell>
          <cell r="U4649">
            <v>0</v>
          </cell>
        </row>
        <row r="4650">
          <cell r="C4650">
            <v>62000020</v>
          </cell>
          <cell r="U4650">
            <v>0</v>
          </cell>
        </row>
        <row r="4651">
          <cell r="C4651">
            <v>62000030</v>
          </cell>
          <cell r="U4651">
            <v>0</v>
          </cell>
        </row>
        <row r="4652">
          <cell r="C4652">
            <v>62000040</v>
          </cell>
          <cell r="U4652">
            <v>0</v>
          </cell>
        </row>
        <row r="4653">
          <cell r="C4653">
            <v>62000050</v>
          </cell>
          <cell r="U4653">
            <v>0</v>
          </cell>
        </row>
        <row r="4654">
          <cell r="C4654">
            <v>62000060</v>
          </cell>
          <cell r="U4654">
            <v>0</v>
          </cell>
        </row>
        <row r="4655">
          <cell r="C4655">
            <v>62100010</v>
          </cell>
          <cell r="U4655">
            <v>0</v>
          </cell>
        </row>
        <row r="4656">
          <cell r="C4656">
            <v>62100020</v>
          </cell>
          <cell r="U4656">
            <v>0</v>
          </cell>
        </row>
        <row r="4657">
          <cell r="C4657">
            <v>62200010</v>
          </cell>
          <cell r="U4657">
            <v>0</v>
          </cell>
        </row>
        <row r="4658">
          <cell r="C4658">
            <v>62200020</v>
          </cell>
          <cell r="U4658">
            <v>0</v>
          </cell>
        </row>
        <row r="4659">
          <cell r="C4659">
            <v>62200030</v>
          </cell>
          <cell r="U4659">
            <v>0</v>
          </cell>
        </row>
        <row r="4660">
          <cell r="C4660">
            <v>62200050</v>
          </cell>
          <cell r="U4660">
            <v>33398.76</v>
          </cell>
        </row>
        <row r="4661">
          <cell r="C4661">
            <v>62200060</v>
          </cell>
          <cell r="U4661">
            <v>0</v>
          </cell>
        </row>
        <row r="4662">
          <cell r="C4662">
            <v>62200080</v>
          </cell>
          <cell r="U4662">
            <v>0</v>
          </cell>
        </row>
        <row r="4663">
          <cell r="C4663">
            <v>62200100</v>
          </cell>
          <cell r="U4663">
            <v>0</v>
          </cell>
        </row>
        <row r="4664">
          <cell r="C4664">
            <v>62200110</v>
          </cell>
          <cell r="U4664">
            <v>23730.599999999995</v>
          </cell>
        </row>
        <row r="4665">
          <cell r="C4665">
            <v>62200120</v>
          </cell>
          <cell r="U4665">
            <v>0</v>
          </cell>
        </row>
        <row r="4666">
          <cell r="C4666">
            <v>62200130</v>
          </cell>
          <cell r="U4666">
            <v>0</v>
          </cell>
        </row>
        <row r="4667">
          <cell r="C4667">
            <v>62200140</v>
          </cell>
          <cell r="U4667">
            <v>0</v>
          </cell>
        </row>
        <row r="4668">
          <cell r="C4668">
            <v>62200150</v>
          </cell>
          <cell r="U4668">
            <v>0</v>
          </cell>
        </row>
        <row r="4669">
          <cell r="C4669">
            <v>62200160</v>
          </cell>
          <cell r="U4669">
            <v>0</v>
          </cell>
        </row>
        <row r="4670">
          <cell r="C4670">
            <v>62200170</v>
          </cell>
          <cell r="U4670">
            <v>0</v>
          </cell>
        </row>
        <row r="4671">
          <cell r="C4671">
            <v>62200180</v>
          </cell>
          <cell r="U4671">
            <v>0</v>
          </cell>
        </row>
        <row r="4672">
          <cell r="C4672">
            <v>62200190</v>
          </cell>
          <cell r="U4672">
            <v>0</v>
          </cell>
        </row>
        <row r="4673">
          <cell r="C4673">
            <v>62300010</v>
          </cell>
          <cell r="U4673">
            <v>0</v>
          </cell>
        </row>
        <row r="4674">
          <cell r="C4674">
            <v>62300020</v>
          </cell>
          <cell r="U4674">
            <v>0</v>
          </cell>
        </row>
        <row r="4675">
          <cell r="C4675">
            <v>62300030</v>
          </cell>
          <cell r="U4675">
            <v>0</v>
          </cell>
        </row>
        <row r="4676">
          <cell r="C4676">
            <v>62500010</v>
          </cell>
          <cell r="U4676">
            <v>0</v>
          </cell>
        </row>
        <row r="4677">
          <cell r="C4677">
            <v>62500020</v>
          </cell>
          <cell r="U4677">
            <v>198611.97000000006</v>
          </cell>
        </row>
        <row r="4678">
          <cell r="C4678">
            <v>62500030</v>
          </cell>
          <cell r="U4678">
            <v>9000</v>
          </cell>
        </row>
        <row r="4679">
          <cell r="C4679">
            <v>62600010</v>
          </cell>
          <cell r="U4679">
            <v>0</v>
          </cell>
        </row>
        <row r="4680">
          <cell r="C4680">
            <v>62600040</v>
          </cell>
          <cell r="U4680">
            <v>7860</v>
          </cell>
        </row>
        <row r="4681">
          <cell r="C4681">
            <v>62700040</v>
          </cell>
          <cell r="U4681">
            <v>0</v>
          </cell>
        </row>
        <row r="4682">
          <cell r="C4682">
            <v>62800010</v>
          </cell>
          <cell r="U4682">
            <v>0</v>
          </cell>
        </row>
        <row r="4683">
          <cell r="C4683">
            <v>62900010</v>
          </cell>
          <cell r="U4683">
            <v>0</v>
          </cell>
        </row>
        <row r="4684">
          <cell r="C4684">
            <v>62900020</v>
          </cell>
          <cell r="U4684">
            <v>0</v>
          </cell>
        </row>
        <row r="4685">
          <cell r="C4685">
            <v>62900040</v>
          </cell>
          <cell r="U4685">
            <v>0</v>
          </cell>
        </row>
        <row r="4686">
          <cell r="C4686">
            <v>62900050</v>
          </cell>
          <cell r="U4686">
            <v>0</v>
          </cell>
        </row>
        <row r="4687">
          <cell r="C4687">
            <v>62900060</v>
          </cell>
          <cell r="U4687">
            <v>0</v>
          </cell>
        </row>
        <row r="4688">
          <cell r="C4688">
            <v>62900070</v>
          </cell>
          <cell r="U4688">
            <v>0</v>
          </cell>
        </row>
        <row r="4689">
          <cell r="C4689">
            <v>62900080</v>
          </cell>
          <cell r="U4689">
            <v>0</v>
          </cell>
        </row>
        <row r="4690">
          <cell r="C4690">
            <v>62900090</v>
          </cell>
          <cell r="U4690">
            <v>0</v>
          </cell>
        </row>
        <row r="4691">
          <cell r="C4691">
            <v>62900100</v>
          </cell>
          <cell r="U4691">
            <v>0</v>
          </cell>
        </row>
        <row r="4692">
          <cell r="C4692">
            <v>62900110</v>
          </cell>
          <cell r="U4692">
            <v>0</v>
          </cell>
        </row>
        <row r="4693">
          <cell r="C4693">
            <v>62900130</v>
          </cell>
          <cell r="U4693">
            <v>0</v>
          </cell>
        </row>
        <row r="4694">
          <cell r="C4694">
            <v>65000030</v>
          </cell>
          <cell r="U4694">
            <v>7681.28</v>
          </cell>
        </row>
        <row r="4695">
          <cell r="C4695">
            <v>60100040</v>
          </cell>
          <cell r="U4695">
            <v>1500</v>
          </cell>
        </row>
        <row r="4696">
          <cell r="C4696">
            <v>60100050</v>
          </cell>
          <cell r="U4696">
            <v>0</v>
          </cell>
        </row>
        <row r="4697">
          <cell r="C4697">
            <v>60100060</v>
          </cell>
          <cell r="U4697">
            <v>0</v>
          </cell>
        </row>
        <row r="4698">
          <cell r="C4698">
            <v>60100070</v>
          </cell>
          <cell r="U4698">
            <v>0</v>
          </cell>
        </row>
        <row r="4699">
          <cell r="C4699">
            <v>60100080</v>
          </cell>
          <cell r="U4699">
            <v>0</v>
          </cell>
        </row>
        <row r="4700">
          <cell r="C4700">
            <v>60100090</v>
          </cell>
          <cell r="U4700">
            <v>0</v>
          </cell>
        </row>
        <row r="4701">
          <cell r="C4701">
            <v>60100100</v>
          </cell>
          <cell r="U4701">
            <v>0</v>
          </cell>
        </row>
        <row r="4702">
          <cell r="C4702">
            <v>60100110</v>
          </cell>
          <cell r="U4702">
            <v>0</v>
          </cell>
        </row>
        <row r="4703">
          <cell r="C4703">
            <v>60100120</v>
          </cell>
          <cell r="U4703">
            <v>0</v>
          </cell>
        </row>
        <row r="4704">
          <cell r="C4704">
            <v>60100130</v>
          </cell>
          <cell r="U4704">
            <v>0</v>
          </cell>
        </row>
        <row r="4705">
          <cell r="C4705">
            <v>60100140</v>
          </cell>
          <cell r="U4705">
            <v>0</v>
          </cell>
        </row>
        <row r="4706">
          <cell r="C4706">
            <v>60100160</v>
          </cell>
          <cell r="U4706">
            <v>0</v>
          </cell>
        </row>
        <row r="4707">
          <cell r="C4707">
            <v>60100170</v>
          </cell>
          <cell r="U4707">
            <v>0</v>
          </cell>
        </row>
        <row r="4708">
          <cell r="C4708">
            <v>60100180</v>
          </cell>
          <cell r="U4708">
            <v>0</v>
          </cell>
        </row>
        <row r="4709">
          <cell r="C4709">
            <v>60100190</v>
          </cell>
          <cell r="U4709">
            <v>0</v>
          </cell>
        </row>
        <row r="4710">
          <cell r="C4710">
            <v>60100200</v>
          </cell>
          <cell r="U4710">
            <v>0</v>
          </cell>
        </row>
        <row r="4711">
          <cell r="C4711">
            <v>60300010</v>
          </cell>
          <cell r="U4711">
            <v>0</v>
          </cell>
        </row>
        <row r="4712">
          <cell r="C4712">
            <v>60300020</v>
          </cell>
          <cell r="U4712">
            <v>0</v>
          </cell>
        </row>
        <row r="4713">
          <cell r="C4713">
            <v>60300030</v>
          </cell>
          <cell r="U4713">
            <v>0</v>
          </cell>
        </row>
        <row r="4714">
          <cell r="C4714">
            <v>60300040</v>
          </cell>
          <cell r="U4714">
            <v>0</v>
          </cell>
        </row>
        <row r="4715">
          <cell r="C4715">
            <v>60300050</v>
          </cell>
          <cell r="U4715">
            <v>0</v>
          </cell>
        </row>
        <row r="4716">
          <cell r="C4716">
            <v>60300060</v>
          </cell>
          <cell r="U4716">
            <v>305684.15999999997</v>
          </cell>
        </row>
        <row r="4717">
          <cell r="C4717">
            <v>60300070</v>
          </cell>
          <cell r="U4717">
            <v>0</v>
          </cell>
        </row>
        <row r="4718">
          <cell r="C4718">
            <v>60300080</v>
          </cell>
          <cell r="U4718">
            <v>0</v>
          </cell>
        </row>
        <row r="4719">
          <cell r="C4719">
            <v>60300090</v>
          </cell>
          <cell r="U4719">
            <v>0</v>
          </cell>
        </row>
        <row r="4720">
          <cell r="C4720">
            <v>60400010</v>
          </cell>
          <cell r="U4720">
            <v>0</v>
          </cell>
        </row>
        <row r="4721">
          <cell r="C4721">
            <v>60400020</v>
          </cell>
          <cell r="U4721">
            <v>0</v>
          </cell>
        </row>
        <row r="4722">
          <cell r="C4722">
            <v>60400030</v>
          </cell>
          <cell r="U4722">
            <v>0</v>
          </cell>
        </row>
        <row r="4723">
          <cell r="C4723">
            <v>60400040</v>
          </cell>
          <cell r="U4723">
            <v>0</v>
          </cell>
        </row>
        <row r="4724">
          <cell r="C4724">
            <v>60400050</v>
          </cell>
          <cell r="U4724">
            <v>0</v>
          </cell>
        </row>
        <row r="4725">
          <cell r="C4725">
            <v>60400060</v>
          </cell>
          <cell r="U4725">
            <v>0</v>
          </cell>
        </row>
        <row r="4726">
          <cell r="C4726">
            <v>60600010</v>
          </cell>
          <cell r="U4726">
            <v>0</v>
          </cell>
        </row>
        <row r="4727">
          <cell r="C4727">
            <v>60600030</v>
          </cell>
          <cell r="U4727">
            <v>0</v>
          </cell>
        </row>
        <row r="4728">
          <cell r="C4728">
            <v>60600040</v>
          </cell>
          <cell r="U4728">
            <v>0</v>
          </cell>
        </row>
        <row r="4729">
          <cell r="C4729">
            <v>60700010</v>
          </cell>
          <cell r="U4729">
            <v>0</v>
          </cell>
        </row>
        <row r="4730">
          <cell r="C4730">
            <v>60800010</v>
          </cell>
          <cell r="U4730">
            <v>0</v>
          </cell>
        </row>
        <row r="4731">
          <cell r="C4731">
            <v>60800020</v>
          </cell>
          <cell r="U4731">
            <v>36339.449999999997</v>
          </cell>
        </row>
        <row r="4732">
          <cell r="C4732">
            <v>60800030</v>
          </cell>
          <cell r="U4732">
            <v>800</v>
          </cell>
        </row>
        <row r="4733">
          <cell r="C4733">
            <v>60800060</v>
          </cell>
          <cell r="U4733">
            <v>0</v>
          </cell>
        </row>
        <row r="4734">
          <cell r="C4734">
            <v>60800070</v>
          </cell>
          <cell r="U4734">
            <v>0</v>
          </cell>
        </row>
        <row r="4735">
          <cell r="C4735">
            <v>60800080</v>
          </cell>
          <cell r="U4735">
            <v>0</v>
          </cell>
        </row>
        <row r="4736">
          <cell r="C4736">
            <v>60800090</v>
          </cell>
          <cell r="U4736">
            <v>0</v>
          </cell>
        </row>
        <row r="4737">
          <cell r="C4737">
            <v>60900010</v>
          </cell>
          <cell r="U4737">
            <v>118500.78000000001</v>
          </cell>
        </row>
        <row r="4738">
          <cell r="C4738">
            <v>60900020</v>
          </cell>
          <cell r="U4738">
            <v>0</v>
          </cell>
        </row>
        <row r="4739">
          <cell r="C4739">
            <v>60900030</v>
          </cell>
          <cell r="U4739">
            <v>0</v>
          </cell>
        </row>
        <row r="4740">
          <cell r="C4740">
            <v>60900040</v>
          </cell>
          <cell r="U4740">
            <v>500</v>
          </cell>
        </row>
        <row r="4741">
          <cell r="C4741">
            <v>60900070</v>
          </cell>
          <cell r="U4741">
            <v>0</v>
          </cell>
        </row>
        <row r="4742">
          <cell r="C4742">
            <v>60900100</v>
          </cell>
          <cell r="U4742">
            <v>0</v>
          </cell>
        </row>
        <row r="4743">
          <cell r="C4743">
            <v>60900110</v>
          </cell>
          <cell r="U4743">
            <v>0</v>
          </cell>
        </row>
        <row r="4744">
          <cell r="C4744">
            <v>61000030</v>
          </cell>
          <cell r="U4744">
            <v>0</v>
          </cell>
        </row>
        <row r="4745">
          <cell r="C4745">
            <v>61100010</v>
          </cell>
          <cell r="U4745">
            <v>0</v>
          </cell>
        </row>
        <row r="4746">
          <cell r="C4746">
            <v>61100020</v>
          </cell>
          <cell r="U4746">
            <v>16836.750000000004</v>
          </cell>
        </row>
        <row r="4747">
          <cell r="C4747">
            <v>61100030</v>
          </cell>
          <cell r="U4747">
            <v>17027.16</v>
          </cell>
        </row>
        <row r="4748">
          <cell r="C4748">
            <v>61100040</v>
          </cell>
          <cell r="U4748">
            <v>0</v>
          </cell>
        </row>
        <row r="4749">
          <cell r="C4749">
            <v>61200010</v>
          </cell>
          <cell r="U4749">
            <v>0</v>
          </cell>
        </row>
        <row r="4750">
          <cell r="C4750">
            <v>61200020</v>
          </cell>
          <cell r="U4750">
            <v>0</v>
          </cell>
        </row>
        <row r="4751">
          <cell r="C4751">
            <v>61300010</v>
          </cell>
          <cell r="U4751">
            <v>0</v>
          </cell>
        </row>
        <row r="4752">
          <cell r="C4752">
            <v>61300040</v>
          </cell>
          <cell r="U4752">
            <v>0</v>
          </cell>
        </row>
        <row r="4753">
          <cell r="C4753">
            <v>61300050</v>
          </cell>
          <cell r="U4753">
            <v>0</v>
          </cell>
        </row>
        <row r="4754">
          <cell r="C4754">
            <v>61400010</v>
          </cell>
          <cell r="U4754">
            <v>385743.44000000006</v>
          </cell>
        </row>
        <row r="4755">
          <cell r="C4755">
            <v>61400020</v>
          </cell>
          <cell r="U4755">
            <v>196648.42000000004</v>
          </cell>
        </row>
        <row r="4756">
          <cell r="C4756">
            <v>61400030</v>
          </cell>
          <cell r="U4756">
            <v>0</v>
          </cell>
        </row>
        <row r="4757">
          <cell r="C4757">
            <v>61400040</v>
          </cell>
          <cell r="U4757">
            <v>55020</v>
          </cell>
        </row>
        <row r="4758">
          <cell r="C4758">
            <v>61400050</v>
          </cell>
          <cell r="U4758">
            <v>0</v>
          </cell>
        </row>
        <row r="4759">
          <cell r="C4759">
            <v>61400060</v>
          </cell>
          <cell r="U4759">
            <v>0</v>
          </cell>
        </row>
        <row r="4760">
          <cell r="C4760">
            <v>61400120</v>
          </cell>
          <cell r="U4760">
            <v>0</v>
          </cell>
        </row>
        <row r="4761">
          <cell r="C4761">
            <v>61400130</v>
          </cell>
          <cell r="U4761">
            <v>0</v>
          </cell>
        </row>
        <row r="4762">
          <cell r="C4762">
            <v>61400140</v>
          </cell>
          <cell r="U4762">
            <v>10800</v>
          </cell>
        </row>
        <row r="4763">
          <cell r="C4763">
            <v>61400150</v>
          </cell>
          <cell r="U4763">
            <v>0</v>
          </cell>
        </row>
        <row r="4764">
          <cell r="C4764">
            <v>61400160</v>
          </cell>
          <cell r="U4764">
            <v>14600</v>
          </cell>
        </row>
        <row r="4765">
          <cell r="C4765">
            <v>61400170</v>
          </cell>
          <cell r="U4765">
            <v>0</v>
          </cell>
        </row>
        <row r="4766">
          <cell r="C4766">
            <v>61400180</v>
          </cell>
          <cell r="U4766">
            <v>0</v>
          </cell>
        </row>
        <row r="4767">
          <cell r="C4767">
            <v>61500010</v>
          </cell>
          <cell r="U4767">
            <v>0</v>
          </cell>
        </row>
        <row r="4768">
          <cell r="C4768">
            <v>61500020</v>
          </cell>
          <cell r="U4768">
            <v>0</v>
          </cell>
        </row>
        <row r="4769">
          <cell r="C4769">
            <v>61500030</v>
          </cell>
          <cell r="U4769">
            <v>0</v>
          </cell>
        </row>
        <row r="4770">
          <cell r="C4770">
            <v>61500040</v>
          </cell>
          <cell r="U4770">
            <v>0</v>
          </cell>
        </row>
        <row r="4771">
          <cell r="C4771">
            <v>61500050</v>
          </cell>
          <cell r="U4771">
            <v>0</v>
          </cell>
        </row>
        <row r="4772">
          <cell r="C4772">
            <v>61700010</v>
          </cell>
          <cell r="U4772">
            <v>0</v>
          </cell>
        </row>
        <row r="4773">
          <cell r="C4773">
            <v>61700020</v>
          </cell>
          <cell r="U4773">
            <v>0</v>
          </cell>
        </row>
        <row r="4774">
          <cell r="C4774">
            <v>61700030</v>
          </cell>
          <cell r="U4774">
            <v>0</v>
          </cell>
        </row>
        <row r="4775">
          <cell r="C4775">
            <v>61700040</v>
          </cell>
          <cell r="U4775">
            <v>0</v>
          </cell>
        </row>
        <row r="4776">
          <cell r="C4776">
            <v>61700050</v>
          </cell>
          <cell r="U4776">
            <v>0</v>
          </cell>
        </row>
        <row r="4777">
          <cell r="C4777">
            <v>61700060</v>
          </cell>
          <cell r="U4777">
            <v>0</v>
          </cell>
        </row>
        <row r="4778">
          <cell r="C4778">
            <v>61800010</v>
          </cell>
          <cell r="U4778">
            <v>3401.92</v>
          </cell>
        </row>
        <row r="4779">
          <cell r="C4779">
            <v>61800020</v>
          </cell>
          <cell r="U4779">
            <v>0</v>
          </cell>
        </row>
        <row r="4780">
          <cell r="C4780">
            <v>61800030</v>
          </cell>
          <cell r="U4780">
            <v>0</v>
          </cell>
        </row>
        <row r="4781">
          <cell r="C4781">
            <v>61800040</v>
          </cell>
          <cell r="U4781">
            <v>0</v>
          </cell>
        </row>
        <row r="4782">
          <cell r="C4782">
            <v>61800050</v>
          </cell>
          <cell r="U4782">
            <v>0</v>
          </cell>
        </row>
        <row r="4783">
          <cell r="C4783">
            <v>61900010</v>
          </cell>
          <cell r="U4783">
            <v>0</v>
          </cell>
        </row>
        <row r="4784">
          <cell r="C4784">
            <v>61900020</v>
          </cell>
          <cell r="U4784">
            <v>0</v>
          </cell>
        </row>
        <row r="4785">
          <cell r="C4785">
            <v>61900030</v>
          </cell>
          <cell r="U4785">
            <v>0</v>
          </cell>
        </row>
        <row r="4786">
          <cell r="C4786">
            <v>61900040</v>
          </cell>
          <cell r="U4786">
            <v>0</v>
          </cell>
        </row>
        <row r="4787">
          <cell r="C4787">
            <v>62000010</v>
          </cell>
          <cell r="U4787">
            <v>0</v>
          </cell>
        </row>
        <row r="4788">
          <cell r="C4788">
            <v>62000020</v>
          </cell>
          <cell r="U4788">
            <v>0</v>
          </cell>
        </row>
        <row r="4789">
          <cell r="C4789">
            <v>62000030</v>
          </cell>
          <cell r="U4789">
            <v>0</v>
          </cell>
        </row>
        <row r="4790">
          <cell r="C4790">
            <v>62000040</v>
          </cell>
          <cell r="U4790">
            <v>0</v>
          </cell>
        </row>
        <row r="4791">
          <cell r="C4791">
            <v>62000050</v>
          </cell>
          <cell r="U4791">
            <v>0</v>
          </cell>
        </row>
        <row r="4792">
          <cell r="C4792">
            <v>62000060</v>
          </cell>
          <cell r="U4792">
            <v>0</v>
          </cell>
        </row>
        <row r="4793">
          <cell r="C4793">
            <v>62100010</v>
          </cell>
          <cell r="U4793">
            <v>0</v>
          </cell>
        </row>
        <row r="4794">
          <cell r="C4794">
            <v>62100020</v>
          </cell>
          <cell r="U4794">
            <v>0</v>
          </cell>
        </row>
        <row r="4795">
          <cell r="C4795">
            <v>62200010</v>
          </cell>
          <cell r="U4795">
            <v>0</v>
          </cell>
        </row>
        <row r="4796">
          <cell r="C4796">
            <v>62200020</v>
          </cell>
          <cell r="U4796">
            <v>0</v>
          </cell>
        </row>
        <row r="4797">
          <cell r="C4797">
            <v>62200030</v>
          </cell>
          <cell r="U4797">
            <v>0</v>
          </cell>
        </row>
        <row r="4798">
          <cell r="C4798">
            <v>62200050</v>
          </cell>
          <cell r="U4798">
            <v>102620.75999999997</v>
          </cell>
        </row>
        <row r="4799">
          <cell r="C4799">
            <v>62200060</v>
          </cell>
          <cell r="U4799">
            <v>0</v>
          </cell>
        </row>
        <row r="4800">
          <cell r="C4800">
            <v>62200080</v>
          </cell>
          <cell r="U4800">
            <v>0</v>
          </cell>
        </row>
        <row r="4801">
          <cell r="C4801">
            <v>62200100</v>
          </cell>
          <cell r="U4801">
            <v>0</v>
          </cell>
        </row>
        <row r="4802">
          <cell r="C4802">
            <v>62200110</v>
          </cell>
          <cell r="U4802">
            <v>27423.719999999987</v>
          </cell>
        </row>
        <row r="4803">
          <cell r="C4803">
            <v>62200120</v>
          </cell>
          <cell r="U4803">
            <v>0</v>
          </cell>
        </row>
        <row r="4804">
          <cell r="C4804">
            <v>62200130</v>
          </cell>
          <cell r="U4804">
            <v>0</v>
          </cell>
        </row>
        <row r="4805">
          <cell r="C4805">
            <v>62200140</v>
          </cell>
          <cell r="U4805">
            <v>0</v>
          </cell>
        </row>
        <row r="4806">
          <cell r="C4806">
            <v>62200150</v>
          </cell>
          <cell r="U4806">
            <v>0</v>
          </cell>
        </row>
        <row r="4807">
          <cell r="C4807">
            <v>62200160</v>
          </cell>
          <cell r="U4807">
            <v>0</v>
          </cell>
        </row>
        <row r="4808">
          <cell r="C4808">
            <v>62200170</v>
          </cell>
          <cell r="U4808">
            <v>0</v>
          </cell>
        </row>
        <row r="4809">
          <cell r="C4809">
            <v>62200180</v>
          </cell>
          <cell r="U4809">
            <v>0</v>
          </cell>
        </row>
        <row r="4810">
          <cell r="C4810">
            <v>62200190</v>
          </cell>
          <cell r="U4810">
            <v>0</v>
          </cell>
        </row>
        <row r="4811">
          <cell r="C4811">
            <v>62300010</v>
          </cell>
          <cell r="U4811">
            <v>0</v>
          </cell>
        </row>
        <row r="4812">
          <cell r="C4812">
            <v>62300020</v>
          </cell>
          <cell r="U4812">
            <v>0</v>
          </cell>
        </row>
        <row r="4813">
          <cell r="C4813">
            <v>62300030</v>
          </cell>
          <cell r="U4813">
            <v>0</v>
          </cell>
        </row>
        <row r="4814">
          <cell r="C4814">
            <v>62500010</v>
          </cell>
          <cell r="U4814">
            <v>0</v>
          </cell>
        </row>
        <row r="4815">
          <cell r="C4815">
            <v>62500020</v>
          </cell>
          <cell r="U4815">
            <v>230334.33999999997</v>
          </cell>
        </row>
        <row r="4816">
          <cell r="C4816">
            <v>62500030</v>
          </cell>
          <cell r="U4816">
            <v>29675.5</v>
          </cell>
        </row>
        <row r="4817">
          <cell r="C4817">
            <v>62600010</v>
          </cell>
          <cell r="U4817">
            <v>0</v>
          </cell>
        </row>
        <row r="4818">
          <cell r="C4818">
            <v>62600040</v>
          </cell>
          <cell r="U4818">
            <v>10430.76</v>
          </cell>
        </row>
        <row r="4819">
          <cell r="C4819">
            <v>62700040</v>
          </cell>
          <cell r="U4819">
            <v>0</v>
          </cell>
        </row>
        <row r="4820">
          <cell r="C4820">
            <v>62800010</v>
          </cell>
          <cell r="U4820">
            <v>0</v>
          </cell>
        </row>
        <row r="4821">
          <cell r="C4821">
            <v>62900010</v>
          </cell>
          <cell r="U4821">
            <v>0</v>
          </cell>
        </row>
        <row r="4822">
          <cell r="C4822">
            <v>62900020</v>
          </cell>
          <cell r="U4822">
            <v>0</v>
          </cell>
        </row>
        <row r="4823">
          <cell r="C4823">
            <v>62900040</v>
          </cell>
          <cell r="U4823">
            <v>0</v>
          </cell>
        </row>
        <row r="4824">
          <cell r="C4824">
            <v>62900050</v>
          </cell>
          <cell r="U4824">
            <v>0</v>
          </cell>
        </row>
        <row r="4825">
          <cell r="C4825">
            <v>62900060</v>
          </cell>
          <cell r="U4825">
            <v>0</v>
          </cell>
        </row>
        <row r="4826">
          <cell r="C4826">
            <v>62900070</v>
          </cell>
          <cell r="U4826">
            <v>0</v>
          </cell>
        </row>
        <row r="4827">
          <cell r="C4827">
            <v>62900080</v>
          </cell>
          <cell r="U4827">
            <v>0</v>
          </cell>
        </row>
        <row r="4828">
          <cell r="C4828">
            <v>62900090</v>
          </cell>
          <cell r="U4828">
            <v>0</v>
          </cell>
        </row>
        <row r="4829">
          <cell r="C4829">
            <v>62900100</v>
          </cell>
          <cell r="U4829">
            <v>0</v>
          </cell>
        </row>
        <row r="4830">
          <cell r="C4830">
            <v>62900110</v>
          </cell>
          <cell r="U4830">
            <v>0</v>
          </cell>
        </row>
        <row r="4831">
          <cell r="C4831">
            <v>62900130</v>
          </cell>
          <cell r="U4831">
            <v>0</v>
          </cell>
        </row>
        <row r="4832">
          <cell r="C4832">
            <v>65000030</v>
          </cell>
          <cell r="U4832">
            <v>7681.28</v>
          </cell>
        </row>
        <row r="4833">
          <cell r="C4833">
            <v>60100040</v>
          </cell>
          <cell r="U4833">
            <v>0</v>
          </cell>
        </row>
        <row r="4834">
          <cell r="C4834">
            <v>60100050</v>
          </cell>
          <cell r="U4834">
            <v>0</v>
          </cell>
        </row>
        <row r="4835">
          <cell r="C4835">
            <v>60100060</v>
          </cell>
          <cell r="U4835">
            <v>0</v>
          </cell>
        </row>
        <row r="4836">
          <cell r="C4836">
            <v>60100070</v>
          </cell>
          <cell r="U4836">
            <v>0</v>
          </cell>
        </row>
        <row r="4837">
          <cell r="C4837">
            <v>60100080</v>
          </cell>
          <cell r="U4837">
            <v>0</v>
          </cell>
        </row>
        <row r="4838">
          <cell r="C4838">
            <v>60100090</v>
          </cell>
          <cell r="U4838">
            <v>0</v>
          </cell>
        </row>
        <row r="4839">
          <cell r="C4839">
            <v>60100100</v>
          </cell>
          <cell r="U4839">
            <v>0</v>
          </cell>
        </row>
        <row r="4840">
          <cell r="C4840">
            <v>60100110</v>
          </cell>
          <cell r="U4840">
            <v>0</v>
          </cell>
        </row>
        <row r="4841">
          <cell r="C4841">
            <v>60100120</v>
          </cell>
          <cell r="U4841">
            <v>0</v>
          </cell>
        </row>
        <row r="4842">
          <cell r="C4842">
            <v>60100130</v>
          </cell>
          <cell r="U4842">
            <v>0</v>
          </cell>
        </row>
        <row r="4843">
          <cell r="C4843">
            <v>60100140</v>
          </cell>
          <cell r="U4843">
            <v>0</v>
          </cell>
        </row>
        <row r="4844">
          <cell r="C4844">
            <v>60100160</v>
          </cell>
          <cell r="U4844">
            <v>0</v>
          </cell>
        </row>
        <row r="4845">
          <cell r="C4845">
            <v>60100170</v>
          </cell>
          <cell r="U4845">
            <v>0</v>
          </cell>
        </row>
        <row r="4846">
          <cell r="C4846">
            <v>60100180</v>
          </cell>
          <cell r="U4846">
            <v>0</v>
          </cell>
        </row>
        <row r="4847">
          <cell r="C4847">
            <v>60100190</v>
          </cell>
          <cell r="U4847">
            <v>0</v>
          </cell>
        </row>
        <row r="4848">
          <cell r="C4848">
            <v>60100200</v>
          </cell>
          <cell r="U4848">
            <v>0</v>
          </cell>
        </row>
        <row r="4849">
          <cell r="C4849">
            <v>60300010</v>
          </cell>
          <cell r="U4849">
            <v>0</v>
          </cell>
        </row>
        <row r="4850">
          <cell r="C4850">
            <v>60300020</v>
          </cell>
          <cell r="U4850">
            <v>0</v>
          </cell>
        </row>
        <row r="4851">
          <cell r="C4851">
            <v>60300030</v>
          </cell>
          <cell r="U4851">
            <v>0</v>
          </cell>
        </row>
        <row r="4852">
          <cell r="C4852">
            <v>60300040</v>
          </cell>
          <cell r="U4852">
            <v>0</v>
          </cell>
        </row>
        <row r="4853">
          <cell r="C4853">
            <v>60300050</v>
          </cell>
          <cell r="U4853">
            <v>0</v>
          </cell>
        </row>
        <row r="4854">
          <cell r="C4854">
            <v>60300060</v>
          </cell>
          <cell r="U4854">
            <v>252631.43999999997</v>
          </cell>
        </row>
        <row r="4855">
          <cell r="C4855">
            <v>60300070</v>
          </cell>
          <cell r="U4855">
            <v>0</v>
          </cell>
        </row>
        <row r="4856">
          <cell r="C4856">
            <v>60300080</v>
          </cell>
          <cell r="U4856">
            <v>0</v>
          </cell>
        </row>
        <row r="4857">
          <cell r="C4857">
            <v>60300090</v>
          </cell>
          <cell r="U4857">
            <v>0</v>
          </cell>
        </row>
        <row r="4858">
          <cell r="C4858">
            <v>60400010</v>
          </cell>
          <cell r="U4858">
            <v>0</v>
          </cell>
        </row>
        <row r="4859">
          <cell r="C4859">
            <v>60400020</v>
          </cell>
          <cell r="U4859">
            <v>0</v>
          </cell>
        </row>
        <row r="4860">
          <cell r="C4860">
            <v>60400030</v>
          </cell>
          <cell r="U4860">
            <v>0</v>
          </cell>
        </row>
        <row r="4861">
          <cell r="C4861">
            <v>60400040</v>
          </cell>
          <cell r="U4861">
            <v>0</v>
          </cell>
        </row>
        <row r="4862">
          <cell r="C4862">
            <v>60400050</v>
          </cell>
          <cell r="U4862">
            <v>0</v>
          </cell>
        </row>
        <row r="4863">
          <cell r="C4863">
            <v>60400060</v>
          </cell>
          <cell r="U4863">
            <v>0</v>
          </cell>
        </row>
        <row r="4864">
          <cell r="C4864">
            <v>60600010</v>
          </cell>
          <cell r="U4864">
            <v>0</v>
          </cell>
        </row>
        <row r="4865">
          <cell r="C4865">
            <v>60600030</v>
          </cell>
          <cell r="U4865">
            <v>0</v>
          </cell>
        </row>
        <row r="4866">
          <cell r="C4866">
            <v>60600040</v>
          </cell>
          <cell r="U4866">
            <v>0</v>
          </cell>
        </row>
        <row r="4867">
          <cell r="C4867">
            <v>60700010</v>
          </cell>
          <cell r="U4867">
            <v>0</v>
          </cell>
        </row>
        <row r="4868">
          <cell r="C4868">
            <v>60800010</v>
          </cell>
          <cell r="U4868">
            <v>0</v>
          </cell>
        </row>
        <row r="4869">
          <cell r="C4869">
            <v>60800020</v>
          </cell>
          <cell r="U4869">
            <v>70356</v>
          </cell>
        </row>
        <row r="4870">
          <cell r="C4870">
            <v>60800030</v>
          </cell>
          <cell r="U4870">
            <v>800</v>
          </cell>
        </row>
        <row r="4871">
          <cell r="C4871">
            <v>60800060</v>
          </cell>
          <cell r="U4871">
            <v>0</v>
          </cell>
        </row>
        <row r="4872">
          <cell r="C4872">
            <v>60800070</v>
          </cell>
          <cell r="U4872">
            <v>0</v>
          </cell>
        </row>
        <row r="4873">
          <cell r="C4873">
            <v>60800080</v>
          </cell>
          <cell r="U4873">
            <v>0</v>
          </cell>
        </row>
        <row r="4874">
          <cell r="C4874">
            <v>60800090</v>
          </cell>
          <cell r="U4874">
            <v>0</v>
          </cell>
        </row>
        <row r="4875">
          <cell r="C4875">
            <v>60900010</v>
          </cell>
          <cell r="U4875">
            <v>60000</v>
          </cell>
        </row>
        <row r="4876">
          <cell r="C4876">
            <v>60900020</v>
          </cell>
          <cell r="U4876">
            <v>0</v>
          </cell>
        </row>
        <row r="4877">
          <cell r="C4877">
            <v>60900030</v>
          </cell>
          <cell r="U4877">
            <v>0</v>
          </cell>
        </row>
        <row r="4878">
          <cell r="C4878">
            <v>60900040</v>
          </cell>
          <cell r="U4878">
            <v>500</v>
          </cell>
        </row>
        <row r="4879">
          <cell r="C4879">
            <v>60900070</v>
          </cell>
          <cell r="U4879">
            <v>0</v>
          </cell>
        </row>
        <row r="4880">
          <cell r="C4880">
            <v>60900100</v>
          </cell>
          <cell r="U4880">
            <v>0</v>
          </cell>
        </row>
        <row r="4881">
          <cell r="C4881">
            <v>60900110</v>
          </cell>
          <cell r="U4881">
            <v>0</v>
          </cell>
        </row>
        <row r="4882">
          <cell r="C4882">
            <v>61000030</v>
          </cell>
          <cell r="U4882">
            <v>0</v>
          </cell>
        </row>
        <row r="4883">
          <cell r="C4883">
            <v>61100010</v>
          </cell>
          <cell r="U4883">
            <v>0</v>
          </cell>
        </row>
        <row r="4884">
          <cell r="C4884">
            <v>61100020</v>
          </cell>
          <cell r="U4884">
            <v>7200</v>
          </cell>
        </row>
        <row r="4885">
          <cell r="C4885">
            <v>61100030</v>
          </cell>
          <cell r="U4885">
            <v>9600</v>
          </cell>
        </row>
        <row r="4886">
          <cell r="C4886">
            <v>61100040</v>
          </cell>
          <cell r="U4886">
            <v>0</v>
          </cell>
        </row>
        <row r="4887">
          <cell r="C4887">
            <v>61200010</v>
          </cell>
          <cell r="U4887">
            <v>0</v>
          </cell>
        </row>
        <row r="4888">
          <cell r="C4888">
            <v>61200020</v>
          </cell>
          <cell r="U4888">
            <v>0</v>
          </cell>
        </row>
        <row r="4889">
          <cell r="C4889">
            <v>61300010</v>
          </cell>
          <cell r="U4889">
            <v>0</v>
          </cell>
        </row>
        <row r="4890">
          <cell r="C4890">
            <v>61300040</v>
          </cell>
          <cell r="U4890">
            <v>0</v>
          </cell>
        </row>
        <row r="4891">
          <cell r="C4891">
            <v>61300050</v>
          </cell>
          <cell r="U4891">
            <v>0</v>
          </cell>
        </row>
        <row r="4892">
          <cell r="C4892">
            <v>61400010</v>
          </cell>
          <cell r="U4892">
            <v>362548.64999999997</v>
          </cell>
        </row>
        <row r="4893">
          <cell r="C4893">
            <v>61400020</v>
          </cell>
          <cell r="U4893">
            <v>196648.42000000004</v>
          </cell>
        </row>
        <row r="4894">
          <cell r="C4894">
            <v>61400030</v>
          </cell>
          <cell r="U4894">
            <v>0</v>
          </cell>
        </row>
        <row r="4895">
          <cell r="C4895">
            <v>61400040</v>
          </cell>
          <cell r="U4895">
            <v>43224</v>
          </cell>
        </row>
        <row r="4896">
          <cell r="C4896">
            <v>61400050</v>
          </cell>
          <cell r="U4896">
            <v>0</v>
          </cell>
        </row>
        <row r="4897">
          <cell r="C4897">
            <v>61400060</v>
          </cell>
          <cell r="U4897">
            <v>0</v>
          </cell>
        </row>
        <row r="4898">
          <cell r="C4898">
            <v>61400120</v>
          </cell>
          <cell r="U4898">
            <v>0</v>
          </cell>
        </row>
        <row r="4899">
          <cell r="C4899">
            <v>61400130</v>
          </cell>
          <cell r="U4899">
            <v>0</v>
          </cell>
        </row>
        <row r="4900">
          <cell r="C4900">
            <v>61400140</v>
          </cell>
          <cell r="U4900">
            <v>10800</v>
          </cell>
        </row>
        <row r="4901">
          <cell r="C4901">
            <v>61400150</v>
          </cell>
          <cell r="U4901">
            <v>0</v>
          </cell>
        </row>
        <row r="4902">
          <cell r="C4902">
            <v>61400160</v>
          </cell>
          <cell r="U4902">
            <v>14600</v>
          </cell>
        </row>
        <row r="4903">
          <cell r="C4903">
            <v>61400170</v>
          </cell>
          <cell r="U4903">
            <v>0</v>
          </cell>
        </row>
        <row r="4904">
          <cell r="C4904">
            <v>61400180</v>
          </cell>
          <cell r="U4904">
            <v>0</v>
          </cell>
        </row>
        <row r="4905">
          <cell r="C4905">
            <v>61500010</v>
          </cell>
          <cell r="U4905">
            <v>0</v>
          </cell>
        </row>
        <row r="4906">
          <cell r="C4906">
            <v>61500020</v>
          </cell>
          <cell r="U4906">
            <v>0</v>
          </cell>
        </row>
        <row r="4907">
          <cell r="C4907">
            <v>61500030</v>
          </cell>
          <cell r="U4907">
            <v>0</v>
          </cell>
        </row>
        <row r="4908">
          <cell r="C4908">
            <v>61500040</v>
          </cell>
          <cell r="U4908">
            <v>0</v>
          </cell>
        </row>
        <row r="4909">
          <cell r="C4909">
            <v>61500050</v>
          </cell>
          <cell r="U4909">
            <v>0</v>
          </cell>
        </row>
        <row r="4910">
          <cell r="C4910">
            <v>61700010</v>
          </cell>
          <cell r="U4910">
            <v>0</v>
          </cell>
        </row>
        <row r="4911">
          <cell r="C4911">
            <v>61700020</v>
          </cell>
          <cell r="U4911">
            <v>0</v>
          </cell>
        </row>
        <row r="4912">
          <cell r="C4912">
            <v>61700030</v>
          </cell>
          <cell r="U4912">
            <v>0</v>
          </cell>
        </row>
        <row r="4913">
          <cell r="C4913">
            <v>61700040</v>
          </cell>
          <cell r="U4913">
            <v>0</v>
          </cell>
        </row>
        <row r="4914">
          <cell r="C4914">
            <v>61700050</v>
          </cell>
          <cell r="U4914">
            <v>0</v>
          </cell>
        </row>
        <row r="4915">
          <cell r="C4915">
            <v>61700060</v>
          </cell>
          <cell r="U4915">
            <v>0</v>
          </cell>
        </row>
        <row r="4916">
          <cell r="C4916">
            <v>61800010</v>
          </cell>
          <cell r="U4916">
            <v>0</v>
          </cell>
        </row>
        <row r="4917">
          <cell r="C4917">
            <v>61800020</v>
          </cell>
          <cell r="U4917">
            <v>0</v>
          </cell>
        </row>
        <row r="4918">
          <cell r="C4918">
            <v>61800030</v>
          </cell>
          <cell r="U4918">
            <v>0</v>
          </cell>
        </row>
        <row r="4919">
          <cell r="C4919">
            <v>61800040</v>
          </cell>
          <cell r="U4919">
            <v>0</v>
          </cell>
        </row>
        <row r="4920">
          <cell r="C4920">
            <v>61800050</v>
          </cell>
          <cell r="U4920">
            <v>0</v>
          </cell>
        </row>
        <row r="4921">
          <cell r="C4921">
            <v>61900010</v>
          </cell>
          <cell r="U4921">
            <v>0</v>
          </cell>
        </row>
        <row r="4922">
          <cell r="C4922">
            <v>61900020</v>
          </cell>
          <cell r="U4922">
            <v>0</v>
          </cell>
        </row>
        <row r="4923">
          <cell r="C4923">
            <v>61900030</v>
          </cell>
          <cell r="U4923">
            <v>0</v>
          </cell>
        </row>
        <row r="4924">
          <cell r="C4924">
            <v>61900040</v>
          </cell>
          <cell r="U4924">
            <v>0</v>
          </cell>
        </row>
        <row r="4925">
          <cell r="C4925">
            <v>62000010</v>
          </cell>
          <cell r="U4925">
            <v>0</v>
          </cell>
        </row>
        <row r="4926">
          <cell r="C4926">
            <v>62000020</v>
          </cell>
          <cell r="U4926">
            <v>0</v>
          </cell>
        </row>
        <row r="4927">
          <cell r="C4927">
            <v>62000030</v>
          </cell>
          <cell r="U4927">
            <v>0</v>
          </cell>
        </row>
        <row r="4928">
          <cell r="C4928">
            <v>62000040</v>
          </cell>
          <cell r="U4928">
            <v>0</v>
          </cell>
        </row>
        <row r="4929">
          <cell r="C4929">
            <v>62000050</v>
          </cell>
          <cell r="U4929">
            <v>0</v>
          </cell>
        </row>
        <row r="4930">
          <cell r="C4930">
            <v>62000060</v>
          </cell>
          <cell r="U4930">
            <v>0</v>
          </cell>
        </row>
        <row r="4931">
          <cell r="C4931">
            <v>62100010</v>
          </cell>
          <cell r="U4931">
            <v>0</v>
          </cell>
        </row>
        <row r="4932">
          <cell r="C4932">
            <v>62100020</v>
          </cell>
          <cell r="U4932">
            <v>0</v>
          </cell>
        </row>
        <row r="4933">
          <cell r="C4933">
            <v>62200010</v>
          </cell>
          <cell r="U4933">
            <v>0</v>
          </cell>
        </row>
        <row r="4934">
          <cell r="C4934">
            <v>62200020</v>
          </cell>
          <cell r="U4934">
            <v>0</v>
          </cell>
        </row>
        <row r="4935">
          <cell r="C4935">
            <v>62200030</v>
          </cell>
          <cell r="U4935">
            <v>0</v>
          </cell>
        </row>
        <row r="4936">
          <cell r="C4936">
            <v>62200050</v>
          </cell>
          <cell r="U4936">
            <v>89118.840000000026</v>
          </cell>
        </row>
        <row r="4937">
          <cell r="C4937">
            <v>62200060</v>
          </cell>
          <cell r="U4937">
            <v>0</v>
          </cell>
        </row>
        <row r="4938">
          <cell r="C4938">
            <v>62200080</v>
          </cell>
          <cell r="U4938">
            <v>0</v>
          </cell>
        </row>
        <row r="4939">
          <cell r="C4939">
            <v>62200100</v>
          </cell>
          <cell r="U4939">
            <v>0</v>
          </cell>
        </row>
        <row r="4940">
          <cell r="C4940">
            <v>62200110</v>
          </cell>
          <cell r="U4940">
            <v>17688.240000000002</v>
          </cell>
        </row>
        <row r="4941">
          <cell r="C4941">
            <v>62200120</v>
          </cell>
          <cell r="U4941">
            <v>0</v>
          </cell>
        </row>
        <row r="4942">
          <cell r="C4942">
            <v>62200130</v>
          </cell>
          <cell r="U4942">
            <v>0</v>
          </cell>
        </row>
        <row r="4943">
          <cell r="C4943">
            <v>62200140</v>
          </cell>
          <cell r="U4943">
            <v>0</v>
          </cell>
        </row>
        <row r="4944">
          <cell r="C4944">
            <v>62200150</v>
          </cell>
          <cell r="U4944">
            <v>0</v>
          </cell>
        </row>
        <row r="4945">
          <cell r="C4945">
            <v>62200160</v>
          </cell>
          <cell r="U4945">
            <v>0</v>
          </cell>
        </row>
        <row r="4946">
          <cell r="C4946">
            <v>62200170</v>
          </cell>
          <cell r="U4946">
            <v>0</v>
          </cell>
        </row>
        <row r="4947">
          <cell r="C4947">
            <v>62200180</v>
          </cell>
          <cell r="U4947">
            <v>0</v>
          </cell>
        </row>
        <row r="4948">
          <cell r="C4948">
            <v>62200190</v>
          </cell>
          <cell r="U4948">
            <v>0</v>
          </cell>
        </row>
        <row r="4949">
          <cell r="C4949">
            <v>62300010</v>
          </cell>
          <cell r="U4949">
            <v>0</v>
          </cell>
        </row>
        <row r="4950">
          <cell r="C4950">
            <v>62300020</v>
          </cell>
          <cell r="U4950">
            <v>0</v>
          </cell>
        </row>
        <row r="4951">
          <cell r="C4951">
            <v>62300030</v>
          </cell>
          <cell r="U4951">
            <v>0</v>
          </cell>
        </row>
        <row r="4952">
          <cell r="C4952">
            <v>62500010</v>
          </cell>
          <cell r="U4952">
            <v>0</v>
          </cell>
        </row>
        <row r="4953">
          <cell r="C4953">
            <v>62500020</v>
          </cell>
          <cell r="U4953">
            <v>228042.55319148934</v>
          </cell>
        </row>
        <row r="4954">
          <cell r="C4954">
            <v>62500030</v>
          </cell>
          <cell r="U4954">
            <v>0</v>
          </cell>
        </row>
        <row r="4955">
          <cell r="C4955">
            <v>62600010</v>
          </cell>
          <cell r="U4955">
            <v>0</v>
          </cell>
        </row>
        <row r="4956">
          <cell r="C4956">
            <v>62600040</v>
          </cell>
          <cell r="U4956">
            <v>18600</v>
          </cell>
        </row>
        <row r="4957">
          <cell r="C4957">
            <v>62700040</v>
          </cell>
          <cell r="U4957">
            <v>0</v>
          </cell>
        </row>
        <row r="4958">
          <cell r="C4958">
            <v>62800010</v>
          </cell>
          <cell r="U4958">
            <v>0</v>
          </cell>
        </row>
        <row r="4959">
          <cell r="C4959">
            <v>62900010</v>
          </cell>
          <cell r="U4959">
            <v>0</v>
          </cell>
        </row>
        <row r="4960">
          <cell r="C4960">
            <v>62900020</v>
          </cell>
          <cell r="U4960">
            <v>0</v>
          </cell>
        </row>
        <row r="4961">
          <cell r="C4961">
            <v>62900040</v>
          </cell>
          <cell r="U4961">
            <v>0</v>
          </cell>
        </row>
        <row r="4962">
          <cell r="C4962">
            <v>62900050</v>
          </cell>
          <cell r="U4962">
            <v>0</v>
          </cell>
        </row>
        <row r="4963">
          <cell r="C4963">
            <v>62900060</v>
          </cell>
          <cell r="U4963">
            <v>0</v>
          </cell>
        </row>
        <row r="4964">
          <cell r="C4964">
            <v>62900070</v>
          </cell>
          <cell r="U4964">
            <v>0</v>
          </cell>
        </row>
        <row r="4965">
          <cell r="C4965">
            <v>62900080</v>
          </cell>
          <cell r="U4965">
            <v>0</v>
          </cell>
        </row>
        <row r="4966">
          <cell r="C4966">
            <v>62900090</v>
          </cell>
          <cell r="U4966">
            <v>0</v>
          </cell>
        </row>
        <row r="4967">
          <cell r="C4967">
            <v>62900100</v>
          </cell>
          <cell r="U4967">
            <v>0</v>
          </cell>
        </row>
        <row r="4968">
          <cell r="C4968">
            <v>62900110</v>
          </cell>
          <cell r="U4968">
            <v>0</v>
          </cell>
        </row>
        <row r="4969">
          <cell r="C4969">
            <v>62900130</v>
          </cell>
          <cell r="U4969">
            <v>0</v>
          </cell>
        </row>
        <row r="4970">
          <cell r="C4970">
            <v>65000030</v>
          </cell>
          <cell r="U4970">
            <v>0</v>
          </cell>
        </row>
        <row r="4971">
          <cell r="C4971">
            <v>60100040</v>
          </cell>
          <cell r="U4971">
            <v>1500</v>
          </cell>
        </row>
        <row r="4972">
          <cell r="C4972">
            <v>60100050</v>
          </cell>
          <cell r="U4972">
            <v>0</v>
          </cell>
        </row>
        <row r="4973">
          <cell r="C4973">
            <v>60100060</v>
          </cell>
          <cell r="U4973">
            <v>0</v>
          </cell>
        </row>
        <row r="4974">
          <cell r="C4974">
            <v>60100070</v>
          </cell>
          <cell r="U4974">
            <v>0</v>
          </cell>
        </row>
        <row r="4975">
          <cell r="C4975">
            <v>60100080</v>
          </cell>
          <cell r="U4975">
            <v>0</v>
          </cell>
        </row>
        <row r="4976">
          <cell r="C4976">
            <v>60100090</v>
          </cell>
          <cell r="U4976">
            <v>0</v>
          </cell>
        </row>
        <row r="4977">
          <cell r="C4977">
            <v>60100100</v>
          </cell>
          <cell r="U4977">
            <v>0</v>
          </cell>
        </row>
        <row r="4978">
          <cell r="C4978">
            <v>60100110</v>
          </cell>
          <cell r="U4978">
            <v>0</v>
          </cell>
        </row>
        <row r="4979">
          <cell r="C4979">
            <v>60100120</v>
          </cell>
          <cell r="U4979">
            <v>0</v>
          </cell>
        </row>
        <row r="4980">
          <cell r="C4980">
            <v>60100130</v>
          </cell>
          <cell r="U4980">
            <v>0</v>
          </cell>
        </row>
        <row r="4981">
          <cell r="C4981">
            <v>60100140</v>
          </cell>
          <cell r="U4981">
            <v>0</v>
          </cell>
        </row>
        <row r="4982">
          <cell r="C4982">
            <v>60100160</v>
          </cell>
          <cell r="U4982">
            <v>0</v>
          </cell>
        </row>
        <row r="4983">
          <cell r="C4983">
            <v>60100170</v>
          </cell>
          <cell r="U4983">
            <v>0</v>
          </cell>
        </row>
        <row r="4984">
          <cell r="C4984">
            <v>60100180</v>
          </cell>
          <cell r="U4984">
            <v>0</v>
          </cell>
        </row>
        <row r="4985">
          <cell r="C4985">
            <v>60100190</v>
          </cell>
          <cell r="U4985">
            <v>0</v>
          </cell>
        </row>
        <row r="4986">
          <cell r="C4986">
            <v>60100200</v>
          </cell>
          <cell r="U4986">
            <v>0</v>
          </cell>
        </row>
        <row r="4987">
          <cell r="C4987">
            <v>60300010</v>
          </cell>
          <cell r="U4987">
            <v>0</v>
          </cell>
        </row>
        <row r="4988">
          <cell r="C4988">
            <v>60300020</v>
          </cell>
          <cell r="U4988">
            <v>0</v>
          </cell>
        </row>
        <row r="4989">
          <cell r="C4989">
            <v>60300030</v>
          </cell>
          <cell r="U4989">
            <v>0</v>
          </cell>
        </row>
        <row r="4990">
          <cell r="C4990">
            <v>60300040</v>
          </cell>
          <cell r="U4990">
            <v>0</v>
          </cell>
        </row>
        <row r="4991">
          <cell r="C4991">
            <v>60300050</v>
          </cell>
          <cell r="U4991">
            <v>0</v>
          </cell>
        </row>
        <row r="4992">
          <cell r="C4992">
            <v>60300060</v>
          </cell>
          <cell r="U4992">
            <v>303157.92</v>
          </cell>
        </row>
        <row r="4993">
          <cell r="C4993">
            <v>60300070</v>
          </cell>
          <cell r="U4993">
            <v>0</v>
          </cell>
        </row>
        <row r="4994">
          <cell r="C4994">
            <v>60300080</v>
          </cell>
          <cell r="U4994">
            <v>0</v>
          </cell>
        </row>
        <row r="4995">
          <cell r="C4995">
            <v>60300090</v>
          </cell>
          <cell r="U4995">
            <v>0</v>
          </cell>
        </row>
        <row r="4996">
          <cell r="C4996">
            <v>60400010</v>
          </cell>
          <cell r="U4996">
            <v>0</v>
          </cell>
        </row>
        <row r="4997">
          <cell r="C4997">
            <v>60400020</v>
          </cell>
          <cell r="U4997">
            <v>0</v>
          </cell>
        </row>
        <row r="4998">
          <cell r="C4998">
            <v>60400030</v>
          </cell>
          <cell r="U4998">
            <v>0</v>
          </cell>
        </row>
        <row r="4999">
          <cell r="C4999">
            <v>60400040</v>
          </cell>
          <cell r="U4999">
            <v>0</v>
          </cell>
        </row>
        <row r="5000">
          <cell r="C5000">
            <v>60400050</v>
          </cell>
          <cell r="U5000">
            <v>0</v>
          </cell>
        </row>
        <row r="5001">
          <cell r="C5001">
            <v>60400060</v>
          </cell>
          <cell r="U5001">
            <v>0</v>
          </cell>
        </row>
        <row r="5002">
          <cell r="C5002">
            <v>60600010</v>
          </cell>
          <cell r="U5002">
            <v>0</v>
          </cell>
        </row>
        <row r="5003">
          <cell r="C5003">
            <v>60600030</v>
          </cell>
          <cell r="U5003">
            <v>0</v>
          </cell>
        </row>
        <row r="5004">
          <cell r="C5004">
            <v>60600040</v>
          </cell>
          <cell r="U5004">
            <v>0</v>
          </cell>
        </row>
        <row r="5005">
          <cell r="C5005">
            <v>60700010</v>
          </cell>
          <cell r="U5005">
            <v>0</v>
          </cell>
        </row>
        <row r="5006">
          <cell r="C5006">
            <v>60800010</v>
          </cell>
          <cell r="U5006">
            <v>0</v>
          </cell>
        </row>
        <row r="5007">
          <cell r="C5007">
            <v>60800020</v>
          </cell>
          <cell r="U5007">
            <v>46708.400000000009</v>
          </cell>
        </row>
        <row r="5008">
          <cell r="C5008">
            <v>60800030</v>
          </cell>
          <cell r="U5008">
            <v>800</v>
          </cell>
        </row>
        <row r="5009">
          <cell r="C5009">
            <v>60800060</v>
          </cell>
          <cell r="U5009">
            <v>0</v>
          </cell>
        </row>
        <row r="5010">
          <cell r="C5010">
            <v>60800070</v>
          </cell>
          <cell r="U5010">
            <v>0</v>
          </cell>
        </row>
        <row r="5011">
          <cell r="C5011">
            <v>60800080</v>
          </cell>
          <cell r="U5011">
            <v>0</v>
          </cell>
        </row>
        <row r="5012">
          <cell r="C5012">
            <v>60800090</v>
          </cell>
          <cell r="U5012">
            <v>0</v>
          </cell>
        </row>
        <row r="5013">
          <cell r="C5013">
            <v>60900010</v>
          </cell>
          <cell r="U5013">
            <v>97326.659999999989</v>
          </cell>
        </row>
        <row r="5014">
          <cell r="C5014">
            <v>60900020</v>
          </cell>
          <cell r="U5014">
            <v>0</v>
          </cell>
        </row>
        <row r="5015">
          <cell r="C5015">
            <v>60900030</v>
          </cell>
          <cell r="U5015">
            <v>0</v>
          </cell>
        </row>
        <row r="5016">
          <cell r="C5016">
            <v>60900040</v>
          </cell>
          <cell r="U5016">
            <v>500</v>
          </cell>
        </row>
        <row r="5017">
          <cell r="C5017">
            <v>60900070</v>
          </cell>
          <cell r="U5017">
            <v>0</v>
          </cell>
        </row>
        <row r="5018">
          <cell r="C5018">
            <v>60900100</v>
          </cell>
          <cell r="U5018">
            <v>0</v>
          </cell>
        </row>
        <row r="5019">
          <cell r="C5019">
            <v>60900110</v>
          </cell>
          <cell r="U5019">
            <v>0</v>
          </cell>
        </row>
        <row r="5020">
          <cell r="C5020">
            <v>61000030</v>
          </cell>
          <cell r="U5020">
            <v>0</v>
          </cell>
        </row>
        <row r="5021">
          <cell r="C5021">
            <v>61100010</v>
          </cell>
          <cell r="U5021">
            <v>0</v>
          </cell>
        </row>
        <row r="5022">
          <cell r="C5022">
            <v>61100020</v>
          </cell>
          <cell r="U5022">
            <v>6909.7900000000018</v>
          </cell>
        </row>
        <row r="5023">
          <cell r="C5023">
            <v>61100030</v>
          </cell>
          <cell r="U5023">
            <v>20694.780000000006</v>
          </cell>
        </row>
        <row r="5024">
          <cell r="C5024">
            <v>61100040</v>
          </cell>
          <cell r="U5024">
            <v>0</v>
          </cell>
        </row>
        <row r="5025">
          <cell r="C5025">
            <v>61200010</v>
          </cell>
          <cell r="U5025">
            <v>0</v>
          </cell>
        </row>
        <row r="5026">
          <cell r="C5026">
            <v>61200020</v>
          </cell>
          <cell r="U5026">
            <v>0</v>
          </cell>
        </row>
        <row r="5027">
          <cell r="C5027">
            <v>61300010</v>
          </cell>
          <cell r="U5027">
            <v>0</v>
          </cell>
        </row>
        <row r="5028">
          <cell r="C5028">
            <v>61300040</v>
          </cell>
          <cell r="U5028">
            <v>0</v>
          </cell>
        </row>
        <row r="5029">
          <cell r="C5029">
            <v>61300050</v>
          </cell>
          <cell r="U5029">
            <v>0</v>
          </cell>
        </row>
        <row r="5030">
          <cell r="C5030">
            <v>61400010</v>
          </cell>
          <cell r="U5030">
            <v>531630.72</v>
          </cell>
        </row>
        <row r="5031">
          <cell r="C5031">
            <v>61400020</v>
          </cell>
          <cell r="U5031">
            <v>196648.42000000004</v>
          </cell>
        </row>
        <row r="5032">
          <cell r="C5032">
            <v>61400030</v>
          </cell>
          <cell r="U5032">
            <v>0</v>
          </cell>
        </row>
        <row r="5033">
          <cell r="C5033">
            <v>61400040</v>
          </cell>
          <cell r="U5033">
            <v>16191.49</v>
          </cell>
        </row>
        <row r="5034">
          <cell r="C5034">
            <v>61400050</v>
          </cell>
          <cell r="U5034">
            <v>0</v>
          </cell>
        </row>
        <row r="5035">
          <cell r="C5035">
            <v>61400060</v>
          </cell>
          <cell r="U5035">
            <v>0</v>
          </cell>
        </row>
        <row r="5036">
          <cell r="C5036">
            <v>61400120</v>
          </cell>
          <cell r="U5036">
            <v>0</v>
          </cell>
        </row>
        <row r="5037">
          <cell r="C5037">
            <v>61400130</v>
          </cell>
          <cell r="U5037">
            <v>0</v>
          </cell>
        </row>
        <row r="5038">
          <cell r="C5038">
            <v>61400140</v>
          </cell>
          <cell r="U5038">
            <v>10800</v>
          </cell>
        </row>
        <row r="5039">
          <cell r="C5039">
            <v>61400150</v>
          </cell>
          <cell r="U5039">
            <v>0</v>
          </cell>
        </row>
        <row r="5040">
          <cell r="C5040">
            <v>61400160</v>
          </cell>
          <cell r="U5040">
            <v>14600</v>
          </cell>
        </row>
        <row r="5041">
          <cell r="C5041">
            <v>61400170</v>
          </cell>
          <cell r="U5041">
            <v>0</v>
          </cell>
        </row>
        <row r="5042">
          <cell r="C5042">
            <v>61400180</v>
          </cell>
          <cell r="U5042">
            <v>0</v>
          </cell>
        </row>
        <row r="5043">
          <cell r="C5043">
            <v>61500010</v>
          </cell>
          <cell r="U5043">
            <v>0</v>
          </cell>
        </row>
        <row r="5044">
          <cell r="C5044">
            <v>61500020</v>
          </cell>
          <cell r="U5044">
            <v>0</v>
          </cell>
        </row>
        <row r="5045">
          <cell r="C5045">
            <v>61500030</v>
          </cell>
          <cell r="U5045">
            <v>0</v>
          </cell>
        </row>
        <row r="5046">
          <cell r="C5046">
            <v>61500040</v>
          </cell>
          <cell r="U5046">
            <v>0</v>
          </cell>
        </row>
        <row r="5047">
          <cell r="C5047">
            <v>61500050</v>
          </cell>
          <cell r="U5047">
            <v>0</v>
          </cell>
        </row>
        <row r="5048">
          <cell r="C5048">
            <v>61700010</v>
          </cell>
          <cell r="U5048">
            <v>0</v>
          </cell>
        </row>
        <row r="5049">
          <cell r="C5049">
            <v>61700020</v>
          </cell>
          <cell r="U5049">
            <v>0</v>
          </cell>
        </row>
        <row r="5050">
          <cell r="C5050">
            <v>61700030</v>
          </cell>
          <cell r="U5050">
            <v>0</v>
          </cell>
        </row>
        <row r="5051">
          <cell r="C5051">
            <v>61700040</v>
          </cell>
          <cell r="U5051">
            <v>0</v>
          </cell>
        </row>
        <row r="5052">
          <cell r="C5052">
            <v>61700050</v>
          </cell>
          <cell r="U5052">
            <v>0</v>
          </cell>
        </row>
        <row r="5053">
          <cell r="C5053">
            <v>61700060</v>
          </cell>
          <cell r="U5053">
            <v>0</v>
          </cell>
        </row>
        <row r="5054">
          <cell r="C5054">
            <v>61800010</v>
          </cell>
          <cell r="U5054">
            <v>7706.2799999999988</v>
          </cell>
        </row>
        <row r="5055">
          <cell r="C5055">
            <v>61800020</v>
          </cell>
          <cell r="U5055">
            <v>0</v>
          </cell>
        </row>
        <row r="5056">
          <cell r="C5056">
            <v>61800030</v>
          </cell>
          <cell r="U5056">
            <v>0</v>
          </cell>
        </row>
        <row r="5057">
          <cell r="C5057">
            <v>61800040</v>
          </cell>
          <cell r="U5057">
            <v>0</v>
          </cell>
        </row>
        <row r="5058">
          <cell r="C5058">
            <v>61800050</v>
          </cell>
          <cell r="U5058">
            <v>0</v>
          </cell>
        </row>
        <row r="5059">
          <cell r="C5059">
            <v>61900010</v>
          </cell>
          <cell r="U5059">
            <v>0</v>
          </cell>
        </row>
        <row r="5060">
          <cell r="C5060">
            <v>61900020</v>
          </cell>
          <cell r="U5060">
            <v>0</v>
          </cell>
        </row>
        <row r="5061">
          <cell r="C5061">
            <v>61900030</v>
          </cell>
          <cell r="U5061">
            <v>0</v>
          </cell>
        </row>
        <row r="5062">
          <cell r="C5062">
            <v>61900040</v>
          </cell>
          <cell r="U5062">
            <v>0</v>
          </cell>
        </row>
        <row r="5063">
          <cell r="C5063">
            <v>62000010</v>
          </cell>
          <cell r="U5063">
            <v>0</v>
          </cell>
        </row>
        <row r="5064">
          <cell r="C5064">
            <v>62000020</v>
          </cell>
          <cell r="U5064">
            <v>0</v>
          </cell>
        </row>
        <row r="5065">
          <cell r="C5065">
            <v>62000030</v>
          </cell>
          <cell r="U5065">
            <v>0</v>
          </cell>
        </row>
        <row r="5066">
          <cell r="C5066">
            <v>62000040</v>
          </cell>
          <cell r="U5066">
            <v>0</v>
          </cell>
        </row>
        <row r="5067">
          <cell r="C5067">
            <v>62000050</v>
          </cell>
          <cell r="U5067">
            <v>0</v>
          </cell>
        </row>
        <row r="5068">
          <cell r="C5068">
            <v>62000060</v>
          </cell>
          <cell r="U5068">
            <v>0</v>
          </cell>
        </row>
        <row r="5069">
          <cell r="C5069">
            <v>62100010</v>
          </cell>
          <cell r="U5069">
            <v>0</v>
          </cell>
        </row>
        <row r="5070">
          <cell r="C5070">
            <v>62100020</v>
          </cell>
          <cell r="U5070">
            <v>0</v>
          </cell>
        </row>
        <row r="5071">
          <cell r="C5071">
            <v>62200010</v>
          </cell>
          <cell r="U5071">
            <v>0</v>
          </cell>
        </row>
        <row r="5072">
          <cell r="C5072">
            <v>62200020</v>
          </cell>
          <cell r="U5072">
            <v>0</v>
          </cell>
        </row>
        <row r="5073">
          <cell r="C5073">
            <v>62200030</v>
          </cell>
          <cell r="U5073">
            <v>0</v>
          </cell>
        </row>
        <row r="5074">
          <cell r="C5074">
            <v>62200050</v>
          </cell>
          <cell r="U5074">
            <v>59417.16</v>
          </cell>
        </row>
        <row r="5075">
          <cell r="C5075">
            <v>62200060</v>
          </cell>
          <cell r="U5075">
            <v>0</v>
          </cell>
        </row>
        <row r="5076">
          <cell r="C5076">
            <v>62200080</v>
          </cell>
          <cell r="U5076">
            <v>0</v>
          </cell>
        </row>
        <row r="5077">
          <cell r="C5077">
            <v>62200100</v>
          </cell>
          <cell r="U5077">
            <v>0</v>
          </cell>
        </row>
        <row r="5078">
          <cell r="C5078">
            <v>62200110</v>
          </cell>
          <cell r="U5078">
            <v>17793</v>
          </cell>
        </row>
        <row r="5079">
          <cell r="C5079">
            <v>62200120</v>
          </cell>
          <cell r="U5079">
            <v>0</v>
          </cell>
        </row>
        <row r="5080">
          <cell r="C5080">
            <v>62200130</v>
          </cell>
          <cell r="U5080">
            <v>0</v>
          </cell>
        </row>
        <row r="5081">
          <cell r="C5081">
            <v>62200140</v>
          </cell>
          <cell r="U5081">
            <v>0</v>
          </cell>
        </row>
        <row r="5082">
          <cell r="C5082">
            <v>62200150</v>
          </cell>
          <cell r="U5082">
            <v>0</v>
          </cell>
        </row>
        <row r="5083">
          <cell r="C5083">
            <v>62200160</v>
          </cell>
          <cell r="U5083">
            <v>0</v>
          </cell>
        </row>
        <row r="5084">
          <cell r="C5084">
            <v>62200170</v>
          </cell>
          <cell r="U5084">
            <v>0</v>
          </cell>
        </row>
        <row r="5085">
          <cell r="C5085">
            <v>62200180</v>
          </cell>
          <cell r="U5085">
            <v>0</v>
          </cell>
        </row>
        <row r="5086">
          <cell r="C5086">
            <v>62200190</v>
          </cell>
          <cell r="U5086">
            <v>0</v>
          </cell>
        </row>
        <row r="5087">
          <cell r="C5087">
            <v>62300010</v>
          </cell>
          <cell r="U5087">
            <v>0</v>
          </cell>
        </row>
        <row r="5088">
          <cell r="C5088">
            <v>62300020</v>
          </cell>
          <cell r="U5088">
            <v>0</v>
          </cell>
        </row>
        <row r="5089">
          <cell r="C5089">
            <v>62300030</v>
          </cell>
          <cell r="U5089">
            <v>0</v>
          </cell>
        </row>
        <row r="5090">
          <cell r="C5090">
            <v>62500010</v>
          </cell>
          <cell r="U5090">
            <v>0</v>
          </cell>
        </row>
        <row r="5091">
          <cell r="C5091">
            <v>62500020</v>
          </cell>
          <cell r="U5091">
            <v>264900.7</v>
          </cell>
        </row>
        <row r="5092">
          <cell r="C5092">
            <v>62500030</v>
          </cell>
          <cell r="U5092">
            <v>9000</v>
          </cell>
        </row>
        <row r="5093">
          <cell r="C5093">
            <v>62600010</v>
          </cell>
          <cell r="U5093">
            <v>0</v>
          </cell>
        </row>
        <row r="5094">
          <cell r="C5094">
            <v>62600040</v>
          </cell>
          <cell r="U5094">
            <v>7860</v>
          </cell>
        </row>
        <row r="5095">
          <cell r="C5095">
            <v>62700040</v>
          </cell>
          <cell r="U5095">
            <v>0</v>
          </cell>
        </row>
        <row r="5096">
          <cell r="C5096">
            <v>62800010</v>
          </cell>
          <cell r="U5096">
            <v>0</v>
          </cell>
        </row>
        <row r="5097">
          <cell r="C5097">
            <v>62900010</v>
          </cell>
          <cell r="U5097">
            <v>0</v>
          </cell>
        </row>
        <row r="5098">
          <cell r="C5098">
            <v>62900020</v>
          </cell>
          <cell r="U5098">
            <v>0</v>
          </cell>
        </row>
        <row r="5099">
          <cell r="C5099">
            <v>62900040</v>
          </cell>
          <cell r="U5099">
            <v>0</v>
          </cell>
        </row>
        <row r="5100">
          <cell r="C5100">
            <v>62900050</v>
          </cell>
          <cell r="U5100">
            <v>0</v>
          </cell>
        </row>
        <row r="5101">
          <cell r="C5101">
            <v>62900060</v>
          </cell>
          <cell r="U5101">
            <v>0</v>
          </cell>
        </row>
        <row r="5102">
          <cell r="C5102">
            <v>62900070</v>
          </cell>
          <cell r="U5102">
            <v>0</v>
          </cell>
        </row>
        <row r="5103">
          <cell r="C5103">
            <v>62900080</v>
          </cell>
          <cell r="U5103">
            <v>0</v>
          </cell>
        </row>
        <row r="5104">
          <cell r="C5104">
            <v>62900090</v>
          </cell>
          <cell r="U5104">
            <v>0</v>
          </cell>
        </row>
        <row r="5105">
          <cell r="C5105">
            <v>62900100</v>
          </cell>
          <cell r="U5105">
            <v>0</v>
          </cell>
        </row>
        <row r="5106">
          <cell r="C5106">
            <v>62900110</v>
          </cell>
          <cell r="U5106">
            <v>0</v>
          </cell>
        </row>
        <row r="5107">
          <cell r="C5107">
            <v>62900130</v>
          </cell>
          <cell r="U5107">
            <v>0</v>
          </cell>
        </row>
        <row r="5108">
          <cell r="C5108">
            <v>65000030</v>
          </cell>
          <cell r="U5108">
            <v>7681.28</v>
          </cell>
        </row>
        <row r="5109">
          <cell r="C5109">
            <v>60100040</v>
          </cell>
          <cell r="U5109">
            <v>0</v>
          </cell>
        </row>
        <row r="5110">
          <cell r="C5110">
            <v>60100050</v>
          </cell>
          <cell r="U5110">
            <v>0</v>
          </cell>
        </row>
        <row r="5111">
          <cell r="C5111">
            <v>60100060</v>
          </cell>
          <cell r="U5111">
            <v>0</v>
          </cell>
        </row>
        <row r="5112">
          <cell r="C5112">
            <v>60100070</v>
          </cell>
          <cell r="U5112">
            <v>0</v>
          </cell>
        </row>
        <row r="5113">
          <cell r="C5113">
            <v>60100080</v>
          </cell>
          <cell r="U5113">
            <v>0</v>
          </cell>
        </row>
        <row r="5114">
          <cell r="C5114">
            <v>60100090</v>
          </cell>
          <cell r="U5114">
            <v>0</v>
          </cell>
        </row>
        <row r="5115">
          <cell r="C5115">
            <v>60100100</v>
          </cell>
          <cell r="U5115">
            <v>0</v>
          </cell>
        </row>
        <row r="5116">
          <cell r="C5116">
            <v>60100110</v>
          </cell>
          <cell r="U5116">
            <v>0</v>
          </cell>
        </row>
        <row r="5117">
          <cell r="C5117">
            <v>60100120</v>
          </cell>
          <cell r="U5117">
            <v>0</v>
          </cell>
        </row>
        <row r="5118">
          <cell r="C5118">
            <v>60100130</v>
          </cell>
          <cell r="U5118">
            <v>0</v>
          </cell>
        </row>
        <row r="5119">
          <cell r="C5119">
            <v>60100140</v>
          </cell>
          <cell r="U5119">
            <v>0</v>
          </cell>
        </row>
        <row r="5120">
          <cell r="C5120">
            <v>60100160</v>
          </cell>
          <cell r="U5120">
            <v>0</v>
          </cell>
        </row>
        <row r="5121">
          <cell r="C5121">
            <v>60100170</v>
          </cell>
          <cell r="U5121">
            <v>0</v>
          </cell>
        </row>
        <row r="5122">
          <cell r="C5122">
            <v>60100180</v>
          </cell>
          <cell r="U5122">
            <v>0</v>
          </cell>
        </row>
        <row r="5123">
          <cell r="C5123">
            <v>60100190</v>
          </cell>
          <cell r="U5123">
            <v>0</v>
          </cell>
        </row>
        <row r="5124">
          <cell r="C5124">
            <v>60100200</v>
          </cell>
          <cell r="U5124">
            <v>0</v>
          </cell>
        </row>
        <row r="5125">
          <cell r="C5125">
            <v>60300010</v>
          </cell>
          <cell r="U5125">
            <v>0</v>
          </cell>
        </row>
        <row r="5126">
          <cell r="C5126">
            <v>60300020</v>
          </cell>
          <cell r="U5126">
            <v>0</v>
          </cell>
        </row>
        <row r="5127">
          <cell r="C5127">
            <v>60300030</v>
          </cell>
          <cell r="U5127">
            <v>0</v>
          </cell>
        </row>
        <row r="5128">
          <cell r="C5128">
            <v>60300040</v>
          </cell>
          <cell r="U5128">
            <v>0</v>
          </cell>
        </row>
        <row r="5129">
          <cell r="C5129">
            <v>60300050</v>
          </cell>
          <cell r="U5129">
            <v>0</v>
          </cell>
        </row>
        <row r="5130">
          <cell r="C5130">
            <v>60300060</v>
          </cell>
          <cell r="U5130">
            <v>311509.08</v>
          </cell>
        </row>
        <row r="5131">
          <cell r="C5131">
            <v>60300070</v>
          </cell>
          <cell r="U5131">
            <v>0</v>
          </cell>
        </row>
        <row r="5132">
          <cell r="C5132">
            <v>60300080</v>
          </cell>
          <cell r="U5132">
            <v>0</v>
          </cell>
        </row>
        <row r="5133">
          <cell r="C5133">
            <v>60300090</v>
          </cell>
          <cell r="U5133">
            <v>0</v>
          </cell>
        </row>
        <row r="5134">
          <cell r="C5134">
            <v>60400010</v>
          </cell>
          <cell r="U5134">
            <v>0</v>
          </cell>
        </row>
        <row r="5135">
          <cell r="C5135">
            <v>60400020</v>
          </cell>
          <cell r="U5135">
            <v>0</v>
          </cell>
        </row>
        <row r="5136">
          <cell r="C5136">
            <v>60400030</v>
          </cell>
          <cell r="U5136">
            <v>0</v>
          </cell>
        </row>
        <row r="5137">
          <cell r="C5137">
            <v>60400040</v>
          </cell>
          <cell r="U5137">
            <v>0</v>
          </cell>
        </row>
        <row r="5138">
          <cell r="C5138">
            <v>60400050</v>
          </cell>
          <cell r="U5138">
            <v>0</v>
          </cell>
        </row>
        <row r="5139">
          <cell r="C5139">
            <v>60400060</v>
          </cell>
          <cell r="U5139">
            <v>0</v>
          </cell>
        </row>
        <row r="5140">
          <cell r="C5140">
            <v>60600010</v>
          </cell>
          <cell r="U5140">
            <v>0</v>
          </cell>
        </row>
        <row r="5141">
          <cell r="C5141">
            <v>60600030</v>
          </cell>
          <cell r="U5141">
            <v>0</v>
          </cell>
        </row>
        <row r="5142">
          <cell r="C5142">
            <v>60600040</v>
          </cell>
          <cell r="U5142">
            <v>0</v>
          </cell>
        </row>
        <row r="5143">
          <cell r="C5143">
            <v>60700010</v>
          </cell>
          <cell r="U5143">
            <v>0</v>
          </cell>
        </row>
        <row r="5144">
          <cell r="C5144">
            <v>60800010</v>
          </cell>
          <cell r="U5144">
            <v>0</v>
          </cell>
        </row>
        <row r="5145">
          <cell r="C5145">
            <v>60800020</v>
          </cell>
          <cell r="U5145">
            <v>30310.849999999995</v>
          </cell>
        </row>
        <row r="5146">
          <cell r="C5146">
            <v>60800030</v>
          </cell>
          <cell r="U5146">
            <v>800</v>
          </cell>
        </row>
        <row r="5147">
          <cell r="C5147">
            <v>60800060</v>
          </cell>
          <cell r="U5147">
            <v>0</v>
          </cell>
        </row>
        <row r="5148">
          <cell r="C5148">
            <v>60800070</v>
          </cell>
          <cell r="U5148">
            <v>0</v>
          </cell>
        </row>
        <row r="5149">
          <cell r="C5149">
            <v>60800080</v>
          </cell>
          <cell r="U5149">
            <v>0</v>
          </cell>
        </row>
        <row r="5150">
          <cell r="C5150">
            <v>60800090</v>
          </cell>
          <cell r="U5150">
            <v>0</v>
          </cell>
        </row>
        <row r="5151">
          <cell r="C5151">
            <v>60900010</v>
          </cell>
          <cell r="U5151">
            <v>87482.98000000001</v>
          </cell>
        </row>
        <row r="5152">
          <cell r="C5152">
            <v>60900020</v>
          </cell>
          <cell r="U5152">
            <v>0</v>
          </cell>
        </row>
        <row r="5153">
          <cell r="C5153">
            <v>60900030</v>
          </cell>
          <cell r="U5153">
            <v>0</v>
          </cell>
        </row>
        <row r="5154">
          <cell r="C5154">
            <v>60900040</v>
          </cell>
          <cell r="U5154">
            <v>500</v>
          </cell>
        </row>
        <row r="5155">
          <cell r="C5155">
            <v>60900070</v>
          </cell>
          <cell r="U5155">
            <v>0</v>
          </cell>
        </row>
        <row r="5156">
          <cell r="C5156">
            <v>60900100</v>
          </cell>
          <cell r="U5156">
            <v>0</v>
          </cell>
        </row>
        <row r="5157">
          <cell r="C5157">
            <v>60900110</v>
          </cell>
          <cell r="U5157">
            <v>0</v>
          </cell>
        </row>
        <row r="5158">
          <cell r="C5158">
            <v>61000030</v>
          </cell>
          <cell r="U5158">
            <v>0</v>
          </cell>
        </row>
        <row r="5159">
          <cell r="C5159">
            <v>61100010</v>
          </cell>
          <cell r="U5159">
            <v>0</v>
          </cell>
        </row>
        <row r="5160">
          <cell r="C5160">
            <v>61100020</v>
          </cell>
          <cell r="U5160">
            <v>9299.7900000000009</v>
          </cell>
        </row>
        <row r="5161">
          <cell r="C5161">
            <v>61100030</v>
          </cell>
          <cell r="U5161">
            <v>24733.659999999993</v>
          </cell>
        </row>
        <row r="5162">
          <cell r="C5162">
            <v>61100040</v>
          </cell>
          <cell r="U5162">
            <v>0</v>
          </cell>
        </row>
        <row r="5163">
          <cell r="C5163">
            <v>61200010</v>
          </cell>
          <cell r="U5163">
            <v>0</v>
          </cell>
        </row>
        <row r="5164">
          <cell r="C5164">
            <v>61200020</v>
          </cell>
          <cell r="U5164">
            <v>0</v>
          </cell>
        </row>
        <row r="5165">
          <cell r="C5165">
            <v>61300010</v>
          </cell>
          <cell r="U5165">
            <v>0</v>
          </cell>
        </row>
        <row r="5166">
          <cell r="C5166">
            <v>61300040</v>
          </cell>
          <cell r="U5166">
            <v>0</v>
          </cell>
        </row>
        <row r="5167">
          <cell r="C5167">
            <v>61300050</v>
          </cell>
          <cell r="U5167">
            <v>0</v>
          </cell>
        </row>
        <row r="5168">
          <cell r="C5168">
            <v>61400010</v>
          </cell>
          <cell r="U5168">
            <v>376438.44</v>
          </cell>
        </row>
        <row r="5169">
          <cell r="C5169">
            <v>61400020</v>
          </cell>
          <cell r="U5169">
            <v>196648.42000000004</v>
          </cell>
        </row>
        <row r="5170">
          <cell r="C5170">
            <v>61400030</v>
          </cell>
          <cell r="U5170">
            <v>0</v>
          </cell>
        </row>
        <row r="5171">
          <cell r="C5171">
            <v>61400040</v>
          </cell>
          <cell r="U5171">
            <v>29611</v>
          </cell>
        </row>
        <row r="5172">
          <cell r="C5172">
            <v>61400050</v>
          </cell>
          <cell r="U5172">
            <v>0</v>
          </cell>
        </row>
        <row r="5173">
          <cell r="C5173">
            <v>61400060</v>
          </cell>
          <cell r="U5173">
            <v>0</v>
          </cell>
        </row>
        <row r="5174">
          <cell r="C5174">
            <v>61400120</v>
          </cell>
          <cell r="U5174">
            <v>0</v>
          </cell>
        </row>
        <row r="5175">
          <cell r="C5175">
            <v>61400130</v>
          </cell>
          <cell r="U5175">
            <v>0</v>
          </cell>
        </row>
        <row r="5176">
          <cell r="C5176">
            <v>61400140</v>
          </cell>
          <cell r="U5176">
            <v>10800</v>
          </cell>
        </row>
        <row r="5177">
          <cell r="C5177">
            <v>61400150</v>
          </cell>
          <cell r="U5177">
            <v>0</v>
          </cell>
        </row>
        <row r="5178">
          <cell r="C5178">
            <v>61400160</v>
          </cell>
          <cell r="U5178">
            <v>14600</v>
          </cell>
        </row>
        <row r="5179">
          <cell r="C5179">
            <v>61400170</v>
          </cell>
          <cell r="U5179">
            <v>0</v>
          </cell>
        </row>
        <row r="5180">
          <cell r="C5180">
            <v>61400180</v>
          </cell>
          <cell r="U5180">
            <v>0</v>
          </cell>
        </row>
        <row r="5181">
          <cell r="C5181">
            <v>61500010</v>
          </cell>
          <cell r="U5181">
            <v>0</v>
          </cell>
        </row>
        <row r="5182">
          <cell r="C5182">
            <v>61500020</v>
          </cell>
          <cell r="U5182">
            <v>0</v>
          </cell>
        </row>
        <row r="5183">
          <cell r="C5183">
            <v>61500030</v>
          </cell>
          <cell r="U5183">
            <v>0</v>
          </cell>
        </row>
        <row r="5184">
          <cell r="C5184">
            <v>61500040</v>
          </cell>
          <cell r="U5184">
            <v>0</v>
          </cell>
        </row>
        <row r="5185">
          <cell r="C5185">
            <v>61500050</v>
          </cell>
          <cell r="U5185">
            <v>0</v>
          </cell>
        </row>
        <row r="5186">
          <cell r="C5186">
            <v>61700010</v>
          </cell>
          <cell r="U5186">
            <v>0</v>
          </cell>
        </row>
        <row r="5187">
          <cell r="C5187">
            <v>61700020</v>
          </cell>
          <cell r="U5187">
            <v>0</v>
          </cell>
        </row>
        <row r="5188">
          <cell r="C5188">
            <v>61700030</v>
          </cell>
          <cell r="U5188">
            <v>0</v>
          </cell>
        </row>
        <row r="5189">
          <cell r="C5189">
            <v>61700040</v>
          </cell>
          <cell r="U5189">
            <v>0</v>
          </cell>
        </row>
        <row r="5190">
          <cell r="C5190">
            <v>61700050</v>
          </cell>
          <cell r="U5190">
            <v>0</v>
          </cell>
        </row>
        <row r="5191">
          <cell r="C5191">
            <v>61700060</v>
          </cell>
          <cell r="U5191">
            <v>0</v>
          </cell>
        </row>
        <row r="5192">
          <cell r="C5192">
            <v>61800010</v>
          </cell>
          <cell r="U5192">
            <v>3273.7000000000003</v>
          </cell>
        </row>
        <row r="5193">
          <cell r="C5193">
            <v>61800020</v>
          </cell>
          <cell r="U5193">
            <v>0</v>
          </cell>
        </row>
        <row r="5194">
          <cell r="C5194">
            <v>61800030</v>
          </cell>
          <cell r="U5194">
            <v>0</v>
          </cell>
        </row>
        <row r="5195">
          <cell r="C5195">
            <v>61800040</v>
          </cell>
          <cell r="U5195">
            <v>0</v>
          </cell>
        </row>
        <row r="5196">
          <cell r="C5196">
            <v>61800050</v>
          </cell>
          <cell r="U5196">
            <v>0</v>
          </cell>
        </row>
        <row r="5197">
          <cell r="C5197">
            <v>61900010</v>
          </cell>
          <cell r="U5197">
            <v>0</v>
          </cell>
        </row>
        <row r="5198">
          <cell r="C5198">
            <v>61900020</v>
          </cell>
          <cell r="U5198">
            <v>0</v>
          </cell>
        </row>
        <row r="5199">
          <cell r="C5199">
            <v>61900030</v>
          </cell>
          <cell r="U5199">
            <v>0</v>
          </cell>
        </row>
        <row r="5200">
          <cell r="C5200">
            <v>61900040</v>
          </cell>
          <cell r="U5200">
            <v>0</v>
          </cell>
        </row>
        <row r="5201">
          <cell r="C5201">
            <v>62000010</v>
          </cell>
          <cell r="U5201">
            <v>0</v>
          </cell>
        </row>
        <row r="5202">
          <cell r="C5202">
            <v>62000020</v>
          </cell>
          <cell r="U5202">
            <v>0</v>
          </cell>
        </row>
        <row r="5203">
          <cell r="C5203">
            <v>62000030</v>
          </cell>
          <cell r="U5203">
            <v>0</v>
          </cell>
        </row>
        <row r="5204">
          <cell r="C5204">
            <v>62000040</v>
          </cell>
          <cell r="U5204">
            <v>0</v>
          </cell>
        </row>
        <row r="5205">
          <cell r="C5205">
            <v>62000050</v>
          </cell>
          <cell r="U5205">
            <v>0</v>
          </cell>
        </row>
        <row r="5206">
          <cell r="C5206">
            <v>62000060</v>
          </cell>
          <cell r="U5206">
            <v>0</v>
          </cell>
        </row>
        <row r="5207">
          <cell r="C5207">
            <v>62100010</v>
          </cell>
          <cell r="U5207">
            <v>0</v>
          </cell>
        </row>
        <row r="5208">
          <cell r="C5208">
            <v>62100020</v>
          </cell>
          <cell r="U5208">
            <v>0</v>
          </cell>
        </row>
        <row r="5209">
          <cell r="C5209">
            <v>62200010</v>
          </cell>
          <cell r="U5209">
            <v>0</v>
          </cell>
        </row>
        <row r="5210">
          <cell r="C5210">
            <v>62200020</v>
          </cell>
          <cell r="U5210">
            <v>0</v>
          </cell>
        </row>
        <row r="5211">
          <cell r="C5211">
            <v>62200030</v>
          </cell>
          <cell r="U5211">
            <v>0</v>
          </cell>
        </row>
        <row r="5212">
          <cell r="C5212">
            <v>62200050</v>
          </cell>
          <cell r="U5212">
            <v>23814.119999999995</v>
          </cell>
        </row>
        <row r="5213">
          <cell r="C5213">
            <v>62200060</v>
          </cell>
          <cell r="U5213">
            <v>0</v>
          </cell>
        </row>
        <row r="5214">
          <cell r="C5214">
            <v>62200080</v>
          </cell>
          <cell r="U5214">
            <v>0</v>
          </cell>
        </row>
        <row r="5215">
          <cell r="C5215">
            <v>62200100</v>
          </cell>
          <cell r="U5215">
            <v>0</v>
          </cell>
        </row>
        <row r="5216">
          <cell r="C5216">
            <v>62200110</v>
          </cell>
          <cell r="U5216">
            <v>6457.7999999999984</v>
          </cell>
        </row>
        <row r="5217">
          <cell r="C5217">
            <v>62200120</v>
          </cell>
          <cell r="U5217">
            <v>0</v>
          </cell>
        </row>
        <row r="5218">
          <cell r="C5218">
            <v>62200130</v>
          </cell>
          <cell r="U5218">
            <v>0</v>
          </cell>
        </row>
        <row r="5219">
          <cell r="C5219">
            <v>62200140</v>
          </cell>
          <cell r="U5219">
            <v>0</v>
          </cell>
        </row>
        <row r="5220">
          <cell r="C5220">
            <v>62200150</v>
          </cell>
          <cell r="U5220">
            <v>0</v>
          </cell>
        </row>
        <row r="5221">
          <cell r="C5221">
            <v>62200160</v>
          </cell>
          <cell r="U5221">
            <v>0</v>
          </cell>
        </row>
        <row r="5222">
          <cell r="C5222">
            <v>62200170</v>
          </cell>
          <cell r="U5222">
            <v>0</v>
          </cell>
        </row>
        <row r="5223">
          <cell r="C5223">
            <v>62200180</v>
          </cell>
          <cell r="U5223">
            <v>0</v>
          </cell>
        </row>
        <row r="5224">
          <cell r="C5224">
            <v>62200190</v>
          </cell>
          <cell r="U5224">
            <v>0</v>
          </cell>
        </row>
        <row r="5225">
          <cell r="C5225">
            <v>62300010</v>
          </cell>
          <cell r="U5225">
            <v>0</v>
          </cell>
        </row>
        <row r="5226">
          <cell r="C5226">
            <v>62300020</v>
          </cell>
          <cell r="U5226">
            <v>0</v>
          </cell>
        </row>
        <row r="5227">
          <cell r="C5227">
            <v>62300030</v>
          </cell>
          <cell r="U5227">
            <v>0</v>
          </cell>
        </row>
        <row r="5228">
          <cell r="C5228">
            <v>62500010</v>
          </cell>
          <cell r="U5228">
            <v>0</v>
          </cell>
        </row>
        <row r="5229">
          <cell r="C5229">
            <v>62500020</v>
          </cell>
          <cell r="U5229">
            <v>125190.67000000001</v>
          </cell>
        </row>
        <row r="5230">
          <cell r="C5230">
            <v>62500030</v>
          </cell>
          <cell r="U5230">
            <v>1344.16</v>
          </cell>
        </row>
        <row r="5231">
          <cell r="C5231">
            <v>62600010</v>
          </cell>
          <cell r="U5231">
            <v>0</v>
          </cell>
        </row>
        <row r="5232">
          <cell r="C5232">
            <v>62600040</v>
          </cell>
          <cell r="U5232">
            <v>36922.46</v>
          </cell>
        </row>
        <row r="5233">
          <cell r="C5233">
            <v>62700040</v>
          </cell>
          <cell r="U5233">
            <v>0</v>
          </cell>
        </row>
        <row r="5234">
          <cell r="C5234">
            <v>62800010</v>
          </cell>
          <cell r="U5234">
            <v>0</v>
          </cell>
        </row>
        <row r="5235">
          <cell r="C5235">
            <v>62900010</v>
          </cell>
          <cell r="U5235">
            <v>0</v>
          </cell>
        </row>
        <row r="5236">
          <cell r="C5236">
            <v>62900020</v>
          </cell>
          <cell r="U5236">
            <v>0</v>
          </cell>
        </row>
        <row r="5237">
          <cell r="C5237">
            <v>62900040</v>
          </cell>
          <cell r="U5237">
            <v>0</v>
          </cell>
        </row>
        <row r="5238">
          <cell r="C5238">
            <v>62900050</v>
          </cell>
          <cell r="U5238">
            <v>0</v>
          </cell>
        </row>
        <row r="5239">
          <cell r="C5239">
            <v>62900060</v>
          </cell>
          <cell r="U5239">
            <v>0</v>
          </cell>
        </row>
        <row r="5240">
          <cell r="C5240">
            <v>62900070</v>
          </cell>
          <cell r="U5240">
            <v>0</v>
          </cell>
        </row>
        <row r="5241">
          <cell r="C5241">
            <v>62900080</v>
          </cell>
          <cell r="U5241">
            <v>0</v>
          </cell>
        </row>
        <row r="5242">
          <cell r="C5242">
            <v>62900090</v>
          </cell>
          <cell r="U5242">
            <v>0</v>
          </cell>
        </row>
        <row r="5243">
          <cell r="C5243">
            <v>62900100</v>
          </cell>
          <cell r="U5243">
            <v>0</v>
          </cell>
        </row>
        <row r="5244">
          <cell r="C5244">
            <v>62900110</v>
          </cell>
          <cell r="U5244">
            <v>0</v>
          </cell>
        </row>
        <row r="5245">
          <cell r="C5245">
            <v>62900130</v>
          </cell>
          <cell r="U5245">
            <v>0</v>
          </cell>
        </row>
        <row r="5246">
          <cell r="C5246">
            <v>65000030</v>
          </cell>
          <cell r="U5246">
            <v>7681.28</v>
          </cell>
        </row>
        <row r="5247">
          <cell r="C5247">
            <v>60100040</v>
          </cell>
          <cell r="U5247">
            <v>0</v>
          </cell>
        </row>
        <row r="5248">
          <cell r="C5248">
            <v>60100050</v>
          </cell>
          <cell r="U5248">
            <v>0</v>
          </cell>
        </row>
        <row r="5249">
          <cell r="C5249">
            <v>60100060</v>
          </cell>
          <cell r="U5249">
            <v>0</v>
          </cell>
        </row>
        <row r="5250">
          <cell r="C5250">
            <v>60100070</v>
          </cell>
          <cell r="U5250">
            <v>0</v>
          </cell>
        </row>
        <row r="5251">
          <cell r="C5251">
            <v>60100080</v>
          </cell>
          <cell r="U5251">
            <v>0</v>
          </cell>
        </row>
        <row r="5252">
          <cell r="C5252">
            <v>60100090</v>
          </cell>
          <cell r="U5252">
            <v>0</v>
          </cell>
        </row>
        <row r="5253">
          <cell r="C5253">
            <v>60100100</v>
          </cell>
          <cell r="U5253">
            <v>0</v>
          </cell>
        </row>
        <row r="5254">
          <cell r="C5254">
            <v>60100110</v>
          </cell>
          <cell r="U5254">
            <v>0</v>
          </cell>
        </row>
        <row r="5255">
          <cell r="C5255">
            <v>60100120</v>
          </cell>
          <cell r="U5255">
            <v>0</v>
          </cell>
        </row>
        <row r="5256">
          <cell r="C5256">
            <v>60100130</v>
          </cell>
          <cell r="U5256">
            <v>0</v>
          </cell>
        </row>
        <row r="5257">
          <cell r="C5257">
            <v>60100140</v>
          </cell>
          <cell r="U5257">
            <v>0</v>
          </cell>
        </row>
        <row r="5258">
          <cell r="C5258">
            <v>60100160</v>
          </cell>
          <cell r="U5258">
            <v>0</v>
          </cell>
        </row>
        <row r="5259">
          <cell r="C5259">
            <v>60100170</v>
          </cell>
          <cell r="U5259">
            <v>0</v>
          </cell>
        </row>
        <row r="5260">
          <cell r="C5260">
            <v>60100180</v>
          </cell>
          <cell r="U5260">
            <v>0</v>
          </cell>
        </row>
        <row r="5261">
          <cell r="C5261">
            <v>60100190</v>
          </cell>
          <cell r="U5261">
            <v>0</v>
          </cell>
        </row>
        <row r="5262">
          <cell r="C5262">
            <v>60100200</v>
          </cell>
          <cell r="U5262">
            <v>0</v>
          </cell>
        </row>
        <row r="5263">
          <cell r="C5263">
            <v>60300010</v>
          </cell>
          <cell r="U5263">
            <v>0</v>
          </cell>
        </row>
        <row r="5264">
          <cell r="C5264">
            <v>60300020</v>
          </cell>
          <cell r="U5264">
            <v>0</v>
          </cell>
        </row>
        <row r="5265">
          <cell r="C5265">
            <v>60300030</v>
          </cell>
          <cell r="U5265">
            <v>0</v>
          </cell>
        </row>
        <row r="5266">
          <cell r="C5266">
            <v>60300040</v>
          </cell>
          <cell r="U5266">
            <v>0</v>
          </cell>
        </row>
        <row r="5267">
          <cell r="C5267">
            <v>60300050</v>
          </cell>
          <cell r="U5267">
            <v>0</v>
          </cell>
        </row>
        <row r="5268">
          <cell r="C5268">
            <v>60300060</v>
          </cell>
          <cell r="U5268">
            <v>180000</v>
          </cell>
        </row>
        <row r="5269">
          <cell r="C5269">
            <v>60300070</v>
          </cell>
          <cell r="U5269">
            <v>0</v>
          </cell>
        </row>
        <row r="5270">
          <cell r="C5270">
            <v>60300080</v>
          </cell>
          <cell r="U5270">
            <v>0</v>
          </cell>
        </row>
        <row r="5271">
          <cell r="C5271">
            <v>60300090</v>
          </cell>
          <cell r="U5271">
            <v>0</v>
          </cell>
        </row>
        <row r="5272">
          <cell r="C5272">
            <v>60400010</v>
          </cell>
          <cell r="U5272">
            <v>0</v>
          </cell>
        </row>
        <row r="5273">
          <cell r="C5273">
            <v>60400020</v>
          </cell>
          <cell r="U5273">
            <v>0</v>
          </cell>
        </row>
        <row r="5274">
          <cell r="C5274">
            <v>60400030</v>
          </cell>
          <cell r="U5274">
            <v>0</v>
          </cell>
        </row>
        <row r="5275">
          <cell r="C5275">
            <v>60400040</v>
          </cell>
          <cell r="U5275">
            <v>0</v>
          </cell>
        </row>
        <row r="5276">
          <cell r="C5276">
            <v>60400050</v>
          </cell>
          <cell r="U5276">
            <v>0</v>
          </cell>
        </row>
        <row r="5277">
          <cell r="C5277">
            <v>60400060</v>
          </cell>
          <cell r="U5277">
            <v>0</v>
          </cell>
        </row>
        <row r="5278">
          <cell r="C5278">
            <v>60600010</v>
          </cell>
          <cell r="U5278">
            <v>0</v>
          </cell>
        </row>
        <row r="5279">
          <cell r="C5279">
            <v>60600030</v>
          </cell>
          <cell r="U5279">
            <v>0</v>
          </cell>
        </row>
        <row r="5280">
          <cell r="C5280">
            <v>60600040</v>
          </cell>
          <cell r="U5280">
            <v>0</v>
          </cell>
        </row>
        <row r="5281">
          <cell r="C5281">
            <v>60700010</v>
          </cell>
          <cell r="U5281">
            <v>0</v>
          </cell>
        </row>
        <row r="5282">
          <cell r="C5282">
            <v>60800010</v>
          </cell>
          <cell r="U5282">
            <v>0</v>
          </cell>
        </row>
        <row r="5283">
          <cell r="C5283">
            <v>60800020</v>
          </cell>
          <cell r="U5283">
            <v>38114.239999999998</v>
          </cell>
        </row>
        <row r="5284">
          <cell r="C5284">
            <v>60800030</v>
          </cell>
          <cell r="U5284">
            <v>800</v>
          </cell>
        </row>
        <row r="5285">
          <cell r="C5285">
            <v>60800060</v>
          </cell>
          <cell r="U5285">
            <v>0</v>
          </cell>
        </row>
        <row r="5286">
          <cell r="C5286">
            <v>60800070</v>
          </cell>
          <cell r="U5286">
            <v>0</v>
          </cell>
        </row>
        <row r="5287">
          <cell r="C5287">
            <v>60800080</v>
          </cell>
          <cell r="U5287">
            <v>0</v>
          </cell>
        </row>
        <row r="5288">
          <cell r="C5288">
            <v>60800090</v>
          </cell>
          <cell r="U5288">
            <v>0</v>
          </cell>
        </row>
        <row r="5289">
          <cell r="C5289">
            <v>60900010</v>
          </cell>
          <cell r="U5289">
            <v>57159.040000000001</v>
          </cell>
        </row>
        <row r="5290">
          <cell r="C5290">
            <v>60900020</v>
          </cell>
          <cell r="U5290">
            <v>0</v>
          </cell>
        </row>
        <row r="5291">
          <cell r="C5291">
            <v>60900030</v>
          </cell>
          <cell r="U5291">
            <v>0</v>
          </cell>
        </row>
        <row r="5292">
          <cell r="C5292">
            <v>60900040</v>
          </cell>
          <cell r="U5292">
            <v>500</v>
          </cell>
        </row>
        <row r="5293">
          <cell r="C5293">
            <v>60900070</v>
          </cell>
          <cell r="U5293">
            <v>0</v>
          </cell>
        </row>
        <row r="5294">
          <cell r="C5294">
            <v>60900100</v>
          </cell>
          <cell r="U5294">
            <v>0</v>
          </cell>
        </row>
        <row r="5295">
          <cell r="C5295">
            <v>60900110</v>
          </cell>
          <cell r="U5295">
            <v>0</v>
          </cell>
        </row>
        <row r="5296">
          <cell r="C5296">
            <v>61000030</v>
          </cell>
          <cell r="U5296">
            <v>0</v>
          </cell>
        </row>
        <row r="5297">
          <cell r="C5297">
            <v>61100010</v>
          </cell>
          <cell r="U5297">
            <v>0</v>
          </cell>
        </row>
        <row r="5298">
          <cell r="C5298">
            <v>61100020</v>
          </cell>
          <cell r="U5298">
            <v>2070</v>
          </cell>
        </row>
        <row r="5299">
          <cell r="C5299">
            <v>61100030</v>
          </cell>
          <cell r="U5299">
            <v>3297</v>
          </cell>
        </row>
        <row r="5300">
          <cell r="C5300">
            <v>61100040</v>
          </cell>
          <cell r="U5300">
            <v>0</v>
          </cell>
        </row>
        <row r="5301">
          <cell r="C5301">
            <v>61200010</v>
          </cell>
          <cell r="U5301">
            <v>0</v>
          </cell>
        </row>
        <row r="5302">
          <cell r="C5302">
            <v>61200020</v>
          </cell>
          <cell r="U5302">
            <v>0</v>
          </cell>
        </row>
        <row r="5303">
          <cell r="C5303">
            <v>61300010</v>
          </cell>
          <cell r="U5303">
            <v>0</v>
          </cell>
        </row>
        <row r="5304">
          <cell r="C5304">
            <v>61300040</v>
          </cell>
          <cell r="U5304">
            <v>0</v>
          </cell>
        </row>
        <row r="5305">
          <cell r="C5305">
            <v>61300050</v>
          </cell>
          <cell r="U5305">
            <v>0</v>
          </cell>
        </row>
        <row r="5306">
          <cell r="C5306">
            <v>61400010</v>
          </cell>
          <cell r="U5306">
            <v>376438.44</v>
          </cell>
        </row>
        <row r="5307">
          <cell r="C5307">
            <v>61400020</v>
          </cell>
          <cell r="U5307">
            <v>196648.42000000004</v>
          </cell>
        </row>
        <row r="5308">
          <cell r="C5308">
            <v>61400030</v>
          </cell>
          <cell r="U5308">
            <v>0</v>
          </cell>
        </row>
        <row r="5309">
          <cell r="C5309">
            <v>61400040</v>
          </cell>
          <cell r="U5309">
            <v>3341</v>
          </cell>
        </row>
        <row r="5310">
          <cell r="C5310">
            <v>61400050</v>
          </cell>
          <cell r="U5310">
            <v>0</v>
          </cell>
        </row>
        <row r="5311">
          <cell r="C5311">
            <v>61400060</v>
          </cell>
          <cell r="U5311">
            <v>0</v>
          </cell>
        </row>
        <row r="5312">
          <cell r="C5312">
            <v>61400120</v>
          </cell>
          <cell r="U5312">
            <v>0</v>
          </cell>
        </row>
        <row r="5313">
          <cell r="C5313">
            <v>61400130</v>
          </cell>
          <cell r="U5313">
            <v>0</v>
          </cell>
        </row>
        <row r="5314">
          <cell r="C5314">
            <v>61400140</v>
          </cell>
          <cell r="U5314">
            <v>10800</v>
          </cell>
        </row>
        <row r="5315">
          <cell r="C5315">
            <v>61400150</v>
          </cell>
          <cell r="U5315">
            <v>0</v>
          </cell>
        </row>
        <row r="5316">
          <cell r="C5316">
            <v>61400160</v>
          </cell>
          <cell r="U5316">
            <v>14600</v>
          </cell>
        </row>
        <row r="5317">
          <cell r="C5317">
            <v>61400170</v>
          </cell>
          <cell r="U5317">
            <v>0</v>
          </cell>
        </row>
        <row r="5318">
          <cell r="C5318">
            <v>61400180</v>
          </cell>
          <cell r="U5318">
            <v>0</v>
          </cell>
        </row>
        <row r="5319">
          <cell r="C5319">
            <v>61500010</v>
          </cell>
          <cell r="U5319">
            <v>0</v>
          </cell>
        </row>
        <row r="5320">
          <cell r="C5320">
            <v>61500020</v>
          </cell>
          <cell r="U5320">
            <v>0</v>
          </cell>
        </row>
        <row r="5321">
          <cell r="C5321">
            <v>61500030</v>
          </cell>
          <cell r="U5321">
            <v>0</v>
          </cell>
        </row>
        <row r="5322">
          <cell r="C5322">
            <v>61500040</v>
          </cell>
          <cell r="U5322">
            <v>0</v>
          </cell>
        </row>
        <row r="5323">
          <cell r="C5323">
            <v>61500050</v>
          </cell>
          <cell r="U5323">
            <v>0</v>
          </cell>
        </row>
        <row r="5324">
          <cell r="C5324">
            <v>61700010</v>
          </cell>
          <cell r="U5324">
            <v>0</v>
          </cell>
        </row>
        <row r="5325">
          <cell r="C5325">
            <v>61700020</v>
          </cell>
          <cell r="U5325">
            <v>0</v>
          </cell>
        </row>
        <row r="5326">
          <cell r="C5326">
            <v>61700030</v>
          </cell>
          <cell r="U5326">
            <v>0</v>
          </cell>
        </row>
        <row r="5327">
          <cell r="C5327">
            <v>61700040</v>
          </cell>
          <cell r="U5327">
            <v>0</v>
          </cell>
        </row>
        <row r="5328">
          <cell r="C5328">
            <v>61700050</v>
          </cell>
          <cell r="U5328">
            <v>0</v>
          </cell>
        </row>
        <row r="5329">
          <cell r="C5329">
            <v>61700060</v>
          </cell>
          <cell r="U5329">
            <v>0</v>
          </cell>
        </row>
        <row r="5330">
          <cell r="C5330">
            <v>61800010</v>
          </cell>
          <cell r="U5330">
            <v>2820</v>
          </cell>
        </row>
        <row r="5331">
          <cell r="C5331">
            <v>61800020</v>
          </cell>
          <cell r="U5331">
            <v>0</v>
          </cell>
        </row>
        <row r="5332">
          <cell r="C5332">
            <v>61800030</v>
          </cell>
          <cell r="U5332">
            <v>0</v>
          </cell>
        </row>
        <row r="5333">
          <cell r="C5333">
            <v>61800040</v>
          </cell>
          <cell r="U5333">
            <v>0</v>
          </cell>
        </row>
        <row r="5334">
          <cell r="C5334">
            <v>61800050</v>
          </cell>
          <cell r="U5334">
            <v>0</v>
          </cell>
        </row>
        <row r="5335">
          <cell r="C5335">
            <v>61900010</v>
          </cell>
          <cell r="U5335">
            <v>0</v>
          </cell>
        </row>
        <row r="5336">
          <cell r="C5336">
            <v>61900020</v>
          </cell>
          <cell r="U5336">
            <v>0</v>
          </cell>
        </row>
        <row r="5337">
          <cell r="C5337">
            <v>61900030</v>
          </cell>
          <cell r="U5337">
            <v>0</v>
          </cell>
        </row>
        <row r="5338">
          <cell r="C5338">
            <v>61900040</v>
          </cell>
          <cell r="U5338">
            <v>0</v>
          </cell>
        </row>
        <row r="5339">
          <cell r="C5339">
            <v>62000010</v>
          </cell>
          <cell r="U5339">
            <v>0</v>
          </cell>
        </row>
        <row r="5340">
          <cell r="C5340">
            <v>62000020</v>
          </cell>
          <cell r="U5340">
            <v>0</v>
          </cell>
        </row>
        <row r="5341">
          <cell r="C5341">
            <v>62000030</v>
          </cell>
          <cell r="U5341">
            <v>0</v>
          </cell>
        </row>
        <row r="5342">
          <cell r="C5342">
            <v>62000040</v>
          </cell>
          <cell r="U5342">
            <v>0</v>
          </cell>
        </row>
        <row r="5343">
          <cell r="C5343">
            <v>62000050</v>
          </cell>
          <cell r="U5343">
            <v>0</v>
          </cell>
        </row>
        <row r="5344">
          <cell r="C5344">
            <v>62000060</v>
          </cell>
          <cell r="U5344">
            <v>0</v>
          </cell>
        </row>
        <row r="5345">
          <cell r="C5345">
            <v>62100010</v>
          </cell>
          <cell r="U5345">
            <v>0</v>
          </cell>
        </row>
        <row r="5346">
          <cell r="C5346">
            <v>62100020</v>
          </cell>
          <cell r="U5346">
            <v>0</v>
          </cell>
        </row>
        <row r="5347">
          <cell r="C5347">
            <v>62200010</v>
          </cell>
          <cell r="U5347">
            <v>0</v>
          </cell>
        </row>
        <row r="5348">
          <cell r="C5348">
            <v>62200020</v>
          </cell>
          <cell r="U5348">
            <v>0</v>
          </cell>
        </row>
        <row r="5349">
          <cell r="C5349">
            <v>62200030</v>
          </cell>
          <cell r="U5349">
            <v>0</v>
          </cell>
        </row>
        <row r="5350">
          <cell r="C5350">
            <v>62200050</v>
          </cell>
          <cell r="U5350">
            <v>108966.48000000004</v>
          </cell>
        </row>
        <row r="5351">
          <cell r="C5351">
            <v>62200060</v>
          </cell>
          <cell r="U5351">
            <v>0</v>
          </cell>
        </row>
        <row r="5352">
          <cell r="C5352">
            <v>62200080</v>
          </cell>
          <cell r="U5352">
            <v>0</v>
          </cell>
        </row>
        <row r="5353">
          <cell r="C5353">
            <v>62200100</v>
          </cell>
          <cell r="U5353">
            <v>0</v>
          </cell>
        </row>
        <row r="5354">
          <cell r="C5354">
            <v>62200110</v>
          </cell>
          <cell r="U5354">
            <v>39750.359999999993</v>
          </cell>
        </row>
        <row r="5355">
          <cell r="C5355">
            <v>62200120</v>
          </cell>
          <cell r="U5355">
            <v>0</v>
          </cell>
        </row>
        <row r="5356">
          <cell r="C5356">
            <v>62200130</v>
          </cell>
          <cell r="U5356">
            <v>0</v>
          </cell>
        </row>
        <row r="5357">
          <cell r="C5357">
            <v>62200140</v>
          </cell>
          <cell r="U5357">
            <v>0</v>
          </cell>
        </row>
        <row r="5358">
          <cell r="C5358">
            <v>62200150</v>
          </cell>
          <cell r="U5358">
            <v>0</v>
          </cell>
        </row>
        <row r="5359">
          <cell r="C5359">
            <v>62200160</v>
          </cell>
          <cell r="U5359">
            <v>0</v>
          </cell>
        </row>
        <row r="5360">
          <cell r="C5360">
            <v>62200170</v>
          </cell>
          <cell r="U5360">
            <v>0</v>
          </cell>
        </row>
        <row r="5361">
          <cell r="C5361">
            <v>62200180</v>
          </cell>
          <cell r="U5361">
            <v>0</v>
          </cell>
        </row>
        <row r="5362">
          <cell r="C5362">
            <v>62200190</v>
          </cell>
          <cell r="U5362">
            <v>0</v>
          </cell>
        </row>
        <row r="5363">
          <cell r="C5363">
            <v>62300010</v>
          </cell>
          <cell r="U5363">
            <v>0</v>
          </cell>
        </row>
        <row r="5364">
          <cell r="C5364">
            <v>62300020</v>
          </cell>
          <cell r="U5364">
            <v>0</v>
          </cell>
        </row>
        <row r="5365">
          <cell r="C5365">
            <v>62300030</v>
          </cell>
          <cell r="U5365">
            <v>0</v>
          </cell>
        </row>
        <row r="5366">
          <cell r="C5366">
            <v>62500010</v>
          </cell>
          <cell r="U5366">
            <v>0</v>
          </cell>
        </row>
        <row r="5367">
          <cell r="C5367">
            <v>62500020</v>
          </cell>
          <cell r="U5367">
            <v>116279.79999999996</v>
          </cell>
        </row>
        <row r="5368">
          <cell r="C5368">
            <v>62500030</v>
          </cell>
          <cell r="U5368">
            <v>45955.609999999993</v>
          </cell>
        </row>
        <row r="5369">
          <cell r="C5369">
            <v>62600010</v>
          </cell>
          <cell r="U5369">
            <v>0</v>
          </cell>
        </row>
        <row r="5370">
          <cell r="C5370">
            <v>62600040</v>
          </cell>
          <cell r="U5370">
            <v>7860</v>
          </cell>
        </row>
        <row r="5371">
          <cell r="C5371">
            <v>62700040</v>
          </cell>
          <cell r="U5371">
            <v>0</v>
          </cell>
        </row>
        <row r="5372">
          <cell r="C5372">
            <v>62800010</v>
          </cell>
          <cell r="U5372">
            <v>0</v>
          </cell>
        </row>
        <row r="5373">
          <cell r="C5373">
            <v>62900010</v>
          </cell>
          <cell r="U5373">
            <v>0</v>
          </cell>
        </row>
        <row r="5374">
          <cell r="C5374">
            <v>62900020</v>
          </cell>
          <cell r="U5374">
            <v>0</v>
          </cell>
        </row>
        <row r="5375">
          <cell r="C5375">
            <v>62900040</v>
          </cell>
          <cell r="U5375">
            <v>0</v>
          </cell>
        </row>
        <row r="5376">
          <cell r="C5376">
            <v>62900050</v>
          </cell>
          <cell r="U5376">
            <v>0</v>
          </cell>
        </row>
        <row r="5377">
          <cell r="C5377">
            <v>62900060</v>
          </cell>
          <cell r="U5377">
            <v>0</v>
          </cell>
        </row>
        <row r="5378">
          <cell r="C5378">
            <v>62900070</v>
          </cell>
          <cell r="U5378">
            <v>0</v>
          </cell>
        </row>
        <row r="5379">
          <cell r="C5379">
            <v>62900080</v>
          </cell>
          <cell r="U5379">
            <v>0</v>
          </cell>
        </row>
        <row r="5380">
          <cell r="C5380">
            <v>62900090</v>
          </cell>
          <cell r="U5380">
            <v>0</v>
          </cell>
        </row>
        <row r="5381">
          <cell r="C5381">
            <v>62900100</v>
          </cell>
          <cell r="U5381">
            <v>0</v>
          </cell>
        </row>
        <row r="5382">
          <cell r="C5382">
            <v>62900110</v>
          </cell>
          <cell r="U5382">
            <v>0</v>
          </cell>
        </row>
        <row r="5383">
          <cell r="C5383">
            <v>62900130</v>
          </cell>
          <cell r="U5383">
            <v>0</v>
          </cell>
        </row>
        <row r="5384">
          <cell r="C5384">
            <v>65000030</v>
          </cell>
          <cell r="U5384">
            <v>7681.28</v>
          </cell>
        </row>
        <row r="5385">
          <cell r="C5385">
            <v>60100040</v>
          </cell>
          <cell r="U5385">
            <v>0</v>
          </cell>
        </row>
        <row r="5386">
          <cell r="C5386">
            <v>60100050</v>
          </cell>
          <cell r="U5386">
            <v>0</v>
          </cell>
        </row>
        <row r="5387">
          <cell r="C5387">
            <v>60100060</v>
          </cell>
          <cell r="U5387">
            <v>0</v>
          </cell>
        </row>
        <row r="5388">
          <cell r="C5388">
            <v>60100070</v>
          </cell>
          <cell r="U5388">
            <v>0</v>
          </cell>
        </row>
        <row r="5389">
          <cell r="C5389">
            <v>60100080</v>
          </cell>
          <cell r="U5389">
            <v>0</v>
          </cell>
        </row>
        <row r="5390">
          <cell r="C5390">
            <v>60100090</v>
          </cell>
          <cell r="U5390">
            <v>0</v>
          </cell>
        </row>
        <row r="5391">
          <cell r="C5391">
            <v>60100100</v>
          </cell>
          <cell r="U5391">
            <v>0</v>
          </cell>
        </row>
        <row r="5392">
          <cell r="C5392">
            <v>60100110</v>
          </cell>
          <cell r="U5392">
            <v>0</v>
          </cell>
        </row>
        <row r="5393">
          <cell r="C5393">
            <v>60100120</v>
          </cell>
          <cell r="U5393">
            <v>0</v>
          </cell>
        </row>
        <row r="5394">
          <cell r="C5394">
            <v>60100130</v>
          </cell>
          <cell r="U5394">
            <v>0</v>
          </cell>
        </row>
        <row r="5395">
          <cell r="C5395">
            <v>60100140</v>
          </cell>
          <cell r="U5395">
            <v>0</v>
          </cell>
        </row>
        <row r="5396">
          <cell r="C5396">
            <v>60100160</v>
          </cell>
          <cell r="U5396">
            <v>0</v>
          </cell>
        </row>
        <row r="5397">
          <cell r="C5397">
            <v>60100170</v>
          </cell>
          <cell r="U5397">
            <v>0</v>
          </cell>
        </row>
        <row r="5398">
          <cell r="C5398">
            <v>60100180</v>
          </cell>
          <cell r="U5398">
            <v>0</v>
          </cell>
        </row>
        <row r="5399">
          <cell r="C5399">
            <v>60100190</v>
          </cell>
          <cell r="U5399">
            <v>0</v>
          </cell>
        </row>
        <row r="5400">
          <cell r="C5400">
            <v>60100200</v>
          </cell>
          <cell r="U5400">
            <v>0</v>
          </cell>
        </row>
        <row r="5401">
          <cell r="C5401">
            <v>60300010</v>
          </cell>
          <cell r="U5401">
            <v>0</v>
          </cell>
        </row>
        <row r="5402">
          <cell r="C5402">
            <v>60300020</v>
          </cell>
          <cell r="U5402">
            <v>0</v>
          </cell>
        </row>
        <row r="5403">
          <cell r="C5403">
            <v>60300030</v>
          </cell>
          <cell r="U5403">
            <v>0</v>
          </cell>
        </row>
        <row r="5404">
          <cell r="C5404">
            <v>60300040</v>
          </cell>
          <cell r="U5404">
            <v>0</v>
          </cell>
        </row>
        <row r="5405">
          <cell r="C5405">
            <v>60300050</v>
          </cell>
          <cell r="U5405">
            <v>0</v>
          </cell>
        </row>
        <row r="5406">
          <cell r="C5406">
            <v>60300060</v>
          </cell>
          <cell r="U5406">
            <v>0</v>
          </cell>
        </row>
        <row r="5407">
          <cell r="C5407">
            <v>60300070</v>
          </cell>
          <cell r="U5407">
            <v>0</v>
          </cell>
        </row>
        <row r="5408">
          <cell r="C5408">
            <v>60300080</v>
          </cell>
          <cell r="U5408">
            <v>0</v>
          </cell>
        </row>
        <row r="5409">
          <cell r="C5409">
            <v>60300090</v>
          </cell>
          <cell r="U5409">
            <v>0</v>
          </cell>
        </row>
        <row r="5410">
          <cell r="C5410">
            <v>60400010</v>
          </cell>
          <cell r="U5410">
            <v>0</v>
          </cell>
        </row>
        <row r="5411">
          <cell r="C5411">
            <v>60400020</v>
          </cell>
          <cell r="U5411">
            <v>0</v>
          </cell>
        </row>
        <row r="5412">
          <cell r="C5412">
            <v>60400030</v>
          </cell>
          <cell r="U5412">
            <v>0</v>
          </cell>
        </row>
        <row r="5413">
          <cell r="C5413">
            <v>60400040</v>
          </cell>
          <cell r="U5413">
            <v>0</v>
          </cell>
        </row>
        <row r="5414">
          <cell r="C5414">
            <v>60400050</v>
          </cell>
          <cell r="U5414">
            <v>0</v>
          </cell>
        </row>
        <row r="5415">
          <cell r="C5415">
            <v>60400060</v>
          </cell>
          <cell r="U5415">
            <v>0</v>
          </cell>
        </row>
        <row r="5416">
          <cell r="C5416">
            <v>60600010</v>
          </cell>
          <cell r="U5416">
            <v>0</v>
          </cell>
        </row>
        <row r="5417">
          <cell r="C5417">
            <v>60600030</v>
          </cell>
          <cell r="U5417">
            <v>0</v>
          </cell>
        </row>
        <row r="5418">
          <cell r="C5418">
            <v>60600040</v>
          </cell>
          <cell r="U5418">
            <v>0</v>
          </cell>
        </row>
        <row r="5419">
          <cell r="C5419">
            <v>60700010</v>
          </cell>
          <cell r="U5419">
            <v>0</v>
          </cell>
        </row>
        <row r="5420">
          <cell r="C5420">
            <v>60800010</v>
          </cell>
          <cell r="U5420">
            <v>0</v>
          </cell>
        </row>
        <row r="5421">
          <cell r="C5421">
            <v>60800020</v>
          </cell>
          <cell r="U5421">
            <v>0</v>
          </cell>
        </row>
        <row r="5422">
          <cell r="C5422">
            <v>60800030</v>
          </cell>
          <cell r="U5422">
            <v>0</v>
          </cell>
        </row>
        <row r="5423">
          <cell r="C5423">
            <v>60800060</v>
          </cell>
          <cell r="U5423">
            <v>0</v>
          </cell>
        </row>
        <row r="5424">
          <cell r="C5424">
            <v>60800070</v>
          </cell>
          <cell r="U5424">
            <v>0</v>
          </cell>
        </row>
        <row r="5425">
          <cell r="C5425">
            <v>60800080</v>
          </cell>
          <cell r="U5425">
            <v>0</v>
          </cell>
        </row>
        <row r="5426">
          <cell r="C5426">
            <v>60800090</v>
          </cell>
          <cell r="U5426">
            <v>0</v>
          </cell>
        </row>
        <row r="5427">
          <cell r="C5427">
            <v>60900010</v>
          </cell>
          <cell r="U5427">
            <v>0</v>
          </cell>
        </row>
        <row r="5428">
          <cell r="C5428">
            <v>60900020</v>
          </cell>
          <cell r="U5428">
            <v>0</v>
          </cell>
        </row>
        <row r="5429">
          <cell r="C5429">
            <v>60900030</v>
          </cell>
          <cell r="U5429">
            <v>0</v>
          </cell>
        </row>
        <row r="5430">
          <cell r="C5430">
            <v>60900040</v>
          </cell>
          <cell r="U5430">
            <v>0</v>
          </cell>
        </row>
        <row r="5431">
          <cell r="C5431">
            <v>60900070</v>
          </cell>
          <cell r="U5431">
            <v>0</v>
          </cell>
        </row>
        <row r="5432">
          <cell r="C5432">
            <v>60900100</v>
          </cell>
          <cell r="U5432">
            <v>0</v>
          </cell>
        </row>
        <row r="5433">
          <cell r="C5433">
            <v>60900110</v>
          </cell>
          <cell r="U5433">
            <v>0</v>
          </cell>
        </row>
        <row r="5434">
          <cell r="C5434">
            <v>61000030</v>
          </cell>
          <cell r="U5434">
            <v>0</v>
          </cell>
        </row>
        <row r="5435">
          <cell r="C5435">
            <v>61100010</v>
          </cell>
          <cell r="U5435">
            <v>0</v>
          </cell>
        </row>
        <row r="5436">
          <cell r="C5436">
            <v>61100020</v>
          </cell>
          <cell r="U5436">
            <v>0</v>
          </cell>
        </row>
        <row r="5437">
          <cell r="C5437">
            <v>61100030</v>
          </cell>
          <cell r="U5437">
            <v>0</v>
          </cell>
        </row>
        <row r="5438">
          <cell r="C5438">
            <v>61100040</v>
          </cell>
          <cell r="U5438">
            <v>0</v>
          </cell>
        </row>
        <row r="5439">
          <cell r="C5439">
            <v>61200010</v>
          </cell>
          <cell r="U5439">
            <v>0</v>
          </cell>
        </row>
        <row r="5440">
          <cell r="C5440">
            <v>61200020</v>
          </cell>
          <cell r="U5440">
            <v>0</v>
          </cell>
        </row>
        <row r="5441">
          <cell r="C5441">
            <v>61300010</v>
          </cell>
          <cell r="U5441">
            <v>0</v>
          </cell>
        </row>
        <row r="5442">
          <cell r="C5442">
            <v>61300040</v>
          </cell>
          <cell r="U5442">
            <v>0</v>
          </cell>
        </row>
        <row r="5443">
          <cell r="C5443">
            <v>61300050</v>
          </cell>
          <cell r="U5443">
            <v>0</v>
          </cell>
        </row>
        <row r="5444">
          <cell r="C5444">
            <v>61400010</v>
          </cell>
          <cell r="U5444">
            <v>0</v>
          </cell>
        </row>
        <row r="5445">
          <cell r="C5445">
            <v>61400020</v>
          </cell>
          <cell r="U5445">
            <v>0</v>
          </cell>
        </row>
        <row r="5446">
          <cell r="C5446">
            <v>61400030</v>
          </cell>
          <cell r="U5446">
            <v>0</v>
          </cell>
        </row>
        <row r="5447">
          <cell r="C5447">
            <v>61400040</v>
          </cell>
          <cell r="U5447">
            <v>0</v>
          </cell>
        </row>
        <row r="5448">
          <cell r="C5448">
            <v>61400050</v>
          </cell>
          <cell r="U5448">
            <v>0</v>
          </cell>
        </row>
        <row r="5449">
          <cell r="C5449">
            <v>61400060</v>
          </cell>
          <cell r="U5449">
            <v>0</v>
          </cell>
        </row>
        <row r="5450">
          <cell r="C5450">
            <v>61400120</v>
          </cell>
          <cell r="U5450">
            <v>0</v>
          </cell>
        </row>
        <row r="5451">
          <cell r="C5451">
            <v>61400130</v>
          </cell>
          <cell r="U5451">
            <v>0</v>
          </cell>
        </row>
        <row r="5452">
          <cell r="C5452">
            <v>61400140</v>
          </cell>
          <cell r="U5452">
            <v>0</v>
          </cell>
        </row>
        <row r="5453">
          <cell r="C5453">
            <v>61400150</v>
          </cell>
          <cell r="U5453">
            <v>0</v>
          </cell>
        </row>
        <row r="5454">
          <cell r="C5454">
            <v>61400160</v>
          </cell>
          <cell r="U5454">
            <v>0</v>
          </cell>
        </row>
        <row r="5455">
          <cell r="C5455">
            <v>61400170</v>
          </cell>
          <cell r="U5455">
            <v>0</v>
          </cell>
        </row>
        <row r="5456">
          <cell r="C5456">
            <v>61400180</v>
          </cell>
          <cell r="U5456">
            <v>0</v>
          </cell>
        </row>
        <row r="5457">
          <cell r="C5457">
            <v>61500010</v>
          </cell>
          <cell r="U5457">
            <v>0</v>
          </cell>
        </row>
        <row r="5458">
          <cell r="C5458">
            <v>61500020</v>
          </cell>
          <cell r="U5458">
            <v>0</v>
          </cell>
        </row>
        <row r="5459">
          <cell r="C5459">
            <v>61500030</v>
          </cell>
          <cell r="U5459">
            <v>0</v>
          </cell>
        </row>
        <row r="5460">
          <cell r="C5460">
            <v>61500040</v>
          </cell>
          <cell r="U5460">
            <v>0</v>
          </cell>
        </row>
        <row r="5461">
          <cell r="C5461">
            <v>61500050</v>
          </cell>
          <cell r="U5461">
            <v>0</v>
          </cell>
        </row>
        <row r="5462">
          <cell r="C5462">
            <v>61700010</v>
          </cell>
          <cell r="U5462">
            <v>0</v>
          </cell>
        </row>
        <row r="5463">
          <cell r="C5463">
            <v>61700020</v>
          </cell>
          <cell r="U5463">
            <v>0</v>
          </cell>
        </row>
        <row r="5464">
          <cell r="C5464">
            <v>61700030</v>
          </cell>
          <cell r="U5464">
            <v>0</v>
          </cell>
        </row>
        <row r="5465">
          <cell r="C5465">
            <v>61700040</v>
          </cell>
          <cell r="U5465">
            <v>0</v>
          </cell>
        </row>
        <row r="5466">
          <cell r="C5466">
            <v>61700050</v>
          </cell>
          <cell r="U5466">
            <v>0</v>
          </cell>
        </row>
        <row r="5467">
          <cell r="C5467">
            <v>61700060</v>
          </cell>
          <cell r="U5467">
            <v>0</v>
          </cell>
        </row>
        <row r="5468">
          <cell r="C5468">
            <v>61800010</v>
          </cell>
          <cell r="U5468">
            <v>0</v>
          </cell>
        </row>
        <row r="5469">
          <cell r="C5469">
            <v>61800020</v>
          </cell>
          <cell r="U5469">
            <v>0</v>
          </cell>
        </row>
        <row r="5470">
          <cell r="C5470">
            <v>61800030</v>
          </cell>
          <cell r="U5470">
            <v>0</v>
          </cell>
        </row>
        <row r="5471">
          <cell r="C5471">
            <v>61800040</v>
          </cell>
          <cell r="U5471">
            <v>0</v>
          </cell>
        </row>
        <row r="5472">
          <cell r="C5472">
            <v>61800050</v>
          </cell>
          <cell r="U5472">
            <v>0</v>
          </cell>
        </row>
        <row r="5473">
          <cell r="C5473">
            <v>61900010</v>
          </cell>
          <cell r="U5473">
            <v>0</v>
          </cell>
        </row>
        <row r="5474">
          <cell r="C5474">
            <v>61900020</v>
          </cell>
          <cell r="U5474">
            <v>0</v>
          </cell>
        </row>
        <row r="5475">
          <cell r="C5475">
            <v>61900030</v>
          </cell>
          <cell r="U5475">
            <v>0</v>
          </cell>
        </row>
        <row r="5476">
          <cell r="C5476">
            <v>61900040</v>
          </cell>
          <cell r="U5476">
            <v>0</v>
          </cell>
        </row>
        <row r="5477">
          <cell r="C5477">
            <v>62000010</v>
          </cell>
          <cell r="U5477">
            <v>0</v>
          </cell>
        </row>
        <row r="5478">
          <cell r="C5478">
            <v>62000020</v>
          </cell>
          <cell r="U5478">
            <v>0</v>
          </cell>
        </row>
        <row r="5479">
          <cell r="C5479">
            <v>62000030</v>
          </cell>
          <cell r="U5479">
            <v>0</v>
          </cell>
        </row>
        <row r="5480">
          <cell r="C5480">
            <v>62000040</v>
          </cell>
          <cell r="U5480">
            <v>0</v>
          </cell>
        </row>
        <row r="5481">
          <cell r="C5481">
            <v>62000050</v>
          </cell>
          <cell r="U5481">
            <v>0</v>
          </cell>
        </row>
        <row r="5482">
          <cell r="C5482">
            <v>62000060</v>
          </cell>
          <cell r="U5482">
            <v>0</v>
          </cell>
        </row>
        <row r="5483">
          <cell r="C5483">
            <v>62100010</v>
          </cell>
          <cell r="U5483">
            <v>0</v>
          </cell>
        </row>
        <row r="5484">
          <cell r="C5484">
            <v>62100020</v>
          </cell>
          <cell r="U5484">
            <v>0</v>
          </cell>
        </row>
        <row r="5485">
          <cell r="C5485">
            <v>62200010</v>
          </cell>
          <cell r="U5485">
            <v>0</v>
          </cell>
        </row>
        <row r="5486">
          <cell r="C5486">
            <v>62200020</v>
          </cell>
          <cell r="U5486">
            <v>0</v>
          </cell>
        </row>
        <row r="5487">
          <cell r="C5487">
            <v>62200030</v>
          </cell>
          <cell r="U5487">
            <v>0</v>
          </cell>
        </row>
        <row r="5488">
          <cell r="C5488">
            <v>62200050</v>
          </cell>
          <cell r="U5488">
            <v>0</v>
          </cell>
        </row>
        <row r="5489">
          <cell r="C5489">
            <v>62200060</v>
          </cell>
          <cell r="U5489">
            <v>0</v>
          </cell>
        </row>
        <row r="5490">
          <cell r="C5490">
            <v>62200080</v>
          </cell>
          <cell r="U5490">
            <v>0</v>
          </cell>
        </row>
        <row r="5491">
          <cell r="C5491">
            <v>62200100</v>
          </cell>
          <cell r="U5491">
            <v>0</v>
          </cell>
        </row>
        <row r="5492">
          <cell r="C5492">
            <v>62200110</v>
          </cell>
          <cell r="U5492">
            <v>0</v>
          </cell>
        </row>
        <row r="5493">
          <cell r="C5493">
            <v>62200120</v>
          </cell>
          <cell r="U5493">
            <v>0</v>
          </cell>
        </row>
        <row r="5494">
          <cell r="C5494">
            <v>62200130</v>
          </cell>
          <cell r="U5494">
            <v>0</v>
          </cell>
        </row>
        <row r="5495">
          <cell r="C5495">
            <v>62200140</v>
          </cell>
          <cell r="U5495">
            <v>0</v>
          </cell>
        </row>
        <row r="5496">
          <cell r="C5496">
            <v>62200150</v>
          </cell>
          <cell r="U5496">
            <v>0</v>
          </cell>
        </row>
        <row r="5497">
          <cell r="C5497">
            <v>62200160</v>
          </cell>
          <cell r="U5497">
            <v>0</v>
          </cell>
        </row>
        <row r="5498">
          <cell r="C5498">
            <v>62200170</v>
          </cell>
          <cell r="U5498">
            <v>0</v>
          </cell>
        </row>
        <row r="5499">
          <cell r="C5499">
            <v>62200180</v>
          </cell>
          <cell r="U5499">
            <v>0</v>
          </cell>
        </row>
        <row r="5500">
          <cell r="C5500">
            <v>62200190</v>
          </cell>
          <cell r="U5500">
            <v>0</v>
          </cell>
        </row>
        <row r="5501">
          <cell r="C5501">
            <v>62300010</v>
          </cell>
          <cell r="U5501">
            <v>0</v>
          </cell>
        </row>
        <row r="5502">
          <cell r="C5502">
            <v>62300020</v>
          </cell>
          <cell r="U5502">
            <v>0</v>
          </cell>
        </row>
        <row r="5503">
          <cell r="C5503">
            <v>62300030</v>
          </cell>
          <cell r="U5503">
            <v>0</v>
          </cell>
        </row>
        <row r="5504">
          <cell r="C5504">
            <v>62500010</v>
          </cell>
          <cell r="U5504">
            <v>0</v>
          </cell>
        </row>
        <row r="5505">
          <cell r="C5505">
            <v>62500020</v>
          </cell>
          <cell r="U5505">
            <v>0</v>
          </cell>
        </row>
        <row r="5506">
          <cell r="C5506">
            <v>62500030</v>
          </cell>
          <cell r="U5506">
            <v>0</v>
          </cell>
        </row>
        <row r="5507">
          <cell r="C5507">
            <v>62600010</v>
          </cell>
          <cell r="U5507">
            <v>0</v>
          </cell>
        </row>
        <row r="5508">
          <cell r="C5508">
            <v>62600040</v>
          </cell>
          <cell r="U5508">
            <v>0</v>
          </cell>
        </row>
        <row r="5509">
          <cell r="C5509">
            <v>62700040</v>
          </cell>
          <cell r="U5509">
            <v>0</v>
          </cell>
        </row>
        <row r="5510">
          <cell r="C5510">
            <v>62800010</v>
          </cell>
          <cell r="U5510">
            <v>0</v>
          </cell>
        </row>
        <row r="5511">
          <cell r="C5511">
            <v>62900010</v>
          </cell>
          <cell r="U5511">
            <v>0</v>
          </cell>
        </row>
        <row r="5512">
          <cell r="C5512">
            <v>62900020</v>
          </cell>
          <cell r="U5512">
            <v>0</v>
          </cell>
        </row>
        <row r="5513">
          <cell r="C5513">
            <v>62900040</v>
          </cell>
          <cell r="U5513">
            <v>0</v>
          </cell>
        </row>
        <row r="5514">
          <cell r="C5514">
            <v>62900050</v>
          </cell>
          <cell r="U5514">
            <v>0</v>
          </cell>
        </row>
        <row r="5515">
          <cell r="C5515">
            <v>62900060</v>
          </cell>
          <cell r="U5515">
            <v>0</v>
          </cell>
        </row>
        <row r="5516">
          <cell r="C5516">
            <v>62900070</v>
          </cell>
          <cell r="U5516">
            <v>0</v>
          </cell>
        </row>
        <row r="5517">
          <cell r="C5517">
            <v>62900080</v>
          </cell>
          <cell r="U5517">
            <v>0</v>
          </cell>
        </row>
        <row r="5518">
          <cell r="C5518">
            <v>62900090</v>
          </cell>
          <cell r="U5518">
            <v>0</v>
          </cell>
        </row>
        <row r="5519">
          <cell r="C5519">
            <v>62900100</v>
          </cell>
          <cell r="U5519">
            <v>0</v>
          </cell>
        </row>
        <row r="5520">
          <cell r="C5520">
            <v>62900110</v>
          </cell>
          <cell r="U5520">
            <v>0</v>
          </cell>
        </row>
        <row r="5521">
          <cell r="C5521">
            <v>62900130</v>
          </cell>
          <cell r="U5521">
            <v>0</v>
          </cell>
        </row>
        <row r="5522">
          <cell r="C5522">
            <v>65000030</v>
          </cell>
          <cell r="U5522">
            <v>0</v>
          </cell>
        </row>
        <row r="5523">
          <cell r="C5523">
            <v>60100040</v>
          </cell>
          <cell r="U5523">
            <v>0</v>
          </cell>
        </row>
        <row r="5524">
          <cell r="C5524">
            <v>60100050</v>
          </cell>
          <cell r="U5524">
            <v>0</v>
          </cell>
        </row>
        <row r="5525">
          <cell r="C5525">
            <v>60100060</v>
          </cell>
          <cell r="U5525">
            <v>0</v>
          </cell>
        </row>
        <row r="5526">
          <cell r="C5526">
            <v>60100070</v>
          </cell>
          <cell r="U5526">
            <v>0</v>
          </cell>
        </row>
        <row r="5527">
          <cell r="C5527">
            <v>60100080</v>
          </cell>
          <cell r="U5527">
            <v>0</v>
          </cell>
        </row>
        <row r="5528">
          <cell r="C5528">
            <v>60100090</v>
          </cell>
          <cell r="U5528">
            <v>0</v>
          </cell>
        </row>
        <row r="5529">
          <cell r="C5529">
            <v>60100100</v>
          </cell>
          <cell r="U5529">
            <v>0</v>
          </cell>
        </row>
        <row r="5530">
          <cell r="C5530">
            <v>60100110</v>
          </cell>
          <cell r="U5530">
            <v>0</v>
          </cell>
        </row>
        <row r="5531">
          <cell r="C5531">
            <v>60100120</v>
          </cell>
          <cell r="U5531">
            <v>0</v>
          </cell>
        </row>
        <row r="5532">
          <cell r="C5532">
            <v>60100130</v>
          </cell>
          <cell r="U5532">
            <v>0</v>
          </cell>
        </row>
        <row r="5533">
          <cell r="C5533">
            <v>60100140</v>
          </cell>
          <cell r="U5533">
            <v>0</v>
          </cell>
        </row>
        <row r="5534">
          <cell r="C5534">
            <v>60100160</v>
          </cell>
          <cell r="U5534">
            <v>0</v>
          </cell>
        </row>
        <row r="5535">
          <cell r="C5535">
            <v>60100170</v>
          </cell>
          <cell r="U5535">
            <v>0</v>
          </cell>
        </row>
        <row r="5536">
          <cell r="C5536">
            <v>60100180</v>
          </cell>
          <cell r="U5536">
            <v>0</v>
          </cell>
        </row>
        <row r="5537">
          <cell r="C5537">
            <v>60100190</v>
          </cell>
          <cell r="U5537">
            <v>0</v>
          </cell>
        </row>
        <row r="5538">
          <cell r="C5538">
            <v>60100200</v>
          </cell>
          <cell r="U5538">
            <v>0</v>
          </cell>
        </row>
        <row r="5539">
          <cell r="C5539">
            <v>60300010</v>
          </cell>
          <cell r="U5539">
            <v>0</v>
          </cell>
        </row>
        <row r="5540">
          <cell r="C5540">
            <v>60300020</v>
          </cell>
          <cell r="U5540">
            <v>0</v>
          </cell>
        </row>
        <row r="5541">
          <cell r="C5541">
            <v>60300030</v>
          </cell>
          <cell r="U5541">
            <v>0</v>
          </cell>
        </row>
        <row r="5542">
          <cell r="C5542">
            <v>60300040</v>
          </cell>
          <cell r="U5542">
            <v>0</v>
          </cell>
        </row>
        <row r="5543">
          <cell r="C5543">
            <v>60300050</v>
          </cell>
          <cell r="U5543">
            <v>0</v>
          </cell>
        </row>
        <row r="5544">
          <cell r="C5544">
            <v>60300060</v>
          </cell>
          <cell r="U5544">
            <v>0</v>
          </cell>
        </row>
        <row r="5545">
          <cell r="C5545">
            <v>60300070</v>
          </cell>
          <cell r="U5545">
            <v>0</v>
          </cell>
        </row>
        <row r="5546">
          <cell r="C5546">
            <v>60300080</v>
          </cell>
          <cell r="U5546">
            <v>0</v>
          </cell>
        </row>
        <row r="5547">
          <cell r="C5547">
            <v>60300090</v>
          </cell>
          <cell r="U5547">
            <v>0</v>
          </cell>
        </row>
        <row r="5548">
          <cell r="C5548">
            <v>60400010</v>
          </cell>
          <cell r="U5548">
            <v>0</v>
          </cell>
        </row>
        <row r="5549">
          <cell r="C5549">
            <v>60400020</v>
          </cell>
          <cell r="U5549">
            <v>0</v>
          </cell>
        </row>
        <row r="5550">
          <cell r="C5550">
            <v>60400030</v>
          </cell>
          <cell r="U5550">
            <v>0</v>
          </cell>
        </row>
        <row r="5551">
          <cell r="C5551">
            <v>60400040</v>
          </cell>
          <cell r="U5551">
            <v>0</v>
          </cell>
        </row>
        <row r="5552">
          <cell r="C5552">
            <v>60400050</v>
          </cell>
          <cell r="U5552">
            <v>0</v>
          </cell>
        </row>
        <row r="5553">
          <cell r="C5553">
            <v>60400060</v>
          </cell>
          <cell r="U5553">
            <v>0</v>
          </cell>
        </row>
        <row r="5554">
          <cell r="C5554">
            <v>60600010</v>
          </cell>
          <cell r="U5554">
            <v>0</v>
          </cell>
        </row>
        <row r="5555">
          <cell r="C5555">
            <v>60600030</v>
          </cell>
          <cell r="U5555">
            <v>0</v>
          </cell>
        </row>
        <row r="5556">
          <cell r="C5556">
            <v>60600040</v>
          </cell>
          <cell r="U5556">
            <v>0</v>
          </cell>
        </row>
        <row r="5557">
          <cell r="C5557">
            <v>60700010</v>
          </cell>
          <cell r="U5557">
            <v>0</v>
          </cell>
        </row>
        <row r="5558">
          <cell r="C5558">
            <v>60800010</v>
          </cell>
          <cell r="U5558">
            <v>0</v>
          </cell>
        </row>
        <row r="5559">
          <cell r="C5559">
            <v>60800020</v>
          </cell>
          <cell r="U5559">
            <v>23916.649999999998</v>
          </cell>
        </row>
        <row r="5560">
          <cell r="C5560">
            <v>60800030</v>
          </cell>
          <cell r="U5560">
            <v>0</v>
          </cell>
        </row>
        <row r="5561">
          <cell r="C5561">
            <v>60800060</v>
          </cell>
          <cell r="U5561">
            <v>0</v>
          </cell>
        </row>
        <row r="5562">
          <cell r="C5562">
            <v>60800070</v>
          </cell>
          <cell r="U5562">
            <v>0</v>
          </cell>
        </row>
        <row r="5563">
          <cell r="C5563">
            <v>60800080</v>
          </cell>
          <cell r="U5563">
            <v>0</v>
          </cell>
        </row>
        <row r="5564">
          <cell r="C5564">
            <v>60800090</v>
          </cell>
          <cell r="U5564">
            <v>0</v>
          </cell>
        </row>
        <row r="5565">
          <cell r="C5565">
            <v>60900010</v>
          </cell>
          <cell r="U5565">
            <v>0</v>
          </cell>
        </row>
        <row r="5566">
          <cell r="C5566">
            <v>60900020</v>
          </cell>
          <cell r="U5566">
            <v>0</v>
          </cell>
        </row>
        <row r="5567">
          <cell r="C5567">
            <v>60900030</v>
          </cell>
          <cell r="U5567">
            <v>0</v>
          </cell>
        </row>
        <row r="5568">
          <cell r="C5568">
            <v>60900040</v>
          </cell>
          <cell r="U5568">
            <v>0</v>
          </cell>
        </row>
        <row r="5569">
          <cell r="C5569">
            <v>60900070</v>
          </cell>
          <cell r="U5569">
            <v>0</v>
          </cell>
        </row>
        <row r="5570">
          <cell r="C5570">
            <v>60900100</v>
          </cell>
          <cell r="U5570">
            <v>0</v>
          </cell>
        </row>
        <row r="5571">
          <cell r="C5571">
            <v>60900110</v>
          </cell>
          <cell r="U5571">
            <v>0</v>
          </cell>
        </row>
        <row r="5572">
          <cell r="C5572">
            <v>61000030</v>
          </cell>
          <cell r="U5572">
            <v>0</v>
          </cell>
        </row>
        <row r="5573">
          <cell r="C5573">
            <v>61100010</v>
          </cell>
          <cell r="U5573">
            <v>0</v>
          </cell>
        </row>
        <row r="5574">
          <cell r="C5574">
            <v>61100020</v>
          </cell>
          <cell r="U5574">
            <v>0</v>
          </cell>
        </row>
        <row r="5575">
          <cell r="C5575">
            <v>61100030</v>
          </cell>
          <cell r="U5575">
            <v>0</v>
          </cell>
        </row>
        <row r="5576">
          <cell r="C5576">
            <v>61100040</v>
          </cell>
          <cell r="U5576">
            <v>0</v>
          </cell>
        </row>
        <row r="5577">
          <cell r="C5577">
            <v>61200010</v>
          </cell>
          <cell r="U5577">
            <v>3118.9</v>
          </cell>
        </row>
        <row r="5578">
          <cell r="C5578">
            <v>61200020</v>
          </cell>
          <cell r="U5578">
            <v>0</v>
          </cell>
        </row>
        <row r="5579">
          <cell r="C5579">
            <v>61300010</v>
          </cell>
          <cell r="U5579">
            <v>0</v>
          </cell>
        </row>
        <row r="5580">
          <cell r="C5580">
            <v>61300040</v>
          </cell>
          <cell r="U5580">
            <v>0</v>
          </cell>
        </row>
        <row r="5581">
          <cell r="C5581">
            <v>61300050</v>
          </cell>
          <cell r="U5581">
            <v>0</v>
          </cell>
        </row>
        <row r="5582">
          <cell r="C5582">
            <v>61400010</v>
          </cell>
          <cell r="U5582">
            <v>283964.22999999992</v>
          </cell>
        </row>
        <row r="5583">
          <cell r="C5583">
            <v>61400020</v>
          </cell>
          <cell r="U5583">
            <v>180609.24</v>
          </cell>
        </row>
        <row r="5584">
          <cell r="C5584">
            <v>61400030</v>
          </cell>
          <cell r="U5584">
            <v>0</v>
          </cell>
        </row>
        <row r="5585">
          <cell r="C5585">
            <v>61400040</v>
          </cell>
          <cell r="U5585">
            <v>1813</v>
          </cell>
        </row>
        <row r="5586">
          <cell r="C5586">
            <v>61400050</v>
          </cell>
          <cell r="U5586">
            <v>0</v>
          </cell>
        </row>
        <row r="5587">
          <cell r="C5587">
            <v>61400060</v>
          </cell>
          <cell r="U5587">
            <v>0</v>
          </cell>
        </row>
        <row r="5588">
          <cell r="C5588">
            <v>61400120</v>
          </cell>
          <cell r="U5588">
            <v>0</v>
          </cell>
        </row>
        <row r="5589">
          <cell r="C5589">
            <v>61400130</v>
          </cell>
          <cell r="U5589">
            <v>0</v>
          </cell>
        </row>
        <row r="5590">
          <cell r="C5590">
            <v>61400140</v>
          </cell>
          <cell r="U5590">
            <v>0</v>
          </cell>
        </row>
        <row r="5591">
          <cell r="C5591">
            <v>61400150</v>
          </cell>
          <cell r="U5591">
            <v>0</v>
          </cell>
        </row>
        <row r="5592">
          <cell r="C5592">
            <v>61400160</v>
          </cell>
          <cell r="U5592">
            <v>0</v>
          </cell>
        </row>
        <row r="5593">
          <cell r="C5593">
            <v>61400170</v>
          </cell>
          <cell r="U5593">
            <v>0</v>
          </cell>
        </row>
        <row r="5594">
          <cell r="C5594">
            <v>61400180</v>
          </cell>
          <cell r="U5594">
            <v>0</v>
          </cell>
        </row>
        <row r="5595">
          <cell r="C5595">
            <v>61500010</v>
          </cell>
          <cell r="U5595">
            <v>0</v>
          </cell>
        </row>
        <row r="5596">
          <cell r="C5596">
            <v>61500020</v>
          </cell>
          <cell r="U5596">
            <v>0</v>
          </cell>
        </row>
        <row r="5597">
          <cell r="C5597">
            <v>61500030</v>
          </cell>
          <cell r="U5597">
            <v>0</v>
          </cell>
        </row>
        <row r="5598">
          <cell r="C5598">
            <v>61500040</v>
          </cell>
          <cell r="U5598">
            <v>0</v>
          </cell>
        </row>
        <row r="5599">
          <cell r="C5599">
            <v>61500050</v>
          </cell>
          <cell r="U5599">
            <v>0</v>
          </cell>
        </row>
        <row r="5600">
          <cell r="C5600">
            <v>61700010</v>
          </cell>
          <cell r="U5600">
            <v>0</v>
          </cell>
        </row>
        <row r="5601">
          <cell r="C5601">
            <v>61700020</v>
          </cell>
          <cell r="U5601">
            <v>0</v>
          </cell>
        </row>
        <row r="5602">
          <cell r="C5602">
            <v>61700030</v>
          </cell>
          <cell r="U5602">
            <v>0</v>
          </cell>
        </row>
        <row r="5603">
          <cell r="C5603">
            <v>61700040</v>
          </cell>
          <cell r="U5603">
            <v>0</v>
          </cell>
        </row>
        <row r="5604">
          <cell r="C5604">
            <v>61700050</v>
          </cell>
          <cell r="U5604">
            <v>0</v>
          </cell>
        </row>
        <row r="5605">
          <cell r="C5605">
            <v>61700060</v>
          </cell>
          <cell r="U5605">
            <v>0</v>
          </cell>
        </row>
        <row r="5606">
          <cell r="C5606">
            <v>61800010</v>
          </cell>
          <cell r="U5606">
            <v>0</v>
          </cell>
        </row>
        <row r="5607">
          <cell r="C5607">
            <v>61800020</v>
          </cell>
          <cell r="U5607">
            <v>0</v>
          </cell>
        </row>
        <row r="5608">
          <cell r="C5608">
            <v>61800030</v>
          </cell>
          <cell r="U5608">
            <v>0</v>
          </cell>
        </row>
        <row r="5609">
          <cell r="C5609">
            <v>61800040</v>
          </cell>
          <cell r="U5609">
            <v>0</v>
          </cell>
        </row>
        <row r="5610">
          <cell r="C5610">
            <v>61800050</v>
          </cell>
          <cell r="U5610">
            <v>0</v>
          </cell>
        </row>
        <row r="5611">
          <cell r="C5611">
            <v>61900010</v>
          </cell>
          <cell r="U5611">
            <v>0</v>
          </cell>
        </row>
        <row r="5612">
          <cell r="C5612">
            <v>61900020</v>
          </cell>
          <cell r="U5612">
            <v>0</v>
          </cell>
        </row>
        <row r="5613">
          <cell r="C5613">
            <v>61900030</v>
          </cell>
          <cell r="U5613">
            <v>0</v>
          </cell>
        </row>
        <row r="5614">
          <cell r="C5614">
            <v>61900040</v>
          </cell>
          <cell r="U5614">
            <v>0</v>
          </cell>
        </row>
        <row r="5615">
          <cell r="C5615">
            <v>62000010</v>
          </cell>
          <cell r="U5615">
            <v>0</v>
          </cell>
        </row>
        <row r="5616">
          <cell r="C5616">
            <v>62000020</v>
          </cell>
          <cell r="U5616">
            <v>0</v>
          </cell>
        </row>
        <row r="5617">
          <cell r="C5617">
            <v>62000030</v>
          </cell>
          <cell r="U5617">
            <v>0</v>
          </cell>
        </row>
        <row r="5618">
          <cell r="C5618">
            <v>62000040</v>
          </cell>
          <cell r="U5618">
            <v>0</v>
          </cell>
        </row>
        <row r="5619">
          <cell r="C5619">
            <v>62000050</v>
          </cell>
          <cell r="U5619">
            <v>0</v>
          </cell>
        </row>
        <row r="5620">
          <cell r="C5620">
            <v>62000060</v>
          </cell>
          <cell r="U5620">
            <v>0</v>
          </cell>
        </row>
        <row r="5621">
          <cell r="C5621">
            <v>62100010</v>
          </cell>
          <cell r="U5621">
            <v>0</v>
          </cell>
        </row>
        <row r="5622">
          <cell r="C5622">
            <v>62100020</v>
          </cell>
          <cell r="U5622">
            <v>0</v>
          </cell>
        </row>
        <row r="5623">
          <cell r="C5623">
            <v>62200010</v>
          </cell>
          <cell r="U5623">
            <v>0</v>
          </cell>
        </row>
        <row r="5624">
          <cell r="C5624">
            <v>62200020</v>
          </cell>
          <cell r="U5624">
            <v>0</v>
          </cell>
        </row>
        <row r="5625">
          <cell r="C5625">
            <v>62200030</v>
          </cell>
          <cell r="U5625">
            <v>0</v>
          </cell>
        </row>
        <row r="5626">
          <cell r="C5626">
            <v>62200050</v>
          </cell>
          <cell r="U5626">
            <v>0</v>
          </cell>
        </row>
        <row r="5627">
          <cell r="C5627">
            <v>62200060</v>
          </cell>
          <cell r="U5627">
            <v>0</v>
          </cell>
        </row>
        <row r="5628">
          <cell r="C5628">
            <v>62200080</v>
          </cell>
          <cell r="U5628">
            <v>0</v>
          </cell>
        </row>
        <row r="5629">
          <cell r="C5629">
            <v>62200100</v>
          </cell>
          <cell r="U5629">
            <v>0</v>
          </cell>
        </row>
        <row r="5630">
          <cell r="C5630">
            <v>62200110</v>
          </cell>
          <cell r="U5630">
            <v>6657</v>
          </cell>
        </row>
        <row r="5631">
          <cell r="C5631">
            <v>62200120</v>
          </cell>
          <cell r="U5631">
            <v>0</v>
          </cell>
        </row>
        <row r="5632">
          <cell r="C5632">
            <v>62200130</v>
          </cell>
          <cell r="U5632">
            <v>0</v>
          </cell>
        </row>
        <row r="5633">
          <cell r="C5633">
            <v>62200140</v>
          </cell>
          <cell r="U5633">
            <v>0</v>
          </cell>
        </row>
        <row r="5634">
          <cell r="C5634">
            <v>62200150</v>
          </cell>
          <cell r="U5634">
            <v>0</v>
          </cell>
        </row>
        <row r="5635">
          <cell r="C5635">
            <v>62200160</v>
          </cell>
          <cell r="U5635">
            <v>0</v>
          </cell>
        </row>
        <row r="5636">
          <cell r="C5636">
            <v>62200170</v>
          </cell>
          <cell r="U5636">
            <v>0</v>
          </cell>
        </row>
        <row r="5637">
          <cell r="C5637">
            <v>62200180</v>
          </cell>
          <cell r="U5637">
            <v>0</v>
          </cell>
        </row>
        <row r="5638">
          <cell r="C5638">
            <v>62200190</v>
          </cell>
          <cell r="U5638">
            <v>0</v>
          </cell>
        </row>
        <row r="5639">
          <cell r="C5639">
            <v>62300010</v>
          </cell>
          <cell r="U5639">
            <v>0</v>
          </cell>
        </row>
        <row r="5640">
          <cell r="C5640">
            <v>62300020</v>
          </cell>
          <cell r="U5640">
            <v>0</v>
          </cell>
        </row>
        <row r="5641">
          <cell r="C5641">
            <v>62300030</v>
          </cell>
          <cell r="U5641">
            <v>0</v>
          </cell>
        </row>
        <row r="5642">
          <cell r="C5642">
            <v>62500010</v>
          </cell>
          <cell r="U5642">
            <v>0</v>
          </cell>
        </row>
        <row r="5643">
          <cell r="C5643">
            <v>62500020</v>
          </cell>
          <cell r="U5643">
            <v>0</v>
          </cell>
        </row>
        <row r="5644">
          <cell r="C5644">
            <v>62500030</v>
          </cell>
          <cell r="U5644">
            <v>0</v>
          </cell>
        </row>
        <row r="5645">
          <cell r="C5645">
            <v>62600010</v>
          </cell>
          <cell r="U5645">
            <v>0</v>
          </cell>
        </row>
        <row r="5646">
          <cell r="C5646">
            <v>62600040</v>
          </cell>
          <cell r="U5646">
            <v>7860</v>
          </cell>
        </row>
        <row r="5647">
          <cell r="C5647">
            <v>62700040</v>
          </cell>
          <cell r="U5647">
            <v>0</v>
          </cell>
        </row>
        <row r="5648">
          <cell r="C5648">
            <v>62800010</v>
          </cell>
          <cell r="U5648">
            <v>0</v>
          </cell>
        </row>
        <row r="5649">
          <cell r="C5649">
            <v>62900010</v>
          </cell>
          <cell r="U5649">
            <v>0</v>
          </cell>
        </row>
        <row r="5650">
          <cell r="C5650">
            <v>62900020</v>
          </cell>
          <cell r="U5650">
            <v>0</v>
          </cell>
        </row>
        <row r="5651">
          <cell r="C5651">
            <v>62900040</v>
          </cell>
          <cell r="U5651">
            <v>0</v>
          </cell>
        </row>
        <row r="5652">
          <cell r="C5652">
            <v>62900050</v>
          </cell>
          <cell r="U5652">
            <v>0</v>
          </cell>
        </row>
        <row r="5653">
          <cell r="C5653">
            <v>62900060</v>
          </cell>
          <cell r="U5653">
            <v>0</v>
          </cell>
        </row>
        <row r="5654">
          <cell r="C5654">
            <v>62900070</v>
          </cell>
          <cell r="U5654">
            <v>0</v>
          </cell>
        </row>
        <row r="5655">
          <cell r="C5655">
            <v>62900080</v>
          </cell>
          <cell r="U5655">
            <v>0</v>
          </cell>
        </row>
        <row r="5656">
          <cell r="C5656">
            <v>62900090</v>
          </cell>
          <cell r="U5656">
            <v>0</v>
          </cell>
        </row>
        <row r="5657">
          <cell r="C5657">
            <v>62900100</v>
          </cell>
          <cell r="U5657">
            <v>0</v>
          </cell>
        </row>
        <row r="5658">
          <cell r="C5658">
            <v>62900110</v>
          </cell>
          <cell r="U5658">
            <v>0</v>
          </cell>
        </row>
        <row r="5659">
          <cell r="C5659">
            <v>62900130</v>
          </cell>
          <cell r="U5659">
            <v>0</v>
          </cell>
        </row>
        <row r="5660">
          <cell r="C5660">
            <v>65000030</v>
          </cell>
          <cell r="U5660">
            <v>6428.8</v>
          </cell>
        </row>
        <row r="5661">
          <cell r="C5661">
            <v>60100040</v>
          </cell>
          <cell r="U5661">
            <v>0</v>
          </cell>
        </row>
        <row r="5662">
          <cell r="C5662">
            <v>60100050</v>
          </cell>
          <cell r="U5662">
            <v>0</v>
          </cell>
        </row>
        <row r="5663">
          <cell r="C5663">
            <v>60100060</v>
          </cell>
          <cell r="U5663">
            <v>0</v>
          </cell>
        </row>
        <row r="5664">
          <cell r="C5664">
            <v>60100070</v>
          </cell>
          <cell r="U5664">
            <v>0</v>
          </cell>
        </row>
        <row r="5665">
          <cell r="C5665">
            <v>60100080</v>
          </cell>
          <cell r="U5665">
            <v>0</v>
          </cell>
        </row>
        <row r="5666">
          <cell r="C5666">
            <v>60100090</v>
          </cell>
          <cell r="U5666">
            <v>0</v>
          </cell>
        </row>
        <row r="5667">
          <cell r="C5667">
            <v>60100100</v>
          </cell>
          <cell r="U5667">
            <v>0</v>
          </cell>
        </row>
        <row r="5668">
          <cell r="C5668">
            <v>60100110</v>
          </cell>
          <cell r="U5668">
            <v>0</v>
          </cell>
        </row>
        <row r="5669">
          <cell r="C5669">
            <v>60100120</v>
          </cell>
          <cell r="U5669">
            <v>0</v>
          </cell>
        </row>
        <row r="5670">
          <cell r="C5670">
            <v>60100130</v>
          </cell>
          <cell r="U5670">
            <v>0</v>
          </cell>
        </row>
        <row r="5671">
          <cell r="C5671">
            <v>60100140</v>
          </cell>
          <cell r="U5671">
            <v>0</v>
          </cell>
        </row>
        <row r="5672">
          <cell r="C5672">
            <v>60100160</v>
          </cell>
          <cell r="U5672">
            <v>0</v>
          </cell>
        </row>
        <row r="5673">
          <cell r="C5673">
            <v>60100170</v>
          </cell>
          <cell r="U5673">
            <v>0</v>
          </cell>
        </row>
        <row r="5674">
          <cell r="C5674">
            <v>60100180</v>
          </cell>
          <cell r="U5674">
            <v>0</v>
          </cell>
        </row>
        <row r="5675">
          <cell r="C5675">
            <v>60100190</v>
          </cell>
          <cell r="U5675">
            <v>0</v>
          </cell>
        </row>
        <row r="5676">
          <cell r="C5676">
            <v>60100200</v>
          </cell>
          <cell r="U5676">
            <v>0</v>
          </cell>
        </row>
        <row r="5677">
          <cell r="C5677">
            <v>60300010</v>
          </cell>
          <cell r="U5677">
            <v>0</v>
          </cell>
        </row>
        <row r="5678">
          <cell r="C5678">
            <v>60300020</v>
          </cell>
          <cell r="U5678">
            <v>0</v>
          </cell>
        </row>
        <row r="5679">
          <cell r="C5679">
            <v>60300030</v>
          </cell>
          <cell r="U5679">
            <v>0</v>
          </cell>
        </row>
        <row r="5680">
          <cell r="C5680">
            <v>60300040</v>
          </cell>
          <cell r="U5680">
            <v>0</v>
          </cell>
        </row>
        <row r="5681">
          <cell r="C5681">
            <v>60300050</v>
          </cell>
          <cell r="U5681">
            <v>0</v>
          </cell>
        </row>
        <row r="5682">
          <cell r="C5682">
            <v>60300060</v>
          </cell>
          <cell r="U5682">
            <v>0</v>
          </cell>
        </row>
        <row r="5683">
          <cell r="C5683">
            <v>60300070</v>
          </cell>
          <cell r="U5683">
            <v>0</v>
          </cell>
        </row>
        <row r="5684">
          <cell r="C5684">
            <v>60300080</v>
          </cell>
          <cell r="U5684">
            <v>0</v>
          </cell>
        </row>
        <row r="5685">
          <cell r="C5685">
            <v>60300090</v>
          </cell>
          <cell r="U5685">
            <v>0</v>
          </cell>
        </row>
        <row r="5686">
          <cell r="C5686">
            <v>60400010</v>
          </cell>
          <cell r="U5686">
            <v>0</v>
          </cell>
        </row>
        <row r="5687">
          <cell r="C5687">
            <v>60400020</v>
          </cell>
          <cell r="U5687">
            <v>0</v>
          </cell>
        </row>
        <row r="5688">
          <cell r="C5688">
            <v>60400030</v>
          </cell>
          <cell r="U5688">
            <v>0</v>
          </cell>
        </row>
        <row r="5689">
          <cell r="C5689">
            <v>60400040</v>
          </cell>
          <cell r="U5689">
            <v>0</v>
          </cell>
        </row>
        <row r="5690">
          <cell r="C5690">
            <v>60400050</v>
          </cell>
          <cell r="U5690">
            <v>0</v>
          </cell>
        </row>
        <row r="5691">
          <cell r="C5691">
            <v>60400060</v>
          </cell>
          <cell r="U5691">
            <v>0</v>
          </cell>
        </row>
        <row r="5692">
          <cell r="C5692">
            <v>60600010</v>
          </cell>
          <cell r="U5692">
            <v>0</v>
          </cell>
        </row>
        <row r="5693">
          <cell r="C5693">
            <v>60600030</v>
          </cell>
          <cell r="U5693">
            <v>0</v>
          </cell>
        </row>
        <row r="5694">
          <cell r="C5694">
            <v>60600040</v>
          </cell>
          <cell r="U5694">
            <v>0</v>
          </cell>
        </row>
        <row r="5695">
          <cell r="C5695">
            <v>60700010</v>
          </cell>
          <cell r="U5695">
            <v>0</v>
          </cell>
        </row>
        <row r="5696">
          <cell r="C5696">
            <v>60800010</v>
          </cell>
          <cell r="U5696">
            <v>0</v>
          </cell>
        </row>
        <row r="5697">
          <cell r="C5697">
            <v>60800020</v>
          </cell>
          <cell r="U5697">
            <v>0</v>
          </cell>
        </row>
        <row r="5698">
          <cell r="C5698">
            <v>60800030</v>
          </cell>
          <cell r="U5698">
            <v>0</v>
          </cell>
        </row>
        <row r="5699">
          <cell r="C5699">
            <v>60800060</v>
          </cell>
          <cell r="U5699">
            <v>0</v>
          </cell>
        </row>
        <row r="5700">
          <cell r="C5700">
            <v>60800070</v>
          </cell>
          <cell r="U5700">
            <v>0</v>
          </cell>
        </row>
        <row r="5701">
          <cell r="C5701">
            <v>60800080</v>
          </cell>
          <cell r="U5701">
            <v>0</v>
          </cell>
        </row>
        <row r="5702">
          <cell r="C5702">
            <v>60800090</v>
          </cell>
          <cell r="U5702">
            <v>0</v>
          </cell>
        </row>
        <row r="5703">
          <cell r="C5703">
            <v>60900010</v>
          </cell>
          <cell r="U5703">
            <v>0</v>
          </cell>
        </row>
        <row r="5704">
          <cell r="C5704">
            <v>60900020</v>
          </cell>
          <cell r="U5704">
            <v>0</v>
          </cell>
        </row>
        <row r="5705">
          <cell r="C5705">
            <v>60900030</v>
          </cell>
          <cell r="U5705">
            <v>0</v>
          </cell>
        </row>
        <row r="5706">
          <cell r="C5706">
            <v>60900040</v>
          </cell>
          <cell r="U5706">
            <v>0</v>
          </cell>
        </row>
        <row r="5707">
          <cell r="C5707">
            <v>60900070</v>
          </cell>
          <cell r="U5707">
            <v>0</v>
          </cell>
        </row>
        <row r="5708">
          <cell r="C5708">
            <v>60900100</v>
          </cell>
          <cell r="U5708">
            <v>0</v>
          </cell>
        </row>
        <row r="5709">
          <cell r="C5709">
            <v>60900110</v>
          </cell>
          <cell r="U5709">
            <v>0</v>
          </cell>
        </row>
        <row r="5710">
          <cell r="C5710">
            <v>61000030</v>
          </cell>
          <cell r="U5710">
            <v>0</v>
          </cell>
        </row>
        <row r="5711">
          <cell r="C5711">
            <v>61100010</v>
          </cell>
          <cell r="U5711">
            <v>0</v>
          </cell>
        </row>
        <row r="5712">
          <cell r="C5712">
            <v>61100020</v>
          </cell>
          <cell r="U5712">
            <v>0</v>
          </cell>
        </row>
        <row r="5713">
          <cell r="C5713">
            <v>61100030</v>
          </cell>
          <cell r="U5713">
            <v>0</v>
          </cell>
        </row>
        <row r="5714">
          <cell r="C5714">
            <v>61100040</v>
          </cell>
          <cell r="U5714">
            <v>0</v>
          </cell>
        </row>
        <row r="5715">
          <cell r="C5715">
            <v>61200010</v>
          </cell>
          <cell r="U5715">
            <v>0</v>
          </cell>
        </row>
        <row r="5716">
          <cell r="C5716">
            <v>61200020</v>
          </cell>
          <cell r="U5716">
            <v>0</v>
          </cell>
        </row>
        <row r="5717">
          <cell r="C5717">
            <v>61300010</v>
          </cell>
          <cell r="U5717">
            <v>0</v>
          </cell>
        </row>
        <row r="5718">
          <cell r="C5718">
            <v>61300040</v>
          </cell>
          <cell r="U5718">
            <v>0</v>
          </cell>
        </row>
        <row r="5719">
          <cell r="C5719">
            <v>61300050</v>
          </cell>
          <cell r="U5719">
            <v>0</v>
          </cell>
        </row>
        <row r="5720">
          <cell r="C5720">
            <v>61400010</v>
          </cell>
          <cell r="U5720">
            <v>0</v>
          </cell>
        </row>
        <row r="5721">
          <cell r="C5721">
            <v>61400020</v>
          </cell>
          <cell r="U5721">
            <v>0</v>
          </cell>
        </row>
        <row r="5722">
          <cell r="C5722">
            <v>61400030</v>
          </cell>
          <cell r="U5722">
            <v>0</v>
          </cell>
        </row>
        <row r="5723">
          <cell r="C5723">
            <v>61400040</v>
          </cell>
          <cell r="U5723">
            <v>0</v>
          </cell>
        </row>
        <row r="5724">
          <cell r="C5724">
            <v>61400050</v>
          </cell>
          <cell r="U5724">
            <v>0</v>
          </cell>
        </row>
        <row r="5725">
          <cell r="C5725">
            <v>61400060</v>
          </cell>
          <cell r="U5725">
            <v>0</v>
          </cell>
        </row>
        <row r="5726">
          <cell r="C5726">
            <v>61400120</v>
          </cell>
          <cell r="U5726">
            <v>0</v>
          </cell>
        </row>
        <row r="5727">
          <cell r="C5727">
            <v>61400130</v>
          </cell>
          <cell r="U5727">
            <v>0</v>
          </cell>
        </row>
        <row r="5728">
          <cell r="C5728">
            <v>61400140</v>
          </cell>
          <cell r="U5728">
            <v>0</v>
          </cell>
        </row>
        <row r="5729">
          <cell r="C5729">
            <v>61400150</v>
          </cell>
          <cell r="U5729">
            <v>0</v>
          </cell>
        </row>
        <row r="5730">
          <cell r="C5730">
            <v>61400160</v>
          </cell>
          <cell r="U5730">
            <v>0</v>
          </cell>
        </row>
        <row r="5731">
          <cell r="C5731">
            <v>61400170</v>
          </cell>
          <cell r="U5731">
            <v>0</v>
          </cell>
        </row>
        <row r="5732">
          <cell r="C5732">
            <v>61400180</v>
          </cell>
          <cell r="U5732">
            <v>0</v>
          </cell>
        </row>
        <row r="5733">
          <cell r="C5733">
            <v>61500010</v>
          </cell>
          <cell r="U5733">
            <v>0</v>
          </cell>
        </row>
        <row r="5734">
          <cell r="C5734">
            <v>61500020</v>
          </cell>
          <cell r="U5734">
            <v>0</v>
          </cell>
        </row>
        <row r="5735">
          <cell r="C5735">
            <v>61500030</v>
          </cell>
          <cell r="U5735">
            <v>0</v>
          </cell>
        </row>
        <row r="5736">
          <cell r="C5736">
            <v>61500040</v>
          </cell>
          <cell r="U5736">
            <v>0</v>
          </cell>
        </row>
        <row r="5737">
          <cell r="C5737">
            <v>61500050</v>
          </cell>
          <cell r="U5737">
            <v>0</v>
          </cell>
        </row>
        <row r="5738">
          <cell r="C5738">
            <v>61700010</v>
          </cell>
          <cell r="U5738">
            <v>0</v>
          </cell>
        </row>
        <row r="5739">
          <cell r="C5739">
            <v>61700020</v>
          </cell>
          <cell r="U5739">
            <v>0</v>
          </cell>
        </row>
        <row r="5740">
          <cell r="C5740">
            <v>61700030</v>
          </cell>
          <cell r="U5740">
            <v>0</v>
          </cell>
        </row>
        <row r="5741">
          <cell r="C5741">
            <v>61700040</v>
          </cell>
          <cell r="U5741">
            <v>0</v>
          </cell>
        </row>
        <row r="5742">
          <cell r="C5742">
            <v>61700050</v>
          </cell>
          <cell r="U5742">
            <v>0</v>
          </cell>
        </row>
        <row r="5743">
          <cell r="C5743">
            <v>61700060</v>
          </cell>
          <cell r="U5743">
            <v>0</v>
          </cell>
        </row>
        <row r="5744">
          <cell r="C5744">
            <v>61800010</v>
          </cell>
          <cell r="U5744">
            <v>0</v>
          </cell>
        </row>
        <row r="5745">
          <cell r="C5745">
            <v>61800020</v>
          </cell>
          <cell r="U5745">
            <v>0</v>
          </cell>
        </row>
        <row r="5746">
          <cell r="C5746">
            <v>61800030</v>
          </cell>
          <cell r="U5746">
            <v>0</v>
          </cell>
        </row>
        <row r="5747">
          <cell r="C5747">
            <v>61800040</v>
          </cell>
          <cell r="U5747">
            <v>0</v>
          </cell>
        </row>
        <row r="5748">
          <cell r="C5748">
            <v>61800050</v>
          </cell>
          <cell r="U5748">
            <v>0</v>
          </cell>
        </row>
        <row r="5749">
          <cell r="C5749">
            <v>61900010</v>
          </cell>
          <cell r="U5749">
            <v>0</v>
          </cell>
        </row>
        <row r="5750">
          <cell r="C5750">
            <v>61900020</v>
          </cell>
          <cell r="U5750">
            <v>0</v>
          </cell>
        </row>
        <row r="5751">
          <cell r="C5751">
            <v>61900030</v>
          </cell>
          <cell r="U5751">
            <v>0</v>
          </cell>
        </row>
        <row r="5752">
          <cell r="C5752">
            <v>61900040</v>
          </cell>
          <cell r="U5752">
            <v>0</v>
          </cell>
        </row>
        <row r="5753">
          <cell r="C5753">
            <v>62000010</v>
          </cell>
          <cell r="U5753">
            <v>0</v>
          </cell>
        </row>
        <row r="5754">
          <cell r="C5754">
            <v>62000020</v>
          </cell>
          <cell r="U5754">
            <v>0</v>
          </cell>
        </row>
        <row r="5755">
          <cell r="C5755">
            <v>62000030</v>
          </cell>
          <cell r="U5755">
            <v>0</v>
          </cell>
        </row>
        <row r="5756">
          <cell r="C5756">
            <v>62000040</v>
          </cell>
          <cell r="U5756">
            <v>0</v>
          </cell>
        </row>
        <row r="5757">
          <cell r="C5757">
            <v>62000050</v>
          </cell>
          <cell r="U5757">
            <v>0</v>
          </cell>
        </row>
        <row r="5758">
          <cell r="C5758">
            <v>62000060</v>
          </cell>
          <cell r="U5758">
            <v>0</v>
          </cell>
        </row>
        <row r="5759">
          <cell r="C5759">
            <v>62100010</v>
          </cell>
          <cell r="U5759">
            <v>0</v>
          </cell>
        </row>
        <row r="5760">
          <cell r="C5760">
            <v>62100020</v>
          </cell>
          <cell r="U5760">
            <v>0</v>
          </cell>
        </row>
        <row r="5761">
          <cell r="C5761">
            <v>62200010</v>
          </cell>
          <cell r="U5761">
            <v>0</v>
          </cell>
        </row>
        <row r="5762">
          <cell r="C5762">
            <v>62200020</v>
          </cell>
          <cell r="U5762">
            <v>0</v>
          </cell>
        </row>
        <row r="5763">
          <cell r="C5763">
            <v>62200030</v>
          </cell>
          <cell r="U5763">
            <v>0</v>
          </cell>
        </row>
        <row r="5764">
          <cell r="C5764">
            <v>62200050</v>
          </cell>
          <cell r="U5764">
            <v>0</v>
          </cell>
        </row>
        <row r="5765">
          <cell r="C5765">
            <v>62200060</v>
          </cell>
          <cell r="U5765">
            <v>0</v>
          </cell>
        </row>
        <row r="5766">
          <cell r="C5766">
            <v>62200080</v>
          </cell>
          <cell r="U5766">
            <v>0</v>
          </cell>
        </row>
        <row r="5767">
          <cell r="C5767">
            <v>62200100</v>
          </cell>
          <cell r="U5767">
            <v>0</v>
          </cell>
        </row>
        <row r="5768">
          <cell r="C5768">
            <v>62200110</v>
          </cell>
          <cell r="U5768">
            <v>0</v>
          </cell>
        </row>
        <row r="5769">
          <cell r="C5769">
            <v>62200120</v>
          </cell>
          <cell r="U5769">
            <v>0</v>
          </cell>
        </row>
        <row r="5770">
          <cell r="C5770">
            <v>62200130</v>
          </cell>
          <cell r="U5770">
            <v>0</v>
          </cell>
        </row>
        <row r="5771">
          <cell r="C5771">
            <v>62200140</v>
          </cell>
          <cell r="U5771">
            <v>0</v>
          </cell>
        </row>
        <row r="5772">
          <cell r="C5772">
            <v>62200150</v>
          </cell>
          <cell r="U5772">
            <v>0</v>
          </cell>
        </row>
        <row r="5773">
          <cell r="C5773">
            <v>62200160</v>
          </cell>
          <cell r="U5773">
            <v>0</v>
          </cell>
        </row>
        <row r="5774">
          <cell r="C5774">
            <v>62200170</v>
          </cell>
          <cell r="U5774">
            <v>0</v>
          </cell>
        </row>
        <row r="5775">
          <cell r="C5775">
            <v>62200180</v>
          </cell>
          <cell r="U5775">
            <v>0</v>
          </cell>
        </row>
        <row r="5776">
          <cell r="C5776">
            <v>62200190</v>
          </cell>
          <cell r="U5776">
            <v>0</v>
          </cell>
        </row>
        <row r="5777">
          <cell r="C5777">
            <v>62300010</v>
          </cell>
          <cell r="U5777">
            <v>0</v>
          </cell>
        </row>
        <row r="5778">
          <cell r="C5778">
            <v>62300020</v>
          </cell>
          <cell r="U5778">
            <v>0</v>
          </cell>
        </row>
        <row r="5779">
          <cell r="C5779">
            <v>62300030</v>
          </cell>
          <cell r="U5779">
            <v>0</v>
          </cell>
        </row>
        <row r="5780">
          <cell r="C5780">
            <v>62500010</v>
          </cell>
          <cell r="U5780">
            <v>0</v>
          </cell>
        </row>
        <row r="5781">
          <cell r="C5781">
            <v>62500020</v>
          </cell>
          <cell r="U5781">
            <v>0</v>
          </cell>
        </row>
        <row r="5782">
          <cell r="C5782">
            <v>62500030</v>
          </cell>
          <cell r="U5782">
            <v>0</v>
          </cell>
        </row>
        <row r="5783">
          <cell r="C5783">
            <v>62600010</v>
          </cell>
          <cell r="U5783">
            <v>0</v>
          </cell>
        </row>
        <row r="5784">
          <cell r="C5784">
            <v>62600040</v>
          </cell>
          <cell r="U5784">
            <v>0</v>
          </cell>
        </row>
        <row r="5785">
          <cell r="C5785">
            <v>62700040</v>
          </cell>
          <cell r="U5785">
            <v>0</v>
          </cell>
        </row>
        <row r="5786">
          <cell r="C5786">
            <v>62800010</v>
          </cell>
          <cell r="U5786">
            <v>0</v>
          </cell>
        </row>
        <row r="5787">
          <cell r="C5787">
            <v>62900010</v>
          </cell>
          <cell r="U5787">
            <v>0</v>
          </cell>
        </row>
        <row r="5788">
          <cell r="C5788">
            <v>62900020</v>
          </cell>
          <cell r="U5788">
            <v>0</v>
          </cell>
        </row>
        <row r="5789">
          <cell r="C5789">
            <v>62900040</v>
          </cell>
          <cell r="U5789">
            <v>0</v>
          </cell>
        </row>
        <row r="5790">
          <cell r="C5790">
            <v>62900050</v>
          </cell>
          <cell r="U5790">
            <v>0</v>
          </cell>
        </row>
        <row r="5791">
          <cell r="C5791">
            <v>62900060</v>
          </cell>
          <cell r="U5791">
            <v>0</v>
          </cell>
        </row>
        <row r="5792">
          <cell r="C5792">
            <v>62900070</v>
          </cell>
          <cell r="U5792">
            <v>0</v>
          </cell>
        </row>
        <row r="5793">
          <cell r="C5793">
            <v>62900080</v>
          </cell>
          <cell r="U5793">
            <v>0</v>
          </cell>
        </row>
        <row r="5794">
          <cell r="C5794">
            <v>62900090</v>
          </cell>
          <cell r="U5794">
            <v>0</v>
          </cell>
        </row>
        <row r="5795">
          <cell r="C5795">
            <v>62900100</v>
          </cell>
          <cell r="U5795">
            <v>0</v>
          </cell>
        </row>
        <row r="5796">
          <cell r="C5796">
            <v>62900110</v>
          </cell>
          <cell r="U5796">
            <v>0</v>
          </cell>
        </row>
        <row r="5797">
          <cell r="C5797">
            <v>62900130</v>
          </cell>
          <cell r="U5797">
            <v>0</v>
          </cell>
        </row>
        <row r="5798">
          <cell r="C5798">
            <v>65000030</v>
          </cell>
          <cell r="U5798">
            <v>0</v>
          </cell>
        </row>
        <row r="5799">
          <cell r="C5799">
            <v>60100040</v>
          </cell>
          <cell r="U5799">
            <v>0</v>
          </cell>
        </row>
        <row r="5800">
          <cell r="C5800">
            <v>60100050</v>
          </cell>
          <cell r="U5800">
            <v>0</v>
          </cell>
        </row>
        <row r="5801">
          <cell r="C5801">
            <v>60100060</v>
          </cell>
          <cell r="U5801">
            <v>0</v>
          </cell>
        </row>
        <row r="5802">
          <cell r="C5802">
            <v>60100070</v>
          </cell>
          <cell r="U5802">
            <v>0</v>
          </cell>
        </row>
        <row r="5803">
          <cell r="C5803">
            <v>60100080</v>
          </cell>
          <cell r="U5803">
            <v>0</v>
          </cell>
        </row>
        <row r="5804">
          <cell r="C5804">
            <v>60100090</v>
          </cell>
          <cell r="U5804">
            <v>0</v>
          </cell>
        </row>
        <row r="5805">
          <cell r="C5805">
            <v>60100100</v>
          </cell>
          <cell r="U5805">
            <v>0</v>
          </cell>
        </row>
        <row r="5806">
          <cell r="C5806">
            <v>60100110</v>
          </cell>
          <cell r="U5806">
            <v>0</v>
          </cell>
        </row>
        <row r="5807">
          <cell r="C5807">
            <v>60100120</v>
          </cell>
          <cell r="U5807">
            <v>0</v>
          </cell>
        </row>
        <row r="5808">
          <cell r="C5808">
            <v>60100130</v>
          </cell>
          <cell r="U5808">
            <v>0</v>
          </cell>
        </row>
        <row r="5809">
          <cell r="C5809">
            <v>60100140</v>
          </cell>
          <cell r="U5809">
            <v>0</v>
          </cell>
        </row>
        <row r="5810">
          <cell r="C5810">
            <v>60100160</v>
          </cell>
          <cell r="U5810">
            <v>0</v>
          </cell>
        </row>
        <row r="5811">
          <cell r="C5811">
            <v>60100170</v>
          </cell>
          <cell r="U5811">
            <v>0</v>
          </cell>
        </row>
        <row r="5812">
          <cell r="C5812">
            <v>60100180</v>
          </cell>
          <cell r="U5812">
            <v>0</v>
          </cell>
        </row>
        <row r="5813">
          <cell r="C5813">
            <v>60100190</v>
          </cell>
          <cell r="U5813">
            <v>0</v>
          </cell>
        </row>
        <row r="5814">
          <cell r="C5814">
            <v>60100200</v>
          </cell>
          <cell r="U5814">
            <v>0</v>
          </cell>
        </row>
        <row r="5815">
          <cell r="C5815">
            <v>60300010</v>
          </cell>
          <cell r="U5815">
            <v>0</v>
          </cell>
        </row>
        <row r="5816">
          <cell r="C5816">
            <v>60300020</v>
          </cell>
          <cell r="U5816">
            <v>0</v>
          </cell>
        </row>
        <row r="5817">
          <cell r="C5817">
            <v>60300030</v>
          </cell>
          <cell r="U5817">
            <v>0</v>
          </cell>
        </row>
        <row r="5818">
          <cell r="C5818">
            <v>60300040</v>
          </cell>
          <cell r="U5818">
            <v>0</v>
          </cell>
        </row>
        <row r="5819">
          <cell r="C5819">
            <v>60300050</v>
          </cell>
          <cell r="U5819">
            <v>0</v>
          </cell>
        </row>
        <row r="5820">
          <cell r="C5820">
            <v>60300060</v>
          </cell>
          <cell r="U5820">
            <v>0</v>
          </cell>
        </row>
        <row r="5821">
          <cell r="C5821">
            <v>60300070</v>
          </cell>
          <cell r="U5821">
            <v>0</v>
          </cell>
        </row>
        <row r="5822">
          <cell r="C5822">
            <v>60300080</v>
          </cell>
          <cell r="U5822">
            <v>0</v>
          </cell>
        </row>
        <row r="5823">
          <cell r="C5823">
            <v>60300090</v>
          </cell>
          <cell r="U5823">
            <v>0</v>
          </cell>
        </row>
        <row r="5824">
          <cell r="C5824">
            <v>60400010</v>
          </cell>
          <cell r="U5824">
            <v>0</v>
          </cell>
        </row>
        <row r="5825">
          <cell r="C5825">
            <v>60400020</v>
          </cell>
          <cell r="U5825">
            <v>0</v>
          </cell>
        </row>
        <row r="5826">
          <cell r="C5826">
            <v>60400030</v>
          </cell>
          <cell r="U5826">
            <v>0</v>
          </cell>
        </row>
        <row r="5827">
          <cell r="C5827">
            <v>60400040</v>
          </cell>
          <cell r="U5827">
            <v>0</v>
          </cell>
        </row>
        <row r="5828">
          <cell r="C5828">
            <v>60400050</v>
          </cell>
          <cell r="U5828">
            <v>0</v>
          </cell>
        </row>
        <row r="5829">
          <cell r="C5829">
            <v>60400060</v>
          </cell>
          <cell r="U5829">
            <v>0</v>
          </cell>
        </row>
        <row r="5830">
          <cell r="C5830">
            <v>60600010</v>
          </cell>
          <cell r="U5830">
            <v>0</v>
          </cell>
        </row>
        <row r="5831">
          <cell r="C5831">
            <v>60600030</v>
          </cell>
          <cell r="U5831">
            <v>0</v>
          </cell>
        </row>
        <row r="5832">
          <cell r="C5832">
            <v>60600040</v>
          </cell>
          <cell r="U5832">
            <v>0</v>
          </cell>
        </row>
        <row r="5833">
          <cell r="C5833">
            <v>60700010</v>
          </cell>
          <cell r="U5833">
            <v>0</v>
          </cell>
        </row>
        <row r="5834">
          <cell r="C5834">
            <v>60800010</v>
          </cell>
          <cell r="U5834">
            <v>0</v>
          </cell>
        </row>
        <row r="5835">
          <cell r="C5835">
            <v>60800020</v>
          </cell>
          <cell r="U5835">
            <v>27734.160000000007</v>
          </cell>
        </row>
        <row r="5836">
          <cell r="C5836">
            <v>60800030</v>
          </cell>
          <cell r="U5836">
            <v>0</v>
          </cell>
        </row>
        <row r="5837">
          <cell r="C5837">
            <v>60800060</v>
          </cell>
          <cell r="U5837">
            <v>0</v>
          </cell>
        </row>
        <row r="5838">
          <cell r="C5838">
            <v>60800070</v>
          </cell>
          <cell r="U5838">
            <v>0</v>
          </cell>
        </row>
        <row r="5839">
          <cell r="C5839">
            <v>60800080</v>
          </cell>
          <cell r="U5839">
            <v>0</v>
          </cell>
        </row>
        <row r="5840">
          <cell r="C5840">
            <v>60800090</v>
          </cell>
          <cell r="U5840">
            <v>0</v>
          </cell>
        </row>
        <row r="5841">
          <cell r="C5841">
            <v>60900010</v>
          </cell>
          <cell r="U5841">
            <v>0</v>
          </cell>
        </row>
        <row r="5842">
          <cell r="C5842">
            <v>60900020</v>
          </cell>
          <cell r="U5842">
            <v>0</v>
          </cell>
        </row>
        <row r="5843">
          <cell r="C5843">
            <v>60900030</v>
          </cell>
          <cell r="U5843">
            <v>0</v>
          </cell>
        </row>
        <row r="5844">
          <cell r="C5844">
            <v>60900040</v>
          </cell>
          <cell r="U5844">
            <v>0</v>
          </cell>
        </row>
        <row r="5845">
          <cell r="C5845">
            <v>60900070</v>
          </cell>
          <cell r="U5845">
            <v>0</v>
          </cell>
        </row>
        <row r="5846">
          <cell r="C5846">
            <v>60900100</v>
          </cell>
          <cell r="U5846">
            <v>0</v>
          </cell>
        </row>
        <row r="5847">
          <cell r="C5847">
            <v>60900110</v>
          </cell>
          <cell r="U5847">
            <v>0</v>
          </cell>
        </row>
        <row r="5848">
          <cell r="C5848">
            <v>61000030</v>
          </cell>
          <cell r="U5848">
            <v>0</v>
          </cell>
        </row>
        <row r="5849">
          <cell r="C5849">
            <v>61100010</v>
          </cell>
          <cell r="U5849">
            <v>0</v>
          </cell>
        </row>
        <row r="5850">
          <cell r="C5850">
            <v>61100020</v>
          </cell>
          <cell r="U5850">
            <v>0</v>
          </cell>
        </row>
        <row r="5851">
          <cell r="C5851">
            <v>61100030</v>
          </cell>
          <cell r="U5851">
            <v>0</v>
          </cell>
        </row>
        <row r="5852">
          <cell r="C5852">
            <v>61100040</v>
          </cell>
          <cell r="U5852">
            <v>0</v>
          </cell>
        </row>
        <row r="5853">
          <cell r="C5853">
            <v>61200010</v>
          </cell>
          <cell r="U5853">
            <v>3118.9</v>
          </cell>
        </row>
        <row r="5854">
          <cell r="C5854">
            <v>61200020</v>
          </cell>
          <cell r="U5854">
            <v>0</v>
          </cell>
        </row>
        <row r="5855">
          <cell r="C5855">
            <v>61300010</v>
          </cell>
          <cell r="U5855">
            <v>0</v>
          </cell>
        </row>
        <row r="5856">
          <cell r="C5856">
            <v>61300040</v>
          </cell>
          <cell r="U5856">
            <v>0</v>
          </cell>
        </row>
        <row r="5857">
          <cell r="C5857">
            <v>61300050</v>
          </cell>
          <cell r="U5857">
            <v>0</v>
          </cell>
        </row>
        <row r="5858">
          <cell r="C5858">
            <v>61400010</v>
          </cell>
          <cell r="U5858">
            <v>305323.66000000009</v>
          </cell>
        </row>
        <row r="5859">
          <cell r="C5859">
            <v>61400020</v>
          </cell>
          <cell r="U5859">
            <v>196988.94000000003</v>
          </cell>
        </row>
        <row r="5860">
          <cell r="C5860">
            <v>61400030</v>
          </cell>
          <cell r="U5860">
            <v>0</v>
          </cell>
        </row>
        <row r="5861">
          <cell r="C5861">
            <v>61400040</v>
          </cell>
          <cell r="U5861">
            <v>91501</v>
          </cell>
        </row>
        <row r="5862">
          <cell r="C5862">
            <v>61400050</v>
          </cell>
          <cell r="U5862">
            <v>0</v>
          </cell>
        </row>
        <row r="5863">
          <cell r="C5863">
            <v>61400060</v>
          </cell>
          <cell r="U5863">
            <v>0</v>
          </cell>
        </row>
        <row r="5864">
          <cell r="C5864">
            <v>61400120</v>
          </cell>
          <cell r="U5864">
            <v>0</v>
          </cell>
        </row>
        <row r="5865">
          <cell r="C5865">
            <v>61400130</v>
          </cell>
          <cell r="U5865">
            <v>0</v>
          </cell>
        </row>
        <row r="5866">
          <cell r="C5866">
            <v>61400140</v>
          </cell>
          <cell r="U5866">
            <v>0</v>
          </cell>
        </row>
        <row r="5867">
          <cell r="C5867">
            <v>61400150</v>
          </cell>
          <cell r="U5867">
            <v>0</v>
          </cell>
        </row>
        <row r="5868">
          <cell r="C5868">
            <v>61400160</v>
          </cell>
          <cell r="U5868">
            <v>0</v>
          </cell>
        </row>
        <row r="5869">
          <cell r="C5869">
            <v>61400170</v>
          </cell>
          <cell r="U5869">
            <v>0</v>
          </cell>
        </row>
        <row r="5870">
          <cell r="C5870">
            <v>61400180</v>
          </cell>
          <cell r="U5870">
            <v>0</v>
          </cell>
        </row>
        <row r="5871">
          <cell r="C5871">
            <v>61500010</v>
          </cell>
          <cell r="U5871">
            <v>0</v>
          </cell>
        </row>
        <row r="5872">
          <cell r="C5872">
            <v>61500020</v>
          </cell>
          <cell r="U5872">
            <v>0</v>
          </cell>
        </row>
        <row r="5873">
          <cell r="C5873">
            <v>61500030</v>
          </cell>
          <cell r="U5873">
            <v>0</v>
          </cell>
        </row>
        <row r="5874">
          <cell r="C5874">
            <v>61500040</v>
          </cell>
          <cell r="U5874">
            <v>0</v>
          </cell>
        </row>
        <row r="5875">
          <cell r="C5875">
            <v>61500050</v>
          </cell>
          <cell r="U5875">
            <v>0</v>
          </cell>
        </row>
        <row r="5876">
          <cell r="C5876">
            <v>61700010</v>
          </cell>
          <cell r="U5876">
            <v>0</v>
          </cell>
        </row>
        <row r="5877">
          <cell r="C5877">
            <v>61700020</v>
          </cell>
          <cell r="U5877">
            <v>0</v>
          </cell>
        </row>
        <row r="5878">
          <cell r="C5878">
            <v>61700030</v>
          </cell>
          <cell r="U5878">
            <v>0</v>
          </cell>
        </row>
        <row r="5879">
          <cell r="C5879">
            <v>61700040</v>
          </cell>
          <cell r="U5879">
            <v>0</v>
          </cell>
        </row>
        <row r="5880">
          <cell r="C5880">
            <v>61700050</v>
          </cell>
          <cell r="U5880">
            <v>0</v>
          </cell>
        </row>
        <row r="5881">
          <cell r="C5881">
            <v>61700060</v>
          </cell>
          <cell r="U5881">
            <v>0</v>
          </cell>
        </row>
        <row r="5882">
          <cell r="C5882">
            <v>61800010</v>
          </cell>
          <cell r="U5882">
            <v>2196.0700000000002</v>
          </cell>
        </row>
        <row r="5883">
          <cell r="C5883">
            <v>61800020</v>
          </cell>
          <cell r="U5883">
            <v>0</v>
          </cell>
        </row>
        <row r="5884">
          <cell r="C5884">
            <v>61800030</v>
          </cell>
          <cell r="U5884">
            <v>0</v>
          </cell>
        </row>
        <row r="5885">
          <cell r="C5885">
            <v>61800040</v>
          </cell>
          <cell r="U5885">
            <v>0</v>
          </cell>
        </row>
        <row r="5886">
          <cell r="C5886">
            <v>61800050</v>
          </cell>
          <cell r="U5886">
            <v>0</v>
          </cell>
        </row>
        <row r="5887">
          <cell r="C5887">
            <v>61900010</v>
          </cell>
          <cell r="U5887">
            <v>0</v>
          </cell>
        </row>
        <row r="5888">
          <cell r="C5888">
            <v>61900020</v>
          </cell>
          <cell r="U5888">
            <v>0</v>
          </cell>
        </row>
        <row r="5889">
          <cell r="C5889">
            <v>61900030</v>
          </cell>
          <cell r="U5889">
            <v>0</v>
          </cell>
        </row>
        <row r="5890">
          <cell r="C5890">
            <v>61900040</v>
          </cell>
          <cell r="U5890">
            <v>0</v>
          </cell>
        </row>
        <row r="5891">
          <cell r="C5891">
            <v>62000010</v>
          </cell>
          <cell r="U5891">
            <v>0</v>
          </cell>
        </row>
        <row r="5892">
          <cell r="C5892">
            <v>62000020</v>
          </cell>
          <cell r="U5892">
            <v>0</v>
          </cell>
        </row>
        <row r="5893">
          <cell r="C5893">
            <v>62000030</v>
          </cell>
          <cell r="U5893">
            <v>0</v>
          </cell>
        </row>
        <row r="5894">
          <cell r="C5894">
            <v>62000040</v>
          </cell>
          <cell r="U5894">
            <v>0</v>
          </cell>
        </row>
        <row r="5895">
          <cell r="C5895">
            <v>62000050</v>
          </cell>
          <cell r="U5895">
            <v>0</v>
          </cell>
        </row>
        <row r="5896">
          <cell r="C5896">
            <v>62000060</v>
          </cell>
          <cell r="U5896">
            <v>0</v>
          </cell>
        </row>
        <row r="5897">
          <cell r="C5897">
            <v>62100010</v>
          </cell>
          <cell r="U5897">
            <v>0</v>
          </cell>
        </row>
        <row r="5898">
          <cell r="C5898">
            <v>62100020</v>
          </cell>
          <cell r="U5898">
            <v>0</v>
          </cell>
        </row>
        <row r="5899">
          <cell r="C5899">
            <v>62200010</v>
          </cell>
          <cell r="U5899">
            <v>0</v>
          </cell>
        </row>
        <row r="5900">
          <cell r="C5900">
            <v>62200020</v>
          </cell>
          <cell r="U5900">
            <v>0</v>
          </cell>
        </row>
        <row r="5901">
          <cell r="C5901">
            <v>62200030</v>
          </cell>
          <cell r="U5901">
            <v>0</v>
          </cell>
        </row>
        <row r="5902">
          <cell r="C5902">
            <v>62200050</v>
          </cell>
          <cell r="U5902">
            <v>12683.280000000004</v>
          </cell>
        </row>
        <row r="5903">
          <cell r="C5903">
            <v>62200060</v>
          </cell>
          <cell r="U5903">
            <v>0</v>
          </cell>
        </row>
        <row r="5904">
          <cell r="C5904">
            <v>62200080</v>
          </cell>
          <cell r="U5904">
            <v>0</v>
          </cell>
        </row>
        <row r="5905">
          <cell r="C5905">
            <v>62200100</v>
          </cell>
          <cell r="U5905">
            <v>0</v>
          </cell>
        </row>
        <row r="5906">
          <cell r="C5906">
            <v>62200110</v>
          </cell>
          <cell r="U5906">
            <v>7885.2000000000007</v>
          </cell>
        </row>
        <row r="5907">
          <cell r="C5907">
            <v>62200120</v>
          </cell>
          <cell r="U5907">
            <v>0</v>
          </cell>
        </row>
        <row r="5908">
          <cell r="C5908">
            <v>62200130</v>
          </cell>
          <cell r="U5908">
            <v>0</v>
          </cell>
        </row>
        <row r="5909">
          <cell r="C5909">
            <v>62200140</v>
          </cell>
          <cell r="U5909">
            <v>0</v>
          </cell>
        </row>
        <row r="5910">
          <cell r="C5910">
            <v>62200150</v>
          </cell>
          <cell r="U5910">
            <v>0</v>
          </cell>
        </row>
        <row r="5911">
          <cell r="C5911">
            <v>62200160</v>
          </cell>
          <cell r="U5911">
            <v>0</v>
          </cell>
        </row>
        <row r="5912">
          <cell r="C5912">
            <v>62200170</v>
          </cell>
          <cell r="U5912">
            <v>0</v>
          </cell>
        </row>
        <row r="5913">
          <cell r="C5913">
            <v>62200180</v>
          </cell>
          <cell r="U5913">
            <v>0</v>
          </cell>
        </row>
        <row r="5914">
          <cell r="C5914">
            <v>62200190</v>
          </cell>
          <cell r="U5914">
            <v>0</v>
          </cell>
        </row>
        <row r="5915">
          <cell r="C5915">
            <v>62300010</v>
          </cell>
          <cell r="U5915">
            <v>0</v>
          </cell>
        </row>
        <row r="5916">
          <cell r="C5916">
            <v>62300020</v>
          </cell>
          <cell r="U5916">
            <v>0</v>
          </cell>
        </row>
        <row r="5917">
          <cell r="C5917">
            <v>62300030</v>
          </cell>
          <cell r="U5917">
            <v>0</v>
          </cell>
        </row>
        <row r="5918">
          <cell r="C5918">
            <v>62500010</v>
          </cell>
          <cell r="U5918">
            <v>0</v>
          </cell>
        </row>
        <row r="5919">
          <cell r="C5919">
            <v>62500020</v>
          </cell>
          <cell r="U5919">
            <v>0</v>
          </cell>
        </row>
        <row r="5920">
          <cell r="C5920">
            <v>62500030</v>
          </cell>
          <cell r="U5920">
            <v>0</v>
          </cell>
        </row>
        <row r="5921">
          <cell r="C5921">
            <v>62600010</v>
          </cell>
          <cell r="U5921">
            <v>0</v>
          </cell>
        </row>
        <row r="5922">
          <cell r="C5922">
            <v>62600040</v>
          </cell>
          <cell r="U5922">
            <v>7860</v>
          </cell>
        </row>
        <row r="5923">
          <cell r="C5923">
            <v>62700040</v>
          </cell>
          <cell r="U5923">
            <v>0</v>
          </cell>
        </row>
        <row r="5924">
          <cell r="C5924">
            <v>62800010</v>
          </cell>
          <cell r="U5924">
            <v>0</v>
          </cell>
        </row>
        <row r="5925">
          <cell r="C5925">
            <v>62900010</v>
          </cell>
          <cell r="U5925">
            <v>0</v>
          </cell>
        </row>
        <row r="5926">
          <cell r="C5926">
            <v>62900020</v>
          </cell>
          <cell r="U5926">
            <v>0</v>
          </cell>
        </row>
        <row r="5927">
          <cell r="C5927">
            <v>62900040</v>
          </cell>
          <cell r="U5927">
            <v>0</v>
          </cell>
        </row>
        <row r="5928">
          <cell r="C5928">
            <v>62900050</v>
          </cell>
          <cell r="U5928">
            <v>0</v>
          </cell>
        </row>
        <row r="5929">
          <cell r="C5929">
            <v>62900060</v>
          </cell>
          <cell r="U5929">
            <v>0</v>
          </cell>
        </row>
        <row r="5930">
          <cell r="C5930">
            <v>62900070</v>
          </cell>
          <cell r="U5930">
            <v>0</v>
          </cell>
        </row>
        <row r="5931">
          <cell r="C5931">
            <v>62900080</v>
          </cell>
          <cell r="U5931">
            <v>0</v>
          </cell>
        </row>
        <row r="5932">
          <cell r="C5932">
            <v>62900090</v>
          </cell>
          <cell r="U5932">
            <v>0</v>
          </cell>
        </row>
        <row r="5933">
          <cell r="C5933">
            <v>62900100</v>
          </cell>
          <cell r="U5933">
            <v>0</v>
          </cell>
        </row>
        <row r="5934">
          <cell r="C5934">
            <v>62900110</v>
          </cell>
          <cell r="U5934">
            <v>0</v>
          </cell>
        </row>
        <row r="5935">
          <cell r="C5935">
            <v>62900130</v>
          </cell>
          <cell r="U5935">
            <v>0</v>
          </cell>
        </row>
        <row r="5936">
          <cell r="C5936">
            <v>65000030</v>
          </cell>
          <cell r="U5936">
            <v>5919.2</v>
          </cell>
        </row>
        <row r="5937">
          <cell r="C5937">
            <v>60100040</v>
          </cell>
          <cell r="U5937">
            <v>0</v>
          </cell>
        </row>
        <row r="5938">
          <cell r="C5938">
            <v>60100050</v>
          </cell>
          <cell r="U5938">
            <v>0</v>
          </cell>
        </row>
        <row r="5939">
          <cell r="C5939">
            <v>60100060</v>
          </cell>
          <cell r="U5939">
            <v>0</v>
          </cell>
        </row>
        <row r="5940">
          <cell r="C5940">
            <v>60100070</v>
          </cell>
          <cell r="U5940">
            <v>0</v>
          </cell>
        </row>
        <row r="5941">
          <cell r="C5941">
            <v>60100080</v>
          </cell>
          <cell r="U5941">
            <v>0</v>
          </cell>
        </row>
        <row r="5942">
          <cell r="C5942">
            <v>60100090</v>
          </cell>
          <cell r="U5942">
            <v>0</v>
          </cell>
        </row>
        <row r="5943">
          <cell r="C5943">
            <v>60100100</v>
          </cell>
          <cell r="U5943">
            <v>0</v>
          </cell>
        </row>
        <row r="5944">
          <cell r="C5944">
            <v>60100110</v>
          </cell>
          <cell r="U5944">
            <v>0</v>
          </cell>
        </row>
        <row r="5945">
          <cell r="C5945">
            <v>60100120</v>
          </cell>
          <cell r="U5945">
            <v>0</v>
          </cell>
        </row>
        <row r="5946">
          <cell r="C5946">
            <v>60100130</v>
          </cell>
          <cell r="U5946">
            <v>0</v>
          </cell>
        </row>
        <row r="5947">
          <cell r="C5947">
            <v>60100140</v>
          </cell>
          <cell r="U5947">
            <v>0</v>
          </cell>
        </row>
        <row r="5948">
          <cell r="C5948">
            <v>60100160</v>
          </cell>
          <cell r="U5948">
            <v>0</v>
          </cell>
        </row>
        <row r="5949">
          <cell r="C5949">
            <v>60100170</v>
          </cell>
          <cell r="U5949">
            <v>0</v>
          </cell>
        </row>
        <row r="5950">
          <cell r="C5950">
            <v>60100180</v>
          </cell>
          <cell r="U5950">
            <v>0</v>
          </cell>
        </row>
        <row r="5951">
          <cell r="C5951">
            <v>60100190</v>
          </cell>
          <cell r="U5951">
            <v>0</v>
          </cell>
        </row>
        <row r="5952">
          <cell r="C5952">
            <v>60100200</v>
          </cell>
          <cell r="U5952">
            <v>0</v>
          </cell>
        </row>
        <row r="5953">
          <cell r="C5953">
            <v>60300010</v>
          </cell>
          <cell r="U5953">
            <v>0</v>
          </cell>
        </row>
        <row r="5954">
          <cell r="C5954">
            <v>60300020</v>
          </cell>
          <cell r="U5954">
            <v>0</v>
          </cell>
        </row>
        <row r="5955">
          <cell r="C5955">
            <v>60300030</v>
          </cell>
          <cell r="U5955">
            <v>0</v>
          </cell>
        </row>
        <row r="5956">
          <cell r="C5956">
            <v>60300040</v>
          </cell>
          <cell r="U5956">
            <v>0</v>
          </cell>
        </row>
        <row r="5957">
          <cell r="C5957">
            <v>60300050</v>
          </cell>
          <cell r="U5957">
            <v>0</v>
          </cell>
        </row>
        <row r="5958">
          <cell r="C5958">
            <v>60300060</v>
          </cell>
          <cell r="U5958">
            <v>315789.48</v>
          </cell>
        </row>
        <row r="5959">
          <cell r="C5959">
            <v>60300070</v>
          </cell>
          <cell r="U5959">
            <v>0</v>
          </cell>
        </row>
        <row r="5960">
          <cell r="C5960">
            <v>60300080</v>
          </cell>
          <cell r="U5960">
            <v>0</v>
          </cell>
        </row>
        <row r="5961">
          <cell r="C5961">
            <v>60300090</v>
          </cell>
          <cell r="U5961">
            <v>0</v>
          </cell>
        </row>
        <row r="5962">
          <cell r="C5962">
            <v>60400010</v>
          </cell>
          <cell r="U5962">
            <v>0</v>
          </cell>
        </row>
        <row r="5963">
          <cell r="C5963">
            <v>60400020</v>
          </cell>
          <cell r="U5963">
            <v>0</v>
          </cell>
        </row>
        <row r="5964">
          <cell r="C5964">
            <v>60400030</v>
          </cell>
          <cell r="U5964">
            <v>0</v>
          </cell>
        </row>
        <row r="5965">
          <cell r="C5965">
            <v>60400040</v>
          </cell>
          <cell r="U5965">
            <v>0</v>
          </cell>
        </row>
        <row r="5966">
          <cell r="C5966">
            <v>60400050</v>
          </cell>
          <cell r="U5966">
            <v>0</v>
          </cell>
        </row>
        <row r="5967">
          <cell r="C5967">
            <v>60400060</v>
          </cell>
          <cell r="U5967">
            <v>0</v>
          </cell>
        </row>
        <row r="5968">
          <cell r="C5968">
            <v>60600010</v>
          </cell>
          <cell r="U5968">
            <v>0</v>
          </cell>
        </row>
        <row r="5969">
          <cell r="C5969">
            <v>60600030</v>
          </cell>
          <cell r="U5969">
            <v>0</v>
          </cell>
        </row>
        <row r="5970">
          <cell r="C5970">
            <v>60600040</v>
          </cell>
          <cell r="U5970">
            <v>0</v>
          </cell>
        </row>
        <row r="5971">
          <cell r="C5971">
            <v>60700010</v>
          </cell>
          <cell r="U5971">
            <v>0</v>
          </cell>
        </row>
        <row r="5972">
          <cell r="C5972">
            <v>60800010</v>
          </cell>
          <cell r="U5972">
            <v>0</v>
          </cell>
        </row>
        <row r="5973">
          <cell r="C5973">
            <v>60800020</v>
          </cell>
          <cell r="U5973">
            <v>22931.650000000005</v>
          </cell>
        </row>
        <row r="5974">
          <cell r="C5974">
            <v>60800030</v>
          </cell>
          <cell r="U5974">
            <v>800</v>
          </cell>
        </row>
        <row r="5975">
          <cell r="C5975">
            <v>60800060</v>
          </cell>
          <cell r="U5975">
            <v>0</v>
          </cell>
        </row>
        <row r="5976">
          <cell r="C5976">
            <v>60800070</v>
          </cell>
          <cell r="U5976">
            <v>0</v>
          </cell>
        </row>
        <row r="5977">
          <cell r="C5977">
            <v>60800080</v>
          </cell>
          <cell r="U5977">
            <v>0</v>
          </cell>
        </row>
        <row r="5978">
          <cell r="C5978">
            <v>60800090</v>
          </cell>
          <cell r="U5978">
            <v>0</v>
          </cell>
        </row>
        <row r="5979">
          <cell r="C5979">
            <v>60900010</v>
          </cell>
          <cell r="U5979">
            <v>63939.030000000013</v>
          </cell>
        </row>
        <row r="5980">
          <cell r="C5980">
            <v>60900020</v>
          </cell>
          <cell r="U5980">
            <v>0</v>
          </cell>
        </row>
        <row r="5981">
          <cell r="C5981">
            <v>60900030</v>
          </cell>
          <cell r="U5981">
            <v>0</v>
          </cell>
        </row>
        <row r="5982">
          <cell r="C5982">
            <v>60900040</v>
          </cell>
          <cell r="U5982">
            <v>500</v>
          </cell>
        </row>
        <row r="5983">
          <cell r="C5983">
            <v>60900070</v>
          </cell>
          <cell r="U5983">
            <v>0</v>
          </cell>
        </row>
        <row r="5984">
          <cell r="C5984">
            <v>60900100</v>
          </cell>
          <cell r="U5984">
            <v>0</v>
          </cell>
        </row>
        <row r="5985">
          <cell r="C5985">
            <v>60900110</v>
          </cell>
          <cell r="U5985">
            <v>0</v>
          </cell>
        </row>
        <row r="5986">
          <cell r="C5986">
            <v>61000030</v>
          </cell>
          <cell r="U5986">
            <v>0</v>
          </cell>
        </row>
        <row r="5987">
          <cell r="C5987">
            <v>61100010</v>
          </cell>
          <cell r="U5987">
            <v>0</v>
          </cell>
        </row>
        <row r="5988">
          <cell r="C5988">
            <v>61100020</v>
          </cell>
          <cell r="U5988">
            <v>10219.6</v>
          </cell>
        </row>
        <row r="5989">
          <cell r="C5989">
            <v>61100030</v>
          </cell>
          <cell r="U5989">
            <v>16065.620000000003</v>
          </cell>
        </row>
        <row r="5990">
          <cell r="C5990">
            <v>61100040</v>
          </cell>
          <cell r="U5990">
            <v>0</v>
          </cell>
        </row>
        <row r="5991">
          <cell r="C5991">
            <v>61200010</v>
          </cell>
          <cell r="U5991">
            <v>0</v>
          </cell>
        </row>
        <row r="5992">
          <cell r="C5992">
            <v>61200020</v>
          </cell>
          <cell r="U5992">
            <v>85.12</v>
          </cell>
        </row>
        <row r="5993">
          <cell r="C5993">
            <v>61300010</v>
          </cell>
          <cell r="U5993">
            <v>0</v>
          </cell>
        </row>
        <row r="5994">
          <cell r="C5994">
            <v>61300040</v>
          </cell>
          <cell r="U5994">
            <v>0</v>
          </cell>
        </row>
        <row r="5995">
          <cell r="C5995">
            <v>61300050</v>
          </cell>
          <cell r="U5995">
            <v>0</v>
          </cell>
        </row>
        <row r="5996">
          <cell r="C5996">
            <v>61400010</v>
          </cell>
          <cell r="U5996">
            <v>376438.44</v>
          </cell>
        </row>
        <row r="5997">
          <cell r="C5997">
            <v>61400020</v>
          </cell>
          <cell r="U5997">
            <v>196648.42000000004</v>
          </cell>
        </row>
        <row r="5998">
          <cell r="C5998">
            <v>61400030</v>
          </cell>
          <cell r="U5998">
            <v>0</v>
          </cell>
        </row>
        <row r="5999">
          <cell r="C5999">
            <v>61400040</v>
          </cell>
          <cell r="U5999">
            <v>25203</v>
          </cell>
        </row>
        <row r="6000">
          <cell r="C6000">
            <v>61400050</v>
          </cell>
          <cell r="U6000">
            <v>0</v>
          </cell>
        </row>
        <row r="6001">
          <cell r="C6001">
            <v>61400060</v>
          </cell>
          <cell r="U6001">
            <v>0</v>
          </cell>
        </row>
        <row r="6002">
          <cell r="C6002">
            <v>61400120</v>
          </cell>
          <cell r="U6002">
            <v>0</v>
          </cell>
        </row>
        <row r="6003">
          <cell r="C6003">
            <v>61400130</v>
          </cell>
          <cell r="U6003">
            <v>0</v>
          </cell>
        </row>
        <row r="6004">
          <cell r="C6004">
            <v>61400140</v>
          </cell>
          <cell r="U6004">
            <v>10800</v>
          </cell>
        </row>
        <row r="6005">
          <cell r="C6005">
            <v>61400150</v>
          </cell>
          <cell r="U6005">
            <v>0</v>
          </cell>
        </row>
        <row r="6006">
          <cell r="C6006">
            <v>61400160</v>
          </cell>
          <cell r="U6006">
            <v>14600</v>
          </cell>
        </row>
        <row r="6007">
          <cell r="C6007">
            <v>61400170</v>
          </cell>
          <cell r="U6007">
            <v>0</v>
          </cell>
        </row>
        <row r="6008">
          <cell r="C6008">
            <v>61400180</v>
          </cell>
          <cell r="U6008">
            <v>0</v>
          </cell>
        </row>
        <row r="6009">
          <cell r="C6009">
            <v>61500010</v>
          </cell>
          <cell r="U6009">
            <v>0</v>
          </cell>
        </row>
        <row r="6010">
          <cell r="C6010">
            <v>61500020</v>
          </cell>
          <cell r="U6010">
            <v>0</v>
          </cell>
        </row>
        <row r="6011">
          <cell r="C6011">
            <v>61500030</v>
          </cell>
          <cell r="U6011">
            <v>0</v>
          </cell>
        </row>
        <row r="6012">
          <cell r="C6012">
            <v>61500040</v>
          </cell>
          <cell r="U6012">
            <v>0</v>
          </cell>
        </row>
        <row r="6013">
          <cell r="C6013">
            <v>61500050</v>
          </cell>
          <cell r="U6013">
            <v>0</v>
          </cell>
        </row>
        <row r="6014">
          <cell r="C6014">
            <v>61700010</v>
          </cell>
          <cell r="U6014">
            <v>0</v>
          </cell>
        </row>
        <row r="6015">
          <cell r="C6015">
            <v>61700020</v>
          </cell>
          <cell r="U6015">
            <v>0</v>
          </cell>
        </row>
        <row r="6016">
          <cell r="C6016">
            <v>61700030</v>
          </cell>
          <cell r="U6016">
            <v>0</v>
          </cell>
        </row>
        <row r="6017">
          <cell r="C6017">
            <v>61700040</v>
          </cell>
          <cell r="U6017">
            <v>0</v>
          </cell>
        </row>
        <row r="6018">
          <cell r="C6018">
            <v>61700050</v>
          </cell>
          <cell r="U6018">
            <v>0</v>
          </cell>
        </row>
        <row r="6019">
          <cell r="C6019">
            <v>61700060</v>
          </cell>
          <cell r="U6019">
            <v>0</v>
          </cell>
        </row>
        <row r="6020">
          <cell r="C6020">
            <v>61800010</v>
          </cell>
          <cell r="U6020">
            <v>2820</v>
          </cell>
        </row>
        <row r="6021">
          <cell r="C6021">
            <v>61800020</v>
          </cell>
          <cell r="U6021">
            <v>0</v>
          </cell>
        </row>
        <row r="6022">
          <cell r="C6022">
            <v>61800030</v>
          </cell>
          <cell r="U6022">
            <v>0</v>
          </cell>
        </row>
        <row r="6023">
          <cell r="C6023">
            <v>61800040</v>
          </cell>
          <cell r="U6023">
            <v>0</v>
          </cell>
        </row>
        <row r="6024">
          <cell r="C6024">
            <v>61800050</v>
          </cell>
          <cell r="U6024">
            <v>0</v>
          </cell>
        </row>
        <row r="6025">
          <cell r="C6025">
            <v>61900010</v>
          </cell>
          <cell r="U6025">
            <v>0</v>
          </cell>
        </row>
        <row r="6026">
          <cell r="C6026">
            <v>61900020</v>
          </cell>
          <cell r="U6026">
            <v>0</v>
          </cell>
        </row>
        <row r="6027">
          <cell r="C6027">
            <v>61900030</v>
          </cell>
          <cell r="U6027">
            <v>0</v>
          </cell>
        </row>
        <row r="6028">
          <cell r="C6028">
            <v>61900040</v>
          </cell>
          <cell r="U6028">
            <v>0</v>
          </cell>
        </row>
        <row r="6029">
          <cell r="C6029">
            <v>62000010</v>
          </cell>
          <cell r="U6029">
            <v>0</v>
          </cell>
        </row>
        <row r="6030">
          <cell r="C6030">
            <v>62000020</v>
          </cell>
          <cell r="U6030">
            <v>0</v>
          </cell>
        </row>
        <row r="6031">
          <cell r="C6031">
            <v>62000030</v>
          </cell>
          <cell r="U6031">
            <v>0</v>
          </cell>
        </row>
        <row r="6032">
          <cell r="C6032">
            <v>62000040</v>
          </cell>
          <cell r="U6032">
            <v>0</v>
          </cell>
        </row>
        <row r="6033">
          <cell r="C6033">
            <v>62000050</v>
          </cell>
          <cell r="U6033">
            <v>0</v>
          </cell>
        </row>
        <row r="6034">
          <cell r="C6034">
            <v>62000060</v>
          </cell>
          <cell r="U6034">
            <v>0</v>
          </cell>
        </row>
        <row r="6035">
          <cell r="C6035">
            <v>62100010</v>
          </cell>
          <cell r="U6035">
            <v>0</v>
          </cell>
        </row>
        <row r="6036">
          <cell r="C6036">
            <v>62100020</v>
          </cell>
          <cell r="U6036">
            <v>0</v>
          </cell>
        </row>
        <row r="6037">
          <cell r="C6037">
            <v>62200010</v>
          </cell>
          <cell r="U6037">
            <v>0</v>
          </cell>
        </row>
        <row r="6038">
          <cell r="C6038">
            <v>62200020</v>
          </cell>
          <cell r="U6038">
            <v>0</v>
          </cell>
        </row>
        <row r="6039">
          <cell r="C6039">
            <v>62200030</v>
          </cell>
          <cell r="U6039">
            <v>0</v>
          </cell>
        </row>
        <row r="6040">
          <cell r="C6040">
            <v>62200050</v>
          </cell>
          <cell r="U6040">
            <v>83032.920000000027</v>
          </cell>
        </row>
        <row r="6041">
          <cell r="C6041">
            <v>62200060</v>
          </cell>
          <cell r="U6041">
            <v>0</v>
          </cell>
        </row>
        <row r="6042">
          <cell r="C6042">
            <v>62200080</v>
          </cell>
          <cell r="U6042">
            <v>0</v>
          </cell>
        </row>
        <row r="6043">
          <cell r="C6043">
            <v>62200100</v>
          </cell>
          <cell r="U6043">
            <v>0</v>
          </cell>
        </row>
        <row r="6044">
          <cell r="C6044">
            <v>62200110</v>
          </cell>
          <cell r="U6044">
            <v>21599.519999999993</v>
          </cell>
        </row>
        <row r="6045">
          <cell r="C6045">
            <v>62200120</v>
          </cell>
          <cell r="U6045">
            <v>0</v>
          </cell>
        </row>
        <row r="6046">
          <cell r="C6046">
            <v>62200130</v>
          </cell>
          <cell r="U6046">
            <v>0</v>
          </cell>
        </row>
        <row r="6047">
          <cell r="C6047">
            <v>62200140</v>
          </cell>
          <cell r="U6047">
            <v>0</v>
          </cell>
        </row>
        <row r="6048">
          <cell r="C6048">
            <v>62200150</v>
          </cell>
          <cell r="U6048">
            <v>0</v>
          </cell>
        </row>
        <row r="6049">
          <cell r="C6049">
            <v>62200160</v>
          </cell>
          <cell r="U6049">
            <v>0</v>
          </cell>
        </row>
        <row r="6050">
          <cell r="C6050">
            <v>62200170</v>
          </cell>
          <cell r="U6050">
            <v>0</v>
          </cell>
        </row>
        <row r="6051">
          <cell r="C6051">
            <v>62200180</v>
          </cell>
          <cell r="U6051">
            <v>0</v>
          </cell>
        </row>
        <row r="6052">
          <cell r="C6052">
            <v>62200190</v>
          </cell>
          <cell r="U6052">
            <v>0</v>
          </cell>
        </row>
        <row r="6053">
          <cell r="C6053">
            <v>62300010</v>
          </cell>
          <cell r="U6053">
            <v>0</v>
          </cell>
        </row>
        <row r="6054">
          <cell r="C6054">
            <v>62300020</v>
          </cell>
          <cell r="U6054">
            <v>0</v>
          </cell>
        </row>
        <row r="6055">
          <cell r="C6055">
            <v>62300030</v>
          </cell>
          <cell r="U6055">
            <v>0</v>
          </cell>
        </row>
        <row r="6056">
          <cell r="C6056">
            <v>62500010</v>
          </cell>
          <cell r="U6056">
            <v>0</v>
          </cell>
        </row>
        <row r="6057">
          <cell r="C6057">
            <v>62500020</v>
          </cell>
          <cell r="U6057">
            <v>172434.34999999998</v>
          </cell>
        </row>
        <row r="6058">
          <cell r="C6058">
            <v>62500030</v>
          </cell>
          <cell r="U6058">
            <v>11700</v>
          </cell>
        </row>
        <row r="6059">
          <cell r="C6059">
            <v>62600010</v>
          </cell>
          <cell r="U6059">
            <v>0</v>
          </cell>
        </row>
        <row r="6060">
          <cell r="C6060">
            <v>62600040</v>
          </cell>
          <cell r="U6060">
            <v>17532.03</v>
          </cell>
        </row>
        <row r="6061">
          <cell r="C6061">
            <v>62700040</v>
          </cell>
          <cell r="U6061">
            <v>0</v>
          </cell>
        </row>
        <row r="6062">
          <cell r="C6062">
            <v>62800010</v>
          </cell>
          <cell r="U6062">
            <v>0</v>
          </cell>
        </row>
        <row r="6063">
          <cell r="C6063">
            <v>62900010</v>
          </cell>
          <cell r="U6063">
            <v>0</v>
          </cell>
        </row>
        <row r="6064">
          <cell r="C6064">
            <v>62900020</v>
          </cell>
          <cell r="U6064">
            <v>0</v>
          </cell>
        </row>
        <row r="6065">
          <cell r="C6065">
            <v>62900040</v>
          </cell>
          <cell r="U6065">
            <v>0</v>
          </cell>
        </row>
        <row r="6066">
          <cell r="C6066">
            <v>62900050</v>
          </cell>
          <cell r="U6066">
            <v>0</v>
          </cell>
        </row>
        <row r="6067">
          <cell r="C6067">
            <v>62900060</v>
          </cell>
          <cell r="U6067">
            <v>0</v>
          </cell>
        </row>
        <row r="6068">
          <cell r="C6068">
            <v>62900070</v>
          </cell>
          <cell r="U6068">
            <v>0</v>
          </cell>
        </row>
        <row r="6069">
          <cell r="C6069">
            <v>62900080</v>
          </cell>
          <cell r="U6069">
            <v>0</v>
          </cell>
        </row>
        <row r="6070">
          <cell r="C6070">
            <v>62900090</v>
          </cell>
          <cell r="U6070">
            <v>0</v>
          </cell>
        </row>
        <row r="6071">
          <cell r="C6071">
            <v>62900100</v>
          </cell>
          <cell r="U6071">
            <v>0</v>
          </cell>
        </row>
        <row r="6072">
          <cell r="C6072">
            <v>62900110</v>
          </cell>
          <cell r="U6072">
            <v>0</v>
          </cell>
        </row>
        <row r="6073">
          <cell r="C6073">
            <v>62900130</v>
          </cell>
          <cell r="U6073">
            <v>0</v>
          </cell>
        </row>
        <row r="6074">
          <cell r="C6074">
            <v>65000030</v>
          </cell>
          <cell r="U6074">
            <v>7681.28</v>
          </cell>
        </row>
        <row r="6075">
          <cell r="C6075">
            <v>60100040</v>
          </cell>
          <cell r="U6075">
            <v>1500</v>
          </cell>
        </row>
        <row r="6076">
          <cell r="C6076">
            <v>60100050</v>
          </cell>
          <cell r="U6076">
            <v>0</v>
          </cell>
        </row>
        <row r="6077">
          <cell r="C6077">
            <v>60100060</v>
          </cell>
          <cell r="U6077">
            <v>0</v>
          </cell>
        </row>
        <row r="6078">
          <cell r="C6078">
            <v>60100070</v>
          </cell>
          <cell r="U6078">
            <v>0</v>
          </cell>
        </row>
        <row r="6079">
          <cell r="C6079">
            <v>60100080</v>
          </cell>
          <cell r="U6079">
            <v>0</v>
          </cell>
        </row>
        <row r="6080">
          <cell r="C6080">
            <v>60100090</v>
          </cell>
          <cell r="U6080">
            <v>0</v>
          </cell>
        </row>
        <row r="6081">
          <cell r="C6081">
            <v>60100100</v>
          </cell>
          <cell r="U6081">
            <v>0</v>
          </cell>
        </row>
        <row r="6082">
          <cell r="C6082">
            <v>60100110</v>
          </cell>
          <cell r="U6082">
            <v>0</v>
          </cell>
        </row>
        <row r="6083">
          <cell r="C6083">
            <v>60100120</v>
          </cell>
          <cell r="U6083">
            <v>0</v>
          </cell>
        </row>
        <row r="6084">
          <cell r="C6084">
            <v>60100130</v>
          </cell>
          <cell r="U6084">
            <v>0</v>
          </cell>
        </row>
        <row r="6085">
          <cell r="C6085">
            <v>60100140</v>
          </cell>
          <cell r="U6085">
            <v>0</v>
          </cell>
        </row>
        <row r="6086">
          <cell r="C6086">
            <v>60100160</v>
          </cell>
          <cell r="U6086">
            <v>0</v>
          </cell>
        </row>
        <row r="6087">
          <cell r="C6087">
            <v>60100170</v>
          </cell>
          <cell r="U6087">
            <v>0</v>
          </cell>
        </row>
        <row r="6088">
          <cell r="C6088">
            <v>60100180</v>
          </cell>
          <cell r="U6088">
            <v>0</v>
          </cell>
        </row>
        <row r="6089">
          <cell r="C6089">
            <v>60100190</v>
          </cell>
          <cell r="U6089">
            <v>0</v>
          </cell>
        </row>
        <row r="6090">
          <cell r="C6090">
            <v>60100200</v>
          </cell>
          <cell r="U6090">
            <v>0</v>
          </cell>
        </row>
        <row r="6091">
          <cell r="C6091">
            <v>60300010</v>
          </cell>
          <cell r="U6091">
            <v>0</v>
          </cell>
        </row>
        <row r="6092">
          <cell r="C6092">
            <v>60300020</v>
          </cell>
          <cell r="U6092">
            <v>0</v>
          </cell>
        </row>
        <row r="6093">
          <cell r="C6093">
            <v>60300030</v>
          </cell>
          <cell r="U6093">
            <v>0</v>
          </cell>
        </row>
        <row r="6094">
          <cell r="C6094">
            <v>60300040</v>
          </cell>
          <cell r="U6094">
            <v>0</v>
          </cell>
        </row>
        <row r="6095">
          <cell r="C6095">
            <v>60300050</v>
          </cell>
          <cell r="U6095">
            <v>0</v>
          </cell>
        </row>
        <row r="6096">
          <cell r="C6096">
            <v>60300060</v>
          </cell>
          <cell r="U6096">
            <v>324000</v>
          </cell>
        </row>
        <row r="6097">
          <cell r="C6097">
            <v>60300070</v>
          </cell>
          <cell r="U6097">
            <v>0</v>
          </cell>
        </row>
        <row r="6098">
          <cell r="C6098">
            <v>60300080</v>
          </cell>
          <cell r="U6098">
            <v>0</v>
          </cell>
        </row>
        <row r="6099">
          <cell r="C6099">
            <v>60300090</v>
          </cell>
          <cell r="U6099">
            <v>0</v>
          </cell>
        </row>
        <row r="6100">
          <cell r="C6100">
            <v>60400010</v>
          </cell>
          <cell r="U6100">
            <v>0</v>
          </cell>
        </row>
        <row r="6101">
          <cell r="C6101">
            <v>60400020</v>
          </cell>
          <cell r="U6101">
            <v>0</v>
          </cell>
        </row>
        <row r="6102">
          <cell r="C6102">
            <v>60400030</v>
          </cell>
          <cell r="U6102">
            <v>0</v>
          </cell>
        </row>
        <row r="6103">
          <cell r="C6103">
            <v>60400040</v>
          </cell>
          <cell r="U6103">
            <v>0</v>
          </cell>
        </row>
        <row r="6104">
          <cell r="C6104">
            <v>60400050</v>
          </cell>
          <cell r="U6104">
            <v>0</v>
          </cell>
        </row>
        <row r="6105">
          <cell r="C6105">
            <v>60400060</v>
          </cell>
          <cell r="U6105">
            <v>0</v>
          </cell>
        </row>
        <row r="6106">
          <cell r="C6106">
            <v>60600010</v>
          </cell>
          <cell r="U6106">
            <v>0</v>
          </cell>
        </row>
        <row r="6107">
          <cell r="C6107">
            <v>60600030</v>
          </cell>
          <cell r="U6107">
            <v>0</v>
          </cell>
        </row>
        <row r="6108">
          <cell r="C6108">
            <v>60600040</v>
          </cell>
          <cell r="U6108">
            <v>0</v>
          </cell>
        </row>
        <row r="6109">
          <cell r="C6109">
            <v>60700010</v>
          </cell>
          <cell r="U6109">
            <v>0</v>
          </cell>
        </row>
        <row r="6110">
          <cell r="C6110">
            <v>60800010</v>
          </cell>
          <cell r="U6110">
            <v>0</v>
          </cell>
        </row>
        <row r="6111">
          <cell r="C6111">
            <v>60800020</v>
          </cell>
          <cell r="U6111">
            <v>40160.589999999997</v>
          </cell>
        </row>
        <row r="6112">
          <cell r="C6112">
            <v>60800030</v>
          </cell>
          <cell r="U6112">
            <v>800</v>
          </cell>
        </row>
        <row r="6113">
          <cell r="C6113">
            <v>60800060</v>
          </cell>
          <cell r="U6113">
            <v>0</v>
          </cell>
        </row>
        <row r="6114">
          <cell r="C6114">
            <v>60800070</v>
          </cell>
          <cell r="U6114">
            <v>0</v>
          </cell>
        </row>
        <row r="6115">
          <cell r="C6115">
            <v>60800080</v>
          </cell>
          <cell r="U6115">
            <v>0</v>
          </cell>
        </row>
        <row r="6116">
          <cell r="C6116">
            <v>60800090</v>
          </cell>
          <cell r="U6116">
            <v>0</v>
          </cell>
        </row>
        <row r="6117">
          <cell r="C6117">
            <v>60900010</v>
          </cell>
          <cell r="U6117">
            <v>134071.54999999999</v>
          </cell>
        </row>
        <row r="6118">
          <cell r="C6118">
            <v>60900020</v>
          </cell>
          <cell r="U6118">
            <v>0</v>
          </cell>
        </row>
        <row r="6119">
          <cell r="C6119">
            <v>60900030</v>
          </cell>
          <cell r="U6119">
            <v>0</v>
          </cell>
        </row>
        <row r="6120">
          <cell r="C6120">
            <v>60900040</v>
          </cell>
          <cell r="U6120">
            <v>500</v>
          </cell>
        </row>
        <row r="6121">
          <cell r="C6121">
            <v>60900070</v>
          </cell>
          <cell r="U6121">
            <v>0</v>
          </cell>
        </row>
        <row r="6122">
          <cell r="C6122">
            <v>60900100</v>
          </cell>
          <cell r="U6122">
            <v>0</v>
          </cell>
        </row>
        <row r="6123">
          <cell r="C6123">
            <v>60900110</v>
          </cell>
          <cell r="U6123">
            <v>0</v>
          </cell>
        </row>
        <row r="6124">
          <cell r="C6124">
            <v>61000030</v>
          </cell>
          <cell r="U6124">
            <v>0</v>
          </cell>
        </row>
        <row r="6125">
          <cell r="C6125">
            <v>61100010</v>
          </cell>
          <cell r="U6125">
            <v>0</v>
          </cell>
        </row>
        <row r="6126">
          <cell r="C6126">
            <v>61100020</v>
          </cell>
          <cell r="U6126">
            <v>3309.7900000000009</v>
          </cell>
        </row>
        <row r="6127">
          <cell r="C6127">
            <v>61100030</v>
          </cell>
          <cell r="U6127">
            <v>17806.3</v>
          </cell>
        </row>
        <row r="6128">
          <cell r="C6128">
            <v>61100040</v>
          </cell>
          <cell r="U6128">
            <v>0</v>
          </cell>
        </row>
        <row r="6129">
          <cell r="C6129">
            <v>61200010</v>
          </cell>
          <cell r="U6129">
            <v>0</v>
          </cell>
        </row>
        <row r="6130">
          <cell r="C6130">
            <v>61200020</v>
          </cell>
          <cell r="U6130">
            <v>85.12</v>
          </cell>
        </row>
        <row r="6131">
          <cell r="C6131">
            <v>61300010</v>
          </cell>
          <cell r="U6131">
            <v>0</v>
          </cell>
        </row>
        <row r="6132">
          <cell r="C6132">
            <v>61300040</v>
          </cell>
          <cell r="U6132">
            <v>0</v>
          </cell>
        </row>
        <row r="6133">
          <cell r="C6133">
            <v>61300050</v>
          </cell>
          <cell r="U6133">
            <v>0</v>
          </cell>
        </row>
        <row r="6134">
          <cell r="C6134">
            <v>61400010</v>
          </cell>
          <cell r="U6134">
            <v>376438.44</v>
          </cell>
        </row>
        <row r="6135">
          <cell r="C6135">
            <v>61400020</v>
          </cell>
          <cell r="U6135">
            <v>196648.42000000004</v>
          </cell>
        </row>
        <row r="6136">
          <cell r="C6136">
            <v>61400030</v>
          </cell>
          <cell r="U6136">
            <v>0</v>
          </cell>
        </row>
        <row r="6137">
          <cell r="C6137">
            <v>61400040</v>
          </cell>
          <cell r="U6137">
            <v>44492.33</v>
          </cell>
        </row>
        <row r="6138">
          <cell r="C6138">
            <v>61400050</v>
          </cell>
          <cell r="U6138">
            <v>0</v>
          </cell>
        </row>
        <row r="6139">
          <cell r="C6139">
            <v>61400060</v>
          </cell>
          <cell r="U6139">
            <v>0</v>
          </cell>
        </row>
        <row r="6140">
          <cell r="C6140">
            <v>61400120</v>
          </cell>
          <cell r="U6140">
            <v>0</v>
          </cell>
        </row>
        <row r="6141">
          <cell r="C6141">
            <v>61400130</v>
          </cell>
          <cell r="U6141">
            <v>0</v>
          </cell>
        </row>
        <row r="6142">
          <cell r="C6142">
            <v>61400140</v>
          </cell>
          <cell r="U6142">
            <v>10800</v>
          </cell>
        </row>
        <row r="6143">
          <cell r="C6143">
            <v>61400150</v>
          </cell>
          <cell r="U6143">
            <v>0</v>
          </cell>
        </row>
        <row r="6144">
          <cell r="C6144">
            <v>61400160</v>
          </cell>
          <cell r="U6144">
            <v>14600</v>
          </cell>
        </row>
        <row r="6145">
          <cell r="C6145">
            <v>61400170</v>
          </cell>
          <cell r="U6145">
            <v>0</v>
          </cell>
        </row>
        <row r="6146">
          <cell r="C6146">
            <v>61400180</v>
          </cell>
          <cell r="U6146">
            <v>0</v>
          </cell>
        </row>
        <row r="6147">
          <cell r="C6147">
            <v>61500010</v>
          </cell>
          <cell r="U6147">
            <v>0</v>
          </cell>
        </row>
        <row r="6148">
          <cell r="C6148">
            <v>61500020</v>
          </cell>
          <cell r="U6148">
            <v>0</v>
          </cell>
        </row>
        <row r="6149">
          <cell r="C6149">
            <v>61500030</v>
          </cell>
          <cell r="U6149">
            <v>0</v>
          </cell>
        </row>
        <row r="6150">
          <cell r="C6150">
            <v>61500040</v>
          </cell>
          <cell r="U6150">
            <v>0</v>
          </cell>
        </row>
        <row r="6151">
          <cell r="C6151">
            <v>61500050</v>
          </cell>
          <cell r="U6151">
            <v>0</v>
          </cell>
        </row>
        <row r="6152">
          <cell r="C6152">
            <v>61700010</v>
          </cell>
          <cell r="U6152">
            <v>0</v>
          </cell>
        </row>
        <row r="6153">
          <cell r="C6153">
            <v>61700020</v>
          </cell>
          <cell r="U6153">
            <v>0</v>
          </cell>
        </row>
        <row r="6154">
          <cell r="C6154">
            <v>61700030</v>
          </cell>
          <cell r="U6154">
            <v>0</v>
          </cell>
        </row>
        <row r="6155">
          <cell r="C6155">
            <v>61700040</v>
          </cell>
          <cell r="U6155">
            <v>0</v>
          </cell>
        </row>
        <row r="6156">
          <cell r="C6156">
            <v>61700050</v>
          </cell>
          <cell r="U6156">
            <v>0</v>
          </cell>
        </row>
        <row r="6157">
          <cell r="C6157">
            <v>61700060</v>
          </cell>
          <cell r="U6157">
            <v>0</v>
          </cell>
        </row>
        <row r="6158">
          <cell r="C6158">
            <v>61800010</v>
          </cell>
          <cell r="U6158">
            <v>11911.77</v>
          </cell>
        </row>
        <row r="6159">
          <cell r="C6159">
            <v>61800020</v>
          </cell>
          <cell r="U6159">
            <v>0</v>
          </cell>
        </row>
        <row r="6160">
          <cell r="C6160">
            <v>61800030</v>
          </cell>
          <cell r="U6160">
            <v>0</v>
          </cell>
        </row>
        <row r="6161">
          <cell r="C6161">
            <v>61800040</v>
          </cell>
          <cell r="U6161">
            <v>0</v>
          </cell>
        </row>
        <row r="6162">
          <cell r="C6162">
            <v>61800050</v>
          </cell>
          <cell r="U6162">
            <v>0</v>
          </cell>
        </row>
        <row r="6163">
          <cell r="C6163">
            <v>61900010</v>
          </cell>
          <cell r="U6163">
            <v>0</v>
          </cell>
        </row>
        <row r="6164">
          <cell r="C6164">
            <v>61900020</v>
          </cell>
          <cell r="U6164">
            <v>0</v>
          </cell>
        </row>
        <row r="6165">
          <cell r="C6165">
            <v>61900030</v>
          </cell>
          <cell r="U6165">
            <v>0</v>
          </cell>
        </row>
        <row r="6166">
          <cell r="C6166">
            <v>61900040</v>
          </cell>
          <cell r="U6166">
            <v>0</v>
          </cell>
        </row>
        <row r="6167">
          <cell r="C6167">
            <v>62000010</v>
          </cell>
          <cell r="U6167">
            <v>0</v>
          </cell>
        </row>
        <row r="6168">
          <cell r="C6168">
            <v>62000020</v>
          </cell>
          <cell r="U6168">
            <v>0</v>
          </cell>
        </row>
        <row r="6169">
          <cell r="C6169">
            <v>62000030</v>
          </cell>
          <cell r="U6169">
            <v>0</v>
          </cell>
        </row>
        <row r="6170">
          <cell r="C6170">
            <v>62000040</v>
          </cell>
          <cell r="U6170">
            <v>0</v>
          </cell>
        </row>
        <row r="6171">
          <cell r="C6171">
            <v>62000050</v>
          </cell>
          <cell r="U6171">
            <v>0</v>
          </cell>
        </row>
        <row r="6172">
          <cell r="C6172">
            <v>62000060</v>
          </cell>
          <cell r="U6172">
            <v>0</v>
          </cell>
        </row>
        <row r="6173">
          <cell r="C6173">
            <v>62100010</v>
          </cell>
          <cell r="U6173">
            <v>0</v>
          </cell>
        </row>
        <row r="6174">
          <cell r="C6174">
            <v>62100020</v>
          </cell>
          <cell r="U6174">
            <v>0</v>
          </cell>
        </row>
        <row r="6175">
          <cell r="C6175">
            <v>62200010</v>
          </cell>
          <cell r="U6175">
            <v>0</v>
          </cell>
        </row>
        <row r="6176">
          <cell r="C6176">
            <v>62200020</v>
          </cell>
          <cell r="U6176">
            <v>0</v>
          </cell>
        </row>
        <row r="6177">
          <cell r="C6177">
            <v>62200030</v>
          </cell>
          <cell r="U6177">
            <v>0</v>
          </cell>
        </row>
        <row r="6178">
          <cell r="C6178">
            <v>62200050</v>
          </cell>
          <cell r="U6178">
            <v>23641.800000000003</v>
          </cell>
        </row>
        <row r="6179">
          <cell r="C6179">
            <v>62200060</v>
          </cell>
          <cell r="U6179">
            <v>0</v>
          </cell>
        </row>
        <row r="6180">
          <cell r="C6180">
            <v>62200080</v>
          </cell>
          <cell r="U6180">
            <v>0</v>
          </cell>
        </row>
        <row r="6181">
          <cell r="C6181">
            <v>62200100</v>
          </cell>
          <cell r="U6181">
            <v>0</v>
          </cell>
        </row>
        <row r="6182">
          <cell r="C6182">
            <v>62200110</v>
          </cell>
          <cell r="U6182">
            <v>30230.279999999988</v>
          </cell>
        </row>
        <row r="6183">
          <cell r="C6183">
            <v>62200120</v>
          </cell>
          <cell r="U6183">
            <v>0</v>
          </cell>
        </row>
        <row r="6184">
          <cell r="C6184">
            <v>62200130</v>
          </cell>
          <cell r="U6184">
            <v>0</v>
          </cell>
        </row>
        <row r="6185">
          <cell r="C6185">
            <v>62200140</v>
          </cell>
          <cell r="U6185">
            <v>0</v>
          </cell>
        </row>
        <row r="6186">
          <cell r="C6186">
            <v>62200150</v>
          </cell>
          <cell r="U6186">
            <v>0</v>
          </cell>
        </row>
        <row r="6187">
          <cell r="C6187">
            <v>62200160</v>
          </cell>
          <cell r="U6187">
            <v>0</v>
          </cell>
        </row>
        <row r="6188">
          <cell r="C6188">
            <v>62200170</v>
          </cell>
          <cell r="U6188">
            <v>0</v>
          </cell>
        </row>
        <row r="6189">
          <cell r="C6189">
            <v>62200180</v>
          </cell>
          <cell r="U6189">
            <v>0</v>
          </cell>
        </row>
        <row r="6190">
          <cell r="C6190">
            <v>62200190</v>
          </cell>
          <cell r="U6190">
            <v>0</v>
          </cell>
        </row>
        <row r="6191">
          <cell r="C6191">
            <v>62300010</v>
          </cell>
          <cell r="U6191">
            <v>0</v>
          </cell>
        </row>
        <row r="6192">
          <cell r="C6192">
            <v>62300020</v>
          </cell>
          <cell r="U6192">
            <v>0</v>
          </cell>
        </row>
        <row r="6193">
          <cell r="C6193">
            <v>62300030</v>
          </cell>
          <cell r="U6193">
            <v>0</v>
          </cell>
        </row>
        <row r="6194">
          <cell r="C6194">
            <v>62500010</v>
          </cell>
          <cell r="U6194">
            <v>0</v>
          </cell>
        </row>
        <row r="6195">
          <cell r="C6195">
            <v>62500020</v>
          </cell>
          <cell r="U6195">
            <v>164202.92000000004</v>
          </cell>
        </row>
        <row r="6196">
          <cell r="C6196">
            <v>62500030</v>
          </cell>
          <cell r="U6196">
            <v>9000</v>
          </cell>
        </row>
        <row r="6197">
          <cell r="C6197">
            <v>62600010</v>
          </cell>
          <cell r="U6197">
            <v>0</v>
          </cell>
        </row>
        <row r="6198">
          <cell r="C6198">
            <v>62600040</v>
          </cell>
          <cell r="U6198">
            <v>13278.190000000002</v>
          </cell>
        </row>
        <row r="6199">
          <cell r="C6199">
            <v>62700040</v>
          </cell>
          <cell r="U6199">
            <v>0</v>
          </cell>
        </row>
        <row r="6200">
          <cell r="C6200">
            <v>62800010</v>
          </cell>
          <cell r="U6200">
            <v>0</v>
          </cell>
        </row>
        <row r="6201">
          <cell r="C6201">
            <v>62900010</v>
          </cell>
          <cell r="U6201">
            <v>0</v>
          </cell>
        </row>
        <row r="6202">
          <cell r="C6202">
            <v>62900020</v>
          </cell>
          <cell r="U6202">
            <v>0</v>
          </cell>
        </row>
        <row r="6203">
          <cell r="C6203">
            <v>62900040</v>
          </cell>
          <cell r="U6203">
            <v>0</v>
          </cell>
        </row>
        <row r="6204">
          <cell r="C6204">
            <v>62900050</v>
          </cell>
          <cell r="U6204">
            <v>0</v>
          </cell>
        </row>
        <row r="6205">
          <cell r="C6205">
            <v>62900060</v>
          </cell>
          <cell r="U6205">
            <v>0</v>
          </cell>
        </row>
        <row r="6206">
          <cell r="C6206">
            <v>62900070</v>
          </cell>
          <cell r="U6206">
            <v>0</v>
          </cell>
        </row>
        <row r="6207">
          <cell r="C6207">
            <v>62900080</v>
          </cell>
          <cell r="U6207">
            <v>0</v>
          </cell>
        </row>
        <row r="6208">
          <cell r="C6208">
            <v>62900090</v>
          </cell>
          <cell r="U6208">
            <v>0</v>
          </cell>
        </row>
        <row r="6209">
          <cell r="C6209">
            <v>62900100</v>
          </cell>
          <cell r="U6209">
            <v>0</v>
          </cell>
        </row>
        <row r="6210">
          <cell r="C6210">
            <v>62900110</v>
          </cell>
          <cell r="U6210">
            <v>0</v>
          </cell>
        </row>
        <row r="6211">
          <cell r="C6211">
            <v>62900130</v>
          </cell>
          <cell r="U6211">
            <v>0</v>
          </cell>
        </row>
        <row r="6212">
          <cell r="C6212">
            <v>65000030</v>
          </cell>
          <cell r="U6212">
            <v>7681.28</v>
          </cell>
        </row>
        <row r="6213">
          <cell r="C6213">
            <v>60100040</v>
          </cell>
          <cell r="U6213">
            <v>1500</v>
          </cell>
        </row>
        <row r="6214">
          <cell r="C6214">
            <v>60100050</v>
          </cell>
          <cell r="U6214">
            <v>0</v>
          </cell>
        </row>
        <row r="6215">
          <cell r="C6215">
            <v>60100060</v>
          </cell>
          <cell r="U6215">
            <v>0</v>
          </cell>
        </row>
        <row r="6216">
          <cell r="C6216">
            <v>60100070</v>
          </cell>
          <cell r="U6216">
            <v>0</v>
          </cell>
        </row>
        <row r="6217">
          <cell r="C6217">
            <v>60100080</v>
          </cell>
          <cell r="U6217">
            <v>0</v>
          </cell>
        </row>
        <row r="6218">
          <cell r="C6218">
            <v>60100090</v>
          </cell>
          <cell r="U6218">
            <v>0</v>
          </cell>
        </row>
        <row r="6219">
          <cell r="C6219">
            <v>60100100</v>
          </cell>
          <cell r="U6219">
            <v>0</v>
          </cell>
        </row>
        <row r="6220">
          <cell r="C6220">
            <v>60100110</v>
          </cell>
          <cell r="U6220">
            <v>0</v>
          </cell>
        </row>
        <row r="6221">
          <cell r="C6221">
            <v>60100120</v>
          </cell>
          <cell r="U6221">
            <v>0</v>
          </cell>
        </row>
        <row r="6222">
          <cell r="C6222">
            <v>60100130</v>
          </cell>
          <cell r="U6222">
            <v>0</v>
          </cell>
        </row>
        <row r="6223">
          <cell r="C6223">
            <v>60100140</v>
          </cell>
          <cell r="U6223">
            <v>0</v>
          </cell>
        </row>
        <row r="6224">
          <cell r="C6224">
            <v>60100160</v>
          </cell>
          <cell r="U6224">
            <v>0</v>
          </cell>
        </row>
        <row r="6225">
          <cell r="C6225">
            <v>60100170</v>
          </cell>
          <cell r="U6225">
            <v>0</v>
          </cell>
        </row>
        <row r="6226">
          <cell r="C6226">
            <v>60100180</v>
          </cell>
          <cell r="U6226">
            <v>0</v>
          </cell>
        </row>
        <row r="6227">
          <cell r="C6227">
            <v>60100190</v>
          </cell>
          <cell r="U6227">
            <v>0</v>
          </cell>
        </row>
        <row r="6228">
          <cell r="C6228">
            <v>60100200</v>
          </cell>
          <cell r="U6228">
            <v>0</v>
          </cell>
        </row>
        <row r="6229">
          <cell r="C6229">
            <v>60300010</v>
          </cell>
          <cell r="U6229">
            <v>0</v>
          </cell>
        </row>
        <row r="6230">
          <cell r="C6230">
            <v>60300020</v>
          </cell>
          <cell r="U6230">
            <v>0</v>
          </cell>
        </row>
        <row r="6231">
          <cell r="C6231">
            <v>60300030</v>
          </cell>
          <cell r="U6231">
            <v>0</v>
          </cell>
        </row>
        <row r="6232">
          <cell r="C6232">
            <v>60300040</v>
          </cell>
          <cell r="U6232">
            <v>0</v>
          </cell>
        </row>
        <row r="6233">
          <cell r="C6233">
            <v>60300050</v>
          </cell>
          <cell r="U6233">
            <v>0</v>
          </cell>
        </row>
        <row r="6234">
          <cell r="C6234">
            <v>60300060</v>
          </cell>
          <cell r="U6234">
            <v>328421.03999999986</v>
          </cell>
        </row>
        <row r="6235">
          <cell r="C6235">
            <v>60300070</v>
          </cell>
          <cell r="U6235">
            <v>0</v>
          </cell>
        </row>
        <row r="6236">
          <cell r="C6236">
            <v>60300080</v>
          </cell>
          <cell r="U6236">
            <v>0</v>
          </cell>
        </row>
        <row r="6237">
          <cell r="C6237">
            <v>60300090</v>
          </cell>
          <cell r="U6237">
            <v>0</v>
          </cell>
        </row>
        <row r="6238">
          <cell r="C6238">
            <v>60400010</v>
          </cell>
          <cell r="U6238">
            <v>0</v>
          </cell>
        </row>
        <row r="6239">
          <cell r="C6239">
            <v>60400020</v>
          </cell>
          <cell r="U6239">
            <v>0</v>
          </cell>
        </row>
        <row r="6240">
          <cell r="C6240">
            <v>60400030</v>
          </cell>
          <cell r="U6240">
            <v>0</v>
          </cell>
        </row>
        <row r="6241">
          <cell r="C6241">
            <v>60400040</v>
          </cell>
          <cell r="U6241">
            <v>0</v>
          </cell>
        </row>
        <row r="6242">
          <cell r="C6242">
            <v>60400050</v>
          </cell>
          <cell r="U6242">
            <v>0</v>
          </cell>
        </row>
        <row r="6243">
          <cell r="C6243">
            <v>60400060</v>
          </cell>
          <cell r="U6243">
            <v>0</v>
          </cell>
        </row>
        <row r="6244">
          <cell r="C6244">
            <v>60600010</v>
          </cell>
          <cell r="U6244">
            <v>0</v>
          </cell>
        </row>
        <row r="6245">
          <cell r="C6245">
            <v>60600030</v>
          </cell>
          <cell r="U6245">
            <v>0</v>
          </cell>
        </row>
        <row r="6246">
          <cell r="C6246">
            <v>60600040</v>
          </cell>
          <cell r="U6246">
            <v>0</v>
          </cell>
        </row>
        <row r="6247">
          <cell r="C6247">
            <v>60700010</v>
          </cell>
          <cell r="U6247">
            <v>0</v>
          </cell>
        </row>
        <row r="6248">
          <cell r="C6248">
            <v>60800010</v>
          </cell>
          <cell r="U6248">
            <v>0</v>
          </cell>
        </row>
        <row r="6249">
          <cell r="C6249">
            <v>60800020</v>
          </cell>
          <cell r="U6249">
            <v>23756.020000000008</v>
          </cell>
        </row>
        <row r="6250">
          <cell r="C6250">
            <v>60800030</v>
          </cell>
          <cell r="U6250">
            <v>800</v>
          </cell>
        </row>
        <row r="6251">
          <cell r="C6251">
            <v>60800060</v>
          </cell>
          <cell r="U6251">
            <v>0</v>
          </cell>
        </row>
        <row r="6252">
          <cell r="C6252">
            <v>60800070</v>
          </cell>
          <cell r="U6252">
            <v>0</v>
          </cell>
        </row>
        <row r="6253">
          <cell r="C6253">
            <v>60800080</v>
          </cell>
          <cell r="U6253">
            <v>0</v>
          </cell>
        </row>
        <row r="6254">
          <cell r="C6254">
            <v>60800090</v>
          </cell>
          <cell r="U6254">
            <v>0</v>
          </cell>
        </row>
        <row r="6255">
          <cell r="C6255">
            <v>60900010</v>
          </cell>
          <cell r="U6255">
            <v>110176.27999999997</v>
          </cell>
        </row>
        <row r="6256">
          <cell r="C6256">
            <v>60900020</v>
          </cell>
          <cell r="U6256">
            <v>0</v>
          </cell>
        </row>
        <row r="6257">
          <cell r="C6257">
            <v>60900030</v>
          </cell>
          <cell r="U6257">
            <v>0</v>
          </cell>
        </row>
        <row r="6258">
          <cell r="C6258">
            <v>60900040</v>
          </cell>
          <cell r="U6258">
            <v>500</v>
          </cell>
        </row>
        <row r="6259">
          <cell r="C6259">
            <v>60900070</v>
          </cell>
          <cell r="U6259">
            <v>0</v>
          </cell>
        </row>
        <row r="6260">
          <cell r="C6260">
            <v>60900100</v>
          </cell>
          <cell r="U6260">
            <v>0</v>
          </cell>
        </row>
        <row r="6261">
          <cell r="C6261">
            <v>60900110</v>
          </cell>
          <cell r="U6261">
            <v>0</v>
          </cell>
        </row>
        <row r="6262">
          <cell r="C6262">
            <v>61000030</v>
          </cell>
          <cell r="U6262">
            <v>0</v>
          </cell>
        </row>
        <row r="6263">
          <cell r="C6263">
            <v>61100010</v>
          </cell>
          <cell r="U6263">
            <v>0</v>
          </cell>
        </row>
        <row r="6264">
          <cell r="C6264">
            <v>61100020</v>
          </cell>
          <cell r="U6264">
            <v>6702.3200000000015</v>
          </cell>
        </row>
        <row r="6265">
          <cell r="C6265">
            <v>61100030</v>
          </cell>
          <cell r="U6265">
            <v>9200</v>
          </cell>
        </row>
        <row r="6266">
          <cell r="C6266">
            <v>61100040</v>
          </cell>
          <cell r="U6266">
            <v>0</v>
          </cell>
        </row>
        <row r="6267">
          <cell r="C6267">
            <v>61200010</v>
          </cell>
          <cell r="U6267">
            <v>0</v>
          </cell>
        </row>
        <row r="6268">
          <cell r="C6268">
            <v>61200020</v>
          </cell>
          <cell r="U6268">
            <v>0</v>
          </cell>
        </row>
        <row r="6269">
          <cell r="C6269">
            <v>61300010</v>
          </cell>
          <cell r="U6269">
            <v>0</v>
          </cell>
        </row>
        <row r="6270">
          <cell r="C6270">
            <v>61300040</v>
          </cell>
          <cell r="U6270">
            <v>0</v>
          </cell>
        </row>
        <row r="6271">
          <cell r="C6271">
            <v>61300050</v>
          </cell>
          <cell r="U6271">
            <v>0</v>
          </cell>
        </row>
        <row r="6272">
          <cell r="C6272">
            <v>61400010</v>
          </cell>
          <cell r="U6272">
            <v>376438.44</v>
          </cell>
        </row>
        <row r="6273">
          <cell r="C6273">
            <v>61400020</v>
          </cell>
          <cell r="U6273">
            <v>196648.42000000004</v>
          </cell>
        </row>
        <row r="6274">
          <cell r="C6274">
            <v>61400030</v>
          </cell>
          <cell r="U6274">
            <v>0</v>
          </cell>
        </row>
        <row r="6275">
          <cell r="C6275">
            <v>61400040</v>
          </cell>
          <cell r="U6275">
            <v>77391.5</v>
          </cell>
        </row>
        <row r="6276">
          <cell r="C6276">
            <v>61400050</v>
          </cell>
          <cell r="U6276">
            <v>0</v>
          </cell>
        </row>
        <row r="6277">
          <cell r="C6277">
            <v>61400060</v>
          </cell>
          <cell r="U6277">
            <v>0</v>
          </cell>
        </row>
        <row r="6278">
          <cell r="C6278">
            <v>61400120</v>
          </cell>
          <cell r="U6278">
            <v>0</v>
          </cell>
        </row>
        <row r="6279">
          <cell r="C6279">
            <v>61400130</v>
          </cell>
          <cell r="U6279">
            <v>0</v>
          </cell>
        </row>
        <row r="6280">
          <cell r="C6280">
            <v>61400140</v>
          </cell>
          <cell r="U6280">
            <v>10800</v>
          </cell>
        </row>
        <row r="6281">
          <cell r="C6281">
            <v>61400150</v>
          </cell>
          <cell r="U6281">
            <v>0</v>
          </cell>
        </row>
        <row r="6282">
          <cell r="C6282">
            <v>61400160</v>
          </cell>
          <cell r="U6282">
            <v>14600</v>
          </cell>
        </row>
        <row r="6283">
          <cell r="C6283">
            <v>61400170</v>
          </cell>
          <cell r="U6283">
            <v>0</v>
          </cell>
        </row>
        <row r="6284">
          <cell r="C6284">
            <v>61400180</v>
          </cell>
          <cell r="U6284">
            <v>0</v>
          </cell>
        </row>
        <row r="6285">
          <cell r="C6285">
            <v>61500010</v>
          </cell>
          <cell r="U6285">
            <v>0</v>
          </cell>
        </row>
        <row r="6286">
          <cell r="C6286">
            <v>61500020</v>
          </cell>
          <cell r="U6286">
            <v>0</v>
          </cell>
        </row>
        <row r="6287">
          <cell r="C6287">
            <v>61500030</v>
          </cell>
          <cell r="U6287">
            <v>0</v>
          </cell>
        </row>
        <row r="6288">
          <cell r="C6288">
            <v>61500040</v>
          </cell>
          <cell r="U6288">
            <v>0</v>
          </cell>
        </row>
        <row r="6289">
          <cell r="C6289">
            <v>61500050</v>
          </cell>
          <cell r="U6289">
            <v>0</v>
          </cell>
        </row>
        <row r="6290">
          <cell r="C6290">
            <v>61700010</v>
          </cell>
          <cell r="U6290">
            <v>0</v>
          </cell>
        </row>
        <row r="6291">
          <cell r="C6291">
            <v>61700020</v>
          </cell>
          <cell r="U6291">
            <v>0</v>
          </cell>
        </row>
        <row r="6292">
          <cell r="C6292">
            <v>61700030</v>
          </cell>
          <cell r="U6292">
            <v>0</v>
          </cell>
        </row>
        <row r="6293">
          <cell r="C6293">
            <v>61700040</v>
          </cell>
          <cell r="U6293">
            <v>0</v>
          </cell>
        </row>
        <row r="6294">
          <cell r="C6294">
            <v>61700050</v>
          </cell>
          <cell r="U6294">
            <v>0</v>
          </cell>
        </row>
        <row r="6295">
          <cell r="C6295">
            <v>61700060</v>
          </cell>
          <cell r="U6295">
            <v>0</v>
          </cell>
        </row>
        <row r="6296">
          <cell r="C6296">
            <v>61800010</v>
          </cell>
          <cell r="U6296">
            <v>2820</v>
          </cell>
        </row>
        <row r="6297">
          <cell r="C6297">
            <v>61800020</v>
          </cell>
          <cell r="U6297">
            <v>0</v>
          </cell>
        </row>
        <row r="6298">
          <cell r="C6298">
            <v>61800030</v>
          </cell>
          <cell r="U6298">
            <v>0</v>
          </cell>
        </row>
        <row r="6299">
          <cell r="C6299">
            <v>61800040</v>
          </cell>
          <cell r="U6299">
            <v>0</v>
          </cell>
        </row>
        <row r="6300">
          <cell r="C6300">
            <v>61800050</v>
          </cell>
          <cell r="U6300">
            <v>0</v>
          </cell>
        </row>
        <row r="6301">
          <cell r="C6301">
            <v>61900010</v>
          </cell>
          <cell r="U6301">
            <v>0</v>
          </cell>
        </row>
        <row r="6302">
          <cell r="C6302">
            <v>61900020</v>
          </cell>
          <cell r="U6302">
            <v>0</v>
          </cell>
        </row>
        <row r="6303">
          <cell r="C6303">
            <v>61900030</v>
          </cell>
          <cell r="U6303">
            <v>0</v>
          </cell>
        </row>
        <row r="6304">
          <cell r="C6304">
            <v>61900040</v>
          </cell>
          <cell r="U6304">
            <v>0</v>
          </cell>
        </row>
        <row r="6305">
          <cell r="C6305">
            <v>62000010</v>
          </cell>
          <cell r="U6305">
            <v>0</v>
          </cell>
        </row>
        <row r="6306">
          <cell r="C6306">
            <v>62000020</v>
          </cell>
          <cell r="U6306">
            <v>0</v>
          </cell>
        </row>
        <row r="6307">
          <cell r="C6307">
            <v>62000030</v>
          </cell>
          <cell r="U6307">
            <v>0</v>
          </cell>
        </row>
        <row r="6308">
          <cell r="C6308">
            <v>62000040</v>
          </cell>
          <cell r="U6308">
            <v>0</v>
          </cell>
        </row>
        <row r="6309">
          <cell r="C6309">
            <v>62000050</v>
          </cell>
          <cell r="U6309">
            <v>0</v>
          </cell>
        </row>
        <row r="6310">
          <cell r="C6310">
            <v>62000060</v>
          </cell>
          <cell r="U6310">
            <v>0</v>
          </cell>
        </row>
        <row r="6311">
          <cell r="C6311">
            <v>62100010</v>
          </cell>
          <cell r="U6311">
            <v>0</v>
          </cell>
        </row>
        <row r="6312">
          <cell r="C6312">
            <v>62100020</v>
          </cell>
          <cell r="U6312">
            <v>0</v>
          </cell>
        </row>
        <row r="6313">
          <cell r="C6313">
            <v>62200010</v>
          </cell>
          <cell r="U6313">
            <v>0</v>
          </cell>
        </row>
        <row r="6314">
          <cell r="C6314">
            <v>62200020</v>
          </cell>
          <cell r="U6314">
            <v>0</v>
          </cell>
        </row>
        <row r="6315">
          <cell r="C6315">
            <v>62200030</v>
          </cell>
          <cell r="U6315">
            <v>0</v>
          </cell>
        </row>
        <row r="6316">
          <cell r="C6316">
            <v>62200050</v>
          </cell>
          <cell r="U6316">
            <v>29267.759999999998</v>
          </cell>
        </row>
        <row r="6317">
          <cell r="C6317">
            <v>62200060</v>
          </cell>
          <cell r="U6317">
            <v>0</v>
          </cell>
        </row>
        <row r="6318">
          <cell r="C6318">
            <v>62200080</v>
          </cell>
          <cell r="U6318">
            <v>0</v>
          </cell>
        </row>
        <row r="6319">
          <cell r="C6319">
            <v>62200100</v>
          </cell>
          <cell r="U6319">
            <v>0</v>
          </cell>
        </row>
        <row r="6320">
          <cell r="C6320">
            <v>62200110</v>
          </cell>
          <cell r="U6320">
            <v>29299.08</v>
          </cell>
        </row>
        <row r="6321">
          <cell r="C6321">
            <v>62200120</v>
          </cell>
          <cell r="U6321">
            <v>0</v>
          </cell>
        </row>
        <row r="6322">
          <cell r="C6322">
            <v>62200130</v>
          </cell>
          <cell r="U6322">
            <v>0</v>
          </cell>
        </row>
        <row r="6323">
          <cell r="C6323">
            <v>62200140</v>
          </cell>
          <cell r="U6323">
            <v>0</v>
          </cell>
        </row>
        <row r="6324">
          <cell r="C6324">
            <v>62200150</v>
          </cell>
          <cell r="U6324">
            <v>0</v>
          </cell>
        </row>
        <row r="6325">
          <cell r="C6325">
            <v>62200160</v>
          </cell>
          <cell r="U6325">
            <v>0</v>
          </cell>
        </row>
        <row r="6326">
          <cell r="C6326">
            <v>62200170</v>
          </cell>
          <cell r="U6326">
            <v>0</v>
          </cell>
        </row>
        <row r="6327">
          <cell r="C6327">
            <v>62200180</v>
          </cell>
          <cell r="U6327">
            <v>0</v>
          </cell>
        </row>
        <row r="6328">
          <cell r="C6328">
            <v>62200190</v>
          </cell>
          <cell r="U6328">
            <v>0</v>
          </cell>
        </row>
        <row r="6329">
          <cell r="C6329">
            <v>62300010</v>
          </cell>
          <cell r="U6329">
            <v>0</v>
          </cell>
        </row>
        <row r="6330">
          <cell r="C6330">
            <v>62300020</v>
          </cell>
          <cell r="U6330">
            <v>0</v>
          </cell>
        </row>
        <row r="6331">
          <cell r="C6331">
            <v>62300030</v>
          </cell>
          <cell r="U6331">
            <v>0</v>
          </cell>
        </row>
        <row r="6332">
          <cell r="C6332">
            <v>62500010</v>
          </cell>
          <cell r="U6332">
            <v>0</v>
          </cell>
        </row>
        <row r="6333">
          <cell r="C6333">
            <v>62500020</v>
          </cell>
          <cell r="U6333">
            <v>124890.03000000003</v>
          </cell>
        </row>
        <row r="6334">
          <cell r="C6334">
            <v>62500030</v>
          </cell>
          <cell r="U6334">
            <v>4620</v>
          </cell>
        </row>
        <row r="6335">
          <cell r="C6335">
            <v>62600010</v>
          </cell>
          <cell r="U6335">
            <v>0</v>
          </cell>
        </row>
        <row r="6336">
          <cell r="C6336">
            <v>62600040</v>
          </cell>
          <cell r="U6336">
            <v>11210</v>
          </cell>
        </row>
        <row r="6337">
          <cell r="C6337">
            <v>62700040</v>
          </cell>
          <cell r="U6337">
            <v>0</v>
          </cell>
        </row>
        <row r="6338">
          <cell r="C6338">
            <v>62800010</v>
          </cell>
          <cell r="U6338">
            <v>0</v>
          </cell>
        </row>
        <row r="6339">
          <cell r="C6339">
            <v>62900010</v>
          </cell>
          <cell r="U6339">
            <v>0</v>
          </cell>
        </row>
        <row r="6340">
          <cell r="C6340">
            <v>62900020</v>
          </cell>
          <cell r="U6340">
            <v>0</v>
          </cell>
        </row>
        <row r="6341">
          <cell r="C6341">
            <v>62900040</v>
          </cell>
          <cell r="U6341">
            <v>0</v>
          </cell>
        </row>
        <row r="6342">
          <cell r="C6342">
            <v>62900050</v>
          </cell>
          <cell r="U6342">
            <v>0</v>
          </cell>
        </row>
        <row r="6343">
          <cell r="C6343">
            <v>62900060</v>
          </cell>
          <cell r="U6343">
            <v>0</v>
          </cell>
        </row>
        <row r="6344">
          <cell r="C6344">
            <v>62900070</v>
          </cell>
          <cell r="U6344">
            <v>0</v>
          </cell>
        </row>
        <row r="6345">
          <cell r="C6345">
            <v>62900080</v>
          </cell>
          <cell r="U6345">
            <v>0</v>
          </cell>
        </row>
        <row r="6346">
          <cell r="C6346">
            <v>62900090</v>
          </cell>
          <cell r="U6346">
            <v>0</v>
          </cell>
        </row>
        <row r="6347">
          <cell r="C6347">
            <v>62900100</v>
          </cell>
          <cell r="U6347">
            <v>0</v>
          </cell>
        </row>
        <row r="6348">
          <cell r="C6348">
            <v>62900110</v>
          </cell>
          <cell r="U6348">
            <v>0</v>
          </cell>
        </row>
        <row r="6349">
          <cell r="C6349">
            <v>62900130</v>
          </cell>
          <cell r="U6349">
            <v>0</v>
          </cell>
        </row>
        <row r="6350">
          <cell r="C6350">
            <v>65000030</v>
          </cell>
          <cell r="U6350">
            <v>7681.28</v>
          </cell>
        </row>
        <row r="6351">
          <cell r="C6351">
            <v>60100040</v>
          </cell>
          <cell r="U6351">
            <v>0</v>
          </cell>
        </row>
        <row r="6352">
          <cell r="C6352">
            <v>60100050</v>
          </cell>
          <cell r="U6352">
            <v>0</v>
          </cell>
        </row>
        <row r="6353">
          <cell r="C6353">
            <v>60100060</v>
          </cell>
          <cell r="U6353">
            <v>0</v>
          </cell>
        </row>
        <row r="6354">
          <cell r="C6354">
            <v>60100070</v>
          </cell>
          <cell r="U6354">
            <v>0</v>
          </cell>
        </row>
        <row r="6355">
          <cell r="C6355">
            <v>60100080</v>
          </cell>
          <cell r="U6355">
            <v>0</v>
          </cell>
        </row>
        <row r="6356">
          <cell r="C6356">
            <v>60100090</v>
          </cell>
          <cell r="U6356">
            <v>0</v>
          </cell>
        </row>
        <row r="6357">
          <cell r="C6357">
            <v>60100100</v>
          </cell>
          <cell r="U6357">
            <v>0</v>
          </cell>
        </row>
        <row r="6358">
          <cell r="C6358">
            <v>60100110</v>
          </cell>
          <cell r="U6358">
            <v>0</v>
          </cell>
        </row>
        <row r="6359">
          <cell r="C6359">
            <v>60100120</v>
          </cell>
          <cell r="U6359">
            <v>0</v>
          </cell>
        </row>
        <row r="6360">
          <cell r="C6360">
            <v>60100130</v>
          </cell>
          <cell r="U6360">
            <v>0</v>
          </cell>
        </row>
        <row r="6361">
          <cell r="C6361">
            <v>60100140</v>
          </cell>
          <cell r="U6361">
            <v>0</v>
          </cell>
        </row>
        <row r="6362">
          <cell r="C6362">
            <v>60100160</v>
          </cell>
          <cell r="U6362">
            <v>0</v>
          </cell>
        </row>
        <row r="6363">
          <cell r="C6363">
            <v>60100170</v>
          </cell>
          <cell r="U6363">
            <v>0</v>
          </cell>
        </row>
        <row r="6364">
          <cell r="C6364">
            <v>60100180</v>
          </cell>
          <cell r="U6364">
            <v>0</v>
          </cell>
        </row>
        <row r="6365">
          <cell r="C6365">
            <v>60100190</v>
          </cell>
          <cell r="U6365">
            <v>0</v>
          </cell>
        </row>
        <row r="6366">
          <cell r="C6366">
            <v>60100200</v>
          </cell>
          <cell r="U6366">
            <v>0</v>
          </cell>
        </row>
        <row r="6367">
          <cell r="C6367">
            <v>60300010</v>
          </cell>
          <cell r="U6367">
            <v>0</v>
          </cell>
        </row>
        <row r="6368">
          <cell r="C6368">
            <v>60300020</v>
          </cell>
          <cell r="U6368">
            <v>0</v>
          </cell>
        </row>
        <row r="6369">
          <cell r="C6369">
            <v>60300030</v>
          </cell>
          <cell r="U6369">
            <v>0</v>
          </cell>
        </row>
        <row r="6370">
          <cell r="C6370">
            <v>60300040</v>
          </cell>
          <cell r="U6370">
            <v>0</v>
          </cell>
        </row>
        <row r="6371">
          <cell r="C6371">
            <v>60300050</v>
          </cell>
          <cell r="U6371">
            <v>0</v>
          </cell>
        </row>
        <row r="6372">
          <cell r="C6372">
            <v>60300060</v>
          </cell>
          <cell r="U6372">
            <v>113684.15999999997</v>
          </cell>
        </row>
        <row r="6373">
          <cell r="C6373">
            <v>60300070</v>
          </cell>
          <cell r="U6373">
            <v>0</v>
          </cell>
        </row>
        <row r="6374">
          <cell r="C6374">
            <v>60300080</v>
          </cell>
          <cell r="U6374">
            <v>0</v>
          </cell>
        </row>
        <row r="6375">
          <cell r="C6375">
            <v>60300090</v>
          </cell>
          <cell r="U6375">
            <v>0</v>
          </cell>
        </row>
        <row r="6376">
          <cell r="C6376">
            <v>60400010</v>
          </cell>
          <cell r="U6376">
            <v>0</v>
          </cell>
        </row>
        <row r="6377">
          <cell r="C6377">
            <v>60400020</v>
          </cell>
          <cell r="U6377">
            <v>0</v>
          </cell>
        </row>
        <row r="6378">
          <cell r="C6378">
            <v>60400030</v>
          </cell>
          <cell r="U6378">
            <v>0</v>
          </cell>
        </row>
        <row r="6379">
          <cell r="C6379">
            <v>60400040</v>
          </cell>
          <cell r="U6379">
            <v>0</v>
          </cell>
        </row>
        <row r="6380">
          <cell r="C6380">
            <v>60400050</v>
          </cell>
          <cell r="U6380">
            <v>0</v>
          </cell>
        </row>
        <row r="6381">
          <cell r="C6381">
            <v>60400060</v>
          </cell>
          <cell r="U6381">
            <v>0</v>
          </cell>
        </row>
        <row r="6382">
          <cell r="C6382">
            <v>60600010</v>
          </cell>
          <cell r="U6382">
            <v>0</v>
          </cell>
        </row>
        <row r="6383">
          <cell r="C6383">
            <v>60600030</v>
          </cell>
          <cell r="U6383">
            <v>0</v>
          </cell>
        </row>
        <row r="6384">
          <cell r="C6384">
            <v>60600040</v>
          </cell>
          <cell r="U6384">
            <v>0</v>
          </cell>
        </row>
        <row r="6385">
          <cell r="C6385">
            <v>60700010</v>
          </cell>
          <cell r="U6385">
            <v>0</v>
          </cell>
        </row>
        <row r="6386">
          <cell r="C6386">
            <v>60800010</v>
          </cell>
          <cell r="U6386">
            <v>0</v>
          </cell>
        </row>
        <row r="6387">
          <cell r="C6387">
            <v>60800020</v>
          </cell>
          <cell r="U6387">
            <v>70356</v>
          </cell>
        </row>
        <row r="6388">
          <cell r="C6388">
            <v>60800030</v>
          </cell>
          <cell r="U6388">
            <v>800</v>
          </cell>
        </row>
        <row r="6389">
          <cell r="C6389">
            <v>60800060</v>
          </cell>
          <cell r="U6389">
            <v>0</v>
          </cell>
        </row>
        <row r="6390">
          <cell r="C6390">
            <v>60800070</v>
          </cell>
          <cell r="U6390">
            <v>0</v>
          </cell>
        </row>
        <row r="6391">
          <cell r="C6391">
            <v>60800080</v>
          </cell>
          <cell r="U6391">
            <v>0</v>
          </cell>
        </row>
        <row r="6392">
          <cell r="C6392">
            <v>60800090</v>
          </cell>
          <cell r="U6392">
            <v>0</v>
          </cell>
        </row>
        <row r="6393">
          <cell r="C6393">
            <v>60900010</v>
          </cell>
          <cell r="U6393">
            <v>60000</v>
          </cell>
        </row>
        <row r="6394">
          <cell r="C6394">
            <v>60900020</v>
          </cell>
          <cell r="U6394">
            <v>0</v>
          </cell>
        </row>
        <row r="6395">
          <cell r="C6395">
            <v>60900030</v>
          </cell>
          <cell r="U6395">
            <v>0</v>
          </cell>
        </row>
        <row r="6396">
          <cell r="C6396">
            <v>60900040</v>
          </cell>
          <cell r="U6396">
            <v>500</v>
          </cell>
        </row>
        <row r="6397">
          <cell r="C6397">
            <v>60900070</v>
          </cell>
          <cell r="U6397">
            <v>0</v>
          </cell>
        </row>
        <row r="6398">
          <cell r="C6398">
            <v>60900100</v>
          </cell>
          <cell r="U6398">
            <v>0</v>
          </cell>
        </row>
        <row r="6399">
          <cell r="C6399">
            <v>60900110</v>
          </cell>
          <cell r="U6399">
            <v>0</v>
          </cell>
        </row>
        <row r="6400">
          <cell r="C6400">
            <v>61000030</v>
          </cell>
          <cell r="U6400">
            <v>0</v>
          </cell>
        </row>
        <row r="6401">
          <cell r="C6401">
            <v>61100010</v>
          </cell>
          <cell r="U6401">
            <v>0</v>
          </cell>
        </row>
        <row r="6402">
          <cell r="C6402">
            <v>61100020</v>
          </cell>
          <cell r="U6402">
            <v>7200</v>
          </cell>
        </row>
        <row r="6403">
          <cell r="C6403">
            <v>61100030</v>
          </cell>
          <cell r="U6403">
            <v>9600</v>
          </cell>
        </row>
        <row r="6404">
          <cell r="C6404">
            <v>61100040</v>
          </cell>
          <cell r="U6404">
            <v>0</v>
          </cell>
        </row>
        <row r="6405">
          <cell r="C6405">
            <v>61200010</v>
          </cell>
          <cell r="U6405">
            <v>0</v>
          </cell>
        </row>
        <row r="6406">
          <cell r="C6406">
            <v>61200020</v>
          </cell>
          <cell r="U6406">
            <v>0</v>
          </cell>
        </row>
        <row r="6407">
          <cell r="C6407">
            <v>61300010</v>
          </cell>
          <cell r="U6407">
            <v>0</v>
          </cell>
        </row>
        <row r="6408">
          <cell r="C6408">
            <v>61300040</v>
          </cell>
          <cell r="U6408">
            <v>0</v>
          </cell>
        </row>
        <row r="6409">
          <cell r="C6409">
            <v>61300050</v>
          </cell>
          <cell r="U6409">
            <v>0</v>
          </cell>
        </row>
        <row r="6410">
          <cell r="C6410">
            <v>61400010</v>
          </cell>
          <cell r="U6410">
            <v>362548.64999999997</v>
          </cell>
        </row>
        <row r="6411">
          <cell r="C6411">
            <v>61400020</v>
          </cell>
          <cell r="U6411">
            <v>196648.42000000004</v>
          </cell>
        </row>
        <row r="6412">
          <cell r="C6412">
            <v>61400030</v>
          </cell>
          <cell r="U6412">
            <v>0</v>
          </cell>
        </row>
        <row r="6413">
          <cell r="C6413">
            <v>61400040</v>
          </cell>
          <cell r="U6413">
            <v>43224</v>
          </cell>
        </row>
        <row r="6414">
          <cell r="C6414">
            <v>61400050</v>
          </cell>
          <cell r="U6414">
            <v>0</v>
          </cell>
        </row>
        <row r="6415">
          <cell r="C6415">
            <v>61400060</v>
          </cell>
          <cell r="U6415">
            <v>0</v>
          </cell>
        </row>
        <row r="6416">
          <cell r="C6416">
            <v>61400120</v>
          </cell>
          <cell r="U6416">
            <v>0</v>
          </cell>
        </row>
        <row r="6417">
          <cell r="C6417">
            <v>61400130</v>
          </cell>
          <cell r="U6417">
            <v>0</v>
          </cell>
        </row>
        <row r="6418">
          <cell r="C6418">
            <v>61400140</v>
          </cell>
          <cell r="U6418">
            <v>10800</v>
          </cell>
        </row>
        <row r="6419">
          <cell r="C6419">
            <v>61400150</v>
          </cell>
          <cell r="U6419">
            <v>0</v>
          </cell>
        </row>
        <row r="6420">
          <cell r="C6420">
            <v>61400160</v>
          </cell>
          <cell r="U6420">
            <v>14600</v>
          </cell>
        </row>
        <row r="6421">
          <cell r="C6421">
            <v>61400170</v>
          </cell>
          <cell r="U6421">
            <v>0</v>
          </cell>
        </row>
        <row r="6422">
          <cell r="C6422">
            <v>61400180</v>
          </cell>
          <cell r="U6422">
            <v>0</v>
          </cell>
        </row>
        <row r="6423">
          <cell r="C6423">
            <v>61500010</v>
          </cell>
          <cell r="U6423">
            <v>0</v>
          </cell>
        </row>
        <row r="6424">
          <cell r="C6424">
            <v>61500020</v>
          </cell>
          <cell r="U6424">
            <v>0</v>
          </cell>
        </row>
        <row r="6425">
          <cell r="C6425">
            <v>61500030</v>
          </cell>
          <cell r="U6425">
            <v>0</v>
          </cell>
        </row>
        <row r="6426">
          <cell r="C6426">
            <v>61500040</v>
          </cell>
          <cell r="U6426">
            <v>0</v>
          </cell>
        </row>
        <row r="6427">
          <cell r="C6427">
            <v>61500050</v>
          </cell>
          <cell r="U6427">
            <v>0</v>
          </cell>
        </row>
        <row r="6428">
          <cell r="C6428">
            <v>61700010</v>
          </cell>
          <cell r="U6428">
            <v>0</v>
          </cell>
        </row>
        <row r="6429">
          <cell r="C6429">
            <v>61700020</v>
          </cell>
          <cell r="U6429">
            <v>0</v>
          </cell>
        </row>
        <row r="6430">
          <cell r="C6430">
            <v>61700030</v>
          </cell>
          <cell r="U6430">
            <v>0</v>
          </cell>
        </row>
        <row r="6431">
          <cell r="C6431">
            <v>61700040</v>
          </cell>
          <cell r="U6431">
            <v>0</v>
          </cell>
        </row>
        <row r="6432">
          <cell r="C6432">
            <v>61700050</v>
          </cell>
          <cell r="U6432">
            <v>0</v>
          </cell>
        </row>
        <row r="6433">
          <cell r="C6433">
            <v>61700060</v>
          </cell>
          <cell r="U6433">
            <v>0</v>
          </cell>
        </row>
        <row r="6434">
          <cell r="C6434">
            <v>61800010</v>
          </cell>
          <cell r="U6434">
            <v>0</v>
          </cell>
        </row>
        <row r="6435">
          <cell r="C6435">
            <v>61800020</v>
          </cell>
          <cell r="U6435">
            <v>0</v>
          </cell>
        </row>
        <row r="6436">
          <cell r="C6436">
            <v>61800030</v>
          </cell>
          <cell r="U6436">
            <v>0</v>
          </cell>
        </row>
        <row r="6437">
          <cell r="C6437">
            <v>61800040</v>
          </cell>
          <cell r="U6437">
            <v>0</v>
          </cell>
        </row>
        <row r="6438">
          <cell r="C6438">
            <v>61800050</v>
          </cell>
          <cell r="U6438">
            <v>0</v>
          </cell>
        </row>
        <row r="6439">
          <cell r="C6439">
            <v>61900010</v>
          </cell>
          <cell r="U6439">
            <v>0</v>
          </cell>
        </row>
        <row r="6440">
          <cell r="C6440">
            <v>61900020</v>
          </cell>
          <cell r="U6440">
            <v>0</v>
          </cell>
        </row>
        <row r="6441">
          <cell r="C6441">
            <v>61900030</v>
          </cell>
          <cell r="U6441">
            <v>0</v>
          </cell>
        </row>
        <row r="6442">
          <cell r="C6442">
            <v>61900040</v>
          </cell>
          <cell r="U6442">
            <v>0</v>
          </cell>
        </row>
        <row r="6443">
          <cell r="C6443">
            <v>62000010</v>
          </cell>
          <cell r="U6443">
            <v>0</v>
          </cell>
        </row>
        <row r="6444">
          <cell r="C6444">
            <v>62000020</v>
          </cell>
          <cell r="U6444">
            <v>0</v>
          </cell>
        </row>
        <row r="6445">
          <cell r="C6445">
            <v>62000030</v>
          </cell>
          <cell r="U6445">
            <v>0</v>
          </cell>
        </row>
        <row r="6446">
          <cell r="C6446">
            <v>62000040</v>
          </cell>
          <cell r="U6446">
            <v>0</v>
          </cell>
        </row>
        <row r="6447">
          <cell r="C6447">
            <v>62000050</v>
          </cell>
          <cell r="U6447">
            <v>0</v>
          </cell>
        </row>
        <row r="6448">
          <cell r="C6448">
            <v>62000060</v>
          </cell>
          <cell r="U6448">
            <v>0</v>
          </cell>
        </row>
        <row r="6449">
          <cell r="C6449">
            <v>62100010</v>
          </cell>
          <cell r="U6449">
            <v>0</v>
          </cell>
        </row>
        <row r="6450">
          <cell r="C6450">
            <v>62100020</v>
          </cell>
          <cell r="U6450">
            <v>0</v>
          </cell>
        </row>
        <row r="6451">
          <cell r="C6451">
            <v>62200010</v>
          </cell>
          <cell r="U6451">
            <v>0</v>
          </cell>
        </row>
        <row r="6452">
          <cell r="C6452">
            <v>62200020</v>
          </cell>
          <cell r="U6452">
            <v>0</v>
          </cell>
        </row>
        <row r="6453">
          <cell r="C6453">
            <v>62200030</v>
          </cell>
          <cell r="U6453">
            <v>0</v>
          </cell>
        </row>
        <row r="6454">
          <cell r="C6454">
            <v>62200050</v>
          </cell>
          <cell r="U6454">
            <v>28415.16</v>
          </cell>
        </row>
        <row r="6455">
          <cell r="C6455">
            <v>62200060</v>
          </cell>
          <cell r="U6455">
            <v>0</v>
          </cell>
        </row>
        <row r="6456">
          <cell r="C6456">
            <v>62200080</v>
          </cell>
          <cell r="U6456">
            <v>0</v>
          </cell>
        </row>
        <row r="6457">
          <cell r="C6457">
            <v>62200100</v>
          </cell>
          <cell r="U6457">
            <v>0</v>
          </cell>
        </row>
        <row r="6458">
          <cell r="C6458">
            <v>62200110</v>
          </cell>
          <cell r="U6458">
            <v>9130.4399999999987</v>
          </cell>
        </row>
        <row r="6459">
          <cell r="C6459">
            <v>62200120</v>
          </cell>
          <cell r="U6459">
            <v>0</v>
          </cell>
        </row>
        <row r="6460">
          <cell r="C6460">
            <v>62200130</v>
          </cell>
          <cell r="U6460">
            <v>0</v>
          </cell>
        </row>
        <row r="6461">
          <cell r="C6461">
            <v>62200140</v>
          </cell>
          <cell r="U6461">
            <v>0</v>
          </cell>
        </row>
        <row r="6462">
          <cell r="C6462">
            <v>62200150</v>
          </cell>
          <cell r="U6462">
            <v>0</v>
          </cell>
        </row>
        <row r="6463">
          <cell r="C6463">
            <v>62200160</v>
          </cell>
          <cell r="U6463">
            <v>0</v>
          </cell>
        </row>
        <row r="6464">
          <cell r="C6464">
            <v>62200170</v>
          </cell>
          <cell r="U6464">
            <v>0</v>
          </cell>
        </row>
        <row r="6465">
          <cell r="C6465">
            <v>62200180</v>
          </cell>
          <cell r="U6465">
            <v>0</v>
          </cell>
        </row>
        <row r="6466">
          <cell r="C6466">
            <v>62200190</v>
          </cell>
          <cell r="U6466">
            <v>0</v>
          </cell>
        </row>
        <row r="6467">
          <cell r="C6467">
            <v>62300010</v>
          </cell>
          <cell r="U6467">
            <v>0</v>
          </cell>
        </row>
        <row r="6468">
          <cell r="C6468">
            <v>62300020</v>
          </cell>
          <cell r="U6468">
            <v>0</v>
          </cell>
        </row>
        <row r="6469">
          <cell r="C6469">
            <v>62300030</v>
          </cell>
          <cell r="U6469">
            <v>0</v>
          </cell>
        </row>
        <row r="6470">
          <cell r="C6470">
            <v>62500010</v>
          </cell>
          <cell r="U6470">
            <v>0</v>
          </cell>
        </row>
        <row r="6471">
          <cell r="C6471">
            <v>62500020</v>
          </cell>
          <cell r="U6471">
            <v>83943.969787234018</v>
          </cell>
        </row>
        <row r="6472">
          <cell r="C6472">
            <v>62500030</v>
          </cell>
          <cell r="U6472">
            <v>0</v>
          </cell>
        </row>
        <row r="6473">
          <cell r="C6473">
            <v>62600010</v>
          </cell>
          <cell r="U6473">
            <v>0</v>
          </cell>
        </row>
        <row r="6474">
          <cell r="C6474">
            <v>62600040</v>
          </cell>
          <cell r="U6474">
            <v>18600</v>
          </cell>
        </row>
        <row r="6475">
          <cell r="C6475">
            <v>62700040</v>
          </cell>
          <cell r="U6475">
            <v>0</v>
          </cell>
        </row>
        <row r="6476">
          <cell r="C6476">
            <v>62800010</v>
          </cell>
          <cell r="U6476">
            <v>0</v>
          </cell>
        </row>
        <row r="6477">
          <cell r="C6477">
            <v>62900010</v>
          </cell>
          <cell r="U6477">
            <v>0</v>
          </cell>
        </row>
        <row r="6478">
          <cell r="C6478">
            <v>62900020</v>
          </cell>
          <cell r="U6478">
            <v>0</v>
          </cell>
        </row>
        <row r="6479">
          <cell r="C6479">
            <v>62900040</v>
          </cell>
          <cell r="U6479">
            <v>0</v>
          </cell>
        </row>
        <row r="6480">
          <cell r="C6480">
            <v>62900050</v>
          </cell>
          <cell r="U6480">
            <v>0</v>
          </cell>
        </row>
        <row r="6481">
          <cell r="C6481">
            <v>62900060</v>
          </cell>
          <cell r="U6481">
            <v>0</v>
          </cell>
        </row>
        <row r="6482">
          <cell r="C6482">
            <v>62900070</v>
          </cell>
          <cell r="U6482">
            <v>0</v>
          </cell>
        </row>
        <row r="6483">
          <cell r="C6483">
            <v>62900080</v>
          </cell>
          <cell r="U6483">
            <v>0</v>
          </cell>
        </row>
        <row r="6484">
          <cell r="C6484">
            <v>62900090</v>
          </cell>
          <cell r="U6484">
            <v>0</v>
          </cell>
        </row>
        <row r="6485">
          <cell r="C6485">
            <v>62900100</v>
          </cell>
          <cell r="U6485">
            <v>0</v>
          </cell>
        </row>
        <row r="6486">
          <cell r="C6486">
            <v>62900110</v>
          </cell>
          <cell r="U6486">
            <v>0</v>
          </cell>
        </row>
        <row r="6487">
          <cell r="C6487">
            <v>62900130</v>
          </cell>
          <cell r="U6487">
            <v>0</v>
          </cell>
        </row>
        <row r="6488">
          <cell r="C6488">
            <v>65000030</v>
          </cell>
          <cell r="U6488">
            <v>0</v>
          </cell>
        </row>
        <row r="6489">
          <cell r="C6489">
            <v>60100040</v>
          </cell>
          <cell r="U6489">
            <v>1500</v>
          </cell>
        </row>
        <row r="6490">
          <cell r="C6490">
            <v>60100050</v>
          </cell>
          <cell r="U6490">
            <v>0</v>
          </cell>
        </row>
        <row r="6491">
          <cell r="C6491">
            <v>60100060</v>
          </cell>
          <cell r="U6491">
            <v>0</v>
          </cell>
        </row>
        <row r="6492">
          <cell r="C6492">
            <v>60100070</v>
          </cell>
          <cell r="U6492">
            <v>0</v>
          </cell>
        </row>
        <row r="6493">
          <cell r="C6493">
            <v>60100080</v>
          </cell>
          <cell r="U6493">
            <v>0</v>
          </cell>
        </row>
        <row r="6494">
          <cell r="C6494">
            <v>60100090</v>
          </cell>
          <cell r="U6494">
            <v>0</v>
          </cell>
        </row>
        <row r="6495">
          <cell r="C6495">
            <v>60100100</v>
          </cell>
          <cell r="U6495">
            <v>0</v>
          </cell>
        </row>
        <row r="6496">
          <cell r="C6496">
            <v>60100110</v>
          </cell>
          <cell r="U6496">
            <v>0</v>
          </cell>
        </row>
        <row r="6497">
          <cell r="C6497">
            <v>60100120</v>
          </cell>
          <cell r="U6497">
            <v>0</v>
          </cell>
        </row>
        <row r="6498">
          <cell r="C6498">
            <v>60100130</v>
          </cell>
          <cell r="U6498">
            <v>0</v>
          </cell>
        </row>
        <row r="6499">
          <cell r="C6499">
            <v>60100140</v>
          </cell>
          <cell r="U6499">
            <v>0</v>
          </cell>
        </row>
        <row r="6500">
          <cell r="C6500">
            <v>60100160</v>
          </cell>
          <cell r="U6500">
            <v>0</v>
          </cell>
        </row>
        <row r="6501">
          <cell r="C6501">
            <v>60100170</v>
          </cell>
          <cell r="U6501">
            <v>0</v>
          </cell>
        </row>
        <row r="6502">
          <cell r="C6502">
            <v>60100180</v>
          </cell>
          <cell r="U6502">
            <v>0</v>
          </cell>
        </row>
        <row r="6503">
          <cell r="C6503">
            <v>60100190</v>
          </cell>
          <cell r="U6503">
            <v>0</v>
          </cell>
        </row>
        <row r="6504">
          <cell r="C6504">
            <v>60100200</v>
          </cell>
          <cell r="U6504">
            <v>0</v>
          </cell>
        </row>
        <row r="6505">
          <cell r="C6505">
            <v>60300010</v>
          </cell>
          <cell r="U6505">
            <v>0</v>
          </cell>
        </row>
        <row r="6506">
          <cell r="C6506">
            <v>60300020</v>
          </cell>
          <cell r="U6506">
            <v>0</v>
          </cell>
        </row>
        <row r="6507">
          <cell r="C6507">
            <v>60300030</v>
          </cell>
          <cell r="U6507">
            <v>0</v>
          </cell>
        </row>
        <row r="6508">
          <cell r="C6508">
            <v>60300040</v>
          </cell>
          <cell r="U6508">
            <v>0</v>
          </cell>
        </row>
        <row r="6509">
          <cell r="C6509">
            <v>60300050</v>
          </cell>
          <cell r="U6509">
            <v>0</v>
          </cell>
        </row>
        <row r="6510">
          <cell r="C6510">
            <v>60300060</v>
          </cell>
          <cell r="U6510">
            <v>227368.43999999997</v>
          </cell>
        </row>
        <row r="6511">
          <cell r="C6511">
            <v>60300070</v>
          </cell>
          <cell r="U6511">
            <v>0</v>
          </cell>
        </row>
        <row r="6512">
          <cell r="C6512">
            <v>60300080</v>
          </cell>
          <cell r="U6512">
            <v>0</v>
          </cell>
        </row>
        <row r="6513">
          <cell r="C6513">
            <v>60300090</v>
          </cell>
          <cell r="U6513">
            <v>0</v>
          </cell>
        </row>
        <row r="6514">
          <cell r="C6514">
            <v>60400010</v>
          </cell>
          <cell r="U6514">
            <v>0</v>
          </cell>
        </row>
        <row r="6515">
          <cell r="C6515">
            <v>60400020</v>
          </cell>
          <cell r="U6515">
            <v>0</v>
          </cell>
        </row>
        <row r="6516">
          <cell r="C6516">
            <v>60400030</v>
          </cell>
          <cell r="U6516">
            <v>0</v>
          </cell>
        </row>
        <row r="6517">
          <cell r="C6517">
            <v>60400040</v>
          </cell>
          <cell r="U6517">
            <v>0</v>
          </cell>
        </row>
        <row r="6518">
          <cell r="C6518">
            <v>60400050</v>
          </cell>
          <cell r="U6518">
            <v>0</v>
          </cell>
        </row>
        <row r="6519">
          <cell r="C6519">
            <v>60400060</v>
          </cell>
          <cell r="U6519">
            <v>0</v>
          </cell>
        </row>
        <row r="6520">
          <cell r="C6520">
            <v>60600010</v>
          </cell>
          <cell r="U6520">
            <v>0</v>
          </cell>
        </row>
        <row r="6521">
          <cell r="C6521">
            <v>60600030</v>
          </cell>
          <cell r="U6521">
            <v>0</v>
          </cell>
        </row>
        <row r="6522">
          <cell r="C6522">
            <v>60600040</v>
          </cell>
          <cell r="U6522">
            <v>0</v>
          </cell>
        </row>
        <row r="6523">
          <cell r="C6523">
            <v>60700010</v>
          </cell>
          <cell r="U6523">
            <v>0</v>
          </cell>
        </row>
        <row r="6524">
          <cell r="C6524">
            <v>60800010</v>
          </cell>
          <cell r="U6524">
            <v>0</v>
          </cell>
        </row>
        <row r="6525">
          <cell r="C6525">
            <v>60800020</v>
          </cell>
          <cell r="U6525">
            <v>33802.82</v>
          </cell>
        </row>
        <row r="6526">
          <cell r="C6526">
            <v>60800030</v>
          </cell>
          <cell r="U6526">
            <v>800</v>
          </cell>
        </row>
        <row r="6527">
          <cell r="C6527">
            <v>60800060</v>
          </cell>
          <cell r="U6527">
            <v>0</v>
          </cell>
        </row>
        <row r="6528">
          <cell r="C6528">
            <v>60800070</v>
          </cell>
          <cell r="U6528">
            <v>0</v>
          </cell>
        </row>
        <row r="6529">
          <cell r="C6529">
            <v>60800080</v>
          </cell>
          <cell r="U6529">
            <v>0</v>
          </cell>
        </row>
        <row r="6530">
          <cell r="C6530">
            <v>60800090</v>
          </cell>
          <cell r="U6530">
            <v>0</v>
          </cell>
        </row>
        <row r="6531">
          <cell r="C6531">
            <v>60900010</v>
          </cell>
          <cell r="U6531">
            <v>124017.19000000003</v>
          </cell>
        </row>
        <row r="6532">
          <cell r="C6532">
            <v>60900020</v>
          </cell>
          <cell r="U6532">
            <v>0</v>
          </cell>
        </row>
        <row r="6533">
          <cell r="C6533">
            <v>60900030</v>
          </cell>
          <cell r="U6533">
            <v>0</v>
          </cell>
        </row>
        <row r="6534">
          <cell r="C6534">
            <v>60900040</v>
          </cell>
          <cell r="U6534">
            <v>500</v>
          </cell>
        </row>
        <row r="6535">
          <cell r="C6535">
            <v>60900070</v>
          </cell>
          <cell r="U6535">
            <v>0</v>
          </cell>
        </row>
        <row r="6536">
          <cell r="C6536">
            <v>60900100</v>
          </cell>
          <cell r="U6536">
            <v>0</v>
          </cell>
        </row>
        <row r="6537">
          <cell r="C6537">
            <v>60900110</v>
          </cell>
          <cell r="U6537">
            <v>0</v>
          </cell>
        </row>
        <row r="6538">
          <cell r="C6538">
            <v>61000030</v>
          </cell>
          <cell r="U6538">
            <v>0</v>
          </cell>
        </row>
        <row r="6539">
          <cell r="C6539">
            <v>61100010</v>
          </cell>
          <cell r="U6539">
            <v>0</v>
          </cell>
        </row>
        <row r="6540">
          <cell r="C6540">
            <v>61100020</v>
          </cell>
          <cell r="U6540">
            <v>10216.39</v>
          </cell>
        </row>
        <row r="6541">
          <cell r="C6541">
            <v>61100030</v>
          </cell>
          <cell r="U6541">
            <v>22368.579999999994</v>
          </cell>
        </row>
        <row r="6542">
          <cell r="C6542">
            <v>61100040</v>
          </cell>
          <cell r="U6542">
            <v>0</v>
          </cell>
        </row>
        <row r="6543">
          <cell r="C6543">
            <v>61200010</v>
          </cell>
          <cell r="U6543">
            <v>0</v>
          </cell>
        </row>
        <row r="6544">
          <cell r="C6544">
            <v>61200020</v>
          </cell>
          <cell r="U6544">
            <v>0</v>
          </cell>
        </row>
        <row r="6545">
          <cell r="C6545">
            <v>61300010</v>
          </cell>
          <cell r="U6545">
            <v>0</v>
          </cell>
        </row>
        <row r="6546">
          <cell r="C6546">
            <v>61300040</v>
          </cell>
          <cell r="U6546">
            <v>0</v>
          </cell>
        </row>
        <row r="6547">
          <cell r="C6547">
            <v>61300050</v>
          </cell>
          <cell r="U6547">
            <v>0</v>
          </cell>
        </row>
        <row r="6548">
          <cell r="C6548">
            <v>61400010</v>
          </cell>
          <cell r="U6548">
            <v>376438.44</v>
          </cell>
        </row>
        <row r="6549">
          <cell r="C6549">
            <v>61400020</v>
          </cell>
          <cell r="U6549">
            <v>196648.42000000004</v>
          </cell>
        </row>
        <row r="6550">
          <cell r="C6550">
            <v>61400030</v>
          </cell>
          <cell r="U6550">
            <v>0</v>
          </cell>
        </row>
        <row r="6551">
          <cell r="C6551">
            <v>61400040</v>
          </cell>
          <cell r="U6551">
            <v>46111</v>
          </cell>
        </row>
        <row r="6552">
          <cell r="C6552">
            <v>61400050</v>
          </cell>
          <cell r="U6552">
            <v>0</v>
          </cell>
        </row>
        <row r="6553">
          <cell r="C6553">
            <v>61400060</v>
          </cell>
          <cell r="U6553">
            <v>0</v>
          </cell>
        </row>
        <row r="6554">
          <cell r="C6554">
            <v>61400120</v>
          </cell>
          <cell r="U6554">
            <v>0</v>
          </cell>
        </row>
        <row r="6555">
          <cell r="C6555">
            <v>61400130</v>
          </cell>
          <cell r="U6555">
            <v>0</v>
          </cell>
        </row>
        <row r="6556">
          <cell r="C6556">
            <v>61400140</v>
          </cell>
          <cell r="U6556">
            <v>10800</v>
          </cell>
        </row>
        <row r="6557">
          <cell r="C6557">
            <v>61400150</v>
          </cell>
          <cell r="U6557">
            <v>0</v>
          </cell>
        </row>
        <row r="6558">
          <cell r="C6558">
            <v>61400160</v>
          </cell>
          <cell r="U6558">
            <v>14600</v>
          </cell>
        </row>
        <row r="6559">
          <cell r="C6559">
            <v>61400170</v>
          </cell>
          <cell r="U6559">
            <v>0</v>
          </cell>
        </row>
        <row r="6560">
          <cell r="C6560">
            <v>61400180</v>
          </cell>
          <cell r="U6560">
            <v>0</v>
          </cell>
        </row>
        <row r="6561">
          <cell r="C6561">
            <v>61500010</v>
          </cell>
          <cell r="U6561">
            <v>0</v>
          </cell>
        </row>
        <row r="6562">
          <cell r="C6562">
            <v>61500020</v>
          </cell>
          <cell r="U6562">
            <v>0</v>
          </cell>
        </row>
        <row r="6563">
          <cell r="C6563">
            <v>61500030</v>
          </cell>
          <cell r="U6563">
            <v>0</v>
          </cell>
        </row>
        <row r="6564">
          <cell r="C6564">
            <v>61500040</v>
          </cell>
          <cell r="U6564">
            <v>0</v>
          </cell>
        </row>
        <row r="6565">
          <cell r="C6565">
            <v>61500050</v>
          </cell>
          <cell r="U6565">
            <v>0</v>
          </cell>
        </row>
        <row r="6566">
          <cell r="C6566">
            <v>61700010</v>
          </cell>
          <cell r="U6566">
            <v>0</v>
          </cell>
        </row>
        <row r="6567">
          <cell r="C6567">
            <v>61700020</v>
          </cell>
          <cell r="U6567">
            <v>0</v>
          </cell>
        </row>
        <row r="6568">
          <cell r="C6568">
            <v>61700030</v>
          </cell>
          <cell r="U6568">
            <v>0</v>
          </cell>
        </row>
        <row r="6569">
          <cell r="C6569">
            <v>61700040</v>
          </cell>
          <cell r="U6569">
            <v>0</v>
          </cell>
        </row>
        <row r="6570">
          <cell r="C6570">
            <v>61700050</v>
          </cell>
          <cell r="U6570">
            <v>0</v>
          </cell>
        </row>
        <row r="6571">
          <cell r="C6571">
            <v>61700060</v>
          </cell>
          <cell r="U6571">
            <v>0</v>
          </cell>
        </row>
        <row r="6572">
          <cell r="C6572">
            <v>61800010</v>
          </cell>
          <cell r="U6572">
            <v>2362.1</v>
          </cell>
        </row>
        <row r="6573">
          <cell r="C6573">
            <v>61800020</v>
          </cell>
          <cell r="U6573">
            <v>0</v>
          </cell>
        </row>
        <row r="6574">
          <cell r="C6574">
            <v>61800030</v>
          </cell>
          <cell r="U6574">
            <v>0</v>
          </cell>
        </row>
        <row r="6575">
          <cell r="C6575">
            <v>61800040</v>
          </cell>
          <cell r="U6575">
            <v>0</v>
          </cell>
        </row>
        <row r="6576">
          <cell r="C6576">
            <v>61800050</v>
          </cell>
          <cell r="U6576">
            <v>0</v>
          </cell>
        </row>
        <row r="6577">
          <cell r="C6577">
            <v>61900010</v>
          </cell>
          <cell r="U6577">
            <v>0</v>
          </cell>
        </row>
        <row r="6578">
          <cell r="C6578">
            <v>61900020</v>
          </cell>
          <cell r="U6578">
            <v>0</v>
          </cell>
        </row>
        <row r="6579">
          <cell r="C6579">
            <v>61900030</v>
          </cell>
          <cell r="U6579">
            <v>0</v>
          </cell>
        </row>
        <row r="6580">
          <cell r="C6580">
            <v>61900040</v>
          </cell>
          <cell r="U6580">
            <v>0</v>
          </cell>
        </row>
        <row r="6581">
          <cell r="C6581">
            <v>62000010</v>
          </cell>
          <cell r="U6581">
            <v>0</v>
          </cell>
        </row>
        <row r="6582">
          <cell r="C6582">
            <v>62000020</v>
          </cell>
          <cell r="U6582">
            <v>0</v>
          </cell>
        </row>
        <row r="6583">
          <cell r="C6583">
            <v>62000030</v>
          </cell>
          <cell r="U6583">
            <v>0</v>
          </cell>
        </row>
        <row r="6584">
          <cell r="C6584">
            <v>62000040</v>
          </cell>
          <cell r="U6584">
            <v>0</v>
          </cell>
        </row>
        <row r="6585">
          <cell r="C6585">
            <v>62000050</v>
          </cell>
          <cell r="U6585">
            <v>0</v>
          </cell>
        </row>
        <row r="6586">
          <cell r="C6586">
            <v>62000060</v>
          </cell>
          <cell r="U6586">
            <v>0</v>
          </cell>
        </row>
        <row r="6587">
          <cell r="C6587">
            <v>62100010</v>
          </cell>
          <cell r="U6587">
            <v>0</v>
          </cell>
        </row>
        <row r="6588">
          <cell r="C6588">
            <v>62100020</v>
          </cell>
          <cell r="U6588">
            <v>0</v>
          </cell>
        </row>
        <row r="6589">
          <cell r="C6589">
            <v>62200010</v>
          </cell>
          <cell r="U6589">
            <v>0</v>
          </cell>
        </row>
        <row r="6590">
          <cell r="C6590">
            <v>62200020</v>
          </cell>
          <cell r="U6590">
            <v>0</v>
          </cell>
        </row>
        <row r="6591">
          <cell r="C6591">
            <v>62200030</v>
          </cell>
          <cell r="U6591">
            <v>0</v>
          </cell>
        </row>
        <row r="6592">
          <cell r="C6592">
            <v>62200050</v>
          </cell>
          <cell r="U6592">
            <v>29676.240000000002</v>
          </cell>
        </row>
        <row r="6593">
          <cell r="C6593">
            <v>62200060</v>
          </cell>
          <cell r="U6593">
            <v>0</v>
          </cell>
        </row>
        <row r="6594">
          <cell r="C6594">
            <v>62200080</v>
          </cell>
          <cell r="U6594">
            <v>0</v>
          </cell>
        </row>
        <row r="6595">
          <cell r="C6595">
            <v>62200100</v>
          </cell>
          <cell r="U6595">
            <v>0</v>
          </cell>
        </row>
        <row r="6596">
          <cell r="C6596">
            <v>62200110</v>
          </cell>
          <cell r="U6596">
            <v>17188.320000000003</v>
          </cell>
        </row>
        <row r="6597">
          <cell r="C6597">
            <v>62200120</v>
          </cell>
          <cell r="U6597">
            <v>0</v>
          </cell>
        </row>
        <row r="6598">
          <cell r="C6598">
            <v>62200130</v>
          </cell>
          <cell r="U6598">
            <v>0</v>
          </cell>
        </row>
        <row r="6599">
          <cell r="C6599">
            <v>62200140</v>
          </cell>
          <cell r="U6599">
            <v>0</v>
          </cell>
        </row>
        <row r="6600">
          <cell r="C6600">
            <v>62200150</v>
          </cell>
          <cell r="U6600">
            <v>0</v>
          </cell>
        </row>
        <row r="6601">
          <cell r="C6601">
            <v>62200160</v>
          </cell>
          <cell r="U6601">
            <v>0</v>
          </cell>
        </row>
        <row r="6602">
          <cell r="C6602">
            <v>62200170</v>
          </cell>
          <cell r="U6602">
            <v>0</v>
          </cell>
        </row>
        <row r="6603">
          <cell r="C6603">
            <v>62200180</v>
          </cell>
          <cell r="U6603">
            <v>0</v>
          </cell>
        </row>
        <row r="6604">
          <cell r="C6604">
            <v>62200190</v>
          </cell>
          <cell r="U6604">
            <v>0</v>
          </cell>
        </row>
        <row r="6605">
          <cell r="C6605">
            <v>62300010</v>
          </cell>
          <cell r="U6605">
            <v>0</v>
          </cell>
        </row>
        <row r="6606">
          <cell r="C6606">
            <v>62300020</v>
          </cell>
          <cell r="U6606">
            <v>0</v>
          </cell>
        </row>
        <row r="6607">
          <cell r="C6607">
            <v>62300030</v>
          </cell>
          <cell r="U6607">
            <v>0</v>
          </cell>
        </row>
        <row r="6608">
          <cell r="C6608">
            <v>62500010</v>
          </cell>
          <cell r="U6608">
            <v>0</v>
          </cell>
        </row>
        <row r="6609">
          <cell r="C6609">
            <v>62500020</v>
          </cell>
          <cell r="U6609">
            <v>335372</v>
          </cell>
        </row>
        <row r="6610">
          <cell r="C6610">
            <v>62500030</v>
          </cell>
          <cell r="U6610">
            <v>29700</v>
          </cell>
        </row>
        <row r="6611">
          <cell r="C6611">
            <v>62600010</v>
          </cell>
          <cell r="U6611">
            <v>0</v>
          </cell>
        </row>
        <row r="6612">
          <cell r="C6612">
            <v>62600040</v>
          </cell>
          <cell r="U6612">
            <v>8431.6899999999987</v>
          </cell>
        </row>
        <row r="6613">
          <cell r="C6613">
            <v>62700040</v>
          </cell>
          <cell r="U6613">
            <v>0</v>
          </cell>
        </row>
        <row r="6614">
          <cell r="C6614">
            <v>62800010</v>
          </cell>
          <cell r="U6614">
            <v>0</v>
          </cell>
        </row>
        <row r="6615">
          <cell r="C6615">
            <v>62900010</v>
          </cell>
          <cell r="U6615">
            <v>0</v>
          </cell>
        </row>
        <row r="6616">
          <cell r="C6616">
            <v>62900020</v>
          </cell>
          <cell r="U6616">
            <v>0</v>
          </cell>
        </row>
        <row r="6617">
          <cell r="C6617">
            <v>62900040</v>
          </cell>
          <cell r="U6617">
            <v>0</v>
          </cell>
        </row>
        <row r="6618">
          <cell r="C6618">
            <v>62900050</v>
          </cell>
          <cell r="U6618">
            <v>0</v>
          </cell>
        </row>
        <row r="6619">
          <cell r="C6619">
            <v>62900060</v>
          </cell>
          <cell r="U6619">
            <v>0</v>
          </cell>
        </row>
        <row r="6620">
          <cell r="C6620">
            <v>62900070</v>
          </cell>
          <cell r="U6620">
            <v>0</v>
          </cell>
        </row>
        <row r="6621">
          <cell r="C6621">
            <v>62900080</v>
          </cell>
          <cell r="U6621">
            <v>0</v>
          </cell>
        </row>
        <row r="6622">
          <cell r="C6622">
            <v>62900090</v>
          </cell>
          <cell r="U6622">
            <v>0</v>
          </cell>
        </row>
        <row r="6623">
          <cell r="C6623">
            <v>62900100</v>
          </cell>
          <cell r="U6623">
            <v>0</v>
          </cell>
        </row>
        <row r="6624">
          <cell r="C6624">
            <v>62900110</v>
          </cell>
          <cell r="U6624">
            <v>0</v>
          </cell>
        </row>
        <row r="6625">
          <cell r="C6625">
            <v>62900130</v>
          </cell>
          <cell r="U6625">
            <v>0</v>
          </cell>
        </row>
        <row r="6626">
          <cell r="C6626">
            <v>65000030</v>
          </cell>
          <cell r="U6626">
            <v>7681.28</v>
          </cell>
        </row>
        <row r="6627">
          <cell r="C6627">
            <v>60100040</v>
          </cell>
          <cell r="U6627">
            <v>0</v>
          </cell>
        </row>
        <row r="6628">
          <cell r="C6628">
            <v>60100050</v>
          </cell>
          <cell r="U6628">
            <v>0</v>
          </cell>
        </row>
        <row r="6629">
          <cell r="C6629">
            <v>60100060</v>
          </cell>
          <cell r="U6629">
            <v>0</v>
          </cell>
        </row>
        <row r="6630">
          <cell r="C6630">
            <v>60100070</v>
          </cell>
          <cell r="U6630">
            <v>0</v>
          </cell>
        </row>
        <row r="6631">
          <cell r="C6631">
            <v>60100080</v>
          </cell>
          <cell r="U6631">
            <v>0</v>
          </cell>
        </row>
        <row r="6632">
          <cell r="C6632">
            <v>60100090</v>
          </cell>
          <cell r="U6632">
            <v>0</v>
          </cell>
        </row>
        <row r="6633">
          <cell r="C6633">
            <v>60100100</v>
          </cell>
          <cell r="U6633">
            <v>0</v>
          </cell>
        </row>
        <row r="6634">
          <cell r="C6634">
            <v>60100110</v>
          </cell>
          <cell r="U6634">
            <v>0</v>
          </cell>
        </row>
        <row r="6635">
          <cell r="C6635">
            <v>60100120</v>
          </cell>
          <cell r="U6635">
            <v>0</v>
          </cell>
        </row>
        <row r="6636">
          <cell r="C6636">
            <v>60100130</v>
          </cell>
          <cell r="U6636">
            <v>0</v>
          </cell>
        </row>
        <row r="6637">
          <cell r="C6637">
            <v>60100140</v>
          </cell>
          <cell r="U6637">
            <v>0</v>
          </cell>
        </row>
        <row r="6638">
          <cell r="C6638">
            <v>60100160</v>
          </cell>
          <cell r="U6638">
            <v>0</v>
          </cell>
        </row>
        <row r="6639">
          <cell r="C6639">
            <v>60100170</v>
          </cell>
          <cell r="U6639">
            <v>0</v>
          </cell>
        </row>
        <row r="6640">
          <cell r="C6640">
            <v>60100180</v>
          </cell>
          <cell r="U6640">
            <v>0</v>
          </cell>
        </row>
        <row r="6641">
          <cell r="C6641">
            <v>60100190</v>
          </cell>
          <cell r="U6641">
            <v>0</v>
          </cell>
        </row>
        <row r="6642">
          <cell r="C6642">
            <v>60100200</v>
          </cell>
          <cell r="U6642">
            <v>0</v>
          </cell>
        </row>
        <row r="6643">
          <cell r="C6643">
            <v>60300010</v>
          </cell>
          <cell r="U6643">
            <v>0</v>
          </cell>
        </row>
        <row r="6644">
          <cell r="C6644">
            <v>60300020</v>
          </cell>
          <cell r="U6644">
            <v>0</v>
          </cell>
        </row>
        <row r="6645">
          <cell r="C6645">
            <v>60300030</v>
          </cell>
          <cell r="U6645">
            <v>0</v>
          </cell>
        </row>
        <row r="6646">
          <cell r="C6646">
            <v>60300040</v>
          </cell>
          <cell r="U6646">
            <v>0</v>
          </cell>
        </row>
        <row r="6647">
          <cell r="C6647">
            <v>60300050</v>
          </cell>
          <cell r="U6647">
            <v>0</v>
          </cell>
        </row>
        <row r="6648">
          <cell r="C6648">
            <v>60300060</v>
          </cell>
          <cell r="U6648">
            <v>257343.12000000002</v>
          </cell>
        </row>
        <row r="6649">
          <cell r="C6649">
            <v>60300070</v>
          </cell>
          <cell r="U6649">
            <v>0</v>
          </cell>
        </row>
        <row r="6650">
          <cell r="C6650">
            <v>60300080</v>
          </cell>
          <cell r="U6650">
            <v>0</v>
          </cell>
        </row>
        <row r="6651">
          <cell r="C6651">
            <v>60300090</v>
          </cell>
          <cell r="U6651">
            <v>0</v>
          </cell>
        </row>
        <row r="6652">
          <cell r="C6652">
            <v>60400010</v>
          </cell>
          <cell r="U6652">
            <v>0</v>
          </cell>
        </row>
        <row r="6653">
          <cell r="C6653">
            <v>60400020</v>
          </cell>
          <cell r="U6653">
            <v>0</v>
          </cell>
        </row>
        <row r="6654">
          <cell r="C6654">
            <v>60400030</v>
          </cell>
          <cell r="U6654">
            <v>0</v>
          </cell>
        </row>
        <row r="6655">
          <cell r="C6655">
            <v>60400040</v>
          </cell>
          <cell r="U6655">
            <v>0</v>
          </cell>
        </row>
        <row r="6656">
          <cell r="C6656">
            <v>60400050</v>
          </cell>
          <cell r="U6656">
            <v>0</v>
          </cell>
        </row>
        <row r="6657">
          <cell r="C6657">
            <v>60400060</v>
          </cell>
          <cell r="U6657">
            <v>0</v>
          </cell>
        </row>
        <row r="6658">
          <cell r="C6658">
            <v>60600010</v>
          </cell>
          <cell r="U6658">
            <v>0</v>
          </cell>
        </row>
        <row r="6659">
          <cell r="C6659">
            <v>60600030</v>
          </cell>
          <cell r="U6659">
            <v>0</v>
          </cell>
        </row>
        <row r="6660">
          <cell r="C6660">
            <v>60600040</v>
          </cell>
          <cell r="U6660">
            <v>0</v>
          </cell>
        </row>
        <row r="6661">
          <cell r="C6661">
            <v>60700010</v>
          </cell>
          <cell r="U6661">
            <v>0</v>
          </cell>
        </row>
        <row r="6662">
          <cell r="C6662">
            <v>60800010</v>
          </cell>
          <cell r="U6662">
            <v>0</v>
          </cell>
        </row>
        <row r="6663">
          <cell r="C6663">
            <v>60800020</v>
          </cell>
          <cell r="U6663">
            <v>70356</v>
          </cell>
        </row>
        <row r="6664">
          <cell r="C6664">
            <v>60800030</v>
          </cell>
          <cell r="U6664">
            <v>800</v>
          </cell>
        </row>
        <row r="6665">
          <cell r="C6665">
            <v>60800060</v>
          </cell>
          <cell r="U6665">
            <v>0</v>
          </cell>
        </row>
        <row r="6666">
          <cell r="C6666">
            <v>60800070</v>
          </cell>
          <cell r="U6666">
            <v>0</v>
          </cell>
        </row>
        <row r="6667">
          <cell r="C6667">
            <v>60800080</v>
          </cell>
          <cell r="U6667">
            <v>0</v>
          </cell>
        </row>
        <row r="6668">
          <cell r="C6668">
            <v>60800090</v>
          </cell>
          <cell r="U6668">
            <v>0</v>
          </cell>
        </row>
        <row r="6669">
          <cell r="C6669">
            <v>60900010</v>
          </cell>
          <cell r="U6669">
            <v>60000</v>
          </cell>
        </row>
        <row r="6670">
          <cell r="C6670">
            <v>60900020</v>
          </cell>
          <cell r="U6670">
            <v>0</v>
          </cell>
        </row>
        <row r="6671">
          <cell r="C6671">
            <v>60900030</v>
          </cell>
          <cell r="U6671">
            <v>0</v>
          </cell>
        </row>
        <row r="6672">
          <cell r="C6672">
            <v>60900040</v>
          </cell>
          <cell r="U6672">
            <v>500</v>
          </cell>
        </row>
        <row r="6673">
          <cell r="C6673">
            <v>60900070</v>
          </cell>
          <cell r="U6673">
            <v>0</v>
          </cell>
        </row>
        <row r="6674">
          <cell r="C6674">
            <v>60900100</v>
          </cell>
          <cell r="U6674">
            <v>0</v>
          </cell>
        </row>
        <row r="6675">
          <cell r="C6675">
            <v>60900110</v>
          </cell>
          <cell r="U6675">
            <v>0</v>
          </cell>
        </row>
        <row r="6676">
          <cell r="C6676">
            <v>61000030</v>
          </cell>
          <cell r="U6676">
            <v>0</v>
          </cell>
        </row>
        <row r="6677">
          <cell r="C6677">
            <v>61100010</v>
          </cell>
          <cell r="U6677">
            <v>0</v>
          </cell>
        </row>
        <row r="6678">
          <cell r="C6678">
            <v>61100020</v>
          </cell>
          <cell r="U6678">
            <v>7200</v>
          </cell>
        </row>
        <row r="6679">
          <cell r="C6679">
            <v>61100030</v>
          </cell>
          <cell r="U6679">
            <v>9600</v>
          </cell>
        </row>
        <row r="6680">
          <cell r="C6680">
            <v>61100040</v>
          </cell>
          <cell r="U6680">
            <v>0</v>
          </cell>
        </row>
        <row r="6681">
          <cell r="C6681">
            <v>61200010</v>
          </cell>
          <cell r="U6681">
            <v>0</v>
          </cell>
        </row>
        <row r="6682">
          <cell r="C6682">
            <v>61200020</v>
          </cell>
          <cell r="U6682">
            <v>0</v>
          </cell>
        </row>
        <row r="6683">
          <cell r="C6683">
            <v>61300010</v>
          </cell>
          <cell r="U6683">
            <v>0</v>
          </cell>
        </row>
        <row r="6684">
          <cell r="C6684">
            <v>61300040</v>
          </cell>
          <cell r="U6684">
            <v>0</v>
          </cell>
        </row>
        <row r="6685">
          <cell r="C6685">
            <v>61300050</v>
          </cell>
          <cell r="U6685">
            <v>0</v>
          </cell>
        </row>
        <row r="6686">
          <cell r="C6686">
            <v>61400010</v>
          </cell>
          <cell r="U6686">
            <v>362548.64999999997</v>
          </cell>
        </row>
        <row r="6687">
          <cell r="C6687">
            <v>61400020</v>
          </cell>
          <cell r="U6687">
            <v>196648.42000000004</v>
          </cell>
        </row>
        <row r="6688">
          <cell r="C6688">
            <v>61400030</v>
          </cell>
          <cell r="U6688">
            <v>0</v>
          </cell>
        </row>
        <row r="6689">
          <cell r="C6689">
            <v>61400040</v>
          </cell>
          <cell r="U6689">
            <v>43224</v>
          </cell>
        </row>
        <row r="6690">
          <cell r="C6690">
            <v>61400050</v>
          </cell>
          <cell r="U6690">
            <v>0</v>
          </cell>
        </row>
        <row r="6691">
          <cell r="C6691">
            <v>61400060</v>
          </cell>
          <cell r="U6691">
            <v>0</v>
          </cell>
        </row>
        <row r="6692">
          <cell r="C6692">
            <v>61400120</v>
          </cell>
          <cell r="U6692">
            <v>0</v>
          </cell>
        </row>
        <row r="6693">
          <cell r="C6693">
            <v>61400130</v>
          </cell>
          <cell r="U6693">
            <v>0</v>
          </cell>
        </row>
        <row r="6694">
          <cell r="C6694">
            <v>61400140</v>
          </cell>
          <cell r="U6694">
            <v>10800</v>
          </cell>
        </row>
        <row r="6695">
          <cell r="C6695">
            <v>61400150</v>
          </cell>
          <cell r="U6695">
            <v>0</v>
          </cell>
        </row>
        <row r="6696">
          <cell r="C6696">
            <v>61400160</v>
          </cell>
          <cell r="U6696">
            <v>14600</v>
          </cell>
        </row>
        <row r="6697">
          <cell r="C6697">
            <v>61400170</v>
          </cell>
          <cell r="U6697">
            <v>0</v>
          </cell>
        </row>
        <row r="6698">
          <cell r="C6698">
            <v>61400180</v>
          </cell>
          <cell r="U6698">
            <v>0</v>
          </cell>
        </row>
        <row r="6699">
          <cell r="C6699">
            <v>61500010</v>
          </cell>
          <cell r="U6699">
            <v>0</v>
          </cell>
        </row>
        <row r="6700">
          <cell r="C6700">
            <v>61500020</v>
          </cell>
          <cell r="U6700">
            <v>0</v>
          </cell>
        </row>
        <row r="6701">
          <cell r="C6701">
            <v>61500030</v>
          </cell>
          <cell r="U6701">
            <v>0</v>
          </cell>
        </row>
        <row r="6702">
          <cell r="C6702">
            <v>61500040</v>
          </cell>
          <cell r="U6702">
            <v>0</v>
          </cell>
        </row>
        <row r="6703">
          <cell r="C6703">
            <v>61500050</v>
          </cell>
          <cell r="U6703">
            <v>0</v>
          </cell>
        </row>
        <row r="6704">
          <cell r="C6704">
            <v>61700010</v>
          </cell>
          <cell r="U6704">
            <v>0</v>
          </cell>
        </row>
        <row r="6705">
          <cell r="C6705">
            <v>61700020</v>
          </cell>
          <cell r="U6705">
            <v>0</v>
          </cell>
        </row>
        <row r="6706">
          <cell r="C6706">
            <v>61700030</v>
          </cell>
          <cell r="U6706">
            <v>0</v>
          </cell>
        </row>
        <row r="6707">
          <cell r="C6707">
            <v>61700040</v>
          </cell>
          <cell r="U6707">
            <v>0</v>
          </cell>
        </row>
        <row r="6708">
          <cell r="C6708">
            <v>61700050</v>
          </cell>
          <cell r="U6708">
            <v>0</v>
          </cell>
        </row>
        <row r="6709">
          <cell r="C6709">
            <v>61700060</v>
          </cell>
          <cell r="U6709">
            <v>0</v>
          </cell>
        </row>
        <row r="6710">
          <cell r="C6710">
            <v>61800010</v>
          </cell>
          <cell r="U6710">
            <v>0</v>
          </cell>
        </row>
        <row r="6711">
          <cell r="C6711">
            <v>61800020</v>
          </cell>
          <cell r="U6711">
            <v>0</v>
          </cell>
        </row>
        <row r="6712">
          <cell r="C6712">
            <v>61800030</v>
          </cell>
          <cell r="U6712">
            <v>0</v>
          </cell>
        </row>
        <row r="6713">
          <cell r="C6713">
            <v>61800040</v>
          </cell>
          <cell r="U6713">
            <v>0</v>
          </cell>
        </row>
        <row r="6714">
          <cell r="C6714">
            <v>61800050</v>
          </cell>
          <cell r="U6714">
            <v>0</v>
          </cell>
        </row>
        <row r="6715">
          <cell r="C6715">
            <v>61900010</v>
          </cell>
          <cell r="U6715">
            <v>0</v>
          </cell>
        </row>
        <row r="6716">
          <cell r="C6716">
            <v>61900020</v>
          </cell>
          <cell r="U6716">
            <v>0</v>
          </cell>
        </row>
        <row r="6717">
          <cell r="C6717">
            <v>61900030</v>
          </cell>
          <cell r="U6717">
            <v>0</v>
          </cell>
        </row>
        <row r="6718">
          <cell r="C6718">
            <v>61900040</v>
          </cell>
          <cell r="U6718">
            <v>0</v>
          </cell>
        </row>
        <row r="6719">
          <cell r="C6719">
            <v>62000010</v>
          </cell>
          <cell r="U6719">
            <v>0</v>
          </cell>
        </row>
        <row r="6720">
          <cell r="C6720">
            <v>62000020</v>
          </cell>
          <cell r="U6720">
            <v>0</v>
          </cell>
        </row>
        <row r="6721">
          <cell r="C6721">
            <v>62000030</v>
          </cell>
          <cell r="U6721">
            <v>0</v>
          </cell>
        </row>
        <row r="6722">
          <cell r="C6722">
            <v>62000040</v>
          </cell>
          <cell r="U6722">
            <v>0</v>
          </cell>
        </row>
        <row r="6723">
          <cell r="C6723">
            <v>62000050</v>
          </cell>
          <cell r="U6723">
            <v>0</v>
          </cell>
        </row>
        <row r="6724">
          <cell r="C6724">
            <v>62000060</v>
          </cell>
          <cell r="U6724">
            <v>0</v>
          </cell>
        </row>
        <row r="6725">
          <cell r="C6725">
            <v>62100010</v>
          </cell>
          <cell r="U6725">
            <v>0</v>
          </cell>
        </row>
        <row r="6726">
          <cell r="C6726">
            <v>62100020</v>
          </cell>
          <cell r="U6726">
            <v>0</v>
          </cell>
        </row>
        <row r="6727">
          <cell r="C6727">
            <v>62200010</v>
          </cell>
          <cell r="U6727">
            <v>0</v>
          </cell>
        </row>
        <row r="6728">
          <cell r="C6728">
            <v>62200020</v>
          </cell>
          <cell r="U6728">
            <v>0</v>
          </cell>
        </row>
        <row r="6729">
          <cell r="C6729">
            <v>62200030</v>
          </cell>
          <cell r="U6729">
            <v>0</v>
          </cell>
        </row>
        <row r="6730">
          <cell r="C6730">
            <v>62200050</v>
          </cell>
          <cell r="U6730">
            <v>96833.159999999974</v>
          </cell>
        </row>
        <row r="6731">
          <cell r="C6731">
            <v>62200060</v>
          </cell>
          <cell r="U6731">
            <v>0</v>
          </cell>
        </row>
        <row r="6732">
          <cell r="C6732">
            <v>62200080</v>
          </cell>
          <cell r="U6732">
            <v>0</v>
          </cell>
        </row>
        <row r="6733">
          <cell r="C6733">
            <v>62200100</v>
          </cell>
          <cell r="U6733">
            <v>0</v>
          </cell>
        </row>
        <row r="6734">
          <cell r="C6734">
            <v>62200110</v>
          </cell>
          <cell r="U6734">
            <v>14660.519999999997</v>
          </cell>
        </row>
        <row r="6735">
          <cell r="C6735">
            <v>62200120</v>
          </cell>
          <cell r="U6735">
            <v>0</v>
          </cell>
        </row>
        <row r="6736">
          <cell r="C6736">
            <v>62200130</v>
          </cell>
          <cell r="U6736">
            <v>0</v>
          </cell>
        </row>
        <row r="6737">
          <cell r="C6737">
            <v>62200140</v>
          </cell>
          <cell r="U6737">
            <v>0</v>
          </cell>
        </row>
        <row r="6738">
          <cell r="C6738">
            <v>62200150</v>
          </cell>
          <cell r="U6738">
            <v>0</v>
          </cell>
        </row>
        <row r="6739">
          <cell r="C6739">
            <v>62200160</v>
          </cell>
          <cell r="U6739">
            <v>0</v>
          </cell>
        </row>
        <row r="6740">
          <cell r="C6740">
            <v>62200170</v>
          </cell>
          <cell r="U6740">
            <v>0</v>
          </cell>
        </row>
        <row r="6741">
          <cell r="C6741">
            <v>62200180</v>
          </cell>
          <cell r="U6741">
            <v>0</v>
          </cell>
        </row>
        <row r="6742">
          <cell r="C6742">
            <v>62200190</v>
          </cell>
          <cell r="U6742">
            <v>0</v>
          </cell>
        </row>
        <row r="6743">
          <cell r="C6743">
            <v>62300010</v>
          </cell>
          <cell r="U6743">
            <v>0</v>
          </cell>
        </row>
        <row r="6744">
          <cell r="C6744">
            <v>62300020</v>
          </cell>
          <cell r="U6744">
            <v>0</v>
          </cell>
        </row>
        <row r="6745">
          <cell r="C6745">
            <v>62300030</v>
          </cell>
          <cell r="U6745">
            <v>0</v>
          </cell>
        </row>
        <row r="6746">
          <cell r="C6746">
            <v>62500010</v>
          </cell>
          <cell r="U6746">
            <v>0</v>
          </cell>
        </row>
        <row r="6747">
          <cell r="C6747">
            <v>62500020</v>
          </cell>
          <cell r="U6747">
            <v>141601.90723404262</v>
          </cell>
        </row>
        <row r="6748">
          <cell r="C6748">
            <v>62500030</v>
          </cell>
          <cell r="U6748">
            <v>0</v>
          </cell>
        </row>
        <row r="6749">
          <cell r="C6749">
            <v>62600010</v>
          </cell>
          <cell r="U6749">
            <v>0</v>
          </cell>
        </row>
        <row r="6750">
          <cell r="C6750">
            <v>62600040</v>
          </cell>
          <cell r="U6750">
            <v>18600</v>
          </cell>
        </row>
        <row r="6751">
          <cell r="C6751">
            <v>62700040</v>
          </cell>
          <cell r="U6751">
            <v>0</v>
          </cell>
        </row>
        <row r="6752">
          <cell r="C6752">
            <v>62800010</v>
          </cell>
          <cell r="U6752">
            <v>0</v>
          </cell>
        </row>
        <row r="6753">
          <cell r="C6753">
            <v>62900010</v>
          </cell>
          <cell r="U6753">
            <v>0</v>
          </cell>
        </row>
        <row r="6754">
          <cell r="C6754">
            <v>62900020</v>
          </cell>
          <cell r="U6754">
            <v>0</v>
          </cell>
        </row>
        <row r="6755">
          <cell r="C6755">
            <v>62900040</v>
          </cell>
          <cell r="U6755">
            <v>0</v>
          </cell>
        </row>
        <row r="6756">
          <cell r="C6756">
            <v>62900050</v>
          </cell>
          <cell r="U6756">
            <v>0</v>
          </cell>
        </row>
        <row r="6757">
          <cell r="C6757">
            <v>62900060</v>
          </cell>
          <cell r="U6757">
            <v>0</v>
          </cell>
        </row>
        <row r="6758">
          <cell r="C6758">
            <v>62900070</v>
          </cell>
          <cell r="U6758">
            <v>0</v>
          </cell>
        </row>
        <row r="6759">
          <cell r="C6759">
            <v>62900080</v>
          </cell>
          <cell r="U6759">
            <v>0</v>
          </cell>
        </row>
        <row r="6760">
          <cell r="C6760">
            <v>62900090</v>
          </cell>
          <cell r="U6760">
            <v>0</v>
          </cell>
        </row>
        <row r="6761">
          <cell r="C6761">
            <v>62900100</v>
          </cell>
          <cell r="U6761">
            <v>0</v>
          </cell>
        </row>
        <row r="6762">
          <cell r="C6762">
            <v>62900110</v>
          </cell>
          <cell r="U6762">
            <v>0</v>
          </cell>
        </row>
        <row r="6763">
          <cell r="C6763">
            <v>62900130</v>
          </cell>
          <cell r="U6763">
            <v>0</v>
          </cell>
        </row>
        <row r="6764">
          <cell r="C6764">
            <v>65000030</v>
          </cell>
          <cell r="U6764">
            <v>0</v>
          </cell>
        </row>
        <row r="6765">
          <cell r="C6765">
            <v>60100040</v>
          </cell>
          <cell r="U6765">
            <v>1500</v>
          </cell>
        </row>
        <row r="6766">
          <cell r="C6766">
            <v>60100050</v>
          </cell>
          <cell r="U6766">
            <v>0</v>
          </cell>
        </row>
        <row r="6767">
          <cell r="C6767">
            <v>60100060</v>
          </cell>
          <cell r="U6767">
            <v>0</v>
          </cell>
        </row>
        <row r="6768">
          <cell r="C6768">
            <v>60100070</v>
          </cell>
          <cell r="U6768">
            <v>0</v>
          </cell>
        </row>
        <row r="6769">
          <cell r="C6769">
            <v>60100080</v>
          </cell>
          <cell r="U6769">
            <v>0</v>
          </cell>
        </row>
        <row r="6770">
          <cell r="C6770">
            <v>60100090</v>
          </cell>
          <cell r="U6770">
            <v>0</v>
          </cell>
        </row>
        <row r="6771">
          <cell r="C6771">
            <v>60100100</v>
          </cell>
          <cell r="U6771">
            <v>0</v>
          </cell>
        </row>
        <row r="6772">
          <cell r="C6772">
            <v>60100110</v>
          </cell>
          <cell r="U6772">
            <v>0</v>
          </cell>
        </row>
        <row r="6773">
          <cell r="C6773">
            <v>60100120</v>
          </cell>
          <cell r="U6773">
            <v>0</v>
          </cell>
        </row>
        <row r="6774">
          <cell r="C6774">
            <v>60100130</v>
          </cell>
          <cell r="U6774">
            <v>0</v>
          </cell>
        </row>
        <row r="6775">
          <cell r="C6775">
            <v>60100140</v>
          </cell>
          <cell r="U6775">
            <v>0</v>
          </cell>
        </row>
        <row r="6776">
          <cell r="C6776">
            <v>60100160</v>
          </cell>
          <cell r="U6776">
            <v>0</v>
          </cell>
        </row>
        <row r="6777">
          <cell r="C6777">
            <v>60100170</v>
          </cell>
          <cell r="U6777">
            <v>0</v>
          </cell>
        </row>
        <row r="6778">
          <cell r="C6778">
            <v>60100180</v>
          </cell>
          <cell r="U6778">
            <v>0</v>
          </cell>
        </row>
        <row r="6779">
          <cell r="C6779">
            <v>60100190</v>
          </cell>
          <cell r="U6779">
            <v>0</v>
          </cell>
        </row>
        <row r="6780">
          <cell r="C6780">
            <v>60100200</v>
          </cell>
          <cell r="U6780">
            <v>0</v>
          </cell>
        </row>
        <row r="6781">
          <cell r="C6781">
            <v>60300010</v>
          </cell>
          <cell r="U6781">
            <v>0</v>
          </cell>
        </row>
        <row r="6782">
          <cell r="C6782">
            <v>60300020</v>
          </cell>
          <cell r="U6782">
            <v>0</v>
          </cell>
        </row>
        <row r="6783">
          <cell r="C6783">
            <v>60300030</v>
          </cell>
          <cell r="U6783">
            <v>0</v>
          </cell>
        </row>
        <row r="6784">
          <cell r="C6784">
            <v>60300040</v>
          </cell>
          <cell r="U6784">
            <v>0</v>
          </cell>
        </row>
        <row r="6785">
          <cell r="C6785">
            <v>60300050</v>
          </cell>
          <cell r="U6785">
            <v>0</v>
          </cell>
        </row>
        <row r="6786">
          <cell r="C6786">
            <v>60300060</v>
          </cell>
          <cell r="U6786">
            <v>170526.36000000002</v>
          </cell>
        </row>
        <row r="6787">
          <cell r="C6787">
            <v>60300070</v>
          </cell>
          <cell r="U6787">
            <v>0</v>
          </cell>
        </row>
        <row r="6788">
          <cell r="C6788">
            <v>60300080</v>
          </cell>
          <cell r="U6788">
            <v>0</v>
          </cell>
        </row>
        <row r="6789">
          <cell r="C6789">
            <v>60300090</v>
          </cell>
          <cell r="U6789">
            <v>0</v>
          </cell>
        </row>
        <row r="6790">
          <cell r="C6790">
            <v>60400010</v>
          </cell>
          <cell r="U6790">
            <v>0</v>
          </cell>
        </row>
        <row r="6791">
          <cell r="C6791">
            <v>60400020</v>
          </cell>
          <cell r="U6791">
            <v>0</v>
          </cell>
        </row>
        <row r="6792">
          <cell r="C6792">
            <v>60400030</v>
          </cell>
          <cell r="U6792">
            <v>0</v>
          </cell>
        </row>
        <row r="6793">
          <cell r="C6793">
            <v>60400040</v>
          </cell>
          <cell r="U6793">
            <v>0</v>
          </cell>
        </row>
        <row r="6794">
          <cell r="C6794">
            <v>60400050</v>
          </cell>
          <cell r="U6794">
            <v>0</v>
          </cell>
        </row>
        <row r="6795">
          <cell r="C6795">
            <v>60400060</v>
          </cell>
          <cell r="U6795">
            <v>0</v>
          </cell>
        </row>
        <row r="6796">
          <cell r="C6796">
            <v>60600010</v>
          </cell>
          <cell r="U6796">
            <v>0</v>
          </cell>
        </row>
        <row r="6797">
          <cell r="C6797">
            <v>60600030</v>
          </cell>
          <cell r="U6797">
            <v>0</v>
          </cell>
        </row>
        <row r="6798">
          <cell r="C6798">
            <v>60600040</v>
          </cell>
          <cell r="U6798">
            <v>0</v>
          </cell>
        </row>
        <row r="6799">
          <cell r="C6799">
            <v>60700010</v>
          </cell>
          <cell r="U6799">
            <v>0</v>
          </cell>
        </row>
        <row r="6800">
          <cell r="C6800">
            <v>60800010</v>
          </cell>
          <cell r="U6800">
            <v>0</v>
          </cell>
        </row>
        <row r="6801">
          <cell r="C6801">
            <v>60800020</v>
          </cell>
          <cell r="U6801">
            <v>25633.809999999998</v>
          </cell>
        </row>
        <row r="6802">
          <cell r="C6802">
            <v>60800030</v>
          </cell>
          <cell r="U6802">
            <v>800</v>
          </cell>
        </row>
        <row r="6803">
          <cell r="C6803">
            <v>60800060</v>
          </cell>
          <cell r="U6803">
            <v>0</v>
          </cell>
        </row>
        <row r="6804">
          <cell r="C6804">
            <v>60800070</v>
          </cell>
          <cell r="U6804">
            <v>0</v>
          </cell>
        </row>
        <row r="6805">
          <cell r="C6805">
            <v>60800080</v>
          </cell>
          <cell r="U6805">
            <v>0</v>
          </cell>
        </row>
        <row r="6806">
          <cell r="C6806">
            <v>60800090</v>
          </cell>
          <cell r="U6806">
            <v>0</v>
          </cell>
        </row>
        <row r="6807">
          <cell r="C6807">
            <v>60900010</v>
          </cell>
          <cell r="U6807">
            <v>107088.16000000002</v>
          </cell>
        </row>
        <row r="6808">
          <cell r="C6808">
            <v>60900020</v>
          </cell>
          <cell r="U6808">
            <v>0</v>
          </cell>
        </row>
        <row r="6809">
          <cell r="C6809">
            <v>60900030</v>
          </cell>
          <cell r="U6809">
            <v>0</v>
          </cell>
        </row>
        <row r="6810">
          <cell r="C6810">
            <v>60900040</v>
          </cell>
          <cell r="U6810">
            <v>500</v>
          </cell>
        </row>
        <row r="6811">
          <cell r="C6811">
            <v>60900070</v>
          </cell>
          <cell r="U6811">
            <v>0</v>
          </cell>
        </row>
        <row r="6812">
          <cell r="C6812">
            <v>60900100</v>
          </cell>
          <cell r="U6812">
            <v>0</v>
          </cell>
        </row>
        <row r="6813">
          <cell r="C6813">
            <v>60900110</v>
          </cell>
          <cell r="U6813">
            <v>0</v>
          </cell>
        </row>
        <row r="6814">
          <cell r="C6814">
            <v>61000030</v>
          </cell>
          <cell r="U6814">
            <v>0</v>
          </cell>
        </row>
        <row r="6815">
          <cell r="C6815">
            <v>61100010</v>
          </cell>
          <cell r="U6815">
            <v>0</v>
          </cell>
        </row>
        <row r="6816">
          <cell r="C6816">
            <v>61100020</v>
          </cell>
          <cell r="U6816">
            <v>3322.670000000001</v>
          </cell>
        </row>
        <row r="6817">
          <cell r="C6817">
            <v>61100030</v>
          </cell>
          <cell r="U6817">
            <v>27051.189999999995</v>
          </cell>
        </row>
        <row r="6818">
          <cell r="C6818">
            <v>61100040</v>
          </cell>
          <cell r="U6818">
            <v>0</v>
          </cell>
        </row>
        <row r="6819">
          <cell r="C6819">
            <v>61200010</v>
          </cell>
          <cell r="U6819">
            <v>0</v>
          </cell>
        </row>
        <row r="6820">
          <cell r="C6820">
            <v>61200020</v>
          </cell>
          <cell r="U6820">
            <v>85.12</v>
          </cell>
        </row>
        <row r="6821">
          <cell r="C6821">
            <v>61300010</v>
          </cell>
          <cell r="U6821">
            <v>0</v>
          </cell>
        </row>
        <row r="6822">
          <cell r="C6822">
            <v>61300040</v>
          </cell>
          <cell r="U6822">
            <v>0</v>
          </cell>
        </row>
        <row r="6823">
          <cell r="C6823">
            <v>61300050</v>
          </cell>
          <cell r="U6823">
            <v>0</v>
          </cell>
        </row>
        <row r="6824">
          <cell r="C6824">
            <v>61400010</v>
          </cell>
          <cell r="U6824">
            <v>376438.44</v>
          </cell>
        </row>
        <row r="6825">
          <cell r="C6825">
            <v>61400020</v>
          </cell>
          <cell r="U6825">
            <v>196648.42000000004</v>
          </cell>
        </row>
        <row r="6826">
          <cell r="C6826">
            <v>61400030</v>
          </cell>
          <cell r="U6826">
            <v>0</v>
          </cell>
        </row>
        <row r="6827">
          <cell r="C6827">
            <v>61400040</v>
          </cell>
          <cell r="U6827">
            <v>52309.5</v>
          </cell>
        </row>
        <row r="6828">
          <cell r="C6828">
            <v>61400050</v>
          </cell>
          <cell r="U6828">
            <v>0</v>
          </cell>
        </row>
        <row r="6829">
          <cell r="C6829">
            <v>61400060</v>
          </cell>
          <cell r="U6829">
            <v>0</v>
          </cell>
        </row>
        <row r="6830">
          <cell r="C6830">
            <v>61400120</v>
          </cell>
          <cell r="U6830">
            <v>0</v>
          </cell>
        </row>
        <row r="6831">
          <cell r="C6831">
            <v>61400130</v>
          </cell>
          <cell r="U6831">
            <v>0</v>
          </cell>
        </row>
        <row r="6832">
          <cell r="C6832">
            <v>61400140</v>
          </cell>
          <cell r="U6832">
            <v>10800</v>
          </cell>
        </row>
        <row r="6833">
          <cell r="C6833">
            <v>61400150</v>
          </cell>
          <cell r="U6833">
            <v>0</v>
          </cell>
        </row>
        <row r="6834">
          <cell r="C6834">
            <v>61400160</v>
          </cell>
          <cell r="U6834">
            <v>14600</v>
          </cell>
        </row>
        <row r="6835">
          <cell r="C6835">
            <v>61400170</v>
          </cell>
          <cell r="U6835">
            <v>0</v>
          </cell>
        </row>
        <row r="6836">
          <cell r="C6836">
            <v>61400180</v>
          </cell>
          <cell r="U6836">
            <v>0</v>
          </cell>
        </row>
        <row r="6837">
          <cell r="C6837">
            <v>61500010</v>
          </cell>
          <cell r="U6837">
            <v>0</v>
          </cell>
        </row>
        <row r="6838">
          <cell r="C6838">
            <v>61500020</v>
          </cell>
          <cell r="U6838">
            <v>0</v>
          </cell>
        </row>
        <row r="6839">
          <cell r="C6839">
            <v>61500030</v>
          </cell>
          <cell r="U6839">
            <v>0</v>
          </cell>
        </row>
        <row r="6840">
          <cell r="C6840">
            <v>61500040</v>
          </cell>
          <cell r="U6840">
            <v>0</v>
          </cell>
        </row>
        <row r="6841">
          <cell r="C6841">
            <v>61500050</v>
          </cell>
          <cell r="U6841">
            <v>0</v>
          </cell>
        </row>
        <row r="6842">
          <cell r="C6842">
            <v>61700010</v>
          </cell>
          <cell r="U6842">
            <v>0</v>
          </cell>
        </row>
        <row r="6843">
          <cell r="C6843">
            <v>61700020</v>
          </cell>
          <cell r="U6843">
            <v>0</v>
          </cell>
        </row>
        <row r="6844">
          <cell r="C6844">
            <v>61700030</v>
          </cell>
          <cell r="U6844">
            <v>0</v>
          </cell>
        </row>
        <row r="6845">
          <cell r="C6845">
            <v>61700040</v>
          </cell>
          <cell r="U6845">
            <v>0</v>
          </cell>
        </row>
        <row r="6846">
          <cell r="C6846">
            <v>61700050</v>
          </cell>
          <cell r="U6846">
            <v>0</v>
          </cell>
        </row>
        <row r="6847">
          <cell r="C6847">
            <v>61700060</v>
          </cell>
          <cell r="U6847">
            <v>0</v>
          </cell>
        </row>
        <row r="6848">
          <cell r="C6848">
            <v>61800010</v>
          </cell>
          <cell r="U6848">
            <v>2820</v>
          </cell>
        </row>
        <row r="6849">
          <cell r="C6849">
            <v>61800020</v>
          </cell>
          <cell r="U6849">
            <v>0</v>
          </cell>
        </row>
        <row r="6850">
          <cell r="C6850">
            <v>61800030</v>
          </cell>
          <cell r="U6850">
            <v>0</v>
          </cell>
        </row>
        <row r="6851">
          <cell r="C6851">
            <v>61800040</v>
          </cell>
          <cell r="U6851">
            <v>0</v>
          </cell>
        </row>
        <row r="6852">
          <cell r="C6852">
            <v>61800050</v>
          </cell>
          <cell r="U6852">
            <v>0</v>
          </cell>
        </row>
        <row r="6853">
          <cell r="C6853">
            <v>61900010</v>
          </cell>
          <cell r="U6853">
            <v>0</v>
          </cell>
        </row>
        <row r="6854">
          <cell r="C6854">
            <v>61900020</v>
          </cell>
          <cell r="U6854">
            <v>0</v>
          </cell>
        </row>
        <row r="6855">
          <cell r="C6855">
            <v>61900030</v>
          </cell>
          <cell r="U6855">
            <v>0</v>
          </cell>
        </row>
        <row r="6856">
          <cell r="C6856">
            <v>61900040</v>
          </cell>
          <cell r="U6856">
            <v>0</v>
          </cell>
        </row>
        <row r="6857">
          <cell r="C6857">
            <v>62000010</v>
          </cell>
          <cell r="U6857">
            <v>0</v>
          </cell>
        </row>
        <row r="6858">
          <cell r="C6858">
            <v>62000020</v>
          </cell>
          <cell r="U6858">
            <v>0</v>
          </cell>
        </row>
        <row r="6859">
          <cell r="C6859">
            <v>62000030</v>
          </cell>
          <cell r="U6859">
            <v>0</v>
          </cell>
        </row>
        <row r="6860">
          <cell r="C6860">
            <v>62000040</v>
          </cell>
          <cell r="U6860">
            <v>0</v>
          </cell>
        </row>
        <row r="6861">
          <cell r="C6861">
            <v>62000050</v>
          </cell>
          <cell r="U6861">
            <v>0</v>
          </cell>
        </row>
        <row r="6862">
          <cell r="C6862">
            <v>62000060</v>
          </cell>
          <cell r="U6862">
            <v>0</v>
          </cell>
        </row>
        <row r="6863">
          <cell r="C6863">
            <v>62100010</v>
          </cell>
          <cell r="U6863">
            <v>0</v>
          </cell>
        </row>
        <row r="6864">
          <cell r="C6864">
            <v>62100020</v>
          </cell>
          <cell r="U6864">
            <v>0</v>
          </cell>
        </row>
        <row r="6865">
          <cell r="C6865">
            <v>62200010</v>
          </cell>
          <cell r="U6865">
            <v>0</v>
          </cell>
        </row>
        <row r="6866">
          <cell r="C6866">
            <v>62200020</v>
          </cell>
          <cell r="U6866">
            <v>0</v>
          </cell>
        </row>
        <row r="6867">
          <cell r="C6867">
            <v>62200030</v>
          </cell>
          <cell r="U6867">
            <v>0</v>
          </cell>
        </row>
        <row r="6868">
          <cell r="C6868">
            <v>62200050</v>
          </cell>
          <cell r="U6868">
            <v>0</v>
          </cell>
        </row>
        <row r="6869">
          <cell r="C6869">
            <v>62200060</v>
          </cell>
          <cell r="U6869">
            <v>0</v>
          </cell>
        </row>
        <row r="6870">
          <cell r="C6870">
            <v>62200080</v>
          </cell>
          <cell r="U6870">
            <v>0</v>
          </cell>
        </row>
        <row r="6871">
          <cell r="C6871">
            <v>62200100</v>
          </cell>
          <cell r="U6871">
            <v>0</v>
          </cell>
        </row>
        <row r="6872">
          <cell r="C6872">
            <v>62200110</v>
          </cell>
          <cell r="U6872">
            <v>7580.3999999999987</v>
          </cell>
        </row>
        <row r="6873">
          <cell r="C6873">
            <v>62200120</v>
          </cell>
          <cell r="U6873">
            <v>0</v>
          </cell>
        </row>
        <row r="6874">
          <cell r="C6874">
            <v>62200130</v>
          </cell>
          <cell r="U6874">
            <v>0</v>
          </cell>
        </row>
        <row r="6875">
          <cell r="C6875">
            <v>62200140</v>
          </cell>
          <cell r="U6875">
            <v>0</v>
          </cell>
        </row>
        <row r="6876">
          <cell r="C6876">
            <v>62200150</v>
          </cell>
          <cell r="U6876">
            <v>0</v>
          </cell>
        </row>
        <row r="6877">
          <cell r="C6877">
            <v>62200160</v>
          </cell>
          <cell r="U6877">
            <v>0</v>
          </cell>
        </row>
        <row r="6878">
          <cell r="C6878">
            <v>62200170</v>
          </cell>
          <cell r="U6878">
            <v>0</v>
          </cell>
        </row>
        <row r="6879">
          <cell r="C6879">
            <v>62200180</v>
          </cell>
          <cell r="U6879">
            <v>0</v>
          </cell>
        </row>
        <row r="6880">
          <cell r="C6880">
            <v>62200190</v>
          </cell>
          <cell r="U6880">
            <v>0</v>
          </cell>
        </row>
        <row r="6881">
          <cell r="C6881">
            <v>62300010</v>
          </cell>
          <cell r="U6881">
            <v>0</v>
          </cell>
        </row>
        <row r="6882">
          <cell r="C6882">
            <v>62300020</v>
          </cell>
          <cell r="U6882">
            <v>0</v>
          </cell>
        </row>
        <row r="6883">
          <cell r="C6883">
            <v>62300030</v>
          </cell>
          <cell r="U6883">
            <v>0</v>
          </cell>
        </row>
        <row r="6884">
          <cell r="C6884">
            <v>62500010</v>
          </cell>
          <cell r="U6884">
            <v>0</v>
          </cell>
        </row>
        <row r="6885">
          <cell r="C6885">
            <v>62500020</v>
          </cell>
          <cell r="U6885">
            <v>156531.29</v>
          </cell>
        </row>
        <row r="6886">
          <cell r="C6886">
            <v>62500030</v>
          </cell>
          <cell r="U6886">
            <v>9000</v>
          </cell>
        </row>
        <row r="6887">
          <cell r="C6887">
            <v>62600010</v>
          </cell>
          <cell r="U6887">
            <v>0</v>
          </cell>
        </row>
        <row r="6888">
          <cell r="C6888">
            <v>62600040</v>
          </cell>
          <cell r="U6888">
            <v>16681.14</v>
          </cell>
        </row>
        <row r="6889">
          <cell r="C6889">
            <v>62700040</v>
          </cell>
          <cell r="U6889">
            <v>0</v>
          </cell>
        </row>
        <row r="6890">
          <cell r="C6890">
            <v>62800010</v>
          </cell>
          <cell r="U6890">
            <v>0</v>
          </cell>
        </row>
        <row r="6891">
          <cell r="C6891">
            <v>62900010</v>
          </cell>
          <cell r="U6891">
            <v>0</v>
          </cell>
        </row>
        <row r="6892">
          <cell r="C6892">
            <v>62900020</v>
          </cell>
          <cell r="U6892">
            <v>0</v>
          </cell>
        </row>
        <row r="6893">
          <cell r="C6893">
            <v>62900040</v>
          </cell>
          <cell r="U6893">
            <v>0</v>
          </cell>
        </row>
        <row r="6894">
          <cell r="C6894">
            <v>62900050</v>
          </cell>
          <cell r="U6894">
            <v>0</v>
          </cell>
        </row>
        <row r="6895">
          <cell r="C6895">
            <v>62900060</v>
          </cell>
          <cell r="U6895">
            <v>0</v>
          </cell>
        </row>
        <row r="6896">
          <cell r="C6896">
            <v>62900070</v>
          </cell>
          <cell r="U6896">
            <v>0</v>
          </cell>
        </row>
        <row r="6897">
          <cell r="C6897">
            <v>62900080</v>
          </cell>
          <cell r="U6897">
            <v>0</v>
          </cell>
        </row>
        <row r="6898">
          <cell r="C6898">
            <v>62900090</v>
          </cell>
          <cell r="U6898">
            <v>0</v>
          </cell>
        </row>
        <row r="6899">
          <cell r="C6899">
            <v>62900100</v>
          </cell>
          <cell r="U6899">
            <v>0</v>
          </cell>
        </row>
        <row r="6900">
          <cell r="C6900">
            <v>62900110</v>
          </cell>
          <cell r="U6900">
            <v>0</v>
          </cell>
        </row>
        <row r="6901">
          <cell r="C6901">
            <v>62900130</v>
          </cell>
          <cell r="U6901">
            <v>0</v>
          </cell>
        </row>
        <row r="6902">
          <cell r="C6902">
            <v>65000030</v>
          </cell>
          <cell r="U6902">
            <v>7681.28</v>
          </cell>
        </row>
        <row r="6903">
          <cell r="C6903">
            <v>60100040</v>
          </cell>
          <cell r="U6903">
            <v>1500</v>
          </cell>
        </row>
        <row r="6904">
          <cell r="C6904">
            <v>60100050</v>
          </cell>
          <cell r="U6904">
            <v>0</v>
          </cell>
        </row>
        <row r="6905">
          <cell r="C6905">
            <v>60100060</v>
          </cell>
          <cell r="U6905">
            <v>0</v>
          </cell>
        </row>
        <row r="6906">
          <cell r="C6906">
            <v>60100070</v>
          </cell>
          <cell r="U6906">
            <v>0</v>
          </cell>
        </row>
        <row r="6907">
          <cell r="C6907">
            <v>60100080</v>
          </cell>
          <cell r="U6907">
            <v>0</v>
          </cell>
        </row>
        <row r="6908">
          <cell r="C6908">
            <v>60100090</v>
          </cell>
          <cell r="U6908">
            <v>0</v>
          </cell>
        </row>
        <row r="6909">
          <cell r="C6909">
            <v>60100100</v>
          </cell>
          <cell r="U6909">
            <v>0</v>
          </cell>
        </row>
        <row r="6910">
          <cell r="C6910">
            <v>60100110</v>
          </cell>
          <cell r="U6910">
            <v>0</v>
          </cell>
        </row>
        <row r="6911">
          <cell r="C6911">
            <v>60100120</v>
          </cell>
          <cell r="U6911">
            <v>0</v>
          </cell>
        </row>
        <row r="6912">
          <cell r="C6912">
            <v>60100130</v>
          </cell>
          <cell r="U6912">
            <v>0</v>
          </cell>
        </row>
        <row r="6913">
          <cell r="C6913">
            <v>60100140</v>
          </cell>
          <cell r="U6913">
            <v>0</v>
          </cell>
        </row>
        <row r="6914">
          <cell r="C6914">
            <v>60100160</v>
          </cell>
          <cell r="U6914">
            <v>0</v>
          </cell>
        </row>
        <row r="6915">
          <cell r="C6915">
            <v>60100170</v>
          </cell>
          <cell r="U6915">
            <v>0</v>
          </cell>
        </row>
        <row r="6916">
          <cell r="C6916">
            <v>60100180</v>
          </cell>
          <cell r="U6916">
            <v>0</v>
          </cell>
        </row>
        <row r="6917">
          <cell r="C6917">
            <v>60100190</v>
          </cell>
          <cell r="U6917">
            <v>0</v>
          </cell>
        </row>
        <row r="6918">
          <cell r="C6918">
            <v>60100200</v>
          </cell>
          <cell r="U6918">
            <v>0</v>
          </cell>
        </row>
        <row r="6919">
          <cell r="C6919">
            <v>60300010</v>
          </cell>
          <cell r="U6919">
            <v>0</v>
          </cell>
        </row>
        <row r="6920">
          <cell r="C6920">
            <v>60300020</v>
          </cell>
          <cell r="U6920">
            <v>0</v>
          </cell>
        </row>
        <row r="6921">
          <cell r="C6921">
            <v>60300030</v>
          </cell>
          <cell r="U6921">
            <v>0</v>
          </cell>
        </row>
        <row r="6922">
          <cell r="C6922">
            <v>60300040</v>
          </cell>
          <cell r="U6922">
            <v>0</v>
          </cell>
        </row>
        <row r="6923">
          <cell r="C6923">
            <v>60300050</v>
          </cell>
          <cell r="U6923">
            <v>0</v>
          </cell>
        </row>
        <row r="6924">
          <cell r="C6924">
            <v>60300060</v>
          </cell>
          <cell r="U6924">
            <v>348157.91999999993</v>
          </cell>
        </row>
        <row r="6925">
          <cell r="C6925">
            <v>60300070</v>
          </cell>
          <cell r="U6925">
            <v>0</v>
          </cell>
        </row>
        <row r="6926">
          <cell r="C6926">
            <v>60300080</v>
          </cell>
          <cell r="U6926">
            <v>0</v>
          </cell>
        </row>
        <row r="6927">
          <cell r="C6927">
            <v>60300090</v>
          </cell>
          <cell r="U6927">
            <v>0</v>
          </cell>
        </row>
        <row r="6928">
          <cell r="C6928">
            <v>60400010</v>
          </cell>
          <cell r="U6928">
            <v>0</v>
          </cell>
        </row>
        <row r="6929">
          <cell r="C6929">
            <v>60400020</v>
          </cell>
          <cell r="U6929">
            <v>0</v>
          </cell>
        </row>
        <row r="6930">
          <cell r="C6930">
            <v>60400030</v>
          </cell>
          <cell r="U6930">
            <v>0</v>
          </cell>
        </row>
        <row r="6931">
          <cell r="C6931">
            <v>60400040</v>
          </cell>
          <cell r="U6931">
            <v>0</v>
          </cell>
        </row>
        <row r="6932">
          <cell r="C6932">
            <v>60400050</v>
          </cell>
          <cell r="U6932">
            <v>0</v>
          </cell>
        </row>
        <row r="6933">
          <cell r="C6933">
            <v>60400060</v>
          </cell>
          <cell r="U6933">
            <v>0</v>
          </cell>
        </row>
        <row r="6934">
          <cell r="C6934">
            <v>60600010</v>
          </cell>
          <cell r="U6934">
            <v>0</v>
          </cell>
        </row>
        <row r="6935">
          <cell r="C6935">
            <v>60600030</v>
          </cell>
          <cell r="U6935">
            <v>0</v>
          </cell>
        </row>
        <row r="6936">
          <cell r="C6936">
            <v>60600040</v>
          </cell>
          <cell r="U6936">
            <v>0</v>
          </cell>
        </row>
        <row r="6937">
          <cell r="C6937">
            <v>60700010</v>
          </cell>
          <cell r="U6937">
            <v>0</v>
          </cell>
        </row>
        <row r="6938">
          <cell r="C6938">
            <v>60800010</v>
          </cell>
          <cell r="U6938">
            <v>0</v>
          </cell>
        </row>
        <row r="6939">
          <cell r="C6939">
            <v>60800020</v>
          </cell>
          <cell r="U6939">
            <v>29894.010000000002</v>
          </cell>
        </row>
        <row r="6940">
          <cell r="C6940">
            <v>60800030</v>
          </cell>
          <cell r="U6940">
            <v>800</v>
          </cell>
        </row>
        <row r="6941">
          <cell r="C6941">
            <v>60800060</v>
          </cell>
          <cell r="U6941">
            <v>0</v>
          </cell>
        </row>
        <row r="6942">
          <cell r="C6942">
            <v>60800070</v>
          </cell>
          <cell r="U6942">
            <v>0</v>
          </cell>
        </row>
        <row r="6943">
          <cell r="C6943">
            <v>60800080</v>
          </cell>
          <cell r="U6943">
            <v>0</v>
          </cell>
        </row>
        <row r="6944">
          <cell r="C6944">
            <v>60800090</v>
          </cell>
          <cell r="U6944">
            <v>0</v>
          </cell>
        </row>
        <row r="6945">
          <cell r="C6945">
            <v>60900010</v>
          </cell>
          <cell r="U6945">
            <v>97136.879999999976</v>
          </cell>
        </row>
        <row r="6946">
          <cell r="C6946">
            <v>60900020</v>
          </cell>
          <cell r="U6946">
            <v>0</v>
          </cell>
        </row>
        <row r="6947">
          <cell r="C6947">
            <v>60900030</v>
          </cell>
          <cell r="U6947">
            <v>0</v>
          </cell>
        </row>
        <row r="6948">
          <cell r="C6948">
            <v>60900040</v>
          </cell>
          <cell r="U6948">
            <v>500</v>
          </cell>
        </row>
        <row r="6949">
          <cell r="C6949">
            <v>60900070</v>
          </cell>
          <cell r="U6949">
            <v>0</v>
          </cell>
        </row>
        <row r="6950">
          <cell r="C6950">
            <v>60900100</v>
          </cell>
          <cell r="U6950">
            <v>0</v>
          </cell>
        </row>
        <row r="6951">
          <cell r="C6951">
            <v>60900110</v>
          </cell>
          <cell r="U6951">
            <v>0</v>
          </cell>
        </row>
        <row r="6952">
          <cell r="C6952">
            <v>61000030</v>
          </cell>
          <cell r="U6952">
            <v>0</v>
          </cell>
        </row>
        <row r="6953">
          <cell r="C6953">
            <v>61100010</v>
          </cell>
          <cell r="U6953">
            <v>0</v>
          </cell>
        </row>
        <row r="6954">
          <cell r="C6954">
            <v>61100020</v>
          </cell>
          <cell r="U6954">
            <v>6509.7900000000018</v>
          </cell>
        </row>
        <row r="6955">
          <cell r="C6955">
            <v>61100030</v>
          </cell>
          <cell r="U6955">
            <v>13937.1</v>
          </cell>
        </row>
        <row r="6956">
          <cell r="C6956">
            <v>61100040</v>
          </cell>
          <cell r="U6956">
            <v>0</v>
          </cell>
        </row>
        <row r="6957">
          <cell r="C6957">
            <v>61200010</v>
          </cell>
          <cell r="U6957">
            <v>0</v>
          </cell>
        </row>
        <row r="6958">
          <cell r="C6958">
            <v>61200020</v>
          </cell>
          <cell r="U6958">
            <v>0</v>
          </cell>
        </row>
        <row r="6959">
          <cell r="C6959">
            <v>61300010</v>
          </cell>
          <cell r="U6959">
            <v>0</v>
          </cell>
        </row>
        <row r="6960">
          <cell r="C6960">
            <v>61300040</v>
          </cell>
          <cell r="U6960">
            <v>0</v>
          </cell>
        </row>
        <row r="6961">
          <cell r="C6961">
            <v>61300050</v>
          </cell>
          <cell r="U6961">
            <v>0</v>
          </cell>
        </row>
        <row r="6962">
          <cell r="C6962">
            <v>61400010</v>
          </cell>
          <cell r="U6962">
            <v>376438.44</v>
          </cell>
        </row>
        <row r="6963">
          <cell r="C6963">
            <v>61400020</v>
          </cell>
          <cell r="U6963">
            <v>196648.42000000004</v>
          </cell>
        </row>
        <row r="6964">
          <cell r="C6964">
            <v>61400030</v>
          </cell>
          <cell r="U6964">
            <v>0</v>
          </cell>
        </row>
        <row r="6965">
          <cell r="C6965">
            <v>61400040</v>
          </cell>
          <cell r="U6965">
            <v>52851</v>
          </cell>
        </row>
        <row r="6966">
          <cell r="C6966">
            <v>61400050</v>
          </cell>
          <cell r="U6966">
            <v>0</v>
          </cell>
        </row>
        <row r="6967">
          <cell r="C6967">
            <v>61400060</v>
          </cell>
          <cell r="U6967">
            <v>0</v>
          </cell>
        </row>
        <row r="6968">
          <cell r="C6968">
            <v>61400120</v>
          </cell>
          <cell r="U6968">
            <v>0</v>
          </cell>
        </row>
        <row r="6969">
          <cell r="C6969">
            <v>61400130</v>
          </cell>
          <cell r="U6969">
            <v>0</v>
          </cell>
        </row>
        <row r="6970">
          <cell r="C6970">
            <v>61400140</v>
          </cell>
          <cell r="U6970">
            <v>10800</v>
          </cell>
        </row>
        <row r="6971">
          <cell r="C6971">
            <v>61400150</v>
          </cell>
          <cell r="U6971">
            <v>0</v>
          </cell>
        </row>
        <row r="6972">
          <cell r="C6972">
            <v>61400160</v>
          </cell>
          <cell r="U6972">
            <v>14600</v>
          </cell>
        </row>
        <row r="6973">
          <cell r="C6973">
            <v>61400170</v>
          </cell>
          <cell r="U6973">
            <v>0</v>
          </cell>
        </row>
        <row r="6974">
          <cell r="C6974">
            <v>61400180</v>
          </cell>
          <cell r="U6974">
            <v>0</v>
          </cell>
        </row>
        <row r="6975">
          <cell r="C6975">
            <v>61500010</v>
          </cell>
          <cell r="U6975">
            <v>0</v>
          </cell>
        </row>
        <row r="6976">
          <cell r="C6976">
            <v>61500020</v>
          </cell>
          <cell r="U6976">
            <v>0</v>
          </cell>
        </row>
        <row r="6977">
          <cell r="C6977">
            <v>61500030</v>
          </cell>
          <cell r="U6977">
            <v>0</v>
          </cell>
        </row>
        <row r="6978">
          <cell r="C6978">
            <v>61500040</v>
          </cell>
          <cell r="U6978">
            <v>0</v>
          </cell>
        </row>
        <row r="6979">
          <cell r="C6979">
            <v>61500050</v>
          </cell>
          <cell r="U6979">
            <v>0</v>
          </cell>
        </row>
        <row r="6980">
          <cell r="C6980">
            <v>61700010</v>
          </cell>
          <cell r="U6980">
            <v>0</v>
          </cell>
        </row>
        <row r="6981">
          <cell r="C6981">
            <v>61700020</v>
          </cell>
          <cell r="U6981">
            <v>0</v>
          </cell>
        </row>
        <row r="6982">
          <cell r="C6982">
            <v>61700030</v>
          </cell>
          <cell r="U6982">
            <v>0</v>
          </cell>
        </row>
        <row r="6983">
          <cell r="C6983">
            <v>61700040</v>
          </cell>
          <cell r="U6983">
            <v>0</v>
          </cell>
        </row>
        <row r="6984">
          <cell r="C6984">
            <v>61700050</v>
          </cell>
          <cell r="U6984">
            <v>0</v>
          </cell>
        </row>
        <row r="6985">
          <cell r="C6985">
            <v>61700060</v>
          </cell>
          <cell r="U6985">
            <v>0</v>
          </cell>
        </row>
        <row r="6986">
          <cell r="C6986">
            <v>61800010</v>
          </cell>
          <cell r="U6986">
            <v>7376.7</v>
          </cell>
        </row>
        <row r="6987">
          <cell r="C6987">
            <v>61800020</v>
          </cell>
          <cell r="U6987">
            <v>0</v>
          </cell>
        </row>
        <row r="6988">
          <cell r="C6988">
            <v>61800030</v>
          </cell>
          <cell r="U6988">
            <v>0</v>
          </cell>
        </row>
        <row r="6989">
          <cell r="C6989">
            <v>61800040</v>
          </cell>
          <cell r="U6989">
            <v>0</v>
          </cell>
        </row>
        <row r="6990">
          <cell r="C6990">
            <v>61800050</v>
          </cell>
          <cell r="U6990">
            <v>0</v>
          </cell>
        </row>
        <row r="6991">
          <cell r="C6991">
            <v>61900010</v>
          </cell>
          <cell r="U6991">
            <v>0</v>
          </cell>
        </row>
        <row r="6992">
          <cell r="C6992">
            <v>61900020</v>
          </cell>
          <cell r="U6992">
            <v>0</v>
          </cell>
        </row>
        <row r="6993">
          <cell r="C6993">
            <v>61900030</v>
          </cell>
          <cell r="U6993">
            <v>0</v>
          </cell>
        </row>
        <row r="6994">
          <cell r="C6994">
            <v>61900040</v>
          </cell>
          <cell r="U6994">
            <v>0</v>
          </cell>
        </row>
        <row r="6995">
          <cell r="C6995">
            <v>62000010</v>
          </cell>
          <cell r="U6995">
            <v>0</v>
          </cell>
        </row>
        <row r="6996">
          <cell r="C6996">
            <v>62000020</v>
          </cell>
          <cell r="U6996">
            <v>0</v>
          </cell>
        </row>
        <row r="6997">
          <cell r="C6997">
            <v>62000030</v>
          </cell>
          <cell r="U6997">
            <v>0</v>
          </cell>
        </row>
        <row r="6998">
          <cell r="C6998">
            <v>62000040</v>
          </cell>
          <cell r="U6998">
            <v>0</v>
          </cell>
        </row>
        <row r="6999">
          <cell r="C6999">
            <v>62000050</v>
          </cell>
          <cell r="U6999">
            <v>0</v>
          </cell>
        </row>
        <row r="7000">
          <cell r="C7000">
            <v>62000060</v>
          </cell>
          <cell r="U7000">
            <v>0</v>
          </cell>
        </row>
        <row r="7001">
          <cell r="C7001">
            <v>62100010</v>
          </cell>
          <cell r="U7001">
            <v>0</v>
          </cell>
        </row>
        <row r="7002">
          <cell r="C7002">
            <v>62100020</v>
          </cell>
          <cell r="U7002">
            <v>0</v>
          </cell>
        </row>
        <row r="7003">
          <cell r="C7003">
            <v>62200010</v>
          </cell>
          <cell r="U7003">
            <v>0</v>
          </cell>
        </row>
        <row r="7004">
          <cell r="C7004">
            <v>62200020</v>
          </cell>
          <cell r="U7004">
            <v>0</v>
          </cell>
        </row>
        <row r="7005">
          <cell r="C7005">
            <v>62200030</v>
          </cell>
          <cell r="U7005">
            <v>0</v>
          </cell>
        </row>
        <row r="7006">
          <cell r="C7006">
            <v>62200050</v>
          </cell>
          <cell r="U7006">
            <v>34282.19999999999</v>
          </cell>
        </row>
        <row r="7007">
          <cell r="C7007">
            <v>62200060</v>
          </cell>
          <cell r="U7007">
            <v>0</v>
          </cell>
        </row>
        <row r="7008">
          <cell r="C7008">
            <v>62200080</v>
          </cell>
          <cell r="U7008">
            <v>0</v>
          </cell>
        </row>
        <row r="7009">
          <cell r="C7009">
            <v>62200100</v>
          </cell>
          <cell r="U7009">
            <v>0</v>
          </cell>
        </row>
        <row r="7010">
          <cell r="C7010">
            <v>62200110</v>
          </cell>
          <cell r="U7010">
            <v>22183.439999999991</v>
          </cell>
        </row>
        <row r="7011">
          <cell r="C7011">
            <v>62200120</v>
          </cell>
          <cell r="U7011">
            <v>0</v>
          </cell>
        </row>
        <row r="7012">
          <cell r="C7012">
            <v>62200130</v>
          </cell>
          <cell r="U7012">
            <v>0</v>
          </cell>
        </row>
        <row r="7013">
          <cell r="C7013">
            <v>62200140</v>
          </cell>
          <cell r="U7013">
            <v>0</v>
          </cell>
        </row>
        <row r="7014">
          <cell r="C7014">
            <v>62200150</v>
          </cell>
          <cell r="U7014">
            <v>0</v>
          </cell>
        </row>
        <row r="7015">
          <cell r="C7015">
            <v>62200160</v>
          </cell>
          <cell r="U7015">
            <v>0</v>
          </cell>
        </row>
        <row r="7016">
          <cell r="C7016">
            <v>62200170</v>
          </cell>
          <cell r="U7016">
            <v>0</v>
          </cell>
        </row>
        <row r="7017">
          <cell r="C7017">
            <v>62200180</v>
          </cell>
          <cell r="U7017">
            <v>0</v>
          </cell>
        </row>
        <row r="7018">
          <cell r="C7018">
            <v>62200190</v>
          </cell>
          <cell r="U7018">
            <v>0</v>
          </cell>
        </row>
        <row r="7019">
          <cell r="C7019">
            <v>62300010</v>
          </cell>
          <cell r="U7019">
            <v>0</v>
          </cell>
        </row>
        <row r="7020">
          <cell r="C7020">
            <v>62300020</v>
          </cell>
          <cell r="U7020">
            <v>0</v>
          </cell>
        </row>
        <row r="7021">
          <cell r="C7021">
            <v>62300030</v>
          </cell>
          <cell r="U7021">
            <v>0</v>
          </cell>
        </row>
        <row r="7022">
          <cell r="C7022">
            <v>62500010</v>
          </cell>
          <cell r="U7022">
            <v>0</v>
          </cell>
        </row>
        <row r="7023">
          <cell r="C7023">
            <v>62500020</v>
          </cell>
          <cell r="U7023">
            <v>219863.12</v>
          </cell>
        </row>
        <row r="7024">
          <cell r="C7024">
            <v>62500030</v>
          </cell>
          <cell r="U7024">
            <v>14201.660000000003</v>
          </cell>
        </row>
        <row r="7025">
          <cell r="C7025">
            <v>62600010</v>
          </cell>
          <cell r="U7025">
            <v>0</v>
          </cell>
        </row>
        <row r="7026">
          <cell r="C7026">
            <v>62600040</v>
          </cell>
          <cell r="U7026">
            <v>7860</v>
          </cell>
        </row>
        <row r="7027">
          <cell r="C7027">
            <v>62700040</v>
          </cell>
          <cell r="U7027">
            <v>0</v>
          </cell>
        </row>
        <row r="7028">
          <cell r="C7028">
            <v>62800010</v>
          </cell>
          <cell r="U7028">
            <v>0</v>
          </cell>
        </row>
        <row r="7029">
          <cell r="C7029">
            <v>62900010</v>
          </cell>
          <cell r="U7029">
            <v>0</v>
          </cell>
        </row>
        <row r="7030">
          <cell r="C7030">
            <v>62900020</v>
          </cell>
          <cell r="U7030">
            <v>0</v>
          </cell>
        </row>
        <row r="7031">
          <cell r="C7031">
            <v>62900040</v>
          </cell>
          <cell r="U7031">
            <v>0</v>
          </cell>
        </row>
        <row r="7032">
          <cell r="C7032">
            <v>62900050</v>
          </cell>
          <cell r="U7032">
            <v>0</v>
          </cell>
        </row>
        <row r="7033">
          <cell r="C7033">
            <v>62900060</v>
          </cell>
          <cell r="U7033">
            <v>0</v>
          </cell>
        </row>
        <row r="7034">
          <cell r="C7034">
            <v>62900070</v>
          </cell>
          <cell r="U7034">
            <v>0</v>
          </cell>
        </row>
        <row r="7035">
          <cell r="C7035">
            <v>62900080</v>
          </cell>
          <cell r="U7035">
            <v>0</v>
          </cell>
        </row>
        <row r="7036">
          <cell r="C7036">
            <v>62900090</v>
          </cell>
          <cell r="U7036">
            <v>0</v>
          </cell>
        </row>
        <row r="7037">
          <cell r="C7037">
            <v>62900100</v>
          </cell>
          <cell r="U7037">
            <v>0</v>
          </cell>
        </row>
        <row r="7038">
          <cell r="C7038">
            <v>62900110</v>
          </cell>
          <cell r="U7038">
            <v>0</v>
          </cell>
        </row>
        <row r="7039">
          <cell r="C7039">
            <v>62900130</v>
          </cell>
          <cell r="U7039">
            <v>0</v>
          </cell>
        </row>
        <row r="7040">
          <cell r="C7040">
            <v>65000030</v>
          </cell>
          <cell r="U7040">
            <v>7681.28</v>
          </cell>
        </row>
        <row r="7041">
          <cell r="C7041">
            <v>60100040</v>
          </cell>
          <cell r="U7041">
            <v>1500</v>
          </cell>
        </row>
        <row r="7042">
          <cell r="C7042">
            <v>60100050</v>
          </cell>
          <cell r="U7042">
            <v>0</v>
          </cell>
        </row>
        <row r="7043">
          <cell r="C7043">
            <v>60100060</v>
          </cell>
          <cell r="U7043">
            <v>0</v>
          </cell>
        </row>
        <row r="7044">
          <cell r="C7044">
            <v>60100070</v>
          </cell>
          <cell r="U7044">
            <v>0</v>
          </cell>
        </row>
        <row r="7045">
          <cell r="C7045">
            <v>60100080</v>
          </cell>
          <cell r="U7045">
            <v>0</v>
          </cell>
        </row>
        <row r="7046">
          <cell r="C7046">
            <v>60100090</v>
          </cell>
          <cell r="U7046">
            <v>0</v>
          </cell>
        </row>
        <row r="7047">
          <cell r="C7047">
            <v>60100100</v>
          </cell>
          <cell r="U7047">
            <v>0</v>
          </cell>
        </row>
        <row r="7048">
          <cell r="C7048">
            <v>60100110</v>
          </cell>
          <cell r="U7048">
            <v>0</v>
          </cell>
        </row>
        <row r="7049">
          <cell r="C7049">
            <v>60100120</v>
          </cell>
          <cell r="U7049">
            <v>0</v>
          </cell>
        </row>
        <row r="7050">
          <cell r="C7050">
            <v>60100130</v>
          </cell>
          <cell r="U7050">
            <v>0</v>
          </cell>
        </row>
        <row r="7051">
          <cell r="C7051">
            <v>60100140</v>
          </cell>
          <cell r="U7051">
            <v>0</v>
          </cell>
        </row>
        <row r="7052">
          <cell r="C7052">
            <v>60100160</v>
          </cell>
          <cell r="U7052">
            <v>0</v>
          </cell>
        </row>
        <row r="7053">
          <cell r="C7053">
            <v>60100170</v>
          </cell>
          <cell r="U7053">
            <v>0</v>
          </cell>
        </row>
        <row r="7054">
          <cell r="C7054">
            <v>60100180</v>
          </cell>
          <cell r="U7054">
            <v>0</v>
          </cell>
        </row>
        <row r="7055">
          <cell r="C7055">
            <v>60100190</v>
          </cell>
          <cell r="U7055">
            <v>0</v>
          </cell>
        </row>
        <row r="7056">
          <cell r="C7056">
            <v>60100200</v>
          </cell>
          <cell r="U7056">
            <v>0</v>
          </cell>
        </row>
        <row r="7057">
          <cell r="C7057">
            <v>60300010</v>
          </cell>
          <cell r="U7057">
            <v>0</v>
          </cell>
        </row>
        <row r="7058">
          <cell r="C7058">
            <v>60300020</v>
          </cell>
          <cell r="U7058">
            <v>0</v>
          </cell>
        </row>
        <row r="7059">
          <cell r="C7059">
            <v>60300030</v>
          </cell>
          <cell r="U7059">
            <v>0</v>
          </cell>
        </row>
        <row r="7060">
          <cell r="C7060">
            <v>60300040</v>
          </cell>
          <cell r="U7060">
            <v>0</v>
          </cell>
        </row>
        <row r="7061">
          <cell r="C7061">
            <v>60300050</v>
          </cell>
          <cell r="U7061">
            <v>0</v>
          </cell>
        </row>
        <row r="7062">
          <cell r="C7062">
            <v>60300060</v>
          </cell>
          <cell r="U7062">
            <v>326579.40000000008</v>
          </cell>
        </row>
        <row r="7063">
          <cell r="C7063">
            <v>60300070</v>
          </cell>
          <cell r="U7063">
            <v>0</v>
          </cell>
        </row>
        <row r="7064">
          <cell r="C7064">
            <v>60300080</v>
          </cell>
          <cell r="U7064">
            <v>0</v>
          </cell>
        </row>
        <row r="7065">
          <cell r="C7065">
            <v>60300090</v>
          </cell>
          <cell r="U7065">
            <v>0</v>
          </cell>
        </row>
        <row r="7066">
          <cell r="C7066">
            <v>60400010</v>
          </cell>
          <cell r="U7066">
            <v>0</v>
          </cell>
        </row>
        <row r="7067">
          <cell r="C7067">
            <v>60400020</v>
          </cell>
          <cell r="U7067">
            <v>0</v>
          </cell>
        </row>
        <row r="7068">
          <cell r="C7068">
            <v>60400030</v>
          </cell>
          <cell r="U7068">
            <v>0</v>
          </cell>
        </row>
        <row r="7069">
          <cell r="C7069">
            <v>60400040</v>
          </cell>
          <cell r="U7069">
            <v>0</v>
          </cell>
        </row>
        <row r="7070">
          <cell r="C7070">
            <v>60400050</v>
          </cell>
          <cell r="U7070">
            <v>0</v>
          </cell>
        </row>
        <row r="7071">
          <cell r="C7071">
            <v>60400060</v>
          </cell>
          <cell r="U7071">
            <v>0</v>
          </cell>
        </row>
        <row r="7072">
          <cell r="C7072">
            <v>60600010</v>
          </cell>
          <cell r="U7072">
            <v>0</v>
          </cell>
        </row>
        <row r="7073">
          <cell r="C7073">
            <v>60600030</v>
          </cell>
          <cell r="U7073">
            <v>0</v>
          </cell>
        </row>
        <row r="7074">
          <cell r="C7074">
            <v>60600040</v>
          </cell>
          <cell r="U7074">
            <v>0</v>
          </cell>
        </row>
        <row r="7075">
          <cell r="C7075">
            <v>60700010</v>
          </cell>
          <cell r="U7075">
            <v>0</v>
          </cell>
        </row>
        <row r="7076">
          <cell r="C7076">
            <v>60800010</v>
          </cell>
          <cell r="U7076">
            <v>0</v>
          </cell>
        </row>
        <row r="7077">
          <cell r="C7077">
            <v>60800020</v>
          </cell>
          <cell r="U7077">
            <v>29716.19999999999</v>
          </cell>
        </row>
        <row r="7078">
          <cell r="C7078">
            <v>60800030</v>
          </cell>
          <cell r="U7078">
            <v>800</v>
          </cell>
        </row>
        <row r="7079">
          <cell r="C7079">
            <v>60800060</v>
          </cell>
          <cell r="U7079">
            <v>0</v>
          </cell>
        </row>
        <row r="7080">
          <cell r="C7080">
            <v>60800070</v>
          </cell>
          <cell r="U7080">
            <v>0</v>
          </cell>
        </row>
        <row r="7081">
          <cell r="C7081">
            <v>60800080</v>
          </cell>
          <cell r="U7081">
            <v>0</v>
          </cell>
        </row>
        <row r="7082">
          <cell r="C7082">
            <v>60800090</v>
          </cell>
          <cell r="U7082">
            <v>0</v>
          </cell>
        </row>
        <row r="7083">
          <cell r="C7083">
            <v>60900010</v>
          </cell>
          <cell r="U7083">
            <v>71218.740000000005</v>
          </cell>
        </row>
        <row r="7084">
          <cell r="C7084">
            <v>60900020</v>
          </cell>
          <cell r="U7084">
            <v>0</v>
          </cell>
        </row>
        <row r="7085">
          <cell r="C7085">
            <v>60900030</v>
          </cell>
          <cell r="U7085">
            <v>0</v>
          </cell>
        </row>
        <row r="7086">
          <cell r="C7086">
            <v>60900040</v>
          </cell>
          <cell r="U7086">
            <v>500</v>
          </cell>
        </row>
        <row r="7087">
          <cell r="C7087">
            <v>60900070</v>
          </cell>
          <cell r="U7087">
            <v>0</v>
          </cell>
        </row>
        <row r="7088">
          <cell r="C7088">
            <v>60900100</v>
          </cell>
          <cell r="U7088">
            <v>0</v>
          </cell>
        </row>
        <row r="7089">
          <cell r="C7089">
            <v>60900110</v>
          </cell>
          <cell r="U7089">
            <v>0</v>
          </cell>
        </row>
        <row r="7090">
          <cell r="C7090">
            <v>61000030</v>
          </cell>
          <cell r="U7090">
            <v>0</v>
          </cell>
        </row>
        <row r="7091">
          <cell r="C7091">
            <v>61100010</v>
          </cell>
          <cell r="U7091">
            <v>0</v>
          </cell>
        </row>
        <row r="7092">
          <cell r="C7092">
            <v>61100020</v>
          </cell>
          <cell r="U7092">
            <v>6953.9300000000021</v>
          </cell>
        </row>
        <row r="7093">
          <cell r="C7093">
            <v>61100030</v>
          </cell>
          <cell r="U7093">
            <v>22636.199999999993</v>
          </cell>
        </row>
        <row r="7094">
          <cell r="C7094">
            <v>61100040</v>
          </cell>
          <cell r="U7094">
            <v>0</v>
          </cell>
        </row>
        <row r="7095">
          <cell r="C7095">
            <v>61200010</v>
          </cell>
          <cell r="U7095">
            <v>0</v>
          </cell>
        </row>
        <row r="7096">
          <cell r="C7096">
            <v>61200020</v>
          </cell>
          <cell r="U7096">
            <v>0</v>
          </cell>
        </row>
        <row r="7097">
          <cell r="C7097">
            <v>61300010</v>
          </cell>
          <cell r="U7097">
            <v>0</v>
          </cell>
        </row>
        <row r="7098">
          <cell r="C7098">
            <v>61300040</v>
          </cell>
          <cell r="U7098">
            <v>0</v>
          </cell>
        </row>
        <row r="7099">
          <cell r="C7099">
            <v>61300050</v>
          </cell>
          <cell r="U7099">
            <v>0</v>
          </cell>
        </row>
        <row r="7100">
          <cell r="C7100">
            <v>61400010</v>
          </cell>
          <cell r="U7100">
            <v>376438.44</v>
          </cell>
        </row>
        <row r="7101">
          <cell r="C7101">
            <v>61400020</v>
          </cell>
          <cell r="U7101">
            <v>196648.42000000004</v>
          </cell>
        </row>
        <row r="7102">
          <cell r="C7102">
            <v>61400030</v>
          </cell>
          <cell r="U7102">
            <v>0</v>
          </cell>
        </row>
        <row r="7103">
          <cell r="C7103">
            <v>61400040</v>
          </cell>
          <cell r="U7103">
            <v>28643.5</v>
          </cell>
        </row>
        <row r="7104">
          <cell r="C7104">
            <v>61400050</v>
          </cell>
          <cell r="U7104">
            <v>0</v>
          </cell>
        </row>
        <row r="7105">
          <cell r="C7105">
            <v>61400060</v>
          </cell>
          <cell r="U7105">
            <v>0</v>
          </cell>
        </row>
        <row r="7106">
          <cell r="C7106">
            <v>61400120</v>
          </cell>
          <cell r="U7106">
            <v>0</v>
          </cell>
        </row>
        <row r="7107">
          <cell r="C7107">
            <v>61400130</v>
          </cell>
          <cell r="U7107">
            <v>0</v>
          </cell>
        </row>
        <row r="7108">
          <cell r="C7108">
            <v>61400140</v>
          </cell>
          <cell r="U7108">
            <v>10800</v>
          </cell>
        </row>
        <row r="7109">
          <cell r="C7109">
            <v>61400150</v>
          </cell>
          <cell r="U7109">
            <v>0</v>
          </cell>
        </row>
        <row r="7110">
          <cell r="C7110">
            <v>61400160</v>
          </cell>
          <cell r="U7110">
            <v>14600</v>
          </cell>
        </row>
        <row r="7111">
          <cell r="C7111">
            <v>61400170</v>
          </cell>
          <cell r="U7111">
            <v>0</v>
          </cell>
        </row>
        <row r="7112">
          <cell r="C7112">
            <v>61400180</v>
          </cell>
          <cell r="U7112">
            <v>0</v>
          </cell>
        </row>
        <row r="7113">
          <cell r="C7113">
            <v>61500010</v>
          </cell>
          <cell r="U7113">
            <v>0</v>
          </cell>
        </row>
        <row r="7114">
          <cell r="C7114">
            <v>61500020</v>
          </cell>
          <cell r="U7114">
            <v>0</v>
          </cell>
        </row>
        <row r="7115">
          <cell r="C7115">
            <v>61500030</v>
          </cell>
          <cell r="U7115">
            <v>0</v>
          </cell>
        </row>
        <row r="7116">
          <cell r="C7116">
            <v>61500040</v>
          </cell>
          <cell r="U7116">
            <v>0</v>
          </cell>
        </row>
        <row r="7117">
          <cell r="C7117">
            <v>61500050</v>
          </cell>
          <cell r="U7117">
            <v>0</v>
          </cell>
        </row>
        <row r="7118">
          <cell r="C7118">
            <v>61700010</v>
          </cell>
          <cell r="U7118">
            <v>0</v>
          </cell>
        </row>
        <row r="7119">
          <cell r="C7119">
            <v>61700020</v>
          </cell>
          <cell r="U7119">
            <v>0</v>
          </cell>
        </row>
        <row r="7120">
          <cell r="C7120">
            <v>61700030</v>
          </cell>
          <cell r="U7120">
            <v>0</v>
          </cell>
        </row>
        <row r="7121">
          <cell r="C7121">
            <v>61700040</v>
          </cell>
          <cell r="U7121">
            <v>0</v>
          </cell>
        </row>
        <row r="7122">
          <cell r="C7122">
            <v>61700050</v>
          </cell>
          <cell r="U7122">
            <v>0</v>
          </cell>
        </row>
        <row r="7123">
          <cell r="C7123">
            <v>61700060</v>
          </cell>
          <cell r="U7123">
            <v>0</v>
          </cell>
        </row>
        <row r="7124">
          <cell r="C7124">
            <v>61800010</v>
          </cell>
          <cell r="U7124">
            <v>4326</v>
          </cell>
        </row>
        <row r="7125">
          <cell r="C7125">
            <v>61800020</v>
          </cell>
          <cell r="U7125">
            <v>0</v>
          </cell>
        </row>
        <row r="7126">
          <cell r="C7126">
            <v>61800030</v>
          </cell>
          <cell r="U7126">
            <v>0</v>
          </cell>
        </row>
        <row r="7127">
          <cell r="C7127">
            <v>61800040</v>
          </cell>
          <cell r="U7127">
            <v>0</v>
          </cell>
        </row>
        <row r="7128">
          <cell r="C7128">
            <v>61800050</v>
          </cell>
          <cell r="U7128">
            <v>0</v>
          </cell>
        </row>
        <row r="7129">
          <cell r="C7129">
            <v>61900010</v>
          </cell>
          <cell r="U7129">
            <v>0</v>
          </cell>
        </row>
        <row r="7130">
          <cell r="C7130">
            <v>61900020</v>
          </cell>
          <cell r="U7130">
            <v>0</v>
          </cell>
        </row>
        <row r="7131">
          <cell r="C7131">
            <v>61900030</v>
          </cell>
          <cell r="U7131">
            <v>0</v>
          </cell>
        </row>
        <row r="7132">
          <cell r="C7132">
            <v>61900040</v>
          </cell>
          <cell r="U7132">
            <v>0</v>
          </cell>
        </row>
        <row r="7133">
          <cell r="C7133">
            <v>62000010</v>
          </cell>
          <cell r="U7133">
            <v>0</v>
          </cell>
        </row>
        <row r="7134">
          <cell r="C7134">
            <v>62000020</v>
          </cell>
          <cell r="U7134">
            <v>0</v>
          </cell>
        </row>
        <row r="7135">
          <cell r="C7135">
            <v>62000030</v>
          </cell>
          <cell r="U7135">
            <v>0</v>
          </cell>
        </row>
        <row r="7136">
          <cell r="C7136">
            <v>62000040</v>
          </cell>
          <cell r="U7136">
            <v>0</v>
          </cell>
        </row>
        <row r="7137">
          <cell r="C7137">
            <v>62000050</v>
          </cell>
          <cell r="U7137">
            <v>0</v>
          </cell>
        </row>
        <row r="7138">
          <cell r="C7138">
            <v>62000060</v>
          </cell>
          <cell r="U7138">
            <v>0</v>
          </cell>
        </row>
        <row r="7139">
          <cell r="C7139">
            <v>62100010</v>
          </cell>
          <cell r="U7139">
            <v>0</v>
          </cell>
        </row>
        <row r="7140">
          <cell r="C7140">
            <v>62100020</v>
          </cell>
          <cell r="U7140">
            <v>0</v>
          </cell>
        </row>
        <row r="7141">
          <cell r="C7141">
            <v>62200010</v>
          </cell>
          <cell r="U7141">
            <v>0</v>
          </cell>
        </row>
        <row r="7142">
          <cell r="C7142">
            <v>62200020</v>
          </cell>
          <cell r="U7142">
            <v>0</v>
          </cell>
        </row>
        <row r="7143">
          <cell r="C7143">
            <v>62200030</v>
          </cell>
          <cell r="U7143">
            <v>0</v>
          </cell>
        </row>
        <row r="7144">
          <cell r="C7144">
            <v>62200050</v>
          </cell>
          <cell r="U7144">
            <v>35145</v>
          </cell>
        </row>
        <row r="7145">
          <cell r="C7145">
            <v>62200060</v>
          </cell>
          <cell r="U7145">
            <v>0</v>
          </cell>
        </row>
        <row r="7146">
          <cell r="C7146">
            <v>62200080</v>
          </cell>
          <cell r="U7146">
            <v>0</v>
          </cell>
        </row>
        <row r="7147">
          <cell r="C7147">
            <v>62200100</v>
          </cell>
          <cell r="U7147">
            <v>0</v>
          </cell>
        </row>
        <row r="7148">
          <cell r="C7148">
            <v>62200110</v>
          </cell>
          <cell r="U7148">
            <v>12480.480000000003</v>
          </cell>
        </row>
        <row r="7149">
          <cell r="C7149">
            <v>62200120</v>
          </cell>
          <cell r="U7149">
            <v>0</v>
          </cell>
        </row>
        <row r="7150">
          <cell r="C7150">
            <v>62200130</v>
          </cell>
          <cell r="U7150">
            <v>0</v>
          </cell>
        </row>
        <row r="7151">
          <cell r="C7151">
            <v>62200140</v>
          </cell>
          <cell r="U7151">
            <v>0</v>
          </cell>
        </row>
        <row r="7152">
          <cell r="C7152">
            <v>62200150</v>
          </cell>
          <cell r="U7152">
            <v>0</v>
          </cell>
        </row>
        <row r="7153">
          <cell r="C7153">
            <v>62200160</v>
          </cell>
          <cell r="U7153">
            <v>0</v>
          </cell>
        </row>
        <row r="7154">
          <cell r="C7154">
            <v>62200170</v>
          </cell>
          <cell r="U7154">
            <v>0</v>
          </cell>
        </row>
        <row r="7155">
          <cell r="C7155">
            <v>62200180</v>
          </cell>
          <cell r="U7155">
            <v>0</v>
          </cell>
        </row>
        <row r="7156">
          <cell r="C7156">
            <v>62200190</v>
          </cell>
          <cell r="U7156">
            <v>0</v>
          </cell>
        </row>
        <row r="7157">
          <cell r="C7157">
            <v>62300010</v>
          </cell>
          <cell r="U7157">
            <v>0</v>
          </cell>
        </row>
        <row r="7158">
          <cell r="C7158">
            <v>62300020</v>
          </cell>
          <cell r="U7158">
            <v>0</v>
          </cell>
        </row>
        <row r="7159">
          <cell r="C7159">
            <v>62300030</v>
          </cell>
          <cell r="U7159">
            <v>0</v>
          </cell>
        </row>
        <row r="7160">
          <cell r="C7160">
            <v>62500010</v>
          </cell>
          <cell r="U7160">
            <v>0</v>
          </cell>
        </row>
        <row r="7161">
          <cell r="C7161">
            <v>62500020</v>
          </cell>
          <cell r="U7161">
            <v>154667.88</v>
          </cell>
        </row>
        <row r="7162">
          <cell r="C7162">
            <v>62500030</v>
          </cell>
          <cell r="U7162">
            <v>9000</v>
          </cell>
        </row>
        <row r="7163">
          <cell r="C7163">
            <v>62600010</v>
          </cell>
          <cell r="U7163">
            <v>0</v>
          </cell>
        </row>
        <row r="7164">
          <cell r="C7164">
            <v>62600040</v>
          </cell>
          <cell r="U7164">
            <v>10182</v>
          </cell>
        </row>
        <row r="7165">
          <cell r="C7165">
            <v>62700040</v>
          </cell>
          <cell r="U7165">
            <v>0</v>
          </cell>
        </row>
        <row r="7166">
          <cell r="C7166">
            <v>62800010</v>
          </cell>
          <cell r="U7166">
            <v>0</v>
          </cell>
        </row>
        <row r="7167">
          <cell r="C7167">
            <v>62900010</v>
          </cell>
          <cell r="U7167">
            <v>0</v>
          </cell>
        </row>
        <row r="7168">
          <cell r="C7168">
            <v>62900020</v>
          </cell>
          <cell r="U7168">
            <v>0</v>
          </cell>
        </row>
        <row r="7169">
          <cell r="C7169">
            <v>62900040</v>
          </cell>
          <cell r="U7169">
            <v>0</v>
          </cell>
        </row>
        <row r="7170">
          <cell r="C7170">
            <v>62900050</v>
          </cell>
          <cell r="U7170">
            <v>0</v>
          </cell>
        </row>
        <row r="7171">
          <cell r="C7171">
            <v>62900060</v>
          </cell>
          <cell r="U7171">
            <v>0</v>
          </cell>
        </row>
        <row r="7172">
          <cell r="C7172">
            <v>62900070</v>
          </cell>
          <cell r="U7172">
            <v>0</v>
          </cell>
        </row>
        <row r="7173">
          <cell r="C7173">
            <v>62900080</v>
          </cell>
          <cell r="U7173">
            <v>0</v>
          </cell>
        </row>
        <row r="7174">
          <cell r="C7174">
            <v>62900090</v>
          </cell>
          <cell r="U7174">
            <v>0</v>
          </cell>
        </row>
        <row r="7175">
          <cell r="C7175">
            <v>62900100</v>
          </cell>
          <cell r="U7175">
            <v>0</v>
          </cell>
        </row>
        <row r="7176">
          <cell r="C7176">
            <v>62900110</v>
          </cell>
          <cell r="U7176">
            <v>0</v>
          </cell>
        </row>
        <row r="7177">
          <cell r="C7177">
            <v>62900130</v>
          </cell>
          <cell r="U7177">
            <v>0</v>
          </cell>
        </row>
        <row r="7178">
          <cell r="C7178">
            <v>65000030</v>
          </cell>
          <cell r="U7178">
            <v>7681.28</v>
          </cell>
        </row>
        <row r="7179">
          <cell r="C7179">
            <v>60100040</v>
          </cell>
          <cell r="U7179">
            <v>0</v>
          </cell>
        </row>
        <row r="7180">
          <cell r="C7180">
            <v>60100050</v>
          </cell>
          <cell r="U7180">
            <v>0</v>
          </cell>
        </row>
        <row r="7181">
          <cell r="C7181">
            <v>60100060</v>
          </cell>
          <cell r="U7181">
            <v>0</v>
          </cell>
        </row>
        <row r="7182">
          <cell r="C7182">
            <v>60100070</v>
          </cell>
          <cell r="U7182">
            <v>0</v>
          </cell>
        </row>
        <row r="7183">
          <cell r="C7183">
            <v>60100080</v>
          </cell>
          <cell r="U7183">
            <v>0</v>
          </cell>
        </row>
        <row r="7184">
          <cell r="C7184">
            <v>60100090</v>
          </cell>
          <cell r="U7184">
            <v>0</v>
          </cell>
        </row>
        <row r="7185">
          <cell r="C7185">
            <v>60100100</v>
          </cell>
          <cell r="U7185">
            <v>0</v>
          </cell>
        </row>
        <row r="7186">
          <cell r="C7186">
            <v>60100110</v>
          </cell>
          <cell r="U7186">
            <v>0</v>
          </cell>
        </row>
        <row r="7187">
          <cell r="C7187">
            <v>60100120</v>
          </cell>
          <cell r="U7187">
            <v>0</v>
          </cell>
        </row>
        <row r="7188">
          <cell r="C7188">
            <v>60100130</v>
          </cell>
          <cell r="U7188">
            <v>0</v>
          </cell>
        </row>
        <row r="7189">
          <cell r="C7189">
            <v>60100140</v>
          </cell>
          <cell r="U7189">
            <v>0</v>
          </cell>
        </row>
        <row r="7190">
          <cell r="C7190">
            <v>60100160</v>
          </cell>
          <cell r="U7190">
            <v>0</v>
          </cell>
        </row>
        <row r="7191">
          <cell r="C7191">
            <v>60100170</v>
          </cell>
          <cell r="U7191">
            <v>0</v>
          </cell>
        </row>
        <row r="7192">
          <cell r="C7192">
            <v>60100180</v>
          </cell>
          <cell r="U7192">
            <v>0</v>
          </cell>
        </row>
        <row r="7193">
          <cell r="C7193">
            <v>60100190</v>
          </cell>
          <cell r="U7193">
            <v>0</v>
          </cell>
        </row>
        <row r="7194">
          <cell r="C7194">
            <v>60100200</v>
          </cell>
          <cell r="U7194">
            <v>0</v>
          </cell>
        </row>
        <row r="7195">
          <cell r="C7195">
            <v>60300010</v>
          </cell>
          <cell r="U7195">
            <v>0</v>
          </cell>
        </row>
        <row r="7196">
          <cell r="C7196">
            <v>60300020</v>
          </cell>
          <cell r="U7196">
            <v>0</v>
          </cell>
        </row>
        <row r="7197">
          <cell r="C7197">
            <v>60300030</v>
          </cell>
          <cell r="U7197">
            <v>0</v>
          </cell>
        </row>
        <row r="7198">
          <cell r="C7198">
            <v>60300040</v>
          </cell>
          <cell r="U7198">
            <v>0</v>
          </cell>
        </row>
        <row r="7199">
          <cell r="C7199">
            <v>60300050</v>
          </cell>
          <cell r="U7199">
            <v>0</v>
          </cell>
        </row>
        <row r="7200">
          <cell r="C7200">
            <v>60300060</v>
          </cell>
          <cell r="U7200">
            <v>252631.56000000003</v>
          </cell>
        </row>
        <row r="7201">
          <cell r="C7201">
            <v>60300070</v>
          </cell>
          <cell r="U7201">
            <v>0</v>
          </cell>
        </row>
        <row r="7202">
          <cell r="C7202">
            <v>60300080</v>
          </cell>
          <cell r="U7202">
            <v>0</v>
          </cell>
        </row>
        <row r="7203">
          <cell r="C7203">
            <v>60300090</v>
          </cell>
          <cell r="U7203">
            <v>0</v>
          </cell>
        </row>
        <row r="7204">
          <cell r="C7204">
            <v>60400010</v>
          </cell>
          <cell r="U7204">
            <v>0</v>
          </cell>
        </row>
        <row r="7205">
          <cell r="C7205">
            <v>60400020</v>
          </cell>
          <cell r="U7205">
            <v>0</v>
          </cell>
        </row>
        <row r="7206">
          <cell r="C7206">
            <v>60400030</v>
          </cell>
          <cell r="U7206">
            <v>0</v>
          </cell>
        </row>
        <row r="7207">
          <cell r="C7207">
            <v>60400040</v>
          </cell>
          <cell r="U7207">
            <v>0</v>
          </cell>
        </row>
        <row r="7208">
          <cell r="C7208">
            <v>60400050</v>
          </cell>
          <cell r="U7208">
            <v>0</v>
          </cell>
        </row>
        <row r="7209">
          <cell r="C7209">
            <v>60400060</v>
          </cell>
          <cell r="U7209">
            <v>0</v>
          </cell>
        </row>
        <row r="7210">
          <cell r="C7210">
            <v>60600010</v>
          </cell>
          <cell r="U7210">
            <v>0</v>
          </cell>
        </row>
        <row r="7211">
          <cell r="C7211">
            <v>60600030</v>
          </cell>
          <cell r="U7211">
            <v>0</v>
          </cell>
        </row>
        <row r="7212">
          <cell r="C7212">
            <v>60600040</v>
          </cell>
          <cell r="U7212">
            <v>0</v>
          </cell>
        </row>
        <row r="7213">
          <cell r="C7213">
            <v>60700010</v>
          </cell>
          <cell r="U7213">
            <v>0</v>
          </cell>
        </row>
        <row r="7214">
          <cell r="C7214">
            <v>60800010</v>
          </cell>
          <cell r="U7214">
            <v>0</v>
          </cell>
        </row>
        <row r="7215">
          <cell r="C7215">
            <v>60800020</v>
          </cell>
          <cell r="U7215">
            <v>34908.839999999997</v>
          </cell>
        </row>
        <row r="7216">
          <cell r="C7216">
            <v>60800030</v>
          </cell>
          <cell r="U7216">
            <v>800</v>
          </cell>
        </row>
        <row r="7217">
          <cell r="C7217">
            <v>60800060</v>
          </cell>
          <cell r="U7217">
            <v>0</v>
          </cell>
        </row>
        <row r="7218">
          <cell r="C7218">
            <v>60800070</v>
          </cell>
          <cell r="U7218">
            <v>0</v>
          </cell>
        </row>
        <row r="7219">
          <cell r="C7219">
            <v>60800080</v>
          </cell>
          <cell r="U7219">
            <v>0</v>
          </cell>
        </row>
        <row r="7220">
          <cell r="C7220">
            <v>60800090</v>
          </cell>
          <cell r="U7220">
            <v>0</v>
          </cell>
        </row>
        <row r="7221">
          <cell r="C7221">
            <v>60900010</v>
          </cell>
          <cell r="U7221">
            <v>127141.52000000003</v>
          </cell>
        </row>
        <row r="7222">
          <cell r="C7222">
            <v>60900020</v>
          </cell>
          <cell r="U7222">
            <v>0</v>
          </cell>
        </row>
        <row r="7223">
          <cell r="C7223">
            <v>60900030</v>
          </cell>
          <cell r="U7223">
            <v>0</v>
          </cell>
        </row>
        <row r="7224">
          <cell r="C7224">
            <v>60900040</v>
          </cell>
          <cell r="U7224">
            <v>500</v>
          </cell>
        </row>
        <row r="7225">
          <cell r="C7225">
            <v>60900070</v>
          </cell>
          <cell r="U7225">
            <v>0</v>
          </cell>
        </row>
        <row r="7226">
          <cell r="C7226">
            <v>60900100</v>
          </cell>
          <cell r="U7226">
            <v>0</v>
          </cell>
        </row>
        <row r="7227">
          <cell r="C7227">
            <v>60900110</v>
          </cell>
          <cell r="U7227">
            <v>0</v>
          </cell>
        </row>
        <row r="7228">
          <cell r="C7228">
            <v>61000030</v>
          </cell>
          <cell r="U7228">
            <v>0</v>
          </cell>
        </row>
        <row r="7229">
          <cell r="C7229">
            <v>61100010</v>
          </cell>
          <cell r="U7229">
            <v>0</v>
          </cell>
        </row>
        <row r="7230">
          <cell r="C7230">
            <v>61100020</v>
          </cell>
          <cell r="U7230">
            <v>9304.7900000000009</v>
          </cell>
        </row>
        <row r="7231">
          <cell r="C7231">
            <v>61100030</v>
          </cell>
          <cell r="U7231">
            <v>23603.019999999993</v>
          </cell>
        </row>
        <row r="7232">
          <cell r="C7232">
            <v>61100040</v>
          </cell>
          <cell r="U7232">
            <v>0</v>
          </cell>
        </row>
        <row r="7233">
          <cell r="C7233">
            <v>61200010</v>
          </cell>
          <cell r="U7233">
            <v>0</v>
          </cell>
        </row>
        <row r="7234">
          <cell r="C7234">
            <v>61200020</v>
          </cell>
          <cell r="U7234">
            <v>85.12</v>
          </cell>
        </row>
        <row r="7235">
          <cell r="C7235">
            <v>61300010</v>
          </cell>
          <cell r="U7235">
            <v>0</v>
          </cell>
        </row>
        <row r="7236">
          <cell r="C7236">
            <v>61300040</v>
          </cell>
          <cell r="U7236">
            <v>0</v>
          </cell>
        </row>
        <row r="7237">
          <cell r="C7237">
            <v>61300050</v>
          </cell>
          <cell r="U7237">
            <v>0</v>
          </cell>
        </row>
        <row r="7238">
          <cell r="C7238">
            <v>61400010</v>
          </cell>
          <cell r="U7238">
            <v>376438.44</v>
          </cell>
        </row>
        <row r="7239">
          <cell r="C7239">
            <v>61400020</v>
          </cell>
          <cell r="U7239">
            <v>196648.42000000004</v>
          </cell>
        </row>
        <row r="7240">
          <cell r="C7240">
            <v>61400030</v>
          </cell>
          <cell r="U7240">
            <v>0</v>
          </cell>
        </row>
        <row r="7241">
          <cell r="C7241">
            <v>61400040</v>
          </cell>
          <cell r="U7241">
            <v>75868.5</v>
          </cell>
        </row>
        <row r="7242">
          <cell r="C7242">
            <v>61400050</v>
          </cell>
          <cell r="U7242">
            <v>0</v>
          </cell>
        </row>
        <row r="7243">
          <cell r="C7243">
            <v>61400060</v>
          </cell>
          <cell r="U7243">
            <v>0</v>
          </cell>
        </row>
        <row r="7244">
          <cell r="C7244">
            <v>61400120</v>
          </cell>
          <cell r="U7244">
            <v>0</v>
          </cell>
        </row>
        <row r="7245">
          <cell r="C7245">
            <v>61400130</v>
          </cell>
          <cell r="U7245">
            <v>0</v>
          </cell>
        </row>
        <row r="7246">
          <cell r="C7246">
            <v>61400140</v>
          </cell>
          <cell r="U7246">
            <v>10800</v>
          </cell>
        </row>
        <row r="7247">
          <cell r="C7247">
            <v>61400150</v>
          </cell>
          <cell r="U7247">
            <v>0</v>
          </cell>
        </row>
        <row r="7248">
          <cell r="C7248">
            <v>61400160</v>
          </cell>
          <cell r="U7248">
            <v>14600</v>
          </cell>
        </row>
        <row r="7249">
          <cell r="C7249">
            <v>61400170</v>
          </cell>
          <cell r="U7249">
            <v>0</v>
          </cell>
        </row>
        <row r="7250">
          <cell r="C7250">
            <v>61400180</v>
          </cell>
          <cell r="U7250">
            <v>0</v>
          </cell>
        </row>
        <row r="7251">
          <cell r="C7251">
            <v>61500010</v>
          </cell>
          <cell r="U7251">
            <v>0</v>
          </cell>
        </row>
        <row r="7252">
          <cell r="C7252">
            <v>61500020</v>
          </cell>
          <cell r="U7252">
            <v>0</v>
          </cell>
        </row>
        <row r="7253">
          <cell r="C7253">
            <v>61500030</v>
          </cell>
          <cell r="U7253">
            <v>0</v>
          </cell>
        </row>
        <row r="7254">
          <cell r="C7254">
            <v>61500040</v>
          </cell>
          <cell r="U7254">
            <v>0</v>
          </cell>
        </row>
        <row r="7255">
          <cell r="C7255">
            <v>61500050</v>
          </cell>
          <cell r="U7255">
            <v>0</v>
          </cell>
        </row>
        <row r="7256">
          <cell r="C7256">
            <v>61700010</v>
          </cell>
          <cell r="U7256">
            <v>0</v>
          </cell>
        </row>
        <row r="7257">
          <cell r="C7257">
            <v>61700020</v>
          </cell>
          <cell r="U7257">
            <v>0</v>
          </cell>
        </row>
        <row r="7258">
          <cell r="C7258">
            <v>61700030</v>
          </cell>
          <cell r="U7258">
            <v>0</v>
          </cell>
        </row>
        <row r="7259">
          <cell r="C7259">
            <v>61700040</v>
          </cell>
          <cell r="U7259">
            <v>0</v>
          </cell>
        </row>
        <row r="7260">
          <cell r="C7260">
            <v>61700050</v>
          </cell>
          <cell r="U7260">
            <v>0</v>
          </cell>
        </row>
        <row r="7261">
          <cell r="C7261">
            <v>61700060</v>
          </cell>
          <cell r="U7261">
            <v>0</v>
          </cell>
        </row>
        <row r="7262">
          <cell r="C7262">
            <v>61800010</v>
          </cell>
          <cell r="U7262">
            <v>2820</v>
          </cell>
        </row>
        <row r="7263">
          <cell r="C7263">
            <v>61800020</v>
          </cell>
          <cell r="U7263">
            <v>0</v>
          </cell>
        </row>
        <row r="7264">
          <cell r="C7264">
            <v>61800030</v>
          </cell>
          <cell r="U7264">
            <v>0</v>
          </cell>
        </row>
        <row r="7265">
          <cell r="C7265">
            <v>61800040</v>
          </cell>
          <cell r="U7265">
            <v>0</v>
          </cell>
        </row>
        <row r="7266">
          <cell r="C7266">
            <v>61800050</v>
          </cell>
          <cell r="U7266">
            <v>0</v>
          </cell>
        </row>
        <row r="7267">
          <cell r="C7267">
            <v>61900010</v>
          </cell>
          <cell r="U7267">
            <v>0</v>
          </cell>
        </row>
        <row r="7268">
          <cell r="C7268">
            <v>61900020</v>
          </cell>
          <cell r="U7268">
            <v>0</v>
          </cell>
        </row>
        <row r="7269">
          <cell r="C7269">
            <v>61900030</v>
          </cell>
          <cell r="U7269">
            <v>0</v>
          </cell>
        </row>
        <row r="7270">
          <cell r="C7270">
            <v>61900040</v>
          </cell>
          <cell r="U7270">
            <v>0</v>
          </cell>
        </row>
        <row r="7271">
          <cell r="C7271">
            <v>62000010</v>
          </cell>
          <cell r="U7271">
            <v>0</v>
          </cell>
        </row>
        <row r="7272">
          <cell r="C7272">
            <v>62000020</v>
          </cell>
          <cell r="U7272">
            <v>0</v>
          </cell>
        </row>
        <row r="7273">
          <cell r="C7273">
            <v>62000030</v>
          </cell>
          <cell r="U7273">
            <v>0</v>
          </cell>
        </row>
        <row r="7274">
          <cell r="C7274">
            <v>62000040</v>
          </cell>
          <cell r="U7274">
            <v>0</v>
          </cell>
        </row>
        <row r="7275">
          <cell r="C7275">
            <v>62000050</v>
          </cell>
          <cell r="U7275">
            <v>0</v>
          </cell>
        </row>
        <row r="7276">
          <cell r="C7276">
            <v>62000060</v>
          </cell>
          <cell r="U7276">
            <v>0</v>
          </cell>
        </row>
        <row r="7277">
          <cell r="C7277">
            <v>62100010</v>
          </cell>
          <cell r="U7277">
            <v>0</v>
          </cell>
        </row>
        <row r="7278">
          <cell r="C7278">
            <v>62100020</v>
          </cell>
          <cell r="U7278">
            <v>0</v>
          </cell>
        </row>
        <row r="7279">
          <cell r="C7279">
            <v>62200010</v>
          </cell>
          <cell r="U7279">
            <v>0</v>
          </cell>
        </row>
        <row r="7280">
          <cell r="C7280">
            <v>62200020</v>
          </cell>
          <cell r="U7280">
            <v>0</v>
          </cell>
        </row>
        <row r="7281">
          <cell r="C7281">
            <v>62200030</v>
          </cell>
          <cell r="U7281">
            <v>0</v>
          </cell>
        </row>
        <row r="7282">
          <cell r="C7282">
            <v>62200050</v>
          </cell>
          <cell r="U7282">
            <v>27503.160000000003</v>
          </cell>
        </row>
        <row r="7283">
          <cell r="C7283">
            <v>62200060</v>
          </cell>
          <cell r="U7283">
            <v>0</v>
          </cell>
        </row>
        <row r="7284">
          <cell r="C7284">
            <v>62200080</v>
          </cell>
          <cell r="U7284">
            <v>0</v>
          </cell>
        </row>
        <row r="7285">
          <cell r="C7285">
            <v>62200100</v>
          </cell>
          <cell r="U7285">
            <v>0</v>
          </cell>
        </row>
        <row r="7286">
          <cell r="C7286">
            <v>62200110</v>
          </cell>
          <cell r="U7286">
            <v>12480.480000000003</v>
          </cell>
        </row>
        <row r="7287">
          <cell r="C7287">
            <v>62200120</v>
          </cell>
          <cell r="U7287">
            <v>0</v>
          </cell>
        </row>
        <row r="7288">
          <cell r="C7288">
            <v>62200130</v>
          </cell>
          <cell r="U7288">
            <v>0</v>
          </cell>
        </row>
        <row r="7289">
          <cell r="C7289">
            <v>62200140</v>
          </cell>
          <cell r="U7289">
            <v>0</v>
          </cell>
        </row>
        <row r="7290">
          <cell r="C7290">
            <v>62200150</v>
          </cell>
          <cell r="U7290">
            <v>0</v>
          </cell>
        </row>
        <row r="7291">
          <cell r="C7291">
            <v>62200160</v>
          </cell>
          <cell r="U7291">
            <v>0</v>
          </cell>
        </row>
        <row r="7292">
          <cell r="C7292">
            <v>62200170</v>
          </cell>
          <cell r="U7292">
            <v>0</v>
          </cell>
        </row>
        <row r="7293">
          <cell r="C7293">
            <v>62200180</v>
          </cell>
          <cell r="U7293">
            <v>0</v>
          </cell>
        </row>
        <row r="7294">
          <cell r="C7294">
            <v>62200190</v>
          </cell>
          <cell r="U7294">
            <v>0</v>
          </cell>
        </row>
        <row r="7295">
          <cell r="C7295">
            <v>62300010</v>
          </cell>
          <cell r="U7295">
            <v>0</v>
          </cell>
        </row>
        <row r="7296">
          <cell r="C7296">
            <v>62300020</v>
          </cell>
          <cell r="U7296">
            <v>0</v>
          </cell>
        </row>
        <row r="7297">
          <cell r="C7297">
            <v>62300030</v>
          </cell>
          <cell r="U7297">
            <v>0</v>
          </cell>
        </row>
        <row r="7298">
          <cell r="C7298">
            <v>62500010</v>
          </cell>
          <cell r="U7298">
            <v>0</v>
          </cell>
        </row>
        <row r="7299">
          <cell r="C7299">
            <v>62500020</v>
          </cell>
          <cell r="U7299">
            <v>141994.63999999998</v>
          </cell>
        </row>
        <row r="7300">
          <cell r="C7300">
            <v>62500030</v>
          </cell>
          <cell r="U7300">
            <v>9000</v>
          </cell>
        </row>
        <row r="7301">
          <cell r="C7301">
            <v>62600010</v>
          </cell>
          <cell r="U7301">
            <v>0</v>
          </cell>
        </row>
        <row r="7302">
          <cell r="C7302">
            <v>62600040</v>
          </cell>
          <cell r="U7302">
            <v>38199.25</v>
          </cell>
        </row>
        <row r="7303">
          <cell r="C7303">
            <v>62700040</v>
          </cell>
          <cell r="U7303">
            <v>0</v>
          </cell>
        </row>
        <row r="7304">
          <cell r="C7304">
            <v>62800010</v>
          </cell>
          <cell r="U7304">
            <v>0</v>
          </cell>
        </row>
        <row r="7305">
          <cell r="C7305">
            <v>62900010</v>
          </cell>
          <cell r="U7305">
            <v>0</v>
          </cell>
        </row>
        <row r="7306">
          <cell r="C7306">
            <v>62900020</v>
          </cell>
          <cell r="U7306">
            <v>0</v>
          </cell>
        </row>
        <row r="7307">
          <cell r="C7307">
            <v>62900040</v>
          </cell>
          <cell r="U7307">
            <v>0</v>
          </cell>
        </row>
        <row r="7308">
          <cell r="C7308">
            <v>62900050</v>
          </cell>
          <cell r="U7308">
            <v>0</v>
          </cell>
        </row>
        <row r="7309">
          <cell r="C7309">
            <v>62900060</v>
          </cell>
          <cell r="U7309">
            <v>0</v>
          </cell>
        </row>
        <row r="7310">
          <cell r="C7310">
            <v>62900070</v>
          </cell>
          <cell r="U7310">
            <v>0</v>
          </cell>
        </row>
        <row r="7311">
          <cell r="C7311">
            <v>62900080</v>
          </cell>
          <cell r="U7311">
            <v>0</v>
          </cell>
        </row>
        <row r="7312">
          <cell r="C7312">
            <v>62900090</v>
          </cell>
          <cell r="U7312">
            <v>0</v>
          </cell>
        </row>
        <row r="7313">
          <cell r="C7313">
            <v>62900100</v>
          </cell>
          <cell r="U7313">
            <v>0</v>
          </cell>
        </row>
        <row r="7314">
          <cell r="C7314">
            <v>62900110</v>
          </cell>
          <cell r="U7314">
            <v>0</v>
          </cell>
        </row>
        <row r="7315">
          <cell r="C7315">
            <v>62900130</v>
          </cell>
          <cell r="U7315">
            <v>0</v>
          </cell>
        </row>
        <row r="7316">
          <cell r="C7316">
            <v>65000030</v>
          </cell>
          <cell r="U7316">
            <v>7681.28</v>
          </cell>
        </row>
        <row r="7317">
          <cell r="C7317">
            <v>60100040</v>
          </cell>
          <cell r="U7317">
            <v>0</v>
          </cell>
        </row>
        <row r="7318">
          <cell r="C7318">
            <v>60100050</v>
          </cell>
          <cell r="U7318">
            <v>0</v>
          </cell>
        </row>
        <row r="7319">
          <cell r="C7319">
            <v>60100060</v>
          </cell>
          <cell r="U7319">
            <v>0</v>
          </cell>
        </row>
        <row r="7320">
          <cell r="C7320">
            <v>60100070</v>
          </cell>
          <cell r="U7320">
            <v>0</v>
          </cell>
        </row>
        <row r="7321">
          <cell r="C7321">
            <v>60100080</v>
          </cell>
          <cell r="U7321">
            <v>0</v>
          </cell>
        </row>
        <row r="7322">
          <cell r="C7322">
            <v>60100090</v>
          </cell>
          <cell r="U7322">
            <v>0</v>
          </cell>
        </row>
        <row r="7323">
          <cell r="C7323">
            <v>60100100</v>
          </cell>
          <cell r="U7323">
            <v>0</v>
          </cell>
        </row>
        <row r="7324">
          <cell r="C7324">
            <v>60100110</v>
          </cell>
          <cell r="U7324">
            <v>0</v>
          </cell>
        </row>
        <row r="7325">
          <cell r="C7325">
            <v>60100120</v>
          </cell>
          <cell r="U7325">
            <v>0</v>
          </cell>
        </row>
        <row r="7326">
          <cell r="C7326">
            <v>60100130</v>
          </cell>
          <cell r="U7326">
            <v>0</v>
          </cell>
        </row>
        <row r="7327">
          <cell r="C7327">
            <v>60100140</v>
          </cell>
          <cell r="U7327">
            <v>0</v>
          </cell>
        </row>
        <row r="7328">
          <cell r="C7328">
            <v>60100160</v>
          </cell>
          <cell r="U7328">
            <v>0</v>
          </cell>
        </row>
        <row r="7329">
          <cell r="C7329">
            <v>60100170</v>
          </cell>
          <cell r="U7329">
            <v>0</v>
          </cell>
        </row>
        <row r="7330">
          <cell r="C7330">
            <v>60100180</v>
          </cell>
          <cell r="U7330">
            <v>0</v>
          </cell>
        </row>
        <row r="7331">
          <cell r="C7331">
            <v>60100190</v>
          </cell>
          <cell r="U7331">
            <v>0</v>
          </cell>
        </row>
        <row r="7332">
          <cell r="C7332">
            <v>60100200</v>
          </cell>
          <cell r="U7332">
            <v>0</v>
          </cell>
        </row>
        <row r="7333">
          <cell r="C7333">
            <v>60300010</v>
          </cell>
          <cell r="U7333">
            <v>0</v>
          </cell>
        </row>
        <row r="7334">
          <cell r="C7334">
            <v>60300020</v>
          </cell>
          <cell r="U7334">
            <v>0</v>
          </cell>
        </row>
        <row r="7335">
          <cell r="C7335">
            <v>60300030</v>
          </cell>
          <cell r="U7335">
            <v>0</v>
          </cell>
        </row>
        <row r="7336">
          <cell r="C7336">
            <v>60300040</v>
          </cell>
          <cell r="U7336">
            <v>0</v>
          </cell>
        </row>
        <row r="7337">
          <cell r="C7337">
            <v>60300050</v>
          </cell>
          <cell r="U7337">
            <v>0</v>
          </cell>
        </row>
        <row r="7338">
          <cell r="C7338">
            <v>60300060</v>
          </cell>
          <cell r="U7338">
            <v>329777.76</v>
          </cell>
        </row>
        <row r="7339">
          <cell r="C7339">
            <v>60300070</v>
          </cell>
          <cell r="U7339">
            <v>0</v>
          </cell>
        </row>
        <row r="7340">
          <cell r="C7340">
            <v>60300080</v>
          </cell>
          <cell r="U7340">
            <v>0</v>
          </cell>
        </row>
        <row r="7341">
          <cell r="C7341">
            <v>60300090</v>
          </cell>
          <cell r="U7341">
            <v>0</v>
          </cell>
        </row>
        <row r="7342">
          <cell r="C7342">
            <v>60400010</v>
          </cell>
          <cell r="U7342">
            <v>0</v>
          </cell>
        </row>
        <row r="7343">
          <cell r="C7343">
            <v>60400020</v>
          </cell>
          <cell r="U7343">
            <v>0</v>
          </cell>
        </row>
        <row r="7344">
          <cell r="C7344">
            <v>60400030</v>
          </cell>
          <cell r="U7344">
            <v>0</v>
          </cell>
        </row>
        <row r="7345">
          <cell r="C7345">
            <v>60400040</v>
          </cell>
          <cell r="U7345">
            <v>0</v>
          </cell>
        </row>
        <row r="7346">
          <cell r="C7346">
            <v>60400050</v>
          </cell>
          <cell r="U7346">
            <v>0</v>
          </cell>
        </row>
        <row r="7347">
          <cell r="C7347">
            <v>60400060</v>
          </cell>
          <cell r="U7347">
            <v>0</v>
          </cell>
        </row>
        <row r="7348">
          <cell r="C7348">
            <v>60600010</v>
          </cell>
          <cell r="U7348">
            <v>0</v>
          </cell>
        </row>
        <row r="7349">
          <cell r="C7349">
            <v>60600030</v>
          </cell>
          <cell r="U7349">
            <v>0</v>
          </cell>
        </row>
        <row r="7350">
          <cell r="C7350">
            <v>60600040</v>
          </cell>
          <cell r="U7350">
            <v>0</v>
          </cell>
        </row>
        <row r="7351">
          <cell r="C7351">
            <v>60700010</v>
          </cell>
          <cell r="U7351">
            <v>0</v>
          </cell>
        </row>
        <row r="7352">
          <cell r="C7352">
            <v>60800010</v>
          </cell>
          <cell r="U7352">
            <v>0</v>
          </cell>
        </row>
        <row r="7353">
          <cell r="C7353">
            <v>60800020</v>
          </cell>
          <cell r="U7353">
            <v>31173.069999999996</v>
          </cell>
        </row>
        <row r="7354">
          <cell r="C7354">
            <v>60800030</v>
          </cell>
          <cell r="U7354">
            <v>800</v>
          </cell>
        </row>
        <row r="7355">
          <cell r="C7355">
            <v>60800060</v>
          </cell>
          <cell r="U7355">
            <v>0</v>
          </cell>
        </row>
        <row r="7356">
          <cell r="C7356">
            <v>60800070</v>
          </cell>
          <cell r="U7356">
            <v>0</v>
          </cell>
        </row>
        <row r="7357">
          <cell r="C7357">
            <v>60800080</v>
          </cell>
          <cell r="U7357">
            <v>0</v>
          </cell>
        </row>
        <row r="7358">
          <cell r="C7358">
            <v>60800090</v>
          </cell>
          <cell r="U7358">
            <v>0</v>
          </cell>
        </row>
        <row r="7359">
          <cell r="C7359">
            <v>60900010</v>
          </cell>
          <cell r="U7359">
            <v>105507.78999999998</v>
          </cell>
        </row>
        <row r="7360">
          <cell r="C7360">
            <v>60900020</v>
          </cell>
          <cell r="U7360">
            <v>0</v>
          </cell>
        </row>
        <row r="7361">
          <cell r="C7361">
            <v>60900030</v>
          </cell>
          <cell r="U7361">
            <v>0</v>
          </cell>
        </row>
        <row r="7362">
          <cell r="C7362">
            <v>60900040</v>
          </cell>
          <cell r="U7362">
            <v>500</v>
          </cell>
        </row>
        <row r="7363">
          <cell r="C7363">
            <v>60900070</v>
          </cell>
          <cell r="U7363">
            <v>0</v>
          </cell>
        </row>
        <row r="7364">
          <cell r="C7364">
            <v>60900100</v>
          </cell>
          <cell r="U7364">
            <v>0</v>
          </cell>
        </row>
        <row r="7365">
          <cell r="C7365">
            <v>60900110</v>
          </cell>
          <cell r="U7365">
            <v>0</v>
          </cell>
        </row>
        <row r="7366">
          <cell r="C7366">
            <v>61000030</v>
          </cell>
          <cell r="U7366">
            <v>0</v>
          </cell>
        </row>
        <row r="7367">
          <cell r="C7367">
            <v>61100010</v>
          </cell>
          <cell r="U7367">
            <v>0</v>
          </cell>
        </row>
        <row r="7368">
          <cell r="C7368">
            <v>61100020</v>
          </cell>
          <cell r="U7368">
            <v>7296.5500000000011</v>
          </cell>
        </row>
        <row r="7369">
          <cell r="C7369">
            <v>61100030</v>
          </cell>
          <cell r="U7369">
            <v>16342</v>
          </cell>
        </row>
        <row r="7370">
          <cell r="C7370">
            <v>61100040</v>
          </cell>
          <cell r="U7370">
            <v>0</v>
          </cell>
        </row>
        <row r="7371">
          <cell r="C7371">
            <v>61200010</v>
          </cell>
          <cell r="U7371">
            <v>0</v>
          </cell>
        </row>
        <row r="7372">
          <cell r="C7372">
            <v>61200020</v>
          </cell>
          <cell r="U7372">
            <v>85.12</v>
          </cell>
        </row>
        <row r="7373">
          <cell r="C7373">
            <v>61300010</v>
          </cell>
          <cell r="U7373">
            <v>0</v>
          </cell>
        </row>
        <row r="7374">
          <cell r="C7374">
            <v>61300040</v>
          </cell>
          <cell r="U7374">
            <v>0</v>
          </cell>
        </row>
        <row r="7375">
          <cell r="C7375">
            <v>61300050</v>
          </cell>
          <cell r="U7375">
            <v>0</v>
          </cell>
        </row>
        <row r="7376">
          <cell r="C7376">
            <v>61400010</v>
          </cell>
          <cell r="U7376">
            <v>376438.44</v>
          </cell>
        </row>
        <row r="7377">
          <cell r="C7377">
            <v>61400020</v>
          </cell>
          <cell r="U7377">
            <v>196648.42000000004</v>
          </cell>
        </row>
        <row r="7378">
          <cell r="C7378">
            <v>61400030</v>
          </cell>
          <cell r="U7378">
            <v>0</v>
          </cell>
        </row>
        <row r="7379">
          <cell r="C7379">
            <v>61400040</v>
          </cell>
          <cell r="U7379">
            <v>79648.5</v>
          </cell>
        </row>
        <row r="7380">
          <cell r="C7380">
            <v>61400050</v>
          </cell>
          <cell r="U7380">
            <v>0</v>
          </cell>
        </row>
        <row r="7381">
          <cell r="C7381">
            <v>61400060</v>
          </cell>
          <cell r="U7381">
            <v>0</v>
          </cell>
        </row>
        <row r="7382">
          <cell r="C7382">
            <v>61400120</v>
          </cell>
          <cell r="U7382">
            <v>0</v>
          </cell>
        </row>
        <row r="7383">
          <cell r="C7383">
            <v>61400130</v>
          </cell>
          <cell r="U7383">
            <v>0</v>
          </cell>
        </row>
        <row r="7384">
          <cell r="C7384">
            <v>61400140</v>
          </cell>
          <cell r="U7384">
            <v>10800</v>
          </cell>
        </row>
        <row r="7385">
          <cell r="C7385">
            <v>61400150</v>
          </cell>
          <cell r="U7385">
            <v>0</v>
          </cell>
        </row>
        <row r="7386">
          <cell r="C7386">
            <v>61400160</v>
          </cell>
          <cell r="U7386">
            <v>14600</v>
          </cell>
        </row>
        <row r="7387">
          <cell r="C7387">
            <v>61400170</v>
          </cell>
          <cell r="U7387">
            <v>0</v>
          </cell>
        </row>
        <row r="7388">
          <cell r="C7388">
            <v>61400180</v>
          </cell>
          <cell r="U7388">
            <v>0</v>
          </cell>
        </row>
        <row r="7389">
          <cell r="C7389">
            <v>61500010</v>
          </cell>
          <cell r="U7389">
            <v>0</v>
          </cell>
        </row>
        <row r="7390">
          <cell r="C7390">
            <v>61500020</v>
          </cell>
          <cell r="U7390">
            <v>0</v>
          </cell>
        </row>
        <row r="7391">
          <cell r="C7391">
            <v>61500030</v>
          </cell>
          <cell r="U7391">
            <v>0</v>
          </cell>
        </row>
        <row r="7392">
          <cell r="C7392">
            <v>61500040</v>
          </cell>
          <cell r="U7392">
            <v>0</v>
          </cell>
        </row>
        <row r="7393">
          <cell r="C7393">
            <v>61500050</v>
          </cell>
          <cell r="U7393">
            <v>0</v>
          </cell>
        </row>
        <row r="7394">
          <cell r="C7394">
            <v>61700010</v>
          </cell>
          <cell r="U7394">
            <v>0</v>
          </cell>
        </row>
        <row r="7395">
          <cell r="C7395">
            <v>61700020</v>
          </cell>
          <cell r="U7395">
            <v>0</v>
          </cell>
        </row>
        <row r="7396">
          <cell r="C7396">
            <v>61700030</v>
          </cell>
          <cell r="U7396">
            <v>0</v>
          </cell>
        </row>
        <row r="7397">
          <cell r="C7397">
            <v>61700040</v>
          </cell>
          <cell r="U7397">
            <v>0</v>
          </cell>
        </row>
        <row r="7398">
          <cell r="C7398">
            <v>61700050</v>
          </cell>
          <cell r="U7398">
            <v>0</v>
          </cell>
        </row>
        <row r="7399">
          <cell r="C7399">
            <v>61700060</v>
          </cell>
          <cell r="U7399">
            <v>0</v>
          </cell>
        </row>
        <row r="7400">
          <cell r="C7400">
            <v>61800010</v>
          </cell>
          <cell r="U7400">
            <v>2898.0000000000005</v>
          </cell>
        </row>
        <row r="7401">
          <cell r="C7401">
            <v>61800020</v>
          </cell>
          <cell r="U7401">
            <v>0</v>
          </cell>
        </row>
        <row r="7402">
          <cell r="C7402">
            <v>61800030</v>
          </cell>
          <cell r="U7402">
            <v>0</v>
          </cell>
        </row>
        <row r="7403">
          <cell r="C7403">
            <v>61800040</v>
          </cell>
          <cell r="U7403">
            <v>0</v>
          </cell>
        </row>
        <row r="7404">
          <cell r="C7404">
            <v>61800050</v>
          </cell>
          <cell r="U7404">
            <v>0</v>
          </cell>
        </row>
        <row r="7405">
          <cell r="C7405">
            <v>61900010</v>
          </cell>
          <cell r="U7405">
            <v>0</v>
          </cell>
        </row>
        <row r="7406">
          <cell r="C7406">
            <v>61900020</v>
          </cell>
          <cell r="U7406">
            <v>0</v>
          </cell>
        </row>
        <row r="7407">
          <cell r="C7407">
            <v>61900030</v>
          </cell>
          <cell r="U7407">
            <v>0</v>
          </cell>
        </row>
        <row r="7408">
          <cell r="C7408">
            <v>61900040</v>
          </cell>
          <cell r="U7408">
            <v>0</v>
          </cell>
        </row>
        <row r="7409">
          <cell r="C7409">
            <v>62000010</v>
          </cell>
          <cell r="U7409">
            <v>0</v>
          </cell>
        </row>
        <row r="7410">
          <cell r="C7410">
            <v>62000020</v>
          </cell>
          <cell r="U7410">
            <v>0</v>
          </cell>
        </row>
        <row r="7411">
          <cell r="C7411">
            <v>62000030</v>
          </cell>
          <cell r="U7411">
            <v>0</v>
          </cell>
        </row>
        <row r="7412">
          <cell r="C7412">
            <v>62000040</v>
          </cell>
          <cell r="U7412">
            <v>0</v>
          </cell>
        </row>
        <row r="7413">
          <cell r="C7413">
            <v>62000050</v>
          </cell>
          <cell r="U7413">
            <v>0</v>
          </cell>
        </row>
        <row r="7414">
          <cell r="C7414">
            <v>62000060</v>
          </cell>
          <cell r="U7414">
            <v>0</v>
          </cell>
        </row>
        <row r="7415">
          <cell r="C7415">
            <v>62100010</v>
          </cell>
          <cell r="U7415">
            <v>0</v>
          </cell>
        </row>
        <row r="7416">
          <cell r="C7416">
            <v>62100020</v>
          </cell>
          <cell r="U7416">
            <v>0</v>
          </cell>
        </row>
        <row r="7417">
          <cell r="C7417">
            <v>62200010</v>
          </cell>
          <cell r="U7417">
            <v>0</v>
          </cell>
        </row>
        <row r="7418">
          <cell r="C7418">
            <v>62200020</v>
          </cell>
          <cell r="U7418">
            <v>0</v>
          </cell>
        </row>
        <row r="7419">
          <cell r="C7419">
            <v>62200030</v>
          </cell>
          <cell r="U7419">
            <v>0</v>
          </cell>
        </row>
        <row r="7420">
          <cell r="C7420">
            <v>62200050</v>
          </cell>
          <cell r="U7420">
            <v>30865.199999999993</v>
          </cell>
        </row>
        <row r="7421">
          <cell r="C7421">
            <v>62200060</v>
          </cell>
          <cell r="U7421">
            <v>0</v>
          </cell>
        </row>
        <row r="7422">
          <cell r="C7422">
            <v>62200080</v>
          </cell>
          <cell r="U7422">
            <v>0</v>
          </cell>
        </row>
        <row r="7423">
          <cell r="C7423">
            <v>62200100</v>
          </cell>
          <cell r="U7423">
            <v>0</v>
          </cell>
        </row>
        <row r="7424">
          <cell r="C7424">
            <v>62200110</v>
          </cell>
          <cell r="U7424">
            <v>19665.119999999995</v>
          </cell>
        </row>
        <row r="7425">
          <cell r="C7425">
            <v>62200120</v>
          </cell>
          <cell r="U7425">
            <v>0</v>
          </cell>
        </row>
        <row r="7426">
          <cell r="C7426">
            <v>62200130</v>
          </cell>
          <cell r="U7426">
            <v>0</v>
          </cell>
        </row>
        <row r="7427">
          <cell r="C7427">
            <v>62200140</v>
          </cell>
          <cell r="U7427">
            <v>0</v>
          </cell>
        </row>
        <row r="7428">
          <cell r="C7428">
            <v>62200150</v>
          </cell>
          <cell r="U7428">
            <v>0</v>
          </cell>
        </row>
        <row r="7429">
          <cell r="C7429">
            <v>62200160</v>
          </cell>
          <cell r="U7429">
            <v>0</v>
          </cell>
        </row>
        <row r="7430">
          <cell r="C7430">
            <v>62200170</v>
          </cell>
          <cell r="U7430">
            <v>0</v>
          </cell>
        </row>
        <row r="7431">
          <cell r="C7431">
            <v>62200180</v>
          </cell>
          <cell r="U7431">
            <v>0</v>
          </cell>
        </row>
        <row r="7432">
          <cell r="C7432">
            <v>62200190</v>
          </cell>
          <cell r="U7432">
            <v>0</v>
          </cell>
        </row>
        <row r="7433">
          <cell r="C7433">
            <v>62300010</v>
          </cell>
          <cell r="U7433">
            <v>0</v>
          </cell>
        </row>
        <row r="7434">
          <cell r="C7434">
            <v>62300020</v>
          </cell>
          <cell r="U7434">
            <v>0</v>
          </cell>
        </row>
        <row r="7435">
          <cell r="C7435">
            <v>62300030</v>
          </cell>
          <cell r="U7435">
            <v>0</v>
          </cell>
        </row>
        <row r="7436">
          <cell r="C7436">
            <v>62500010</v>
          </cell>
          <cell r="U7436">
            <v>0</v>
          </cell>
        </row>
        <row r="7437">
          <cell r="C7437">
            <v>62500020</v>
          </cell>
          <cell r="U7437">
            <v>119588.61999999998</v>
          </cell>
        </row>
        <row r="7438">
          <cell r="C7438">
            <v>62500030</v>
          </cell>
          <cell r="U7438">
            <v>9000</v>
          </cell>
        </row>
        <row r="7439">
          <cell r="C7439">
            <v>62600010</v>
          </cell>
          <cell r="U7439">
            <v>0</v>
          </cell>
        </row>
        <row r="7440">
          <cell r="C7440">
            <v>62600040</v>
          </cell>
          <cell r="U7440">
            <v>33860.370000000003</v>
          </cell>
        </row>
        <row r="7441">
          <cell r="C7441">
            <v>62700040</v>
          </cell>
          <cell r="U7441">
            <v>0</v>
          </cell>
        </row>
        <row r="7442">
          <cell r="C7442">
            <v>62800010</v>
          </cell>
          <cell r="U7442">
            <v>0</v>
          </cell>
        </row>
        <row r="7443">
          <cell r="C7443">
            <v>62900010</v>
          </cell>
          <cell r="U7443">
            <v>0</v>
          </cell>
        </row>
        <row r="7444">
          <cell r="C7444">
            <v>62900020</v>
          </cell>
          <cell r="U7444">
            <v>0</v>
          </cell>
        </row>
        <row r="7445">
          <cell r="C7445">
            <v>62900040</v>
          </cell>
          <cell r="U7445">
            <v>0</v>
          </cell>
        </row>
        <row r="7446">
          <cell r="C7446">
            <v>62900050</v>
          </cell>
          <cell r="U7446">
            <v>0</v>
          </cell>
        </row>
        <row r="7447">
          <cell r="C7447">
            <v>62900060</v>
          </cell>
          <cell r="U7447">
            <v>0</v>
          </cell>
        </row>
        <row r="7448">
          <cell r="C7448">
            <v>62900070</v>
          </cell>
          <cell r="U7448">
            <v>0</v>
          </cell>
        </row>
        <row r="7449">
          <cell r="C7449">
            <v>62900080</v>
          </cell>
          <cell r="U7449">
            <v>0</v>
          </cell>
        </row>
        <row r="7450">
          <cell r="C7450">
            <v>62900090</v>
          </cell>
          <cell r="U7450">
            <v>0</v>
          </cell>
        </row>
        <row r="7451">
          <cell r="C7451">
            <v>62900100</v>
          </cell>
          <cell r="U7451">
            <v>0</v>
          </cell>
        </row>
        <row r="7452">
          <cell r="C7452">
            <v>62900110</v>
          </cell>
          <cell r="U7452">
            <v>0</v>
          </cell>
        </row>
        <row r="7453">
          <cell r="C7453">
            <v>62900130</v>
          </cell>
          <cell r="U7453">
            <v>0</v>
          </cell>
        </row>
        <row r="7454">
          <cell r="C7454">
            <v>65000030</v>
          </cell>
          <cell r="U7454">
            <v>7681.28</v>
          </cell>
        </row>
        <row r="7455">
          <cell r="C7455">
            <v>60100040</v>
          </cell>
          <cell r="U7455">
            <v>1500</v>
          </cell>
        </row>
        <row r="7456">
          <cell r="C7456">
            <v>60100050</v>
          </cell>
          <cell r="U7456">
            <v>0</v>
          </cell>
        </row>
        <row r="7457">
          <cell r="C7457">
            <v>60100060</v>
          </cell>
          <cell r="U7457">
            <v>0</v>
          </cell>
        </row>
        <row r="7458">
          <cell r="C7458">
            <v>60100070</v>
          </cell>
          <cell r="U7458">
            <v>0</v>
          </cell>
        </row>
        <row r="7459">
          <cell r="C7459">
            <v>60100080</v>
          </cell>
          <cell r="U7459">
            <v>0</v>
          </cell>
        </row>
        <row r="7460">
          <cell r="C7460">
            <v>60100090</v>
          </cell>
          <cell r="U7460">
            <v>0</v>
          </cell>
        </row>
        <row r="7461">
          <cell r="C7461">
            <v>60100100</v>
          </cell>
          <cell r="U7461">
            <v>0</v>
          </cell>
        </row>
        <row r="7462">
          <cell r="C7462">
            <v>60100110</v>
          </cell>
          <cell r="U7462">
            <v>0</v>
          </cell>
        </row>
        <row r="7463">
          <cell r="C7463">
            <v>60100120</v>
          </cell>
          <cell r="U7463">
            <v>0</v>
          </cell>
        </row>
        <row r="7464">
          <cell r="C7464">
            <v>60100130</v>
          </cell>
          <cell r="U7464">
            <v>0</v>
          </cell>
        </row>
        <row r="7465">
          <cell r="C7465">
            <v>60100140</v>
          </cell>
          <cell r="U7465">
            <v>0</v>
          </cell>
        </row>
        <row r="7466">
          <cell r="C7466">
            <v>60100160</v>
          </cell>
          <cell r="U7466">
            <v>0</v>
          </cell>
        </row>
        <row r="7467">
          <cell r="C7467">
            <v>60100170</v>
          </cell>
          <cell r="U7467">
            <v>0</v>
          </cell>
        </row>
        <row r="7468">
          <cell r="C7468">
            <v>60100180</v>
          </cell>
          <cell r="U7468">
            <v>0</v>
          </cell>
        </row>
        <row r="7469">
          <cell r="C7469">
            <v>60100190</v>
          </cell>
          <cell r="U7469">
            <v>0</v>
          </cell>
        </row>
        <row r="7470">
          <cell r="C7470">
            <v>60100200</v>
          </cell>
          <cell r="U7470">
            <v>0</v>
          </cell>
        </row>
        <row r="7471">
          <cell r="C7471">
            <v>60300010</v>
          </cell>
          <cell r="U7471">
            <v>0</v>
          </cell>
        </row>
        <row r="7472">
          <cell r="C7472">
            <v>60300020</v>
          </cell>
          <cell r="U7472">
            <v>0</v>
          </cell>
        </row>
        <row r="7473">
          <cell r="C7473">
            <v>60300030</v>
          </cell>
          <cell r="U7473">
            <v>0</v>
          </cell>
        </row>
        <row r="7474">
          <cell r="C7474">
            <v>60300040</v>
          </cell>
          <cell r="U7474">
            <v>0</v>
          </cell>
        </row>
        <row r="7475">
          <cell r="C7475">
            <v>60300050</v>
          </cell>
          <cell r="U7475">
            <v>0</v>
          </cell>
        </row>
        <row r="7476">
          <cell r="C7476">
            <v>60300060</v>
          </cell>
          <cell r="U7476">
            <v>189473.63999999998</v>
          </cell>
        </row>
        <row r="7477">
          <cell r="C7477">
            <v>60300070</v>
          </cell>
          <cell r="U7477">
            <v>0</v>
          </cell>
        </row>
        <row r="7478">
          <cell r="C7478">
            <v>60300080</v>
          </cell>
          <cell r="U7478">
            <v>0</v>
          </cell>
        </row>
        <row r="7479">
          <cell r="C7479">
            <v>60300090</v>
          </cell>
          <cell r="U7479">
            <v>0</v>
          </cell>
        </row>
        <row r="7480">
          <cell r="C7480">
            <v>60400010</v>
          </cell>
          <cell r="U7480">
            <v>0</v>
          </cell>
        </row>
        <row r="7481">
          <cell r="C7481">
            <v>60400020</v>
          </cell>
          <cell r="U7481">
            <v>0</v>
          </cell>
        </row>
        <row r="7482">
          <cell r="C7482">
            <v>60400030</v>
          </cell>
          <cell r="U7482">
            <v>0</v>
          </cell>
        </row>
        <row r="7483">
          <cell r="C7483">
            <v>60400040</v>
          </cell>
          <cell r="U7483">
            <v>0</v>
          </cell>
        </row>
        <row r="7484">
          <cell r="C7484">
            <v>60400050</v>
          </cell>
          <cell r="U7484">
            <v>0</v>
          </cell>
        </row>
        <row r="7485">
          <cell r="C7485">
            <v>60400060</v>
          </cell>
          <cell r="U7485">
            <v>0</v>
          </cell>
        </row>
        <row r="7486">
          <cell r="C7486">
            <v>60600010</v>
          </cell>
          <cell r="U7486">
            <v>0</v>
          </cell>
        </row>
        <row r="7487">
          <cell r="C7487">
            <v>60600030</v>
          </cell>
          <cell r="U7487">
            <v>0</v>
          </cell>
        </row>
        <row r="7488">
          <cell r="C7488">
            <v>60600040</v>
          </cell>
          <cell r="U7488">
            <v>0</v>
          </cell>
        </row>
        <row r="7489">
          <cell r="C7489">
            <v>60700010</v>
          </cell>
          <cell r="U7489">
            <v>0</v>
          </cell>
        </row>
        <row r="7490">
          <cell r="C7490">
            <v>60800010</v>
          </cell>
          <cell r="U7490">
            <v>0</v>
          </cell>
        </row>
        <row r="7491">
          <cell r="C7491">
            <v>60800020</v>
          </cell>
          <cell r="U7491">
            <v>22287.320000000003</v>
          </cell>
        </row>
        <row r="7492">
          <cell r="C7492">
            <v>60800030</v>
          </cell>
          <cell r="U7492">
            <v>800</v>
          </cell>
        </row>
        <row r="7493">
          <cell r="C7493">
            <v>60800060</v>
          </cell>
          <cell r="U7493">
            <v>0</v>
          </cell>
        </row>
        <row r="7494">
          <cell r="C7494">
            <v>60800070</v>
          </cell>
          <cell r="U7494">
            <v>0</v>
          </cell>
        </row>
        <row r="7495">
          <cell r="C7495">
            <v>60800080</v>
          </cell>
          <cell r="U7495">
            <v>0</v>
          </cell>
        </row>
        <row r="7496">
          <cell r="C7496">
            <v>60800090</v>
          </cell>
          <cell r="U7496">
            <v>0</v>
          </cell>
        </row>
        <row r="7497">
          <cell r="C7497">
            <v>60900010</v>
          </cell>
          <cell r="U7497">
            <v>63068.969999999987</v>
          </cell>
        </row>
        <row r="7498">
          <cell r="C7498">
            <v>60900020</v>
          </cell>
          <cell r="U7498">
            <v>0</v>
          </cell>
        </row>
        <row r="7499">
          <cell r="C7499">
            <v>60900030</v>
          </cell>
          <cell r="U7499">
            <v>0</v>
          </cell>
        </row>
        <row r="7500">
          <cell r="C7500">
            <v>60900040</v>
          </cell>
          <cell r="U7500">
            <v>500</v>
          </cell>
        </row>
        <row r="7501">
          <cell r="C7501">
            <v>60900070</v>
          </cell>
          <cell r="U7501">
            <v>0</v>
          </cell>
        </row>
        <row r="7502">
          <cell r="C7502">
            <v>60900100</v>
          </cell>
          <cell r="U7502">
            <v>0</v>
          </cell>
        </row>
        <row r="7503">
          <cell r="C7503">
            <v>60900110</v>
          </cell>
          <cell r="U7503">
            <v>0</v>
          </cell>
        </row>
        <row r="7504">
          <cell r="C7504">
            <v>61000030</v>
          </cell>
          <cell r="U7504">
            <v>0</v>
          </cell>
        </row>
        <row r="7505">
          <cell r="C7505">
            <v>61100010</v>
          </cell>
          <cell r="U7505">
            <v>0</v>
          </cell>
        </row>
        <row r="7506">
          <cell r="C7506">
            <v>61100020</v>
          </cell>
          <cell r="U7506">
            <v>10232.15</v>
          </cell>
        </row>
        <row r="7507">
          <cell r="C7507">
            <v>61100030</v>
          </cell>
          <cell r="U7507">
            <v>11870.32</v>
          </cell>
        </row>
        <row r="7508">
          <cell r="C7508">
            <v>61100040</v>
          </cell>
          <cell r="U7508">
            <v>0</v>
          </cell>
        </row>
        <row r="7509">
          <cell r="C7509">
            <v>61200010</v>
          </cell>
          <cell r="U7509">
            <v>0</v>
          </cell>
        </row>
        <row r="7510">
          <cell r="C7510">
            <v>61200020</v>
          </cell>
          <cell r="U7510">
            <v>85.12</v>
          </cell>
        </row>
        <row r="7511">
          <cell r="C7511">
            <v>61300010</v>
          </cell>
          <cell r="U7511">
            <v>0</v>
          </cell>
        </row>
        <row r="7512">
          <cell r="C7512">
            <v>61300040</v>
          </cell>
          <cell r="U7512">
            <v>0</v>
          </cell>
        </row>
        <row r="7513">
          <cell r="C7513">
            <v>61300050</v>
          </cell>
          <cell r="U7513">
            <v>0</v>
          </cell>
        </row>
        <row r="7514">
          <cell r="C7514">
            <v>61400010</v>
          </cell>
          <cell r="U7514">
            <v>376438.44</v>
          </cell>
        </row>
        <row r="7515">
          <cell r="C7515">
            <v>61400020</v>
          </cell>
          <cell r="U7515">
            <v>196648.42000000004</v>
          </cell>
        </row>
        <row r="7516">
          <cell r="C7516">
            <v>61400030</v>
          </cell>
          <cell r="U7516">
            <v>0</v>
          </cell>
        </row>
        <row r="7517">
          <cell r="C7517">
            <v>61400040</v>
          </cell>
          <cell r="U7517">
            <v>26926.5</v>
          </cell>
        </row>
        <row r="7518">
          <cell r="C7518">
            <v>61400050</v>
          </cell>
          <cell r="U7518">
            <v>0</v>
          </cell>
        </row>
        <row r="7519">
          <cell r="C7519">
            <v>61400060</v>
          </cell>
          <cell r="U7519">
            <v>0</v>
          </cell>
        </row>
        <row r="7520">
          <cell r="C7520">
            <v>61400120</v>
          </cell>
          <cell r="U7520">
            <v>0</v>
          </cell>
        </row>
        <row r="7521">
          <cell r="C7521">
            <v>61400130</v>
          </cell>
          <cell r="U7521">
            <v>0</v>
          </cell>
        </row>
        <row r="7522">
          <cell r="C7522">
            <v>61400140</v>
          </cell>
          <cell r="U7522">
            <v>10800</v>
          </cell>
        </row>
        <row r="7523">
          <cell r="C7523">
            <v>61400150</v>
          </cell>
          <cell r="U7523">
            <v>0</v>
          </cell>
        </row>
        <row r="7524">
          <cell r="C7524">
            <v>61400160</v>
          </cell>
          <cell r="U7524">
            <v>14600</v>
          </cell>
        </row>
        <row r="7525">
          <cell r="C7525">
            <v>61400170</v>
          </cell>
          <cell r="U7525">
            <v>0</v>
          </cell>
        </row>
        <row r="7526">
          <cell r="C7526">
            <v>61400180</v>
          </cell>
          <cell r="U7526">
            <v>0</v>
          </cell>
        </row>
        <row r="7527">
          <cell r="C7527">
            <v>61500010</v>
          </cell>
          <cell r="U7527">
            <v>0</v>
          </cell>
        </row>
        <row r="7528">
          <cell r="C7528">
            <v>61500020</v>
          </cell>
          <cell r="U7528">
            <v>0</v>
          </cell>
        </row>
        <row r="7529">
          <cell r="C7529">
            <v>61500030</v>
          </cell>
          <cell r="U7529">
            <v>0</v>
          </cell>
        </row>
        <row r="7530">
          <cell r="C7530">
            <v>61500040</v>
          </cell>
          <cell r="U7530">
            <v>0</v>
          </cell>
        </row>
        <row r="7531">
          <cell r="C7531">
            <v>61500050</v>
          </cell>
          <cell r="U7531">
            <v>0</v>
          </cell>
        </row>
        <row r="7532">
          <cell r="C7532">
            <v>61700010</v>
          </cell>
          <cell r="U7532">
            <v>0</v>
          </cell>
        </row>
        <row r="7533">
          <cell r="C7533">
            <v>61700020</v>
          </cell>
          <cell r="U7533">
            <v>0</v>
          </cell>
        </row>
        <row r="7534">
          <cell r="C7534">
            <v>61700030</v>
          </cell>
          <cell r="U7534">
            <v>0</v>
          </cell>
        </row>
        <row r="7535">
          <cell r="C7535">
            <v>61700040</v>
          </cell>
          <cell r="U7535">
            <v>0</v>
          </cell>
        </row>
        <row r="7536">
          <cell r="C7536">
            <v>61700050</v>
          </cell>
          <cell r="U7536">
            <v>0</v>
          </cell>
        </row>
        <row r="7537">
          <cell r="C7537">
            <v>61700060</v>
          </cell>
          <cell r="U7537">
            <v>0</v>
          </cell>
        </row>
        <row r="7538">
          <cell r="C7538">
            <v>61800010</v>
          </cell>
          <cell r="U7538">
            <v>2340</v>
          </cell>
        </row>
        <row r="7539">
          <cell r="C7539">
            <v>61800020</v>
          </cell>
          <cell r="U7539">
            <v>0</v>
          </cell>
        </row>
        <row r="7540">
          <cell r="C7540">
            <v>61800030</v>
          </cell>
          <cell r="U7540">
            <v>0</v>
          </cell>
        </row>
        <row r="7541">
          <cell r="C7541">
            <v>61800040</v>
          </cell>
          <cell r="U7541">
            <v>0</v>
          </cell>
        </row>
        <row r="7542">
          <cell r="C7542">
            <v>61800050</v>
          </cell>
          <cell r="U7542">
            <v>0</v>
          </cell>
        </row>
        <row r="7543">
          <cell r="C7543">
            <v>61900010</v>
          </cell>
          <cell r="U7543">
            <v>0</v>
          </cell>
        </row>
        <row r="7544">
          <cell r="C7544">
            <v>61900020</v>
          </cell>
          <cell r="U7544">
            <v>0</v>
          </cell>
        </row>
        <row r="7545">
          <cell r="C7545">
            <v>61900030</v>
          </cell>
          <cell r="U7545">
            <v>0</v>
          </cell>
        </row>
        <row r="7546">
          <cell r="C7546">
            <v>61900040</v>
          </cell>
          <cell r="U7546">
            <v>0</v>
          </cell>
        </row>
        <row r="7547">
          <cell r="C7547">
            <v>62000010</v>
          </cell>
          <cell r="U7547">
            <v>0</v>
          </cell>
        </row>
        <row r="7548">
          <cell r="C7548">
            <v>62000020</v>
          </cell>
          <cell r="U7548">
            <v>0</v>
          </cell>
        </row>
        <row r="7549">
          <cell r="C7549">
            <v>62000030</v>
          </cell>
          <cell r="U7549">
            <v>0</v>
          </cell>
        </row>
        <row r="7550">
          <cell r="C7550">
            <v>62000040</v>
          </cell>
          <cell r="U7550">
            <v>0</v>
          </cell>
        </row>
        <row r="7551">
          <cell r="C7551">
            <v>62000050</v>
          </cell>
          <cell r="U7551">
            <v>0</v>
          </cell>
        </row>
        <row r="7552">
          <cell r="C7552">
            <v>62000060</v>
          </cell>
          <cell r="U7552">
            <v>0</v>
          </cell>
        </row>
        <row r="7553">
          <cell r="C7553">
            <v>62100010</v>
          </cell>
          <cell r="U7553">
            <v>0</v>
          </cell>
        </row>
        <row r="7554">
          <cell r="C7554">
            <v>62100020</v>
          </cell>
          <cell r="U7554">
            <v>0</v>
          </cell>
        </row>
        <row r="7555">
          <cell r="C7555">
            <v>62200010</v>
          </cell>
          <cell r="U7555">
            <v>0</v>
          </cell>
        </row>
        <row r="7556">
          <cell r="C7556">
            <v>62200020</v>
          </cell>
          <cell r="U7556">
            <v>0</v>
          </cell>
        </row>
        <row r="7557">
          <cell r="C7557">
            <v>62200030</v>
          </cell>
          <cell r="U7557">
            <v>0</v>
          </cell>
        </row>
        <row r="7558">
          <cell r="C7558">
            <v>62200050</v>
          </cell>
          <cell r="U7558">
            <v>30715.800000000007</v>
          </cell>
        </row>
        <row r="7559">
          <cell r="C7559">
            <v>62200060</v>
          </cell>
          <cell r="U7559">
            <v>0</v>
          </cell>
        </row>
        <row r="7560">
          <cell r="C7560">
            <v>62200080</v>
          </cell>
          <cell r="U7560">
            <v>0</v>
          </cell>
        </row>
        <row r="7561">
          <cell r="C7561">
            <v>62200100</v>
          </cell>
          <cell r="U7561">
            <v>0</v>
          </cell>
        </row>
        <row r="7562">
          <cell r="C7562">
            <v>62200110</v>
          </cell>
          <cell r="U7562">
            <v>24423.48</v>
          </cell>
        </row>
        <row r="7563">
          <cell r="C7563">
            <v>62200120</v>
          </cell>
          <cell r="U7563">
            <v>0</v>
          </cell>
        </row>
        <row r="7564">
          <cell r="C7564">
            <v>62200130</v>
          </cell>
          <cell r="U7564">
            <v>0</v>
          </cell>
        </row>
        <row r="7565">
          <cell r="C7565">
            <v>62200140</v>
          </cell>
          <cell r="U7565">
            <v>0</v>
          </cell>
        </row>
        <row r="7566">
          <cell r="C7566">
            <v>62200150</v>
          </cell>
          <cell r="U7566">
            <v>0</v>
          </cell>
        </row>
        <row r="7567">
          <cell r="C7567">
            <v>62200160</v>
          </cell>
          <cell r="U7567">
            <v>0</v>
          </cell>
        </row>
        <row r="7568">
          <cell r="C7568">
            <v>62200170</v>
          </cell>
          <cell r="U7568">
            <v>0</v>
          </cell>
        </row>
        <row r="7569">
          <cell r="C7569">
            <v>62200180</v>
          </cell>
          <cell r="U7569">
            <v>0</v>
          </cell>
        </row>
        <row r="7570">
          <cell r="C7570">
            <v>62200190</v>
          </cell>
          <cell r="U7570">
            <v>0</v>
          </cell>
        </row>
        <row r="7571">
          <cell r="C7571">
            <v>62300010</v>
          </cell>
          <cell r="U7571">
            <v>0</v>
          </cell>
        </row>
        <row r="7572">
          <cell r="C7572">
            <v>62300020</v>
          </cell>
          <cell r="U7572">
            <v>0</v>
          </cell>
        </row>
        <row r="7573">
          <cell r="C7573">
            <v>62300030</v>
          </cell>
          <cell r="U7573">
            <v>0</v>
          </cell>
        </row>
        <row r="7574">
          <cell r="C7574">
            <v>62500010</v>
          </cell>
          <cell r="U7574">
            <v>0</v>
          </cell>
        </row>
        <row r="7575">
          <cell r="C7575">
            <v>62500020</v>
          </cell>
          <cell r="U7575">
            <v>206183.5</v>
          </cell>
        </row>
        <row r="7576">
          <cell r="C7576">
            <v>62500030</v>
          </cell>
          <cell r="U7576">
            <v>16690</v>
          </cell>
        </row>
        <row r="7577">
          <cell r="C7577">
            <v>62600010</v>
          </cell>
          <cell r="U7577">
            <v>0</v>
          </cell>
        </row>
        <row r="7578">
          <cell r="C7578">
            <v>62600040</v>
          </cell>
          <cell r="U7578">
            <v>7860</v>
          </cell>
        </row>
        <row r="7579">
          <cell r="C7579">
            <v>62700040</v>
          </cell>
          <cell r="U7579">
            <v>0</v>
          </cell>
        </row>
        <row r="7580">
          <cell r="C7580">
            <v>62800010</v>
          </cell>
          <cell r="U7580">
            <v>0</v>
          </cell>
        </row>
        <row r="7581">
          <cell r="C7581">
            <v>62900010</v>
          </cell>
          <cell r="U7581">
            <v>0</v>
          </cell>
        </row>
        <row r="7582">
          <cell r="C7582">
            <v>62900020</v>
          </cell>
          <cell r="U7582">
            <v>0</v>
          </cell>
        </row>
        <row r="7583">
          <cell r="C7583">
            <v>62900040</v>
          </cell>
          <cell r="U7583">
            <v>0</v>
          </cell>
        </row>
        <row r="7584">
          <cell r="C7584">
            <v>62900050</v>
          </cell>
          <cell r="U7584">
            <v>0</v>
          </cell>
        </row>
        <row r="7585">
          <cell r="C7585">
            <v>62900060</v>
          </cell>
          <cell r="U7585">
            <v>0</v>
          </cell>
        </row>
        <row r="7586">
          <cell r="C7586">
            <v>62900070</v>
          </cell>
          <cell r="U7586">
            <v>0</v>
          </cell>
        </row>
        <row r="7587">
          <cell r="C7587">
            <v>62900080</v>
          </cell>
          <cell r="U7587">
            <v>0</v>
          </cell>
        </row>
        <row r="7588">
          <cell r="C7588">
            <v>62900090</v>
          </cell>
          <cell r="U7588">
            <v>0</v>
          </cell>
        </row>
        <row r="7589">
          <cell r="C7589">
            <v>62900100</v>
          </cell>
          <cell r="U7589">
            <v>0</v>
          </cell>
        </row>
        <row r="7590">
          <cell r="C7590">
            <v>62900110</v>
          </cell>
          <cell r="U7590">
            <v>0</v>
          </cell>
        </row>
        <row r="7591">
          <cell r="C7591">
            <v>62900130</v>
          </cell>
          <cell r="U7591">
            <v>0</v>
          </cell>
        </row>
        <row r="7592">
          <cell r="C7592">
            <v>65000030</v>
          </cell>
          <cell r="U7592">
            <v>7681.28</v>
          </cell>
        </row>
        <row r="7593">
          <cell r="C7593">
            <v>60100040</v>
          </cell>
          <cell r="U7593">
            <v>1500</v>
          </cell>
        </row>
        <row r="7594">
          <cell r="C7594">
            <v>60100050</v>
          </cell>
          <cell r="U7594">
            <v>0</v>
          </cell>
        </row>
        <row r="7595">
          <cell r="C7595">
            <v>60100060</v>
          </cell>
          <cell r="U7595">
            <v>0</v>
          </cell>
        </row>
        <row r="7596">
          <cell r="C7596">
            <v>60100070</v>
          </cell>
          <cell r="U7596">
            <v>0</v>
          </cell>
        </row>
        <row r="7597">
          <cell r="C7597">
            <v>60100080</v>
          </cell>
          <cell r="U7597">
            <v>0</v>
          </cell>
        </row>
        <row r="7598">
          <cell r="C7598">
            <v>60100090</v>
          </cell>
          <cell r="U7598">
            <v>0</v>
          </cell>
        </row>
        <row r="7599">
          <cell r="C7599">
            <v>60100100</v>
          </cell>
          <cell r="U7599">
            <v>0</v>
          </cell>
        </row>
        <row r="7600">
          <cell r="C7600">
            <v>60100110</v>
          </cell>
          <cell r="U7600">
            <v>0</v>
          </cell>
        </row>
        <row r="7601">
          <cell r="C7601">
            <v>60100120</v>
          </cell>
          <cell r="U7601">
            <v>0</v>
          </cell>
        </row>
        <row r="7602">
          <cell r="C7602">
            <v>60100130</v>
          </cell>
          <cell r="U7602">
            <v>0</v>
          </cell>
        </row>
        <row r="7603">
          <cell r="C7603">
            <v>60100140</v>
          </cell>
          <cell r="U7603">
            <v>0</v>
          </cell>
        </row>
        <row r="7604">
          <cell r="C7604">
            <v>60100160</v>
          </cell>
          <cell r="U7604">
            <v>0</v>
          </cell>
        </row>
        <row r="7605">
          <cell r="C7605">
            <v>60100170</v>
          </cell>
          <cell r="U7605">
            <v>0</v>
          </cell>
        </row>
        <row r="7606">
          <cell r="C7606">
            <v>60100180</v>
          </cell>
          <cell r="U7606">
            <v>0</v>
          </cell>
        </row>
        <row r="7607">
          <cell r="C7607">
            <v>60100190</v>
          </cell>
          <cell r="U7607">
            <v>0</v>
          </cell>
        </row>
        <row r="7608">
          <cell r="C7608">
            <v>60100200</v>
          </cell>
          <cell r="U7608">
            <v>0</v>
          </cell>
        </row>
        <row r="7609">
          <cell r="C7609">
            <v>60300010</v>
          </cell>
          <cell r="U7609">
            <v>0</v>
          </cell>
        </row>
        <row r="7610">
          <cell r="C7610">
            <v>60300020</v>
          </cell>
          <cell r="U7610">
            <v>0</v>
          </cell>
        </row>
        <row r="7611">
          <cell r="C7611">
            <v>60300030</v>
          </cell>
          <cell r="U7611">
            <v>0</v>
          </cell>
        </row>
        <row r="7612">
          <cell r="C7612">
            <v>60300040</v>
          </cell>
          <cell r="U7612">
            <v>0</v>
          </cell>
        </row>
        <row r="7613">
          <cell r="C7613">
            <v>60300050</v>
          </cell>
          <cell r="U7613">
            <v>0</v>
          </cell>
        </row>
        <row r="7614">
          <cell r="C7614">
            <v>60300060</v>
          </cell>
          <cell r="U7614">
            <v>132000</v>
          </cell>
        </row>
        <row r="7615">
          <cell r="C7615">
            <v>60300070</v>
          </cell>
          <cell r="U7615">
            <v>0</v>
          </cell>
        </row>
        <row r="7616">
          <cell r="C7616">
            <v>60300080</v>
          </cell>
          <cell r="U7616">
            <v>0</v>
          </cell>
        </row>
        <row r="7617">
          <cell r="C7617">
            <v>60300090</v>
          </cell>
          <cell r="U7617">
            <v>0</v>
          </cell>
        </row>
        <row r="7618">
          <cell r="C7618">
            <v>60400010</v>
          </cell>
          <cell r="U7618">
            <v>0</v>
          </cell>
        </row>
        <row r="7619">
          <cell r="C7619">
            <v>60400020</v>
          </cell>
          <cell r="U7619">
            <v>0</v>
          </cell>
        </row>
        <row r="7620">
          <cell r="C7620">
            <v>60400030</v>
          </cell>
          <cell r="U7620">
            <v>0</v>
          </cell>
        </row>
        <row r="7621">
          <cell r="C7621">
            <v>60400040</v>
          </cell>
          <cell r="U7621">
            <v>0</v>
          </cell>
        </row>
        <row r="7622">
          <cell r="C7622">
            <v>60400050</v>
          </cell>
          <cell r="U7622">
            <v>0</v>
          </cell>
        </row>
        <row r="7623">
          <cell r="C7623">
            <v>60400060</v>
          </cell>
          <cell r="U7623">
            <v>0</v>
          </cell>
        </row>
        <row r="7624">
          <cell r="C7624">
            <v>60600010</v>
          </cell>
          <cell r="U7624">
            <v>0</v>
          </cell>
        </row>
        <row r="7625">
          <cell r="C7625">
            <v>60600030</v>
          </cell>
          <cell r="U7625">
            <v>0</v>
          </cell>
        </row>
        <row r="7626">
          <cell r="C7626">
            <v>60600040</v>
          </cell>
          <cell r="U7626">
            <v>0</v>
          </cell>
        </row>
        <row r="7627">
          <cell r="C7627">
            <v>60700010</v>
          </cell>
          <cell r="U7627">
            <v>0</v>
          </cell>
        </row>
        <row r="7628">
          <cell r="C7628">
            <v>60800010</v>
          </cell>
          <cell r="U7628">
            <v>0</v>
          </cell>
        </row>
        <row r="7629">
          <cell r="C7629">
            <v>60800020</v>
          </cell>
          <cell r="U7629">
            <v>25302.559999999994</v>
          </cell>
        </row>
        <row r="7630">
          <cell r="C7630">
            <v>60800030</v>
          </cell>
          <cell r="U7630">
            <v>800</v>
          </cell>
        </row>
        <row r="7631">
          <cell r="C7631">
            <v>60800060</v>
          </cell>
          <cell r="U7631">
            <v>0</v>
          </cell>
        </row>
        <row r="7632">
          <cell r="C7632">
            <v>60800070</v>
          </cell>
          <cell r="U7632">
            <v>0</v>
          </cell>
        </row>
        <row r="7633">
          <cell r="C7633">
            <v>60800080</v>
          </cell>
          <cell r="U7633">
            <v>0</v>
          </cell>
        </row>
        <row r="7634">
          <cell r="C7634">
            <v>60800090</v>
          </cell>
          <cell r="U7634">
            <v>0</v>
          </cell>
        </row>
        <row r="7635">
          <cell r="C7635">
            <v>60900010</v>
          </cell>
          <cell r="U7635">
            <v>76399.400000000009</v>
          </cell>
        </row>
        <row r="7636">
          <cell r="C7636">
            <v>60900020</v>
          </cell>
          <cell r="U7636">
            <v>0</v>
          </cell>
        </row>
        <row r="7637">
          <cell r="C7637">
            <v>60900030</v>
          </cell>
          <cell r="U7637">
            <v>0</v>
          </cell>
        </row>
        <row r="7638">
          <cell r="C7638">
            <v>60900040</v>
          </cell>
          <cell r="U7638">
            <v>500</v>
          </cell>
        </row>
        <row r="7639">
          <cell r="C7639">
            <v>60900070</v>
          </cell>
          <cell r="U7639">
            <v>0</v>
          </cell>
        </row>
        <row r="7640">
          <cell r="C7640">
            <v>60900100</v>
          </cell>
          <cell r="U7640">
            <v>0</v>
          </cell>
        </row>
        <row r="7641">
          <cell r="C7641">
            <v>60900110</v>
          </cell>
          <cell r="U7641">
            <v>0</v>
          </cell>
        </row>
        <row r="7642">
          <cell r="C7642">
            <v>61000030</v>
          </cell>
          <cell r="U7642">
            <v>0</v>
          </cell>
        </row>
        <row r="7643">
          <cell r="C7643">
            <v>61100010</v>
          </cell>
          <cell r="U7643">
            <v>0</v>
          </cell>
        </row>
        <row r="7644">
          <cell r="C7644">
            <v>61100020</v>
          </cell>
          <cell r="U7644">
            <v>10216.39</v>
          </cell>
        </row>
        <row r="7645">
          <cell r="C7645">
            <v>61100030</v>
          </cell>
          <cell r="U7645">
            <v>9372.92</v>
          </cell>
        </row>
        <row r="7646">
          <cell r="C7646">
            <v>61100040</v>
          </cell>
          <cell r="U7646">
            <v>0</v>
          </cell>
        </row>
        <row r="7647">
          <cell r="C7647">
            <v>61200010</v>
          </cell>
          <cell r="U7647">
            <v>0</v>
          </cell>
        </row>
        <row r="7648">
          <cell r="C7648">
            <v>61200020</v>
          </cell>
          <cell r="U7648">
            <v>0</v>
          </cell>
        </row>
        <row r="7649">
          <cell r="C7649">
            <v>61300010</v>
          </cell>
          <cell r="U7649">
            <v>0</v>
          </cell>
        </row>
        <row r="7650">
          <cell r="C7650">
            <v>61300040</v>
          </cell>
          <cell r="U7650">
            <v>0</v>
          </cell>
        </row>
        <row r="7651">
          <cell r="C7651">
            <v>61300050</v>
          </cell>
          <cell r="U7651">
            <v>0</v>
          </cell>
        </row>
        <row r="7652">
          <cell r="C7652">
            <v>61400010</v>
          </cell>
          <cell r="U7652">
            <v>376438.44</v>
          </cell>
        </row>
        <row r="7653">
          <cell r="C7653">
            <v>61400020</v>
          </cell>
          <cell r="U7653">
            <v>196648.42000000004</v>
          </cell>
        </row>
        <row r="7654">
          <cell r="C7654">
            <v>61400030</v>
          </cell>
          <cell r="U7654">
            <v>0</v>
          </cell>
        </row>
        <row r="7655">
          <cell r="C7655">
            <v>61400040</v>
          </cell>
          <cell r="U7655">
            <v>16434</v>
          </cell>
        </row>
        <row r="7656">
          <cell r="C7656">
            <v>61400050</v>
          </cell>
          <cell r="U7656">
            <v>0</v>
          </cell>
        </row>
        <row r="7657">
          <cell r="C7657">
            <v>61400060</v>
          </cell>
          <cell r="U7657">
            <v>0</v>
          </cell>
        </row>
        <row r="7658">
          <cell r="C7658">
            <v>61400120</v>
          </cell>
          <cell r="U7658">
            <v>0</v>
          </cell>
        </row>
        <row r="7659">
          <cell r="C7659">
            <v>61400130</v>
          </cell>
          <cell r="U7659">
            <v>0</v>
          </cell>
        </row>
        <row r="7660">
          <cell r="C7660">
            <v>61400140</v>
          </cell>
          <cell r="U7660">
            <v>10800</v>
          </cell>
        </row>
        <row r="7661">
          <cell r="C7661">
            <v>61400150</v>
          </cell>
          <cell r="U7661">
            <v>0</v>
          </cell>
        </row>
        <row r="7662">
          <cell r="C7662">
            <v>61400160</v>
          </cell>
          <cell r="U7662">
            <v>14600</v>
          </cell>
        </row>
        <row r="7663">
          <cell r="C7663">
            <v>61400170</v>
          </cell>
          <cell r="U7663">
            <v>0</v>
          </cell>
        </row>
        <row r="7664">
          <cell r="C7664">
            <v>61400180</v>
          </cell>
          <cell r="U7664">
            <v>0</v>
          </cell>
        </row>
        <row r="7665">
          <cell r="C7665">
            <v>61500010</v>
          </cell>
          <cell r="U7665">
            <v>0</v>
          </cell>
        </row>
        <row r="7666">
          <cell r="C7666">
            <v>61500020</v>
          </cell>
          <cell r="U7666">
            <v>0</v>
          </cell>
        </row>
        <row r="7667">
          <cell r="C7667">
            <v>61500030</v>
          </cell>
          <cell r="U7667">
            <v>0</v>
          </cell>
        </row>
        <row r="7668">
          <cell r="C7668">
            <v>61500040</v>
          </cell>
          <cell r="U7668">
            <v>0</v>
          </cell>
        </row>
        <row r="7669">
          <cell r="C7669">
            <v>61500050</v>
          </cell>
          <cell r="U7669">
            <v>0</v>
          </cell>
        </row>
        <row r="7670">
          <cell r="C7670">
            <v>61700010</v>
          </cell>
          <cell r="U7670">
            <v>0</v>
          </cell>
        </row>
        <row r="7671">
          <cell r="C7671">
            <v>61700020</v>
          </cell>
          <cell r="U7671">
            <v>0</v>
          </cell>
        </row>
        <row r="7672">
          <cell r="C7672">
            <v>61700030</v>
          </cell>
          <cell r="U7672">
            <v>0</v>
          </cell>
        </row>
        <row r="7673">
          <cell r="C7673">
            <v>61700040</v>
          </cell>
          <cell r="U7673">
            <v>0</v>
          </cell>
        </row>
        <row r="7674">
          <cell r="C7674">
            <v>61700050</v>
          </cell>
          <cell r="U7674">
            <v>0</v>
          </cell>
        </row>
        <row r="7675">
          <cell r="C7675">
            <v>61700060</v>
          </cell>
          <cell r="U7675">
            <v>0</v>
          </cell>
        </row>
        <row r="7676">
          <cell r="C7676">
            <v>61800010</v>
          </cell>
          <cell r="U7676">
            <v>2165.08</v>
          </cell>
        </row>
        <row r="7677">
          <cell r="C7677">
            <v>61800020</v>
          </cell>
          <cell r="U7677">
            <v>0</v>
          </cell>
        </row>
        <row r="7678">
          <cell r="C7678">
            <v>61800030</v>
          </cell>
          <cell r="U7678">
            <v>0</v>
          </cell>
        </row>
        <row r="7679">
          <cell r="C7679">
            <v>61800040</v>
          </cell>
          <cell r="U7679">
            <v>0</v>
          </cell>
        </row>
        <row r="7680">
          <cell r="C7680">
            <v>61800050</v>
          </cell>
          <cell r="U7680">
            <v>0</v>
          </cell>
        </row>
        <row r="7681">
          <cell r="C7681">
            <v>61900010</v>
          </cell>
          <cell r="U7681">
            <v>0</v>
          </cell>
        </row>
        <row r="7682">
          <cell r="C7682">
            <v>61900020</v>
          </cell>
          <cell r="U7682">
            <v>0</v>
          </cell>
        </row>
        <row r="7683">
          <cell r="C7683">
            <v>61900030</v>
          </cell>
          <cell r="U7683">
            <v>0</v>
          </cell>
        </row>
        <row r="7684">
          <cell r="C7684">
            <v>61900040</v>
          </cell>
          <cell r="U7684">
            <v>0</v>
          </cell>
        </row>
        <row r="7685">
          <cell r="C7685">
            <v>62000010</v>
          </cell>
          <cell r="U7685">
            <v>0</v>
          </cell>
        </row>
        <row r="7686">
          <cell r="C7686">
            <v>62000020</v>
          </cell>
          <cell r="U7686">
            <v>0</v>
          </cell>
        </row>
        <row r="7687">
          <cell r="C7687">
            <v>62000030</v>
          </cell>
          <cell r="U7687">
            <v>0</v>
          </cell>
        </row>
        <row r="7688">
          <cell r="C7688">
            <v>62000040</v>
          </cell>
          <cell r="U7688">
            <v>0</v>
          </cell>
        </row>
        <row r="7689">
          <cell r="C7689">
            <v>62000050</v>
          </cell>
          <cell r="U7689">
            <v>0</v>
          </cell>
        </row>
        <row r="7690">
          <cell r="C7690">
            <v>62000060</v>
          </cell>
          <cell r="U7690">
            <v>0</v>
          </cell>
        </row>
        <row r="7691">
          <cell r="C7691">
            <v>62100010</v>
          </cell>
          <cell r="U7691">
            <v>0</v>
          </cell>
        </row>
        <row r="7692">
          <cell r="C7692">
            <v>62100020</v>
          </cell>
          <cell r="U7692">
            <v>0</v>
          </cell>
        </row>
        <row r="7693">
          <cell r="C7693">
            <v>62200010</v>
          </cell>
          <cell r="U7693">
            <v>0</v>
          </cell>
        </row>
        <row r="7694">
          <cell r="C7694">
            <v>62200020</v>
          </cell>
          <cell r="U7694">
            <v>0</v>
          </cell>
        </row>
        <row r="7695">
          <cell r="C7695">
            <v>62200030</v>
          </cell>
          <cell r="U7695">
            <v>0</v>
          </cell>
        </row>
        <row r="7696">
          <cell r="C7696">
            <v>62200050</v>
          </cell>
          <cell r="U7696">
            <v>76619.16</v>
          </cell>
        </row>
        <row r="7697">
          <cell r="C7697">
            <v>62200060</v>
          </cell>
          <cell r="U7697">
            <v>0</v>
          </cell>
        </row>
        <row r="7698">
          <cell r="C7698">
            <v>62200080</v>
          </cell>
          <cell r="U7698">
            <v>0</v>
          </cell>
        </row>
        <row r="7699">
          <cell r="C7699">
            <v>62200100</v>
          </cell>
          <cell r="U7699">
            <v>0</v>
          </cell>
        </row>
        <row r="7700">
          <cell r="C7700">
            <v>62200110</v>
          </cell>
          <cell r="U7700">
            <v>25258.800000000007</v>
          </cell>
        </row>
        <row r="7701">
          <cell r="C7701">
            <v>62200120</v>
          </cell>
          <cell r="U7701">
            <v>0</v>
          </cell>
        </row>
        <row r="7702">
          <cell r="C7702">
            <v>62200130</v>
          </cell>
          <cell r="U7702">
            <v>0</v>
          </cell>
        </row>
        <row r="7703">
          <cell r="C7703">
            <v>62200140</v>
          </cell>
          <cell r="U7703">
            <v>0</v>
          </cell>
        </row>
        <row r="7704">
          <cell r="C7704">
            <v>62200150</v>
          </cell>
          <cell r="U7704">
            <v>0</v>
          </cell>
        </row>
        <row r="7705">
          <cell r="C7705">
            <v>62200160</v>
          </cell>
          <cell r="U7705">
            <v>0</v>
          </cell>
        </row>
        <row r="7706">
          <cell r="C7706">
            <v>62200170</v>
          </cell>
          <cell r="U7706">
            <v>0</v>
          </cell>
        </row>
        <row r="7707">
          <cell r="C7707">
            <v>62200180</v>
          </cell>
          <cell r="U7707">
            <v>0</v>
          </cell>
        </row>
        <row r="7708">
          <cell r="C7708">
            <v>62200190</v>
          </cell>
          <cell r="U7708">
            <v>0</v>
          </cell>
        </row>
        <row r="7709">
          <cell r="C7709">
            <v>62300010</v>
          </cell>
          <cell r="U7709">
            <v>0</v>
          </cell>
        </row>
        <row r="7710">
          <cell r="C7710">
            <v>62300020</v>
          </cell>
          <cell r="U7710">
            <v>0</v>
          </cell>
        </row>
        <row r="7711">
          <cell r="C7711">
            <v>62300030</v>
          </cell>
          <cell r="U7711">
            <v>0</v>
          </cell>
        </row>
        <row r="7712">
          <cell r="C7712">
            <v>62500010</v>
          </cell>
          <cell r="U7712">
            <v>0</v>
          </cell>
        </row>
        <row r="7713">
          <cell r="C7713">
            <v>62500020</v>
          </cell>
          <cell r="U7713">
            <v>162063.96</v>
          </cell>
        </row>
        <row r="7714">
          <cell r="C7714">
            <v>62500030</v>
          </cell>
          <cell r="U7714">
            <v>9000</v>
          </cell>
        </row>
        <row r="7715">
          <cell r="C7715">
            <v>62600010</v>
          </cell>
          <cell r="U7715">
            <v>0</v>
          </cell>
        </row>
        <row r="7716">
          <cell r="C7716">
            <v>62600040</v>
          </cell>
          <cell r="U7716">
            <v>7860</v>
          </cell>
        </row>
        <row r="7717">
          <cell r="C7717">
            <v>62700040</v>
          </cell>
          <cell r="U7717">
            <v>0</v>
          </cell>
        </row>
        <row r="7718">
          <cell r="C7718">
            <v>62800010</v>
          </cell>
          <cell r="U7718">
            <v>0</v>
          </cell>
        </row>
        <row r="7719">
          <cell r="C7719">
            <v>62900010</v>
          </cell>
          <cell r="U7719">
            <v>0</v>
          </cell>
        </row>
        <row r="7720">
          <cell r="C7720">
            <v>62900020</v>
          </cell>
          <cell r="U7720">
            <v>0</v>
          </cell>
        </row>
        <row r="7721">
          <cell r="C7721">
            <v>62900040</v>
          </cell>
          <cell r="U7721">
            <v>0</v>
          </cell>
        </row>
        <row r="7722">
          <cell r="C7722">
            <v>62900050</v>
          </cell>
          <cell r="U7722">
            <v>0</v>
          </cell>
        </row>
        <row r="7723">
          <cell r="C7723">
            <v>62900060</v>
          </cell>
          <cell r="U7723">
            <v>0</v>
          </cell>
        </row>
        <row r="7724">
          <cell r="C7724">
            <v>62900070</v>
          </cell>
          <cell r="U7724">
            <v>0</v>
          </cell>
        </row>
        <row r="7725">
          <cell r="C7725">
            <v>62900080</v>
          </cell>
          <cell r="U7725">
            <v>0</v>
          </cell>
        </row>
        <row r="7726">
          <cell r="C7726">
            <v>62900090</v>
          </cell>
          <cell r="U7726">
            <v>0</v>
          </cell>
        </row>
        <row r="7727">
          <cell r="C7727">
            <v>62900100</v>
          </cell>
          <cell r="U7727">
            <v>0</v>
          </cell>
        </row>
        <row r="7728">
          <cell r="C7728">
            <v>62900110</v>
          </cell>
          <cell r="U7728">
            <v>0</v>
          </cell>
        </row>
        <row r="7729">
          <cell r="C7729">
            <v>62900130</v>
          </cell>
          <cell r="U7729">
            <v>0</v>
          </cell>
        </row>
        <row r="7730">
          <cell r="C7730">
            <v>65000030</v>
          </cell>
          <cell r="U7730">
            <v>7681.28</v>
          </cell>
        </row>
        <row r="7731">
          <cell r="C7731">
            <v>60100040</v>
          </cell>
          <cell r="U7731">
            <v>1500</v>
          </cell>
        </row>
        <row r="7732">
          <cell r="C7732">
            <v>60100050</v>
          </cell>
          <cell r="U7732">
            <v>0</v>
          </cell>
        </row>
        <row r="7733">
          <cell r="C7733">
            <v>60100060</v>
          </cell>
          <cell r="U7733">
            <v>0</v>
          </cell>
        </row>
        <row r="7734">
          <cell r="C7734">
            <v>60100070</v>
          </cell>
          <cell r="U7734">
            <v>0</v>
          </cell>
        </row>
        <row r="7735">
          <cell r="C7735">
            <v>60100080</v>
          </cell>
          <cell r="U7735">
            <v>0</v>
          </cell>
        </row>
        <row r="7736">
          <cell r="C7736">
            <v>60100090</v>
          </cell>
          <cell r="U7736">
            <v>0</v>
          </cell>
        </row>
        <row r="7737">
          <cell r="C7737">
            <v>60100100</v>
          </cell>
          <cell r="U7737">
            <v>0</v>
          </cell>
        </row>
        <row r="7738">
          <cell r="C7738">
            <v>60100110</v>
          </cell>
          <cell r="U7738">
            <v>0</v>
          </cell>
        </row>
        <row r="7739">
          <cell r="C7739">
            <v>60100120</v>
          </cell>
          <cell r="U7739">
            <v>0</v>
          </cell>
        </row>
        <row r="7740">
          <cell r="C7740">
            <v>60100130</v>
          </cell>
          <cell r="U7740">
            <v>0</v>
          </cell>
        </row>
        <row r="7741">
          <cell r="C7741">
            <v>60100140</v>
          </cell>
          <cell r="U7741">
            <v>0</v>
          </cell>
        </row>
        <row r="7742">
          <cell r="C7742">
            <v>60100160</v>
          </cell>
          <cell r="U7742">
            <v>0</v>
          </cell>
        </row>
        <row r="7743">
          <cell r="C7743">
            <v>60100170</v>
          </cell>
          <cell r="U7743">
            <v>0</v>
          </cell>
        </row>
        <row r="7744">
          <cell r="C7744">
            <v>60100180</v>
          </cell>
          <cell r="U7744">
            <v>0</v>
          </cell>
        </row>
        <row r="7745">
          <cell r="C7745">
            <v>60100190</v>
          </cell>
          <cell r="U7745">
            <v>0</v>
          </cell>
        </row>
        <row r="7746">
          <cell r="C7746">
            <v>60100200</v>
          </cell>
          <cell r="U7746">
            <v>0</v>
          </cell>
        </row>
        <row r="7747">
          <cell r="C7747">
            <v>60300010</v>
          </cell>
          <cell r="U7747">
            <v>0</v>
          </cell>
        </row>
        <row r="7748">
          <cell r="C7748">
            <v>60300020</v>
          </cell>
          <cell r="U7748">
            <v>0</v>
          </cell>
        </row>
        <row r="7749">
          <cell r="C7749">
            <v>60300030</v>
          </cell>
          <cell r="U7749">
            <v>0</v>
          </cell>
        </row>
        <row r="7750">
          <cell r="C7750">
            <v>60300040</v>
          </cell>
          <cell r="U7750">
            <v>0</v>
          </cell>
        </row>
        <row r="7751">
          <cell r="C7751">
            <v>60300050</v>
          </cell>
          <cell r="U7751">
            <v>0</v>
          </cell>
        </row>
        <row r="7752">
          <cell r="C7752">
            <v>60300060</v>
          </cell>
          <cell r="U7752">
            <v>300919.44</v>
          </cell>
        </row>
        <row r="7753">
          <cell r="C7753">
            <v>60300070</v>
          </cell>
          <cell r="U7753">
            <v>0</v>
          </cell>
        </row>
        <row r="7754">
          <cell r="C7754">
            <v>60300080</v>
          </cell>
          <cell r="U7754">
            <v>0</v>
          </cell>
        </row>
        <row r="7755">
          <cell r="C7755">
            <v>60300090</v>
          </cell>
          <cell r="U7755">
            <v>0</v>
          </cell>
        </row>
        <row r="7756">
          <cell r="C7756">
            <v>60400010</v>
          </cell>
          <cell r="U7756">
            <v>0</v>
          </cell>
        </row>
        <row r="7757">
          <cell r="C7757">
            <v>60400020</v>
          </cell>
          <cell r="U7757">
            <v>0</v>
          </cell>
        </row>
        <row r="7758">
          <cell r="C7758">
            <v>60400030</v>
          </cell>
          <cell r="U7758">
            <v>0</v>
          </cell>
        </row>
        <row r="7759">
          <cell r="C7759">
            <v>60400040</v>
          </cell>
          <cell r="U7759">
            <v>0</v>
          </cell>
        </row>
        <row r="7760">
          <cell r="C7760">
            <v>60400050</v>
          </cell>
          <cell r="U7760">
            <v>0</v>
          </cell>
        </row>
        <row r="7761">
          <cell r="C7761">
            <v>60400060</v>
          </cell>
          <cell r="U7761">
            <v>0</v>
          </cell>
        </row>
        <row r="7762">
          <cell r="C7762">
            <v>60600010</v>
          </cell>
          <cell r="U7762">
            <v>0</v>
          </cell>
        </row>
        <row r="7763">
          <cell r="C7763">
            <v>60600030</v>
          </cell>
          <cell r="U7763">
            <v>0</v>
          </cell>
        </row>
        <row r="7764">
          <cell r="C7764">
            <v>60600040</v>
          </cell>
          <cell r="U7764">
            <v>0</v>
          </cell>
        </row>
        <row r="7765">
          <cell r="C7765">
            <v>60700010</v>
          </cell>
          <cell r="U7765">
            <v>0</v>
          </cell>
        </row>
        <row r="7766">
          <cell r="C7766">
            <v>60800010</v>
          </cell>
          <cell r="U7766">
            <v>0</v>
          </cell>
        </row>
        <row r="7767">
          <cell r="C7767">
            <v>60800020</v>
          </cell>
          <cell r="U7767">
            <v>31391.230000000007</v>
          </cell>
        </row>
        <row r="7768">
          <cell r="C7768">
            <v>60800030</v>
          </cell>
          <cell r="U7768">
            <v>800</v>
          </cell>
        </row>
        <row r="7769">
          <cell r="C7769">
            <v>60800060</v>
          </cell>
          <cell r="U7769">
            <v>0</v>
          </cell>
        </row>
        <row r="7770">
          <cell r="C7770">
            <v>60800070</v>
          </cell>
          <cell r="U7770">
            <v>0</v>
          </cell>
        </row>
        <row r="7771">
          <cell r="C7771">
            <v>60800080</v>
          </cell>
          <cell r="U7771">
            <v>0</v>
          </cell>
        </row>
        <row r="7772">
          <cell r="C7772">
            <v>60800090</v>
          </cell>
          <cell r="U7772">
            <v>0</v>
          </cell>
        </row>
        <row r="7773">
          <cell r="C7773">
            <v>60900010</v>
          </cell>
          <cell r="U7773">
            <v>72398.23</v>
          </cell>
        </row>
        <row r="7774">
          <cell r="C7774">
            <v>60900020</v>
          </cell>
          <cell r="U7774">
            <v>0</v>
          </cell>
        </row>
        <row r="7775">
          <cell r="C7775">
            <v>60900030</v>
          </cell>
          <cell r="U7775">
            <v>0</v>
          </cell>
        </row>
        <row r="7776">
          <cell r="C7776">
            <v>60900040</v>
          </cell>
          <cell r="U7776">
            <v>500</v>
          </cell>
        </row>
        <row r="7777">
          <cell r="C7777">
            <v>60900070</v>
          </cell>
          <cell r="U7777">
            <v>0</v>
          </cell>
        </row>
        <row r="7778">
          <cell r="C7778">
            <v>60900100</v>
          </cell>
          <cell r="U7778">
            <v>0</v>
          </cell>
        </row>
        <row r="7779">
          <cell r="C7779">
            <v>60900110</v>
          </cell>
          <cell r="U7779">
            <v>0</v>
          </cell>
        </row>
        <row r="7780">
          <cell r="C7780">
            <v>61000030</v>
          </cell>
          <cell r="U7780">
            <v>0</v>
          </cell>
        </row>
        <row r="7781">
          <cell r="C7781">
            <v>61100010</v>
          </cell>
          <cell r="U7781">
            <v>0</v>
          </cell>
        </row>
        <row r="7782">
          <cell r="C7782">
            <v>61100020</v>
          </cell>
          <cell r="U7782">
            <v>6509.7900000000018</v>
          </cell>
        </row>
        <row r="7783">
          <cell r="C7783">
            <v>61100030</v>
          </cell>
          <cell r="U7783">
            <v>7995</v>
          </cell>
        </row>
        <row r="7784">
          <cell r="C7784">
            <v>61100040</v>
          </cell>
          <cell r="U7784">
            <v>0</v>
          </cell>
        </row>
        <row r="7785">
          <cell r="C7785">
            <v>61200010</v>
          </cell>
          <cell r="U7785">
            <v>0</v>
          </cell>
        </row>
        <row r="7786">
          <cell r="C7786">
            <v>61200020</v>
          </cell>
          <cell r="U7786">
            <v>0</v>
          </cell>
        </row>
        <row r="7787">
          <cell r="C7787">
            <v>61300010</v>
          </cell>
          <cell r="U7787">
            <v>0</v>
          </cell>
        </row>
        <row r="7788">
          <cell r="C7788">
            <v>61300040</v>
          </cell>
          <cell r="U7788">
            <v>0</v>
          </cell>
        </row>
        <row r="7789">
          <cell r="C7789">
            <v>61300050</v>
          </cell>
          <cell r="U7789">
            <v>0</v>
          </cell>
        </row>
        <row r="7790">
          <cell r="C7790">
            <v>61400010</v>
          </cell>
          <cell r="U7790">
            <v>376438.44</v>
          </cell>
        </row>
        <row r="7791">
          <cell r="C7791">
            <v>61400020</v>
          </cell>
          <cell r="U7791">
            <v>196648.42000000004</v>
          </cell>
        </row>
        <row r="7792">
          <cell r="C7792">
            <v>61400030</v>
          </cell>
          <cell r="U7792">
            <v>0</v>
          </cell>
        </row>
        <row r="7793">
          <cell r="C7793">
            <v>61400040</v>
          </cell>
          <cell r="U7793">
            <v>34728</v>
          </cell>
        </row>
        <row r="7794">
          <cell r="C7794">
            <v>61400050</v>
          </cell>
          <cell r="U7794">
            <v>0</v>
          </cell>
        </row>
        <row r="7795">
          <cell r="C7795">
            <v>61400060</v>
          </cell>
          <cell r="U7795">
            <v>0</v>
          </cell>
        </row>
        <row r="7796">
          <cell r="C7796">
            <v>61400120</v>
          </cell>
          <cell r="U7796">
            <v>0</v>
          </cell>
        </row>
        <row r="7797">
          <cell r="C7797">
            <v>61400130</v>
          </cell>
          <cell r="U7797">
            <v>0</v>
          </cell>
        </row>
        <row r="7798">
          <cell r="C7798">
            <v>61400140</v>
          </cell>
          <cell r="U7798">
            <v>10800</v>
          </cell>
        </row>
        <row r="7799">
          <cell r="C7799">
            <v>61400150</v>
          </cell>
          <cell r="U7799">
            <v>0</v>
          </cell>
        </row>
        <row r="7800">
          <cell r="C7800">
            <v>61400160</v>
          </cell>
          <cell r="U7800">
            <v>14600</v>
          </cell>
        </row>
        <row r="7801">
          <cell r="C7801">
            <v>61400170</v>
          </cell>
          <cell r="U7801">
            <v>0</v>
          </cell>
        </row>
        <row r="7802">
          <cell r="C7802">
            <v>61400180</v>
          </cell>
          <cell r="U7802">
            <v>0</v>
          </cell>
        </row>
        <row r="7803">
          <cell r="C7803">
            <v>61500010</v>
          </cell>
          <cell r="U7803">
            <v>0</v>
          </cell>
        </row>
        <row r="7804">
          <cell r="C7804">
            <v>61500020</v>
          </cell>
          <cell r="U7804">
            <v>0</v>
          </cell>
        </row>
        <row r="7805">
          <cell r="C7805">
            <v>61500030</v>
          </cell>
          <cell r="U7805">
            <v>0</v>
          </cell>
        </row>
        <row r="7806">
          <cell r="C7806">
            <v>61500040</v>
          </cell>
          <cell r="U7806">
            <v>0</v>
          </cell>
        </row>
        <row r="7807">
          <cell r="C7807">
            <v>61500050</v>
          </cell>
          <cell r="U7807">
            <v>0</v>
          </cell>
        </row>
        <row r="7808">
          <cell r="C7808">
            <v>61700010</v>
          </cell>
          <cell r="U7808">
            <v>0</v>
          </cell>
        </row>
        <row r="7809">
          <cell r="C7809">
            <v>61700020</v>
          </cell>
          <cell r="U7809">
            <v>0</v>
          </cell>
        </row>
        <row r="7810">
          <cell r="C7810">
            <v>61700030</v>
          </cell>
          <cell r="U7810">
            <v>0</v>
          </cell>
        </row>
        <row r="7811">
          <cell r="C7811">
            <v>61700040</v>
          </cell>
          <cell r="U7811">
            <v>0</v>
          </cell>
        </row>
        <row r="7812">
          <cell r="C7812">
            <v>61700050</v>
          </cell>
          <cell r="U7812">
            <v>0</v>
          </cell>
        </row>
        <row r="7813">
          <cell r="C7813">
            <v>61700060</v>
          </cell>
          <cell r="U7813">
            <v>0</v>
          </cell>
        </row>
        <row r="7814">
          <cell r="C7814">
            <v>61800010</v>
          </cell>
          <cell r="U7814">
            <v>1658.6499999999996</v>
          </cell>
        </row>
        <row r="7815">
          <cell r="C7815">
            <v>61800020</v>
          </cell>
          <cell r="U7815">
            <v>0</v>
          </cell>
        </row>
        <row r="7816">
          <cell r="C7816">
            <v>61800030</v>
          </cell>
          <cell r="U7816">
            <v>0</v>
          </cell>
        </row>
        <row r="7817">
          <cell r="C7817">
            <v>61800040</v>
          </cell>
          <cell r="U7817">
            <v>0</v>
          </cell>
        </row>
        <row r="7818">
          <cell r="C7818">
            <v>61800050</v>
          </cell>
          <cell r="U7818">
            <v>0</v>
          </cell>
        </row>
        <row r="7819">
          <cell r="C7819">
            <v>61900010</v>
          </cell>
          <cell r="U7819">
            <v>0</v>
          </cell>
        </row>
        <row r="7820">
          <cell r="C7820">
            <v>61900020</v>
          </cell>
          <cell r="U7820">
            <v>0</v>
          </cell>
        </row>
        <row r="7821">
          <cell r="C7821">
            <v>61900030</v>
          </cell>
          <cell r="U7821">
            <v>0</v>
          </cell>
        </row>
        <row r="7822">
          <cell r="C7822">
            <v>61900040</v>
          </cell>
          <cell r="U7822">
            <v>0</v>
          </cell>
        </row>
        <row r="7823">
          <cell r="C7823">
            <v>62000010</v>
          </cell>
          <cell r="U7823">
            <v>0</v>
          </cell>
        </row>
        <row r="7824">
          <cell r="C7824">
            <v>62000020</v>
          </cell>
          <cell r="U7824">
            <v>0</v>
          </cell>
        </row>
        <row r="7825">
          <cell r="C7825">
            <v>62000030</v>
          </cell>
          <cell r="U7825">
            <v>0</v>
          </cell>
        </row>
        <row r="7826">
          <cell r="C7826">
            <v>62000040</v>
          </cell>
          <cell r="U7826">
            <v>0</v>
          </cell>
        </row>
        <row r="7827">
          <cell r="C7827">
            <v>62000050</v>
          </cell>
          <cell r="U7827">
            <v>0</v>
          </cell>
        </row>
        <row r="7828">
          <cell r="C7828">
            <v>62000060</v>
          </cell>
          <cell r="U7828">
            <v>0</v>
          </cell>
        </row>
        <row r="7829">
          <cell r="C7829">
            <v>62100010</v>
          </cell>
          <cell r="U7829">
            <v>0</v>
          </cell>
        </row>
        <row r="7830">
          <cell r="C7830">
            <v>62100020</v>
          </cell>
          <cell r="U7830">
            <v>0</v>
          </cell>
        </row>
        <row r="7831">
          <cell r="C7831">
            <v>62200010</v>
          </cell>
          <cell r="U7831">
            <v>0</v>
          </cell>
        </row>
        <row r="7832">
          <cell r="C7832">
            <v>62200020</v>
          </cell>
          <cell r="U7832">
            <v>0</v>
          </cell>
        </row>
        <row r="7833">
          <cell r="C7833">
            <v>62200030</v>
          </cell>
          <cell r="U7833">
            <v>0</v>
          </cell>
        </row>
        <row r="7834">
          <cell r="C7834">
            <v>62200050</v>
          </cell>
          <cell r="U7834">
            <v>12131.88</v>
          </cell>
        </row>
        <row r="7835">
          <cell r="C7835">
            <v>62200060</v>
          </cell>
          <cell r="U7835">
            <v>0</v>
          </cell>
        </row>
        <row r="7836">
          <cell r="C7836">
            <v>62200080</v>
          </cell>
          <cell r="U7836">
            <v>0</v>
          </cell>
        </row>
        <row r="7837">
          <cell r="C7837">
            <v>62200100</v>
          </cell>
          <cell r="U7837">
            <v>0</v>
          </cell>
        </row>
        <row r="7838">
          <cell r="C7838">
            <v>62200110</v>
          </cell>
          <cell r="U7838">
            <v>10930.320000000002</v>
          </cell>
        </row>
        <row r="7839">
          <cell r="C7839">
            <v>62200120</v>
          </cell>
          <cell r="U7839">
            <v>0</v>
          </cell>
        </row>
        <row r="7840">
          <cell r="C7840">
            <v>62200130</v>
          </cell>
          <cell r="U7840">
            <v>0</v>
          </cell>
        </row>
        <row r="7841">
          <cell r="C7841">
            <v>62200140</v>
          </cell>
          <cell r="U7841">
            <v>0</v>
          </cell>
        </row>
        <row r="7842">
          <cell r="C7842">
            <v>62200150</v>
          </cell>
          <cell r="U7842">
            <v>0</v>
          </cell>
        </row>
        <row r="7843">
          <cell r="C7843">
            <v>62200160</v>
          </cell>
          <cell r="U7843">
            <v>0</v>
          </cell>
        </row>
        <row r="7844">
          <cell r="C7844">
            <v>62200170</v>
          </cell>
          <cell r="U7844">
            <v>0</v>
          </cell>
        </row>
        <row r="7845">
          <cell r="C7845">
            <v>62200180</v>
          </cell>
          <cell r="U7845">
            <v>0</v>
          </cell>
        </row>
        <row r="7846">
          <cell r="C7846">
            <v>62200190</v>
          </cell>
          <cell r="U7846">
            <v>0</v>
          </cell>
        </row>
        <row r="7847">
          <cell r="C7847">
            <v>62300010</v>
          </cell>
          <cell r="U7847">
            <v>0</v>
          </cell>
        </row>
        <row r="7848">
          <cell r="C7848">
            <v>62300020</v>
          </cell>
          <cell r="U7848">
            <v>0</v>
          </cell>
        </row>
        <row r="7849">
          <cell r="C7849">
            <v>62300030</v>
          </cell>
          <cell r="U7849">
            <v>0</v>
          </cell>
        </row>
        <row r="7850">
          <cell r="C7850">
            <v>62500010</v>
          </cell>
          <cell r="U7850">
            <v>0</v>
          </cell>
        </row>
        <row r="7851">
          <cell r="C7851">
            <v>62500020</v>
          </cell>
          <cell r="U7851">
            <v>121754.93999999997</v>
          </cell>
        </row>
        <row r="7852">
          <cell r="C7852">
            <v>62500030</v>
          </cell>
          <cell r="U7852">
            <v>12145.86</v>
          </cell>
        </row>
        <row r="7853">
          <cell r="C7853">
            <v>62600010</v>
          </cell>
          <cell r="U7853">
            <v>0</v>
          </cell>
        </row>
        <row r="7854">
          <cell r="C7854">
            <v>62600040</v>
          </cell>
          <cell r="U7854">
            <v>137571.49</v>
          </cell>
        </row>
        <row r="7855">
          <cell r="C7855">
            <v>62700040</v>
          </cell>
          <cell r="U7855">
            <v>0</v>
          </cell>
        </row>
        <row r="7856">
          <cell r="C7856">
            <v>62800010</v>
          </cell>
          <cell r="U7856">
            <v>0</v>
          </cell>
        </row>
        <row r="7857">
          <cell r="C7857">
            <v>62900010</v>
          </cell>
          <cell r="U7857">
            <v>0</v>
          </cell>
        </row>
        <row r="7858">
          <cell r="C7858">
            <v>62900020</v>
          </cell>
          <cell r="U7858">
            <v>0</v>
          </cell>
        </row>
        <row r="7859">
          <cell r="C7859">
            <v>62900040</v>
          </cell>
          <cell r="U7859">
            <v>0</v>
          </cell>
        </row>
        <row r="7860">
          <cell r="C7860">
            <v>62900050</v>
          </cell>
          <cell r="U7860">
            <v>0</v>
          </cell>
        </row>
        <row r="7861">
          <cell r="C7861">
            <v>62900060</v>
          </cell>
          <cell r="U7861">
            <v>0</v>
          </cell>
        </row>
        <row r="7862">
          <cell r="C7862">
            <v>62900070</v>
          </cell>
          <cell r="U7862">
            <v>0</v>
          </cell>
        </row>
        <row r="7863">
          <cell r="C7863">
            <v>62900080</v>
          </cell>
          <cell r="U7863">
            <v>0</v>
          </cell>
        </row>
        <row r="7864">
          <cell r="C7864">
            <v>62900090</v>
          </cell>
          <cell r="U7864">
            <v>0</v>
          </cell>
        </row>
        <row r="7865">
          <cell r="C7865">
            <v>62900100</v>
          </cell>
          <cell r="U7865">
            <v>0</v>
          </cell>
        </row>
        <row r="7866">
          <cell r="C7866">
            <v>62900110</v>
          </cell>
          <cell r="U7866">
            <v>0</v>
          </cell>
        </row>
        <row r="7867">
          <cell r="C7867">
            <v>62900130</v>
          </cell>
          <cell r="U7867">
            <v>0</v>
          </cell>
        </row>
        <row r="7868">
          <cell r="C7868">
            <v>65000030</v>
          </cell>
          <cell r="U7868">
            <v>7681.28</v>
          </cell>
        </row>
        <row r="7869">
          <cell r="C7869">
            <v>60100040</v>
          </cell>
          <cell r="U7869">
            <v>0</v>
          </cell>
        </row>
        <row r="7870">
          <cell r="C7870">
            <v>60100050</v>
          </cell>
          <cell r="U7870">
            <v>0</v>
          </cell>
        </row>
        <row r="7871">
          <cell r="C7871">
            <v>60100060</v>
          </cell>
          <cell r="U7871">
            <v>0</v>
          </cell>
        </row>
        <row r="7872">
          <cell r="C7872">
            <v>60100070</v>
          </cell>
          <cell r="U7872">
            <v>0</v>
          </cell>
        </row>
        <row r="7873">
          <cell r="C7873">
            <v>60100080</v>
          </cell>
          <cell r="U7873">
            <v>0</v>
          </cell>
        </row>
        <row r="7874">
          <cell r="C7874">
            <v>60100090</v>
          </cell>
          <cell r="U7874">
            <v>0</v>
          </cell>
        </row>
        <row r="7875">
          <cell r="C7875">
            <v>60100100</v>
          </cell>
          <cell r="U7875">
            <v>0</v>
          </cell>
        </row>
        <row r="7876">
          <cell r="C7876">
            <v>60100110</v>
          </cell>
          <cell r="U7876">
            <v>0</v>
          </cell>
        </row>
        <row r="7877">
          <cell r="C7877">
            <v>60100120</v>
          </cell>
          <cell r="U7877">
            <v>0</v>
          </cell>
        </row>
        <row r="7878">
          <cell r="C7878">
            <v>60100130</v>
          </cell>
          <cell r="U7878">
            <v>0</v>
          </cell>
        </row>
        <row r="7879">
          <cell r="C7879">
            <v>60100140</v>
          </cell>
          <cell r="U7879">
            <v>0</v>
          </cell>
        </row>
        <row r="7880">
          <cell r="C7880">
            <v>60100160</v>
          </cell>
          <cell r="U7880">
            <v>0</v>
          </cell>
        </row>
        <row r="7881">
          <cell r="C7881">
            <v>60100170</v>
          </cell>
          <cell r="U7881">
            <v>0</v>
          </cell>
        </row>
        <row r="7882">
          <cell r="C7882">
            <v>60100180</v>
          </cell>
          <cell r="U7882">
            <v>0</v>
          </cell>
        </row>
        <row r="7883">
          <cell r="C7883">
            <v>60100190</v>
          </cell>
          <cell r="U7883">
            <v>0</v>
          </cell>
        </row>
        <row r="7884">
          <cell r="C7884">
            <v>60100200</v>
          </cell>
          <cell r="U7884">
            <v>0</v>
          </cell>
        </row>
        <row r="7885">
          <cell r="C7885">
            <v>60300010</v>
          </cell>
          <cell r="U7885">
            <v>0</v>
          </cell>
        </row>
        <row r="7886">
          <cell r="C7886">
            <v>60300020</v>
          </cell>
          <cell r="U7886">
            <v>0</v>
          </cell>
        </row>
        <row r="7887">
          <cell r="C7887">
            <v>60300030</v>
          </cell>
          <cell r="U7887">
            <v>0</v>
          </cell>
        </row>
        <row r="7888">
          <cell r="C7888">
            <v>60300040</v>
          </cell>
          <cell r="U7888">
            <v>0</v>
          </cell>
        </row>
        <row r="7889">
          <cell r="C7889">
            <v>60300050</v>
          </cell>
          <cell r="U7889">
            <v>0</v>
          </cell>
        </row>
        <row r="7890">
          <cell r="C7890">
            <v>60300060</v>
          </cell>
          <cell r="U7890">
            <v>0</v>
          </cell>
        </row>
        <row r="7891">
          <cell r="C7891">
            <v>60300070</v>
          </cell>
          <cell r="U7891">
            <v>0</v>
          </cell>
        </row>
        <row r="7892">
          <cell r="C7892">
            <v>60300080</v>
          </cell>
          <cell r="U7892">
            <v>0</v>
          </cell>
        </row>
        <row r="7893">
          <cell r="C7893">
            <v>60300090</v>
          </cell>
          <cell r="U7893">
            <v>0</v>
          </cell>
        </row>
        <row r="7894">
          <cell r="C7894">
            <v>60400010</v>
          </cell>
          <cell r="U7894">
            <v>0</v>
          </cell>
        </row>
        <row r="7895">
          <cell r="C7895">
            <v>60400020</v>
          </cell>
          <cell r="U7895">
            <v>0</v>
          </cell>
        </row>
        <row r="7896">
          <cell r="C7896">
            <v>60400030</v>
          </cell>
          <cell r="U7896">
            <v>0</v>
          </cell>
        </row>
        <row r="7897">
          <cell r="C7897">
            <v>60400040</v>
          </cell>
          <cell r="U7897">
            <v>0</v>
          </cell>
        </row>
        <row r="7898">
          <cell r="C7898">
            <v>60400050</v>
          </cell>
          <cell r="U7898">
            <v>0</v>
          </cell>
        </row>
        <row r="7899">
          <cell r="C7899">
            <v>60400060</v>
          </cell>
          <cell r="U7899">
            <v>0</v>
          </cell>
        </row>
        <row r="7900">
          <cell r="C7900">
            <v>60600010</v>
          </cell>
          <cell r="U7900">
            <v>0</v>
          </cell>
        </row>
        <row r="7901">
          <cell r="C7901">
            <v>60600030</v>
          </cell>
          <cell r="U7901">
            <v>0</v>
          </cell>
        </row>
        <row r="7902">
          <cell r="C7902">
            <v>60600040</v>
          </cell>
          <cell r="U7902">
            <v>0</v>
          </cell>
        </row>
        <row r="7903">
          <cell r="C7903">
            <v>60700010</v>
          </cell>
          <cell r="U7903">
            <v>0</v>
          </cell>
        </row>
        <row r="7904">
          <cell r="C7904">
            <v>60800010</v>
          </cell>
          <cell r="U7904">
            <v>0</v>
          </cell>
        </row>
        <row r="7905">
          <cell r="C7905">
            <v>60800020</v>
          </cell>
          <cell r="U7905">
            <v>52876.75</v>
          </cell>
        </row>
        <row r="7906">
          <cell r="C7906">
            <v>60800030</v>
          </cell>
          <cell r="U7906">
            <v>0</v>
          </cell>
        </row>
        <row r="7907">
          <cell r="C7907">
            <v>60800060</v>
          </cell>
          <cell r="U7907">
            <v>0</v>
          </cell>
        </row>
        <row r="7908">
          <cell r="C7908">
            <v>60800070</v>
          </cell>
          <cell r="U7908">
            <v>0</v>
          </cell>
        </row>
        <row r="7909">
          <cell r="C7909">
            <v>60800080</v>
          </cell>
          <cell r="U7909">
            <v>0</v>
          </cell>
        </row>
        <row r="7910">
          <cell r="C7910">
            <v>60800090</v>
          </cell>
          <cell r="U7910">
            <v>0</v>
          </cell>
        </row>
        <row r="7911">
          <cell r="C7911">
            <v>60900010</v>
          </cell>
          <cell r="U7911">
            <v>0</v>
          </cell>
        </row>
        <row r="7912">
          <cell r="C7912">
            <v>60900020</v>
          </cell>
          <cell r="U7912">
            <v>0</v>
          </cell>
        </row>
        <row r="7913">
          <cell r="C7913">
            <v>60900030</v>
          </cell>
          <cell r="U7913">
            <v>0</v>
          </cell>
        </row>
        <row r="7914">
          <cell r="C7914">
            <v>60900040</v>
          </cell>
          <cell r="U7914">
            <v>0</v>
          </cell>
        </row>
        <row r="7915">
          <cell r="C7915">
            <v>60900070</v>
          </cell>
          <cell r="U7915">
            <v>0</v>
          </cell>
        </row>
        <row r="7916">
          <cell r="C7916">
            <v>60900100</v>
          </cell>
          <cell r="U7916">
            <v>0</v>
          </cell>
        </row>
        <row r="7917">
          <cell r="C7917">
            <v>60900110</v>
          </cell>
          <cell r="U7917">
            <v>0</v>
          </cell>
        </row>
        <row r="7918">
          <cell r="C7918">
            <v>61000030</v>
          </cell>
          <cell r="U7918">
            <v>0</v>
          </cell>
        </row>
        <row r="7919">
          <cell r="C7919">
            <v>61100010</v>
          </cell>
          <cell r="U7919">
            <v>0</v>
          </cell>
        </row>
        <row r="7920">
          <cell r="C7920">
            <v>61100020</v>
          </cell>
          <cell r="U7920">
            <v>0</v>
          </cell>
        </row>
        <row r="7921">
          <cell r="C7921">
            <v>61100030</v>
          </cell>
          <cell r="U7921">
            <v>0</v>
          </cell>
        </row>
        <row r="7922">
          <cell r="C7922">
            <v>61100040</v>
          </cell>
          <cell r="U7922">
            <v>0</v>
          </cell>
        </row>
        <row r="7923">
          <cell r="C7923">
            <v>61200010</v>
          </cell>
          <cell r="U7923">
            <v>0</v>
          </cell>
        </row>
        <row r="7924">
          <cell r="C7924">
            <v>61200020</v>
          </cell>
          <cell r="U7924">
            <v>0</v>
          </cell>
        </row>
        <row r="7925">
          <cell r="C7925">
            <v>61300010</v>
          </cell>
          <cell r="U7925">
            <v>0</v>
          </cell>
        </row>
        <row r="7926">
          <cell r="C7926">
            <v>61300040</v>
          </cell>
          <cell r="U7926">
            <v>0</v>
          </cell>
        </row>
        <row r="7927">
          <cell r="C7927">
            <v>61300050</v>
          </cell>
          <cell r="U7927">
            <v>0</v>
          </cell>
        </row>
        <row r="7928">
          <cell r="C7928">
            <v>61400010</v>
          </cell>
          <cell r="U7928">
            <v>317077.69000000012</v>
          </cell>
        </row>
        <row r="7929">
          <cell r="C7929">
            <v>61400020</v>
          </cell>
          <cell r="U7929">
            <v>180609.24</v>
          </cell>
        </row>
        <row r="7930">
          <cell r="C7930">
            <v>61400030</v>
          </cell>
          <cell r="U7930">
            <v>0</v>
          </cell>
        </row>
        <row r="7931">
          <cell r="C7931">
            <v>61400040</v>
          </cell>
          <cell r="U7931">
            <v>24703</v>
          </cell>
        </row>
        <row r="7932">
          <cell r="C7932">
            <v>61400050</v>
          </cell>
          <cell r="U7932">
            <v>0</v>
          </cell>
        </row>
        <row r="7933">
          <cell r="C7933">
            <v>61400060</v>
          </cell>
          <cell r="U7933">
            <v>0</v>
          </cell>
        </row>
        <row r="7934">
          <cell r="C7934">
            <v>61400120</v>
          </cell>
          <cell r="U7934">
            <v>0</v>
          </cell>
        </row>
        <row r="7935">
          <cell r="C7935">
            <v>61400130</v>
          </cell>
          <cell r="U7935">
            <v>0</v>
          </cell>
        </row>
        <row r="7936">
          <cell r="C7936">
            <v>61400140</v>
          </cell>
          <cell r="U7936">
            <v>0</v>
          </cell>
        </row>
        <row r="7937">
          <cell r="C7937">
            <v>61400150</v>
          </cell>
          <cell r="U7937">
            <v>0</v>
          </cell>
        </row>
        <row r="7938">
          <cell r="C7938">
            <v>61400160</v>
          </cell>
          <cell r="U7938">
            <v>0</v>
          </cell>
        </row>
        <row r="7939">
          <cell r="C7939">
            <v>61400170</v>
          </cell>
          <cell r="U7939">
            <v>0</v>
          </cell>
        </row>
        <row r="7940">
          <cell r="C7940">
            <v>61400180</v>
          </cell>
          <cell r="U7940">
            <v>0</v>
          </cell>
        </row>
        <row r="7941">
          <cell r="C7941">
            <v>61500010</v>
          </cell>
          <cell r="U7941">
            <v>0</v>
          </cell>
        </row>
        <row r="7942">
          <cell r="C7942">
            <v>61500020</v>
          </cell>
          <cell r="U7942">
            <v>0</v>
          </cell>
        </row>
        <row r="7943">
          <cell r="C7943">
            <v>61500030</v>
          </cell>
          <cell r="U7943">
            <v>0</v>
          </cell>
        </row>
        <row r="7944">
          <cell r="C7944">
            <v>61500040</v>
          </cell>
          <cell r="U7944">
            <v>0</v>
          </cell>
        </row>
        <row r="7945">
          <cell r="C7945">
            <v>61500050</v>
          </cell>
          <cell r="U7945">
            <v>0</v>
          </cell>
        </row>
        <row r="7946">
          <cell r="C7946">
            <v>61700010</v>
          </cell>
          <cell r="U7946">
            <v>0</v>
          </cell>
        </row>
        <row r="7947">
          <cell r="C7947">
            <v>61700020</v>
          </cell>
          <cell r="U7947">
            <v>0</v>
          </cell>
        </row>
        <row r="7948">
          <cell r="C7948">
            <v>61700030</v>
          </cell>
          <cell r="U7948">
            <v>0</v>
          </cell>
        </row>
        <row r="7949">
          <cell r="C7949">
            <v>61700040</v>
          </cell>
          <cell r="U7949">
            <v>0</v>
          </cell>
        </row>
        <row r="7950">
          <cell r="C7950">
            <v>61700050</v>
          </cell>
          <cell r="U7950">
            <v>0</v>
          </cell>
        </row>
        <row r="7951">
          <cell r="C7951">
            <v>61700060</v>
          </cell>
          <cell r="U7951">
            <v>0</v>
          </cell>
        </row>
        <row r="7952">
          <cell r="C7952">
            <v>61800010</v>
          </cell>
          <cell r="U7952">
            <v>2196.0700000000002</v>
          </cell>
        </row>
        <row r="7953">
          <cell r="C7953">
            <v>61800020</v>
          </cell>
          <cell r="U7953">
            <v>0</v>
          </cell>
        </row>
        <row r="7954">
          <cell r="C7954">
            <v>61800030</v>
          </cell>
          <cell r="U7954">
            <v>0</v>
          </cell>
        </row>
        <row r="7955">
          <cell r="C7955">
            <v>61800040</v>
          </cell>
          <cell r="U7955">
            <v>0</v>
          </cell>
        </row>
        <row r="7956">
          <cell r="C7956">
            <v>61800050</v>
          </cell>
          <cell r="U7956">
            <v>0</v>
          </cell>
        </row>
        <row r="7957">
          <cell r="C7957">
            <v>61900010</v>
          </cell>
          <cell r="U7957">
            <v>0</v>
          </cell>
        </row>
        <row r="7958">
          <cell r="C7958">
            <v>61900020</v>
          </cell>
          <cell r="U7958">
            <v>0</v>
          </cell>
        </row>
        <row r="7959">
          <cell r="C7959">
            <v>61900030</v>
          </cell>
          <cell r="U7959">
            <v>0</v>
          </cell>
        </row>
        <row r="7960">
          <cell r="C7960">
            <v>61900040</v>
          </cell>
          <cell r="U7960">
            <v>0</v>
          </cell>
        </row>
        <row r="7961">
          <cell r="C7961">
            <v>62000010</v>
          </cell>
          <cell r="U7961">
            <v>0</v>
          </cell>
        </row>
        <row r="7962">
          <cell r="C7962">
            <v>62000020</v>
          </cell>
          <cell r="U7962">
            <v>0</v>
          </cell>
        </row>
        <row r="7963">
          <cell r="C7963">
            <v>62000030</v>
          </cell>
          <cell r="U7963">
            <v>0</v>
          </cell>
        </row>
        <row r="7964">
          <cell r="C7964">
            <v>62000040</v>
          </cell>
          <cell r="U7964">
            <v>0</v>
          </cell>
        </row>
        <row r="7965">
          <cell r="C7965">
            <v>62000050</v>
          </cell>
          <cell r="U7965">
            <v>0</v>
          </cell>
        </row>
        <row r="7966">
          <cell r="C7966">
            <v>62000060</v>
          </cell>
          <cell r="U7966">
            <v>0</v>
          </cell>
        </row>
        <row r="7967">
          <cell r="C7967">
            <v>62100010</v>
          </cell>
          <cell r="U7967">
            <v>0</v>
          </cell>
        </row>
        <row r="7968">
          <cell r="C7968">
            <v>62100020</v>
          </cell>
          <cell r="U7968">
            <v>0</v>
          </cell>
        </row>
        <row r="7969">
          <cell r="C7969">
            <v>62200010</v>
          </cell>
          <cell r="U7969">
            <v>0</v>
          </cell>
        </row>
        <row r="7970">
          <cell r="C7970">
            <v>62200020</v>
          </cell>
          <cell r="U7970">
            <v>0</v>
          </cell>
        </row>
        <row r="7971">
          <cell r="C7971">
            <v>62200030</v>
          </cell>
          <cell r="U7971">
            <v>0</v>
          </cell>
        </row>
        <row r="7972">
          <cell r="C7972">
            <v>62200050</v>
          </cell>
          <cell r="U7972">
            <v>5377.7999999999993</v>
          </cell>
        </row>
        <row r="7973">
          <cell r="C7973">
            <v>62200060</v>
          </cell>
          <cell r="U7973">
            <v>0</v>
          </cell>
        </row>
        <row r="7974">
          <cell r="C7974">
            <v>62200080</v>
          </cell>
          <cell r="U7974">
            <v>0</v>
          </cell>
        </row>
        <row r="7975">
          <cell r="C7975">
            <v>62200100</v>
          </cell>
          <cell r="U7975">
            <v>0</v>
          </cell>
        </row>
        <row r="7976">
          <cell r="C7976">
            <v>62200110</v>
          </cell>
          <cell r="U7976">
            <v>4230.3599999999988</v>
          </cell>
        </row>
        <row r="7977">
          <cell r="C7977">
            <v>62200120</v>
          </cell>
          <cell r="U7977">
            <v>0</v>
          </cell>
        </row>
        <row r="7978">
          <cell r="C7978">
            <v>62200130</v>
          </cell>
          <cell r="U7978">
            <v>0</v>
          </cell>
        </row>
        <row r="7979">
          <cell r="C7979">
            <v>62200140</v>
          </cell>
          <cell r="U7979">
            <v>0</v>
          </cell>
        </row>
        <row r="7980">
          <cell r="C7980">
            <v>62200150</v>
          </cell>
          <cell r="U7980">
            <v>0</v>
          </cell>
        </row>
        <row r="7981">
          <cell r="C7981">
            <v>62200160</v>
          </cell>
          <cell r="U7981">
            <v>0</v>
          </cell>
        </row>
        <row r="7982">
          <cell r="C7982">
            <v>62200170</v>
          </cell>
          <cell r="U7982">
            <v>0</v>
          </cell>
        </row>
        <row r="7983">
          <cell r="C7983">
            <v>62200180</v>
          </cell>
          <cell r="U7983">
            <v>0</v>
          </cell>
        </row>
        <row r="7984">
          <cell r="C7984">
            <v>62200190</v>
          </cell>
          <cell r="U7984">
            <v>0</v>
          </cell>
        </row>
        <row r="7985">
          <cell r="C7985">
            <v>62300010</v>
          </cell>
          <cell r="U7985">
            <v>0</v>
          </cell>
        </row>
        <row r="7986">
          <cell r="C7986">
            <v>62300020</v>
          </cell>
          <cell r="U7986">
            <v>0</v>
          </cell>
        </row>
        <row r="7987">
          <cell r="C7987">
            <v>62300030</v>
          </cell>
          <cell r="U7987">
            <v>0</v>
          </cell>
        </row>
        <row r="7988">
          <cell r="C7988">
            <v>62500010</v>
          </cell>
          <cell r="U7988">
            <v>0</v>
          </cell>
        </row>
        <row r="7989">
          <cell r="C7989">
            <v>62500020</v>
          </cell>
          <cell r="U7989">
            <v>0</v>
          </cell>
        </row>
        <row r="7990">
          <cell r="C7990">
            <v>62500030</v>
          </cell>
          <cell r="U7990">
            <v>0</v>
          </cell>
        </row>
        <row r="7991">
          <cell r="C7991">
            <v>62600010</v>
          </cell>
          <cell r="U7991">
            <v>0</v>
          </cell>
        </row>
        <row r="7992">
          <cell r="C7992">
            <v>62600040</v>
          </cell>
          <cell r="U7992">
            <v>7860</v>
          </cell>
        </row>
        <row r="7993">
          <cell r="C7993">
            <v>62700040</v>
          </cell>
          <cell r="U7993">
            <v>0</v>
          </cell>
        </row>
        <row r="7994">
          <cell r="C7994">
            <v>62800010</v>
          </cell>
          <cell r="U7994">
            <v>0</v>
          </cell>
        </row>
        <row r="7995">
          <cell r="C7995">
            <v>62900010</v>
          </cell>
          <cell r="U7995">
            <v>0</v>
          </cell>
        </row>
        <row r="7996">
          <cell r="C7996">
            <v>62900020</v>
          </cell>
          <cell r="U7996">
            <v>0</v>
          </cell>
        </row>
        <row r="7997">
          <cell r="C7997">
            <v>62900040</v>
          </cell>
          <cell r="U7997">
            <v>0</v>
          </cell>
        </row>
        <row r="7998">
          <cell r="C7998">
            <v>62900050</v>
          </cell>
          <cell r="U7998">
            <v>0</v>
          </cell>
        </row>
        <row r="7999">
          <cell r="C7999">
            <v>62900060</v>
          </cell>
          <cell r="U7999">
            <v>0</v>
          </cell>
        </row>
        <row r="8000">
          <cell r="C8000">
            <v>62900070</v>
          </cell>
          <cell r="U8000">
            <v>0</v>
          </cell>
        </row>
        <row r="8001">
          <cell r="C8001">
            <v>62900080</v>
          </cell>
          <cell r="U8001">
            <v>0</v>
          </cell>
        </row>
        <row r="8002">
          <cell r="C8002">
            <v>62900090</v>
          </cell>
          <cell r="U8002">
            <v>0</v>
          </cell>
        </row>
        <row r="8003">
          <cell r="C8003">
            <v>62900100</v>
          </cell>
          <cell r="U8003">
            <v>0</v>
          </cell>
        </row>
        <row r="8004">
          <cell r="C8004">
            <v>62900110</v>
          </cell>
          <cell r="U8004">
            <v>0</v>
          </cell>
        </row>
        <row r="8005">
          <cell r="C8005">
            <v>62900130</v>
          </cell>
          <cell r="U8005">
            <v>0</v>
          </cell>
        </row>
        <row r="8006">
          <cell r="C8006">
            <v>65000030</v>
          </cell>
          <cell r="U8006">
            <v>5283.23</v>
          </cell>
        </row>
        <row r="8007">
          <cell r="C8007">
            <v>60100040</v>
          </cell>
          <cell r="U8007">
            <v>0</v>
          </cell>
        </row>
        <row r="8008">
          <cell r="C8008">
            <v>60100050</v>
          </cell>
          <cell r="U8008">
            <v>0</v>
          </cell>
        </row>
        <row r="8009">
          <cell r="C8009">
            <v>60100060</v>
          </cell>
          <cell r="U8009">
            <v>0</v>
          </cell>
        </row>
        <row r="8010">
          <cell r="C8010">
            <v>60100070</v>
          </cell>
          <cell r="U8010">
            <v>0</v>
          </cell>
        </row>
        <row r="8011">
          <cell r="C8011">
            <v>60100080</v>
          </cell>
          <cell r="U8011">
            <v>0</v>
          </cell>
        </row>
        <row r="8012">
          <cell r="C8012">
            <v>60100090</v>
          </cell>
          <cell r="U8012">
            <v>0</v>
          </cell>
        </row>
        <row r="8013">
          <cell r="C8013">
            <v>60100100</v>
          </cell>
          <cell r="U8013">
            <v>0</v>
          </cell>
        </row>
        <row r="8014">
          <cell r="C8014">
            <v>60100110</v>
          </cell>
          <cell r="U8014">
            <v>0</v>
          </cell>
        </row>
        <row r="8015">
          <cell r="C8015">
            <v>60100120</v>
          </cell>
          <cell r="U8015">
            <v>0</v>
          </cell>
        </row>
        <row r="8016">
          <cell r="C8016">
            <v>60100130</v>
          </cell>
          <cell r="U8016">
            <v>0</v>
          </cell>
        </row>
        <row r="8017">
          <cell r="C8017">
            <v>60100140</v>
          </cell>
          <cell r="U8017">
            <v>0</v>
          </cell>
        </row>
        <row r="8018">
          <cell r="C8018">
            <v>60100160</v>
          </cell>
          <cell r="U8018">
            <v>0</v>
          </cell>
        </row>
        <row r="8019">
          <cell r="C8019">
            <v>60100170</v>
          </cell>
          <cell r="U8019">
            <v>0</v>
          </cell>
        </row>
        <row r="8020">
          <cell r="C8020">
            <v>60100180</v>
          </cell>
          <cell r="U8020">
            <v>0</v>
          </cell>
        </row>
        <row r="8021">
          <cell r="C8021">
            <v>60100190</v>
          </cell>
          <cell r="U8021">
            <v>0</v>
          </cell>
        </row>
        <row r="8022">
          <cell r="C8022">
            <v>60100200</v>
          </cell>
          <cell r="U8022">
            <v>0</v>
          </cell>
        </row>
        <row r="8023">
          <cell r="C8023">
            <v>60300010</v>
          </cell>
          <cell r="U8023">
            <v>0</v>
          </cell>
        </row>
        <row r="8024">
          <cell r="C8024">
            <v>60300020</v>
          </cell>
          <cell r="U8024">
            <v>0</v>
          </cell>
        </row>
        <row r="8025">
          <cell r="C8025">
            <v>60300030</v>
          </cell>
          <cell r="U8025">
            <v>0</v>
          </cell>
        </row>
        <row r="8026">
          <cell r="C8026">
            <v>60300040</v>
          </cell>
          <cell r="U8026">
            <v>0</v>
          </cell>
        </row>
        <row r="8027">
          <cell r="C8027">
            <v>60300050</v>
          </cell>
          <cell r="U8027">
            <v>0</v>
          </cell>
        </row>
        <row r="8028">
          <cell r="C8028">
            <v>60300060</v>
          </cell>
          <cell r="U8028">
            <v>0</v>
          </cell>
        </row>
        <row r="8029">
          <cell r="C8029">
            <v>60300070</v>
          </cell>
          <cell r="U8029">
            <v>0</v>
          </cell>
        </row>
        <row r="8030">
          <cell r="C8030">
            <v>60300080</v>
          </cell>
          <cell r="U8030">
            <v>0</v>
          </cell>
        </row>
        <row r="8031">
          <cell r="C8031">
            <v>60300090</v>
          </cell>
          <cell r="U8031">
            <v>0</v>
          </cell>
        </row>
        <row r="8032">
          <cell r="C8032">
            <v>60400010</v>
          </cell>
          <cell r="U8032">
            <v>0</v>
          </cell>
        </row>
        <row r="8033">
          <cell r="C8033">
            <v>60400020</v>
          </cell>
          <cell r="U8033">
            <v>0</v>
          </cell>
        </row>
        <row r="8034">
          <cell r="C8034">
            <v>60400030</v>
          </cell>
          <cell r="U8034">
            <v>0</v>
          </cell>
        </row>
        <row r="8035">
          <cell r="C8035">
            <v>60400040</v>
          </cell>
          <cell r="U8035">
            <v>0</v>
          </cell>
        </row>
        <row r="8036">
          <cell r="C8036">
            <v>60400050</v>
          </cell>
          <cell r="U8036">
            <v>0</v>
          </cell>
        </row>
        <row r="8037">
          <cell r="C8037">
            <v>60400060</v>
          </cell>
          <cell r="U8037">
            <v>0</v>
          </cell>
        </row>
        <row r="8038">
          <cell r="C8038">
            <v>60600010</v>
          </cell>
          <cell r="U8038">
            <v>0</v>
          </cell>
        </row>
        <row r="8039">
          <cell r="C8039">
            <v>60600030</v>
          </cell>
          <cell r="U8039">
            <v>0</v>
          </cell>
        </row>
        <row r="8040">
          <cell r="C8040">
            <v>60600040</v>
          </cell>
          <cell r="U8040">
            <v>0</v>
          </cell>
        </row>
        <row r="8041">
          <cell r="C8041">
            <v>60700010</v>
          </cell>
          <cell r="U8041">
            <v>0</v>
          </cell>
        </row>
        <row r="8042">
          <cell r="C8042">
            <v>60800010</v>
          </cell>
          <cell r="U8042">
            <v>0</v>
          </cell>
        </row>
        <row r="8043">
          <cell r="C8043">
            <v>60800020</v>
          </cell>
          <cell r="U8043">
            <v>34865.4</v>
          </cell>
        </row>
        <row r="8044">
          <cell r="C8044">
            <v>60800030</v>
          </cell>
          <cell r="U8044">
            <v>0</v>
          </cell>
        </row>
        <row r="8045">
          <cell r="C8045">
            <v>60800060</v>
          </cell>
          <cell r="U8045">
            <v>0</v>
          </cell>
        </row>
        <row r="8046">
          <cell r="C8046">
            <v>60800070</v>
          </cell>
          <cell r="U8046">
            <v>0</v>
          </cell>
        </row>
        <row r="8047">
          <cell r="C8047">
            <v>60800080</v>
          </cell>
          <cell r="U8047">
            <v>0</v>
          </cell>
        </row>
        <row r="8048">
          <cell r="C8048">
            <v>60800090</v>
          </cell>
          <cell r="U8048">
            <v>0</v>
          </cell>
        </row>
        <row r="8049">
          <cell r="C8049">
            <v>60900010</v>
          </cell>
          <cell r="U8049">
            <v>0</v>
          </cell>
        </row>
        <row r="8050">
          <cell r="C8050">
            <v>60900020</v>
          </cell>
          <cell r="U8050">
            <v>0</v>
          </cell>
        </row>
        <row r="8051">
          <cell r="C8051">
            <v>60900030</v>
          </cell>
          <cell r="U8051">
            <v>0</v>
          </cell>
        </row>
        <row r="8052">
          <cell r="C8052">
            <v>60900040</v>
          </cell>
          <cell r="U8052">
            <v>0</v>
          </cell>
        </row>
        <row r="8053">
          <cell r="C8053">
            <v>60900070</v>
          </cell>
          <cell r="U8053">
            <v>0</v>
          </cell>
        </row>
        <row r="8054">
          <cell r="C8054">
            <v>60900100</v>
          </cell>
          <cell r="U8054">
            <v>0</v>
          </cell>
        </row>
        <row r="8055">
          <cell r="C8055">
            <v>60900110</v>
          </cell>
          <cell r="U8055">
            <v>0</v>
          </cell>
        </row>
        <row r="8056">
          <cell r="C8056">
            <v>61000030</v>
          </cell>
          <cell r="U8056">
            <v>0</v>
          </cell>
        </row>
        <row r="8057">
          <cell r="C8057">
            <v>61100010</v>
          </cell>
          <cell r="U8057">
            <v>0</v>
          </cell>
        </row>
        <row r="8058">
          <cell r="C8058">
            <v>61100020</v>
          </cell>
          <cell r="U8058">
            <v>0</v>
          </cell>
        </row>
        <row r="8059">
          <cell r="C8059">
            <v>61100030</v>
          </cell>
          <cell r="U8059">
            <v>0</v>
          </cell>
        </row>
        <row r="8060">
          <cell r="C8060">
            <v>61100040</v>
          </cell>
          <cell r="U8060">
            <v>0</v>
          </cell>
        </row>
        <row r="8061">
          <cell r="C8061">
            <v>61200010</v>
          </cell>
          <cell r="U8061">
            <v>3118.9</v>
          </cell>
        </row>
        <row r="8062">
          <cell r="C8062">
            <v>61200020</v>
          </cell>
          <cell r="U8062">
            <v>0</v>
          </cell>
        </row>
        <row r="8063">
          <cell r="C8063">
            <v>61300010</v>
          </cell>
          <cell r="U8063">
            <v>0</v>
          </cell>
        </row>
        <row r="8064">
          <cell r="C8064">
            <v>61300040</v>
          </cell>
          <cell r="U8064">
            <v>0</v>
          </cell>
        </row>
        <row r="8065">
          <cell r="C8065">
            <v>61300050</v>
          </cell>
          <cell r="U8065">
            <v>0</v>
          </cell>
        </row>
        <row r="8066">
          <cell r="C8066">
            <v>61400010</v>
          </cell>
          <cell r="U8066">
            <v>302413.62</v>
          </cell>
        </row>
        <row r="8067">
          <cell r="C8067">
            <v>61400020</v>
          </cell>
          <cell r="U8067">
            <v>208124.74999999997</v>
          </cell>
        </row>
        <row r="8068">
          <cell r="C8068">
            <v>61400030</v>
          </cell>
          <cell r="U8068">
            <v>0</v>
          </cell>
        </row>
        <row r="8069">
          <cell r="C8069">
            <v>61400040</v>
          </cell>
          <cell r="U8069">
            <v>10144</v>
          </cell>
        </row>
        <row r="8070">
          <cell r="C8070">
            <v>61400050</v>
          </cell>
          <cell r="U8070">
            <v>0</v>
          </cell>
        </row>
        <row r="8071">
          <cell r="C8071">
            <v>61400060</v>
          </cell>
          <cell r="U8071">
            <v>0</v>
          </cell>
        </row>
        <row r="8072">
          <cell r="C8072">
            <v>61400120</v>
          </cell>
          <cell r="U8072">
            <v>0</v>
          </cell>
        </row>
        <row r="8073">
          <cell r="C8073">
            <v>61400130</v>
          </cell>
          <cell r="U8073">
            <v>0</v>
          </cell>
        </row>
        <row r="8074">
          <cell r="C8074">
            <v>61400140</v>
          </cell>
          <cell r="U8074">
            <v>0</v>
          </cell>
        </row>
        <row r="8075">
          <cell r="C8075">
            <v>61400150</v>
          </cell>
          <cell r="U8075">
            <v>0</v>
          </cell>
        </row>
        <row r="8076">
          <cell r="C8076">
            <v>61400160</v>
          </cell>
          <cell r="U8076">
            <v>0</v>
          </cell>
        </row>
        <row r="8077">
          <cell r="C8077">
            <v>61400170</v>
          </cell>
          <cell r="U8077">
            <v>0</v>
          </cell>
        </row>
        <row r="8078">
          <cell r="C8078">
            <v>61400180</v>
          </cell>
          <cell r="U8078">
            <v>0</v>
          </cell>
        </row>
        <row r="8079">
          <cell r="C8079">
            <v>61500010</v>
          </cell>
          <cell r="U8079">
            <v>0</v>
          </cell>
        </row>
        <row r="8080">
          <cell r="C8080">
            <v>61500020</v>
          </cell>
          <cell r="U8080">
            <v>0</v>
          </cell>
        </row>
        <row r="8081">
          <cell r="C8081">
            <v>61500030</v>
          </cell>
          <cell r="U8081">
            <v>0</v>
          </cell>
        </row>
        <row r="8082">
          <cell r="C8082">
            <v>61500040</v>
          </cell>
          <cell r="U8082">
            <v>0</v>
          </cell>
        </row>
        <row r="8083">
          <cell r="C8083">
            <v>61500050</v>
          </cell>
          <cell r="U8083">
            <v>0</v>
          </cell>
        </row>
        <row r="8084">
          <cell r="C8084">
            <v>61700010</v>
          </cell>
          <cell r="U8084">
            <v>0</v>
          </cell>
        </row>
        <row r="8085">
          <cell r="C8085">
            <v>61700020</v>
          </cell>
          <cell r="U8085">
            <v>0</v>
          </cell>
        </row>
        <row r="8086">
          <cell r="C8086">
            <v>61700030</v>
          </cell>
          <cell r="U8086">
            <v>0</v>
          </cell>
        </row>
        <row r="8087">
          <cell r="C8087">
            <v>61700040</v>
          </cell>
          <cell r="U8087">
            <v>0</v>
          </cell>
        </row>
        <row r="8088">
          <cell r="C8088">
            <v>61700050</v>
          </cell>
          <cell r="U8088">
            <v>0</v>
          </cell>
        </row>
        <row r="8089">
          <cell r="C8089">
            <v>61700060</v>
          </cell>
          <cell r="U8089">
            <v>0</v>
          </cell>
        </row>
        <row r="8090">
          <cell r="C8090">
            <v>61800010</v>
          </cell>
          <cell r="U8090">
            <v>2196.0700000000002</v>
          </cell>
        </row>
        <row r="8091">
          <cell r="C8091">
            <v>61800020</v>
          </cell>
          <cell r="U8091">
            <v>0</v>
          </cell>
        </row>
        <row r="8092">
          <cell r="C8092">
            <v>61800030</v>
          </cell>
          <cell r="U8092">
            <v>0</v>
          </cell>
        </row>
        <row r="8093">
          <cell r="C8093">
            <v>61800040</v>
          </cell>
          <cell r="U8093">
            <v>0</v>
          </cell>
        </row>
        <row r="8094">
          <cell r="C8094">
            <v>61800050</v>
          </cell>
          <cell r="U8094">
            <v>0</v>
          </cell>
        </row>
        <row r="8095">
          <cell r="C8095">
            <v>61900010</v>
          </cell>
          <cell r="U8095">
            <v>0</v>
          </cell>
        </row>
        <row r="8096">
          <cell r="C8096">
            <v>61900020</v>
          </cell>
          <cell r="U8096">
            <v>0</v>
          </cell>
        </row>
        <row r="8097">
          <cell r="C8097">
            <v>61900030</v>
          </cell>
          <cell r="U8097">
            <v>0</v>
          </cell>
        </row>
        <row r="8098">
          <cell r="C8098">
            <v>61900040</v>
          </cell>
          <cell r="U8098">
            <v>0</v>
          </cell>
        </row>
        <row r="8099">
          <cell r="C8099">
            <v>62000010</v>
          </cell>
          <cell r="U8099">
            <v>0</v>
          </cell>
        </row>
        <row r="8100">
          <cell r="C8100">
            <v>62000020</v>
          </cell>
          <cell r="U8100">
            <v>0</v>
          </cell>
        </row>
        <row r="8101">
          <cell r="C8101">
            <v>62000030</v>
          </cell>
          <cell r="U8101">
            <v>0</v>
          </cell>
        </row>
        <row r="8102">
          <cell r="C8102">
            <v>62000040</v>
          </cell>
          <cell r="U8102">
            <v>0</v>
          </cell>
        </row>
        <row r="8103">
          <cell r="C8103">
            <v>62000050</v>
          </cell>
          <cell r="U8103">
            <v>0</v>
          </cell>
        </row>
        <row r="8104">
          <cell r="C8104">
            <v>62000060</v>
          </cell>
          <cell r="U8104">
            <v>0</v>
          </cell>
        </row>
        <row r="8105">
          <cell r="C8105">
            <v>62100010</v>
          </cell>
          <cell r="U8105">
            <v>0</v>
          </cell>
        </row>
        <row r="8106">
          <cell r="C8106">
            <v>62100020</v>
          </cell>
          <cell r="U8106">
            <v>0</v>
          </cell>
        </row>
        <row r="8107">
          <cell r="C8107">
            <v>62200010</v>
          </cell>
          <cell r="U8107">
            <v>0</v>
          </cell>
        </row>
        <row r="8108">
          <cell r="C8108">
            <v>62200020</v>
          </cell>
          <cell r="U8108">
            <v>0</v>
          </cell>
        </row>
        <row r="8109">
          <cell r="C8109">
            <v>62200030</v>
          </cell>
          <cell r="U8109">
            <v>0</v>
          </cell>
        </row>
        <row r="8110">
          <cell r="C8110">
            <v>62200050</v>
          </cell>
          <cell r="U8110">
            <v>40497.480000000003</v>
          </cell>
        </row>
        <row r="8111">
          <cell r="C8111">
            <v>62200060</v>
          </cell>
          <cell r="U8111">
            <v>0</v>
          </cell>
        </row>
        <row r="8112">
          <cell r="C8112">
            <v>62200080</v>
          </cell>
          <cell r="U8112">
            <v>0</v>
          </cell>
        </row>
        <row r="8113">
          <cell r="C8113">
            <v>62200100</v>
          </cell>
          <cell r="U8113">
            <v>0</v>
          </cell>
        </row>
        <row r="8114">
          <cell r="C8114">
            <v>62200110</v>
          </cell>
          <cell r="U8114">
            <v>31775.87999999999</v>
          </cell>
        </row>
        <row r="8115">
          <cell r="C8115">
            <v>62200120</v>
          </cell>
          <cell r="U8115">
            <v>0</v>
          </cell>
        </row>
        <row r="8116">
          <cell r="C8116">
            <v>62200130</v>
          </cell>
          <cell r="U8116">
            <v>0</v>
          </cell>
        </row>
        <row r="8117">
          <cell r="C8117">
            <v>62200140</v>
          </cell>
          <cell r="U8117">
            <v>0</v>
          </cell>
        </row>
        <row r="8118">
          <cell r="C8118">
            <v>62200150</v>
          </cell>
          <cell r="U8118">
            <v>0</v>
          </cell>
        </row>
        <row r="8119">
          <cell r="C8119">
            <v>62200160</v>
          </cell>
          <cell r="U8119">
            <v>0</v>
          </cell>
        </row>
        <row r="8120">
          <cell r="C8120">
            <v>62200170</v>
          </cell>
          <cell r="U8120">
            <v>0</v>
          </cell>
        </row>
        <row r="8121">
          <cell r="C8121">
            <v>62200180</v>
          </cell>
          <cell r="U8121">
            <v>0</v>
          </cell>
        </row>
        <row r="8122">
          <cell r="C8122">
            <v>62200190</v>
          </cell>
          <cell r="U8122">
            <v>0</v>
          </cell>
        </row>
        <row r="8123">
          <cell r="C8123">
            <v>62300010</v>
          </cell>
          <cell r="U8123">
            <v>0</v>
          </cell>
        </row>
        <row r="8124">
          <cell r="C8124">
            <v>62300020</v>
          </cell>
          <cell r="U8124">
            <v>0</v>
          </cell>
        </row>
        <row r="8125">
          <cell r="C8125">
            <v>62300030</v>
          </cell>
          <cell r="U8125">
            <v>0</v>
          </cell>
        </row>
        <row r="8126">
          <cell r="C8126">
            <v>62500010</v>
          </cell>
          <cell r="U8126">
            <v>0</v>
          </cell>
        </row>
        <row r="8127">
          <cell r="C8127">
            <v>62500020</v>
          </cell>
          <cell r="U8127">
            <v>0</v>
          </cell>
        </row>
        <row r="8128">
          <cell r="C8128">
            <v>62500030</v>
          </cell>
          <cell r="U8128">
            <v>0</v>
          </cell>
        </row>
        <row r="8129">
          <cell r="C8129">
            <v>62600010</v>
          </cell>
          <cell r="U8129">
            <v>0</v>
          </cell>
        </row>
        <row r="8130">
          <cell r="C8130">
            <v>62600040</v>
          </cell>
          <cell r="U8130">
            <v>7860</v>
          </cell>
        </row>
        <row r="8131">
          <cell r="C8131">
            <v>62700040</v>
          </cell>
          <cell r="U8131">
            <v>0</v>
          </cell>
        </row>
        <row r="8132">
          <cell r="C8132">
            <v>62800010</v>
          </cell>
          <cell r="U8132">
            <v>0</v>
          </cell>
        </row>
        <row r="8133">
          <cell r="C8133">
            <v>62900010</v>
          </cell>
          <cell r="U8133">
            <v>0</v>
          </cell>
        </row>
        <row r="8134">
          <cell r="C8134">
            <v>62900020</v>
          </cell>
          <cell r="U8134">
            <v>0</v>
          </cell>
        </row>
        <row r="8135">
          <cell r="C8135">
            <v>62900040</v>
          </cell>
          <cell r="U8135">
            <v>0</v>
          </cell>
        </row>
        <row r="8136">
          <cell r="C8136">
            <v>62900050</v>
          </cell>
          <cell r="U8136">
            <v>0</v>
          </cell>
        </row>
        <row r="8137">
          <cell r="C8137">
            <v>62900060</v>
          </cell>
          <cell r="U8137">
            <v>0</v>
          </cell>
        </row>
        <row r="8138">
          <cell r="C8138">
            <v>62900070</v>
          </cell>
          <cell r="U8138">
            <v>0</v>
          </cell>
        </row>
        <row r="8139">
          <cell r="C8139">
            <v>62900080</v>
          </cell>
          <cell r="U8139">
            <v>0</v>
          </cell>
        </row>
        <row r="8140">
          <cell r="C8140">
            <v>62900090</v>
          </cell>
          <cell r="U8140">
            <v>0</v>
          </cell>
        </row>
        <row r="8141">
          <cell r="C8141">
            <v>62900100</v>
          </cell>
          <cell r="U8141">
            <v>0</v>
          </cell>
        </row>
        <row r="8142">
          <cell r="C8142">
            <v>62900110</v>
          </cell>
          <cell r="U8142">
            <v>0</v>
          </cell>
        </row>
        <row r="8143">
          <cell r="C8143">
            <v>62900130</v>
          </cell>
          <cell r="U8143">
            <v>0</v>
          </cell>
        </row>
        <row r="8144">
          <cell r="C8144">
            <v>65000030</v>
          </cell>
          <cell r="U8144">
            <v>5291.47</v>
          </cell>
        </row>
        <row r="8145">
          <cell r="C8145">
            <v>60100040</v>
          </cell>
          <cell r="U8145">
            <v>0</v>
          </cell>
        </row>
        <row r="8146">
          <cell r="C8146">
            <v>60100050</v>
          </cell>
          <cell r="U8146">
            <v>0</v>
          </cell>
        </row>
        <row r="8147">
          <cell r="C8147">
            <v>60100060</v>
          </cell>
          <cell r="U8147">
            <v>0</v>
          </cell>
        </row>
        <row r="8148">
          <cell r="C8148">
            <v>60100070</v>
          </cell>
          <cell r="U8148">
            <v>0</v>
          </cell>
        </row>
        <row r="8149">
          <cell r="C8149">
            <v>60100080</v>
          </cell>
          <cell r="U8149">
            <v>0</v>
          </cell>
        </row>
        <row r="8150">
          <cell r="C8150">
            <v>60100090</v>
          </cell>
          <cell r="U8150">
            <v>0</v>
          </cell>
        </row>
        <row r="8151">
          <cell r="C8151">
            <v>60100100</v>
          </cell>
          <cell r="U8151">
            <v>0</v>
          </cell>
        </row>
        <row r="8152">
          <cell r="C8152">
            <v>60100110</v>
          </cell>
          <cell r="U8152">
            <v>0</v>
          </cell>
        </row>
        <row r="8153">
          <cell r="C8153">
            <v>60100120</v>
          </cell>
          <cell r="U8153">
            <v>0</v>
          </cell>
        </row>
        <row r="8154">
          <cell r="C8154">
            <v>60100130</v>
          </cell>
          <cell r="U8154">
            <v>0</v>
          </cell>
        </row>
        <row r="8155">
          <cell r="C8155">
            <v>60100140</v>
          </cell>
          <cell r="U8155">
            <v>0</v>
          </cell>
        </row>
        <row r="8156">
          <cell r="C8156">
            <v>60100160</v>
          </cell>
          <cell r="U8156">
            <v>0</v>
          </cell>
        </row>
        <row r="8157">
          <cell r="C8157">
            <v>60100170</v>
          </cell>
          <cell r="U8157">
            <v>0</v>
          </cell>
        </row>
        <row r="8158">
          <cell r="C8158">
            <v>60100180</v>
          </cell>
          <cell r="U8158">
            <v>0</v>
          </cell>
        </row>
        <row r="8159">
          <cell r="C8159">
            <v>60100190</v>
          </cell>
          <cell r="U8159">
            <v>0</v>
          </cell>
        </row>
        <row r="8160">
          <cell r="C8160">
            <v>60100200</v>
          </cell>
          <cell r="U8160">
            <v>0</v>
          </cell>
        </row>
        <row r="8161">
          <cell r="C8161">
            <v>60300010</v>
          </cell>
          <cell r="U8161">
            <v>0</v>
          </cell>
        </row>
        <row r="8162">
          <cell r="C8162">
            <v>60300020</v>
          </cell>
          <cell r="U8162">
            <v>0</v>
          </cell>
        </row>
        <row r="8163">
          <cell r="C8163">
            <v>60300030</v>
          </cell>
          <cell r="U8163">
            <v>0</v>
          </cell>
        </row>
        <row r="8164">
          <cell r="C8164">
            <v>60300040</v>
          </cell>
          <cell r="U8164">
            <v>0</v>
          </cell>
        </row>
        <row r="8165">
          <cell r="C8165">
            <v>60300050</v>
          </cell>
          <cell r="U8165">
            <v>0</v>
          </cell>
        </row>
        <row r="8166">
          <cell r="C8166">
            <v>60300060</v>
          </cell>
          <cell r="U8166">
            <v>0</v>
          </cell>
        </row>
        <row r="8167">
          <cell r="C8167">
            <v>60300070</v>
          </cell>
          <cell r="U8167">
            <v>0</v>
          </cell>
        </row>
        <row r="8168">
          <cell r="C8168">
            <v>60300080</v>
          </cell>
          <cell r="U8168">
            <v>0</v>
          </cell>
        </row>
        <row r="8169">
          <cell r="C8169">
            <v>60300090</v>
          </cell>
          <cell r="U8169">
            <v>0</v>
          </cell>
        </row>
        <row r="8170">
          <cell r="C8170">
            <v>60400010</v>
          </cell>
          <cell r="U8170">
            <v>0</v>
          </cell>
        </row>
        <row r="8171">
          <cell r="C8171">
            <v>60400020</v>
          </cell>
          <cell r="U8171">
            <v>0</v>
          </cell>
        </row>
        <row r="8172">
          <cell r="C8172">
            <v>60400030</v>
          </cell>
          <cell r="U8172">
            <v>0</v>
          </cell>
        </row>
        <row r="8173">
          <cell r="C8173">
            <v>60400040</v>
          </cell>
          <cell r="U8173">
            <v>0</v>
          </cell>
        </row>
        <row r="8174">
          <cell r="C8174">
            <v>60400050</v>
          </cell>
          <cell r="U8174">
            <v>0</v>
          </cell>
        </row>
        <row r="8175">
          <cell r="C8175">
            <v>60400060</v>
          </cell>
          <cell r="U8175">
            <v>0</v>
          </cell>
        </row>
        <row r="8176">
          <cell r="C8176">
            <v>60600010</v>
          </cell>
          <cell r="U8176">
            <v>0</v>
          </cell>
        </row>
        <row r="8177">
          <cell r="C8177">
            <v>60600030</v>
          </cell>
          <cell r="U8177">
            <v>0</v>
          </cell>
        </row>
        <row r="8178">
          <cell r="C8178">
            <v>60600040</v>
          </cell>
          <cell r="U8178">
            <v>0</v>
          </cell>
        </row>
        <row r="8179">
          <cell r="C8179">
            <v>60700010</v>
          </cell>
          <cell r="U8179">
            <v>0</v>
          </cell>
        </row>
        <row r="8180">
          <cell r="C8180">
            <v>60800010</v>
          </cell>
          <cell r="U8180">
            <v>0</v>
          </cell>
        </row>
        <row r="8181">
          <cell r="C8181">
            <v>60800020</v>
          </cell>
          <cell r="U8181">
            <v>51614.460000000021</v>
          </cell>
        </row>
        <row r="8182">
          <cell r="C8182">
            <v>60800030</v>
          </cell>
          <cell r="U8182">
            <v>0</v>
          </cell>
        </row>
        <row r="8183">
          <cell r="C8183">
            <v>60800060</v>
          </cell>
          <cell r="U8183">
            <v>0</v>
          </cell>
        </row>
        <row r="8184">
          <cell r="C8184">
            <v>60800070</v>
          </cell>
          <cell r="U8184">
            <v>0</v>
          </cell>
        </row>
        <row r="8185">
          <cell r="C8185">
            <v>60800080</v>
          </cell>
          <cell r="U8185">
            <v>0</v>
          </cell>
        </row>
        <row r="8186">
          <cell r="C8186">
            <v>60800090</v>
          </cell>
          <cell r="U8186">
            <v>0</v>
          </cell>
        </row>
        <row r="8187">
          <cell r="C8187">
            <v>60900010</v>
          </cell>
          <cell r="U8187">
            <v>0</v>
          </cell>
        </row>
        <row r="8188">
          <cell r="C8188">
            <v>60900020</v>
          </cell>
          <cell r="U8188">
            <v>0</v>
          </cell>
        </row>
        <row r="8189">
          <cell r="C8189">
            <v>60900030</v>
          </cell>
          <cell r="U8189">
            <v>0</v>
          </cell>
        </row>
        <row r="8190">
          <cell r="C8190">
            <v>60900040</v>
          </cell>
          <cell r="U8190">
            <v>0</v>
          </cell>
        </row>
        <row r="8191">
          <cell r="C8191">
            <v>60900070</v>
          </cell>
          <cell r="U8191">
            <v>0</v>
          </cell>
        </row>
        <row r="8192">
          <cell r="C8192">
            <v>60900100</v>
          </cell>
          <cell r="U8192">
            <v>0</v>
          </cell>
        </row>
        <row r="8193">
          <cell r="C8193">
            <v>60900110</v>
          </cell>
          <cell r="U8193">
            <v>0</v>
          </cell>
        </row>
        <row r="8194">
          <cell r="C8194">
            <v>61000030</v>
          </cell>
          <cell r="U8194">
            <v>0</v>
          </cell>
        </row>
        <row r="8195">
          <cell r="C8195">
            <v>61100010</v>
          </cell>
          <cell r="U8195">
            <v>0</v>
          </cell>
        </row>
        <row r="8196">
          <cell r="C8196">
            <v>61100020</v>
          </cell>
          <cell r="U8196">
            <v>0</v>
          </cell>
        </row>
        <row r="8197">
          <cell r="C8197">
            <v>61100030</v>
          </cell>
          <cell r="U8197">
            <v>0</v>
          </cell>
        </row>
        <row r="8198">
          <cell r="C8198">
            <v>61100040</v>
          </cell>
          <cell r="U8198">
            <v>0</v>
          </cell>
        </row>
        <row r="8199">
          <cell r="C8199">
            <v>61200010</v>
          </cell>
          <cell r="U8199">
            <v>3118.9</v>
          </cell>
        </row>
        <row r="8200">
          <cell r="C8200">
            <v>61200020</v>
          </cell>
          <cell r="U8200">
            <v>0</v>
          </cell>
        </row>
        <row r="8201">
          <cell r="C8201">
            <v>61300010</v>
          </cell>
          <cell r="U8201">
            <v>0</v>
          </cell>
        </row>
        <row r="8202">
          <cell r="C8202">
            <v>61300040</v>
          </cell>
          <cell r="U8202">
            <v>0</v>
          </cell>
        </row>
        <row r="8203">
          <cell r="C8203">
            <v>61300050</v>
          </cell>
          <cell r="U8203">
            <v>0</v>
          </cell>
        </row>
        <row r="8204">
          <cell r="C8204">
            <v>61400010</v>
          </cell>
          <cell r="U8204">
            <v>306463.98</v>
          </cell>
        </row>
        <row r="8205">
          <cell r="C8205">
            <v>61400020</v>
          </cell>
          <cell r="U8205">
            <v>203598.51</v>
          </cell>
        </row>
        <row r="8206">
          <cell r="C8206">
            <v>61400030</v>
          </cell>
          <cell r="U8206">
            <v>0</v>
          </cell>
        </row>
        <row r="8207">
          <cell r="C8207">
            <v>61400040</v>
          </cell>
          <cell r="U8207">
            <v>210719</v>
          </cell>
        </row>
        <row r="8208">
          <cell r="C8208">
            <v>61400050</v>
          </cell>
          <cell r="U8208">
            <v>0</v>
          </cell>
        </row>
        <row r="8209">
          <cell r="C8209">
            <v>61400060</v>
          </cell>
          <cell r="U8209">
            <v>0</v>
          </cell>
        </row>
        <row r="8210">
          <cell r="C8210">
            <v>61400120</v>
          </cell>
          <cell r="U8210">
            <v>0</v>
          </cell>
        </row>
        <row r="8211">
          <cell r="C8211">
            <v>61400130</v>
          </cell>
          <cell r="U8211">
            <v>0</v>
          </cell>
        </row>
        <row r="8212">
          <cell r="C8212">
            <v>61400140</v>
          </cell>
          <cell r="U8212">
            <v>0</v>
          </cell>
        </row>
        <row r="8213">
          <cell r="C8213">
            <v>61400150</v>
          </cell>
          <cell r="U8213">
            <v>0</v>
          </cell>
        </row>
        <row r="8214">
          <cell r="C8214">
            <v>61400160</v>
          </cell>
          <cell r="U8214">
            <v>0</v>
          </cell>
        </row>
        <row r="8215">
          <cell r="C8215">
            <v>61400170</v>
          </cell>
          <cell r="U8215">
            <v>0</v>
          </cell>
        </row>
        <row r="8216">
          <cell r="C8216">
            <v>61400180</v>
          </cell>
          <cell r="U8216">
            <v>0</v>
          </cell>
        </row>
        <row r="8217">
          <cell r="C8217">
            <v>61500010</v>
          </cell>
          <cell r="U8217">
            <v>0</v>
          </cell>
        </row>
        <row r="8218">
          <cell r="C8218">
            <v>61500020</v>
          </cell>
          <cell r="U8218">
            <v>0</v>
          </cell>
        </row>
        <row r="8219">
          <cell r="C8219">
            <v>61500030</v>
          </cell>
          <cell r="U8219">
            <v>0</v>
          </cell>
        </row>
        <row r="8220">
          <cell r="C8220">
            <v>61500040</v>
          </cell>
          <cell r="U8220">
            <v>0</v>
          </cell>
        </row>
        <row r="8221">
          <cell r="C8221">
            <v>61500050</v>
          </cell>
          <cell r="U8221">
            <v>0</v>
          </cell>
        </row>
        <row r="8222">
          <cell r="C8222">
            <v>61700010</v>
          </cell>
          <cell r="U8222">
            <v>0</v>
          </cell>
        </row>
        <row r="8223">
          <cell r="C8223">
            <v>61700020</v>
          </cell>
          <cell r="U8223">
            <v>0</v>
          </cell>
        </row>
        <row r="8224">
          <cell r="C8224">
            <v>61700030</v>
          </cell>
          <cell r="U8224">
            <v>0</v>
          </cell>
        </row>
        <row r="8225">
          <cell r="C8225">
            <v>61700040</v>
          </cell>
          <cell r="U8225">
            <v>0</v>
          </cell>
        </row>
        <row r="8226">
          <cell r="C8226">
            <v>61700050</v>
          </cell>
          <cell r="U8226">
            <v>0</v>
          </cell>
        </row>
        <row r="8227">
          <cell r="C8227">
            <v>61700060</v>
          </cell>
          <cell r="U8227">
            <v>0</v>
          </cell>
        </row>
        <row r="8228">
          <cell r="C8228">
            <v>61800010</v>
          </cell>
          <cell r="U8228">
            <v>2196.08</v>
          </cell>
        </row>
        <row r="8229">
          <cell r="C8229">
            <v>61800020</v>
          </cell>
          <cell r="U8229">
            <v>0</v>
          </cell>
        </row>
        <row r="8230">
          <cell r="C8230">
            <v>61800030</v>
          </cell>
          <cell r="U8230">
            <v>0</v>
          </cell>
        </row>
        <row r="8231">
          <cell r="C8231">
            <v>61800040</v>
          </cell>
          <cell r="U8231">
            <v>0</v>
          </cell>
        </row>
        <row r="8232">
          <cell r="C8232">
            <v>61800050</v>
          </cell>
          <cell r="U8232">
            <v>0</v>
          </cell>
        </row>
        <row r="8233">
          <cell r="C8233">
            <v>61900010</v>
          </cell>
          <cell r="U8233">
            <v>0</v>
          </cell>
        </row>
        <row r="8234">
          <cell r="C8234">
            <v>61900020</v>
          </cell>
          <cell r="U8234">
            <v>0</v>
          </cell>
        </row>
        <row r="8235">
          <cell r="C8235">
            <v>61900030</v>
          </cell>
          <cell r="U8235">
            <v>0</v>
          </cell>
        </row>
        <row r="8236">
          <cell r="C8236">
            <v>61900040</v>
          </cell>
          <cell r="U8236">
            <v>0</v>
          </cell>
        </row>
        <row r="8237">
          <cell r="C8237">
            <v>62000010</v>
          </cell>
          <cell r="U8237">
            <v>0</v>
          </cell>
        </row>
        <row r="8238">
          <cell r="C8238">
            <v>62000020</v>
          </cell>
          <cell r="U8238">
            <v>0</v>
          </cell>
        </row>
        <row r="8239">
          <cell r="C8239">
            <v>62000030</v>
          </cell>
          <cell r="U8239">
            <v>0</v>
          </cell>
        </row>
        <row r="8240">
          <cell r="C8240">
            <v>62000040</v>
          </cell>
          <cell r="U8240">
            <v>0</v>
          </cell>
        </row>
        <row r="8241">
          <cell r="C8241">
            <v>62000050</v>
          </cell>
          <cell r="U8241">
            <v>0</v>
          </cell>
        </row>
        <row r="8242">
          <cell r="C8242">
            <v>62000060</v>
          </cell>
          <cell r="U8242">
            <v>0</v>
          </cell>
        </row>
        <row r="8243">
          <cell r="C8243">
            <v>62100010</v>
          </cell>
          <cell r="U8243">
            <v>0</v>
          </cell>
        </row>
        <row r="8244">
          <cell r="C8244">
            <v>62100020</v>
          </cell>
          <cell r="U8244">
            <v>0</v>
          </cell>
        </row>
        <row r="8245">
          <cell r="C8245">
            <v>62200010</v>
          </cell>
          <cell r="U8245">
            <v>0</v>
          </cell>
        </row>
        <row r="8246">
          <cell r="C8246">
            <v>62200020</v>
          </cell>
          <cell r="U8246">
            <v>0</v>
          </cell>
        </row>
        <row r="8247">
          <cell r="C8247">
            <v>62200030</v>
          </cell>
          <cell r="U8247">
            <v>0</v>
          </cell>
        </row>
        <row r="8248">
          <cell r="C8248">
            <v>62200050</v>
          </cell>
          <cell r="U8248">
            <v>2400</v>
          </cell>
        </row>
        <row r="8249">
          <cell r="C8249">
            <v>62200060</v>
          </cell>
          <cell r="U8249">
            <v>0</v>
          </cell>
        </row>
        <row r="8250">
          <cell r="C8250">
            <v>62200080</v>
          </cell>
          <cell r="U8250">
            <v>0</v>
          </cell>
        </row>
        <row r="8251">
          <cell r="C8251">
            <v>62200100</v>
          </cell>
          <cell r="U8251">
            <v>0</v>
          </cell>
        </row>
        <row r="8252">
          <cell r="C8252">
            <v>62200110</v>
          </cell>
          <cell r="U8252">
            <v>13086.96</v>
          </cell>
        </row>
        <row r="8253">
          <cell r="C8253">
            <v>62200120</v>
          </cell>
          <cell r="U8253">
            <v>0</v>
          </cell>
        </row>
        <row r="8254">
          <cell r="C8254">
            <v>62200130</v>
          </cell>
          <cell r="U8254">
            <v>0</v>
          </cell>
        </row>
        <row r="8255">
          <cell r="C8255">
            <v>62200140</v>
          </cell>
          <cell r="U8255">
            <v>0</v>
          </cell>
        </row>
        <row r="8256">
          <cell r="C8256">
            <v>62200150</v>
          </cell>
          <cell r="U8256">
            <v>0</v>
          </cell>
        </row>
        <row r="8257">
          <cell r="C8257">
            <v>62200160</v>
          </cell>
          <cell r="U8257">
            <v>0</v>
          </cell>
        </row>
        <row r="8258">
          <cell r="C8258">
            <v>62200170</v>
          </cell>
          <cell r="U8258">
            <v>0</v>
          </cell>
        </row>
        <row r="8259">
          <cell r="C8259">
            <v>62200180</v>
          </cell>
          <cell r="U8259">
            <v>0</v>
          </cell>
        </row>
        <row r="8260">
          <cell r="C8260">
            <v>62200190</v>
          </cell>
          <cell r="U8260">
            <v>0</v>
          </cell>
        </row>
        <row r="8261">
          <cell r="C8261">
            <v>62300010</v>
          </cell>
          <cell r="U8261">
            <v>0</v>
          </cell>
        </row>
        <row r="8262">
          <cell r="C8262">
            <v>62300020</v>
          </cell>
          <cell r="U8262">
            <v>0</v>
          </cell>
        </row>
        <row r="8263">
          <cell r="C8263">
            <v>62300030</v>
          </cell>
          <cell r="U8263">
            <v>0</v>
          </cell>
        </row>
        <row r="8264">
          <cell r="C8264">
            <v>62500010</v>
          </cell>
          <cell r="U8264">
            <v>0</v>
          </cell>
        </row>
        <row r="8265">
          <cell r="C8265">
            <v>62500020</v>
          </cell>
          <cell r="U8265">
            <v>0</v>
          </cell>
        </row>
        <row r="8266">
          <cell r="C8266">
            <v>62500030</v>
          </cell>
          <cell r="U8266">
            <v>0</v>
          </cell>
        </row>
        <row r="8267">
          <cell r="C8267">
            <v>62600010</v>
          </cell>
          <cell r="U8267">
            <v>0</v>
          </cell>
        </row>
        <row r="8268">
          <cell r="C8268">
            <v>62600040</v>
          </cell>
          <cell r="U8268">
            <v>7860</v>
          </cell>
        </row>
        <row r="8269">
          <cell r="C8269">
            <v>62700040</v>
          </cell>
          <cell r="U8269">
            <v>0</v>
          </cell>
        </row>
        <row r="8270">
          <cell r="C8270">
            <v>62800010</v>
          </cell>
          <cell r="U8270">
            <v>0</v>
          </cell>
        </row>
        <row r="8271">
          <cell r="C8271">
            <v>62900010</v>
          </cell>
          <cell r="U8271">
            <v>0</v>
          </cell>
        </row>
        <row r="8272">
          <cell r="C8272">
            <v>62900020</v>
          </cell>
          <cell r="U8272">
            <v>0</v>
          </cell>
        </row>
        <row r="8273">
          <cell r="C8273">
            <v>62900040</v>
          </cell>
          <cell r="U8273">
            <v>0</v>
          </cell>
        </row>
        <row r="8274">
          <cell r="C8274">
            <v>62900050</v>
          </cell>
          <cell r="U8274">
            <v>0</v>
          </cell>
        </row>
        <row r="8275">
          <cell r="C8275">
            <v>62900060</v>
          </cell>
          <cell r="U8275">
            <v>0</v>
          </cell>
        </row>
        <row r="8276">
          <cell r="C8276">
            <v>62900070</v>
          </cell>
          <cell r="U8276">
            <v>0</v>
          </cell>
        </row>
        <row r="8277">
          <cell r="C8277">
            <v>62900080</v>
          </cell>
          <cell r="U8277">
            <v>0</v>
          </cell>
        </row>
        <row r="8278">
          <cell r="C8278">
            <v>62900090</v>
          </cell>
          <cell r="U8278">
            <v>0</v>
          </cell>
        </row>
        <row r="8279">
          <cell r="C8279">
            <v>62900100</v>
          </cell>
          <cell r="U8279">
            <v>0</v>
          </cell>
        </row>
        <row r="8280">
          <cell r="C8280">
            <v>62900110</v>
          </cell>
          <cell r="U8280">
            <v>0</v>
          </cell>
        </row>
        <row r="8281">
          <cell r="C8281">
            <v>62900130</v>
          </cell>
          <cell r="U8281">
            <v>0</v>
          </cell>
        </row>
        <row r="8282">
          <cell r="C8282">
            <v>65000030</v>
          </cell>
          <cell r="U8282">
            <v>3974.15</v>
          </cell>
        </row>
        <row r="8283">
          <cell r="C8283">
            <v>60100040</v>
          </cell>
          <cell r="U8283">
            <v>500</v>
          </cell>
        </row>
        <row r="8284">
          <cell r="C8284">
            <v>60100050</v>
          </cell>
          <cell r="U8284">
            <v>0</v>
          </cell>
        </row>
        <row r="8285">
          <cell r="C8285">
            <v>60100060</v>
          </cell>
          <cell r="U8285">
            <v>0</v>
          </cell>
        </row>
        <row r="8286">
          <cell r="C8286">
            <v>60100070</v>
          </cell>
          <cell r="U8286">
            <v>0</v>
          </cell>
        </row>
        <row r="8287">
          <cell r="C8287">
            <v>60100080</v>
          </cell>
          <cell r="U8287">
            <v>0</v>
          </cell>
        </row>
        <row r="8288">
          <cell r="C8288">
            <v>60100090</v>
          </cell>
          <cell r="U8288">
            <v>0</v>
          </cell>
        </row>
        <row r="8289">
          <cell r="C8289">
            <v>60100100</v>
          </cell>
          <cell r="U8289">
            <v>0</v>
          </cell>
        </row>
        <row r="8290">
          <cell r="C8290">
            <v>60100110</v>
          </cell>
          <cell r="U8290">
            <v>0</v>
          </cell>
        </row>
        <row r="8291">
          <cell r="C8291">
            <v>60100120</v>
          </cell>
          <cell r="U8291">
            <v>0</v>
          </cell>
        </row>
        <row r="8292">
          <cell r="C8292">
            <v>60100130</v>
          </cell>
          <cell r="U8292">
            <v>0</v>
          </cell>
        </row>
        <row r="8293">
          <cell r="C8293">
            <v>60100140</v>
          </cell>
          <cell r="U8293">
            <v>0</v>
          </cell>
        </row>
        <row r="8294">
          <cell r="C8294">
            <v>60100160</v>
          </cell>
          <cell r="U8294">
            <v>0</v>
          </cell>
        </row>
        <row r="8295">
          <cell r="C8295">
            <v>60100170</v>
          </cell>
          <cell r="U8295">
            <v>0</v>
          </cell>
        </row>
        <row r="8296">
          <cell r="C8296">
            <v>60100180</v>
          </cell>
          <cell r="U8296">
            <v>0</v>
          </cell>
        </row>
        <row r="8297">
          <cell r="C8297">
            <v>60100190</v>
          </cell>
          <cell r="U8297">
            <v>0</v>
          </cell>
        </row>
        <row r="8298">
          <cell r="C8298">
            <v>60100200</v>
          </cell>
          <cell r="U8298">
            <v>0</v>
          </cell>
        </row>
        <row r="8299">
          <cell r="C8299">
            <v>60300010</v>
          </cell>
          <cell r="U8299">
            <v>0</v>
          </cell>
        </row>
        <row r="8300">
          <cell r="C8300">
            <v>60300020</v>
          </cell>
          <cell r="U8300">
            <v>0</v>
          </cell>
        </row>
        <row r="8301">
          <cell r="C8301">
            <v>60300030</v>
          </cell>
          <cell r="U8301">
            <v>0</v>
          </cell>
        </row>
        <row r="8302">
          <cell r="C8302">
            <v>60300040</v>
          </cell>
          <cell r="U8302">
            <v>0</v>
          </cell>
        </row>
        <row r="8303">
          <cell r="C8303">
            <v>60300050</v>
          </cell>
          <cell r="U8303">
            <v>0</v>
          </cell>
        </row>
        <row r="8304">
          <cell r="C8304">
            <v>60300060</v>
          </cell>
          <cell r="U8304">
            <v>245035.43999999997</v>
          </cell>
        </row>
        <row r="8305">
          <cell r="C8305">
            <v>60300070</v>
          </cell>
          <cell r="U8305">
            <v>0</v>
          </cell>
        </row>
        <row r="8306">
          <cell r="C8306">
            <v>60300080</v>
          </cell>
          <cell r="U8306">
            <v>0</v>
          </cell>
        </row>
        <row r="8307">
          <cell r="C8307">
            <v>60300090</v>
          </cell>
          <cell r="U8307">
            <v>0</v>
          </cell>
        </row>
        <row r="8308">
          <cell r="C8308">
            <v>60400010</v>
          </cell>
          <cell r="U8308">
            <v>0</v>
          </cell>
        </row>
        <row r="8309">
          <cell r="C8309">
            <v>60400020</v>
          </cell>
          <cell r="U8309">
            <v>0</v>
          </cell>
        </row>
        <row r="8310">
          <cell r="C8310">
            <v>60400030</v>
          </cell>
          <cell r="U8310">
            <v>0</v>
          </cell>
        </row>
        <row r="8311">
          <cell r="C8311">
            <v>60400040</v>
          </cell>
          <cell r="U8311">
            <v>0</v>
          </cell>
        </row>
        <row r="8312">
          <cell r="C8312">
            <v>60400050</v>
          </cell>
          <cell r="U8312">
            <v>0</v>
          </cell>
        </row>
        <row r="8313">
          <cell r="C8313">
            <v>60400060</v>
          </cell>
          <cell r="U8313">
            <v>0</v>
          </cell>
        </row>
        <row r="8314">
          <cell r="C8314">
            <v>60600010</v>
          </cell>
          <cell r="U8314">
            <v>0</v>
          </cell>
        </row>
        <row r="8315">
          <cell r="C8315">
            <v>60600030</v>
          </cell>
          <cell r="U8315">
            <v>0</v>
          </cell>
        </row>
        <row r="8316">
          <cell r="C8316">
            <v>60600040</v>
          </cell>
          <cell r="U8316">
            <v>0</v>
          </cell>
        </row>
        <row r="8317">
          <cell r="C8317">
            <v>60700010</v>
          </cell>
          <cell r="U8317">
            <v>0</v>
          </cell>
        </row>
        <row r="8318">
          <cell r="C8318">
            <v>60800010</v>
          </cell>
          <cell r="U8318">
            <v>0</v>
          </cell>
        </row>
        <row r="8319">
          <cell r="C8319">
            <v>60800020</v>
          </cell>
          <cell r="U8319">
            <v>40633.720000000008</v>
          </cell>
        </row>
        <row r="8320">
          <cell r="C8320">
            <v>60800030</v>
          </cell>
          <cell r="U8320">
            <v>800</v>
          </cell>
        </row>
        <row r="8321">
          <cell r="C8321">
            <v>60800060</v>
          </cell>
          <cell r="U8321">
            <v>0</v>
          </cell>
        </row>
        <row r="8322">
          <cell r="C8322">
            <v>60800070</v>
          </cell>
          <cell r="U8322">
            <v>0</v>
          </cell>
        </row>
        <row r="8323">
          <cell r="C8323">
            <v>60800080</v>
          </cell>
          <cell r="U8323">
            <v>0</v>
          </cell>
        </row>
        <row r="8324">
          <cell r="C8324">
            <v>60800090</v>
          </cell>
          <cell r="U8324">
            <v>0</v>
          </cell>
        </row>
        <row r="8325">
          <cell r="C8325">
            <v>60900010</v>
          </cell>
          <cell r="U8325">
            <v>82123.180000000022</v>
          </cell>
        </row>
        <row r="8326">
          <cell r="C8326">
            <v>60900020</v>
          </cell>
          <cell r="U8326">
            <v>0</v>
          </cell>
        </row>
        <row r="8327">
          <cell r="C8327">
            <v>60900030</v>
          </cell>
          <cell r="U8327">
            <v>0</v>
          </cell>
        </row>
        <row r="8328">
          <cell r="C8328">
            <v>60900040</v>
          </cell>
          <cell r="U8328">
            <v>500</v>
          </cell>
        </row>
        <row r="8329">
          <cell r="C8329">
            <v>60900070</v>
          </cell>
          <cell r="U8329">
            <v>0</v>
          </cell>
        </row>
        <row r="8330">
          <cell r="C8330">
            <v>60900100</v>
          </cell>
          <cell r="U8330">
            <v>0</v>
          </cell>
        </row>
        <row r="8331">
          <cell r="C8331">
            <v>60900110</v>
          </cell>
          <cell r="U8331">
            <v>0</v>
          </cell>
        </row>
        <row r="8332">
          <cell r="C8332">
            <v>61000030</v>
          </cell>
          <cell r="U8332">
            <v>0</v>
          </cell>
        </row>
        <row r="8333">
          <cell r="C8333">
            <v>61100010</v>
          </cell>
          <cell r="U8333">
            <v>0</v>
          </cell>
        </row>
        <row r="8334">
          <cell r="C8334">
            <v>61100020</v>
          </cell>
          <cell r="U8334">
            <v>6509.7900000000018</v>
          </cell>
        </row>
        <row r="8335">
          <cell r="C8335">
            <v>61100030</v>
          </cell>
          <cell r="U8335">
            <v>8537.2000000000007</v>
          </cell>
        </row>
        <row r="8336">
          <cell r="C8336">
            <v>61100040</v>
          </cell>
          <cell r="U8336">
            <v>0</v>
          </cell>
        </row>
        <row r="8337">
          <cell r="C8337">
            <v>61200010</v>
          </cell>
          <cell r="U8337">
            <v>0</v>
          </cell>
        </row>
        <row r="8338">
          <cell r="C8338">
            <v>61200020</v>
          </cell>
          <cell r="U8338">
            <v>0</v>
          </cell>
        </row>
        <row r="8339">
          <cell r="C8339">
            <v>61300010</v>
          </cell>
          <cell r="U8339">
            <v>0</v>
          </cell>
        </row>
        <row r="8340">
          <cell r="C8340">
            <v>61300040</v>
          </cell>
          <cell r="U8340">
            <v>0</v>
          </cell>
        </row>
        <row r="8341">
          <cell r="C8341">
            <v>61300050</v>
          </cell>
          <cell r="U8341">
            <v>0</v>
          </cell>
        </row>
        <row r="8342">
          <cell r="C8342">
            <v>61400010</v>
          </cell>
          <cell r="U8342">
            <v>376438.44</v>
          </cell>
        </row>
        <row r="8343">
          <cell r="C8343">
            <v>61400020</v>
          </cell>
          <cell r="U8343">
            <v>196648.42000000004</v>
          </cell>
        </row>
        <row r="8344">
          <cell r="C8344">
            <v>61400030</v>
          </cell>
          <cell r="U8344">
            <v>0</v>
          </cell>
        </row>
        <row r="8345">
          <cell r="C8345">
            <v>61400040</v>
          </cell>
          <cell r="U8345">
            <v>55777</v>
          </cell>
        </row>
        <row r="8346">
          <cell r="C8346">
            <v>61400050</v>
          </cell>
          <cell r="U8346">
            <v>0</v>
          </cell>
        </row>
        <row r="8347">
          <cell r="C8347">
            <v>61400060</v>
          </cell>
          <cell r="U8347">
            <v>0</v>
          </cell>
        </row>
        <row r="8348">
          <cell r="C8348">
            <v>61400120</v>
          </cell>
          <cell r="U8348">
            <v>0</v>
          </cell>
        </row>
        <row r="8349">
          <cell r="C8349">
            <v>61400130</v>
          </cell>
          <cell r="U8349">
            <v>0</v>
          </cell>
        </row>
        <row r="8350">
          <cell r="C8350">
            <v>61400140</v>
          </cell>
          <cell r="U8350">
            <v>10800</v>
          </cell>
        </row>
        <row r="8351">
          <cell r="C8351">
            <v>61400150</v>
          </cell>
          <cell r="U8351">
            <v>0</v>
          </cell>
        </row>
        <row r="8352">
          <cell r="C8352">
            <v>61400160</v>
          </cell>
          <cell r="U8352">
            <v>14600</v>
          </cell>
        </row>
        <row r="8353">
          <cell r="C8353">
            <v>61400170</v>
          </cell>
          <cell r="U8353">
            <v>0</v>
          </cell>
        </row>
        <row r="8354">
          <cell r="C8354">
            <v>61400180</v>
          </cell>
          <cell r="U8354">
            <v>0</v>
          </cell>
        </row>
        <row r="8355">
          <cell r="C8355">
            <v>61500010</v>
          </cell>
          <cell r="U8355">
            <v>0</v>
          </cell>
        </row>
        <row r="8356">
          <cell r="C8356">
            <v>61500020</v>
          </cell>
          <cell r="U8356">
            <v>0</v>
          </cell>
        </row>
        <row r="8357">
          <cell r="C8357">
            <v>61500030</v>
          </cell>
          <cell r="U8357">
            <v>0</v>
          </cell>
        </row>
        <row r="8358">
          <cell r="C8358">
            <v>61500040</v>
          </cell>
          <cell r="U8358">
            <v>0</v>
          </cell>
        </row>
        <row r="8359">
          <cell r="C8359">
            <v>61500050</v>
          </cell>
          <cell r="U8359">
            <v>0</v>
          </cell>
        </row>
        <row r="8360">
          <cell r="C8360">
            <v>61700010</v>
          </cell>
          <cell r="U8360">
            <v>0</v>
          </cell>
        </row>
        <row r="8361">
          <cell r="C8361">
            <v>61700020</v>
          </cell>
          <cell r="U8361">
            <v>0</v>
          </cell>
        </row>
        <row r="8362">
          <cell r="C8362">
            <v>61700030</v>
          </cell>
          <cell r="U8362">
            <v>0</v>
          </cell>
        </row>
        <row r="8363">
          <cell r="C8363">
            <v>61700040</v>
          </cell>
          <cell r="U8363">
            <v>0</v>
          </cell>
        </row>
        <row r="8364">
          <cell r="C8364">
            <v>61700050</v>
          </cell>
          <cell r="U8364">
            <v>0</v>
          </cell>
        </row>
        <row r="8365">
          <cell r="C8365">
            <v>61700060</v>
          </cell>
          <cell r="U8365">
            <v>0</v>
          </cell>
        </row>
        <row r="8366">
          <cell r="C8366">
            <v>61800010</v>
          </cell>
          <cell r="U8366">
            <v>6610.06</v>
          </cell>
        </row>
        <row r="8367">
          <cell r="C8367">
            <v>61800020</v>
          </cell>
          <cell r="U8367">
            <v>0</v>
          </cell>
        </row>
        <row r="8368">
          <cell r="C8368">
            <v>61800030</v>
          </cell>
          <cell r="U8368">
            <v>0</v>
          </cell>
        </row>
        <row r="8369">
          <cell r="C8369">
            <v>61800040</v>
          </cell>
          <cell r="U8369">
            <v>0</v>
          </cell>
        </row>
        <row r="8370">
          <cell r="C8370">
            <v>61800050</v>
          </cell>
          <cell r="U8370">
            <v>0</v>
          </cell>
        </row>
        <row r="8371">
          <cell r="C8371">
            <v>61900010</v>
          </cell>
          <cell r="U8371">
            <v>0</v>
          </cell>
        </row>
        <row r="8372">
          <cell r="C8372">
            <v>61900020</v>
          </cell>
          <cell r="U8372">
            <v>0</v>
          </cell>
        </row>
        <row r="8373">
          <cell r="C8373">
            <v>61900030</v>
          </cell>
          <cell r="U8373">
            <v>0</v>
          </cell>
        </row>
        <row r="8374">
          <cell r="C8374">
            <v>61900040</v>
          </cell>
          <cell r="U8374">
            <v>0</v>
          </cell>
        </row>
        <row r="8375">
          <cell r="C8375">
            <v>62000010</v>
          </cell>
          <cell r="U8375">
            <v>0</v>
          </cell>
        </row>
        <row r="8376">
          <cell r="C8376">
            <v>62000020</v>
          </cell>
          <cell r="U8376">
            <v>0</v>
          </cell>
        </row>
        <row r="8377">
          <cell r="C8377">
            <v>62000030</v>
          </cell>
          <cell r="U8377">
            <v>0</v>
          </cell>
        </row>
        <row r="8378">
          <cell r="C8378">
            <v>62000040</v>
          </cell>
          <cell r="U8378">
            <v>0</v>
          </cell>
        </row>
        <row r="8379">
          <cell r="C8379">
            <v>62000050</v>
          </cell>
          <cell r="U8379">
            <v>0</v>
          </cell>
        </row>
        <row r="8380">
          <cell r="C8380">
            <v>62000060</v>
          </cell>
          <cell r="U8380">
            <v>0</v>
          </cell>
        </row>
        <row r="8381">
          <cell r="C8381">
            <v>62100010</v>
          </cell>
          <cell r="U8381">
            <v>0</v>
          </cell>
        </row>
        <row r="8382">
          <cell r="C8382">
            <v>62100020</v>
          </cell>
          <cell r="U8382">
            <v>0</v>
          </cell>
        </row>
        <row r="8383">
          <cell r="C8383">
            <v>62200010</v>
          </cell>
          <cell r="U8383">
            <v>0</v>
          </cell>
        </row>
        <row r="8384">
          <cell r="C8384">
            <v>62200020</v>
          </cell>
          <cell r="U8384">
            <v>0</v>
          </cell>
        </row>
        <row r="8385">
          <cell r="C8385">
            <v>62200030</v>
          </cell>
          <cell r="U8385">
            <v>0</v>
          </cell>
        </row>
        <row r="8386">
          <cell r="C8386">
            <v>62200050</v>
          </cell>
          <cell r="U8386">
            <v>50598.24000000002</v>
          </cell>
        </row>
        <row r="8387">
          <cell r="C8387">
            <v>62200060</v>
          </cell>
          <cell r="U8387">
            <v>0</v>
          </cell>
        </row>
        <row r="8388">
          <cell r="C8388">
            <v>62200080</v>
          </cell>
          <cell r="U8388">
            <v>0</v>
          </cell>
        </row>
        <row r="8389">
          <cell r="C8389">
            <v>62200100</v>
          </cell>
          <cell r="U8389">
            <v>0</v>
          </cell>
        </row>
        <row r="8390">
          <cell r="C8390">
            <v>62200110</v>
          </cell>
          <cell r="U8390">
            <v>12480.480000000003</v>
          </cell>
        </row>
        <row r="8391">
          <cell r="C8391">
            <v>62200120</v>
          </cell>
          <cell r="U8391">
            <v>0</v>
          </cell>
        </row>
        <row r="8392">
          <cell r="C8392">
            <v>62200130</v>
          </cell>
          <cell r="U8392">
            <v>0</v>
          </cell>
        </row>
        <row r="8393">
          <cell r="C8393">
            <v>62200140</v>
          </cell>
          <cell r="U8393">
            <v>0</v>
          </cell>
        </row>
        <row r="8394">
          <cell r="C8394">
            <v>62200150</v>
          </cell>
          <cell r="U8394">
            <v>0</v>
          </cell>
        </row>
        <row r="8395">
          <cell r="C8395">
            <v>62200160</v>
          </cell>
          <cell r="U8395">
            <v>0</v>
          </cell>
        </row>
        <row r="8396">
          <cell r="C8396">
            <v>62200170</v>
          </cell>
          <cell r="U8396">
            <v>0</v>
          </cell>
        </row>
        <row r="8397">
          <cell r="C8397">
            <v>62200180</v>
          </cell>
          <cell r="U8397">
            <v>0</v>
          </cell>
        </row>
        <row r="8398">
          <cell r="C8398">
            <v>62200190</v>
          </cell>
          <cell r="U8398">
            <v>0</v>
          </cell>
        </row>
        <row r="8399">
          <cell r="C8399">
            <v>62300010</v>
          </cell>
          <cell r="U8399">
            <v>0</v>
          </cell>
        </row>
        <row r="8400">
          <cell r="C8400">
            <v>62300020</v>
          </cell>
          <cell r="U8400">
            <v>0</v>
          </cell>
        </row>
        <row r="8401">
          <cell r="C8401">
            <v>62300030</v>
          </cell>
          <cell r="U8401">
            <v>0</v>
          </cell>
        </row>
        <row r="8402">
          <cell r="C8402">
            <v>62500010</v>
          </cell>
          <cell r="U8402">
            <v>0</v>
          </cell>
        </row>
        <row r="8403">
          <cell r="C8403">
            <v>62500020</v>
          </cell>
          <cell r="U8403">
            <v>99127.670000000013</v>
          </cell>
        </row>
        <row r="8404">
          <cell r="C8404">
            <v>62500030</v>
          </cell>
          <cell r="U8404">
            <v>4104.3</v>
          </cell>
        </row>
        <row r="8405">
          <cell r="C8405">
            <v>62600010</v>
          </cell>
          <cell r="U8405">
            <v>0</v>
          </cell>
        </row>
        <row r="8406">
          <cell r="C8406">
            <v>62600040</v>
          </cell>
          <cell r="U8406">
            <v>58391.96</v>
          </cell>
        </row>
        <row r="8407">
          <cell r="C8407">
            <v>62700040</v>
          </cell>
          <cell r="U8407">
            <v>0</v>
          </cell>
        </row>
        <row r="8408">
          <cell r="C8408">
            <v>62800010</v>
          </cell>
          <cell r="U8408">
            <v>0</v>
          </cell>
        </row>
        <row r="8409">
          <cell r="C8409">
            <v>62900010</v>
          </cell>
          <cell r="U8409">
            <v>0</v>
          </cell>
        </row>
        <row r="8410">
          <cell r="C8410">
            <v>62900020</v>
          </cell>
          <cell r="U8410">
            <v>0</v>
          </cell>
        </row>
        <row r="8411">
          <cell r="C8411">
            <v>62900040</v>
          </cell>
          <cell r="U8411">
            <v>0</v>
          </cell>
        </row>
        <row r="8412">
          <cell r="C8412">
            <v>62900050</v>
          </cell>
          <cell r="U8412">
            <v>0</v>
          </cell>
        </row>
        <row r="8413">
          <cell r="C8413">
            <v>62900060</v>
          </cell>
          <cell r="U8413">
            <v>0</v>
          </cell>
        </row>
        <row r="8414">
          <cell r="C8414">
            <v>62900070</v>
          </cell>
          <cell r="U8414">
            <v>0</v>
          </cell>
        </row>
        <row r="8415">
          <cell r="C8415">
            <v>62900080</v>
          </cell>
          <cell r="U8415">
            <v>0</v>
          </cell>
        </row>
        <row r="8416">
          <cell r="C8416">
            <v>62900090</v>
          </cell>
          <cell r="U8416">
            <v>0</v>
          </cell>
        </row>
        <row r="8417">
          <cell r="C8417">
            <v>62900100</v>
          </cell>
          <cell r="U8417">
            <v>0</v>
          </cell>
        </row>
        <row r="8418">
          <cell r="C8418">
            <v>62900110</v>
          </cell>
          <cell r="U8418">
            <v>0</v>
          </cell>
        </row>
        <row r="8419">
          <cell r="C8419">
            <v>62900130</v>
          </cell>
          <cell r="U8419">
            <v>0</v>
          </cell>
        </row>
        <row r="8420">
          <cell r="C8420">
            <v>65000030</v>
          </cell>
          <cell r="U8420">
            <v>7681.28</v>
          </cell>
        </row>
        <row r="8421">
          <cell r="C8421">
            <v>60100040</v>
          </cell>
          <cell r="U8421">
            <v>1500</v>
          </cell>
        </row>
        <row r="8422">
          <cell r="C8422">
            <v>60100050</v>
          </cell>
          <cell r="U8422">
            <v>0</v>
          </cell>
        </row>
        <row r="8423">
          <cell r="C8423">
            <v>60100060</v>
          </cell>
          <cell r="U8423">
            <v>0</v>
          </cell>
        </row>
        <row r="8424">
          <cell r="C8424">
            <v>60100070</v>
          </cell>
          <cell r="U8424">
            <v>0</v>
          </cell>
        </row>
        <row r="8425">
          <cell r="C8425">
            <v>60100080</v>
          </cell>
          <cell r="U8425">
            <v>0</v>
          </cell>
        </row>
        <row r="8426">
          <cell r="C8426">
            <v>60100090</v>
          </cell>
          <cell r="U8426">
            <v>0</v>
          </cell>
        </row>
        <row r="8427">
          <cell r="C8427">
            <v>60100100</v>
          </cell>
          <cell r="U8427">
            <v>0</v>
          </cell>
        </row>
        <row r="8428">
          <cell r="C8428">
            <v>60100110</v>
          </cell>
          <cell r="U8428">
            <v>0</v>
          </cell>
        </row>
        <row r="8429">
          <cell r="C8429">
            <v>60100120</v>
          </cell>
          <cell r="U8429">
            <v>0</v>
          </cell>
        </row>
        <row r="8430">
          <cell r="C8430">
            <v>60100130</v>
          </cell>
          <cell r="U8430">
            <v>0</v>
          </cell>
        </row>
        <row r="8431">
          <cell r="C8431">
            <v>60100140</v>
          </cell>
          <cell r="U8431">
            <v>0</v>
          </cell>
        </row>
        <row r="8432">
          <cell r="C8432">
            <v>60100160</v>
          </cell>
          <cell r="U8432">
            <v>0</v>
          </cell>
        </row>
        <row r="8433">
          <cell r="C8433">
            <v>60100170</v>
          </cell>
          <cell r="U8433">
            <v>0</v>
          </cell>
        </row>
        <row r="8434">
          <cell r="C8434">
            <v>60100180</v>
          </cell>
          <cell r="U8434">
            <v>0</v>
          </cell>
        </row>
        <row r="8435">
          <cell r="C8435">
            <v>60100190</v>
          </cell>
          <cell r="U8435">
            <v>0</v>
          </cell>
        </row>
        <row r="8436">
          <cell r="C8436">
            <v>60100200</v>
          </cell>
          <cell r="U8436">
            <v>0</v>
          </cell>
        </row>
        <row r="8437">
          <cell r="C8437">
            <v>60300010</v>
          </cell>
          <cell r="U8437">
            <v>0</v>
          </cell>
        </row>
        <row r="8438">
          <cell r="C8438">
            <v>60300020</v>
          </cell>
          <cell r="U8438">
            <v>0</v>
          </cell>
        </row>
        <row r="8439">
          <cell r="C8439">
            <v>60300030</v>
          </cell>
          <cell r="U8439">
            <v>0</v>
          </cell>
        </row>
        <row r="8440">
          <cell r="C8440">
            <v>60300040</v>
          </cell>
          <cell r="U8440">
            <v>0</v>
          </cell>
        </row>
        <row r="8441">
          <cell r="C8441">
            <v>60300050</v>
          </cell>
          <cell r="U8441">
            <v>0</v>
          </cell>
        </row>
        <row r="8442">
          <cell r="C8442">
            <v>60300060</v>
          </cell>
          <cell r="U8442">
            <v>178825.31999999995</v>
          </cell>
        </row>
        <row r="8443">
          <cell r="C8443">
            <v>60300070</v>
          </cell>
          <cell r="U8443">
            <v>0</v>
          </cell>
        </row>
        <row r="8444">
          <cell r="C8444">
            <v>60300080</v>
          </cell>
          <cell r="U8444">
            <v>0</v>
          </cell>
        </row>
        <row r="8445">
          <cell r="C8445">
            <v>60300090</v>
          </cell>
          <cell r="U8445">
            <v>0</v>
          </cell>
        </row>
        <row r="8446">
          <cell r="C8446">
            <v>60400010</v>
          </cell>
          <cell r="U8446">
            <v>0</v>
          </cell>
        </row>
        <row r="8447">
          <cell r="C8447">
            <v>60400020</v>
          </cell>
          <cell r="U8447">
            <v>0</v>
          </cell>
        </row>
        <row r="8448">
          <cell r="C8448">
            <v>60400030</v>
          </cell>
          <cell r="U8448">
            <v>0</v>
          </cell>
        </row>
        <row r="8449">
          <cell r="C8449">
            <v>60400040</v>
          </cell>
          <cell r="U8449">
            <v>0</v>
          </cell>
        </row>
        <row r="8450">
          <cell r="C8450">
            <v>60400050</v>
          </cell>
          <cell r="U8450">
            <v>0</v>
          </cell>
        </row>
        <row r="8451">
          <cell r="C8451">
            <v>60400060</v>
          </cell>
          <cell r="U8451">
            <v>0</v>
          </cell>
        </row>
        <row r="8452">
          <cell r="C8452">
            <v>60600010</v>
          </cell>
          <cell r="U8452">
            <v>0</v>
          </cell>
        </row>
        <row r="8453">
          <cell r="C8453">
            <v>60600030</v>
          </cell>
          <cell r="U8453">
            <v>0</v>
          </cell>
        </row>
        <row r="8454">
          <cell r="C8454">
            <v>60600040</v>
          </cell>
          <cell r="U8454">
            <v>0</v>
          </cell>
        </row>
        <row r="8455">
          <cell r="C8455">
            <v>60700010</v>
          </cell>
          <cell r="U8455">
            <v>0</v>
          </cell>
        </row>
        <row r="8456">
          <cell r="C8456">
            <v>60800010</v>
          </cell>
          <cell r="U8456">
            <v>0</v>
          </cell>
        </row>
        <row r="8457">
          <cell r="C8457">
            <v>60800020</v>
          </cell>
          <cell r="U8457">
            <v>32132.550000000003</v>
          </cell>
        </row>
        <row r="8458">
          <cell r="C8458">
            <v>60800030</v>
          </cell>
          <cell r="U8458">
            <v>800</v>
          </cell>
        </row>
        <row r="8459">
          <cell r="C8459">
            <v>60800060</v>
          </cell>
          <cell r="U8459">
            <v>0</v>
          </cell>
        </row>
        <row r="8460">
          <cell r="C8460">
            <v>60800070</v>
          </cell>
          <cell r="U8460">
            <v>0</v>
          </cell>
        </row>
        <row r="8461">
          <cell r="C8461">
            <v>60800080</v>
          </cell>
          <cell r="U8461">
            <v>0</v>
          </cell>
        </row>
        <row r="8462">
          <cell r="C8462">
            <v>60800090</v>
          </cell>
          <cell r="U8462">
            <v>0</v>
          </cell>
        </row>
        <row r="8463">
          <cell r="C8463">
            <v>60900010</v>
          </cell>
          <cell r="U8463">
            <v>101956.8</v>
          </cell>
        </row>
        <row r="8464">
          <cell r="C8464">
            <v>60900020</v>
          </cell>
          <cell r="U8464">
            <v>0</v>
          </cell>
        </row>
        <row r="8465">
          <cell r="C8465">
            <v>60900030</v>
          </cell>
          <cell r="U8465">
            <v>0</v>
          </cell>
        </row>
        <row r="8466">
          <cell r="C8466">
            <v>60900040</v>
          </cell>
          <cell r="U8466">
            <v>500</v>
          </cell>
        </row>
        <row r="8467">
          <cell r="C8467">
            <v>60900070</v>
          </cell>
          <cell r="U8467">
            <v>0</v>
          </cell>
        </row>
        <row r="8468">
          <cell r="C8468">
            <v>60900100</v>
          </cell>
          <cell r="U8468">
            <v>0</v>
          </cell>
        </row>
        <row r="8469">
          <cell r="C8469">
            <v>60900110</v>
          </cell>
          <cell r="U8469">
            <v>0</v>
          </cell>
        </row>
        <row r="8470">
          <cell r="C8470">
            <v>61000030</v>
          </cell>
          <cell r="U8470">
            <v>0</v>
          </cell>
        </row>
        <row r="8471">
          <cell r="C8471">
            <v>61100010</v>
          </cell>
          <cell r="U8471">
            <v>0</v>
          </cell>
        </row>
        <row r="8472">
          <cell r="C8472">
            <v>61100020</v>
          </cell>
          <cell r="U8472">
            <v>9391.0300000000007</v>
          </cell>
        </row>
        <row r="8473">
          <cell r="C8473">
            <v>61100030</v>
          </cell>
          <cell r="U8473">
            <v>6213.66</v>
          </cell>
        </row>
        <row r="8474">
          <cell r="C8474">
            <v>61100040</v>
          </cell>
          <cell r="U8474">
            <v>0</v>
          </cell>
        </row>
        <row r="8475">
          <cell r="C8475">
            <v>61200010</v>
          </cell>
          <cell r="U8475">
            <v>0</v>
          </cell>
        </row>
        <row r="8476">
          <cell r="C8476">
            <v>61200020</v>
          </cell>
          <cell r="U8476">
            <v>0</v>
          </cell>
        </row>
        <row r="8477">
          <cell r="C8477">
            <v>61300010</v>
          </cell>
          <cell r="U8477">
            <v>0</v>
          </cell>
        </row>
        <row r="8478">
          <cell r="C8478">
            <v>61300040</v>
          </cell>
          <cell r="U8478">
            <v>0</v>
          </cell>
        </row>
        <row r="8479">
          <cell r="C8479">
            <v>61300050</v>
          </cell>
          <cell r="U8479">
            <v>0</v>
          </cell>
        </row>
        <row r="8480">
          <cell r="C8480">
            <v>61400010</v>
          </cell>
          <cell r="U8480">
            <v>351224.00999999995</v>
          </cell>
        </row>
        <row r="8481">
          <cell r="C8481">
            <v>61400020</v>
          </cell>
          <cell r="U8481">
            <v>196648.42000000004</v>
          </cell>
        </row>
        <row r="8482">
          <cell r="C8482">
            <v>61400030</v>
          </cell>
          <cell r="U8482">
            <v>0</v>
          </cell>
        </row>
        <row r="8483">
          <cell r="C8483">
            <v>61400040</v>
          </cell>
          <cell r="U8483">
            <v>49718</v>
          </cell>
        </row>
        <row r="8484">
          <cell r="C8484">
            <v>61400050</v>
          </cell>
          <cell r="U8484">
            <v>0</v>
          </cell>
        </row>
        <row r="8485">
          <cell r="C8485">
            <v>61400060</v>
          </cell>
          <cell r="U8485">
            <v>0</v>
          </cell>
        </row>
        <row r="8486">
          <cell r="C8486">
            <v>61400120</v>
          </cell>
          <cell r="U8486">
            <v>0</v>
          </cell>
        </row>
        <row r="8487">
          <cell r="C8487">
            <v>61400130</v>
          </cell>
          <cell r="U8487">
            <v>0</v>
          </cell>
        </row>
        <row r="8488">
          <cell r="C8488">
            <v>61400140</v>
          </cell>
          <cell r="U8488">
            <v>10800</v>
          </cell>
        </row>
        <row r="8489">
          <cell r="C8489">
            <v>61400150</v>
          </cell>
          <cell r="U8489">
            <v>0</v>
          </cell>
        </row>
        <row r="8490">
          <cell r="C8490">
            <v>61400160</v>
          </cell>
          <cell r="U8490">
            <v>14600</v>
          </cell>
        </row>
        <row r="8491">
          <cell r="C8491">
            <v>61400170</v>
          </cell>
          <cell r="U8491">
            <v>0</v>
          </cell>
        </row>
        <row r="8492">
          <cell r="C8492">
            <v>61400180</v>
          </cell>
          <cell r="U8492">
            <v>0</v>
          </cell>
        </row>
        <row r="8493">
          <cell r="C8493">
            <v>61500010</v>
          </cell>
          <cell r="U8493">
            <v>0</v>
          </cell>
        </row>
        <row r="8494">
          <cell r="C8494">
            <v>61500020</v>
          </cell>
          <cell r="U8494">
            <v>0</v>
          </cell>
        </row>
        <row r="8495">
          <cell r="C8495">
            <v>61500030</v>
          </cell>
          <cell r="U8495">
            <v>0</v>
          </cell>
        </row>
        <row r="8496">
          <cell r="C8496">
            <v>61500040</v>
          </cell>
          <cell r="U8496">
            <v>0</v>
          </cell>
        </row>
        <row r="8497">
          <cell r="C8497">
            <v>61500050</v>
          </cell>
          <cell r="U8497">
            <v>0</v>
          </cell>
        </row>
        <row r="8498">
          <cell r="C8498">
            <v>61700010</v>
          </cell>
          <cell r="U8498">
            <v>0</v>
          </cell>
        </row>
        <row r="8499">
          <cell r="C8499">
            <v>61700020</v>
          </cell>
          <cell r="U8499">
            <v>0</v>
          </cell>
        </row>
        <row r="8500">
          <cell r="C8500">
            <v>61700030</v>
          </cell>
          <cell r="U8500">
            <v>0</v>
          </cell>
        </row>
        <row r="8501">
          <cell r="C8501">
            <v>61700040</v>
          </cell>
          <cell r="U8501">
            <v>0</v>
          </cell>
        </row>
        <row r="8502">
          <cell r="C8502">
            <v>61700050</v>
          </cell>
          <cell r="U8502">
            <v>0</v>
          </cell>
        </row>
        <row r="8503">
          <cell r="C8503">
            <v>61700060</v>
          </cell>
          <cell r="U8503">
            <v>0</v>
          </cell>
        </row>
        <row r="8504">
          <cell r="C8504">
            <v>61800010</v>
          </cell>
          <cell r="U8504">
            <v>3213.21</v>
          </cell>
        </row>
        <row r="8505">
          <cell r="C8505">
            <v>61800020</v>
          </cell>
          <cell r="U8505">
            <v>0</v>
          </cell>
        </row>
        <row r="8506">
          <cell r="C8506">
            <v>61800030</v>
          </cell>
          <cell r="U8506">
            <v>0</v>
          </cell>
        </row>
        <row r="8507">
          <cell r="C8507">
            <v>61800040</v>
          </cell>
          <cell r="U8507">
            <v>0</v>
          </cell>
        </row>
        <row r="8508">
          <cell r="C8508">
            <v>61800050</v>
          </cell>
          <cell r="U8508">
            <v>0</v>
          </cell>
        </row>
        <row r="8509">
          <cell r="C8509">
            <v>61900010</v>
          </cell>
          <cell r="U8509">
            <v>0</v>
          </cell>
        </row>
        <row r="8510">
          <cell r="C8510">
            <v>61900020</v>
          </cell>
          <cell r="U8510">
            <v>0</v>
          </cell>
        </row>
        <row r="8511">
          <cell r="C8511">
            <v>61900030</v>
          </cell>
          <cell r="U8511">
            <v>0</v>
          </cell>
        </row>
        <row r="8512">
          <cell r="C8512">
            <v>61900040</v>
          </cell>
          <cell r="U8512">
            <v>0</v>
          </cell>
        </row>
        <row r="8513">
          <cell r="C8513">
            <v>62000010</v>
          </cell>
          <cell r="U8513">
            <v>0</v>
          </cell>
        </row>
        <row r="8514">
          <cell r="C8514">
            <v>62000020</v>
          </cell>
          <cell r="U8514">
            <v>0</v>
          </cell>
        </row>
        <row r="8515">
          <cell r="C8515">
            <v>62000030</v>
          </cell>
          <cell r="U8515">
            <v>0</v>
          </cell>
        </row>
        <row r="8516">
          <cell r="C8516">
            <v>62000040</v>
          </cell>
          <cell r="U8516">
            <v>0</v>
          </cell>
        </row>
        <row r="8517">
          <cell r="C8517">
            <v>62000050</v>
          </cell>
          <cell r="U8517">
            <v>0</v>
          </cell>
        </row>
        <row r="8518">
          <cell r="C8518">
            <v>62000060</v>
          </cell>
          <cell r="U8518">
            <v>0</v>
          </cell>
        </row>
        <row r="8519">
          <cell r="C8519">
            <v>62100010</v>
          </cell>
          <cell r="U8519">
            <v>0</v>
          </cell>
        </row>
        <row r="8520">
          <cell r="C8520">
            <v>62100020</v>
          </cell>
          <cell r="U8520">
            <v>0</v>
          </cell>
        </row>
        <row r="8521">
          <cell r="C8521">
            <v>62200010</v>
          </cell>
          <cell r="U8521">
            <v>0</v>
          </cell>
        </row>
        <row r="8522">
          <cell r="C8522">
            <v>62200020</v>
          </cell>
          <cell r="U8522">
            <v>0</v>
          </cell>
        </row>
        <row r="8523">
          <cell r="C8523">
            <v>62200030</v>
          </cell>
          <cell r="U8523">
            <v>0</v>
          </cell>
        </row>
        <row r="8524">
          <cell r="C8524">
            <v>62200050</v>
          </cell>
          <cell r="U8524">
            <v>31717.08</v>
          </cell>
        </row>
        <row r="8525">
          <cell r="C8525">
            <v>62200060</v>
          </cell>
          <cell r="U8525">
            <v>0</v>
          </cell>
        </row>
        <row r="8526">
          <cell r="C8526">
            <v>62200080</v>
          </cell>
          <cell r="U8526">
            <v>0</v>
          </cell>
        </row>
        <row r="8527">
          <cell r="C8527">
            <v>62200100</v>
          </cell>
          <cell r="U8527">
            <v>0</v>
          </cell>
        </row>
        <row r="8528">
          <cell r="C8528">
            <v>62200110</v>
          </cell>
          <cell r="U8528">
            <v>23913.84</v>
          </cell>
        </row>
        <row r="8529">
          <cell r="C8529">
            <v>62200120</v>
          </cell>
          <cell r="U8529">
            <v>0</v>
          </cell>
        </row>
        <row r="8530">
          <cell r="C8530">
            <v>62200130</v>
          </cell>
          <cell r="U8530">
            <v>0</v>
          </cell>
        </row>
        <row r="8531">
          <cell r="C8531">
            <v>62200140</v>
          </cell>
          <cell r="U8531">
            <v>0</v>
          </cell>
        </row>
        <row r="8532">
          <cell r="C8532">
            <v>62200150</v>
          </cell>
          <cell r="U8532">
            <v>0</v>
          </cell>
        </row>
        <row r="8533">
          <cell r="C8533">
            <v>62200160</v>
          </cell>
          <cell r="U8533">
            <v>0</v>
          </cell>
        </row>
        <row r="8534">
          <cell r="C8534">
            <v>62200170</v>
          </cell>
          <cell r="U8534">
            <v>0</v>
          </cell>
        </row>
        <row r="8535">
          <cell r="C8535">
            <v>62200180</v>
          </cell>
          <cell r="U8535">
            <v>0</v>
          </cell>
        </row>
        <row r="8536">
          <cell r="C8536">
            <v>62200190</v>
          </cell>
          <cell r="U8536">
            <v>0</v>
          </cell>
        </row>
        <row r="8537">
          <cell r="C8537">
            <v>62300010</v>
          </cell>
          <cell r="U8537">
            <v>0</v>
          </cell>
        </row>
        <row r="8538">
          <cell r="C8538">
            <v>62300020</v>
          </cell>
          <cell r="U8538">
            <v>0</v>
          </cell>
        </row>
        <row r="8539">
          <cell r="C8539">
            <v>62300030</v>
          </cell>
          <cell r="U8539">
            <v>0</v>
          </cell>
        </row>
        <row r="8540">
          <cell r="C8540">
            <v>62500010</v>
          </cell>
          <cell r="U8540">
            <v>0</v>
          </cell>
        </row>
        <row r="8541">
          <cell r="C8541">
            <v>62500020</v>
          </cell>
          <cell r="U8541">
            <v>258790.13000000003</v>
          </cell>
        </row>
        <row r="8542">
          <cell r="C8542">
            <v>62500030</v>
          </cell>
          <cell r="U8542">
            <v>9000</v>
          </cell>
        </row>
        <row r="8543">
          <cell r="C8543">
            <v>62600010</v>
          </cell>
          <cell r="U8543">
            <v>0</v>
          </cell>
        </row>
        <row r="8544">
          <cell r="C8544">
            <v>62600040</v>
          </cell>
          <cell r="U8544">
            <v>7860</v>
          </cell>
        </row>
        <row r="8545">
          <cell r="C8545">
            <v>62700040</v>
          </cell>
          <cell r="U8545">
            <v>0</v>
          </cell>
        </row>
        <row r="8546">
          <cell r="C8546">
            <v>62800010</v>
          </cell>
          <cell r="U8546">
            <v>0</v>
          </cell>
        </row>
        <row r="8547">
          <cell r="C8547">
            <v>62900010</v>
          </cell>
          <cell r="U8547">
            <v>0</v>
          </cell>
        </row>
        <row r="8548">
          <cell r="C8548">
            <v>62900020</v>
          </cell>
          <cell r="U8548">
            <v>0</v>
          </cell>
        </row>
        <row r="8549">
          <cell r="C8549">
            <v>62900040</v>
          </cell>
          <cell r="U8549">
            <v>0</v>
          </cell>
        </row>
        <row r="8550">
          <cell r="C8550">
            <v>62900050</v>
          </cell>
          <cell r="U8550">
            <v>0</v>
          </cell>
        </row>
        <row r="8551">
          <cell r="C8551">
            <v>62900060</v>
          </cell>
          <cell r="U8551">
            <v>0</v>
          </cell>
        </row>
        <row r="8552">
          <cell r="C8552">
            <v>62900070</v>
          </cell>
          <cell r="U8552">
            <v>0</v>
          </cell>
        </row>
        <row r="8553">
          <cell r="C8553">
            <v>62900080</v>
          </cell>
          <cell r="U8553">
            <v>0</v>
          </cell>
        </row>
        <row r="8554">
          <cell r="C8554">
            <v>62900090</v>
          </cell>
          <cell r="U8554">
            <v>0</v>
          </cell>
        </row>
        <row r="8555">
          <cell r="C8555">
            <v>62900100</v>
          </cell>
          <cell r="U8555">
            <v>0</v>
          </cell>
        </row>
        <row r="8556">
          <cell r="C8556">
            <v>62900110</v>
          </cell>
          <cell r="U8556">
            <v>0</v>
          </cell>
        </row>
        <row r="8557">
          <cell r="C8557">
            <v>62900130</v>
          </cell>
          <cell r="U8557">
            <v>0</v>
          </cell>
        </row>
        <row r="8558">
          <cell r="C8558">
            <v>65000030</v>
          </cell>
          <cell r="U8558">
            <v>7681.28</v>
          </cell>
        </row>
        <row r="8559">
          <cell r="C8559">
            <v>60100040</v>
          </cell>
          <cell r="U8559">
            <v>0</v>
          </cell>
        </row>
        <row r="8560">
          <cell r="C8560">
            <v>60100050</v>
          </cell>
          <cell r="U8560">
            <v>0</v>
          </cell>
        </row>
        <row r="8561">
          <cell r="C8561">
            <v>60100060</v>
          </cell>
          <cell r="U8561">
            <v>0</v>
          </cell>
        </row>
        <row r="8562">
          <cell r="C8562">
            <v>60100070</v>
          </cell>
          <cell r="U8562">
            <v>0</v>
          </cell>
        </row>
        <row r="8563">
          <cell r="C8563">
            <v>60100080</v>
          </cell>
          <cell r="U8563">
            <v>0</v>
          </cell>
        </row>
        <row r="8564">
          <cell r="C8564">
            <v>60100090</v>
          </cell>
          <cell r="U8564">
            <v>0</v>
          </cell>
        </row>
        <row r="8565">
          <cell r="C8565">
            <v>60100100</v>
          </cell>
          <cell r="U8565">
            <v>0</v>
          </cell>
        </row>
        <row r="8566">
          <cell r="C8566">
            <v>60100110</v>
          </cell>
          <cell r="U8566">
            <v>0</v>
          </cell>
        </row>
        <row r="8567">
          <cell r="C8567">
            <v>60100120</v>
          </cell>
          <cell r="U8567">
            <v>0</v>
          </cell>
        </row>
        <row r="8568">
          <cell r="C8568">
            <v>60100130</v>
          </cell>
          <cell r="U8568">
            <v>0</v>
          </cell>
        </row>
        <row r="8569">
          <cell r="C8569">
            <v>60100140</v>
          </cell>
          <cell r="U8569">
            <v>0</v>
          </cell>
        </row>
        <row r="8570">
          <cell r="C8570">
            <v>60100160</v>
          </cell>
          <cell r="U8570">
            <v>0</v>
          </cell>
        </row>
        <row r="8571">
          <cell r="C8571">
            <v>60100170</v>
          </cell>
          <cell r="U8571">
            <v>0</v>
          </cell>
        </row>
        <row r="8572">
          <cell r="C8572">
            <v>60100180</v>
          </cell>
          <cell r="U8572">
            <v>0</v>
          </cell>
        </row>
        <row r="8573">
          <cell r="C8573">
            <v>60100190</v>
          </cell>
          <cell r="U8573">
            <v>0</v>
          </cell>
        </row>
        <row r="8574">
          <cell r="C8574">
            <v>60100200</v>
          </cell>
          <cell r="U8574">
            <v>0</v>
          </cell>
        </row>
        <row r="8575">
          <cell r="C8575">
            <v>60300010</v>
          </cell>
          <cell r="U8575">
            <v>0</v>
          </cell>
        </row>
        <row r="8576">
          <cell r="C8576">
            <v>60300020</v>
          </cell>
          <cell r="U8576">
            <v>0</v>
          </cell>
        </row>
        <row r="8577">
          <cell r="C8577">
            <v>60300030</v>
          </cell>
          <cell r="U8577">
            <v>0</v>
          </cell>
        </row>
        <row r="8578">
          <cell r="C8578">
            <v>60300040</v>
          </cell>
          <cell r="U8578">
            <v>0</v>
          </cell>
        </row>
        <row r="8579">
          <cell r="C8579">
            <v>60300050</v>
          </cell>
          <cell r="U8579">
            <v>0</v>
          </cell>
        </row>
        <row r="8580">
          <cell r="C8580">
            <v>60300060</v>
          </cell>
          <cell r="U8580">
            <v>650496</v>
          </cell>
        </row>
        <row r="8581">
          <cell r="C8581">
            <v>60300070</v>
          </cell>
          <cell r="U8581">
            <v>0</v>
          </cell>
        </row>
        <row r="8582">
          <cell r="C8582">
            <v>60300080</v>
          </cell>
          <cell r="U8582">
            <v>0</v>
          </cell>
        </row>
        <row r="8583">
          <cell r="C8583">
            <v>60300090</v>
          </cell>
          <cell r="U8583">
            <v>0</v>
          </cell>
        </row>
        <row r="8584">
          <cell r="C8584">
            <v>60400010</v>
          </cell>
          <cell r="U8584">
            <v>0</v>
          </cell>
        </row>
        <row r="8585">
          <cell r="C8585">
            <v>60400020</v>
          </cell>
          <cell r="U8585">
            <v>0</v>
          </cell>
        </row>
        <row r="8586">
          <cell r="C8586">
            <v>60400030</v>
          </cell>
          <cell r="U8586">
            <v>0</v>
          </cell>
        </row>
        <row r="8587">
          <cell r="C8587">
            <v>60400040</v>
          </cell>
          <cell r="U8587">
            <v>0</v>
          </cell>
        </row>
        <row r="8588">
          <cell r="C8588">
            <v>60400050</v>
          </cell>
          <cell r="U8588">
            <v>0</v>
          </cell>
        </row>
        <row r="8589">
          <cell r="C8589">
            <v>60400060</v>
          </cell>
          <cell r="U8589">
            <v>0</v>
          </cell>
        </row>
        <row r="8590">
          <cell r="C8590">
            <v>60600010</v>
          </cell>
          <cell r="U8590">
            <v>0</v>
          </cell>
        </row>
        <row r="8591">
          <cell r="C8591">
            <v>60600030</v>
          </cell>
          <cell r="U8591">
            <v>0</v>
          </cell>
        </row>
        <row r="8592">
          <cell r="C8592">
            <v>60600040</v>
          </cell>
          <cell r="U8592">
            <v>0</v>
          </cell>
        </row>
        <row r="8593">
          <cell r="C8593">
            <v>60700010</v>
          </cell>
          <cell r="U8593">
            <v>0</v>
          </cell>
        </row>
        <row r="8594">
          <cell r="C8594">
            <v>60800010</v>
          </cell>
          <cell r="U8594">
            <v>0</v>
          </cell>
        </row>
        <row r="8595">
          <cell r="C8595">
            <v>60800020</v>
          </cell>
          <cell r="U8595">
            <v>28861.600000000002</v>
          </cell>
        </row>
        <row r="8596">
          <cell r="C8596">
            <v>60800030</v>
          </cell>
          <cell r="U8596">
            <v>800</v>
          </cell>
        </row>
        <row r="8597">
          <cell r="C8597">
            <v>60800060</v>
          </cell>
          <cell r="U8597">
            <v>0</v>
          </cell>
        </row>
        <row r="8598">
          <cell r="C8598">
            <v>60800070</v>
          </cell>
          <cell r="U8598">
            <v>0</v>
          </cell>
        </row>
        <row r="8599">
          <cell r="C8599">
            <v>60800080</v>
          </cell>
          <cell r="U8599">
            <v>0</v>
          </cell>
        </row>
        <row r="8600">
          <cell r="C8600">
            <v>60800090</v>
          </cell>
          <cell r="U8600">
            <v>0</v>
          </cell>
        </row>
        <row r="8601">
          <cell r="C8601">
            <v>60900010</v>
          </cell>
          <cell r="U8601">
            <v>118554.66</v>
          </cell>
        </row>
        <row r="8602">
          <cell r="C8602">
            <v>60900020</v>
          </cell>
          <cell r="U8602">
            <v>0</v>
          </cell>
        </row>
        <row r="8603">
          <cell r="C8603">
            <v>60900030</v>
          </cell>
          <cell r="U8603">
            <v>0</v>
          </cell>
        </row>
        <row r="8604">
          <cell r="C8604">
            <v>60900040</v>
          </cell>
          <cell r="U8604">
            <v>500</v>
          </cell>
        </row>
        <row r="8605">
          <cell r="C8605">
            <v>60900070</v>
          </cell>
          <cell r="U8605">
            <v>0</v>
          </cell>
        </row>
        <row r="8606">
          <cell r="C8606">
            <v>60900100</v>
          </cell>
          <cell r="U8606">
            <v>0</v>
          </cell>
        </row>
        <row r="8607">
          <cell r="C8607">
            <v>60900110</v>
          </cell>
          <cell r="U8607">
            <v>0</v>
          </cell>
        </row>
        <row r="8608">
          <cell r="C8608">
            <v>61000030</v>
          </cell>
          <cell r="U8608">
            <v>0</v>
          </cell>
        </row>
        <row r="8609">
          <cell r="C8609">
            <v>61100010</v>
          </cell>
          <cell r="U8609">
            <v>0</v>
          </cell>
        </row>
        <row r="8610">
          <cell r="C8610">
            <v>61100020</v>
          </cell>
          <cell r="U8610">
            <v>9296.5500000000011</v>
          </cell>
        </row>
        <row r="8611">
          <cell r="C8611">
            <v>61100030</v>
          </cell>
          <cell r="U8611">
            <v>3291</v>
          </cell>
        </row>
        <row r="8612">
          <cell r="C8612">
            <v>61100040</v>
          </cell>
          <cell r="U8612">
            <v>0</v>
          </cell>
        </row>
        <row r="8613">
          <cell r="C8613">
            <v>61200010</v>
          </cell>
          <cell r="U8613">
            <v>0</v>
          </cell>
        </row>
        <row r="8614">
          <cell r="C8614">
            <v>61200020</v>
          </cell>
          <cell r="U8614">
            <v>70</v>
          </cell>
        </row>
        <row r="8615">
          <cell r="C8615">
            <v>61300010</v>
          </cell>
          <cell r="U8615">
            <v>0</v>
          </cell>
        </row>
        <row r="8616">
          <cell r="C8616">
            <v>61300040</v>
          </cell>
          <cell r="U8616">
            <v>0</v>
          </cell>
        </row>
        <row r="8617">
          <cell r="C8617">
            <v>61300050</v>
          </cell>
          <cell r="U8617">
            <v>0</v>
          </cell>
        </row>
        <row r="8618">
          <cell r="C8618">
            <v>61400010</v>
          </cell>
          <cell r="U8618">
            <v>376438.44</v>
          </cell>
        </row>
        <row r="8619">
          <cell r="C8619">
            <v>61400020</v>
          </cell>
          <cell r="U8619">
            <v>196648.42000000004</v>
          </cell>
        </row>
        <row r="8620">
          <cell r="C8620">
            <v>61400030</v>
          </cell>
          <cell r="U8620">
            <v>0</v>
          </cell>
        </row>
        <row r="8621">
          <cell r="C8621">
            <v>61400040</v>
          </cell>
          <cell r="U8621">
            <v>47409</v>
          </cell>
        </row>
        <row r="8622">
          <cell r="C8622">
            <v>61400050</v>
          </cell>
          <cell r="U8622">
            <v>0</v>
          </cell>
        </row>
        <row r="8623">
          <cell r="C8623">
            <v>61400060</v>
          </cell>
          <cell r="U8623">
            <v>0</v>
          </cell>
        </row>
        <row r="8624">
          <cell r="C8624">
            <v>61400120</v>
          </cell>
          <cell r="U8624">
            <v>0</v>
          </cell>
        </row>
        <row r="8625">
          <cell r="C8625">
            <v>61400130</v>
          </cell>
          <cell r="U8625">
            <v>0</v>
          </cell>
        </row>
        <row r="8626">
          <cell r="C8626">
            <v>61400140</v>
          </cell>
          <cell r="U8626">
            <v>10800</v>
          </cell>
        </row>
        <row r="8627">
          <cell r="C8627">
            <v>61400150</v>
          </cell>
          <cell r="U8627">
            <v>0</v>
          </cell>
        </row>
        <row r="8628">
          <cell r="C8628">
            <v>61400160</v>
          </cell>
          <cell r="U8628">
            <v>14600</v>
          </cell>
        </row>
        <row r="8629">
          <cell r="C8629">
            <v>61400170</v>
          </cell>
          <cell r="U8629">
            <v>0</v>
          </cell>
        </row>
        <row r="8630">
          <cell r="C8630">
            <v>61400180</v>
          </cell>
          <cell r="U8630">
            <v>0</v>
          </cell>
        </row>
        <row r="8631">
          <cell r="C8631">
            <v>61500010</v>
          </cell>
          <cell r="U8631">
            <v>0</v>
          </cell>
        </row>
        <row r="8632">
          <cell r="C8632">
            <v>61500020</v>
          </cell>
          <cell r="U8632">
            <v>0</v>
          </cell>
        </row>
        <row r="8633">
          <cell r="C8633">
            <v>61500030</v>
          </cell>
          <cell r="U8633">
            <v>0</v>
          </cell>
        </row>
        <row r="8634">
          <cell r="C8634">
            <v>61500040</v>
          </cell>
          <cell r="U8634">
            <v>0</v>
          </cell>
        </row>
        <row r="8635">
          <cell r="C8635">
            <v>61500050</v>
          </cell>
          <cell r="U8635">
            <v>0</v>
          </cell>
        </row>
        <row r="8636">
          <cell r="C8636">
            <v>61700010</v>
          </cell>
          <cell r="U8636">
            <v>0</v>
          </cell>
        </row>
        <row r="8637">
          <cell r="C8637">
            <v>61700020</v>
          </cell>
          <cell r="U8637">
            <v>0</v>
          </cell>
        </row>
        <row r="8638">
          <cell r="C8638">
            <v>61700030</v>
          </cell>
          <cell r="U8638">
            <v>0</v>
          </cell>
        </row>
        <row r="8639">
          <cell r="C8639">
            <v>61700040</v>
          </cell>
          <cell r="U8639">
            <v>0</v>
          </cell>
        </row>
        <row r="8640">
          <cell r="C8640">
            <v>61700050</v>
          </cell>
          <cell r="U8640">
            <v>0</v>
          </cell>
        </row>
        <row r="8641">
          <cell r="C8641">
            <v>61700060</v>
          </cell>
          <cell r="U8641">
            <v>0</v>
          </cell>
        </row>
        <row r="8642">
          <cell r="C8642">
            <v>61800010</v>
          </cell>
          <cell r="U8642">
            <v>2820</v>
          </cell>
        </row>
        <row r="8643">
          <cell r="C8643">
            <v>61800020</v>
          </cell>
          <cell r="U8643">
            <v>0</v>
          </cell>
        </row>
        <row r="8644">
          <cell r="C8644">
            <v>61800030</v>
          </cell>
          <cell r="U8644">
            <v>0</v>
          </cell>
        </row>
        <row r="8645">
          <cell r="C8645">
            <v>61800040</v>
          </cell>
          <cell r="U8645">
            <v>0</v>
          </cell>
        </row>
        <row r="8646">
          <cell r="C8646">
            <v>61800050</v>
          </cell>
          <cell r="U8646">
            <v>0</v>
          </cell>
        </row>
        <row r="8647">
          <cell r="C8647">
            <v>61900010</v>
          </cell>
          <cell r="U8647">
            <v>0</v>
          </cell>
        </row>
        <row r="8648">
          <cell r="C8648">
            <v>61900020</v>
          </cell>
          <cell r="U8648">
            <v>0</v>
          </cell>
        </row>
        <row r="8649">
          <cell r="C8649">
            <v>61900030</v>
          </cell>
          <cell r="U8649">
            <v>0</v>
          </cell>
        </row>
        <row r="8650">
          <cell r="C8650">
            <v>61900040</v>
          </cell>
          <cell r="U8650">
            <v>0</v>
          </cell>
        </row>
        <row r="8651">
          <cell r="C8651">
            <v>62000010</v>
          </cell>
          <cell r="U8651">
            <v>0</v>
          </cell>
        </row>
        <row r="8652">
          <cell r="C8652">
            <v>62000020</v>
          </cell>
          <cell r="U8652">
            <v>0</v>
          </cell>
        </row>
        <row r="8653">
          <cell r="C8653">
            <v>62000030</v>
          </cell>
          <cell r="U8653">
            <v>0</v>
          </cell>
        </row>
        <row r="8654">
          <cell r="C8654">
            <v>62000040</v>
          </cell>
          <cell r="U8654">
            <v>0</v>
          </cell>
        </row>
        <row r="8655">
          <cell r="C8655">
            <v>62000050</v>
          </cell>
          <cell r="U8655">
            <v>0</v>
          </cell>
        </row>
        <row r="8656">
          <cell r="C8656">
            <v>62000060</v>
          </cell>
          <cell r="U8656">
            <v>0</v>
          </cell>
        </row>
        <row r="8657">
          <cell r="C8657">
            <v>62100010</v>
          </cell>
          <cell r="U8657">
            <v>0</v>
          </cell>
        </row>
        <row r="8658">
          <cell r="C8658">
            <v>62100020</v>
          </cell>
          <cell r="U8658">
            <v>0</v>
          </cell>
        </row>
        <row r="8659">
          <cell r="C8659">
            <v>62200010</v>
          </cell>
          <cell r="U8659">
            <v>0</v>
          </cell>
        </row>
        <row r="8660">
          <cell r="C8660">
            <v>62200020</v>
          </cell>
          <cell r="U8660">
            <v>0</v>
          </cell>
        </row>
        <row r="8661">
          <cell r="C8661">
            <v>62200030</v>
          </cell>
          <cell r="U8661">
            <v>0</v>
          </cell>
        </row>
        <row r="8662">
          <cell r="C8662">
            <v>62200050</v>
          </cell>
          <cell r="U8662">
            <v>0</v>
          </cell>
        </row>
        <row r="8663">
          <cell r="C8663">
            <v>62200060</v>
          </cell>
          <cell r="U8663">
            <v>0</v>
          </cell>
        </row>
        <row r="8664">
          <cell r="C8664">
            <v>62200080</v>
          </cell>
          <cell r="U8664">
            <v>0</v>
          </cell>
        </row>
        <row r="8665">
          <cell r="C8665">
            <v>62200100</v>
          </cell>
          <cell r="U8665">
            <v>0</v>
          </cell>
        </row>
        <row r="8666">
          <cell r="C8666">
            <v>62200110</v>
          </cell>
          <cell r="U8666">
            <v>12915</v>
          </cell>
        </row>
        <row r="8667">
          <cell r="C8667">
            <v>62200120</v>
          </cell>
          <cell r="U8667">
            <v>0</v>
          </cell>
        </row>
        <row r="8668">
          <cell r="C8668">
            <v>62200130</v>
          </cell>
          <cell r="U8668">
            <v>0</v>
          </cell>
        </row>
        <row r="8669">
          <cell r="C8669">
            <v>62200140</v>
          </cell>
          <cell r="U8669">
            <v>0</v>
          </cell>
        </row>
        <row r="8670">
          <cell r="C8670">
            <v>62200150</v>
          </cell>
          <cell r="U8670">
            <v>0</v>
          </cell>
        </row>
        <row r="8671">
          <cell r="C8671">
            <v>62200160</v>
          </cell>
          <cell r="U8671">
            <v>0</v>
          </cell>
        </row>
        <row r="8672">
          <cell r="C8672">
            <v>62200170</v>
          </cell>
          <cell r="U8672">
            <v>0</v>
          </cell>
        </row>
        <row r="8673">
          <cell r="C8673">
            <v>62200180</v>
          </cell>
          <cell r="U8673">
            <v>0</v>
          </cell>
        </row>
        <row r="8674">
          <cell r="C8674">
            <v>62200190</v>
          </cell>
          <cell r="U8674">
            <v>0</v>
          </cell>
        </row>
        <row r="8675">
          <cell r="C8675">
            <v>62300010</v>
          </cell>
          <cell r="U8675">
            <v>0</v>
          </cell>
        </row>
        <row r="8676">
          <cell r="C8676">
            <v>62300020</v>
          </cell>
          <cell r="U8676">
            <v>0</v>
          </cell>
        </row>
        <row r="8677">
          <cell r="C8677">
            <v>62300030</v>
          </cell>
          <cell r="U8677">
            <v>0</v>
          </cell>
        </row>
        <row r="8678">
          <cell r="C8678">
            <v>62500010</v>
          </cell>
          <cell r="U8678">
            <v>0</v>
          </cell>
        </row>
        <row r="8679">
          <cell r="C8679">
            <v>62500020</v>
          </cell>
          <cell r="U8679">
            <v>123312</v>
          </cell>
        </row>
        <row r="8680">
          <cell r="C8680">
            <v>62500030</v>
          </cell>
          <cell r="U8680">
            <v>11200</v>
          </cell>
        </row>
        <row r="8681">
          <cell r="C8681">
            <v>62600010</v>
          </cell>
          <cell r="U8681">
            <v>0</v>
          </cell>
        </row>
        <row r="8682">
          <cell r="C8682">
            <v>62600040</v>
          </cell>
          <cell r="U8682">
            <v>12370</v>
          </cell>
        </row>
        <row r="8683">
          <cell r="C8683">
            <v>62700040</v>
          </cell>
          <cell r="U8683">
            <v>0</v>
          </cell>
        </row>
        <row r="8684">
          <cell r="C8684">
            <v>62800010</v>
          </cell>
          <cell r="U8684">
            <v>0</v>
          </cell>
        </row>
        <row r="8685">
          <cell r="C8685">
            <v>62900010</v>
          </cell>
          <cell r="U8685">
            <v>0</v>
          </cell>
        </row>
        <row r="8686">
          <cell r="C8686">
            <v>62900020</v>
          </cell>
          <cell r="U8686">
            <v>0</v>
          </cell>
        </row>
        <row r="8687">
          <cell r="C8687">
            <v>62900040</v>
          </cell>
          <cell r="U8687">
            <v>0</v>
          </cell>
        </row>
        <row r="8688">
          <cell r="C8688">
            <v>62900050</v>
          </cell>
          <cell r="U8688">
            <v>0</v>
          </cell>
        </row>
        <row r="8689">
          <cell r="C8689">
            <v>62900060</v>
          </cell>
          <cell r="U8689">
            <v>0</v>
          </cell>
        </row>
        <row r="8690">
          <cell r="C8690">
            <v>62900070</v>
          </cell>
          <cell r="U8690">
            <v>0</v>
          </cell>
        </row>
        <row r="8691">
          <cell r="C8691">
            <v>62900080</v>
          </cell>
          <cell r="U8691">
            <v>0</v>
          </cell>
        </row>
        <row r="8692">
          <cell r="C8692">
            <v>62900090</v>
          </cell>
          <cell r="U8692">
            <v>0</v>
          </cell>
        </row>
        <row r="8693">
          <cell r="C8693">
            <v>62900100</v>
          </cell>
          <cell r="U8693">
            <v>0</v>
          </cell>
        </row>
        <row r="8694">
          <cell r="C8694">
            <v>62900110</v>
          </cell>
          <cell r="U8694">
            <v>0</v>
          </cell>
        </row>
        <row r="8695">
          <cell r="C8695">
            <v>62900130</v>
          </cell>
          <cell r="U8695">
            <v>0</v>
          </cell>
        </row>
        <row r="8696">
          <cell r="C8696">
            <v>65000030</v>
          </cell>
          <cell r="U8696">
            <v>7681.28</v>
          </cell>
        </row>
        <row r="8697">
          <cell r="C8697">
            <v>60100040</v>
          </cell>
          <cell r="U8697">
            <v>1500</v>
          </cell>
        </row>
        <row r="8698">
          <cell r="C8698">
            <v>60100050</v>
          </cell>
          <cell r="U8698">
            <v>0</v>
          </cell>
        </row>
        <row r="8699">
          <cell r="C8699">
            <v>60100060</v>
          </cell>
          <cell r="U8699">
            <v>0</v>
          </cell>
        </row>
        <row r="8700">
          <cell r="C8700">
            <v>60100070</v>
          </cell>
          <cell r="U8700">
            <v>0</v>
          </cell>
        </row>
        <row r="8701">
          <cell r="C8701">
            <v>60100080</v>
          </cell>
          <cell r="U8701">
            <v>0</v>
          </cell>
        </row>
        <row r="8702">
          <cell r="C8702">
            <v>60100090</v>
          </cell>
          <cell r="U8702">
            <v>0</v>
          </cell>
        </row>
        <row r="8703">
          <cell r="C8703">
            <v>60100100</v>
          </cell>
          <cell r="U8703">
            <v>0</v>
          </cell>
        </row>
        <row r="8704">
          <cell r="C8704">
            <v>60100110</v>
          </cell>
          <cell r="U8704">
            <v>0</v>
          </cell>
        </row>
        <row r="8705">
          <cell r="C8705">
            <v>60100120</v>
          </cell>
          <cell r="U8705">
            <v>0</v>
          </cell>
        </row>
        <row r="8706">
          <cell r="C8706">
            <v>60100130</v>
          </cell>
          <cell r="U8706">
            <v>0</v>
          </cell>
        </row>
        <row r="8707">
          <cell r="C8707">
            <v>60100140</v>
          </cell>
          <cell r="U8707">
            <v>0</v>
          </cell>
        </row>
        <row r="8708">
          <cell r="C8708">
            <v>60100160</v>
          </cell>
          <cell r="U8708">
            <v>0</v>
          </cell>
        </row>
        <row r="8709">
          <cell r="C8709">
            <v>60100170</v>
          </cell>
          <cell r="U8709">
            <v>0</v>
          </cell>
        </row>
        <row r="8710">
          <cell r="C8710">
            <v>60100180</v>
          </cell>
          <cell r="U8710">
            <v>0</v>
          </cell>
        </row>
        <row r="8711">
          <cell r="C8711">
            <v>60100190</v>
          </cell>
          <cell r="U8711">
            <v>0</v>
          </cell>
        </row>
        <row r="8712">
          <cell r="C8712">
            <v>60100200</v>
          </cell>
          <cell r="U8712">
            <v>0</v>
          </cell>
        </row>
        <row r="8713">
          <cell r="C8713">
            <v>60300010</v>
          </cell>
          <cell r="U8713">
            <v>0</v>
          </cell>
        </row>
        <row r="8714">
          <cell r="C8714">
            <v>60300020</v>
          </cell>
          <cell r="U8714">
            <v>0</v>
          </cell>
        </row>
        <row r="8715">
          <cell r="C8715">
            <v>60300030</v>
          </cell>
          <cell r="U8715">
            <v>0</v>
          </cell>
        </row>
        <row r="8716">
          <cell r="C8716">
            <v>60300040</v>
          </cell>
          <cell r="U8716">
            <v>0</v>
          </cell>
        </row>
        <row r="8717">
          <cell r="C8717">
            <v>60300050</v>
          </cell>
          <cell r="U8717">
            <v>0</v>
          </cell>
        </row>
        <row r="8718">
          <cell r="C8718">
            <v>60300060</v>
          </cell>
          <cell r="U8718">
            <v>175073.63999999998</v>
          </cell>
        </row>
        <row r="8719">
          <cell r="C8719">
            <v>60300070</v>
          </cell>
          <cell r="U8719">
            <v>0</v>
          </cell>
        </row>
        <row r="8720">
          <cell r="C8720">
            <v>60300080</v>
          </cell>
          <cell r="U8720">
            <v>0</v>
          </cell>
        </row>
        <row r="8721">
          <cell r="C8721">
            <v>60300090</v>
          </cell>
          <cell r="U8721">
            <v>0</v>
          </cell>
        </row>
        <row r="8722">
          <cell r="C8722">
            <v>60400010</v>
          </cell>
          <cell r="U8722">
            <v>0</v>
          </cell>
        </row>
        <row r="8723">
          <cell r="C8723">
            <v>60400020</v>
          </cell>
          <cell r="U8723">
            <v>0</v>
          </cell>
        </row>
        <row r="8724">
          <cell r="C8724">
            <v>60400030</v>
          </cell>
          <cell r="U8724">
            <v>0</v>
          </cell>
        </row>
        <row r="8725">
          <cell r="C8725">
            <v>60400040</v>
          </cell>
          <cell r="U8725">
            <v>0</v>
          </cell>
        </row>
        <row r="8726">
          <cell r="C8726">
            <v>60400050</v>
          </cell>
          <cell r="U8726">
            <v>0</v>
          </cell>
        </row>
        <row r="8727">
          <cell r="C8727">
            <v>60400060</v>
          </cell>
          <cell r="U8727">
            <v>0</v>
          </cell>
        </row>
        <row r="8728">
          <cell r="C8728">
            <v>60600010</v>
          </cell>
          <cell r="U8728">
            <v>0</v>
          </cell>
        </row>
        <row r="8729">
          <cell r="C8729">
            <v>60600030</v>
          </cell>
          <cell r="U8729">
            <v>0</v>
          </cell>
        </row>
        <row r="8730">
          <cell r="C8730">
            <v>60600040</v>
          </cell>
          <cell r="U8730">
            <v>0</v>
          </cell>
        </row>
        <row r="8731">
          <cell r="C8731">
            <v>60700010</v>
          </cell>
          <cell r="U8731">
            <v>0</v>
          </cell>
        </row>
        <row r="8732">
          <cell r="C8732">
            <v>60800010</v>
          </cell>
          <cell r="U8732">
            <v>0</v>
          </cell>
        </row>
        <row r="8733">
          <cell r="C8733">
            <v>60800020</v>
          </cell>
          <cell r="U8733">
            <v>26590.780000000002</v>
          </cell>
        </row>
        <row r="8734">
          <cell r="C8734">
            <v>60800030</v>
          </cell>
          <cell r="U8734">
            <v>800</v>
          </cell>
        </row>
        <row r="8735">
          <cell r="C8735">
            <v>60800060</v>
          </cell>
          <cell r="U8735">
            <v>0</v>
          </cell>
        </row>
        <row r="8736">
          <cell r="C8736">
            <v>60800070</v>
          </cell>
          <cell r="U8736">
            <v>0</v>
          </cell>
        </row>
        <row r="8737">
          <cell r="C8737">
            <v>60800080</v>
          </cell>
          <cell r="U8737">
            <v>0</v>
          </cell>
        </row>
        <row r="8738">
          <cell r="C8738">
            <v>60800090</v>
          </cell>
          <cell r="U8738">
            <v>0</v>
          </cell>
        </row>
        <row r="8739">
          <cell r="C8739">
            <v>60900010</v>
          </cell>
          <cell r="U8739">
            <v>109125.63999999998</v>
          </cell>
        </row>
        <row r="8740">
          <cell r="C8740">
            <v>60900020</v>
          </cell>
          <cell r="U8740">
            <v>0</v>
          </cell>
        </row>
        <row r="8741">
          <cell r="C8741">
            <v>60900030</v>
          </cell>
          <cell r="U8741">
            <v>0</v>
          </cell>
        </row>
        <row r="8742">
          <cell r="C8742">
            <v>60900040</v>
          </cell>
          <cell r="U8742">
            <v>500</v>
          </cell>
        </row>
        <row r="8743">
          <cell r="C8743">
            <v>60900070</v>
          </cell>
          <cell r="U8743">
            <v>0</v>
          </cell>
        </row>
        <row r="8744">
          <cell r="C8744">
            <v>60900100</v>
          </cell>
          <cell r="U8744">
            <v>0</v>
          </cell>
        </row>
        <row r="8745">
          <cell r="C8745">
            <v>60900110</v>
          </cell>
          <cell r="U8745">
            <v>0</v>
          </cell>
        </row>
        <row r="8746">
          <cell r="C8746">
            <v>61000030</v>
          </cell>
          <cell r="U8746">
            <v>0</v>
          </cell>
        </row>
        <row r="8747">
          <cell r="C8747">
            <v>61100010</v>
          </cell>
          <cell r="U8747">
            <v>0</v>
          </cell>
        </row>
        <row r="8748">
          <cell r="C8748">
            <v>61100020</v>
          </cell>
          <cell r="U8748">
            <v>7297.0500000000011</v>
          </cell>
        </row>
        <row r="8749">
          <cell r="C8749">
            <v>61100030</v>
          </cell>
          <cell r="U8749">
            <v>17458.41</v>
          </cell>
        </row>
        <row r="8750">
          <cell r="C8750">
            <v>61100040</v>
          </cell>
          <cell r="U8750">
            <v>0</v>
          </cell>
        </row>
        <row r="8751">
          <cell r="C8751">
            <v>61200010</v>
          </cell>
          <cell r="U8751">
            <v>0</v>
          </cell>
        </row>
        <row r="8752">
          <cell r="C8752">
            <v>61200020</v>
          </cell>
          <cell r="U8752">
            <v>0</v>
          </cell>
        </row>
        <row r="8753">
          <cell r="C8753">
            <v>61300010</v>
          </cell>
          <cell r="U8753">
            <v>0</v>
          </cell>
        </row>
        <row r="8754">
          <cell r="C8754">
            <v>61300040</v>
          </cell>
          <cell r="U8754">
            <v>0</v>
          </cell>
        </row>
        <row r="8755">
          <cell r="C8755">
            <v>61300050</v>
          </cell>
          <cell r="U8755">
            <v>0</v>
          </cell>
        </row>
        <row r="8756">
          <cell r="C8756">
            <v>61400010</v>
          </cell>
          <cell r="U8756">
            <v>376438.44</v>
          </cell>
        </row>
        <row r="8757">
          <cell r="C8757">
            <v>61400020</v>
          </cell>
          <cell r="U8757">
            <v>196648.42000000004</v>
          </cell>
        </row>
        <row r="8758">
          <cell r="C8758">
            <v>61400030</v>
          </cell>
          <cell r="U8758">
            <v>0</v>
          </cell>
        </row>
        <row r="8759">
          <cell r="C8759">
            <v>61400040</v>
          </cell>
          <cell r="U8759">
            <v>64707</v>
          </cell>
        </row>
        <row r="8760">
          <cell r="C8760">
            <v>61400050</v>
          </cell>
          <cell r="U8760">
            <v>0</v>
          </cell>
        </row>
        <row r="8761">
          <cell r="C8761">
            <v>61400060</v>
          </cell>
          <cell r="U8761">
            <v>0</v>
          </cell>
        </row>
        <row r="8762">
          <cell r="C8762">
            <v>61400120</v>
          </cell>
          <cell r="U8762">
            <v>0</v>
          </cell>
        </row>
        <row r="8763">
          <cell r="C8763">
            <v>61400130</v>
          </cell>
          <cell r="U8763">
            <v>0</v>
          </cell>
        </row>
        <row r="8764">
          <cell r="C8764">
            <v>61400140</v>
          </cell>
          <cell r="U8764">
            <v>10800</v>
          </cell>
        </row>
        <row r="8765">
          <cell r="C8765">
            <v>61400150</v>
          </cell>
          <cell r="U8765">
            <v>0</v>
          </cell>
        </row>
        <row r="8766">
          <cell r="C8766">
            <v>61400160</v>
          </cell>
          <cell r="U8766">
            <v>14600</v>
          </cell>
        </row>
        <row r="8767">
          <cell r="C8767">
            <v>61400170</v>
          </cell>
          <cell r="U8767">
            <v>0</v>
          </cell>
        </row>
        <row r="8768">
          <cell r="C8768">
            <v>61400180</v>
          </cell>
          <cell r="U8768">
            <v>0</v>
          </cell>
        </row>
        <row r="8769">
          <cell r="C8769">
            <v>61500010</v>
          </cell>
          <cell r="U8769">
            <v>0</v>
          </cell>
        </row>
        <row r="8770">
          <cell r="C8770">
            <v>61500020</v>
          </cell>
          <cell r="U8770">
            <v>0</v>
          </cell>
        </row>
        <row r="8771">
          <cell r="C8771">
            <v>61500030</v>
          </cell>
          <cell r="U8771">
            <v>0</v>
          </cell>
        </row>
        <row r="8772">
          <cell r="C8772">
            <v>61500040</v>
          </cell>
          <cell r="U8772">
            <v>0</v>
          </cell>
        </row>
        <row r="8773">
          <cell r="C8773">
            <v>61500050</v>
          </cell>
          <cell r="U8773">
            <v>0</v>
          </cell>
        </row>
        <row r="8774">
          <cell r="C8774">
            <v>61700010</v>
          </cell>
          <cell r="U8774">
            <v>0</v>
          </cell>
        </row>
        <row r="8775">
          <cell r="C8775">
            <v>61700020</v>
          </cell>
          <cell r="U8775">
            <v>0</v>
          </cell>
        </row>
        <row r="8776">
          <cell r="C8776">
            <v>61700030</v>
          </cell>
          <cell r="U8776">
            <v>0</v>
          </cell>
        </row>
        <row r="8777">
          <cell r="C8777">
            <v>61700040</v>
          </cell>
          <cell r="U8777">
            <v>0</v>
          </cell>
        </row>
        <row r="8778">
          <cell r="C8778">
            <v>61700050</v>
          </cell>
          <cell r="U8778">
            <v>0</v>
          </cell>
        </row>
        <row r="8779">
          <cell r="C8779">
            <v>61700060</v>
          </cell>
          <cell r="U8779">
            <v>0</v>
          </cell>
        </row>
        <row r="8780">
          <cell r="C8780">
            <v>61800010</v>
          </cell>
          <cell r="U8780">
            <v>2378.8399999999992</v>
          </cell>
        </row>
        <row r="8781">
          <cell r="C8781">
            <v>61800020</v>
          </cell>
          <cell r="U8781">
            <v>0</v>
          </cell>
        </row>
        <row r="8782">
          <cell r="C8782">
            <v>61800030</v>
          </cell>
          <cell r="U8782">
            <v>0</v>
          </cell>
        </row>
        <row r="8783">
          <cell r="C8783">
            <v>61800040</v>
          </cell>
          <cell r="U8783">
            <v>0</v>
          </cell>
        </row>
        <row r="8784">
          <cell r="C8784">
            <v>61800050</v>
          </cell>
          <cell r="U8784">
            <v>0</v>
          </cell>
        </row>
        <row r="8785">
          <cell r="C8785">
            <v>61900010</v>
          </cell>
          <cell r="U8785">
            <v>0</v>
          </cell>
        </row>
        <row r="8786">
          <cell r="C8786">
            <v>61900020</v>
          </cell>
          <cell r="U8786">
            <v>0</v>
          </cell>
        </row>
        <row r="8787">
          <cell r="C8787">
            <v>61900030</v>
          </cell>
          <cell r="U8787">
            <v>0</v>
          </cell>
        </row>
        <row r="8788">
          <cell r="C8788">
            <v>61900040</v>
          </cell>
          <cell r="U8788">
            <v>0</v>
          </cell>
        </row>
        <row r="8789">
          <cell r="C8789">
            <v>62000010</v>
          </cell>
          <cell r="U8789">
            <v>0</v>
          </cell>
        </row>
        <row r="8790">
          <cell r="C8790">
            <v>62000020</v>
          </cell>
          <cell r="U8790">
            <v>0</v>
          </cell>
        </row>
        <row r="8791">
          <cell r="C8791">
            <v>62000030</v>
          </cell>
          <cell r="U8791">
            <v>0</v>
          </cell>
        </row>
        <row r="8792">
          <cell r="C8792">
            <v>62000040</v>
          </cell>
          <cell r="U8792">
            <v>0</v>
          </cell>
        </row>
        <row r="8793">
          <cell r="C8793">
            <v>62000050</v>
          </cell>
          <cell r="U8793">
            <v>0</v>
          </cell>
        </row>
        <row r="8794">
          <cell r="C8794">
            <v>62000060</v>
          </cell>
          <cell r="U8794">
            <v>0</v>
          </cell>
        </row>
        <row r="8795">
          <cell r="C8795">
            <v>62100010</v>
          </cell>
          <cell r="U8795">
            <v>0</v>
          </cell>
        </row>
        <row r="8796">
          <cell r="C8796">
            <v>62100020</v>
          </cell>
          <cell r="U8796">
            <v>0</v>
          </cell>
        </row>
        <row r="8797">
          <cell r="C8797">
            <v>62200010</v>
          </cell>
          <cell r="U8797">
            <v>0</v>
          </cell>
        </row>
        <row r="8798">
          <cell r="C8798">
            <v>62200020</v>
          </cell>
          <cell r="U8798">
            <v>0</v>
          </cell>
        </row>
        <row r="8799">
          <cell r="C8799">
            <v>62200030</v>
          </cell>
          <cell r="U8799">
            <v>0</v>
          </cell>
        </row>
        <row r="8800">
          <cell r="C8800">
            <v>62200050</v>
          </cell>
          <cell r="U8800">
            <v>22987.199999999997</v>
          </cell>
        </row>
        <row r="8801">
          <cell r="C8801">
            <v>62200060</v>
          </cell>
          <cell r="U8801">
            <v>0</v>
          </cell>
        </row>
        <row r="8802">
          <cell r="C8802">
            <v>62200080</v>
          </cell>
          <cell r="U8802">
            <v>0</v>
          </cell>
        </row>
        <row r="8803">
          <cell r="C8803">
            <v>62200100</v>
          </cell>
          <cell r="U8803">
            <v>0</v>
          </cell>
        </row>
        <row r="8804">
          <cell r="C8804">
            <v>62200110</v>
          </cell>
          <cell r="U8804">
            <v>23851.199999999997</v>
          </cell>
        </row>
        <row r="8805">
          <cell r="C8805">
            <v>62200120</v>
          </cell>
          <cell r="U8805">
            <v>0</v>
          </cell>
        </row>
        <row r="8806">
          <cell r="C8806">
            <v>62200130</v>
          </cell>
          <cell r="U8806">
            <v>0</v>
          </cell>
        </row>
        <row r="8807">
          <cell r="C8807">
            <v>62200140</v>
          </cell>
          <cell r="U8807">
            <v>0</v>
          </cell>
        </row>
        <row r="8808">
          <cell r="C8808">
            <v>62200150</v>
          </cell>
          <cell r="U8808">
            <v>0</v>
          </cell>
        </row>
        <row r="8809">
          <cell r="C8809">
            <v>62200160</v>
          </cell>
          <cell r="U8809">
            <v>0</v>
          </cell>
        </row>
        <row r="8810">
          <cell r="C8810">
            <v>62200170</v>
          </cell>
          <cell r="U8810">
            <v>0</v>
          </cell>
        </row>
        <row r="8811">
          <cell r="C8811">
            <v>62200180</v>
          </cell>
          <cell r="U8811">
            <v>0</v>
          </cell>
        </row>
        <row r="8812">
          <cell r="C8812">
            <v>62200190</v>
          </cell>
          <cell r="U8812">
            <v>0</v>
          </cell>
        </row>
        <row r="8813">
          <cell r="C8813">
            <v>62300010</v>
          </cell>
          <cell r="U8813">
            <v>0</v>
          </cell>
        </row>
        <row r="8814">
          <cell r="C8814">
            <v>62300020</v>
          </cell>
          <cell r="U8814">
            <v>0</v>
          </cell>
        </row>
        <row r="8815">
          <cell r="C8815">
            <v>62300030</v>
          </cell>
          <cell r="U8815">
            <v>0</v>
          </cell>
        </row>
        <row r="8816">
          <cell r="C8816">
            <v>62500010</v>
          </cell>
          <cell r="U8816">
            <v>0</v>
          </cell>
        </row>
        <row r="8817">
          <cell r="C8817">
            <v>62500020</v>
          </cell>
          <cell r="U8817">
            <v>60348.190000000017</v>
          </cell>
        </row>
        <row r="8818">
          <cell r="C8818">
            <v>62500030</v>
          </cell>
          <cell r="U8818">
            <v>14510</v>
          </cell>
        </row>
        <row r="8819">
          <cell r="C8819">
            <v>62600010</v>
          </cell>
          <cell r="U8819">
            <v>0</v>
          </cell>
        </row>
        <row r="8820">
          <cell r="C8820">
            <v>62600040</v>
          </cell>
          <cell r="U8820">
            <v>8386.51</v>
          </cell>
        </row>
        <row r="8821">
          <cell r="C8821">
            <v>62700040</v>
          </cell>
          <cell r="U8821">
            <v>0</v>
          </cell>
        </row>
        <row r="8822">
          <cell r="C8822">
            <v>62800010</v>
          </cell>
          <cell r="U8822">
            <v>0</v>
          </cell>
        </row>
        <row r="8823">
          <cell r="C8823">
            <v>62900010</v>
          </cell>
          <cell r="U8823">
            <v>0</v>
          </cell>
        </row>
        <row r="8824">
          <cell r="C8824">
            <v>62900020</v>
          </cell>
          <cell r="U8824">
            <v>0</v>
          </cell>
        </row>
        <row r="8825">
          <cell r="C8825">
            <v>62900040</v>
          </cell>
          <cell r="U8825">
            <v>0</v>
          </cell>
        </row>
        <row r="8826">
          <cell r="C8826">
            <v>62900050</v>
          </cell>
          <cell r="U8826">
            <v>0</v>
          </cell>
        </row>
        <row r="8827">
          <cell r="C8827">
            <v>62900060</v>
          </cell>
          <cell r="U8827">
            <v>0</v>
          </cell>
        </row>
        <row r="8828">
          <cell r="C8828">
            <v>62900070</v>
          </cell>
          <cell r="U8828">
            <v>0</v>
          </cell>
        </row>
        <row r="8829">
          <cell r="C8829">
            <v>62900080</v>
          </cell>
          <cell r="U8829">
            <v>0</v>
          </cell>
        </row>
        <row r="8830">
          <cell r="C8830">
            <v>62900090</v>
          </cell>
          <cell r="U8830">
            <v>0</v>
          </cell>
        </row>
        <row r="8831">
          <cell r="C8831">
            <v>62900100</v>
          </cell>
          <cell r="U8831">
            <v>0</v>
          </cell>
        </row>
        <row r="8832">
          <cell r="C8832">
            <v>62900110</v>
          </cell>
          <cell r="U8832">
            <v>0</v>
          </cell>
        </row>
        <row r="8833">
          <cell r="C8833">
            <v>62900130</v>
          </cell>
          <cell r="U8833">
            <v>0</v>
          </cell>
        </row>
        <row r="8834">
          <cell r="C8834">
            <v>65000030</v>
          </cell>
          <cell r="U8834">
            <v>7681.28</v>
          </cell>
        </row>
        <row r="8835">
          <cell r="C8835">
            <v>60100040</v>
          </cell>
          <cell r="U8835">
            <v>0</v>
          </cell>
        </row>
        <row r="8836">
          <cell r="C8836">
            <v>60100050</v>
          </cell>
          <cell r="U8836">
            <v>0</v>
          </cell>
        </row>
        <row r="8837">
          <cell r="C8837">
            <v>60100060</v>
          </cell>
          <cell r="U8837">
            <v>0</v>
          </cell>
        </row>
        <row r="8838">
          <cell r="C8838">
            <v>60100070</v>
          </cell>
          <cell r="U8838">
            <v>0</v>
          </cell>
        </row>
        <row r="8839">
          <cell r="C8839">
            <v>60100080</v>
          </cell>
          <cell r="U8839">
            <v>0</v>
          </cell>
        </row>
        <row r="8840">
          <cell r="C8840">
            <v>60100090</v>
          </cell>
          <cell r="U8840">
            <v>0</v>
          </cell>
        </row>
        <row r="8841">
          <cell r="C8841">
            <v>60100100</v>
          </cell>
          <cell r="U8841">
            <v>0</v>
          </cell>
        </row>
        <row r="8842">
          <cell r="C8842">
            <v>60100110</v>
          </cell>
          <cell r="U8842">
            <v>0</v>
          </cell>
        </row>
        <row r="8843">
          <cell r="C8843">
            <v>60100120</v>
          </cell>
          <cell r="U8843">
            <v>0</v>
          </cell>
        </row>
        <row r="8844">
          <cell r="C8844">
            <v>60100130</v>
          </cell>
          <cell r="U8844">
            <v>0</v>
          </cell>
        </row>
        <row r="8845">
          <cell r="C8845">
            <v>60100140</v>
          </cell>
          <cell r="U8845">
            <v>0</v>
          </cell>
        </row>
        <row r="8846">
          <cell r="C8846">
            <v>60100160</v>
          </cell>
          <cell r="U8846">
            <v>0</v>
          </cell>
        </row>
        <row r="8847">
          <cell r="C8847">
            <v>60100170</v>
          </cell>
          <cell r="U8847">
            <v>0</v>
          </cell>
        </row>
        <row r="8848">
          <cell r="C8848">
            <v>60100180</v>
          </cell>
          <cell r="U8848">
            <v>0</v>
          </cell>
        </row>
        <row r="8849">
          <cell r="C8849">
            <v>60100190</v>
          </cell>
          <cell r="U8849">
            <v>0</v>
          </cell>
        </row>
        <row r="8850">
          <cell r="C8850">
            <v>60100200</v>
          </cell>
          <cell r="U8850">
            <v>0</v>
          </cell>
        </row>
        <row r="8851">
          <cell r="C8851">
            <v>60300010</v>
          </cell>
          <cell r="U8851">
            <v>0</v>
          </cell>
        </row>
        <row r="8852">
          <cell r="C8852">
            <v>60300020</v>
          </cell>
          <cell r="U8852">
            <v>0</v>
          </cell>
        </row>
        <row r="8853">
          <cell r="C8853">
            <v>60300030</v>
          </cell>
          <cell r="U8853">
            <v>0</v>
          </cell>
        </row>
        <row r="8854">
          <cell r="C8854">
            <v>60300040</v>
          </cell>
          <cell r="U8854">
            <v>0</v>
          </cell>
        </row>
        <row r="8855">
          <cell r="C8855">
            <v>60300050</v>
          </cell>
          <cell r="U8855">
            <v>0</v>
          </cell>
        </row>
        <row r="8856">
          <cell r="C8856">
            <v>60300060</v>
          </cell>
          <cell r="U8856">
            <v>268800</v>
          </cell>
        </row>
        <row r="8857">
          <cell r="C8857">
            <v>60300070</v>
          </cell>
          <cell r="U8857">
            <v>0</v>
          </cell>
        </row>
        <row r="8858">
          <cell r="C8858">
            <v>60300080</v>
          </cell>
          <cell r="U8858">
            <v>0</v>
          </cell>
        </row>
        <row r="8859">
          <cell r="C8859">
            <v>60300090</v>
          </cell>
          <cell r="U8859">
            <v>0</v>
          </cell>
        </row>
        <row r="8860">
          <cell r="C8860">
            <v>60400010</v>
          </cell>
          <cell r="U8860">
            <v>0</v>
          </cell>
        </row>
        <row r="8861">
          <cell r="C8861">
            <v>60400020</v>
          </cell>
          <cell r="U8861">
            <v>0</v>
          </cell>
        </row>
        <row r="8862">
          <cell r="C8862">
            <v>60400030</v>
          </cell>
          <cell r="U8862">
            <v>0</v>
          </cell>
        </row>
        <row r="8863">
          <cell r="C8863">
            <v>60400040</v>
          </cell>
          <cell r="U8863">
            <v>0</v>
          </cell>
        </row>
        <row r="8864">
          <cell r="C8864">
            <v>60400050</v>
          </cell>
          <cell r="U8864">
            <v>0</v>
          </cell>
        </row>
        <row r="8865">
          <cell r="C8865">
            <v>60400060</v>
          </cell>
          <cell r="U8865">
            <v>0</v>
          </cell>
        </row>
        <row r="8866">
          <cell r="C8866">
            <v>60600010</v>
          </cell>
          <cell r="U8866">
            <v>0</v>
          </cell>
        </row>
        <row r="8867">
          <cell r="C8867">
            <v>60600030</v>
          </cell>
          <cell r="U8867">
            <v>0</v>
          </cell>
        </row>
        <row r="8868">
          <cell r="C8868">
            <v>60600040</v>
          </cell>
          <cell r="U8868">
            <v>0</v>
          </cell>
        </row>
        <row r="8869">
          <cell r="C8869">
            <v>60700010</v>
          </cell>
          <cell r="U8869">
            <v>0</v>
          </cell>
        </row>
        <row r="8870">
          <cell r="C8870">
            <v>60800010</v>
          </cell>
          <cell r="U8870">
            <v>0</v>
          </cell>
        </row>
        <row r="8871">
          <cell r="C8871">
            <v>60800020</v>
          </cell>
          <cell r="U8871">
            <v>29967.250000000004</v>
          </cell>
        </row>
        <row r="8872">
          <cell r="C8872">
            <v>60800030</v>
          </cell>
          <cell r="U8872">
            <v>800</v>
          </cell>
        </row>
        <row r="8873">
          <cell r="C8873">
            <v>60800060</v>
          </cell>
          <cell r="U8873">
            <v>0</v>
          </cell>
        </row>
        <row r="8874">
          <cell r="C8874">
            <v>60800070</v>
          </cell>
          <cell r="U8874">
            <v>0</v>
          </cell>
        </row>
        <row r="8875">
          <cell r="C8875">
            <v>60800080</v>
          </cell>
          <cell r="U8875">
            <v>0</v>
          </cell>
        </row>
        <row r="8876">
          <cell r="C8876">
            <v>60800090</v>
          </cell>
          <cell r="U8876">
            <v>0</v>
          </cell>
        </row>
        <row r="8877">
          <cell r="C8877">
            <v>60900010</v>
          </cell>
          <cell r="U8877">
            <v>166807.85</v>
          </cell>
        </row>
        <row r="8878">
          <cell r="C8878">
            <v>60900020</v>
          </cell>
          <cell r="U8878">
            <v>0</v>
          </cell>
        </row>
        <row r="8879">
          <cell r="C8879">
            <v>60900030</v>
          </cell>
          <cell r="U8879">
            <v>0</v>
          </cell>
        </row>
        <row r="8880">
          <cell r="C8880">
            <v>60900040</v>
          </cell>
          <cell r="U8880">
            <v>500</v>
          </cell>
        </row>
        <row r="8881">
          <cell r="C8881">
            <v>60900070</v>
          </cell>
          <cell r="U8881">
            <v>0</v>
          </cell>
        </row>
        <row r="8882">
          <cell r="C8882">
            <v>60900100</v>
          </cell>
          <cell r="U8882">
            <v>0</v>
          </cell>
        </row>
        <row r="8883">
          <cell r="C8883">
            <v>60900110</v>
          </cell>
          <cell r="U8883">
            <v>0</v>
          </cell>
        </row>
        <row r="8884">
          <cell r="C8884">
            <v>61000030</v>
          </cell>
          <cell r="U8884">
            <v>0</v>
          </cell>
        </row>
        <row r="8885">
          <cell r="C8885">
            <v>61100010</v>
          </cell>
          <cell r="U8885">
            <v>0</v>
          </cell>
        </row>
        <row r="8886">
          <cell r="C8886">
            <v>61100020</v>
          </cell>
          <cell r="U8886">
            <v>7296.5500000000011</v>
          </cell>
        </row>
        <row r="8887">
          <cell r="C8887">
            <v>61100030</v>
          </cell>
          <cell r="U8887">
            <v>22538.95</v>
          </cell>
        </row>
        <row r="8888">
          <cell r="C8888">
            <v>61100040</v>
          </cell>
          <cell r="U8888">
            <v>0</v>
          </cell>
        </row>
        <row r="8889">
          <cell r="C8889">
            <v>61200010</v>
          </cell>
          <cell r="U8889">
            <v>0</v>
          </cell>
        </row>
        <row r="8890">
          <cell r="C8890">
            <v>61200020</v>
          </cell>
          <cell r="U8890">
            <v>0</v>
          </cell>
        </row>
        <row r="8891">
          <cell r="C8891">
            <v>61300010</v>
          </cell>
          <cell r="U8891">
            <v>0</v>
          </cell>
        </row>
        <row r="8892">
          <cell r="C8892">
            <v>61300040</v>
          </cell>
          <cell r="U8892">
            <v>0</v>
          </cell>
        </row>
        <row r="8893">
          <cell r="C8893">
            <v>61300050</v>
          </cell>
          <cell r="U8893">
            <v>0</v>
          </cell>
        </row>
        <row r="8894">
          <cell r="C8894">
            <v>61400010</v>
          </cell>
          <cell r="U8894">
            <v>362986.46000000008</v>
          </cell>
        </row>
        <row r="8895">
          <cell r="C8895">
            <v>61400020</v>
          </cell>
          <cell r="U8895">
            <v>196648.42000000004</v>
          </cell>
        </row>
        <row r="8896">
          <cell r="C8896">
            <v>61400030</v>
          </cell>
          <cell r="U8896">
            <v>0</v>
          </cell>
        </row>
        <row r="8897">
          <cell r="C8897">
            <v>61400040</v>
          </cell>
          <cell r="U8897">
            <v>145025.5</v>
          </cell>
        </row>
        <row r="8898">
          <cell r="C8898">
            <v>61400050</v>
          </cell>
          <cell r="U8898">
            <v>0</v>
          </cell>
        </row>
        <row r="8899">
          <cell r="C8899">
            <v>61400060</v>
          </cell>
          <cell r="U8899">
            <v>0</v>
          </cell>
        </row>
        <row r="8900">
          <cell r="C8900">
            <v>61400120</v>
          </cell>
          <cell r="U8900">
            <v>0</v>
          </cell>
        </row>
        <row r="8901">
          <cell r="C8901">
            <v>61400130</v>
          </cell>
          <cell r="U8901">
            <v>0</v>
          </cell>
        </row>
        <row r="8902">
          <cell r="C8902">
            <v>61400140</v>
          </cell>
          <cell r="U8902">
            <v>10800</v>
          </cell>
        </row>
        <row r="8903">
          <cell r="C8903">
            <v>61400150</v>
          </cell>
          <cell r="U8903">
            <v>0</v>
          </cell>
        </row>
        <row r="8904">
          <cell r="C8904">
            <v>61400160</v>
          </cell>
          <cell r="U8904">
            <v>14600</v>
          </cell>
        </row>
        <row r="8905">
          <cell r="C8905">
            <v>61400170</v>
          </cell>
          <cell r="U8905">
            <v>0</v>
          </cell>
        </row>
        <row r="8906">
          <cell r="C8906">
            <v>61400180</v>
          </cell>
          <cell r="U8906">
            <v>0</v>
          </cell>
        </row>
        <row r="8907">
          <cell r="C8907">
            <v>61500010</v>
          </cell>
          <cell r="U8907">
            <v>0</v>
          </cell>
        </row>
        <row r="8908">
          <cell r="C8908">
            <v>61500020</v>
          </cell>
          <cell r="U8908">
            <v>0</v>
          </cell>
        </row>
        <row r="8909">
          <cell r="C8909">
            <v>61500030</v>
          </cell>
          <cell r="U8909">
            <v>0</v>
          </cell>
        </row>
        <row r="8910">
          <cell r="C8910">
            <v>61500040</v>
          </cell>
          <cell r="U8910">
            <v>0</v>
          </cell>
        </row>
        <row r="8911">
          <cell r="C8911">
            <v>61500050</v>
          </cell>
          <cell r="U8911">
            <v>0</v>
          </cell>
        </row>
        <row r="8912">
          <cell r="C8912">
            <v>61700010</v>
          </cell>
          <cell r="U8912">
            <v>0</v>
          </cell>
        </row>
        <row r="8913">
          <cell r="C8913">
            <v>61700020</v>
          </cell>
          <cell r="U8913">
            <v>0</v>
          </cell>
        </row>
        <row r="8914">
          <cell r="C8914">
            <v>61700030</v>
          </cell>
          <cell r="U8914">
            <v>0</v>
          </cell>
        </row>
        <row r="8915">
          <cell r="C8915">
            <v>61700040</v>
          </cell>
          <cell r="U8915">
            <v>0</v>
          </cell>
        </row>
        <row r="8916">
          <cell r="C8916">
            <v>61700050</v>
          </cell>
          <cell r="U8916">
            <v>0</v>
          </cell>
        </row>
        <row r="8917">
          <cell r="C8917">
            <v>61700060</v>
          </cell>
          <cell r="U8917">
            <v>0</v>
          </cell>
        </row>
        <row r="8918">
          <cell r="C8918">
            <v>61800010</v>
          </cell>
          <cell r="U8918">
            <v>2032.83</v>
          </cell>
        </row>
        <row r="8919">
          <cell r="C8919">
            <v>61800020</v>
          </cell>
          <cell r="U8919">
            <v>0</v>
          </cell>
        </row>
        <row r="8920">
          <cell r="C8920">
            <v>61800030</v>
          </cell>
          <cell r="U8920">
            <v>0</v>
          </cell>
        </row>
        <row r="8921">
          <cell r="C8921">
            <v>61800040</v>
          </cell>
          <cell r="U8921">
            <v>0</v>
          </cell>
        </row>
        <row r="8922">
          <cell r="C8922">
            <v>61800050</v>
          </cell>
          <cell r="U8922">
            <v>0</v>
          </cell>
        </row>
        <row r="8923">
          <cell r="C8923">
            <v>61900010</v>
          </cell>
          <cell r="U8923">
            <v>0</v>
          </cell>
        </row>
        <row r="8924">
          <cell r="C8924">
            <v>61900020</v>
          </cell>
          <cell r="U8924">
            <v>0</v>
          </cell>
        </row>
        <row r="8925">
          <cell r="C8925">
            <v>61900030</v>
          </cell>
          <cell r="U8925">
            <v>0</v>
          </cell>
        </row>
        <row r="8926">
          <cell r="C8926">
            <v>61900040</v>
          </cell>
          <cell r="U8926">
            <v>0</v>
          </cell>
        </row>
        <row r="8927">
          <cell r="C8927">
            <v>62000010</v>
          </cell>
          <cell r="U8927">
            <v>0</v>
          </cell>
        </row>
        <row r="8928">
          <cell r="C8928">
            <v>62000020</v>
          </cell>
          <cell r="U8928">
            <v>0</v>
          </cell>
        </row>
        <row r="8929">
          <cell r="C8929">
            <v>62000030</v>
          </cell>
          <cell r="U8929">
            <v>0</v>
          </cell>
        </row>
        <row r="8930">
          <cell r="C8930">
            <v>62000040</v>
          </cell>
          <cell r="U8930">
            <v>0</v>
          </cell>
        </row>
        <row r="8931">
          <cell r="C8931">
            <v>62000050</v>
          </cell>
          <cell r="U8931">
            <v>0</v>
          </cell>
        </row>
        <row r="8932">
          <cell r="C8932">
            <v>62000060</v>
          </cell>
          <cell r="U8932">
            <v>0</v>
          </cell>
        </row>
        <row r="8933">
          <cell r="C8933">
            <v>62100010</v>
          </cell>
          <cell r="U8933">
            <v>0</v>
          </cell>
        </row>
        <row r="8934">
          <cell r="C8934">
            <v>62100020</v>
          </cell>
          <cell r="U8934">
            <v>0</v>
          </cell>
        </row>
        <row r="8935">
          <cell r="C8935">
            <v>62200010</v>
          </cell>
          <cell r="U8935">
            <v>0</v>
          </cell>
        </row>
        <row r="8936">
          <cell r="C8936">
            <v>62200020</v>
          </cell>
          <cell r="U8936">
            <v>0</v>
          </cell>
        </row>
        <row r="8937">
          <cell r="C8937">
            <v>62200030</v>
          </cell>
          <cell r="U8937">
            <v>0</v>
          </cell>
        </row>
        <row r="8938">
          <cell r="C8938">
            <v>62200050</v>
          </cell>
          <cell r="U8938">
            <v>24756.720000000005</v>
          </cell>
        </row>
        <row r="8939">
          <cell r="C8939">
            <v>62200060</v>
          </cell>
          <cell r="U8939">
            <v>0</v>
          </cell>
        </row>
        <row r="8940">
          <cell r="C8940">
            <v>62200080</v>
          </cell>
          <cell r="U8940">
            <v>0</v>
          </cell>
        </row>
        <row r="8941">
          <cell r="C8941">
            <v>62200100</v>
          </cell>
          <cell r="U8941">
            <v>0</v>
          </cell>
        </row>
        <row r="8942">
          <cell r="C8942">
            <v>62200110</v>
          </cell>
          <cell r="U8942">
            <v>14030.519999999997</v>
          </cell>
        </row>
        <row r="8943">
          <cell r="C8943">
            <v>62200120</v>
          </cell>
          <cell r="U8943">
            <v>0</v>
          </cell>
        </row>
        <row r="8944">
          <cell r="C8944">
            <v>62200130</v>
          </cell>
          <cell r="U8944">
            <v>0</v>
          </cell>
        </row>
        <row r="8945">
          <cell r="C8945">
            <v>62200140</v>
          </cell>
          <cell r="U8945">
            <v>0</v>
          </cell>
        </row>
        <row r="8946">
          <cell r="C8946">
            <v>62200150</v>
          </cell>
          <cell r="U8946">
            <v>0</v>
          </cell>
        </row>
        <row r="8947">
          <cell r="C8947">
            <v>62200160</v>
          </cell>
          <cell r="U8947">
            <v>0</v>
          </cell>
        </row>
        <row r="8948">
          <cell r="C8948">
            <v>62200170</v>
          </cell>
          <cell r="U8948">
            <v>0</v>
          </cell>
        </row>
        <row r="8949">
          <cell r="C8949">
            <v>62200180</v>
          </cell>
          <cell r="U8949">
            <v>0</v>
          </cell>
        </row>
        <row r="8950">
          <cell r="C8950">
            <v>62200190</v>
          </cell>
          <cell r="U8950">
            <v>0</v>
          </cell>
        </row>
        <row r="8951">
          <cell r="C8951">
            <v>62300010</v>
          </cell>
          <cell r="U8951">
            <v>0</v>
          </cell>
        </row>
        <row r="8952">
          <cell r="C8952">
            <v>62300020</v>
          </cell>
          <cell r="U8952">
            <v>0</v>
          </cell>
        </row>
        <row r="8953">
          <cell r="C8953">
            <v>62300030</v>
          </cell>
          <cell r="U8953">
            <v>0</v>
          </cell>
        </row>
        <row r="8954">
          <cell r="C8954">
            <v>62500010</v>
          </cell>
          <cell r="U8954">
            <v>0</v>
          </cell>
        </row>
        <row r="8955">
          <cell r="C8955">
            <v>62500020</v>
          </cell>
          <cell r="U8955">
            <v>142009.61000000002</v>
          </cell>
        </row>
        <row r="8956">
          <cell r="C8956">
            <v>62500030</v>
          </cell>
          <cell r="U8956">
            <v>7596</v>
          </cell>
        </row>
        <row r="8957">
          <cell r="C8957">
            <v>62600010</v>
          </cell>
          <cell r="U8957">
            <v>0</v>
          </cell>
        </row>
        <row r="8958">
          <cell r="C8958">
            <v>62600040</v>
          </cell>
          <cell r="U8958">
            <v>19409.62</v>
          </cell>
        </row>
        <row r="8959">
          <cell r="C8959">
            <v>62700040</v>
          </cell>
          <cell r="U8959">
            <v>0</v>
          </cell>
        </row>
        <row r="8960">
          <cell r="C8960">
            <v>62800010</v>
          </cell>
          <cell r="U8960">
            <v>0</v>
          </cell>
        </row>
        <row r="8961">
          <cell r="C8961">
            <v>62900010</v>
          </cell>
          <cell r="U8961">
            <v>0</v>
          </cell>
        </row>
        <row r="8962">
          <cell r="C8962">
            <v>62900020</v>
          </cell>
          <cell r="U8962">
            <v>0</v>
          </cell>
        </row>
        <row r="8963">
          <cell r="C8963">
            <v>62900040</v>
          </cell>
          <cell r="U8963">
            <v>0</v>
          </cell>
        </row>
        <row r="8964">
          <cell r="C8964">
            <v>62900050</v>
          </cell>
          <cell r="U8964">
            <v>0</v>
          </cell>
        </row>
        <row r="8965">
          <cell r="C8965">
            <v>62900060</v>
          </cell>
          <cell r="U8965">
            <v>0</v>
          </cell>
        </row>
        <row r="8966">
          <cell r="C8966">
            <v>62900070</v>
          </cell>
          <cell r="U8966">
            <v>0</v>
          </cell>
        </row>
        <row r="8967">
          <cell r="C8967">
            <v>62900080</v>
          </cell>
          <cell r="U8967">
            <v>0</v>
          </cell>
        </row>
        <row r="8968">
          <cell r="C8968">
            <v>62900090</v>
          </cell>
          <cell r="U8968">
            <v>0</v>
          </cell>
        </row>
        <row r="8969">
          <cell r="C8969">
            <v>62900100</v>
          </cell>
          <cell r="U8969">
            <v>0</v>
          </cell>
        </row>
        <row r="8970">
          <cell r="C8970">
            <v>62900110</v>
          </cell>
          <cell r="U8970">
            <v>0</v>
          </cell>
        </row>
        <row r="8971">
          <cell r="C8971">
            <v>62900130</v>
          </cell>
          <cell r="U8971">
            <v>0</v>
          </cell>
        </row>
        <row r="8972">
          <cell r="C8972">
            <v>65000030</v>
          </cell>
          <cell r="U8972">
            <v>7681.28</v>
          </cell>
        </row>
        <row r="8973">
          <cell r="C8973">
            <v>60100040</v>
          </cell>
          <cell r="U8973">
            <v>0</v>
          </cell>
        </row>
        <row r="8974">
          <cell r="C8974">
            <v>60100050</v>
          </cell>
          <cell r="U8974">
            <v>0</v>
          </cell>
        </row>
        <row r="8975">
          <cell r="C8975">
            <v>60100060</v>
          </cell>
          <cell r="U8975">
            <v>0</v>
          </cell>
        </row>
        <row r="8976">
          <cell r="C8976">
            <v>60100070</v>
          </cell>
          <cell r="U8976">
            <v>0</v>
          </cell>
        </row>
        <row r="8977">
          <cell r="C8977">
            <v>60100080</v>
          </cell>
          <cell r="U8977">
            <v>0</v>
          </cell>
        </row>
        <row r="8978">
          <cell r="C8978">
            <v>60100090</v>
          </cell>
          <cell r="U8978">
            <v>0</v>
          </cell>
        </row>
        <row r="8979">
          <cell r="C8979">
            <v>60100100</v>
          </cell>
          <cell r="U8979">
            <v>0</v>
          </cell>
        </row>
        <row r="8980">
          <cell r="C8980">
            <v>60100110</v>
          </cell>
          <cell r="U8980">
            <v>0</v>
          </cell>
        </row>
        <row r="8981">
          <cell r="C8981">
            <v>60100120</v>
          </cell>
          <cell r="U8981">
            <v>0</v>
          </cell>
        </row>
        <row r="8982">
          <cell r="C8982">
            <v>60100130</v>
          </cell>
          <cell r="U8982">
            <v>0</v>
          </cell>
        </row>
        <row r="8983">
          <cell r="C8983">
            <v>60100140</v>
          </cell>
          <cell r="U8983">
            <v>0</v>
          </cell>
        </row>
        <row r="8984">
          <cell r="C8984">
            <v>60100160</v>
          </cell>
          <cell r="U8984">
            <v>0</v>
          </cell>
        </row>
        <row r="8985">
          <cell r="C8985">
            <v>60100170</v>
          </cell>
          <cell r="U8985">
            <v>0</v>
          </cell>
        </row>
        <row r="8986">
          <cell r="C8986">
            <v>60100180</v>
          </cell>
          <cell r="U8986">
            <v>0</v>
          </cell>
        </row>
        <row r="8987">
          <cell r="C8987">
            <v>60100190</v>
          </cell>
          <cell r="U8987">
            <v>0</v>
          </cell>
        </row>
        <row r="8988">
          <cell r="C8988">
            <v>60100200</v>
          </cell>
          <cell r="U8988">
            <v>0</v>
          </cell>
        </row>
        <row r="8989">
          <cell r="C8989">
            <v>60300010</v>
          </cell>
          <cell r="U8989">
            <v>0</v>
          </cell>
        </row>
        <row r="8990">
          <cell r="C8990">
            <v>60300020</v>
          </cell>
          <cell r="U8990">
            <v>0</v>
          </cell>
        </row>
        <row r="8991">
          <cell r="C8991">
            <v>60300030</v>
          </cell>
          <cell r="U8991">
            <v>0</v>
          </cell>
        </row>
        <row r="8992">
          <cell r="C8992">
            <v>60300040</v>
          </cell>
          <cell r="U8992">
            <v>0</v>
          </cell>
        </row>
        <row r="8993">
          <cell r="C8993">
            <v>60300050</v>
          </cell>
          <cell r="U8993">
            <v>0</v>
          </cell>
        </row>
        <row r="8994">
          <cell r="C8994">
            <v>60300060</v>
          </cell>
          <cell r="U8994">
            <v>536256</v>
          </cell>
        </row>
        <row r="8995">
          <cell r="C8995">
            <v>60300070</v>
          </cell>
          <cell r="U8995">
            <v>0</v>
          </cell>
        </row>
        <row r="8996">
          <cell r="C8996">
            <v>60300080</v>
          </cell>
          <cell r="U8996">
            <v>0</v>
          </cell>
        </row>
        <row r="8997">
          <cell r="C8997">
            <v>60300090</v>
          </cell>
          <cell r="U8997">
            <v>0</v>
          </cell>
        </row>
        <row r="8998">
          <cell r="C8998">
            <v>60400010</v>
          </cell>
          <cell r="U8998">
            <v>0</v>
          </cell>
        </row>
        <row r="8999">
          <cell r="C8999">
            <v>60400020</v>
          </cell>
          <cell r="U8999">
            <v>0</v>
          </cell>
        </row>
        <row r="9000">
          <cell r="C9000">
            <v>60400030</v>
          </cell>
          <cell r="U9000">
            <v>0</v>
          </cell>
        </row>
        <row r="9001">
          <cell r="C9001">
            <v>60400040</v>
          </cell>
          <cell r="U9001">
            <v>0</v>
          </cell>
        </row>
        <row r="9002">
          <cell r="C9002">
            <v>60400050</v>
          </cell>
          <cell r="U9002">
            <v>0</v>
          </cell>
        </row>
        <row r="9003">
          <cell r="C9003">
            <v>60400060</v>
          </cell>
          <cell r="U9003">
            <v>0</v>
          </cell>
        </row>
        <row r="9004">
          <cell r="C9004">
            <v>60600010</v>
          </cell>
          <cell r="U9004">
            <v>0</v>
          </cell>
        </row>
        <row r="9005">
          <cell r="C9005">
            <v>60600030</v>
          </cell>
          <cell r="U9005">
            <v>0</v>
          </cell>
        </row>
        <row r="9006">
          <cell r="C9006">
            <v>60600040</v>
          </cell>
          <cell r="U9006">
            <v>0</v>
          </cell>
        </row>
        <row r="9007">
          <cell r="C9007">
            <v>60700010</v>
          </cell>
          <cell r="U9007">
            <v>0</v>
          </cell>
        </row>
        <row r="9008">
          <cell r="C9008">
            <v>60800010</v>
          </cell>
          <cell r="U9008">
            <v>0</v>
          </cell>
        </row>
        <row r="9009">
          <cell r="C9009">
            <v>60800020</v>
          </cell>
          <cell r="U9009">
            <v>40158.499999999993</v>
          </cell>
        </row>
        <row r="9010">
          <cell r="C9010">
            <v>60800030</v>
          </cell>
          <cell r="U9010">
            <v>800</v>
          </cell>
        </row>
        <row r="9011">
          <cell r="C9011">
            <v>60800060</v>
          </cell>
          <cell r="U9011">
            <v>0</v>
          </cell>
        </row>
        <row r="9012">
          <cell r="C9012">
            <v>60800070</v>
          </cell>
          <cell r="U9012">
            <v>0</v>
          </cell>
        </row>
        <row r="9013">
          <cell r="C9013">
            <v>60800080</v>
          </cell>
          <cell r="U9013">
            <v>0</v>
          </cell>
        </row>
        <row r="9014">
          <cell r="C9014">
            <v>60800090</v>
          </cell>
          <cell r="U9014">
            <v>0</v>
          </cell>
        </row>
        <row r="9015">
          <cell r="C9015">
            <v>60900010</v>
          </cell>
          <cell r="U9015">
            <v>115207.18000000002</v>
          </cell>
        </row>
        <row r="9016">
          <cell r="C9016">
            <v>60900020</v>
          </cell>
          <cell r="U9016">
            <v>0</v>
          </cell>
        </row>
        <row r="9017">
          <cell r="C9017">
            <v>60900030</v>
          </cell>
          <cell r="U9017">
            <v>0</v>
          </cell>
        </row>
        <row r="9018">
          <cell r="C9018">
            <v>60900040</v>
          </cell>
          <cell r="U9018">
            <v>500</v>
          </cell>
        </row>
        <row r="9019">
          <cell r="C9019">
            <v>60900070</v>
          </cell>
          <cell r="U9019">
            <v>0</v>
          </cell>
        </row>
        <row r="9020">
          <cell r="C9020">
            <v>60900100</v>
          </cell>
          <cell r="U9020">
            <v>0</v>
          </cell>
        </row>
        <row r="9021">
          <cell r="C9021">
            <v>60900110</v>
          </cell>
          <cell r="U9021">
            <v>0</v>
          </cell>
        </row>
        <row r="9022">
          <cell r="C9022">
            <v>61000030</v>
          </cell>
          <cell r="U9022">
            <v>0</v>
          </cell>
        </row>
        <row r="9023">
          <cell r="C9023">
            <v>61100010</v>
          </cell>
          <cell r="U9023">
            <v>0</v>
          </cell>
        </row>
        <row r="9024">
          <cell r="C9024">
            <v>61100020</v>
          </cell>
          <cell r="U9024">
            <v>17296.989999999998</v>
          </cell>
        </row>
        <row r="9025">
          <cell r="C9025">
            <v>61100030</v>
          </cell>
          <cell r="U9025">
            <v>25353.580000000009</v>
          </cell>
        </row>
        <row r="9026">
          <cell r="C9026">
            <v>61100040</v>
          </cell>
          <cell r="U9026">
            <v>0</v>
          </cell>
        </row>
        <row r="9027">
          <cell r="C9027">
            <v>61200010</v>
          </cell>
          <cell r="U9027">
            <v>0</v>
          </cell>
        </row>
        <row r="9028">
          <cell r="C9028">
            <v>61200020</v>
          </cell>
          <cell r="U9028">
            <v>0</v>
          </cell>
        </row>
        <row r="9029">
          <cell r="C9029">
            <v>61300010</v>
          </cell>
          <cell r="U9029">
            <v>0</v>
          </cell>
        </row>
        <row r="9030">
          <cell r="C9030">
            <v>61300040</v>
          </cell>
          <cell r="U9030">
            <v>0</v>
          </cell>
        </row>
        <row r="9031">
          <cell r="C9031">
            <v>61300050</v>
          </cell>
          <cell r="U9031">
            <v>0</v>
          </cell>
        </row>
        <row r="9032">
          <cell r="C9032">
            <v>61400010</v>
          </cell>
          <cell r="U9032">
            <v>376438.44</v>
          </cell>
        </row>
        <row r="9033">
          <cell r="C9033">
            <v>61400020</v>
          </cell>
          <cell r="U9033">
            <v>196648.42000000004</v>
          </cell>
        </row>
        <row r="9034">
          <cell r="C9034">
            <v>61400030</v>
          </cell>
          <cell r="U9034">
            <v>0</v>
          </cell>
        </row>
        <row r="9035">
          <cell r="C9035">
            <v>61400040</v>
          </cell>
          <cell r="U9035">
            <v>53416.5</v>
          </cell>
        </row>
        <row r="9036">
          <cell r="C9036">
            <v>61400050</v>
          </cell>
          <cell r="U9036">
            <v>0</v>
          </cell>
        </row>
        <row r="9037">
          <cell r="C9037">
            <v>61400060</v>
          </cell>
          <cell r="U9037">
            <v>0</v>
          </cell>
        </row>
        <row r="9038">
          <cell r="C9038">
            <v>61400120</v>
          </cell>
          <cell r="U9038">
            <v>0</v>
          </cell>
        </row>
        <row r="9039">
          <cell r="C9039">
            <v>61400130</v>
          </cell>
          <cell r="U9039">
            <v>0</v>
          </cell>
        </row>
        <row r="9040">
          <cell r="C9040">
            <v>61400140</v>
          </cell>
          <cell r="U9040">
            <v>10800</v>
          </cell>
        </row>
        <row r="9041">
          <cell r="C9041">
            <v>61400150</v>
          </cell>
          <cell r="U9041">
            <v>0</v>
          </cell>
        </row>
        <row r="9042">
          <cell r="C9042">
            <v>61400160</v>
          </cell>
          <cell r="U9042">
            <v>14600</v>
          </cell>
        </row>
        <row r="9043">
          <cell r="C9043">
            <v>61400170</v>
          </cell>
          <cell r="U9043">
            <v>0</v>
          </cell>
        </row>
        <row r="9044">
          <cell r="C9044">
            <v>61400180</v>
          </cell>
          <cell r="U9044">
            <v>0</v>
          </cell>
        </row>
        <row r="9045">
          <cell r="C9045">
            <v>61500010</v>
          </cell>
          <cell r="U9045">
            <v>0</v>
          </cell>
        </row>
        <row r="9046">
          <cell r="C9046">
            <v>61500020</v>
          </cell>
          <cell r="U9046">
            <v>0</v>
          </cell>
        </row>
        <row r="9047">
          <cell r="C9047">
            <v>61500030</v>
          </cell>
          <cell r="U9047">
            <v>0</v>
          </cell>
        </row>
        <row r="9048">
          <cell r="C9048">
            <v>61500040</v>
          </cell>
          <cell r="U9048">
            <v>0</v>
          </cell>
        </row>
        <row r="9049">
          <cell r="C9049">
            <v>61500050</v>
          </cell>
          <cell r="U9049">
            <v>0</v>
          </cell>
        </row>
        <row r="9050">
          <cell r="C9050">
            <v>61700010</v>
          </cell>
          <cell r="U9050">
            <v>0</v>
          </cell>
        </row>
        <row r="9051">
          <cell r="C9051">
            <v>61700020</v>
          </cell>
          <cell r="U9051">
            <v>0</v>
          </cell>
        </row>
        <row r="9052">
          <cell r="C9052">
            <v>61700030</v>
          </cell>
          <cell r="U9052">
            <v>0</v>
          </cell>
        </row>
        <row r="9053">
          <cell r="C9053">
            <v>61700040</v>
          </cell>
          <cell r="U9053">
            <v>0</v>
          </cell>
        </row>
        <row r="9054">
          <cell r="C9054">
            <v>61700050</v>
          </cell>
          <cell r="U9054">
            <v>0</v>
          </cell>
        </row>
        <row r="9055">
          <cell r="C9055">
            <v>61700060</v>
          </cell>
          <cell r="U9055">
            <v>0</v>
          </cell>
        </row>
        <row r="9056">
          <cell r="C9056">
            <v>61800010</v>
          </cell>
          <cell r="U9056">
            <v>2820</v>
          </cell>
        </row>
        <row r="9057">
          <cell r="C9057">
            <v>61800020</v>
          </cell>
          <cell r="U9057">
            <v>0</v>
          </cell>
        </row>
        <row r="9058">
          <cell r="C9058">
            <v>61800030</v>
          </cell>
          <cell r="U9058">
            <v>0</v>
          </cell>
        </row>
        <row r="9059">
          <cell r="C9059">
            <v>61800040</v>
          </cell>
          <cell r="U9059">
            <v>0</v>
          </cell>
        </row>
        <row r="9060">
          <cell r="C9060">
            <v>61800050</v>
          </cell>
          <cell r="U9060">
            <v>0</v>
          </cell>
        </row>
        <row r="9061">
          <cell r="C9061">
            <v>61900010</v>
          </cell>
          <cell r="U9061">
            <v>0</v>
          </cell>
        </row>
        <row r="9062">
          <cell r="C9062">
            <v>61900020</v>
          </cell>
          <cell r="U9062">
            <v>0</v>
          </cell>
        </row>
        <row r="9063">
          <cell r="C9063">
            <v>61900030</v>
          </cell>
          <cell r="U9063">
            <v>0</v>
          </cell>
        </row>
        <row r="9064">
          <cell r="C9064">
            <v>61900040</v>
          </cell>
          <cell r="U9064">
            <v>0</v>
          </cell>
        </row>
        <row r="9065">
          <cell r="C9065">
            <v>62000010</v>
          </cell>
          <cell r="U9065">
            <v>0</v>
          </cell>
        </row>
        <row r="9066">
          <cell r="C9066">
            <v>62000020</v>
          </cell>
          <cell r="U9066">
            <v>0</v>
          </cell>
        </row>
        <row r="9067">
          <cell r="C9067">
            <v>62000030</v>
          </cell>
          <cell r="U9067">
            <v>0</v>
          </cell>
        </row>
        <row r="9068">
          <cell r="C9068">
            <v>62000040</v>
          </cell>
          <cell r="U9068">
            <v>0</v>
          </cell>
        </row>
        <row r="9069">
          <cell r="C9069">
            <v>62000050</v>
          </cell>
          <cell r="U9069">
            <v>0</v>
          </cell>
        </row>
        <row r="9070">
          <cell r="C9070">
            <v>62000060</v>
          </cell>
          <cell r="U9070">
            <v>0</v>
          </cell>
        </row>
        <row r="9071">
          <cell r="C9071">
            <v>62100010</v>
          </cell>
          <cell r="U9071">
            <v>0</v>
          </cell>
        </row>
        <row r="9072">
          <cell r="C9072">
            <v>62100020</v>
          </cell>
          <cell r="U9072">
            <v>0</v>
          </cell>
        </row>
        <row r="9073">
          <cell r="C9073">
            <v>62200010</v>
          </cell>
          <cell r="U9073">
            <v>0</v>
          </cell>
        </row>
        <row r="9074">
          <cell r="C9074">
            <v>62200020</v>
          </cell>
          <cell r="U9074">
            <v>0</v>
          </cell>
        </row>
        <row r="9075">
          <cell r="C9075">
            <v>62200030</v>
          </cell>
          <cell r="U9075">
            <v>0</v>
          </cell>
        </row>
        <row r="9076">
          <cell r="C9076">
            <v>62200050</v>
          </cell>
          <cell r="U9076">
            <v>99368.520000000033</v>
          </cell>
        </row>
        <row r="9077">
          <cell r="C9077">
            <v>62200060</v>
          </cell>
          <cell r="U9077">
            <v>0</v>
          </cell>
        </row>
        <row r="9078">
          <cell r="C9078">
            <v>62200080</v>
          </cell>
          <cell r="U9078">
            <v>0</v>
          </cell>
        </row>
        <row r="9079">
          <cell r="C9079">
            <v>62200100</v>
          </cell>
          <cell r="U9079">
            <v>0</v>
          </cell>
        </row>
        <row r="9080">
          <cell r="C9080">
            <v>62200110</v>
          </cell>
          <cell r="U9080">
            <v>37365.839999999997</v>
          </cell>
        </row>
        <row r="9081">
          <cell r="C9081">
            <v>62200120</v>
          </cell>
          <cell r="U9081">
            <v>0</v>
          </cell>
        </row>
        <row r="9082">
          <cell r="C9082">
            <v>62200130</v>
          </cell>
          <cell r="U9082">
            <v>0</v>
          </cell>
        </row>
        <row r="9083">
          <cell r="C9083">
            <v>62200140</v>
          </cell>
          <cell r="U9083">
            <v>0</v>
          </cell>
        </row>
        <row r="9084">
          <cell r="C9084">
            <v>62200150</v>
          </cell>
          <cell r="U9084">
            <v>0</v>
          </cell>
        </row>
        <row r="9085">
          <cell r="C9085">
            <v>62200160</v>
          </cell>
          <cell r="U9085">
            <v>0</v>
          </cell>
        </row>
        <row r="9086">
          <cell r="C9086">
            <v>62200170</v>
          </cell>
          <cell r="U9086">
            <v>0</v>
          </cell>
        </row>
        <row r="9087">
          <cell r="C9087">
            <v>62200180</v>
          </cell>
          <cell r="U9087">
            <v>0</v>
          </cell>
        </row>
        <row r="9088">
          <cell r="C9088">
            <v>62200190</v>
          </cell>
          <cell r="U9088">
            <v>0</v>
          </cell>
        </row>
        <row r="9089">
          <cell r="C9089">
            <v>62300010</v>
          </cell>
          <cell r="U9089">
            <v>0</v>
          </cell>
        </row>
        <row r="9090">
          <cell r="C9090">
            <v>62300020</v>
          </cell>
          <cell r="U9090">
            <v>0</v>
          </cell>
        </row>
        <row r="9091">
          <cell r="C9091">
            <v>62300030</v>
          </cell>
          <cell r="U9091">
            <v>0</v>
          </cell>
        </row>
        <row r="9092">
          <cell r="C9092">
            <v>62500010</v>
          </cell>
          <cell r="U9092">
            <v>0</v>
          </cell>
        </row>
        <row r="9093">
          <cell r="C9093">
            <v>62500020</v>
          </cell>
          <cell r="U9093">
            <v>220430.45</v>
          </cell>
        </row>
        <row r="9094">
          <cell r="C9094">
            <v>62500030</v>
          </cell>
          <cell r="U9094">
            <v>9000</v>
          </cell>
        </row>
        <row r="9095">
          <cell r="C9095">
            <v>62600010</v>
          </cell>
          <cell r="U9095">
            <v>0</v>
          </cell>
        </row>
        <row r="9096">
          <cell r="C9096">
            <v>62600040</v>
          </cell>
          <cell r="U9096">
            <v>7860</v>
          </cell>
        </row>
        <row r="9097">
          <cell r="C9097">
            <v>62700040</v>
          </cell>
          <cell r="U9097">
            <v>0</v>
          </cell>
        </row>
        <row r="9098">
          <cell r="C9098">
            <v>62800010</v>
          </cell>
          <cell r="U9098">
            <v>0</v>
          </cell>
        </row>
        <row r="9099">
          <cell r="C9099">
            <v>62900010</v>
          </cell>
          <cell r="U9099">
            <v>0</v>
          </cell>
        </row>
        <row r="9100">
          <cell r="C9100">
            <v>62900020</v>
          </cell>
          <cell r="U9100">
            <v>0</v>
          </cell>
        </row>
        <row r="9101">
          <cell r="C9101">
            <v>62900040</v>
          </cell>
          <cell r="U9101">
            <v>0</v>
          </cell>
        </row>
        <row r="9102">
          <cell r="C9102">
            <v>62900050</v>
          </cell>
          <cell r="U9102">
            <v>0</v>
          </cell>
        </row>
        <row r="9103">
          <cell r="C9103">
            <v>62900060</v>
          </cell>
          <cell r="U9103">
            <v>0</v>
          </cell>
        </row>
        <row r="9104">
          <cell r="C9104">
            <v>62900070</v>
          </cell>
          <cell r="U9104">
            <v>0</v>
          </cell>
        </row>
        <row r="9105">
          <cell r="C9105">
            <v>62900080</v>
          </cell>
          <cell r="U9105">
            <v>0</v>
          </cell>
        </row>
        <row r="9106">
          <cell r="C9106">
            <v>62900090</v>
          </cell>
          <cell r="U9106">
            <v>0</v>
          </cell>
        </row>
        <row r="9107">
          <cell r="C9107">
            <v>62900100</v>
          </cell>
          <cell r="U9107">
            <v>0</v>
          </cell>
        </row>
        <row r="9108">
          <cell r="C9108">
            <v>62900110</v>
          </cell>
          <cell r="U9108">
            <v>0</v>
          </cell>
        </row>
        <row r="9109">
          <cell r="C9109">
            <v>62900130</v>
          </cell>
          <cell r="U9109">
            <v>0</v>
          </cell>
        </row>
        <row r="9110">
          <cell r="C9110">
            <v>65000030</v>
          </cell>
          <cell r="U9110">
            <v>7681.28</v>
          </cell>
        </row>
        <row r="9111">
          <cell r="C9111">
            <v>60100040</v>
          </cell>
          <cell r="U9111">
            <v>0</v>
          </cell>
        </row>
        <row r="9112">
          <cell r="C9112">
            <v>60100050</v>
          </cell>
          <cell r="U9112">
            <v>0</v>
          </cell>
        </row>
        <row r="9113">
          <cell r="C9113">
            <v>60100060</v>
          </cell>
          <cell r="U9113">
            <v>0</v>
          </cell>
        </row>
        <row r="9114">
          <cell r="C9114">
            <v>60100070</v>
          </cell>
          <cell r="U9114">
            <v>0</v>
          </cell>
        </row>
        <row r="9115">
          <cell r="C9115">
            <v>60100080</v>
          </cell>
          <cell r="U9115">
            <v>0</v>
          </cell>
        </row>
        <row r="9116">
          <cell r="C9116">
            <v>60100090</v>
          </cell>
          <cell r="U9116">
            <v>0</v>
          </cell>
        </row>
        <row r="9117">
          <cell r="C9117">
            <v>60100100</v>
          </cell>
          <cell r="U9117">
            <v>0</v>
          </cell>
        </row>
        <row r="9118">
          <cell r="C9118">
            <v>60100110</v>
          </cell>
          <cell r="U9118">
            <v>0</v>
          </cell>
        </row>
        <row r="9119">
          <cell r="C9119">
            <v>60100120</v>
          </cell>
          <cell r="U9119">
            <v>0</v>
          </cell>
        </row>
        <row r="9120">
          <cell r="C9120">
            <v>60100130</v>
          </cell>
          <cell r="U9120">
            <v>0</v>
          </cell>
        </row>
        <row r="9121">
          <cell r="C9121">
            <v>60100140</v>
          </cell>
          <cell r="U9121">
            <v>0</v>
          </cell>
        </row>
        <row r="9122">
          <cell r="C9122">
            <v>60100160</v>
          </cell>
          <cell r="U9122">
            <v>0</v>
          </cell>
        </row>
        <row r="9123">
          <cell r="C9123">
            <v>60100170</v>
          </cell>
          <cell r="U9123">
            <v>0</v>
          </cell>
        </row>
        <row r="9124">
          <cell r="C9124">
            <v>60100180</v>
          </cell>
          <cell r="U9124">
            <v>0</v>
          </cell>
        </row>
        <row r="9125">
          <cell r="C9125">
            <v>60100190</v>
          </cell>
          <cell r="U9125">
            <v>0</v>
          </cell>
        </row>
        <row r="9126">
          <cell r="C9126">
            <v>60100200</v>
          </cell>
          <cell r="U9126">
            <v>0</v>
          </cell>
        </row>
        <row r="9127">
          <cell r="C9127">
            <v>60300010</v>
          </cell>
          <cell r="U9127">
            <v>0</v>
          </cell>
        </row>
        <row r="9128">
          <cell r="C9128">
            <v>60300020</v>
          </cell>
          <cell r="U9128">
            <v>0</v>
          </cell>
        </row>
        <row r="9129">
          <cell r="C9129">
            <v>60300030</v>
          </cell>
          <cell r="U9129">
            <v>0</v>
          </cell>
        </row>
        <row r="9130">
          <cell r="C9130">
            <v>60300040</v>
          </cell>
          <cell r="U9130">
            <v>0</v>
          </cell>
        </row>
        <row r="9131">
          <cell r="C9131">
            <v>60300050</v>
          </cell>
          <cell r="U9131">
            <v>0</v>
          </cell>
        </row>
        <row r="9132">
          <cell r="C9132">
            <v>60300060</v>
          </cell>
          <cell r="U9132">
            <v>189473.63999999998</v>
          </cell>
        </row>
        <row r="9133">
          <cell r="C9133">
            <v>60300070</v>
          </cell>
          <cell r="U9133">
            <v>0</v>
          </cell>
        </row>
        <row r="9134">
          <cell r="C9134">
            <v>60300080</v>
          </cell>
          <cell r="U9134">
            <v>0</v>
          </cell>
        </row>
        <row r="9135">
          <cell r="C9135">
            <v>60300090</v>
          </cell>
          <cell r="U9135">
            <v>0</v>
          </cell>
        </row>
        <row r="9136">
          <cell r="C9136">
            <v>60400010</v>
          </cell>
          <cell r="U9136">
            <v>0</v>
          </cell>
        </row>
        <row r="9137">
          <cell r="C9137">
            <v>60400020</v>
          </cell>
          <cell r="U9137">
            <v>0</v>
          </cell>
        </row>
        <row r="9138">
          <cell r="C9138">
            <v>60400030</v>
          </cell>
          <cell r="U9138">
            <v>0</v>
          </cell>
        </row>
        <row r="9139">
          <cell r="C9139">
            <v>60400040</v>
          </cell>
          <cell r="U9139">
            <v>0</v>
          </cell>
        </row>
        <row r="9140">
          <cell r="C9140">
            <v>60400050</v>
          </cell>
          <cell r="U9140">
            <v>0</v>
          </cell>
        </row>
        <row r="9141">
          <cell r="C9141">
            <v>60400060</v>
          </cell>
          <cell r="U9141">
            <v>0</v>
          </cell>
        </row>
        <row r="9142">
          <cell r="C9142">
            <v>60600010</v>
          </cell>
          <cell r="U9142">
            <v>0</v>
          </cell>
        </row>
        <row r="9143">
          <cell r="C9143">
            <v>60600030</v>
          </cell>
          <cell r="U9143">
            <v>0</v>
          </cell>
        </row>
        <row r="9144">
          <cell r="C9144">
            <v>60600040</v>
          </cell>
          <cell r="U9144">
            <v>0</v>
          </cell>
        </row>
        <row r="9145">
          <cell r="C9145">
            <v>60700010</v>
          </cell>
          <cell r="U9145">
            <v>0</v>
          </cell>
        </row>
        <row r="9146">
          <cell r="C9146">
            <v>60800010</v>
          </cell>
          <cell r="U9146">
            <v>0</v>
          </cell>
        </row>
        <row r="9147">
          <cell r="C9147">
            <v>60800020</v>
          </cell>
          <cell r="U9147">
            <v>43525.78</v>
          </cell>
        </row>
        <row r="9148">
          <cell r="C9148">
            <v>60800030</v>
          </cell>
          <cell r="U9148">
            <v>800</v>
          </cell>
        </row>
        <row r="9149">
          <cell r="C9149">
            <v>60800060</v>
          </cell>
          <cell r="U9149">
            <v>0</v>
          </cell>
        </row>
        <row r="9150">
          <cell r="C9150">
            <v>60800070</v>
          </cell>
          <cell r="U9150">
            <v>0</v>
          </cell>
        </row>
        <row r="9151">
          <cell r="C9151">
            <v>60800080</v>
          </cell>
          <cell r="U9151">
            <v>0</v>
          </cell>
        </row>
        <row r="9152">
          <cell r="C9152">
            <v>60800090</v>
          </cell>
          <cell r="U9152">
            <v>0</v>
          </cell>
        </row>
        <row r="9153">
          <cell r="C9153">
            <v>60900010</v>
          </cell>
          <cell r="U9153">
            <v>110817.74999999999</v>
          </cell>
        </row>
        <row r="9154">
          <cell r="C9154">
            <v>60900020</v>
          </cell>
          <cell r="U9154">
            <v>0</v>
          </cell>
        </row>
        <row r="9155">
          <cell r="C9155">
            <v>60900030</v>
          </cell>
          <cell r="U9155">
            <v>0</v>
          </cell>
        </row>
        <row r="9156">
          <cell r="C9156">
            <v>60900040</v>
          </cell>
          <cell r="U9156">
            <v>500</v>
          </cell>
        </row>
        <row r="9157">
          <cell r="C9157">
            <v>60900070</v>
          </cell>
          <cell r="U9157">
            <v>0</v>
          </cell>
        </row>
        <row r="9158">
          <cell r="C9158">
            <v>60900100</v>
          </cell>
          <cell r="U9158">
            <v>0</v>
          </cell>
        </row>
        <row r="9159">
          <cell r="C9159">
            <v>60900110</v>
          </cell>
          <cell r="U9159">
            <v>0</v>
          </cell>
        </row>
        <row r="9160">
          <cell r="C9160">
            <v>61000030</v>
          </cell>
          <cell r="U9160">
            <v>0</v>
          </cell>
        </row>
        <row r="9161">
          <cell r="C9161">
            <v>61100010</v>
          </cell>
          <cell r="U9161">
            <v>0</v>
          </cell>
        </row>
        <row r="9162">
          <cell r="C9162">
            <v>61100020</v>
          </cell>
          <cell r="U9162">
            <v>11300.23</v>
          </cell>
        </row>
        <row r="9163">
          <cell r="C9163">
            <v>61100030</v>
          </cell>
          <cell r="U9163">
            <v>14966.880000000001</v>
          </cell>
        </row>
        <row r="9164">
          <cell r="C9164">
            <v>61100040</v>
          </cell>
          <cell r="U9164">
            <v>0</v>
          </cell>
        </row>
        <row r="9165">
          <cell r="C9165">
            <v>61200010</v>
          </cell>
          <cell r="U9165">
            <v>0</v>
          </cell>
        </row>
        <row r="9166">
          <cell r="C9166">
            <v>61200020</v>
          </cell>
          <cell r="U9166">
            <v>0</v>
          </cell>
        </row>
        <row r="9167">
          <cell r="C9167">
            <v>61300010</v>
          </cell>
          <cell r="U9167">
            <v>0</v>
          </cell>
        </row>
        <row r="9168">
          <cell r="C9168">
            <v>61300040</v>
          </cell>
          <cell r="U9168">
            <v>0</v>
          </cell>
        </row>
        <row r="9169">
          <cell r="C9169">
            <v>61300050</v>
          </cell>
          <cell r="U9169">
            <v>0</v>
          </cell>
        </row>
        <row r="9170">
          <cell r="C9170">
            <v>61400010</v>
          </cell>
          <cell r="U9170">
            <v>383342.04</v>
          </cell>
        </row>
        <row r="9171">
          <cell r="C9171">
            <v>61400020</v>
          </cell>
          <cell r="U9171">
            <v>196648.42000000004</v>
          </cell>
        </row>
        <row r="9172">
          <cell r="C9172">
            <v>61400030</v>
          </cell>
          <cell r="U9172">
            <v>0</v>
          </cell>
        </row>
        <row r="9173">
          <cell r="C9173">
            <v>61400040</v>
          </cell>
          <cell r="U9173">
            <v>43921</v>
          </cell>
        </row>
        <row r="9174">
          <cell r="C9174">
            <v>61400050</v>
          </cell>
          <cell r="U9174">
            <v>0</v>
          </cell>
        </row>
        <row r="9175">
          <cell r="C9175">
            <v>61400060</v>
          </cell>
          <cell r="U9175">
            <v>0</v>
          </cell>
        </row>
        <row r="9176">
          <cell r="C9176">
            <v>61400120</v>
          </cell>
          <cell r="U9176">
            <v>0</v>
          </cell>
        </row>
        <row r="9177">
          <cell r="C9177">
            <v>61400130</v>
          </cell>
          <cell r="U9177">
            <v>0</v>
          </cell>
        </row>
        <row r="9178">
          <cell r="C9178">
            <v>61400140</v>
          </cell>
          <cell r="U9178">
            <v>10800</v>
          </cell>
        </row>
        <row r="9179">
          <cell r="C9179">
            <v>61400150</v>
          </cell>
          <cell r="U9179">
            <v>0</v>
          </cell>
        </row>
        <row r="9180">
          <cell r="C9180">
            <v>61400160</v>
          </cell>
          <cell r="U9180">
            <v>14600</v>
          </cell>
        </row>
        <row r="9181">
          <cell r="C9181">
            <v>61400170</v>
          </cell>
          <cell r="U9181">
            <v>0</v>
          </cell>
        </row>
        <row r="9182">
          <cell r="C9182">
            <v>61400180</v>
          </cell>
          <cell r="U9182">
            <v>0</v>
          </cell>
        </row>
        <row r="9183">
          <cell r="C9183">
            <v>61500010</v>
          </cell>
          <cell r="U9183">
            <v>0</v>
          </cell>
        </row>
        <row r="9184">
          <cell r="C9184">
            <v>61500020</v>
          </cell>
          <cell r="U9184">
            <v>0</v>
          </cell>
        </row>
        <row r="9185">
          <cell r="C9185">
            <v>61500030</v>
          </cell>
          <cell r="U9185">
            <v>0</v>
          </cell>
        </row>
        <row r="9186">
          <cell r="C9186">
            <v>61500040</v>
          </cell>
          <cell r="U9186">
            <v>0</v>
          </cell>
        </row>
        <row r="9187">
          <cell r="C9187">
            <v>61500050</v>
          </cell>
          <cell r="U9187">
            <v>0</v>
          </cell>
        </row>
        <row r="9188">
          <cell r="C9188">
            <v>61700010</v>
          </cell>
          <cell r="U9188">
            <v>0</v>
          </cell>
        </row>
        <row r="9189">
          <cell r="C9189">
            <v>61700020</v>
          </cell>
          <cell r="U9189">
            <v>0</v>
          </cell>
        </row>
        <row r="9190">
          <cell r="C9190">
            <v>61700030</v>
          </cell>
          <cell r="U9190">
            <v>0</v>
          </cell>
        </row>
        <row r="9191">
          <cell r="C9191">
            <v>61700040</v>
          </cell>
          <cell r="U9191">
            <v>0</v>
          </cell>
        </row>
        <row r="9192">
          <cell r="C9192">
            <v>61700050</v>
          </cell>
          <cell r="U9192">
            <v>0</v>
          </cell>
        </row>
        <row r="9193">
          <cell r="C9193">
            <v>61700060</v>
          </cell>
          <cell r="U9193">
            <v>0</v>
          </cell>
        </row>
        <row r="9194">
          <cell r="C9194">
            <v>61800010</v>
          </cell>
          <cell r="U9194">
            <v>6848.98</v>
          </cell>
        </row>
        <row r="9195">
          <cell r="C9195">
            <v>61800020</v>
          </cell>
          <cell r="U9195">
            <v>0</v>
          </cell>
        </row>
        <row r="9196">
          <cell r="C9196">
            <v>61800030</v>
          </cell>
          <cell r="U9196">
            <v>0</v>
          </cell>
        </row>
        <row r="9197">
          <cell r="C9197">
            <v>61800040</v>
          </cell>
          <cell r="U9197">
            <v>0</v>
          </cell>
        </row>
        <row r="9198">
          <cell r="C9198">
            <v>61800050</v>
          </cell>
          <cell r="U9198">
            <v>0</v>
          </cell>
        </row>
        <row r="9199">
          <cell r="C9199">
            <v>61900010</v>
          </cell>
          <cell r="U9199">
            <v>0</v>
          </cell>
        </row>
        <row r="9200">
          <cell r="C9200">
            <v>61900020</v>
          </cell>
          <cell r="U9200">
            <v>0</v>
          </cell>
        </row>
        <row r="9201">
          <cell r="C9201">
            <v>61900030</v>
          </cell>
          <cell r="U9201">
            <v>0</v>
          </cell>
        </row>
        <row r="9202">
          <cell r="C9202">
            <v>61900040</v>
          </cell>
          <cell r="U9202">
            <v>0</v>
          </cell>
        </row>
        <row r="9203">
          <cell r="C9203">
            <v>62000010</v>
          </cell>
          <cell r="U9203">
            <v>0</v>
          </cell>
        </row>
        <row r="9204">
          <cell r="C9204">
            <v>62000020</v>
          </cell>
          <cell r="U9204">
            <v>0</v>
          </cell>
        </row>
        <row r="9205">
          <cell r="C9205">
            <v>62000030</v>
          </cell>
          <cell r="U9205">
            <v>0</v>
          </cell>
        </row>
        <row r="9206">
          <cell r="C9206">
            <v>62000040</v>
          </cell>
          <cell r="U9206">
            <v>0</v>
          </cell>
        </row>
        <row r="9207">
          <cell r="C9207">
            <v>62000050</v>
          </cell>
          <cell r="U9207">
            <v>0</v>
          </cell>
        </row>
        <row r="9208">
          <cell r="C9208">
            <v>62000060</v>
          </cell>
          <cell r="U9208">
            <v>0</v>
          </cell>
        </row>
        <row r="9209">
          <cell r="C9209">
            <v>62100010</v>
          </cell>
          <cell r="U9209">
            <v>0</v>
          </cell>
        </row>
        <row r="9210">
          <cell r="C9210">
            <v>62100020</v>
          </cell>
          <cell r="U9210">
            <v>0</v>
          </cell>
        </row>
        <row r="9211">
          <cell r="C9211">
            <v>62200010</v>
          </cell>
          <cell r="U9211">
            <v>0</v>
          </cell>
        </row>
        <row r="9212">
          <cell r="C9212">
            <v>62200020</v>
          </cell>
          <cell r="U9212">
            <v>0</v>
          </cell>
        </row>
        <row r="9213">
          <cell r="C9213">
            <v>62200030</v>
          </cell>
          <cell r="U9213">
            <v>0</v>
          </cell>
        </row>
        <row r="9214">
          <cell r="C9214">
            <v>62200050</v>
          </cell>
          <cell r="U9214">
            <v>32574.35999999999</v>
          </cell>
        </row>
        <row r="9215">
          <cell r="C9215">
            <v>62200060</v>
          </cell>
          <cell r="U9215">
            <v>0</v>
          </cell>
        </row>
        <row r="9216">
          <cell r="C9216">
            <v>62200080</v>
          </cell>
          <cell r="U9216">
            <v>0</v>
          </cell>
        </row>
        <row r="9217">
          <cell r="C9217">
            <v>62200100</v>
          </cell>
          <cell r="U9217">
            <v>0</v>
          </cell>
        </row>
        <row r="9218">
          <cell r="C9218">
            <v>62200110</v>
          </cell>
          <cell r="U9218">
            <v>17117.16</v>
          </cell>
        </row>
        <row r="9219">
          <cell r="C9219">
            <v>62200120</v>
          </cell>
          <cell r="U9219">
            <v>0</v>
          </cell>
        </row>
        <row r="9220">
          <cell r="C9220">
            <v>62200130</v>
          </cell>
          <cell r="U9220">
            <v>0</v>
          </cell>
        </row>
        <row r="9221">
          <cell r="C9221">
            <v>62200140</v>
          </cell>
          <cell r="U9221">
            <v>0</v>
          </cell>
        </row>
        <row r="9222">
          <cell r="C9222">
            <v>62200150</v>
          </cell>
          <cell r="U9222">
            <v>0</v>
          </cell>
        </row>
        <row r="9223">
          <cell r="C9223">
            <v>62200160</v>
          </cell>
          <cell r="U9223">
            <v>0</v>
          </cell>
        </row>
        <row r="9224">
          <cell r="C9224">
            <v>62200170</v>
          </cell>
          <cell r="U9224">
            <v>0</v>
          </cell>
        </row>
        <row r="9225">
          <cell r="C9225">
            <v>62200180</v>
          </cell>
          <cell r="U9225">
            <v>0</v>
          </cell>
        </row>
        <row r="9226">
          <cell r="C9226">
            <v>62200190</v>
          </cell>
          <cell r="U9226">
            <v>0</v>
          </cell>
        </row>
        <row r="9227">
          <cell r="C9227">
            <v>62300010</v>
          </cell>
          <cell r="U9227">
            <v>0</v>
          </cell>
        </row>
        <row r="9228">
          <cell r="C9228">
            <v>62300020</v>
          </cell>
          <cell r="U9228">
            <v>0</v>
          </cell>
        </row>
        <row r="9229">
          <cell r="C9229">
            <v>62300030</v>
          </cell>
          <cell r="U9229">
            <v>0</v>
          </cell>
        </row>
        <row r="9230">
          <cell r="C9230">
            <v>62500010</v>
          </cell>
          <cell r="U9230">
            <v>0</v>
          </cell>
        </row>
        <row r="9231">
          <cell r="C9231">
            <v>62500020</v>
          </cell>
          <cell r="U9231">
            <v>224001.60000000003</v>
          </cell>
        </row>
        <row r="9232">
          <cell r="C9232">
            <v>62500030</v>
          </cell>
          <cell r="U9232">
            <v>25392</v>
          </cell>
        </row>
        <row r="9233">
          <cell r="C9233">
            <v>62600010</v>
          </cell>
          <cell r="U9233">
            <v>0</v>
          </cell>
        </row>
        <row r="9234">
          <cell r="C9234">
            <v>62600040</v>
          </cell>
          <cell r="U9234">
            <v>7860</v>
          </cell>
        </row>
        <row r="9235">
          <cell r="C9235">
            <v>62700040</v>
          </cell>
          <cell r="U9235">
            <v>0</v>
          </cell>
        </row>
        <row r="9236">
          <cell r="C9236">
            <v>62800010</v>
          </cell>
          <cell r="U9236">
            <v>0</v>
          </cell>
        </row>
        <row r="9237">
          <cell r="C9237">
            <v>62900010</v>
          </cell>
          <cell r="U9237">
            <v>0</v>
          </cell>
        </row>
        <row r="9238">
          <cell r="C9238">
            <v>62900020</v>
          </cell>
          <cell r="U9238">
            <v>0</v>
          </cell>
        </row>
        <row r="9239">
          <cell r="C9239">
            <v>62900040</v>
          </cell>
          <cell r="U9239">
            <v>0</v>
          </cell>
        </row>
        <row r="9240">
          <cell r="C9240">
            <v>62900050</v>
          </cell>
          <cell r="U9240">
            <v>0</v>
          </cell>
        </row>
        <row r="9241">
          <cell r="C9241">
            <v>62900060</v>
          </cell>
          <cell r="U9241">
            <v>0</v>
          </cell>
        </row>
        <row r="9242">
          <cell r="C9242">
            <v>62900070</v>
          </cell>
          <cell r="U9242">
            <v>0</v>
          </cell>
        </row>
        <row r="9243">
          <cell r="C9243">
            <v>62900080</v>
          </cell>
          <cell r="U9243">
            <v>0</v>
          </cell>
        </row>
        <row r="9244">
          <cell r="C9244">
            <v>62900090</v>
          </cell>
          <cell r="U9244">
            <v>0</v>
          </cell>
        </row>
        <row r="9245">
          <cell r="C9245">
            <v>62900100</v>
          </cell>
          <cell r="U9245">
            <v>0</v>
          </cell>
        </row>
        <row r="9246">
          <cell r="C9246">
            <v>62900110</v>
          </cell>
          <cell r="U9246">
            <v>0</v>
          </cell>
        </row>
        <row r="9247">
          <cell r="C9247">
            <v>62900130</v>
          </cell>
          <cell r="U9247">
            <v>0</v>
          </cell>
        </row>
        <row r="9248">
          <cell r="C9248">
            <v>65000030</v>
          </cell>
          <cell r="U9248">
            <v>7681.28</v>
          </cell>
        </row>
        <row r="9249">
          <cell r="C9249">
            <v>60100040</v>
          </cell>
          <cell r="U9249">
            <v>0</v>
          </cell>
        </row>
        <row r="9250">
          <cell r="C9250">
            <v>60100050</v>
          </cell>
          <cell r="U9250">
            <v>0</v>
          </cell>
        </row>
        <row r="9251">
          <cell r="C9251">
            <v>60100060</v>
          </cell>
          <cell r="U9251">
            <v>0</v>
          </cell>
        </row>
        <row r="9252">
          <cell r="C9252">
            <v>60100070</v>
          </cell>
          <cell r="U9252">
            <v>0</v>
          </cell>
        </row>
        <row r="9253">
          <cell r="C9253">
            <v>60100080</v>
          </cell>
          <cell r="U9253">
            <v>0</v>
          </cell>
        </row>
        <row r="9254">
          <cell r="C9254">
            <v>60100090</v>
          </cell>
          <cell r="U9254">
            <v>0</v>
          </cell>
        </row>
        <row r="9255">
          <cell r="C9255">
            <v>60100100</v>
          </cell>
          <cell r="U9255">
            <v>0</v>
          </cell>
        </row>
        <row r="9256">
          <cell r="C9256">
            <v>60100110</v>
          </cell>
          <cell r="U9256">
            <v>0</v>
          </cell>
        </row>
        <row r="9257">
          <cell r="C9257">
            <v>60100120</v>
          </cell>
          <cell r="U9257">
            <v>0</v>
          </cell>
        </row>
        <row r="9258">
          <cell r="C9258">
            <v>60100130</v>
          </cell>
          <cell r="U9258">
            <v>0</v>
          </cell>
        </row>
        <row r="9259">
          <cell r="C9259">
            <v>60100140</v>
          </cell>
          <cell r="U9259">
            <v>0</v>
          </cell>
        </row>
        <row r="9260">
          <cell r="C9260">
            <v>60100160</v>
          </cell>
          <cell r="U9260">
            <v>0</v>
          </cell>
        </row>
        <row r="9261">
          <cell r="C9261">
            <v>60100170</v>
          </cell>
          <cell r="U9261">
            <v>0</v>
          </cell>
        </row>
        <row r="9262">
          <cell r="C9262">
            <v>60100180</v>
          </cell>
          <cell r="U9262">
            <v>0</v>
          </cell>
        </row>
        <row r="9263">
          <cell r="C9263">
            <v>60100190</v>
          </cell>
          <cell r="U9263">
            <v>0</v>
          </cell>
        </row>
        <row r="9264">
          <cell r="C9264">
            <v>60100200</v>
          </cell>
          <cell r="U9264">
            <v>0</v>
          </cell>
        </row>
        <row r="9265">
          <cell r="C9265">
            <v>60300010</v>
          </cell>
          <cell r="U9265">
            <v>0</v>
          </cell>
        </row>
        <row r="9266">
          <cell r="C9266">
            <v>60300020</v>
          </cell>
          <cell r="U9266">
            <v>0</v>
          </cell>
        </row>
        <row r="9267">
          <cell r="C9267">
            <v>60300030</v>
          </cell>
          <cell r="U9267">
            <v>0</v>
          </cell>
        </row>
        <row r="9268">
          <cell r="C9268">
            <v>60300040</v>
          </cell>
          <cell r="U9268">
            <v>0</v>
          </cell>
        </row>
        <row r="9269">
          <cell r="C9269">
            <v>60300050</v>
          </cell>
          <cell r="U9269">
            <v>0</v>
          </cell>
        </row>
        <row r="9270">
          <cell r="C9270">
            <v>60300060</v>
          </cell>
          <cell r="U9270">
            <v>232552.31999999995</v>
          </cell>
        </row>
        <row r="9271">
          <cell r="C9271">
            <v>60300070</v>
          </cell>
          <cell r="U9271">
            <v>0</v>
          </cell>
        </row>
        <row r="9272">
          <cell r="C9272">
            <v>60300080</v>
          </cell>
          <cell r="U9272">
            <v>0</v>
          </cell>
        </row>
        <row r="9273">
          <cell r="C9273">
            <v>60300090</v>
          </cell>
          <cell r="U9273">
            <v>0</v>
          </cell>
        </row>
        <row r="9274">
          <cell r="C9274">
            <v>60400010</v>
          </cell>
          <cell r="U9274">
            <v>0</v>
          </cell>
        </row>
        <row r="9275">
          <cell r="C9275">
            <v>60400020</v>
          </cell>
          <cell r="U9275">
            <v>0</v>
          </cell>
        </row>
        <row r="9276">
          <cell r="C9276">
            <v>60400030</v>
          </cell>
          <cell r="U9276">
            <v>0</v>
          </cell>
        </row>
        <row r="9277">
          <cell r="C9277">
            <v>60400040</v>
          </cell>
          <cell r="U9277">
            <v>0</v>
          </cell>
        </row>
        <row r="9278">
          <cell r="C9278">
            <v>60400050</v>
          </cell>
          <cell r="U9278">
            <v>0</v>
          </cell>
        </row>
        <row r="9279">
          <cell r="C9279">
            <v>60400060</v>
          </cell>
          <cell r="U9279">
            <v>0</v>
          </cell>
        </row>
        <row r="9280">
          <cell r="C9280">
            <v>60600010</v>
          </cell>
          <cell r="U9280">
            <v>0</v>
          </cell>
        </row>
        <row r="9281">
          <cell r="C9281">
            <v>60600030</v>
          </cell>
          <cell r="U9281">
            <v>0</v>
          </cell>
        </row>
        <row r="9282">
          <cell r="C9282">
            <v>60600040</v>
          </cell>
          <cell r="U9282">
            <v>0</v>
          </cell>
        </row>
        <row r="9283">
          <cell r="C9283">
            <v>60700010</v>
          </cell>
          <cell r="U9283">
            <v>0</v>
          </cell>
        </row>
        <row r="9284">
          <cell r="C9284">
            <v>60800010</v>
          </cell>
          <cell r="U9284">
            <v>0</v>
          </cell>
        </row>
        <row r="9285">
          <cell r="C9285">
            <v>60800020</v>
          </cell>
          <cell r="U9285">
            <v>52632.18</v>
          </cell>
        </row>
        <row r="9286">
          <cell r="C9286">
            <v>60800030</v>
          </cell>
          <cell r="U9286">
            <v>800</v>
          </cell>
        </row>
        <row r="9287">
          <cell r="C9287">
            <v>60800060</v>
          </cell>
          <cell r="U9287">
            <v>0</v>
          </cell>
        </row>
        <row r="9288">
          <cell r="C9288">
            <v>60800070</v>
          </cell>
          <cell r="U9288">
            <v>0</v>
          </cell>
        </row>
        <row r="9289">
          <cell r="C9289">
            <v>60800080</v>
          </cell>
          <cell r="U9289">
            <v>0</v>
          </cell>
        </row>
        <row r="9290">
          <cell r="C9290">
            <v>60800090</v>
          </cell>
          <cell r="U9290">
            <v>0</v>
          </cell>
        </row>
        <row r="9291">
          <cell r="C9291">
            <v>60900010</v>
          </cell>
          <cell r="U9291">
            <v>92075.180000000008</v>
          </cell>
        </row>
        <row r="9292">
          <cell r="C9292">
            <v>60900020</v>
          </cell>
          <cell r="U9292">
            <v>0</v>
          </cell>
        </row>
        <row r="9293">
          <cell r="C9293">
            <v>60900030</v>
          </cell>
          <cell r="U9293">
            <v>0</v>
          </cell>
        </row>
        <row r="9294">
          <cell r="C9294">
            <v>60900040</v>
          </cell>
          <cell r="U9294">
            <v>500</v>
          </cell>
        </row>
        <row r="9295">
          <cell r="C9295">
            <v>60900070</v>
          </cell>
          <cell r="U9295">
            <v>0</v>
          </cell>
        </row>
        <row r="9296">
          <cell r="C9296">
            <v>60900100</v>
          </cell>
          <cell r="U9296">
            <v>0</v>
          </cell>
        </row>
        <row r="9297">
          <cell r="C9297">
            <v>60900110</v>
          </cell>
          <cell r="U9297">
            <v>0</v>
          </cell>
        </row>
        <row r="9298">
          <cell r="C9298">
            <v>61000030</v>
          </cell>
          <cell r="U9298">
            <v>0</v>
          </cell>
        </row>
        <row r="9299">
          <cell r="C9299">
            <v>61100010</v>
          </cell>
          <cell r="U9299">
            <v>0</v>
          </cell>
        </row>
        <row r="9300">
          <cell r="C9300">
            <v>61100020</v>
          </cell>
          <cell r="U9300">
            <v>6859.9300000000012</v>
          </cell>
        </row>
        <row r="9301">
          <cell r="C9301">
            <v>61100030</v>
          </cell>
          <cell r="U9301">
            <v>10502.220000000001</v>
          </cell>
        </row>
        <row r="9302">
          <cell r="C9302">
            <v>61100040</v>
          </cell>
          <cell r="U9302">
            <v>0</v>
          </cell>
        </row>
        <row r="9303">
          <cell r="C9303">
            <v>61200010</v>
          </cell>
          <cell r="U9303">
            <v>0</v>
          </cell>
        </row>
        <row r="9304">
          <cell r="C9304">
            <v>61200020</v>
          </cell>
          <cell r="U9304">
            <v>0</v>
          </cell>
        </row>
        <row r="9305">
          <cell r="C9305">
            <v>61300010</v>
          </cell>
          <cell r="U9305">
            <v>0</v>
          </cell>
        </row>
        <row r="9306">
          <cell r="C9306">
            <v>61300040</v>
          </cell>
          <cell r="U9306">
            <v>0</v>
          </cell>
        </row>
        <row r="9307">
          <cell r="C9307">
            <v>61300050</v>
          </cell>
          <cell r="U9307">
            <v>0</v>
          </cell>
        </row>
        <row r="9308">
          <cell r="C9308">
            <v>61400010</v>
          </cell>
          <cell r="U9308">
            <v>376438.44</v>
          </cell>
        </row>
        <row r="9309">
          <cell r="C9309">
            <v>61400020</v>
          </cell>
          <cell r="U9309">
            <v>196648.42000000004</v>
          </cell>
        </row>
        <row r="9310">
          <cell r="C9310">
            <v>61400030</v>
          </cell>
          <cell r="U9310">
            <v>0</v>
          </cell>
        </row>
        <row r="9311">
          <cell r="C9311">
            <v>61400040</v>
          </cell>
          <cell r="U9311">
            <v>33573</v>
          </cell>
        </row>
        <row r="9312">
          <cell r="C9312">
            <v>61400050</v>
          </cell>
          <cell r="U9312">
            <v>0</v>
          </cell>
        </row>
        <row r="9313">
          <cell r="C9313">
            <v>61400060</v>
          </cell>
          <cell r="U9313">
            <v>0</v>
          </cell>
        </row>
        <row r="9314">
          <cell r="C9314">
            <v>61400120</v>
          </cell>
          <cell r="U9314">
            <v>0</v>
          </cell>
        </row>
        <row r="9315">
          <cell r="C9315">
            <v>61400130</v>
          </cell>
          <cell r="U9315">
            <v>0</v>
          </cell>
        </row>
        <row r="9316">
          <cell r="C9316">
            <v>61400140</v>
          </cell>
          <cell r="U9316">
            <v>10800</v>
          </cell>
        </row>
        <row r="9317">
          <cell r="C9317">
            <v>61400150</v>
          </cell>
          <cell r="U9317">
            <v>0</v>
          </cell>
        </row>
        <row r="9318">
          <cell r="C9318">
            <v>61400160</v>
          </cell>
          <cell r="U9318">
            <v>14600</v>
          </cell>
        </row>
        <row r="9319">
          <cell r="C9319">
            <v>61400170</v>
          </cell>
          <cell r="U9319">
            <v>0</v>
          </cell>
        </row>
        <row r="9320">
          <cell r="C9320">
            <v>61400180</v>
          </cell>
          <cell r="U9320">
            <v>0</v>
          </cell>
        </row>
        <row r="9321">
          <cell r="C9321">
            <v>61500010</v>
          </cell>
          <cell r="U9321">
            <v>0</v>
          </cell>
        </row>
        <row r="9322">
          <cell r="C9322">
            <v>61500020</v>
          </cell>
          <cell r="U9322">
            <v>0</v>
          </cell>
        </row>
        <row r="9323">
          <cell r="C9323">
            <v>61500030</v>
          </cell>
          <cell r="U9323">
            <v>0</v>
          </cell>
        </row>
        <row r="9324">
          <cell r="C9324">
            <v>61500040</v>
          </cell>
          <cell r="U9324">
            <v>0</v>
          </cell>
        </row>
        <row r="9325">
          <cell r="C9325">
            <v>61500050</v>
          </cell>
          <cell r="U9325">
            <v>0</v>
          </cell>
        </row>
        <row r="9326">
          <cell r="C9326">
            <v>61700010</v>
          </cell>
          <cell r="U9326">
            <v>0</v>
          </cell>
        </row>
        <row r="9327">
          <cell r="C9327">
            <v>61700020</v>
          </cell>
          <cell r="U9327">
            <v>0</v>
          </cell>
        </row>
        <row r="9328">
          <cell r="C9328">
            <v>61700030</v>
          </cell>
          <cell r="U9328">
            <v>0</v>
          </cell>
        </row>
        <row r="9329">
          <cell r="C9329">
            <v>61700040</v>
          </cell>
          <cell r="U9329">
            <v>0</v>
          </cell>
        </row>
        <row r="9330">
          <cell r="C9330">
            <v>61700050</v>
          </cell>
          <cell r="U9330">
            <v>0</v>
          </cell>
        </row>
        <row r="9331">
          <cell r="C9331">
            <v>61700060</v>
          </cell>
          <cell r="U9331">
            <v>0</v>
          </cell>
        </row>
        <row r="9332">
          <cell r="C9332">
            <v>61800010</v>
          </cell>
          <cell r="U9332">
            <v>3621</v>
          </cell>
        </row>
        <row r="9333">
          <cell r="C9333">
            <v>61800020</v>
          </cell>
          <cell r="U9333">
            <v>0</v>
          </cell>
        </row>
        <row r="9334">
          <cell r="C9334">
            <v>61800030</v>
          </cell>
          <cell r="U9334">
            <v>0</v>
          </cell>
        </row>
        <row r="9335">
          <cell r="C9335">
            <v>61800040</v>
          </cell>
          <cell r="U9335">
            <v>0</v>
          </cell>
        </row>
        <row r="9336">
          <cell r="C9336">
            <v>61800050</v>
          </cell>
          <cell r="U9336">
            <v>0</v>
          </cell>
        </row>
        <row r="9337">
          <cell r="C9337">
            <v>61900010</v>
          </cell>
          <cell r="U9337">
            <v>0</v>
          </cell>
        </row>
        <row r="9338">
          <cell r="C9338">
            <v>61900020</v>
          </cell>
          <cell r="U9338">
            <v>0</v>
          </cell>
        </row>
        <row r="9339">
          <cell r="C9339">
            <v>61900030</v>
          </cell>
          <cell r="U9339">
            <v>0</v>
          </cell>
        </row>
        <row r="9340">
          <cell r="C9340">
            <v>61900040</v>
          </cell>
          <cell r="U9340">
            <v>0</v>
          </cell>
        </row>
        <row r="9341">
          <cell r="C9341">
            <v>62000010</v>
          </cell>
          <cell r="U9341">
            <v>0</v>
          </cell>
        </row>
        <row r="9342">
          <cell r="C9342">
            <v>62000020</v>
          </cell>
          <cell r="U9342">
            <v>0</v>
          </cell>
        </row>
        <row r="9343">
          <cell r="C9343">
            <v>62000030</v>
          </cell>
          <cell r="U9343">
            <v>0</v>
          </cell>
        </row>
        <row r="9344">
          <cell r="C9344">
            <v>62000040</v>
          </cell>
          <cell r="U9344">
            <v>0</v>
          </cell>
        </row>
        <row r="9345">
          <cell r="C9345">
            <v>62000050</v>
          </cell>
          <cell r="U9345">
            <v>0</v>
          </cell>
        </row>
        <row r="9346">
          <cell r="C9346">
            <v>62000060</v>
          </cell>
          <cell r="U9346">
            <v>0</v>
          </cell>
        </row>
        <row r="9347">
          <cell r="C9347">
            <v>62100010</v>
          </cell>
          <cell r="U9347">
            <v>0</v>
          </cell>
        </row>
        <row r="9348">
          <cell r="C9348">
            <v>62100020</v>
          </cell>
          <cell r="U9348">
            <v>0</v>
          </cell>
        </row>
        <row r="9349">
          <cell r="C9349">
            <v>62200010</v>
          </cell>
          <cell r="U9349">
            <v>0</v>
          </cell>
        </row>
        <row r="9350">
          <cell r="C9350">
            <v>62200020</v>
          </cell>
          <cell r="U9350">
            <v>0</v>
          </cell>
        </row>
        <row r="9351">
          <cell r="C9351">
            <v>62200030</v>
          </cell>
          <cell r="U9351">
            <v>0</v>
          </cell>
        </row>
        <row r="9352">
          <cell r="C9352">
            <v>62200050</v>
          </cell>
          <cell r="U9352">
            <v>0</v>
          </cell>
        </row>
        <row r="9353">
          <cell r="C9353">
            <v>62200060</v>
          </cell>
          <cell r="U9353">
            <v>0</v>
          </cell>
        </row>
        <row r="9354">
          <cell r="C9354">
            <v>62200080</v>
          </cell>
          <cell r="U9354">
            <v>0</v>
          </cell>
        </row>
        <row r="9355">
          <cell r="C9355">
            <v>62200100</v>
          </cell>
          <cell r="U9355">
            <v>0</v>
          </cell>
        </row>
        <row r="9356">
          <cell r="C9356">
            <v>62200110</v>
          </cell>
          <cell r="U9356">
            <v>68670.24000000002</v>
          </cell>
        </row>
        <row r="9357">
          <cell r="C9357">
            <v>62200120</v>
          </cell>
          <cell r="U9357">
            <v>0</v>
          </cell>
        </row>
        <row r="9358">
          <cell r="C9358">
            <v>62200130</v>
          </cell>
          <cell r="U9358">
            <v>0</v>
          </cell>
        </row>
        <row r="9359">
          <cell r="C9359">
            <v>62200140</v>
          </cell>
          <cell r="U9359">
            <v>0</v>
          </cell>
        </row>
        <row r="9360">
          <cell r="C9360">
            <v>62200150</v>
          </cell>
          <cell r="U9360">
            <v>0</v>
          </cell>
        </row>
        <row r="9361">
          <cell r="C9361">
            <v>62200160</v>
          </cell>
          <cell r="U9361">
            <v>0</v>
          </cell>
        </row>
        <row r="9362">
          <cell r="C9362">
            <v>62200170</v>
          </cell>
          <cell r="U9362">
            <v>0</v>
          </cell>
        </row>
        <row r="9363">
          <cell r="C9363">
            <v>62200180</v>
          </cell>
          <cell r="U9363">
            <v>0</v>
          </cell>
        </row>
        <row r="9364">
          <cell r="C9364">
            <v>62200190</v>
          </cell>
          <cell r="U9364">
            <v>0</v>
          </cell>
        </row>
        <row r="9365">
          <cell r="C9365">
            <v>62300010</v>
          </cell>
          <cell r="U9365">
            <v>0</v>
          </cell>
        </row>
        <row r="9366">
          <cell r="C9366">
            <v>62300020</v>
          </cell>
          <cell r="U9366">
            <v>0</v>
          </cell>
        </row>
        <row r="9367">
          <cell r="C9367">
            <v>62300030</v>
          </cell>
          <cell r="U9367">
            <v>0</v>
          </cell>
        </row>
        <row r="9368">
          <cell r="C9368">
            <v>62500010</v>
          </cell>
          <cell r="U9368">
            <v>0</v>
          </cell>
        </row>
        <row r="9369">
          <cell r="C9369">
            <v>62500020</v>
          </cell>
          <cell r="U9369">
            <v>229251.23999999996</v>
          </cell>
        </row>
        <row r="9370">
          <cell r="C9370">
            <v>62500030</v>
          </cell>
          <cell r="U9370">
            <v>9000</v>
          </cell>
        </row>
        <row r="9371">
          <cell r="C9371">
            <v>62600010</v>
          </cell>
          <cell r="U9371">
            <v>0</v>
          </cell>
        </row>
        <row r="9372">
          <cell r="C9372">
            <v>62600040</v>
          </cell>
          <cell r="U9372">
            <v>8309.69</v>
          </cell>
        </row>
        <row r="9373">
          <cell r="C9373">
            <v>62700040</v>
          </cell>
          <cell r="U9373">
            <v>0</v>
          </cell>
        </row>
        <row r="9374">
          <cell r="C9374">
            <v>62800010</v>
          </cell>
          <cell r="U9374">
            <v>0</v>
          </cell>
        </row>
        <row r="9375">
          <cell r="C9375">
            <v>62900010</v>
          </cell>
          <cell r="U9375">
            <v>0</v>
          </cell>
        </row>
        <row r="9376">
          <cell r="C9376">
            <v>62900020</v>
          </cell>
          <cell r="U9376">
            <v>0</v>
          </cell>
        </row>
        <row r="9377">
          <cell r="C9377">
            <v>62900040</v>
          </cell>
          <cell r="U9377">
            <v>0</v>
          </cell>
        </row>
        <row r="9378">
          <cell r="C9378">
            <v>62900050</v>
          </cell>
          <cell r="U9378">
            <v>0</v>
          </cell>
        </row>
        <row r="9379">
          <cell r="C9379">
            <v>62900060</v>
          </cell>
          <cell r="U9379">
            <v>0</v>
          </cell>
        </row>
        <row r="9380">
          <cell r="C9380">
            <v>62900070</v>
          </cell>
          <cell r="U9380">
            <v>0</v>
          </cell>
        </row>
        <row r="9381">
          <cell r="C9381">
            <v>62900080</v>
          </cell>
          <cell r="U9381">
            <v>0</v>
          </cell>
        </row>
        <row r="9382">
          <cell r="C9382">
            <v>62900090</v>
          </cell>
          <cell r="U9382">
            <v>0</v>
          </cell>
        </row>
        <row r="9383">
          <cell r="C9383">
            <v>62900100</v>
          </cell>
          <cell r="U9383">
            <v>0</v>
          </cell>
        </row>
        <row r="9384">
          <cell r="C9384">
            <v>62900110</v>
          </cell>
          <cell r="U9384">
            <v>0</v>
          </cell>
        </row>
        <row r="9385">
          <cell r="C9385">
            <v>62900130</v>
          </cell>
          <cell r="U9385">
            <v>0</v>
          </cell>
        </row>
        <row r="9386">
          <cell r="C9386">
            <v>65000030</v>
          </cell>
          <cell r="U9386">
            <v>7681.28</v>
          </cell>
        </row>
        <row r="9387">
          <cell r="C9387">
            <v>60100040</v>
          </cell>
          <cell r="U9387">
            <v>0</v>
          </cell>
        </row>
        <row r="9388">
          <cell r="C9388">
            <v>60100050</v>
          </cell>
          <cell r="U9388">
            <v>0</v>
          </cell>
        </row>
        <row r="9389">
          <cell r="C9389">
            <v>60100060</v>
          </cell>
          <cell r="U9389">
            <v>0</v>
          </cell>
        </row>
        <row r="9390">
          <cell r="C9390">
            <v>60100070</v>
          </cell>
          <cell r="U9390">
            <v>0</v>
          </cell>
        </row>
        <row r="9391">
          <cell r="C9391">
            <v>60100080</v>
          </cell>
          <cell r="U9391">
            <v>0</v>
          </cell>
        </row>
        <row r="9392">
          <cell r="C9392">
            <v>60100090</v>
          </cell>
          <cell r="U9392">
            <v>0</v>
          </cell>
        </row>
        <row r="9393">
          <cell r="C9393">
            <v>60100100</v>
          </cell>
          <cell r="U9393">
            <v>0</v>
          </cell>
        </row>
        <row r="9394">
          <cell r="C9394">
            <v>60100110</v>
          </cell>
          <cell r="U9394">
            <v>0</v>
          </cell>
        </row>
        <row r="9395">
          <cell r="C9395">
            <v>60100120</v>
          </cell>
          <cell r="U9395">
            <v>0</v>
          </cell>
        </row>
        <row r="9396">
          <cell r="C9396">
            <v>60100130</v>
          </cell>
          <cell r="U9396">
            <v>0</v>
          </cell>
        </row>
        <row r="9397">
          <cell r="C9397">
            <v>60100140</v>
          </cell>
          <cell r="U9397">
            <v>0</v>
          </cell>
        </row>
        <row r="9398">
          <cell r="C9398">
            <v>60100160</v>
          </cell>
          <cell r="U9398">
            <v>0</v>
          </cell>
        </row>
        <row r="9399">
          <cell r="C9399">
            <v>60100170</v>
          </cell>
          <cell r="U9399">
            <v>0</v>
          </cell>
        </row>
        <row r="9400">
          <cell r="C9400">
            <v>60100180</v>
          </cell>
          <cell r="U9400">
            <v>0</v>
          </cell>
        </row>
        <row r="9401">
          <cell r="C9401">
            <v>60100190</v>
          </cell>
          <cell r="U9401">
            <v>0</v>
          </cell>
        </row>
        <row r="9402">
          <cell r="C9402">
            <v>60100200</v>
          </cell>
          <cell r="U9402">
            <v>0</v>
          </cell>
        </row>
        <row r="9403">
          <cell r="C9403">
            <v>60300010</v>
          </cell>
          <cell r="U9403">
            <v>0</v>
          </cell>
        </row>
        <row r="9404">
          <cell r="C9404">
            <v>60300020</v>
          </cell>
          <cell r="U9404">
            <v>0</v>
          </cell>
        </row>
        <row r="9405">
          <cell r="C9405">
            <v>60300030</v>
          </cell>
          <cell r="U9405">
            <v>0</v>
          </cell>
        </row>
        <row r="9406">
          <cell r="C9406">
            <v>60300040</v>
          </cell>
          <cell r="U9406">
            <v>0</v>
          </cell>
        </row>
        <row r="9407">
          <cell r="C9407">
            <v>60300050</v>
          </cell>
          <cell r="U9407">
            <v>0</v>
          </cell>
        </row>
        <row r="9408">
          <cell r="C9408">
            <v>60300060</v>
          </cell>
          <cell r="U9408">
            <v>0</v>
          </cell>
        </row>
        <row r="9409">
          <cell r="C9409">
            <v>60300070</v>
          </cell>
          <cell r="U9409">
            <v>0</v>
          </cell>
        </row>
        <row r="9410">
          <cell r="C9410">
            <v>60300080</v>
          </cell>
          <cell r="U9410">
            <v>0</v>
          </cell>
        </row>
        <row r="9411">
          <cell r="C9411">
            <v>60300090</v>
          </cell>
          <cell r="U9411">
            <v>0</v>
          </cell>
        </row>
        <row r="9412">
          <cell r="C9412">
            <v>60400010</v>
          </cell>
          <cell r="U9412">
            <v>0</v>
          </cell>
        </row>
        <row r="9413">
          <cell r="C9413">
            <v>60400020</v>
          </cell>
          <cell r="U9413">
            <v>0</v>
          </cell>
        </row>
        <row r="9414">
          <cell r="C9414">
            <v>60400030</v>
          </cell>
          <cell r="U9414">
            <v>0</v>
          </cell>
        </row>
        <row r="9415">
          <cell r="C9415">
            <v>60400040</v>
          </cell>
          <cell r="U9415">
            <v>0</v>
          </cell>
        </row>
        <row r="9416">
          <cell r="C9416">
            <v>60400050</v>
          </cell>
          <cell r="U9416">
            <v>0</v>
          </cell>
        </row>
        <row r="9417">
          <cell r="C9417">
            <v>60400060</v>
          </cell>
          <cell r="U9417">
            <v>0</v>
          </cell>
        </row>
        <row r="9418">
          <cell r="C9418">
            <v>60600010</v>
          </cell>
          <cell r="U9418">
            <v>0</v>
          </cell>
        </row>
        <row r="9419">
          <cell r="C9419">
            <v>60600030</v>
          </cell>
          <cell r="U9419">
            <v>0</v>
          </cell>
        </row>
        <row r="9420">
          <cell r="C9420">
            <v>60600040</v>
          </cell>
          <cell r="U9420">
            <v>0</v>
          </cell>
        </row>
        <row r="9421">
          <cell r="C9421">
            <v>60700010</v>
          </cell>
          <cell r="U9421">
            <v>0</v>
          </cell>
        </row>
        <row r="9422">
          <cell r="C9422">
            <v>60800010</v>
          </cell>
          <cell r="U9422">
            <v>0</v>
          </cell>
        </row>
        <row r="9423">
          <cell r="C9423">
            <v>60800020</v>
          </cell>
          <cell r="U9423">
            <v>38379.329999999994</v>
          </cell>
        </row>
        <row r="9424">
          <cell r="C9424">
            <v>60800030</v>
          </cell>
          <cell r="U9424">
            <v>0</v>
          </cell>
        </row>
        <row r="9425">
          <cell r="C9425">
            <v>60800060</v>
          </cell>
          <cell r="U9425">
            <v>0</v>
          </cell>
        </row>
        <row r="9426">
          <cell r="C9426">
            <v>60800070</v>
          </cell>
          <cell r="U9426">
            <v>0</v>
          </cell>
        </row>
        <row r="9427">
          <cell r="C9427">
            <v>60800080</v>
          </cell>
          <cell r="U9427">
            <v>0</v>
          </cell>
        </row>
        <row r="9428">
          <cell r="C9428">
            <v>60800090</v>
          </cell>
          <cell r="U9428">
            <v>0</v>
          </cell>
        </row>
        <row r="9429">
          <cell r="C9429">
            <v>60900010</v>
          </cell>
          <cell r="U9429">
            <v>0</v>
          </cell>
        </row>
        <row r="9430">
          <cell r="C9430">
            <v>60900020</v>
          </cell>
          <cell r="U9430">
            <v>0</v>
          </cell>
        </row>
        <row r="9431">
          <cell r="C9431">
            <v>60900030</v>
          </cell>
          <cell r="U9431">
            <v>0</v>
          </cell>
        </row>
        <row r="9432">
          <cell r="C9432">
            <v>60900040</v>
          </cell>
          <cell r="U9432">
            <v>0</v>
          </cell>
        </row>
        <row r="9433">
          <cell r="C9433">
            <v>60900070</v>
          </cell>
          <cell r="U9433">
            <v>0</v>
          </cell>
        </row>
        <row r="9434">
          <cell r="C9434">
            <v>60900100</v>
          </cell>
          <cell r="U9434">
            <v>0</v>
          </cell>
        </row>
        <row r="9435">
          <cell r="C9435">
            <v>60900110</v>
          </cell>
          <cell r="U9435">
            <v>0</v>
          </cell>
        </row>
        <row r="9436">
          <cell r="C9436">
            <v>61000030</v>
          </cell>
          <cell r="U9436">
            <v>0</v>
          </cell>
        </row>
        <row r="9437">
          <cell r="C9437">
            <v>61100010</v>
          </cell>
          <cell r="U9437">
            <v>0</v>
          </cell>
        </row>
        <row r="9438">
          <cell r="C9438">
            <v>61100020</v>
          </cell>
          <cell r="U9438">
            <v>0</v>
          </cell>
        </row>
        <row r="9439">
          <cell r="C9439">
            <v>61100030</v>
          </cell>
          <cell r="U9439">
            <v>0</v>
          </cell>
        </row>
        <row r="9440">
          <cell r="C9440">
            <v>61100040</v>
          </cell>
          <cell r="U9440">
            <v>0</v>
          </cell>
        </row>
        <row r="9441">
          <cell r="C9441">
            <v>61200010</v>
          </cell>
          <cell r="U9441">
            <v>3118.9</v>
          </cell>
        </row>
        <row r="9442">
          <cell r="C9442">
            <v>61200020</v>
          </cell>
          <cell r="U9442">
            <v>0</v>
          </cell>
        </row>
        <row r="9443">
          <cell r="C9443">
            <v>61300010</v>
          </cell>
          <cell r="U9443">
            <v>0</v>
          </cell>
        </row>
        <row r="9444">
          <cell r="C9444">
            <v>61300040</v>
          </cell>
          <cell r="U9444">
            <v>0</v>
          </cell>
        </row>
        <row r="9445">
          <cell r="C9445">
            <v>61300050</v>
          </cell>
          <cell r="U9445">
            <v>0</v>
          </cell>
        </row>
        <row r="9446">
          <cell r="C9446">
            <v>61400010</v>
          </cell>
          <cell r="U9446">
            <v>273085.04000000004</v>
          </cell>
        </row>
        <row r="9447">
          <cell r="C9447">
            <v>61400020</v>
          </cell>
          <cell r="U9447">
            <v>180609.24</v>
          </cell>
        </row>
        <row r="9448">
          <cell r="C9448">
            <v>61400030</v>
          </cell>
          <cell r="U9448">
            <v>0</v>
          </cell>
        </row>
        <row r="9449">
          <cell r="C9449">
            <v>61400040</v>
          </cell>
          <cell r="U9449">
            <v>7552</v>
          </cell>
        </row>
        <row r="9450">
          <cell r="C9450">
            <v>61400050</v>
          </cell>
          <cell r="U9450">
            <v>0</v>
          </cell>
        </row>
        <row r="9451">
          <cell r="C9451">
            <v>61400060</v>
          </cell>
          <cell r="U9451">
            <v>0</v>
          </cell>
        </row>
        <row r="9452">
          <cell r="C9452">
            <v>61400120</v>
          </cell>
          <cell r="U9452">
            <v>0</v>
          </cell>
        </row>
        <row r="9453">
          <cell r="C9453">
            <v>61400130</v>
          </cell>
          <cell r="U9453">
            <v>0</v>
          </cell>
        </row>
        <row r="9454">
          <cell r="C9454">
            <v>61400140</v>
          </cell>
          <cell r="U9454">
            <v>0</v>
          </cell>
        </row>
        <row r="9455">
          <cell r="C9455">
            <v>61400150</v>
          </cell>
          <cell r="U9455">
            <v>0</v>
          </cell>
        </row>
        <row r="9456">
          <cell r="C9456">
            <v>61400160</v>
          </cell>
          <cell r="U9456">
            <v>0</v>
          </cell>
        </row>
        <row r="9457">
          <cell r="C9457">
            <v>61400170</v>
          </cell>
          <cell r="U9457">
            <v>0</v>
          </cell>
        </row>
        <row r="9458">
          <cell r="C9458">
            <v>61400180</v>
          </cell>
          <cell r="U9458">
            <v>0</v>
          </cell>
        </row>
        <row r="9459">
          <cell r="C9459">
            <v>61500010</v>
          </cell>
          <cell r="U9459">
            <v>0</v>
          </cell>
        </row>
        <row r="9460">
          <cell r="C9460">
            <v>61500020</v>
          </cell>
          <cell r="U9460">
            <v>0</v>
          </cell>
        </row>
        <row r="9461">
          <cell r="C9461">
            <v>61500030</v>
          </cell>
          <cell r="U9461">
            <v>0</v>
          </cell>
        </row>
        <row r="9462">
          <cell r="C9462">
            <v>61500040</v>
          </cell>
          <cell r="U9462">
            <v>0</v>
          </cell>
        </row>
        <row r="9463">
          <cell r="C9463">
            <v>61500050</v>
          </cell>
          <cell r="U9463">
            <v>0</v>
          </cell>
        </row>
        <row r="9464">
          <cell r="C9464">
            <v>61700010</v>
          </cell>
          <cell r="U9464">
            <v>0</v>
          </cell>
        </row>
        <row r="9465">
          <cell r="C9465">
            <v>61700020</v>
          </cell>
          <cell r="U9465">
            <v>0</v>
          </cell>
        </row>
        <row r="9466">
          <cell r="C9466">
            <v>61700030</v>
          </cell>
          <cell r="U9466">
            <v>0</v>
          </cell>
        </row>
        <row r="9467">
          <cell r="C9467">
            <v>61700040</v>
          </cell>
          <cell r="U9467">
            <v>0</v>
          </cell>
        </row>
        <row r="9468">
          <cell r="C9468">
            <v>61700050</v>
          </cell>
          <cell r="U9468">
            <v>0</v>
          </cell>
        </row>
        <row r="9469">
          <cell r="C9469">
            <v>61700060</v>
          </cell>
          <cell r="U9469">
            <v>0</v>
          </cell>
        </row>
        <row r="9470">
          <cell r="C9470">
            <v>61800010</v>
          </cell>
          <cell r="U9470">
            <v>2196.0700000000002</v>
          </cell>
        </row>
        <row r="9471">
          <cell r="C9471">
            <v>61800020</v>
          </cell>
          <cell r="U9471">
            <v>0</v>
          </cell>
        </row>
        <row r="9472">
          <cell r="C9472">
            <v>61800030</v>
          </cell>
          <cell r="U9472">
            <v>0</v>
          </cell>
        </row>
        <row r="9473">
          <cell r="C9473">
            <v>61800040</v>
          </cell>
          <cell r="U9473">
            <v>0</v>
          </cell>
        </row>
        <row r="9474">
          <cell r="C9474">
            <v>61800050</v>
          </cell>
          <cell r="U9474">
            <v>0</v>
          </cell>
        </row>
        <row r="9475">
          <cell r="C9475">
            <v>61900010</v>
          </cell>
          <cell r="U9475">
            <v>0</v>
          </cell>
        </row>
        <row r="9476">
          <cell r="C9476">
            <v>61900020</v>
          </cell>
          <cell r="U9476">
            <v>0</v>
          </cell>
        </row>
        <row r="9477">
          <cell r="C9477">
            <v>61900030</v>
          </cell>
          <cell r="U9477">
            <v>0</v>
          </cell>
        </row>
        <row r="9478">
          <cell r="C9478">
            <v>61900040</v>
          </cell>
          <cell r="U9478">
            <v>0</v>
          </cell>
        </row>
        <row r="9479">
          <cell r="C9479">
            <v>62000010</v>
          </cell>
          <cell r="U9479">
            <v>0</v>
          </cell>
        </row>
        <row r="9480">
          <cell r="C9480">
            <v>62000020</v>
          </cell>
          <cell r="U9480">
            <v>0</v>
          </cell>
        </row>
        <row r="9481">
          <cell r="C9481">
            <v>62000030</v>
          </cell>
          <cell r="U9481">
            <v>0</v>
          </cell>
        </row>
        <row r="9482">
          <cell r="C9482">
            <v>62000040</v>
          </cell>
          <cell r="U9482">
            <v>0</v>
          </cell>
        </row>
        <row r="9483">
          <cell r="C9483">
            <v>62000050</v>
          </cell>
          <cell r="U9483">
            <v>0</v>
          </cell>
        </row>
        <row r="9484">
          <cell r="C9484">
            <v>62000060</v>
          </cell>
          <cell r="U9484">
            <v>0</v>
          </cell>
        </row>
        <row r="9485">
          <cell r="C9485">
            <v>62100010</v>
          </cell>
          <cell r="U9485">
            <v>0</v>
          </cell>
        </row>
        <row r="9486">
          <cell r="C9486">
            <v>62100020</v>
          </cell>
          <cell r="U9486">
            <v>0</v>
          </cell>
        </row>
        <row r="9487">
          <cell r="C9487">
            <v>62200010</v>
          </cell>
          <cell r="U9487">
            <v>0</v>
          </cell>
        </row>
        <row r="9488">
          <cell r="C9488">
            <v>62200020</v>
          </cell>
          <cell r="U9488">
            <v>0</v>
          </cell>
        </row>
        <row r="9489">
          <cell r="C9489">
            <v>62200030</v>
          </cell>
          <cell r="U9489">
            <v>0</v>
          </cell>
        </row>
        <row r="9490">
          <cell r="C9490">
            <v>62200050</v>
          </cell>
          <cell r="U9490">
            <v>28206.480000000007</v>
          </cell>
        </row>
        <row r="9491">
          <cell r="C9491">
            <v>62200060</v>
          </cell>
          <cell r="U9491">
            <v>0</v>
          </cell>
        </row>
        <row r="9492">
          <cell r="C9492">
            <v>62200080</v>
          </cell>
          <cell r="U9492">
            <v>0</v>
          </cell>
        </row>
        <row r="9493">
          <cell r="C9493">
            <v>62200100</v>
          </cell>
          <cell r="U9493">
            <v>0</v>
          </cell>
        </row>
        <row r="9494">
          <cell r="C9494">
            <v>62200110</v>
          </cell>
          <cell r="U9494">
            <v>25643.519999999993</v>
          </cell>
        </row>
        <row r="9495">
          <cell r="C9495">
            <v>62200120</v>
          </cell>
          <cell r="U9495">
            <v>0</v>
          </cell>
        </row>
        <row r="9496">
          <cell r="C9496">
            <v>62200130</v>
          </cell>
          <cell r="U9496">
            <v>0</v>
          </cell>
        </row>
        <row r="9497">
          <cell r="C9497">
            <v>62200140</v>
          </cell>
          <cell r="U9497">
            <v>0</v>
          </cell>
        </row>
        <row r="9498">
          <cell r="C9498">
            <v>62200150</v>
          </cell>
          <cell r="U9498">
            <v>0</v>
          </cell>
        </row>
        <row r="9499">
          <cell r="C9499">
            <v>62200160</v>
          </cell>
          <cell r="U9499">
            <v>0</v>
          </cell>
        </row>
        <row r="9500">
          <cell r="C9500">
            <v>62200170</v>
          </cell>
          <cell r="U9500">
            <v>0</v>
          </cell>
        </row>
        <row r="9501">
          <cell r="C9501">
            <v>62200180</v>
          </cell>
          <cell r="U9501">
            <v>0</v>
          </cell>
        </row>
        <row r="9502">
          <cell r="C9502">
            <v>62200190</v>
          </cell>
          <cell r="U9502">
            <v>0</v>
          </cell>
        </row>
        <row r="9503">
          <cell r="C9503">
            <v>62300010</v>
          </cell>
          <cell r="U9503">
            <v>0</v>
          </cell>
        </row>
        <row r="9504">
          <cell r="C9504">
            <v>62300020</v>
          </cell>
          <cell r="U9504">
            <v>0</v>
          </cell>
        </row>
        <row r="9505">
          <cell r="C9505">
            <v>62300030</v>
          </cell>
          <cell r="U9505">
            <v>0</v>
          </cell>
        </row>
        <row r="9506">
          <cell r="C9506">
            <v>62500010</v>
          </cell>
          <cell r="U9506">
            <v>0</v>
          </cell>
        </row>
        <row r="9507">
          <cell r="C9507">
            <v>62500020</v>
          </cell>
          <cell r="U9507">
            <v>0</v>
          </cell>
        </row>
        <row r="9508">
          <cell r="C9508">
            <v>62500030</v>
          </cell>
          <cell r="U9508">
            <v>0</v>
          </cell>
        </row>
        <row r="9509">
          <cell r="C9509">
            <v>62600010</v>
          </cell>
          <cell r="U9509">
            <v>0</v>
          </cell>
        </row>
        <row r="9510">
          <cell r="C9510">
            <v>62600040</v>
          </cell>
          <cell r="U9510">
            <v>7860</v>
          </cell>
        </row>
        <row r="9511">
          <cell r="C9511">
            <v>62700040</v>
          </cell>
          <cell r="U9511">
            <v>0</v>
          </cell>
        </row>
        <row r="9512">
          <cell r="C9512">
            <v>62800010</v>
          </cell>
          <cell r="U9512">
            <v>0</v>
          </cell>
        </row>
        <row r="9513">
          <cell r="C9513">
            <v>62900010</v>
          </cell>
          <cell r="U9513">
            <v>0</v>
          </cell>
        </row>
        <row r="9514">
          <cell r="C9514">
            <v>62900020</v>
          </cell>
          <cell r="U9514">
            <v>0</v>
          </cell>
        </row>
        <row r="9515">
          <cell r="C9515">
            <v>62900040</v>
          </cell>
          <cell r="U9515">
            <v>0</v>
          </cell>
        </row>
        <row r="9516">
          <cell r="C9516">
            <v>62900050</v>
          </cell>
          <cell r="U9516">
            <v>0</v>
          </cell>
        </row>
        <row r="9517">
          <cell r="C9517">
            <v>62900060</v>
          </cell>
          <cell r="U9517">
            <v>0</v>
          </cell>
        </row>
        <row r="9518">
          <cell r="C9518">
            <v>62900070</v>
          </cell>
          <cell r="U9518">
            <v>0</v>
          </cell>
        </row>
        <row r="9519">
          <cell r="C9519">
            <v>62900080</v>
          </cell>
          <cell r="U9519">
            <v>0</v>
          </cell>
        </row>
        <row r="9520">
          <cell r="C9520">
            <v>62900090</v>
          </cell>
          <cell r="U9520">
            <v>0</v>
          </cell>
        </row>
        <row r="9521">
          <cell r="C9521">
            <v>62900100</v>
          </cell>
          <cell r="U9521">
            <v>0</v>
          </cell>
        </row>
        <row r="9522">
          <cell r="C9522">
            <v>62900110</v>
          </cell>
          <cell r="U9522">
            <v>0</v>
          </cell>
        </row>
        <row r="9523">
          <cell r="C9523">
            <v>62900130</v>
          </cell>
          <cell r="U9523">
            <v>0</v>
          </cell>
        </row>
        <row r="9524">
          <cell r="C9524">
            <v>65000030</v>
          </cell>
          <cell r="U9524">
            <v>7347.2</v>
          </cell>
        </row>
        <row r="9525">
          <cell r="C9525">
            <v>60100040</v>
          </cell>
          <cell r="U9525">
            <v>0</v>
          </cell>
        </row>
        <row r="9526">
          <cell r="C9526">
            <v>60100050</v>
          </cell>
          <cell r="U9526">
            <v>0</v>
          </cell>
        </row>
        <row r="9527">
          <cell r="C9527">
            <v>60100060</v>
          </cell>
          <cell r="U9527">
            <v>0</v>
          </cell>
        </row>
        <row r="9528">
          <cell r="C9528">
            <v>60100070</v>
          </cell>
          <cell r="U9528">
            <v>0</v>
          </cell>
        </row>
        <row r="9529">
          <cell r="C9529">
            <v>60100080</v>
          </cell>
          <cell r="U9529">
            <v>0</v>
          </cell>
        </row>
        <row r="9530">
          <cell r="C9530">
            <v>60100090</v>
          </cell>
          <cell r="U9530">
            <v>0</v>
          </cell>
        </row>
        <row r="9531">
          <cell r="C9531">
            <v>60100100</v>
          </cell>
          <cell r="U9531">
            <v>0</v>
          </cell>
        </row>
        <row r="9532">
          <cell r="C9532">
            <v>60100110</v>
          </cell>
          <cell r="U9532">
            <v>0</v>
          </cell>
        </row>
        <row r="9533">
          <cell r="C9533">
            <v>60100120</v>
          </cell>
          <cell r="U9533">
            <v>0</v>
          </cell>
        </row>
        <row r="9534">
          <cell r="C9534">
            <v>60100130</v>
          </cell>
          <cell r="U9534">
            <v>0</v>
          </cell>
        </row>
        <row r="9535">
          <cell r="C9535">
            <v>60100140</v>
          </cell>
          <cell r="U9535">
            <v>0</v>
          </cell>
        </row>
        <row r="9536">
          <cell r="C9536">
            <v>60100160</v>
          </cell>
          <cell r="U9536">
            <v>0</v>
          </cell>
        </row>
        <row r="9537">
          <cell r="C9537">
            <v>60100170</v>
          </cell>
          <cell r="U9537">
            <v>0</v>
          </cell>
        </row>
        <row r="9538">
          <cell r="C9538">
            <v>60100180</v>
          </cell>
          <cell r="U9538">
            <v>0</v>
          </cell>
        </row>
        <row r="9539">
          <cell r="C9539">
            <v>60100190</v>
          </cell>
          <cell r="U9539">
            <v>0</v>
          </cell>
        </row>
        <row r="9540">
          <cell r="C9540">
            <v>60100200</v>
          </cell>
          <cell r="U9540">
            <v>0</v>
          </cell>
        </row>
        <row r="9541">
          <cell r="C9541">
            <v>60300010</v>
          </cell>
          <cell r="U9541">
            <v>0</v>
          </cell>
        </row>
        <row r="9542">
          <cell r="C9542">
            <v>60300020</v>
          </cell>
          <cell r="U9542">
            <v>0</v>
          </cell>
        </row>
        <row r="9543">
          <cell r="C9543">
            <v>60300030</v>
          </cell>
          <cell r="U9543">
            <v>0</v>
          </cell>
        </row>
        <row r="9544">
          <cell r="C9544">
            <v>60300040</v>
          </cell>
          <cell r="U9544">
            <v>0</v>
          </cell>
        </row>
        <row r="9545">
          <cell r="C9545">
            <v>60300050</v>
          </cell>
          <cell r="U9545">
            <v>0</v>
          </cell>
        </row>
        <row r="9546">
          <cell r="C9546">
            <v>60300060</v>
          </cell>
          <cell r="U9546">
            <v>262610.51999999996</v>
          </cell>
        </row>
        <row r="9547">
          <cell r="C9547">
            <v>60300070</v>
          </cell>
          <cell r="U9547">
            <v>0</v>
          </cell>
        </row>
        <row r="9548">
          <cell r="C9548">
            <v>60300080</v>
          </cell>
          <cell r="U9548">
            <v>0</v>
          </cell>
        </row>
        <row r="9549">
          <cell r="C9549">
            <v>60300090</v>
          </cell>
          <cell r="U9549">
            <v>0</v>
          </cell>
        </row>
        <row r="9550">
          <cell r="C9550">
            <v>60400010</v>
          </cell>
          <cell r="U9550">
            <v>0</v>
          </cell>
        </row>
        <row r="9551">
          <cell r="C9551">
            <v>60400020</v>
          </cell>
          <cell r="U9551">
            <v>0</v>
          </cell>
        </row>
        <row r="9552">
          <cell r="C9552">
            <v>60400030</v>
          </cell>
          <cell r="U9552">
            <v>0</v>
          </cell>
        </row>
        <row r="9553">
          <cell r="C9553">
            <v>60400040</v>
          </cell>
          <cell r="U9553">
            <v>0</v>
          </cell>
        </row>
        <row r="9554">
          <cell r="C9554">
            <v>60400050</v>
          </cell>
          <cell r="U9554">
            <v>0</v>
          </cell>
        </row>
        <row r="9555">
          <cell r="C9555">
            <v>60400060</v>
          </cell>
          <cell r="U9555">
            <v>0</v>
          </cell>
        </row>
        <row r="9556">
          <cell r="C9556">
            <v>60600010</v>
          </cell>
          <cell r="U9556">
            <v>0</v>
          </cell>
        </row>
        <row r="9557">
          <cell r="C9557">
            <v>60600030</v>
          </cell>
          <cell r="U9557">
            <v>0</v>
          </cell>
        </row>
        <row r="9558">
          <cell r="C9558">
            <v>60600040</v>
          </cell>
          <cell r="U9558">
            <v>0</v>
          </cell>
        </row>
        <row r="9559">
          <cell r="C9559">
            <v>60700010</v>
          </cell>
          <cell r="U9559">
            <v>0</v>
          </cell>
        </row>
        <row r="9560">
          <cell r="C9560">
            <v>60800010</v>
          </cell>
          <cell r="U9560">
            <v>0</v>
          </cell>
        </row>
        <row r="9561">
          <cell r="C9561">
            <v>60800020</v>
          </cell>
          <cell r="U9561">
            <v>70356</v>
          </cell>
        </row>
        <row r="9562">
          <cell r="C9562">
            <v>60800030</v>
          </cell>
          <cell r="U9562">
            <v>800</v>
          </cell>
        </row>
        <row r="9563">
          <cell r="C9563">
            <v>60800060</v>
          </cell>
          <cell r="U9563">
            <v>0</v>
          </cell>
        </row>
        <row r="9564">
          <cell r="C9564">
            <v>60800070</v>
          </cell>
          <cell r="U9564">
            <v>0</v>
          </cell>
        </row>
        <row r="9565">
          <cell r="C9565">
            <v>60800080</v>
          </cell>
          <cell r="U9565">
            <v>0</v>
          </cell>
        </row>
        <row r="9566">
          <cell r="C9566">
            <v>60800090</v>
          </cell>
          <cell r="U9566">
            <v>0</v>
          </cell>
        </row>
        <row r="9567">
          <cell r="C9567">
            <v>60900010</v>
          </cell>
          <cell r="U9567">
            <v>60000</v>
          </cell>
        </row>
        <row r="9568">
          <cell r="C9568">
            <v>60900020</v>
          </cell>
          <cell r="U9568">
            <v>0</v>
          </cell>
        </row>
        <row r="9569">
          <cell r="C9569">
            <v>60900030</v>
          </cell>
          <cell r="U9569">
            <v>0</v>
          </cell>
        </row>
        <row r="9570">
          <cell r="C9570">
            <v>60900040</v>
          </cell>
          <cell r="U9570">
            <v>500</v>
          </cell>
        </row>
        <row r="9571">
          <cell r="C9571">
            <v>60900070</v>
          </cell>
          <cell r="U9571">
            <v>0</v>
          </cell>
        </row>
        <row r="9572">
          <cell r="C9572">
            <v>60900100</v>
          </cell>
          <cell r="U9572">
            <v>0</v>
          </cell>
        </row>
        <row r="9573">
          <cell r="C9573">
            <v>60900110</v>
          </cell>
          <cell r="U9573">
            <v>0</v>
          </cell>
        </row>
        <row r="9574">
          <cell r="C9574">
            <v>61000030</v>
          </cell>
          <cell r="U9574">
            <v>0</v>
          </cell>
        </row>
        <row r="9575">
          <cell r="C9575">
            <v>61100010</v>
          </cell>
          <cell r="U9575">
            <v>0</v>
          </cell>
        </row>
        <row r="9576">
          <cell r="C9576">
            <v>61100020</v>
          </cell>
          <cell r="U9576">
            <v>7200</v>
          </cell>
        </row>
        <row r="9577">
          <cell r="C9577">
            <v>61100030</v>
          </cell>
          <cell r="U9577">
            <v>9600</v>
          </cell>
        </row>
        <row r="9578">
          <cell r="C9578">
            <v>61100040</v>
          </cell>
          <cell r="U9578">
            <v>0</v>
          </cell>
        </row>
        <row r="9579">
          <cell r="C9579">
            <v>61200010</v>
          </cell>
          <cell r="U9579">
            <v>0</v>
          </cell>
        </row>
        <row r="9580">
          <cell r="C9580">
            <v>61200020</v>
          </cell>
          <cell r="U9580">
            <v>0</v>
          </cell>
        </row>
        <row r="9581">
          <cell r="C9581">
            <v>61300010</v>
          </cell>
          <cell r="U9581">
            <v>0</v>
          </cell>
        </row>
        <row r="9582">
          <cell r="C9582">
            <v>61300040</v>
          </cell>
          <cell r="U9582">
            <v>0</v>
          </cell>
        </row>
        <row r="9583">
          <cell r="C9583">
            <v>61300050</v>
          </cell>
          <cell r="U9583">
            <v>0</v>
          </cell>
        </row>
        <row r="9584">
          <cell r="C9584">
            <v>61400010</v>
          </cell>
          <cell r="U9584">
            <v>362548.64999999997</v>
          </cell>
        </row>
        <row r="9585">
          <cell r="C9585">
            <v>61400020</v>
          </cell>
          <cell r="U9585">
            <v>196648.42000000004</v>
          </cell>
        </row>
        <row r="9586">
          <cell r="C9586">
            <v>61400030</v>
          </cell>
          <cell r="U9586">
            <v>0</v>
          </cell>
        </row>
        <row r="9587">
          <cell r="C9587">
            <v>61400040</v>
          </cell>
          <cell r="U9587">
            <v>43224</v>
          </cell>
        </row>
        <row r="9588">
          <cell r="C9588">
            <v>61400050</v>
          </cell>
          <cell r="U9588">
            <v>0</v>
          </cell>
        </row>
        <row r="9589">
          <cell r="C9589">
            <v>61400060</v>
          </cell>
          <cell r="U9589">
            <v>0</v>
          </cell>
        </row>
        <row r="9590">
          <cell r="C9590">
            <v>61400120</v>
          </cell>
          <cell r="U9590">
            <v>0</v>
          </cell>
        </row>
        <row r="9591">
          <cell r="C9591">
            <v>61400130</v>
          </cell>
          <cell r="U9591">
            <v>0</v>
          </cell>
        </row>
        <row r="9592">
          <cell r="C9592">
            <v>61400140</v>
          </cell>
          <cell r="U9592">
            <v>10800</v>
          </cell>
        </row>
        <row r="9593">
          <cell r="C9593">
            <v>61400150</v>
          </cell>
          <cell r="U9593">
            <v>0</v>
          </cell>
        </row>
        <row r="9594">
          <cell r="C9594">
            <v>61400160</v>
          </cell>
          <cell r="U9594">
            <v>14600</v>
          </cell>
        </row>
        <row r="9595">
          <cell r="C9595">
            <v>61400170</v>
          </cell>
          <cell r="U9595">
            <v>0</v>
          </cell>
        </row>
        <row r="9596">
          <cell r="C9596">
            <v>61400180</v>
          </cell>
          <cell r="U9596">
            <v>0</v>
          </cell>
        </row>
        <row r="9597">
          <cell r="C9597">
            <v>61500010</v>
          </cell>
          <cell r="U9597">
            <v>0</v>
          </cell>
        </row>
        <row r="9598">
          <cell r="C9598">
            <v>61500020</v>
          </cell>
          <cell r="U9598">
            <v>0</v>
          </cell>
        </row>
        <row r="9599">
          <cell r="C9599">
            <v>61500030</v>
          </cell>
          <cell r="U9599">
            <v>0</v>
          </cell>
        </row>
        <row r="9600">
          <cell r="C9600">
            <v>61500040</v>
          </cell>
          <cell r="U9600">
            <v>0</v>
          </cell>
        </row>
        <row r="9601">
          <cell r="C9601">
            <v>61500050</v>
          </cell>
          <cell r="U9601">
            <v>0</v>
          </cell>
        </row>
        <row r="9602">
          <cell r="C9602">
            <v>61700010</v>
          </cell>
          <cell r="U9602">
            <v>0</v>
          </cell>
        </row>
        <row r="9603">
          <cell r="C9603">
            <v>61700020</v>
          </cell>
          <cell r="U9603">
            <v>0</v>
          </cell>
        </row>
        <row r="9604">
          <cell r="C9604">
            <v>61700030</v>
          </cell>
          <cell r="U9604">
            <v>0</v>
          </cell>
        </row>
        <row r="9605">
          <cell r="C9605">
            <v>61700040</v>
          </cell>
          <cell r="U9605">
            <v>0</v>
          </cell>
        </row>
        <row r="9606">
          <cell r="C9606">
            <v>61700050</v>
          </cell>
          <cell r="U9606">
            <v>0</v>
          </cell>
        </row>
        <row r="9607">
          <cell r="C9607">
            <v>61700060</v>
          </cell>
          <cell r="U9607">
            <v>0</v>
          </cell>
        </row>
        <row r="9608">
          <cell r="C9608">
            <v>61800010</v>
          </cell>
          <cell r="U9608">
            <v>0</v>
          </cell>
        </row>
        <row r="9609">
          <cell r="C9609">
            <v>61800020</v>
          </cell>
          <cell r="U9609">
            <v>0</v>
          </cell>
        </row>
        <row r="9610">
          <cell r="C9610">
            <v>61800030</v>
          </cell>
          <cell r="U9610">
            <v>0</v>
          </cell>
        </row>
        <row r="9611">
          <cell r="C9611">
            <v>61800040</v>
          </cell>
          <cell r="U9611">
            <v>0</v>
          </cell>
        </row>
        <row r="9612">
          <cell r="C9612">
            <v>61800050</v>
          </cell>
          <cell r="U9612">
            <v>0</v>
          </cell>
        </row>
        <row r="9613">
          <cell r="C9613">
            <v>61900010</v>
          </cell>
          <cell r="U9613">
            <v>0</v>
          </cell>
        </row>
        <row r="9614">
          <cell r="C9614">
            <v>61900020</v>
          </cell>
          <cell r="U9614">
            <v>0</v>
          </cell>
        </row>
        <row r="9615">
          <cell r="C9615">
            <v>61900030</v>
          </cell>
          <cell r="U9615">
            <v>0</v>
          </cell>
        </row>
        <row r="9616">
          <cell r="C9616">
            <v>61900040</v>
          </cell>
          <cell r="U9616">
            <v>0</v>
          </cell>
        </row>
        <row r="9617">
          <cell r="C9617">
            <v>62000010</v>
          </cell>
          <cell r="U9617">
            <v>0</v>
          </cell>
        </row>
        <row r="9618">
          <cell r="C9618">
            <v>62000020</v>
          </cell>
          <cell r="U9618">
            <v>0</v>
          </cell>
        </row>
        <row r="9619">
          <cell r="C9619">
            <v>62000030</v>
          </cell>
          <cell r="U9619">
            <v>0</v>
          </cell>
        </row>
        <row r="9620">
          <cell r="C9620">
            <v>62000040</v>
          </cell>
          <cell r="U9620">
            <v>0</v>
          </cell>
        </row>
        <row r="9621">
          <cell r="C9621">
            <v>62000050</v>
          </cell>
          <cell r="U9621">
            <v>0</v>
          </cell>
        </row>
        <row r="9622">
          <cell r="C9622">
            <v>62000060</v>
          </cell>
          <cell r="U9622">
            <v>0</v>
          </cell>
        </row>
        <row r="9623">
          <cell r="C9623">
            <v>62100010</v>
          </cell>
          <cell r="U9623">
            <v>0</v>
          </cell>
        </row>
        <row r="9624">
          <cell r="C9624">
            <v>62100020</v>
          </cell>
          <cell r="U9624">
            <v>0</v>
          </cell>
        </row>
        <row r="9625">
          <cell r="C9625">
            <v>62200010</v>
          </cell>
          <cell r="U9625">
            <v>0</v>
          </cell>
        </row>
        <row r="9626">
          <cell r="C9626">
            <v>62200020</v>
          </cell>
          <cell r="U9626">
            <v>0</v>
          </cell>
        </row>
        <row r="9627">
          <cell r="C9627">
            <v>62200030</v>
          </cell>
          <cell r="U9627">
            <v>0</v>
          </cell>
        </row>
        <row r="9628">
          <cell r="C9628">
            <v>62200050</v>
          </cell>
          <cell r="U9628">
            <v>30059.400000000005</v>
          </cell>
        </row>
        <row r="9629">
          <cell r="C9629">
            <v>62200060</v>
          </cell>
          <cell r="U9629">
            <v>0</v>
          </cell>
        </row>
        <row r="9630">
          <cell r="C9630">
            <v>62200080</v>
          </cell>
          <cell r="U9630">
            <v>0</v>
          </cell>
        </row>
        <row r="9631">
          <cell r="C9631">
            <v>62200100</v>
          </cell>
          <cell r="U9631">
            <v>0</v>
          </cell>
        </row>
        <row r="9632">
          <cell r="C9632">
            <v>62200110</v>
          </cell>
          <cell r="U9632">
            <v>13930.439999999995</v>
          </cell>
        </row>
        <row r="9633">
          <cell r="C9633">
            <v>62200120</v>
          </cell>
          <cell r="U9633">
            <v>0</v>
          </cell>
        </row>
        <row r="9634">
          <cell r="C9634">
            <v>62200130</v>
          </cell>
          <cell r="U9634">
            <v>0</v>
          </cell>
        </row>
        <row r="9635">
          <cell r="C9635">
            <v>62200140</v>
          </cell>
          <cell r="U9635">
            <v>0</v>
          </cell>
        </row>
        <row r="9636">
          <cell r="C9636">
            <v>62200150</v>
          </cell>
          <cell r="U9636">
            <v>0</v>
          </cell>
        </row>
        <row r="9637">
          <cell r="C9637">
            <v>62200160</v>
          </cell>
          <cell r="U9637">
            <v>0</v>
          </cell>
        </row>
        <row r="9638">
          <cell r="C9638">
            <v>62200170</v>
          </cell>
          <cell r="U9638">
            <v>0</v>
          </cell>
        </row>
        <row r="9639">
          <cell r="C9639">
            <v>62200180</v>
          </cell>
          <cell r="U9639">
            <v>0</v>
          </cell>
        </row>
        <row r="9640">
          <cell r="C9640">
            <v>62200190</v>
          </cell>
          <cell r="U9640">
            <v>0</v>
          </cell>
        </row>
        <row r="9641">
          <cell r="C9641">
            <v>62300010</v>
          </cell>
          <cell r="U9641">
            <v>0</v>
          </cell>
        </row>
        <row r="9642">
          <cell r="C9642">
            <v>62300020</v>
          </cell>
          <cell r="U9642">
            <v>0</v>
          </cell>
        </row>
        <row r="9643">
          <cell r="C9643">
            <v>62300030</v>
          </cell>
          <cell r="U9643">
            <v>0</v>
          </cell>
        </row>
        <row r="9644">
          <cell r="C9644">
            <v>62500010</v>
          </cell>
          <cell r="U9644">
            <v>0</v>
          </cell>
        </row>
        <row r="9645">
          <cell r="C9645">
            <v>62500020</v>
          </cell>
          <cell r="U9645">
            <v>107434.81531914897</v>
          </cell>
        </row>
        <row r="9646">
          <cell r="C9646">
            <v>62500030</v>
          </cell>
          <cell r="U9646">
            <v>0</v>
          </cell>
        </row>
        <row r="9647">
          <cell r="C9647">
            <v>62600010</v>
          </cell>
          <cell r="U9647">
            <v>0</v>
          </cell>
        </row>
        <row r="9648">
          <cell r="C9648">
            <v>62600040</v>
          </cell>
          <cell r="U9648">
            <v>18600</v>
          </cell>
        </row>
        <row r="9649">
          <cell r="C9649">
            <v>62700040</v>
          </cell>
          <cell r="U9649">
            <v>0</v>
          </cell>
        </row>
        <row r="9650">
          <cell r="C9650">
            <v>62800010</v>
          </cell>
          <cell r="U9650">
            <v>0</v>
          </cell>
        </row>
        <row r="9651">
          <cell r="C9651">
            <v>62900010</v>
          </cell>
          <cell r="U9651">
            <v>0</v>
          </cell>
        </row>
        <row r="9652">
          <cell r="C9652">
            <v>62900020</v>
          </cell>
          <cell r="U9652">
            <v>0</v>
          </cell>
        </row>
        <row r="9653">
          <cell r="C9653">
            <v>62900040</v>
          </cell>
          <cell r="U9653">
            <v>0</v>
          </cell>
        </row>
        <row r="9654">
          <cell r="C9654">
            <v>62900050</v>
          </cell>
          <cell r="U9654">
            <v>0</v>
          </cell>
        </row>
        <row r="9655">
          <cell r="C9655">
            <v>62900060</v>
          </cell>
          <cell r="U9655">
            <v>0</v>
          </cell>
        </row>
        <row r="9656">
          <cell r="C9656">
            <v>62900070</v>
          </cell>
          <cell r="U9656">
            <v>0</v>
          </cell>
        </row>
        <row r="9657">
          <cell r="C9657">
            <v>62900080</v>
          </cell>
          <cell r="U9657">
            <v>0</v>
          </cell>
        </row>
        <row r="9658">
          <cell r="C9658">
            <v>62900090</v>
          </cell>
          <cell r="U9658">
            <v>0</v>
          </cell>
        </row>
        <row r="9659">
          <cell r="C9659">
            <v>62900100</v>
          </cell>
          <cell r="U9659">
            <v>0</v>
          </cell>
        </row>
        <row r="9660">
          <cell r="C9660">
            <v>62900110</v>
          </cell>
          <cell r="U9660">
            <v>0</v>
          </cell>
        </row>
        <row r="9661">
          <cell r="C9661">
            <v>62900130</v>
          </cell>
          <cell r="U9661">
            <v>0</v>
          </cell>
        </row>
        <row r="9662">
          <cell r="C9662">
            <v>65000030</v>
          </cell>
          <cell r="U9662">
            <v>0</v>
          </cell>
        </row>
        <row r="9663">
          <cell r="C9663">
            <v>60100040</v>
          </cell>
          <cell r="U9663">
            <v>0</v>
          </cell>
        </row>
        <row r="9664">
          <cell r="C9664">
            <v>60100050</v>
          </cell>
          <cell r="U9664">
            <v>0</v>
          </cell>
        </row>
        <row r="9665">
          <cell r="C9665">
            <v>60100060</v>
          </cell>
          <cell r="U9665">
            <v>0</v>
          </cell>
        </row>
        <row r="9666">
          <cell r="C9666">
            <v>60100070</v>
          </cell>
          <cell r="U9666">
            <v>0</v>
          </cell>
        </row>
        <row r="9667">
          <cell r="C9667">
            <v>60100080</v>
          </cell>
          <cell r="U9667">
            <v>0</v>
          </cell>
        </row>
        <row r="9668">
          <cell r="C9668">
            <v>60100090</v>
          </cell>
          <cell r="U9668">
            <v>0</v>
          </cell>
        </row>
        <row r="9669">
          <cell r="C9669">
            <v>60100100</v>
          </cell>
          <cell r="U9669">
            <v>0</v>
          </cell>
        </row>
        <row r="9670">
          <cell r="C9670">
            <v>60100110</v>
          </cell>
          <cell r="U9670">
            <v>0</v>
          </cell>
        </row>
        <row r="9671">
          <cell r="C9671">
            <v>60100120</v>
          </cell>
          <cell r="U9671">
            <v>0</v>
          </cell>
        </row>
        <row r="9672">
          <cell r="C9672">
            <v>60100130</v>
          </cell>
          <cell r="U9672">
            <v>0</v>
          </cell>
        </row>
        <row r="9673">
          <cell r="C9673">
            <v>60100140</v>
          </cell>
          <cell r="U9673">
            <v>0</v>
          </cell>
        </row>
        <row r="9674">
          <cell r="C9674">
            <v>60100160</v>
          </cell>
          <cell r="U9674">
            <v>0</v>
          </cell>
        </row>
        <row r="9675">
          <cell r="C9675">
            <v>60100170</v>
          </cell>
          <cell r="U9675">
            <v>0</v>
          </cell>
        </row>
        <row r="9676">
          <cell r="C9676">
            <v>60100180</v>
          </cell>
          <cell r="U9676">
            <v>0</v>
          </cell>
        </row>
        <row r="9677">
          <cell r="C9677">
            <v>60100190</v>
          </cell>
          <cell r="U9677">
            <v>0</v>
          </cell>
        </row>
        <row r="9678">
          <cell r="C9678">
            <v>60100200</v>
          </cell>
          <cell r="U9678">
            <v>0</v>
          </cell>
        </row>
        <row r="9679">
          <cell r="C9679">
            <v>60300010</v>
          </cell>
          <cell r="U9679">
            <v>0</v>
          </cell>
        </row>
        <row r="9680">
          <cell r="C9680">
            <v>60300020</v>
          </cell>
          <cell r="U9680">
            <v>0</v>
          </cell>
        </row>
        <row r="9681">
          <cell r="C9681">
            <v>60300030</v>
          </cell>
          <cell r="U9681">
            <v>0</v>
          </cell>
        </row>
        <row r="9682">
          <cell r="C9682">
            <v>60300040</v>
          </cell>
          <cell r="U9682">
            <v>0</v>
          </cell>
        </row>
        <row r="9683">
          <cell r="C9683">
            <v>60300050</v>
          </cell>
          <cell r="U9683">
            <v>0</v>
          </cell>
        </row>
        <row r="9684">
          <cell r="C9684">
            <v>60300060</v>
          </cell>
          <cell r="U9684">
            <v>248352.59999999995</v>
          </cell>
        </row>
        <row r="9685">
          <cell r="C9685">
            <v>60300070</v>
          </cell>
          <cell r="U9685">
            <v>0</v>
          </cell>
        </row>
        <row r="9686">
          <cell r="C9686">
            <v>60300080</v>
          </cell>
          <cell r="U9686">
            <v>0</v>
          </cell>
        </row>
        <row r="9687">
          <cell r="C9687">
            <v>60300090</v>
          </cell>
          <cell r="U9687">
            <v>0</v>
          </cell>
        </row>
        <row r="9688">
          <cell r="C9688">
            <v>60400010</v>
          </cell>
          <cell r="U9688">
            <v>0</v>
          </cell>
        </row>
        <row r="9689">
          <cell r="C9689">
            <v>60400020</v>
          </cell>
          <cell r="U9689">
            <v>0</v>
          </cell>
        </row>
        <row r="9690">
          <cell r="C9690">
            <v>60400030</v>
          </cell>
          <cell r="U9690">
            <v>0</v>
          </cell>
        </row>
        <row r="9691">
          <cell r="C9691">
            <v>60400040</v>
          </cell>
          <cell r="U9691">
            <v>0</v>
          </cell>
        </row>
        <row r="9692">
          <cell r="C9692">
            <v>60400050</v>
          </cell>
          <cell r="U9692">
            <v>0</v>
          </cell>
        </row>
        <row r="9693">
          <cell r="C9693">
            <v>60400060</v>
          </cell>
          <cell r="U9693">
            <v>0</v>
          </cell>
        </row>
        <row r="9694">
          <cell r="C9694">
            <v>60600010</v>
          </cell>
          <cell r="U9694">
            <v>0</v>
          </cell>
        </row>
        <row r="9695">
          <cell r="C9695">
            <v>60600030</v>
          </cell>
          <cell r="U9695">
            <v>0</v>
          </cell>
        </row>
        <row r="9696">
          <cell r="C9696">
            <v>60600040</v>
          </cell>
          <cell r="U9696">
            <v>0</v>
          </cell>
        </row>
        <row r="9697">
          <cell r="C9697">
            <v>60700010</v>
          </cell>
          <cell r="U9697">
            <v>0</v>
          </cell>
        </row>
        <row r="9698">
          <cell r="C9698">
            <v>60800010</v>
          </cell>
          <cell r="U9698">
            <v>0</v>
          </cell>
        </row>
        <row r="9699">
          <cell r="C9699">
            <v>60800020</v>
          </cell>
          <cell r="U9699">
            <v>23025.260000000002</v>
          </cell>
        </row>
        <row r="9700">
          <cell r="C9700">
            <v>60800030</v>
          </cell>
          <cell r="U9700">
            <v>800</v>
          </cell>
        </row>
        <row r="9701">
          <cell r="C9701">
            <v>60800060</v>
          </cell>
          <cell r="U9701">
            <v>0</v>
          </cell>
        </row>
        <row r="9702">
          <cell r="C9702">
            <v>60800070</v>
          </cell>
          <cell r="U9702">
            <v>0</v>
          </cell>
        </row>
        <row r="9703">
          <cell r="C9703">
            <v>60800080</v>
          </cell>
          <cell r="U9703">
            <v>0</v>
          </cell>
        </row>
        <row r="9704">
          <cell r="C9704">
            <v>60800090</v>
          </cell>
          <cell r="U9704">
            <v>0</v>
          </cell>
        </row>
        <row r="9705">
          <cell r="C9705">
            <v>60900010</v>
          </cell>
          <cell r="U9705">
            <v>106446.86</v>
          </cell>
        </row>
        <row r="9706">
          <cell r="C9706">
            <v>60900020</v>
          </cell>
          <cell r="U9706">
            <v>0</v>
          </cell>
        </row>
        <row r="9707">
          <cell r="C9707">
            <v>60900030</v>
          </cell>
          <cell r="U9707">
            <v>0</v>
          </cell>
        </row>
        <row r="9708">
          <cell r="C9708">
            <v>60900040</v>
          </cell>
          <cell r="U9708">
            <v>500</v>
          </cell>
        </row>
        <row r="9709">
          <cell r="C9709">
            <v>60900070</v>
          </cell>
          <cell r="U9709">
            <v>0</v>
          </cell>
        </row>
        <row r="9710">
          <cell r="C9710">
            <v>60900100</v>
          </cell>
          <cell r="U9710">
            <v>0</v>
          </cell>
        </row>
        <row r="9711">
          <cell r="C9711">
            <v>60900110</v>
          </cell>
          <cell r="U9711">
            <v>0</v>
          </cell>
        </row>
        <row r="9712">
          <cell r="C9712">
            <v>61000030</v>
          </cell>
          <cell r="U9712">
            <v>0</v>
          </cell>
        </row>
        <row r="9713">
          <cell r="C9713">
            <v>61100010</v>
          </cell>
          <cell r="U9713">
            <v>0</v>
          </cell>
        </row>
        <row r="9714">
          <cell r="C9714">
            <v>61100020</v>
          </cell>
          <cell r="U9714">
            <v>7296.5500000000011</v>
          </cell>
        </row>
        <row r="9715">
          <cell r="C9715">
            <v>61100030</v>
          </cell>
          <cell r="U9715">
            <v>13248.3</v>
          </cell>
        </row>
        <row r="9716">
          <cell r="C9716">
            <v>61100040</v>
          </cell>
          <cell r="U9716">
            <v>0</v>
          </cell>
        </row>
        <row r="9717">
          <cell r="C9717">
            <v>61200010</v>
          </cell>
          <cell r="U9717">
            <v>0</v>
          </cell>
        </row>
        <row r="9718">
          <cell r="C9718">
            <v>61200020</v>
          </cell>
          <cell r="U9718">
            <v>0</v>
          </cell>
        </row>
        <row r="9719">
          <cell r="C9719">
            <v>61300010</v>
          </cell>
          <cell r="U9719">
            <v>0</v>
          </cell>
        </row>
        <row r="9720">
          <cell r="C9720">
            <v>61300040</v>
          </cell>
          <cell r="U9720">
            <v>0</v>
          </cell>
        </row>
        <row r="9721">
          <cell r="C9721">
            <v>61300050</v>
          </cell>
          <cell r="U9721">
            <v>0</v>
          </cell>
        </row>
        <row r="9722">
          <cell r="C9722">
            <v>61400010</v>
          </cell>
          <cell r="U9722">
            <v>368579.77</v>
          </cell>
        </row>
        <row r="9723">
          <cell r="C9723">
            <v>61400020</v>
          </cell>
          <cell r="U9723">
            <v>196648.42000000004</v>
          </cell>
        </row>
        <row r="9724">
          <cell r="C9724">
            <v>61400030</v>
          </cell>
          <cell r="U9724">
            <v>0</v>
          </cell>
        </row>
        <row r="9725">
          <cell r="C9725">
            <v>61400040</v>
          </cell>
          <cell r="U9725">
            <v>50389</v>
          </cell>
        </row>
        <row r="9726">
          <cell r="C9726">
            <v>61400050</v>
          </cell>
          <cell r="U9726">
            <v>0</v>
          </cell>
        </row>
        <row r="9727">
          <cell r="C9727">
            <v>61400060</v>
          </cell>
          <cell r="U9727">
            <v>0</v>
          </cell>
        </row>
        <row r="9728">
          <cell r="C9728">
            <v>61400120</v>
          </cell>
          <cell r="U9728">
            <v>0</v>
          </cell>
        </row>
        <row r="9729">
          <cell r="C9729">
            <v>61400130</v>
          </cell>
          <cell r="U9729">
            <v>0</v>
          </cell>
        </row>
        <row r="9730">
          <cell r="C9730">
            <v>61400140</v>
          </cell>
          <cell r="U9730">
            <v>10800</v>
          </cell>
        </row>
        <row r="9731">
          <cell r="C9731">
            <v>61400150</v>
          </cell>
          <cell r="U9731">
            <v>0</v>
          </cell>
        </row>
        <row r="9732">
          <cell r="C9732">
            <v>61400160</v>
          </cell>
          <cell r="U9732">
            <v>14600</v>
          </cell>
        </row>
        <row r="9733">
          <cell r="C9733">
            <v>61400170</v>
          </cell>
          <cell r="U9733">
            <v>0</v>
          </cell>
        </row>
        <row r="9734">
          <cell r="C9734">
            <v>61400180</v>
          </cell>
          <cell r="U9734">
            <v>0</v>
          </cell>
        </row>
        <row r="9735">
          <cell r="C9735">
            <v>61500010</v>
          </cell>
          <cell r="U9735">
            <v>0</v>
          </cell>
        </row>
        <row r="9736">
          <cell r="C9736">
            <v>61500020</v>
          </cell>
          <cell r="U9736">
            <v>0</v>
          </cell>
        </row>
        <row r="9737">
          <cell r="C9737">
            <v>61500030</v>
          </cell>
          <cell r="U9737">
            <v>0</v>
          </cell>
        </row>
        <row r="9738">
          <cell r="C9738">
            <v>61500040</v>
          </cell>
          <cell r="U9738">
            <v>0</v>
          </cell>
        </row>
        <row r="9739">
          <cell r="C9739">
            <v>61500050</v>
          </cell>
          <cell r="U9739">
            <v>0</v>
          </cell>
        </row>
        <row r="9740">
          <cell r="C9740">
            <v>61700010</v>
          </cell>
          <cell r="U9740">
            <v>0</v>
          </cell>
        </row>
        <row r="9741">
          <cell r="C9741">
            <v>61700020</v>
          </cell>
          <cell r="U9741">
            <v>0</v>
          </cell>
        </row>
        <row r="9742">
          <cell r="C9742">
            <v>61700030</v>
          </cell>
          <cell r="U9742">
            <v>0</v>
          </cell>
        </row>
        <row r="9743">
          <cell r="C9743">
            <v>61700040</v>
          </cell>
          <cell r="U9743">
            <v>0</v>
          </cell>
        </row>
        <row r="9744">
          <cell r="C9744">
            <v>61700050</v>
          </cell>
          <cell r="U9744">
            <v>0</v>
          </cell>
        </row>
        <row r="9745">
          <cell r="C9745">
            <v>61700060</v>
          </cell>
          <cell r="U9745">
            <v>0</v>
          </cell>
        </row>
        <row r="9746">
          <cell r="C9746">
            <v>61800010</v>
          </cell>
          <cell r="U9746">
            <v>2820</v>
          </cell>
        </row>
        <row r="9747">
          <cell r="C9747">
            <v>61800020</v>
          </cell>
          <cell r="U9747">
            <v>0</v>
          </cell>
        </row>
        <row r="9748">
          <cell r="C9748">
            <v>61800030</v>
          </cell>
          <cell r="U9748">
            <v>0</v>
          </cell>
        </row>
        <row r="9749">
          <cell r="C9749">
            <v>61800040</v>
          </cell>
          <cell r="U9749">
            <v>0</v>
          </cell>
        </row>
        <row r="9750">
          <cell r="C9750">
            <v>61800050</v>
          </cell>
          <cell r="U9750">
            <v>0</v>
          </cell>
        </row>
        <row r="9751">
          <cell r="C9751">
            <v>61900010</v>
          </cell>
          <cell r="U9751">
            <v>0</v>
          </cell>
        </row>
        <row r="9752">
          <cell r="C9752">
            <v>61900020</v>
          </cell>
          <cell r="U9752">
            <v>0</v>
          </cell>
        </row>
        <row r="9753">
          <cell r="C9753">
            <v>61900030</v>
          </cell>
          <cell r="U9753">
            <v>0</v>
          </cell>
        </row>
        <row r="9754">
          <cell r="C9754">
            <v>61900040</v>
          </cell>
          <cell r="U9754">
            <v>0</v>
          </cell>
        </row>
        <row r="9755">
          <cell r="C9755">
            <v>62000010</v>
          </cell>
          <cell r="U9755">
            <v>0</v>
          </cell>
        </row>
        <row r="9756">
          <cell r="C9756">
            <v>62000020</v>
          </cell>
          <cell r="U9756">
            <v>0</v>
          </cell>
        </row>
        <row r="9757">
          <cell r="C9757">
            <v>62000030</v>
          </cell>
          <cell r="U9757">
            <v>0</v>
          </cell>
        </row>
        <row r="9758">
          <cell r="C9758">
            <v>62000040</v>
          </cell>
          <cell r="U9758">
            <v>0</v>
          </cell>
        </row>
        <row r="9759">
          <cell r="C9759">
            <v>62000050</v>
          </cell>
          <cell r="U9759">
            <v>0</v>
          </cell>
        </row>
        <row r="9760">
          <cell r="C9760">
            <v>62000060</v>
          </cell>
          <cell r="U9760">
            <v>0</v>
          </cell>
        </row>
        <row r="9761">
          <cell r="C9761">
            <v>62100010</v>
          </cell>
          <cell r="U9761">
            <v>0</v>
          </cell>
        </row>
        <row r="9762">
          <cell r="C9762">
            <v>62100020</v>
          </cell>
          <cell r="U9762">
            <v>0</v>
          </cell>
        </row>
        <row r="9763">
          <cell r="C9763">
            <v>62200010</v>
          </cell>
          <cell r="U9763">
            <v>0</v>
          </cell>
        </row>
        <row r="9764">
          <cell r="C9764">
            <v>62200020</v>
          </cell>
          <cell r="U9764">
            <v>0</v>
          </cell>
        </row>
        <row r="9765">
          <cell r="C9765">
            <v>62200030</v>
          </cell>
          <cell r="U9765">
            <v>0</v>
          </cell>
        </row>
        <row r="9766">
          <cell r="C9766">
            <v>62200050</v>
          </cell>
          <cell r="U9766">
            <v>98447.039999999994</v>
          </cell>
        </row>
        <row r="9767">
          <cell r="C9767">
            <v>62200060</v>
          </cell>
          <cell r="U9767">
            <v>0</v>
          </cell>
        </row>
        <row r="9768">
          <cell r="C9768">
            <v>62200080</v>
          </cell>
          <cell r="U9768">
            <v>0</v>
          </cell>
        </row>
        <row r="9769">
          <cell r="C9769">
            <v>62200100</v>
          </cell>
          <cell r="U9769">
            <v>0</v>
          </cell>
        </row>
        <row r="9770">
          <cell r="C9770">
            <v>62200110</v>
          </cell>
          <cell r="U9770">
            <v>29107.679999999997</v>
          </cell>
        </row>
        <row r="9771">
          <cell r="C9771">
            <v>62200120</v>
          </cell>
          <cell r="U9771">
            <v>0</v>
          </cell>
        </row>
        <row r="9772">
          <cell r="C9772">
            <v>62200130</v>
          </cell>
          <cell r="U9772">
            <v>0</v>
          </cell>
        </row>
        <row r="9773">
          <cell r="C9773">
            <v>62200140</v>
          </cell>
          <cell r="U9773">
            <v>0</v>
          </cell>
        </row>
        <row r="9774">
          <cell r="C9774">
            <v>62200150</v>
          </cell>
          <cell r="U9774">
            <v>0</v>
          </cell>
        </row>
        <row r="9775">
          <cell r="C9775">
            <v>62200160</v>
          </cell>
          <cell r="U9775">
            <v>0</v>
          </cell>
        </row>
        <row r="9776">
          <cell r="C9776">
            <v>62200170</v>
          </cell>
          <cell r="U9776">
            <v>0</v>
          </cell>
        </row>
        <row r="9777">
          <cell r="C9777">
            <v>62200180</v>
          </cell>
          <cell r="U9777">
            <v>0</v>
          </cell>
        </row>
        <row r="9778">
          <cell r="C9778">
            <v>62200190</v>
          </cell>
          <cell r="U9778">
            <v>0</v>
          </cell>
        </row>
        <row r="9779">
          <cell r="C9779">
            <v>62300010</v>
          </cell>
          <cell r="U9779">
            <v>0</v>
          </cell>
        </row>
        <row r="9780">
          <cell r="C9780">
            <v>62300020</v>
          </cell>
          <cell r="U9780">
            <v>0</v>
          </cell>
        </row>
        <row r="9781">
          <cell r="C9781">
            <v>62300030</v>
          </cell>
          <cell r="U9781">
            <v>0</v>
          </cell>
        </row>
        <row r="9782">
          <cell r="C9782">
            <v>62500010</v>
          </cell>
          <cell r="U9782">
            <v>0</v>
          </cell>
        </row>
        <row r="9783">
          <cell r="C9783">
            <v>62500020</v>
          </cell>
          <cell r="U9783">
            <v>342264.87</v>
          </cell>
        </row>
        <row r="9784">
          <cell r="C9784">
            <v>62500030</v>
          </cell>
          <cell r="U9784">
            <v>9000</v>
          </cell>
        </row>
        <row r="9785">
          <cell r="C9785">
            <v>62600010</v>
          </cell>
          <cell r="U9785">
            <v>0</v>
          </cell>
        </row>
        <row r="9786">
          <cell r="C9786">
            <v>62600040</v>
          </cell>
          <cell r="U9786">
            <v>7860</v>
          </cell>
        </row>
        <row r="9787">
          <cell r="C9787">
            <v>62700040</v>
          </cell>
          <cell r="U9787">
            <v>0</v>
          </cell>
        </row>
        <row r="9788">
          <cell r="C9788">
            <v>62800010</v>
          </cell>
          <cell r="U9788">
            <v>0</v>
          </cell>
        </row>
        <row r="9789">
          <cell r="C9789">
            <v>62900010</v>
          </cell>
          <cell r="U9789">
            <v>0</v>
          </cell>
        </row>
        <row r="9790">
          <cell r="C9790">
            <v>62900020</v>
          </cell>
          <cell r="U9790">
            <v>0</v>
          </cell>
        </row>
        <row r="9791">
          <cell r="C9791">
            <v>62900040</v>
          </cell>
          <cell r="U9791">
            <v>0</v>
          </cell>
        </row>
        <row r="9792">
          <cell r="C9792">
            <v>62900050</v>
          </cell>
          <cell r="U9792">
            <v>0</v>
          </cell>
        </row>
        <row r="9793">
          <cell r="C9793">
            <v>62900060</v>
          </cell>
          <cell r="U9793">
            <v>0</v>
          </cell>
        </row>
        <row r="9794">
          <cell r="C9794">
            <v>62900070</v>
          </cell>
          <cell r="U9794">
            <v>0</v>
          </cell>
        </row>
        <row r="9795">
          <cell r="C9795">
            <v>62900080</v>
          </cell>
          <cell r="U9795">
            <v>0</v>
          </cell>
        </row>
        <row r="9796">
          <cell r="C9796">
            <v>62900090</v>
          </cell>
          <cell r="U9796">
            <v>0</v>
          </cell>
        </row>
        <row r="9797">
          <cell r="C9797">
            <v>62900100</v>
          </cell>
          <cell r="U9797">
            <v>0</v>
          </cell>
        </row>
        <row r="9798">
          <cell r="C9798">
            <v>62900110</v>
          </cell>
          <cell r="U9798">
            <v>0</v>
          </cell>
        </row>
        <row r="9799">
          <cell r="C9799">
            <v>62900130</v>
          </cell>
          <cell r="U9799">
            <v>0</v>
          </cell>
        </row>
        <row r="9800">
          <cell r="C9800">
            <v>65000030</v>
          </cell>
          <cell r="U9800">
            <v>7681.28</v>
          </cell>
        </row>
        <row r="9801">
          <cell r="C9801">
            <v>60100040</v>
          </cell>
          <cell r="U9801">
            <v>1500</v>
          </cell>
        </row>
        <row r="9802">
          <cell r="C9802">
            <v>60100050</v>
          </cell>
          <cell r="U9802">
            <v>0</v>
          </cell>
        </row>
        <row r="9803">
          <cell r="C9803">
            <v>60100060</v>
          </cell>
          <cell r="U9803">
            <v>0</v>
          </cell>
        </row>
        <row r="9804">
          <cell r="C9804">
            <v>60100070</v>
          </cell>
          <cell r="U9804">
            <v>0</v>
          </cell>
        </row>
        <row r="9805">
          <cell r="C9805">
            <v>60100080</v>
          </cell>
          <cell r="U9805">
            <v>0</v>
          </cell>
        </row>
        <row r="9806">
          <cell r="C9806">
            <v>60100090</v>
          </cell>
          <cell r="U9806">
            <v>0</v>
          </cell>
        </row>
        <row r="9807">
          <cell r="C9807">
            <v>60100100</v>
          </cell>
          <cell r="U9807">
            <v>0</v>
          </cell>
        </row>
        <row r="9808">
          <cell r="C9808">
            <v>60100110</v>
          </cell>
          <cell r="U9808">
            <v>0</v>
          </cell>
        </row>
        <row r="9809">
          <cell r="C9809">
            <v>60100120</v>
          </cell>
          <cell r="U9809">
            <v>0</v>
          </cell>
        </row>
        <row r="9810">
          <cell r="C9810">
            <v>60100130</v>
          </cell>
          <cell r="U9810">
            <v>0</v>
          </cell>
        </row>
        <row r="9811">
          <cell r="C9811">
            <v>60100140</v>
          </cell>
          <cell r="U9811">
            <v>0</v>
          </cell>
        </row>
        <row r="9812">
          <cell r="C9812">
            <v>60100160</v>
          </cell>
          <cell r="U9812">
            <v>0</v>
          </cell>
        </row>
        <row r="9813">
          <cell r="C9813">
            <v>60100170</v>
          </cell>
          <cell r="U9813">
            <v>0</v>
          </cell>
        </row>
        <row r="9814">
          <cell r="C9814">
            <v>60100180</v>
          </cell>
          <cell r="U9814">
            <v>0</v>
          </cell>
        </row>
        <row r="9815">
          <cell r="C9815">
            <v>60100190</v>
          </cell>
          <cell r="U9815">
            <v>0</v>
          </cell>
        </row>
        <row r="9816">
          <cell r="C9816">
            <v>60100200</v>
          </cell>
          <cell r="U9816">
            <v>0</v>
          </cell>
        </row>
        <row r="9817">
          <cell r="C9817">
            <v>60300010</v>
          </cell>
          <cell r="U9817">
            <v>0</v>
          </cell>
        </row>
        <row r="9818">
          <cell r="C9818">
            <v>60300020</v>
          </cell>
          <cell r="U9818">
            <v>0</v>
          </cell>
        </row>
        <row r="9819">
          <cell r="C9819">
            <v>60300030</v>
          </cell>
          <cell r="U9819">
            <v>0</v>
          </cell>
        </row>
        <row r="9820">
          <cell r="C9820">
            <v>60300040</v>
          </cell>
          <cell r="U9820">
            <v>0</v>
          </cell>
        </row>
        <row r="9821">
          <cell r="C9821">
            <v>60300050</v>
          </cell>
          <cell r="U9821">
            <v>0</v>
          </cell>
        </row>
        <row r="9822">
          <cell r="C9822">
            <v>60300060</v>
          </cell>
          <cell r="U9822">
            <v>393550.07999999984</v>
          </cell>
        </row>
        <row r="9823">
          <cell r="C9823">
            <v>60300070</v>
          </cell>
          <cell r="U9823">
            <v>0</v>
          </cell>
        </row>
        <row r="9824">
          <cell r="C9824">
            <v>60300080</v>
          </cell>
          <cell r="U9824">
            <v>0</v>
          </cell>
        </row>
        <row r="9825">
          <cell r="C9825">
            <v>60300090</v>
          </cell>
          <cell r="U9825">
            <v>0</v>
          </cell>
        </row>
        <row r="9826">
          <cell r="C9826">
            <v>60400010</v>
          </cell>
          <cell r="U9826">
            <v>0</v>
          </cell>
        </row>
        <row r="9827">
          <cell r="C9827">
            <v>60400020</v>
          </cell>
          <cell r="U9827">
            <v>0</v>
          </cell>
        </row>
        <row r="9828">
          <cell r="C9828">
            <v>60400030</v>
          </cell>
          <cell r="U9828">
            <v>0</v>
          </cell>
        </row>
        <row r="9829">
          <cell r="C9829">
            <v>60400040</v>
          </cell>
          <cell r="U9829">
            <v>0</v>
          </cell>
        </row>
        <row r="9830">
          <cell r="C9830">
            <v>60400050</v>
          </cell>
          <cell r="U9830">
            <v>0</v>
          </cell>
        </row>
        <row r="9831">
          <cell r="C9831">
            <v>60400060</v>
          </cell>
          <cell r="U9831">
            <v>0</v>
          </cell>
        </row>
        <row r="9832">
          <cell r="C9832">
            <v>60600010</v>
          </cell>
          <cell r="U9832">
            <v>0</v>
          </cell>
        </row>
        <row r="9833">
          <cell r="C9833">
            <v>60600030</v>
          </cell>
          <cell r="U9833">
            <v>0</v>
          </cell>
        </row>
        <row r="9834">
          <cell r="C9834">
            <v>60600040</v>
          </cell>
          <cell r="U9834">
            <v>0</v>
          </cell>
        </row>
        <row r="9835">
          <cell r="C9835">
            <v>60700010</v>
          </cell>
          <cell r="U9835">
            <v>0</v>
          </cell>
        </row>
        <row r="9836">
          <cell r="C9836">
            <v>60800010</v>
          </cell>
          <cell r="U9836">
            <v>0</v>
          </cell>
        </row>
        <row r="9837">
          <cell r="C9837">
            <v>60800020</v>
          </cell>
          <cell r="U9837">
            <v>51642.140000000007</v>
          </cell>
        </row>
        <row r="9838">
          <cell r="C9838">
            <v>60800030</v>
          </cell>
          <cell r="U9838">
            <v>800</v>
          </cell>
        </row>
        <row r="9839">
          <cell r="C9839">
            <v>60800060</v>
          </cell>
          <cell r="U9839">
            <v>0</v>
          </cell>
        </row>
        <row r="9840">
          <cell r="C9840">
            <v>60800070</v>
          </cell>
          <cell r="U9840">
            <v>0</v>
          </cell>
        </row>
        <row r="9841">
          <cell r="C9841">
            <v>60800080</v>
          </cell>
          <cell r="U9841">
            <v>0</v>
          </cell>
        </row>
        <row r="9842">
          <cell r="C9842">
            <v>60800090</v>
          </cell>
          <cell r="U9842">
            <v>0</v>
          </cell>
        </row>
        <row r="9843">
          <cell r="C9843">
            <v>60900010</v>
          </cell>
          <cell r="U9843">
            <v>154321.85000000003</v>
          </cell>
        </row>
        <row r="9844">
          <cell r="C9844">
            <v>60900020</v>
          </cell>
          <cell r="U9844">
            <v>0</v>
          </cell>
        </row>
        <row r="9845">
          <cell r="C9845">
            <v>60900030</v>
          </cell>
          <cell r="U9845">
            <v>0</v>
          </cell>
        </row>
        <row r="9846">
          <cell r="C9846">
            <v>60900040</v>
          </cell>
          <cell r="U9846">
            <v>500</v>
          </cell>
        </row>
        <row r="9847">
          <cell r="C9847">
            <v>60900070</v>
          </cell>
          <cell r="U9847">
            <v>0</v>
          </cell>
        </row>
        <row r="9848">
          <cell r="C9848">
            <v>60900100</v>
          </cell>
          <cell r="U9848">
            <v>0</v>
          </cell>
        </row>
        <row r="9849">
          <cell r="C9849">
            <v>60900110</v>
          </cell>
          <cell r="U9849">
            <v>0</v>
          </cell>
        </row>
        <row r="9850">
          <cell r="C9850">
            <v>61000030</v>
          </cell>
          <cell r="U9850">
            <v>0</v>
          </cell>
        </row>
        <row r="9851">
          <cell r="C9851">
            <v>61100010</v>
          </cell>
          <cell r="U9851">
            <v>0</v>
          </cell>
        </row>
        <row r="9852">
          <cell r="C9852">
            <v>61100020</v>
          </cell>
          <cell r="U9852">
            <v>4009.7900000000009</v>
          </cell>
        </row>
        <row r="9853">
          <cell r="C9853">
            <v>61100030</v>
          </cell>
          <cell r="U9853">
            <v>6147.9000000000005</v>
          </cell>
        </row>
        <row r="9854">
          <cell r="C9854">
            <v>61100040</v>
          </cell>
          <cell r="U9854">
            <v>0</v>
          </cell>
        </row>
        <row r="9855">
          <cell r="C9855">
            <v>61200010</v>
          </cell>
          <cell r="U9855">
            <v>0</v>
          </cell>
        </row>
        <row r="9856">
          <cell r="C9856">
            <v>61200020</v>
          </cell>
          <cell r="U9856">
            <v>0</v>
          </cell>
        </row>
        <row r="9857">
          <cell r="C9857">
            <v>61300010</v>
          </cell>
          <cell r="U9857">
            <v>0</v>
          </cell>
        </row>
        <row r="9858">
          <cell r="C9858">
            <v>61300040</v>
          </cell>
          <cell r="U9858">
            <v>0</v>
          </cell>
        </row>
        <row r="9859">
          <cell r="C9859">
            <v>61300050</v>
          </cell>
          <cell r="U9859">
            <v>0</v>
          </cell>
        </row>
        <row r="9860">
          <cell r="C9860">
            <v>61400010</v>
          </cell>
          <cell r="U9860">
            <v>376438.44</v>
          </cell>
        </row>
        <row r="9861">
          <cell r="C9861">
            <v>61400020</v>
          </cell>
          <cell r="U9861">
            <v>196648.42000000004</v>
          </cell>
        </row>
        <row r="9862">
          <cell r="C9862">
            <v>61400030</v>
          </cell>
          <cell r="U9862">
            <v>0</v>
          </cell>
        </row>
        <row r="9863">
          <cell r="C9863">
            <v>61400040</v>
          </cell>
          <cell r="U9863">
            <v>90943</v>
          </cell>
        </row>
        <row r="9864">
          <cell r="C9864">
            <v>61400050</v>
          </cell>
          <cell r="U9864">
            <v>0</v>
          </cell>
        </row>
        <row r="9865">
          <cell r="C9865">
            <v>61400060</v>
          </cell>
          <cell r="U9865">
            <v>0</v>
          </cell>
        </row>
        <row r="9866">
          <cell r="C9866">
            <v>61400120</v>
          </cell>
          <cell r="U9866">
            <v>0</v>
          </cell>
        </row>
        <row r="9867">
          <cell r="C9867">
            <v>61400130</v>
          </cell>
          <cell r="U9867">
            <v>0</v>
          </cell>
        </row>
        <row r="9868">
          <cell r="C9868">
            <v>61400140</v>
          </cell>
          <cell r="U9868">
            <v>10800</v>
          </cell>
        </row>
        <row r="9869">
          <cell r="C9869">
            <v>61400150</v>
          </cell>
          <cell r="U9869">
            <v>0</v>
          </cell>
        </row>
        <row r="9870">
          <cell r="C9870">
            <v>61400160</v>
          </cell>
          <cell r="U9870">
            <v>14600</v>
          </cell>
        </row>
        <row r="9871">
          <cell r="C9871">
            <v>61400170</v>
          </cell>
          <cell r="U9871">
            <v>0</v>
          </cell>
        </row>
        <row r="9872">
          <cell r="C9872">
            <v>61400180</v>
          </cell>
          <cell r="U9872">
            <v>0</v>
          </cell>
        </row>
        <row r="9873">
          <cell r="C9873">
            <v>61500010</v>
          </cell>
          <cell r="U9873">
            <v>0</v>
          </cell>
        </row>
        <row r="9874">
          <cell r="C9874">
            <v>61500020</v>
          </cell>
          <cell r="U9874">
            <v>0</v>
          </cell>
        </row>
        <row r="9875">
          <cell r="C9875">
            <v>61500030</v>
          </cell>
          <cell r="U9875">
            <v>0</v>
          </cell>
        </row>
        <row r="9876">
          <cell r="C9876">
            <v>61500040</v>
          </cell>
          <cell r="U9876">
            <v>0</v>
          </cell>
        </row>
        <row r="9877">
          <cell r="C9877">
            <v>61500050</v>
          </cell>
          <cell r="U9877">
            <v>0</v>
          </cell>
        </row>
        <row r="9878">
          <cell r="C9878">
            <v>61700010</v>
          </cell>
          <cell r="U9878">
            <v>0</v>
          </cell>
        </row>
        <row r="9879">
          <cell r="C9879">
            <v>61700020</v>
          </cell>
          <cell r="U9879">
            <v>0</v>
          </cell>
        </row>
        <row r="9880">
          <cell r="C9880">
            <v>61700030</v>
          </cell>
          <cell r="U9880">
            <v>0</v>
          </cell>
        </row>
        <row r="9881">
          <cell r="C9881">
            <v>61700040</v>
          </cell>
          <cell r="U9881">
            <v>0</v>
          </cell>
        </row>
        <row r="9882">
          <cell r="C9882">
            <v>61700050</v>
          </cell>
          <cell r="U9882">
            <v>0</v>
          </cell>
        </row>
        <row r="9883">
          <cell r="C9883">
            <v>61700060</v>
          </cell>
          <cell r="U9883">
            <v>0</v>
          </cell>
        </row>
        <row r="9884">
          <cell r="C9884">
            <v>61800010</v>
          </cell>
          <cell r="U9884">
            <v>2820</v>
          </cell>
        </row>
        <row r="9885">
          <cell r="C9885">
            <v>61800020</v>
          </cell>
          <cell r="U9885">
            <v>0</v>
          </cell>
        </row>
        <row r="9886">
          <cell r="C9886">
            <v>61800030</v>
          </cell>
          <cell r="U9886">
            <v>0</v>
          </cell>
        </row>
        <row r="9887">
          <cell r="C9887">
            <v>61800040</v>
          </cell>
          <cell r="U9887">
            <v>0</v>
          </cell>
        </row>
        <row r="9888">
          <cell r="C9888">
            <v>61800050</v>
          </cell>
          <cell r="U9888">
            <v>0</v>
          </cell>
        </row>
        <row r="9889">
          <cell r="C9889">
            <v>61900010</v>
          </cell>
          <cell r="U9889">
            <v>0</v>
          </cell>
        </row>
        <row r="9890">
          <cell r="C9890">
            <v>61900020</v>
          </cell>
          <cell r="U9890">
            <v>0</v>
          </cell>
        </row>
        <row r="9891">
          <cell r="C9891">
            <v>61900030</v>
          </cell>
          <cell r="U9891">
            <v>0</v>
          </cell>
        </row>
        <row r="9892">
          <cell r="C9892">
            <v>61900040</v>
          </cell>
          <cell r="U9892">
            <v>0</v>
          </cell>
        </row>
        <row r="9893">
          <cell r="C9893">
            <v>62000010</v>
          </cell>
          <cell r="U9893">
            <v>0</v>
          </cell>
        </row>
        <row r="9894">
          <cell r="C9894">
            <v>62000020</v>
          </cell>
          <cell r="U9894">
            <v>0</v>
          </cell>
        </row>
        <row r="9895">
          <cell r="C9895">
            <v>62000030</v>
          </cell>
          <cell r="U9895">
            <v>0</v>
          </cell>
        </row>
        <row r="9896">
          <cell r="C9896">
            <v>62000040</v>
          </cell>
          <cell r="U9896">
            <v>0</v>
          </cell>
        </row>
        <row r="9897">
          <cell r="C9897">
            <v>62000050</v>
          </cell>
          <cell r="U9897">
            <v>0</v>
          </cell>
        </row>
        <row r="9898">
          <cell r="C9898">
            <v>62000060</v>
          </cell>
          <cell r="U9898">
            <v>0</v>
          </cell>
        </row>
        <row r="9899">
          <cell r="C9899">
            <v>62100010</v>
          </cell>
          <cell r="U9899">
            <v>0</v>
          </cell>
        </row>
        <row r="9900">
          <cell r="C9900">
            <v>62100020</v>
          </cell>
          <cell r="U9900">
            <v>0</v>
          </cell>
        </row>
        <row r="9901">
          <cell r="C9901">
            <v>62200010</v>
          </cell>
          <cell r="U9901">
            <v>0</v>
          </cell>
        </row>
        <row r="9902">
          <cell r="C9902">
            <v>62200020</v>
          </cell>
          <cell r="U9902">
            <v>0</v>
          </cell>
        </row>
        <row r="9903">
          <cell r="C9903">
            <v>62200030</v>
          </cell>
          <cell r="U9903">
            <v>0</v>
          </cell>
        </row>
        <row r="9904">
          <cell r="C9904">
            <v>62200050</v>
          </cell>
          <cell r="U9904">
            <v>0</v>
          </cell>
        </row>
        <row r="9905">
          <cell r="C9905">
            <v>62200060</v>
          </cell>
          <cell r="U9905">
            <v>0</v>
          </cell>
        </row>
        <row r="9906">
          <cell r="C9906">
            <v>62200080</v>
          </cell>
          <cell r="U9906">
            <v>0</v>
          </cell>
        </row>
        <row r="9907">
          <cell r="C9907">
            <v>62200100</v>
          </cell>
          <cell r="U9907">
            <v>0</v>
          </cell>
        </row>
        <row r="9908">
          <cell r="C9908">
            <v>62200110</v>
          </cell>
          <cell r="U9908">
            <v>19013.759999999998</v>
          </cell>
        </row>
        <row r="9909">
          <cell r="C9909">
            <v>62200120</v>
          </cell>
          <cell r="U9909">
            <v>0</v>
          </cell>
        </row>
        <row r="9910">
          <cell r="C9910">
            <v>62200130</v>
          </cell>
          <cell r="U9910">
            <v>0</v>
          </cell>
        </row>
        <row r="9911">
          <cell r="C9911">
            <v>62200140</v>
          </cell>
          <cell r="U9911">
            <v>0</v>
          </cell>
        </row>
        <row r="9912">
          <cell r="C9912">
            <v>62200150</v>
          </cell>
          <cell r="U9912">
            <v>0</v>
          </cell>
        </row>
        <row r="9913">
          <cell r="C9913">
            <v>62200160</v>
          </cell>
          <cell r="U9913">
            <v>0</v>
          </cell>
        </row>
        <row r="9914">
          <cell r="C9914">
            <v>62200170</v>
          </cell>
          <cell r="U9914">
            <v>0</v>
          </cell>
        </row>
        <row r="9915">
          <cell r="C9915">
            <v>62200180</v>
          </cell>
          <cell r="U9915">
            <v>0</v>
          </cell>
        </row>
        <row r="9916">
          <cell r="C9916">
            <v>62200190</v>
          </cell>
          <cell r="U9916">
            <v>0</v>
          </cell>
        </row>
        <row r="9917">
          <cell r="C9917">
            <v>62300010</v>
          </cell>
          <cell r="U9917">
            <v>0</v>
          </cell>
        </row>
        <row r="9918">
          <cell r="C9918">
            <v>62300020</v>
          </cell>
          <cell r="U9918">
            <v>0</v>
          </cell>
        </row>
        <row r="9919">
          <cell r="C9919">
            <v>62300030</v>
          </cell>
          <cell r="U9919">
            <v>0</v>
          </cell>
        </row>
        <row r="9920">
          <cell r="C9920">
            <v>62500010</v>
          </cell>
          <cell r="U9920">
            <v>0</v>
          </cell>
        </row>
        <row r="9921">
          <cell r="C9921">
            <v>62500020</v>
          </cell>
          <cell r="U9921">
            <v>319275.61</v>
          </cell>
        </row>
        <row r="9922">
          <cell r="C9922">
            <v>62500030</v>
          </cell>
          <cell r="U9922">
            <v>77634.600000000006</v>
          </cell>
        </row>
        <row r="9923">
          <cell r="C9923">
            <v>62600010</v>
          </cell>
          <cell r="U9923">
            <v>0</v>
          </cell>
        </row>
        <row r="9924">
          <cell r="C9924">
            <v>62600040</v>
          </cell>
          <cell r="U9924">
            <v>10990.67</v>
          </cell>
        </row>
        <row r="9925">
          <cell r="C9925">
            <v>62700040</v>
          </cell>
          <cell r="U9925">
            <v>0</v>
          </cell>
        </row>
        <row r="9926">
          <cell r="C9926">
            <v>62800010</v>
          </cell>
          <cell r="U9926">
            <v>0</v>
          </cell>
        </row>
        <row r="9927">
          <cell r="C9927">
            <v>62900010</v>
          </cell>
          <cell r="U9927">
            <v>0</v>
          </cell>
        </row>
        <row r="9928">
          <cell r="C9928">
            <v>62900020</v>
          </cell>
          <cell r="U9928">
            <v>0</v>
          </cell>
        </row>
        <row r="9929">
          <cell r="C9929">
            <v>62900040</v>
          </cell>
          <cell r="U9929">
            <v>0</v>
          </cell>
        </row>
        <row r="9930">
          <cell r="C9930">
            <v>62900050</v>
          </cell>
          <cell r="U9930">
            <v>0</v>
          </cell>
        </row>
        <row r="9931">
          <cell r="C9931">
            <v>62900060</v>
          </cell>
          <cell r="U9931">
            <v>0</v>
          </cell>
        </row>
        <row r="9932">
          <cell r="C9932">
            <v>62900070</v>
          </cell>
          <cell r="U9932">
            <v>0</v>
          </cell>
        </row>
        <row r="9933">
          <cell r="C9933">
            <v>62900080</v>
          </cell>
          <cell r="U9933">
            <v>0</v>
          </cell>
        </row>
        <row r="9934">
          <cell r="C9934">
            <v>62900090</v>
          </cell>
          <cell r="U9934">
            <v>0</v>
          </cell>
        </row>
        <row r="9935">
          <cell r="C9935">
            <v>62900100</v>
          </cell>
          <cell r="U9935">
            <v>0</v>
          </cell>
        </row>
        <row r="9936">
          <cell r="C9936">
            <v>62900110</v>
          </cell>
          <cell r="U9936">
            <v>0</v>
          </cell>
        </row>
        <row r="9937">
          <cell r="C9937">
            <v>62900130</v>
          </cell>
          <cell r="U9937">
            <v>0</v>
          </cell>
        </row>
        <row r="9938">
          <cell r="C9938">
            <v>65000030</v>
          </cell>
          <cell r="U9938">
            <v>7681.28</v>
          </cell>
        </row>
        <row r="9939">
          <cell r="C9939">
            <v>60100040</v>
          </cell>
          <cell r="U9939">
            <v>0</v>
          </cell>
        </row>
        <row r="9940">
          <cell r="C9940">
            <v>60100050</v>
          </cell>
          <cell r="U9940">
            <v>0</v>
          </cell>
        </row>
        <row r="9941">
          <cell r="C9941">
            <v>60100060</v>
          </cell>
          <cell r="U9941">
            <v>0</v>
          </cell>
        </row>
        <row r="9942">
          <cell r="C9942">
            <v>60100070</v>
          </cell>
          <cell r="U9942">
            <v>0</v>
          </cell>
        </row>
        <row r="9943">
          <cell r="C9943">
            <v>60100080</v>
          </cell>
          <cell r="U9943">
            <v>0</v>
          </cell>
        </row>
        <row r="9944">
          <cell r="C9944">
            <v>60100090</v>
          </cell>
          <cell r="U9944">
            <v>0</v>
          </cell>
        </row>
        <row r="9945">
          <cell r="C9945">
            <v>60100100</v>
          </cell>
          <cell r="U9945">
            <v>0</v>
          </cell>
        </row>
        <row r="9946">
          <cell r="C9946">
            <v>60100110</v>
          </cell>
          <cell r="U9946">
            <v>0</v>
          </cell>
        </row>
        <row r="9947">
          <cell r="C9947">
            <v>60100120</v>
          </cell>
          <cell r="U9947">
            <v>0</v>
          </cell>
        </row>
        <row r="9948">
          <cell r="C9948">
            <v>60100130</v>
          </cell>
          <cell r="U9948">
            <v>0</v>
          </cell>
        </row>
        <row r="9949">
          <cell r="C9949">
            <v>60100140</v>
          </cell>
          <cell r="U9949">
            <v>0</v>
          </cell>
        </row>
        <row r="9950">
          <cell r="C9950">
            <v>60100160</v>
          </cell>
          <cell r="U9950">
            <v>0</v>
          </cell>
        </row>
        <row r="9951">
          <cell r="C9951">
            <v>60100170</v>
          </cell>
          <cell r="U9951">
            <v>0</v>
          </cell>
        </row>
        <row r="9952">
          <cell r="C9952">
            <v>60100180</v>
          </cell>
          <cell r="U9952">
            <v>0</v>
          </cell>
        </row>
        <row r="9953">
          <cell r="C9953">
            <v>60100190</v>
          </cell>
          <cell r="U9953">
            <v>0</v>
          </cell>
        </row>
        <row r="9954">
          <cell r="C9954">
            <v>60100200</v>
          </cell>
          <cell r="U9954">
            <v>0</v>
          </cell>
        </row>
        <row r="9955">
          <cell r="C9955">
            <v>60300010</v>
          </cell>
          <cell r="U9955">
            <v>0</v>
          </cell>
        </row>
        <row r="9956">
          <cell r="C9956">
            <v>60300020</v>
          </cell>
          <cell r="U9956">
            <v>0</v>
          </cell>
        </row>
        <row r="9957">
          <cell r="C9957">
            <v>60300030</v>
          </cell>
          <cell r="U9957">
            <v>0</v>
          </cell>
        </row>
        <row r="9958">
          <cell r="C9958">
            <v>60300040</v>
          </cell>
          <cell r="U9958">
            <v>0</v>
          </cell>
        </row>
        <row r="9959">
          <cell r="C9959">
            <v>60300050</v>
          </cell>
          <cell r="U9959">
            <v>0</v>
          </cell>
        </row>
        <row r="9960">
          <cell r="C9960">
            <v>60300060</v>
          </cell>
          <cell r="U9960">
            <v>0</v>
          </cell>
        </row>
        <row r="9961">
          <cell r="C9961">
            <v>60300070</v>
          </cell>
          <cell r="U9961">
            <v>0</v>
          </cell>
        </row>
        <row r="9962">
          <cell r="C9962">
            <v>60300080</v>
          </cell>
          <cell r="U9962">
            <v>0</v>
          </cell>
        </row>
        <row r="9963">
          <cell r="C9963">
            <v>60300090</v>
          </cell>
          <cell r="U9963">
            <v>0</v>
          </cell>
        </row>
        <row r="9964">
          <cell r="C9964">
            <v>60400010</v>
          </cell>
          <cell r="U9964">
            <v>0</v>
          </cell>
        </row>
        <row r="9965">
          <cell r="C9965">
            <v>60400020</v>
          </cell>
          <cell r="U9965">
            <v>0</v>
          </cell>
        </row>
        <row r="9966">
          <cell r="C9966">
            <v>60400030</v>
          </cell>
          <cell r="U9966">
            <v>0</v>
          </cell>
        </row>
        <row r="9967">
          <cell r="C9967">
            <v>60400040</v>
          </cell>
          <cell r="U9967">
            <v>0</v>
          </cell>
        </row>
        <row r="9968">
          <cell r="C9968">
            <v>60400050</v>
          </cell>
          <cell r="U9968">
            <v>0</v>
          </cell>
        </row>
        <row r="9969">
          <cell r="C9969">
            <v>60400060</v>
          </cell>
          <cell r="U9969">
            <v>0</v>
          </cell>
        </row>
        <row r="9970">
          <cell r="C9970">
            <v>60600010</v>
          </cell>
          <cell r="U9970">
            <v>0</v>
          </cell>
        </row>
        <row r="9971">
          <cell r="C9971">
            <v>60600030</v>
          </cell>
          <cell r="U9971">
            <v>0</v>
          </cell>
        </row>
        <row r="9972">
          <cell r="C9972">
            <v>60600040</v>
          </cell>
          <cell r="U9972">
            <v>0</v>
          </cell>
        </row>
        <row r="9973">
          <cell r="C9973">
            <v>60700010</v>
          </cell>
          <cell r="U9973">
            <v>0</v>
          </cell>
        </row>
        <row r="9974">
          <cell r="C9974">
            <v>60800010</v>
          </cell>
          <cell r="U9974">
            <v>0</v>
          </cell>
        </row>
        <row r="9975">
          <cell r="C9975">
            <v>60800020</v>
          </cell>
          <cell r="U9975">
            <v>11851.659999999998</v>
          </cell>
        </row>
        <row r="9976">
          <cell r="C9976">
            <v>60800030</v>
          </cell>
          <cell r="U9976">
            <v>0</v>
          </cell>
        </row>
        <row r="9977">
          <cell r="C9977">
            <v>60800060</v>
          </cell>
          <cell r="U9977">
            <v>0</v>
          </cell>
        </row>
        <row r="9978">
          <cell r="C9978">
            <v>60800070</v>
          </cell>
          <cell r="U9978">
            <v>0</v>
          </cell>
        </row>
        <row r="9979">
          <cell r="C9979">
            <v>60800080</v>
          </cell>
          <cell r="U9979">
            <v>0</v>
          </cell>
        </row>
        <row r="9980">
          <cell r="C9980">
            <v>60800090</v>
          </cell>
          <cell r="U9980">
            <v>0</v>
          </cell>
        </row>
        <row r="9981">
          <cell r="C9981">
            <v>60900010</v>
          </cell>
          <cell r="U9981">
            <v>0</v>
          </cell>
        </row>
        <row r="9982">
          <cell r="C9982">
            <v>60900020</v>
          </cell>
          <cell r="U9982">
            <v>0</v>
          </cell>
        </row>
        <row r="9983">
          <cell r="C9983">
            <v>60900030</v>
          </cell>
          <cell r="U9983">
            <v>0</v>
          </cell>
        </row>
        <row r="9984">
          <cell r="C9984">
            <v>60900040</v>
          </cell>
          <cell r="U9984">
            <v>0</v>
          </cell>
        </row>
        <row r="9985">
          <cell r="C9985">
            <v>60900070</v>
          </cell>
          <cell r="U9985">
            <v>0</v>
          </cell>
        </row>
        <row r="9986">
          <cell r="C9986">
            <v>60900100</v>
          </cell>
          <cell r="U9986">
            <v>0</v>
          </cell>
        </row>
        <row r="9987">
          <cell r="C9987">
            <v>60900110</v>
          </cell>
          <cell r="U9987">
            <v>0</v>
          </cell>
        </row>
        <row r="9988">
          <cell r="C9988">
            <v>61000030</v>
          </cell>
          <cell r="U9988">
            <v>0</v>
          </cell>
        </row>
        <row r="9989">
          <cell r="C9989">
            <v>61100010</v>
          </cell>
          <cell r="U9989">
            <v>0</v>
          </cell>
        </row>
        <row r="9990">
          <cell r="C9990">
            <v>61100020</v>
          </cell>
          <cell r="U9990">
            <v>0</v>
          </cell>
        </row>
        <row r="9991">
          <cell r="C9991">
            <v>61100030</v>
          </cell>
          <cell r="U9991">
            <v>0</v>
          </cell>
        </row>
        <row r="9992">
          <cell r="C9992">
            <v>61100040</v>
          </cell>
          <cell r="U9992">
            <v>0</v>
          </cell>
        </row>
        <row r="9993">
          <cell r="C9993">
            <v>61200010</v>
          </cell>
          <cell r="U9993">
            <v>0</v>
          </cell>
        </row>
        <row r="9994">
          <cell r="C9994">
            <v>61200020</v>
          </cell>
          <cell r="U9994">
            <v>0</v>
          </cell>
        </row>
        <row r="9995">
          <cell r="C9995">
            <v>61300010</v>
          </cell>
          <cell r="U9995">
            <v>0</v>
          </cell>
        </row>
        <row r="9996">
          <cell r="C9996">
            <v>61300040</v>
          </cell>
          <cell r="U9996">
            <v>0</v>
          </cell>
        </row>
        <row r="9997">
          <cell r="C9997">
            <v>61300050</v>
          </cell>
          <cell r="U9997">
            <v>0</v>
          </cell>
        </row>
        <row r="9998">
          <cell r="C9998">
            <v>61400010</v>
          </cell>
          <cell r="U9998">
            <v>232256.22999999998</v>
          </cell>
        </row>
        <row r="9999">
          <cell r="C9999">
            <v>61400020</v>
          </cell>
          <cell r="U9999">
            <v>180609.24</v>
          </cell>
        </row>
        <row r="10000">
          <cell r="C10000">
            <v>61400030</v>
          </cell>
          <cell r="U10000">
            <v>0</v>
          </cell>
        </row>
        <row r="10001">
          <cell r="C10001">
            <v>61400040</v>
          </cell>
          <cell r="U10001">
            <v>1536</v>
          </cell>
        </row>
        <row r="10002">
          <cell r="C10002">
            <v>61400050</v>
          </cell>
          <cell r="U10002">
            <v>0</v>
          </cell>
        </row>
        <row r="10003">
          <cell r="C10003">
            <v>61400060</v>
          </cell>
          <cell r="U10003">
            <v>0</v>
          </cell>
        </row>
        <row r="10004">
          <cell r="C10004">
            <v>61400120</v>
          </cell>
          <cell r="U10004">
            <v>0</v>
          </cell>
        </row>
        <row r="10005">
          <cell r="C10005">
            <v>61400130</v>
          </cell>
          <cell r="U10005">
            <v>0</v>
          </cell>
        </row>
        <row r="10006">
          <cell r="C10006">
            <v>61400140</v>
          </cell>
          <cell r="U10006">
            <v>0</v>
          </cell>
        </row>
        <row r="10007">
          <cell r="C10007">
            <v>61400150</v>
          </cell>
          <cell r="U10007">
            <v>0</v>
          </cell>
        </row>
        <row r="10008">
          <cell r="C10008">
            <v>61400160</v>
          </cell>
          <cell r="U10008">
            <v>0</v>
          </cell>
        </row>
        <row r="10009">
          <cell r="C10009">
            <v>61400170</v>
          </cell>
          <cell r="U10009">
            <v>0</v>
          </cell>
        </row>
        <row r="10010">
          <cell r="C10010">
            <v>61400180</v>
          </cell>
          <cell r="U10010">
            <v>0</v>
          </cell>
        </row>
        <row r="10011">
          <cell r="C10011">
            <v>61500010</v>
          </cell>
          <cell r="U10011">
            <v>0</v>
          </cell>
        </row>
        <row r="10012">
          <cell r="C10012">
            <v>61500020</v>
          </cell>
          <cell r="U10012">
            <v>0</v>
          </cell>
        </row>
        <row r="10013">
          <cell r="C10013">
            <v>61500030</v>
          </cell>
          <cell r="U10013">
            <v>0</v>
          </cell>
        </row>
        <row r="10014">
          <cell r="C10014">
            <v>61500040</v>
          </cell>
          <cell r="U10014">
            <v>0</v>
          </cell>
        </row>
        <row r="10015">
          <cell r="C10015">
            <v>61500050</v>
          </cell>
          <cell r="U10015">
            <v>0</v>
          </cell>
        </row>
        <row r="10016">
          <cell r="C10016">
            <v>61700010</v>
          </cell>
          <cell r="U10016">
            <v>0</v>
          </cell>
        </row>
        <row r="10017">
          <cell r="C10017">
            <v>61700020</v>
          </cell>
          <cell r="U10017">
            <v>0</v>
          </cell>
        </row>
        <row r="10018">
          <cell r="C10018">
            <v>61700030</v>
          </cell>
          <cell r="U10018">
            <v>0</v>
          </cell>
        </row>
        <row r="10019">
          <cell r="C10019">
            <v>61700040</v>
          </cell>
          <cell r="U10019">
            <v>0</v>
          </cell>
        </row>
        <row r="10020">
          <cell r="C10020">
            <v>61700050</v>
          </cell>
          <cell r="U10020">
            <v>0</v>
          </cell>
        </row>
        <row r="10021">
          <cell r="C10021">
            <v>61700060</v>
          </cell>
          <cell r="U10021">
            <v>0</v>
          </cell>
        </row>
        <row r="10022">
          <cell r="C10022">
            <v>61800010</v>
          </cell>
          <cell r="U10022">
            <v>2196.0700000000002</v>
          </cell>
        </row>
        <row r="10023">
          <cell r="C10023">
            <v>61800020</v>
          </cell>
          <cell r="U10023">
            <v>0</v>
          </cell>
        </row>
        <row r="10024">
          <cell r="C10024">
            <v>61800030</v>
          </cell>
          <cell r="U10024">
            <v>0</v>
          </cell>
        </row>
        <row r="10025">
          <cell r="C10025">
            <v>61800040</v>
          </cell>
          <cell r="U10025">
            <v>0</v>
          </cell>
        </row>
        <row r="10026">
          <cell r="C10026">
            <v>61800050</v>
          </cell>
          <cell r="U10026">
            <v>0</v>
          </cell>
        </row>
        <row r="10027">
          <cell r="C10027">
            <v>61900010</v>
          </cell>
          <cell r="U10027">
            <v>0</v>
          </cell>
        </row>
        <row r="10028">
          <cell r="C10028">
            <v>61900020</v>
          </cell>
          <cell r="U10028">
            <v>0</v>
          </cell>
        </row>
        <row r="10029">
          <cell r="C10029">
            <v>61900030</v>
          </cell>
          <cell r="U10029">
            <v>0</v>
          </cell>
        </row>
        <row r="10030">
          <cell r="C10030">
            <v>61900040</v>
          </cell>
          <cell r="U10030">
            <v>0</v>
          </cell>
        </row>
        <row r="10031">
          <cell r="C10031">
            <v>62000010</v>
          </cell>
          <cell r="U10031">
            <v>0</v>
          </cell>
        </row>
        <row r="10032">
          <cell r="C10032">
            <v>62000020</v>
          </cell>
          <cell r="U10032">
            <v>0</v>
          </cell>
        </row>
        <row r="10033">
          <cell r="C10033">
            <v>62000030</v>
          </cell>
          <cell r="U10033">
            <v>0</v>
          </cell>
        </row>
        <row r="10034">
          <cell r="C10034">
            <v>62000040</v>
          </cell>
          <cell r="U10034">
            <v>0</v>
          </cell>
        </row>
        <row r="10035">
          <cell r="C10035">
            <v>62000050</v>
          </cell>
          <cell r="U10035">
            <v>0</v>
          </cell>
        </row>
        <row r="10036">
          <cell r="C10036">
            <v>62000060</v>
          </cell>
          <cell r="U10036">
            <v>0</v>
          </cell>
        </row>
        <row r="10037">
          <cell r="C10037">
            <v>62100010</v>
          </cell>
          <cell r="U10037">
            <v>0</v>
          </cell>
        </row>
        <row r="10038">
          <cell r="C10038">
            <v>62100020</v>
          </cell>
          <cell r="U10038">
            <v>0</v>
          </cell>
        </row>
        <row r="10039">
          <cell r="C10039">
            <v>62200010</v>
          </cell>
          <cell r="U10039">
            <v>0</v>
          </cell>
        </row>
        <row r="10040">
          <cell r="C10040">
            <v>62200020</v>
          </cell>
          <cell r="U10040">
            <v>0</v>
          </cell>
        </row>
        <row r="10041">
          <cell r="C10041">
            <v>62200030</v>
          </cell>
          <cell r="U10041">
            <v>0</v>
          </cell>
        </row>
        <row r="10042">
          <cell r="C10042">
            <v>62200050</v>
          </cell>
          <cell r="U10042">
            <v>0</v>
          </cell>
        </row>
        <row r="10043">
          <cell r="C10043">
            <v>62200060</v>
          </cell>
          <cell r="U10043">
            <v>0</v>
          </cell>
        </row>
        <row r="10044">
          <cell r="C10044">
            <v>62200080</v>
          </cell>
          <cell r="U10044">
            <v>0</v>
          </cell>
        </row>
        <row r="10045">
          <cell r="C10045">
            <v>62200100</v>
          </cell>
          <cell r="U10045">
            <v>0</v>
          </cell>
        </row>
        <row r="10046">
          <cell r="C10046">
            <v>62200110</v>
          </cell>
          <cell r="U10046">
            <v>4230.3599999999988</v>
          </cell>
        </row>
        <row r="10047">
          <cell r="C10047">
            <v>62200120</v>
          </cell>
          <cell r="U10047">
            <v>0</v>
          </cell>
        </row>
        <row r="10048">
          <cell r="C10048">
            <v>62200130</v>
          </cell>
          <cell r="U10048">
            <v>0</v>
          </cell>
        </row>
        <row r="10049">
          <cell r="C10049">
            <v>62200140</v>
          </cell>
          <cell r="U10049">
            <v>0</v>
          </cell>
        </row>
        <row r="10050">
          <cell r="C10050">
            <v>62200150</v>
          </cell>
          <cell r="U10050">
            <v>0</v>
          </cell>
        </row>
        <row r="10051">
          <cell r="C10051">
            <v>62200160</v>
          </cell>
          <cell r="U10051">
            <v>0</v>
          </cell>
        </row>
        <row r="10052">
          <cell r="C10052">
            <v>62200170</v>
          </cell>
          <cell r="U10052">
            <v>0</v>
          </cell>
        </row>
        <row r="10053">
          <cell r="C10053">
            <v>62200180</v>
          </cell>
          <cell r="U10053">
            <v>0</v>
          </cell>
        </row>
        <row r="10054">
          <cell r="C10054">
            <v>62200190</v>
          </cell>
          <cell r="U10054">
            <v>0</v>
          </cell>
        </row>
        <row r="10055">
          <cell r="C10055">
            <v>62300010</v>
          </cell>
          <cell r="U10055">
            <v>0</v>
          </cell>
        </row>
        <row r="10056">
          <cell r="C10056">
            <v>62300020</v>
          </cell>
          <cell r="U10056">
            <v>0</v>
          </cell>
        </row>
        <row r="10057">
          <cell r="C10057">
            <v>62300030</v>
          </cell>
          <cell r="U10057">
            <v>0</v>
          </cell>
        </row>
        <row r="10058">
          <cell r="C10058">
            <v>62500010</v>
          </cell>
          <cell r="U10058">
            <v>0</v>
          </cell>
        </row>
        <row r="10059">
          <cell r="C10059">
            <v>62500020</v>
          </cell>
          <cell r="U10059">
            <v>0</v>
          </cell>
        </row>
        <row r="10060">
          <cell r="C10060">
            <v>62500030</v>
          </cell>
          <cell r="U10060">
            <v>0</v>
          </cell>
        </row>
        <row r="10061">
          <cell r="C10061">
            <v>62600010</v>
          </cell>
          <cell r="U10061">
            <v>0</v>
          </cell>
        </row>
        <row r="10062">
          <cell r="C10062">
            <v>62600040</v>
          </cell>
          <cell r="U10062">
            <v>7860</v>
          </cell>
        </row>
        <row r="10063">
          <cell r="C10063">
            <v>62700040</v>
          </cell>
          <cell r="U10063">
            <v>0</v>
          </cell>
        </row>
        <row r="10064">
          <cell r="C10064">
            <v>62800010</v>
          </cell>
          <cell r="U10064">
            <v>0</v>
          </cell>
        </row>
        <row r="10065">
          <cell r="C10065">
            <v>62900010</v>
          </cell>
          <cell r="U10065">
            <v>0</v>
          </cell>
        </row>
        <row r="10066">
          <cell r="C10066">
            <v>62900020</v>
          </cell>
          <cell r="U10066">
            <v>0</v>
          </cell>
        </row>
        <row r="10067">
          <cell r="C10067">
            <v>62900040</v>
          </cell>
          <cell r="U10067">
            <v>0</v>
          </cell>
        </row>
        <row r="10068">
          <cell r="C10068">
            <v>62900050</v>
          </cell>
          <cell r="U10068">
            <v>0</v>
          </cell>
        </row>
        <row r="10069">
          <cell r="C10069">
            <v>62900060</v>
          </cell>
          <cell r="U10069">
            <v>0</v>
          </cell>
        </row>
        <row r="10070">
          <cell r="C10070">
            <v>62900070</v>
          </cell>
          <cell r="U10070">
            <v>0</v>
          </cell>
        </row>
        <row r="10071">
          <cell r="C10071">
            <v>62900080</v>
          </cell>
          <cell r="U10071">
            <v>0</v>
          </cell>
        </row>
        <row r="10072">
          <cell r="C10072">
            <v>62900090</v>
          </cell>
          <cell r="U10072">
            <v>0</v>
          </cell>
        </row>
        <row r="10073">
          <cell r="C10073">
            <v>62900100</v>
          </cell>
          <cell r="U10073">
            <v>0</v>
          </cell>
        </row>
        <row r="10074">
          <cell r="C10074">
            <v>62900110</v>
          </cell>
          <cell r="U10074">
            <v>0</v>
          </cell>
        </row>
        <row r="10075">
          <cell r="C10075">
            <v>62900130</v>
          </cell>
          <cell r="U10075">
            <v>0</v>
          </cell>
        </row>
        <row r="10076">
          <cell r="C10076">
            <v>65000030</v>
          </cell>
          <cell r="U10076">
            <v>6428.8</v>
          </cell>
        </row>
        <row r="10077">
          <cell r="C10077">
            <v>60100040</v>
          </cell>
          <cell r="U10077">
            <v>0</v>
          </cell>
        </row>
        <row r="10078">
          <cell r="C10078">
            <v>60100050</v>
          </cell>
          <cell r="U10078">
            <v>0</v>
          </cell>
        </row>
        <row r="10079">
          <cell r="C10079">
            <v>60100060</v>
          </cell>
          <cell r="U10079">
            <v>0</v>
          </cell>
        </row>
        <row r="10080">
          <cell r="C10080">
            <v>60100070</v>
          </cell>
          <cell r="U10080">
            <v>0</v>
          </cell>
        </row>
        <row r="10081">
          <cell r="C10081">
            <v>60100080</v>
          </cell>
          <cell r="U10081">
            <v>0</v>
          </cell>
        </row>
        <row r="10082">
          <cell r="C10082">
            <v>60100090</v>
          </cell>
          <cell r="U10082">
            <v>0</v>
          </cell>
        </row>
        <row r="10083">
          <cell r="C10083">
            <v>60100100</v>
          </cell>
          <cell r="U10083">
            <v>0</v>
          </cell>
        </row>
        <row r="10084">
          <cell r="C10084">
            <v>60100110</v>
          </cell>
          <cell r="U10084">
            <v>0</v>
          </cell>
        </row>
        <row r="10085">
          <cell r="C10085">
            <v>60100120</v>
          </cell>
          <cell r="U10085">
            <v>0</v>
          </cell>
        </row>
        <row r="10086">
          <cell r="C10086">
            <v>60100130</v>
          </cell>
          <cell r="U10086">
            <v>0</v>
          </cell>
        </row>
        <row r="10087">
          <cell r="C10087">
            <v>60100140</v>
          </cell>
          <cell r="U10087">
            <v>0</v>
          </cell>
        </row>
        <row r="10088">
          <cell r="C10088">
            <v>60100160</v>
          </cell>
          <cell r="U10088">
            <v>0</v>
          </cell>
        </row>
        <row r="10089">
          <cell r="C10089">
            <v>60100170</v>
          </cell>
          <cell r="U10089">
            <v>0</v>
          </cell>
        </row>
        <row r="10090">
          <cell r="C10090">
            <v>60100180</v>
          </cell>
          <cell r="U10090">
            <v>0</v>
          </cell>
        </row>
        <row r="10091">
          <cell r="C10091">
            <v>60100190</v>
          </cell>
          <cell r="U10091">
            <v>0</v>
          </cell>
        </row>
        <row r="10092">
          <cell r="C10092">
            <v>60100200</v>
          </cell>
          <cell r="U10092">
            <v>0</v>
          </cell>
        </row>
        <row r="10093">
          <cell r="C10093">
            <v>60300010</v>
          </cell>
          <cell r="U10093">
            <v>0</v>
          </cell>
        </row>
        <row r="10094">
          <cell r="C10094">
            <v>60300020</v>
          </cell>
          <cell r="U10094">
            <v>0</v>
          </cell>
        </row>
        <row r="10095">
          <cell r="C10095">
            <v>60300030</v>
          </cell>
          <cell r="U10095">
            <v>0</v>
          </cell>
        </row>
        <row r="10096">
          <cell r="C10096">
            <v>60300040</v>
          </cell>
          <cell r="U10096">
            <v>0</v>
          </cell>
        </row>
        <row r="10097">
          <cell r="C10097">
            <v>60300050</v>
          </cell>
          <cell r="U10097">
            <v>0</v>
          </cell>
        </row>
        <row r="10098">
          <cell r="C10098">
            <v>60300060</v>
          </cell>
          <cell r="U10098">
            <v>202105.31999999995</v>
          </cell>
        </row>
        <row r="10099">
          <cell r="C10099">
            <v>60300070</v>
          </cell>
          <cell r="U10099">
            <v>0</v>
          </cell>
        </row>
        <row r="10100">
          <cell r="C10100">
            <v>60300080</v>
          </cell>
          <cell r="U10100">
            <v>0</v>
          </cell>
        </row>
        <row r="10101">
          <cell r="C10101">
            <v>60300090</v>
          </cell>
          <cell r="U10101">
            <v>0</v>
          </cell>
        </row>
        <row r="10102">
          <cell r="C10102">
            <v>60400010</v>
          </cell>
          <cell r="U10102">
            <v>0</v>
          </cell>
        </row>
        <row r="10103">
          <cell r="C10103">
            <v>60400020</v>
          </cell>
          <cell r="U10103">
            <v>0</v>
          </cell>
        </row>
        <row r="10104">
          <cell r="C10104">
            <v>60400030</v>
          </cell>
          <cell r="U10104">
            <v>0</v>
          </cell>
        </row>
        <row r="10105">
          <cell r="C10105">
            <v>60400040</v>
          </cell>
          <cell r="U10105">
            <v>0</v>
          </cell>
        </row>
        <row r="10106">
          <cell r="C10106">
            <v>60400050</v>
          </cell>
          <cell r="U10106">
            <v>0</v>
          </cell>
        </row>
        <row r="10107">
          <cell r="C10107">
            <v>60400060</v>
          </cell>
          <cell r="U10107">
            <v>0</v>
          </cell>
        </row>
        <row r="10108">
          <cell r="C10108">
            <v>60600010</v>
          </cell>
          <cell r="U10108">
            <v>0</v>
          </cell>
        </row>
        <row r="10109">
          <cell r="C10109">
            <v>60600030</v>
          </cell>
          <cell r="U10109">
            <v>0</v>
          </cell>
        </row>
        <row r="10110">
          <cell r="C10110">
            <v>60600040</v>
          </cell>
          <cell r="U10110">
            <v>0</v>
          </cell>
        </row>
        <row r="10111">
          <cell r="C10111">
            <v>60700010</v>
          </cell>
          <cell r="U10111">
            <v>0</v>
          </cell>
        </row>
        <row r="10112">
          <cell r="C10112">
            <v>60800010</v>
          </cell>
          <cell r="U10112">
            <v>0</v>
          </cell>
        </row>
        <row r="10113">
          <cell r="C10113">
            <v>60800020</v>
          </cell>
          <cell r="U10113">
            <v>35060.229999999996</v>
          </cell>
        </row>
        <row r="10114">
          <cell r="C10114">
            <v>60800030</v>
          </cell>
          <cell r="U10114">
            <v>800</v>
          </cell>
        </row>
        <row r="10115">
          <cell r="C10115">
            <v>60800060</v>
          </cell>
          <cell r="U10115">
            <v>0</v>
          </cell>
        </row>
        <row r="10116">
          <cell r="C10116">
            <v>60800070</v>
          </cell>
          <cell r="U10116">
            <v>0</v>
          </cell>
        </row>
        <row r="10117">
          <cell r="C10117">
            <v>60800080</v>
          </cell>
          <cell r="U10117">
            <v>0</v>
          </cell>
        </row>
        <row r="10118">
          <cell r="C10118">
            <v>60800090</v>
          </cell>
          <cell r="U10118">
            <v>0</v>
          </cell>
        </row>
        <row r="10119">
          <cell r="C10119">
            <v>60900010</v>
          </cell>
          <cell r="U10119">
            <v>78800.289999999994</v>
          </cell>
        </row>
        <row r="10120">
          <cell r="C10120">
            <v>60900020</v>
          </cell>
          <cell r="U10120">
            <v>0</v>
          </cell>
        </row>
        <row r="10121">
          <cell r="C10121">
            <v>60900030</v>
          </cell>
          <cell r="U10121">
            <v>0</v>
          </cell>
        </row>
        <row r="10122">
          <cell r="C10122">
            <v>60900040</v>
          </cell>
          <cell r="U10122">
            <v>500</v>
          </cell>
        </row>
        <row r="10123">
          <cell r="C10123">
            <v>60900070</v>
          </cell>
          <cell r="U10123">
            <v>0</v>
          </cell>
        </row>
        <row r="10124">
          <cell r="C10124">
            <v>60900100</v>
          </cell>
          <cell r="U10124">
            <v>0</v>
          </cell>
        </row>
        <row r="10125">
          <cell r="C10125">
            <v>60900110</v>
          </cell>
          <cell r="U10125">
            <v>0</v>
          </cell>
        </row>
        <row r="10126">
          <cell r="C10126">
            <v>61000030</v>
          </cell>
          <cell r="U10126">
            <v>0</v>
          </cell>
        </row>
        <row r="10127">
          <cell r="C10127">
            <v>61100010</v>
          </cell>
          <cell r="U10127">
            <v>0</v>
          </cell>
        </row>
        <row r="10128">
          <cell r="C10128">
            <v>61100020</v>
          </cell>
          <cell r="U10128">
            <v>9361.0600000000013</v>
          </cell>
        </row>
        <row r="10129">
          <cell r="C10129">
            <v>61100030</v>
          </cell>
          <cell r="U10129">
            <v>22338.159999999996</v>
          </cell>
        </row>
        <row r="10130">
          <cell r="C10130">
            <v>61100040</v>
          </cell>
          <cell r="U10130">
            <v>0</v>
          </cell>
        </row>
        <row r="10131">
          <cell r="C10131">
            <v>61200010</v>
          </cell>
          <cell r="U10131">
            <v>0</v>
          </cell>
        </row>
        <row r="10132">
          <cell r="C10132">
            <v>61200020</v>
          </cell>
          <cell r="U10132">
            <v>85.12</v>
          </cell>
        </row>
        <row r="10133">
          <cell r="C10133">
            <v>61300010</v>
          </cell>
          <cell r="U10133">
            <v>0</v>
          </cell>
        </row>
        <row r="10134">
          <cell r="C10134">
            <v>61300040</v>
          </cell>
          <cell r="U10134">
            <v>0</v>
          </cell>
        </row>
        <row r="10135">
          <cell r="C10135">
            <v>61300050</v>
          </cell>
          <cell r="U10135">
            <v>0</v>
          </cell>
        </row>
        <row r="10136">
          <cell r="C10136">
            <v>61400010</v>
          </cell>
          <cell r="U10136">
            <v>376438.44</v>
          </cell>
        </row>
        <row r="10137">
          <cell r="C10137">
            <v>61400020</v>
          </cell>
          <cell r="U10137">
            <v>196648.42000000004</v>
          </cell>
        </row>
        <row r="10138">
          <cell r="C10138">
            <v>61400030</v>
          </cell>
          <cell r="U10138">
            <v>0</v>
          </cell>
        </row>
        <row r="10139">
          <cell r="C10139">
            <v>61400040</v>
          </cell>
          <cell r="U10139">
            <v>22272</v>
          </cell>
        </row>
        <row r="10140">
          <cell r="C10140">
            <v>61400050</v>
          </cell>
          <cell r="U10140">
            <v>0</v>
          </cell>
        </row>
        <row r="10141">
          <cell r="C10141">
            <v>61400060</v>
          </cell>
          <cell r="U10141">
            <v>0</v>
          </cell>
        </row>
        <row r="10142">
          <cell r="C10142">
            <v>61400120</v>
          </cell>
          <cell r="U10142">
            <v>0</v>
          </cell>
        </row>
        <row r="10143">
          <cell r="C10143">
            <v>61400130</v>
          </cell>
          <cell r="U10143">
            <v>0</v>
          </cell>
        </row>
        <row r="10144">
          <cell r="C10144">
            <v>61400140</v>
          </cell>
          <cell r="U10144">
            <v>10800</v>
          </cell>
        </row>
        <row r="10145">
          <cell r="C10145">
            <v>61400150</v>
          </cell>
          <cell r="U10145">
            <v>0</v>
          </cell>
        </row>
        <row r="10146">
          <cell r="C10146">
            <v>61400160</v>
          </cell>
          <cell r="U10146">
            <v>14600</v>
          </cell>
        </row>
        <row r="10147">
          <cell r="C10147">
            <v>61400170</v>
          </cell>
          <cell r="U10147">
            <v>0</v>
          </cell>
        </row>
        <row r="10148">
          <cell r="C10148">
            <v>61400180</v>
          </cell>
          <cell r="U10148">
            <v>0</v>
          </cell>
        </row>
        <row r="10149">
          <cell r="C10149">
            <v>61500010</v>
          </cell>
          <cell r="U10149">
            <v>0</v>
          </cell>
        </row>
        <row r="10150">
          <cell r="C10150">
            <v>61500020</v>
          </cell>
          <cell r="U10150">
            <v>0</v>
          </cell>
        </row>
        <row r="10151">
          <cell r="C10151">
            <v>61500030</v>
          </cell>
          <cell r="U10151">
            <v>0</v>
          </cell>
        </row>
        <row r="10152">
          <cell r="C10152">
            <v>61500040</v>
          </cell>
          <cell r="U10152">
            <v>0</v>
          </cell>
        </row>
        <row r="10153">
          <cell r="C10153">
            <v>61500050</v>
          </cell>
          <cell r="U10153">
            <v>0</v>
          </cell>
        </row>
        <row r="10154">
          <cell r="C10154">
            <v>61700010</v>
          </cell>
          <cell r="U10154">
            <v>0</v>
          </cell>
        </row>
        <row r="10155">
          <cell r="C10155">
            <v>61700020</v>
          </cell>
          <cell r="U10155">
            <v>0</v>
          </cell>
        </row>
        <row r="10156">
          <cell r="C10156">
            <v>61700030</v>
          </cell>
          <cell r="U10156">
            <v>0</v>
          </cell>
        </row>
        <row r="10157">
          <cell r="C10157">
            <v>61700040</v>
          </cell>
          <cell r="U10157">
            <v>0</v>
          </cell>
        </row>
        <row r="10158">
          <cell r="C10158">
            <v>61700050</v>
          </cell>
          <cell r="U10158">
            <v>0</v>
          </cell>
        </row>
        <row r="10159">
          <cell r="C10159">
            <v>61700060</v>
          </cell>
          <cell r="U10159">
            <v>0</v>
          </cell>
        </row>
        <row r="10160">
          <cell r="C10160">
            <v>61800010</v>
          </cell>
          <cell r="U10160">
            <v>2362.2199999999998</v>
          </cell>
        </row>
        <row r="10161">
          <cell r="C10161">
            <v>61800020</v>
          </cell>
          <cell r="U10161">
            <v>0</v>
          </cell>
        </row>
        <row r="10162">
          <cell r="C10162">
            <v>61800030</v>
          </cell>
          <cell r="U10162">
            <v>0</v>
          </cell>
        </row>
        <row r="10163">
          <cell r="C10163">
            <v>61800040</v>
          </cell>
          <cell r="U10163">
            <v>0</v>
          </cell>
        </row>
        <row r="10164">
          <cell r="C10164">
            <v>61800050</v>
          </cell>
          <cell r="U10164">
            <v>0</v>
          </cell>
        </row>
        <row r="10165">
          <cell r="C10165">
            <v>61900010</v>
          </cell>
          <cell r="U10165">
            <v>0</v>
          </cell>
        </row>
        <row r="10166">
          <cell r="C10166">
            <v>61900020</v>
          </cell>
          <cell r="U10166">
            <v>0</v>
          </cell>
        </row>
        <row r="10167">
          <cell r="C10167">
            <v>61900030</v>
          </cell>
          <cell r="U10167">
            <v>0</v>
          </cell>
        </row>
        <row r="10168">
          <cell r="C10168">
            <v>61900040</v>
          </cell>
          <cell r="U10168">
            <v>0</v>
          </cell>
        </row>
        <row r="10169">
          <cell r="C10169">
            <v>62000010</v>
          </cell>
          <cell r="U10169">
            <v>0</v>
          </cell>
        </row>
        <row r="10170">
          <cell r="C10170">
            <v>62000020</v>
          </cell>
          <cell r="U10170">
            <v>0</v>
          </cell>
        </row>
        <row r="10171">
          <cell r="C10171">
            <v>62000030</v>
          </cell>
          <cell r="U10171">
            <v>0</v>
          </cell>
        </row>
        <row r="10172">
          <cell r="C10172">
            <v>62000040</v>
          </cell>
          <cell r="U10172">
            <v>0</v>
          </cell>
        </row>
        <row r="10173">
          <cell r="C10173">
            <v>62000050</v>
          </cell>
          <cell r="U10173">
            <v>0</v>
          </cell>
        </row>
        <row r="10174">
          <cell r="C10174">
            <v>62000060</v>
          </cell>
          <cell r="U10174">
            <v>0</v>
          </cell>
        </row>
        <row r="10175">
          <cell r="C10175">
            <v>62100010</v>
          </cell>
          <cell r="U10175">
            <v>0</v>
          </cell>
        </row>
        <row r="10176">
          <cell r="C10176">
            <v>62100020</v>
          </cell>
          <cell r="U10176">
            <v>0</v>
          </cell>
        </row>
        <row r="10177">
          <cell r="C10177">
            <v>62200010</v>
          </cell>
          <cell r="U10177">
            <v>0</v>
          </cell>
        </row>
        <row r="10178">
          <cell r="C10178">
            <v>62200020</v>
          </cell>
          <cell r="U10178">
            <v>0</v>
          </cell>
        </row>
        <row r="10179">
          <cell r="C10179">
            <v>62200030</v>
          </cell>
          <cell r="U10179">
            <v>0</v>
          </cell>
        </row>
        <row r="10180">
          <cell r="C10180">
            <v>62200050</v>
          </cell>
          <cell r="U10180">
            <v>27847.800000000007</v>
          </cell>
        </row>
        <row r="10181">
          <cell r="C10181">
            <v>62200060</v>
          </cell>
          <cell r="U10181">
            <v>0</v>
          </cell>
        </row>
        <row r="10182">
          <cell r="C10182">
            <v>62200080</v>
          </cell>
          <cell r="U10182">
            <v>0</v>
          </cell>
        </row>
        <row r="10183">
          <cell r="C10183">
            <v>62200100</v>
          </cell>
          <cell r="U10183">
            <v>0</v>
          </cell>
        </row>
        <row r="10184">
          <cell r="C10184">
            <v>62200110</v>
          </cell>
          <cell r="U10184">
            <v>18080.039999999997</v>
          </cell>
        </row>
        <row r="10185">
          <cell r="C10185">
            <v>62200120</v>
          </cell>
          <cell r="U10185">
            <v>0</v>
          </cell>
        </row>
        <row r="10186">
          <cell r="C10186">
            <v>62200130</v>
          </cell>
          <cell r="U10186">
            <v>0</v>
          </cell>
        </row>
        <row r="10187">
          <cell r="C10187">
            <v>62200140</v>
          </cell>
          <cell r="U10187">
            <v>0</v>
          </cell>
        </row>
        <row r="10188">
          <cell r="C10188">
            <v>62200150</v>
          </cell>
          <cell r="U10188">
            <v>0</v>
          </cell>
        </row>
        <row r="10189">
          <cell r="C10189">
            <v>62200160</v>
          </cell>
          <cell r="U10189">
            <v>0</v>
          </cell>
        </row>
        <row r="10190">
          <cell r="C10190">
            <v>62200170</v>
          </cell>
          <cell r="U10190">
            <v>0</v>
          </cell>
        </row>
        <row r="10191">
          <cell r="C10191">
            <v>62200180</v>
          </cell>
          <cell r="U10191">
            <v>0</v>
          </cell>
        </row>
        <row r="10192">
          <cell r="C10192">
            <v>62200190</v>
          </cell>
          <cell r="U10192">
            <v>0</v>
          </cell>
        </row>
        <row r="10193">
          <cell r="C10193">
            <v>62300010</v>
          </cell>
          <cell r="U10193">
            <v>0</v>
          </cell>
        </row>
        <row r="10194">
          <cell r="C10194">
            <v>62300020</v>
          </cell>
          <cell r="U10194">
            <v>0</v>
          </cell>
        </row>
        <row r="10195">
          <cell r="C10195">
            <v>62300030</v>
          </cell>
          <cell r="U10195">
            <v>0</v>
          </cell>
        </row>
        <row r="10196">
          <cell r="C10196">
            <v>62500010</v>
          </cell>
          <cell r="U10196">
            <v>0</v>
          </cell>
        </row>
        <row r="10197">
          <cell r="C10197">
            <v>62500020</v>
          </cell>
          <cell r="U10197">
            <v>150636</v>
          </cell>
        </row>
        <row r="10198">
          <cell r="C10198">
            <v>62500030</v>
          </cell>
          <cell r="U10198">
            <v>9000</v>
          </cell>
        </row>
        <row r="10199">
          <cell r="C10199">
            <v>62600010</v>
          </cell>
          <cell r="U10199">
            <v>0</v>
          </cell>
        </row>
        <row r="10200">
          <cell r="C10200">
            <v>62600040</v>
          </cell>
          <cell r="U10200">
            <v>7860</v>
          </cell>
        </row>
        <row r="10201">
          <cell r="C10201">
            <v>62700040</v>
          </cell>
          <cell r="U10201">
            <v>0</v>
          </cell>
        </row>
        <row r="10202">
          <cell r="C10202">
            <v>62800010</v>
          </cell>
          <cell r="U10202">
            <v>0</v>
          </cell>
        </row>
        <row r="10203">
          <cell r="C10203">
            <v>62900010</v>
          </cell>
          <cell r="U10203">
            <v>0</v>
          </cell>
        </row>
        <row r="10204">
          <cell r="C10204">
            <v>62900020</v>
          </cell>
          <cell r="U10204">
            <v>0</v>
          </cell>
        </row>
        <row r="10205">
          <cell r="C10205">
            <v>62900040</v>
          </cell>
          <cell r="U10205">
            <v>0</v>
          </cell>
        </row>
        <row r="10206">
          <cell r="C10206">
            <v>62900050</v>
          </cell>
          <cell r="U10206">
            <v>0</v>
          </cell>
        </row>
        <row r="10207">
          <cell r="C10207">
            <v>62900060</v>
          </cell>
          <cell r="U10207">
            <v>0</v>
          </cell>
        </row>
        <row r="10208">
          <cell r="C10208">
            <v>62900070</v>
          </cell>
          <cell r="U10208">
            <v>0</v>
          </cell>
        </row>
        <row r="10209">
          <cell r="C10209">
            <v>62900080</v>
          </cell>
          <cell r="U10209">
            <v>0</v>
          </cell>
        </row>
        <row r="10210">
          <cell r="C10210">
            <v>62900090</v>
          </cell>
          <cell r="U10210">
            <v>0</v>
          </cell>
        </row>
        <row r="10211">
          <cell r="C10211">
            <v>62900100</v>
          </cell>
          <cell r="U10211">
            <v>0</v>
          </cell>
        </row>
        <row r="10212">
          <cell r="C10212">
            <v>62900110</v>
          </cell>
          <cell r="U10212">
            <v>0</v>
          </cell>
        </row>
        <row r="10213">
          <cell r="C10213">
            <v>62900130</v>
          </cell>
          <cell r="U10213">
            <v>0</v>
          </cell>
        </row>
        <row r="10214">
          <cell r="C10214">
            <v>65000030</v>
          </cell>
          <cell r="U10214">
            <v>7681.28</v>
          </cell>
        </row>
        <row r="10215">
          <cell r="C10215">
            <v>60100040</v>
          </cell>
          <cell r="U10215">
            <v>1500</v>
          </cell>
        </row>
        <row r="10216">
          <cell r="C10216">
            <v>60100050</v>
          </cell>
          <cell r="U10216">
            <v>0</v>
          </cell>
        </row>
        <row r="10217">
          <cell r="C10217">
            <v>60100060</v>
          </cell>
          <cell r="U10217">
            <v>0</v>
          </cell>
        </row>
        <row r="10218">
          <cell r="C10218">
            <v>60100070</v>
          </cell>
          <cell r="U10218">
            <v>0</v>
          </cell>
        </row>
        <row r="10219">
          <cell r="C10219">
            <v>60100080</v>
          </cell>
          <cell r="U10219">
            <v>0</v>
          </cell>
        </row>
        <row r="10220">
          <cell r="C10220">
            <v>60100090</v>
          </cell>
          <cell r="U10220">
            <v>0</v>
          </cell>
        </row>
        <row r="10221">
          <cell r="C10221">
            <v>60100100</v>
          </cell>
          <cell r="U10221">
            <v>0</v>
          </cell>
        </row>
        <row r="10222">
          <cell r="C10222">
            <v>60100110</v>
          </cell>
          <cell r="U10222">
            <v>0</v>
          </cell>
        </row>
        <row r="10223">
          <cell r="C10223">
            <v>60100120</v>
          </cell>
          <cell r="U10223">
            <v>0</v>
          </cell>
        </row>
        <row r="10224">
          <cell r="C10224">
            <v>60100130</v>
          </cell>
          <cell r="U10224">
            <v>0</v>
          </cell>
        </row>
        <row r="10225">
          <cell r="C10225">
            <v>60100140</v>
          </cell>
          <cell r="U10225">
            <v>0</v>
          </cell>
        </row>
        <row r="10226">
          <cell r="C10226">
            <v>60100160</v>
          </cell>
          <cell r="U10226">
            <v>0</v>
          </cell>
        </row>
        <row r="10227">
          <cell r="C10227">
            <v>60100170</v>
          </cell>
          <cell r="U10227">
            <v>0</v>
          </cell>
        </row>
        <row r="10228">
          <cell r="C10228">
            <v>60100180</v>
          </cell>
          <cell r="U10228">
            <v>0</v>
          </cell>
        </row>
        <row r="10229">
          <cell r="C10229">
            <v>60100190</v>
          </cell>
          <cell r="U10229">
            <v>0</v>
          </cell>
        </row>
        <row r="10230">
          <cell r="C10230">
            <v>60100200</v>
          </cell>
          <cell r="U10230">
            <v>0</v>
          </cell>
        </row>
        <row r="10231">
          <cell r="C10231">
            <v>60300010</v>
          </cell>
          <cell r="U10231">
            <v>0</v>
          </cell>
        </row>
        <row r="10232">
          <cell r="C10232">
            <v>60300020</v>
          </cell>
          <cell r="U10232">
            <v>0</v>
          </cell>
        </row>
        <row r="10233">
          <cell r="C10233">
            <v>60300030</v>
          </cell>
          <cell r="U10233">
            <v>0</v>
          </cell>
        </row>
        <row r="10234">
          <cell r="C10234">
            <v>60300040</v>
          </cell>
          <cell r="U10234">
            <v>0</v>
          </cell>
        </row>
        <row r="10235">
          <cell r="C10235">
            <v>60300050</v>
          </cell>
          <cell r="U10235">
            <v>0</v>
          </cell>
        </row>
        <row r="10236">
          <cell r="C10236">
            <v>60300060</v>
          </cell>
          <cell r="U10236">
            <v>252631.56000000003</v>
          </cell>
        </row>
        <row r="10237">
          <cell r="C10237">
            <v>60300070</v>
          </cell>
          <cell r="U10237">
            <v>0</v>
          </cell>
        </row>
        <row r="10238">
          <cell r="C10238">
            <v>60300080</v>
          </cell>
          <cell r="U10238">
            <v>0</v>
          </cell>
        </row>
        <row r="10239">
          <cell r="C10239">
            <v>60300090</v>
          </cell>
          <cell r="U10239">
            <v>0</v>
          </cell>
        </row>
        <row r="10240">
          <cell r="C10240">
            <v>60400010</v>
          </cell>
          <cell r="U10240">
            <v>0</v>
          </cell>
        </row>
        <row r="10241">
          <cell r="C10241">
            <v>60400020</v>
          </cell>
          <cell r="U10241">
            <v>0</v>
          </cell>
        </row>
        <row r="10242">
          <cell r="C10242">
            <v>60400030</v>
          </cell>
          <cell r="U10242">
            <v>0</v>
          </cell>
        </row>
        <row r="10243">
          <cell r="C10243">
            <v>60400040</v>
          </cell>
          <cell r="U10243">
            <v>0</v>
          </cell>
        </row>
        <row r="10244">
          <cell r="C10244">
            <v>60400050</v>
          </cell>
          <cell r="U10244">
            <v>0</v>
          </cell>
        </row>
        <row r="10245">
          <cell r="C10245">
            <v>60400060</v>
          </cell>
          <cell r="U10245">
            <v>0</v>
          </cell>
        </row>
        <row r="10246">
          <cell r="C10246">
            <v>60600010</v>
          </cell>
          <cell r="U10246">
            <v>0</v>
          </cell>
        </row>
        <row r="10247">
          <cell r="C10247">
            <v>60600030</v>
          </cell>
          <cell r="U10247">
            <v>0</v>
          </cell>
        </row>
        <row r="10248">
          <cell r="C10248">
            <v>60600040</v>
          </cell>
          <cell r="U10248">
            <v>0</v>
          </cell>
        </row>
        <row r="10249">
          <cell r="C10249">
            <v>60700010</v>
          </cell>
          <cell r="U10249">
            <v>0</v>
          </cell>
        </row>
        <row r="10250">
          <cell r="C10250">
            <v>60800010</v>
          </cell>
          <cell r="U10250">
            <v>0</v>
          </cell>
        </row>
        <row r="10251">
          <cell r="C10251">
            <v>60800020</v>
          </cell>
          <cell r="U10251">
            <v>37056.12999999999</v>
          </cell>
        </row>
        <row r="10252">
          <cell r="C10252">
            <v>60800030</v>
          </cell>
          <cell r="U10252">
            <v>800</v>
          </cell>
        </row>
        <row r="10253">
          <cell r="C10253">
            <v>60800060</v>
          </cell>
          <cell r="U10253">
            <v>0</v>
          </cell>
        </row>
        <row r="10254">
          <cell r="C10254">
            <v>60800070</v>
          </cell>
          <cell r="U10254">
            <v>0</v>
          </cell>
        </row>
        <row r="10255">
          <cell r="C10255">
            <v>60800080</v>
          </cell>
          <cell r="U10255">
            <v>0</v>
          </cell>
        </row>
        <row r="10256">
          <cell r="C10256">
            <v>60800090</v>
          </cell>
          <cell r="U10256">
            <v>0</v>
          </cell>
        </row>
        <row r="10257">
          <cell r="C10257">
            <v>60900010</v>
          </cell>
          <cell r="U10257">
            <v>80537.34</v>
          </cell>
        </row>
        <row r="10258">
          <cell r="C10258">
            <v>60900020</v>
          </cell>
          <cell r="U10258">
            <v>0</v>
          </cell>
        </row>
        <row r="10259">
          <cell r="C10259">
            <v>60900030</v>
          </cell>
          <cell r="U10259">
            <v>0</v>
          </cell>
        </row>
        <row r="10260">
          <cell r="C10260">
            <v>60900040</v>
          </cell>
          <cell r="U10260">
            <v>500</v>
          </cell>
        </row>
        <row r="10261">
          <cell r="C10261">
            <v>60900070</v>
          </cell>
          <cell r="U10261">
            <v>0</v>
          </cell>
        </row>
        <row r="10262">
          <cell r="C10262">
            <v>60900100</v>
          </cell>
          <cell r="U10262">
            <v>0</v>
          </cell>
        </row>
        <row r="10263">
          <cell r="C10263">
            <v>60900110</v>
          </cell>
          <cell r="U10263">
            <v>0</v>
          </cell>
        </row>
        <row r="10264">
          <cell r="C10264">
            <v>61000030</v>
          </cell>
          <cell r="U10264">
            <v>0</v>
          </cell>
        </row>
        <row r="10265">
          <cell r="C10265">
            <v>61100010</v>
          </cell>
          <cell r="U10265">
            <v>0</v>
          </cell>
        </row>
        <row r="10266">
          <cell r="C10266">
            <v>61100020</v>
          </cell>
          <cell r="U10266">
            <v>6435.5400000000009</v>
          </cell>
        </row>
        <row r="10267">
          <cell r="C10267">
            <v>61100030</v>
          </cell>
          <cell r="U10267">
            <v>5310.35</v>
          </cell>
        </row>
        <row r="10268">
          <cell r="C10268">
            <v>61100040</v>
          </cell>
          <cell r="U10268">
            <v>0</v>
          </cell>
        </row>
        <row r="10269">
          <cell r="C10269">
            <v>61200010</v>
          </cell>
          <cell r="U10269">
            <v>0</v>
          </cell>
        </row>
        <row r="10270">
          <cell r="C10270">
            <v>61200020</v>
          </cell>
          <cell r="U10270">
            <v>0</v>
          </cell>
        </row>
        <row r="10271">
          <cell r="C10271">
            <v>61300010</v>
          </cell>
          <cell r="U10271">
            <v>0</v>
          </cell>
        </row>
        <row r="10272">
          <cell r="C10272">
            <v>61300040</v>
          </cell>
          <cell r="U10272">
            <v>0</v>
          </cell>
        </row>
        <row r="10273">
          <cell r="C10273">
            <v>61300050</v>
          </cell>
          <cell r="U10273">
            <v>0</v>
          </cell>
        </row>
        <row r="10274">
          <cell r="C10274">
            <v>61400010</v>
          </cell>
          <cell r="U10274">
            <v>376438.44</v>
          </cell>
        </row>
        <row r="10275">
          <cell r="C10275">
            <v>61400020</v>
          </cell>
          <cell r="U10275">
            <v>196648.42000000004</v>
          </cell>
        </row>
        <row r="10276">
          <cell r="C10276">
            <v>61400030</v>
          </cell>
          <cell r="U10276">
            <v>0</v>
          </cell>
        </row>
        <row r="10277">
          <cell r="C10277">
            <v>61400040</v>
          </cell>
          <cell r="U10277">
            <v>11934</v>
          </cell>
        </row>
        <row r="10278">
          <cell r="C10278">
            <v>61400050</v>
          </cell>
          <cell r="U10278">
            <v>0</v>
          </cell>
        </row>
        <row r="10279">
          <cell r="C10279">
            <v>61400060</v>
          </cell>
          <cell r="U10279">
            <v>0</v>
          </cell>
        </row>
        <row r="10280">
          <cell r="C10280">
            <v>61400120</v>
          </cell>
          <cell r="U10280">
            <v>0</v>
          </cell>
        </row>
        <row r="10281">
          <cell r="C10281">
            <v>61400130</v>
          </cell>
          <cell r="U10281">
            <v>0</v>
          </cell>
        </row>
        <row r="10282">
          <cell r="C10282">
            <v>61400140</v>
          </cell>
          <cell r="U10282">
            <v>10800</v>
          </cell>
        </row>
        <row r="10283">
          <cell r="C10283">
            <v>61400150</v>
          </cell>
          <cell r="U10283">
            <v>0</v>
          </cell>
        </row>
        <row r="10284">
          <cell r="C10284">
            <v>61400160</v>
          </cell>
          <cell r="U10284">
            <v>14600</v>
          </cell>
        </row>
        <row r="10285">
          <cell r="C10285">
            <v>61400170</v>
          </cell>
          <cell r="U10285">
            <v>0</v>
          </cell>
        </row>
        <row r="10286">
          <cell r="C10286">
            <v>61400180</v>
          </cell>
          <cell r="U10286">
            <v>0</v>
          </cell>
        </row>
        <row r="10287">
          <cell r="C10287">
            <v>61500010</v>
          </cell>
          <cell r="U10287">
            <v>0</v>
          </cell>
        </row>
        <row r="10288">
          <cell r="C10288">
            <v>61500020</v>
          </cell>
          <cell r="U10288">
            <v>0</v>
          </cell>
        </row>
        <row r="10289">
          <cell r="C10289">
            <v>61500030</v>
          </cell>
          <cell r="U10289">
            <v>0</v>
          </cell>
        </row>
        <row r="10290">
          <cell r="C10290">
            <v>61500040</v>
          </cell>
          <cell r="U10290">
            <v>0</v>
          </cell>
        </row>
        <row r="10291">
          <cell r="C10291">
            <v>61500050</v>
          </cell>
          <cell r="U10291">
            <v>0</v>
          </cell>
        </row>
        <row r="10292">
          <cell r="C10292">
            <v>61700010</v>
          </cell>
          <cell r="U10292">
            <v>0</v>
          </cell>
        </row>
        <row r="10293">
          <cell r="C10293">
            <v>61700020</v>
          </cell>
          <cell r="U10293">
            <v>0</v>
          </cell>
        </row>
        <row r="10294">
          <cell r="C10294">
            <v>61700030</v>
          </cell>
          <cell r="U10294">
            <v>0</v>
          </cell>
        </row>
        <row r="10295">
          <cell r="C10295">
            <v>61700040</v>
          </cell>
          <cell r="U10295">
            <v>0</v>
          </cell>
        </row>
        <row r="10296">
          <cell r="C10296">
            <v>61700050</v>
          </cell>
          <cell r="U10296">
            <v>0</v>
          </cell>
        </row>
        <row r="10297">
          <cell r="C10297">
            <v>61700060</v>
          </cell>
          <cell r="U10297">
            <v>0</v>
          </cell>
        </row>
        <row r="10298">
          <cell r="C10298">
            <v>61800010</v>
          </cell>
          <cell r="U10298">
            <v>2820</v>
          </cell>
        </row>
        <row r="10299">
          <cell r="C10299">
            <v>61800020</v>
          </cell>
          <cell r="U10299">
            <v>0</v>
          </cell>
        </row>
        <row r="10300">
          <cell r="C10300">
            <v>61800030</v>
          </cell>
          <cell r="U10300">
            <v>0</v>
          </cell>
        </row>
        <row r="10301">
          <cell r="C10301">
            <v>61800040</v>
          </cell>
          <cell r="U10301">
            <v>0</v>
          </cell>
        </row>
        <row r="10302">
          <cell r="C10302">
            <v>61800050</v>
          </cell>
          <cell r="U10302">
            <v>0</v>
          </cell>
        </row>
        <row r="10303">
          <cell r="C10303">
            <v>61900010</v>
          </cell>
          <cell r="U10303">
            <v>0</v>
          </cell>
        </row>
        <row r="10304">
          <cell r="C10304">
            <v>61900020</v>
          </cell>
          <cell r="U10304">
            <v>0</v>
          </cell>
        </row>
        <row r="10305">
          <cell r="C10305">
            <v>61900030</v>
          </cell>
          <cell r="U10305">
            <v>0</v>
          </cell>
        </row>
        <row r="10306">
          <cell r="C10306">
            <v>61900040</v>
          </cell>
          <cell r="U10306">
            <v>0</v>
          </cell>
        </row>
        <row r="10307">
          <cell r="C10307">
            <v>62000010</v>
          </cell>
          <cell r="U10307">
            <v>0</v>
          </cell>
        </row>
        <row r="10308">
          <cell r="C10308">
            <v>62000020</v>
          </cell>
          <cell r="U10308">
            <v>0</v>
          </cell>
        </row>
        <row r="10309">
          <cell r="C10309">
            <v>62000030</v>
          </cell>
          <cell r="U10309">
            <v>0</v>
          </cell>
        </row>
        <row r="10310">
          <cell r="C10310">
            <v>62000040</v>
          </cell>
          <cell r="U10310">
            <v>0</v>
          </cell>
        </row>
        <row r="10311">
          <cell r="C10311">
            <v>62000050</v>
          </cell>
          <cell r="U10311">
            <v>0</v>
          </cell>
        </row>
        <row r="10312">
          <cell r="C10312">
            <v>62000060</v>
          </cell>
          <cell r="U10312">
            <v>0</v>
          </cell>
        </row>
        <row r="10313">
          <cell r="C10313">
            <v>62100010</v>
          </cell>
          <cell r="U10313">
            <v>0</v>
          </cell>
        </row>
        <row r="10314">
          <cell r="C10314">
            <v>62100020</v>
          </cell>
          <cell r="U10314">
            <v>0</v>
          </cell>
        </row>
        <row r="10315">
          <cell r="C10315">
            <v>62200010</v>
          </cell>
          <cell r="U10315">
            <v>0</v>
          </cell>
        </row>
        <row r="10316">
          <cell r="C10316">
            <v>62200020</v>
          </cell>
          <cell r="U10316">
            <v>0</v>
          </cell>
        </row>
        <row r="10317">
          <cell r="C10317">
            <v>62200030</v>
          </cell>
          <cell r="U10317">
            <v>0</v>
          </cell>
        </row>
        <row r="10318">
          <cell r="C10318">
            <v>62200050</v>
          </cell>
          <cell r="U10318">
            <v>29197.08</v>
          </cell>
        </row>
        <row r="10319">
          <cell r="C10319">
            <v>62200060</v>
          </cell>
          <cell r="U10319">
            <v>0</v>
          </cell>
        </row>
        <row r="10320">
          <cell r="C10320">
            <v>62200080</v>
          </cell>
          <cell r="U10320">
            <v>0</v>
          </cell>
        </row>
        <row r="10321">
          <cell r="C10321">
            <v>62200100</v>
          </cell>
          <cell r="U10321">
            <v>0</v>
          </cell>
        </row>
        <row r="10322">
          <cell r="C10322">
            <v>62200110</v>
          </cell>
          <cell r="U10322">
            <v>30988.679999999997</v>
          </cell>
        </row>
        <row r="10323">
          <cell r="C10323">
            <v>62200120</v>
          </cell>
          <cell r="U10323">
            <v>0</v>
          </cell>
        </row>
        <row r="10324">
          <cell r="C10324">
            <v>62200130</v>
          </cell>
          <cell r="U10324">
            <v>0</v>
          </cell>
        </row>
        <row r="10325">
          <cell r="C10325">
            <v>62200140</v>
          </cell>
          <cell r="U10325">
            <v>0</v>
          </cell>
        </row>
        <row r="10326">
          <cell r="C10326">
            <v>62200150</v>
          </cell>
          <cell r="U10326">
            <v>0</v>
          </cell>
        </row>
        <row r="10327">
          <cell r="C10327">
            <v>62200160</v>
          </cell>
          <cell r="U10327">
            <v>0</v>
          </cell>
        </row>
        <row r="10328">
          <cell r="C10328">
            <v>62200170</v>
          </cell>
          <cell r="U10328">
            <v>0</v>
          </cell>
        </row>
        <row r="10329">
          <cell r="C10329">
            <v>62200180</v>
          </cell>
          <cell r="U10329">
            <v>0</v>
          </cell>
        </row>
        <row r="10330">
          <cell r="C10330">
            <v>62200190</v>
          </cell>
          <cell r="U10330">
            <v>0</v>
          </cell>
        </row>
        <row r="10331">
          <cell r="C10331">
            <v>62300010</v>
          </cell>
          <cell r="U10331">
            <v>0</v>
          </cell>
        </row>
        <row r="10332">
          <cell r="C10332">
            <v>62300020</v>
          </cell>
          <cell r="U10332">
            <v>0</v>
          </cell>
        </row>
        <row r="10333">
          <cell r="C10333">
            <v>62300030</v>
          </cell>
          <cell r="U10333">
            <v>0</v>
          </cell>
        </row>
        <row r="10334">
          <cell r="C10334">
            <v>62500010</v>
          </cell>
          <cell r="U10334">
            <v>0</v>
          </cell>
        </row>
        <row r="10335">
          <cell r="C10335">
            <v>62500020</v>
          </cell>
          <cell r="U10335">
            <v>133072.97</v>
          </cell>
        </row>
        <row r="10336">
          <cell r="C10336">
            <v>62500030</v>
          </cell>
          <cell r="U10336">
            <v>9000</v>
          </cell>
        </row>
        <row r="10337">
          <cell r="C10337">
            <v>62600010</v>
          </cell>
          <cell r="U10337">
            <v>0</v>
          </cell>
        </row>
        <row r="10338">
          <cell r="C10338">
            <v>62600040</v>
          </cell>
          <cell r="U10338">
            <v>8134.75</v>
          </cell>
        </row>
        <row r="10339">
          <cell r="C10339">
            <v>62700040</v>
          </cell>
          <cell r="U10339">
            <v>0</v>
          </cell>
        </row>
        <row r="10340">
          <cell r="C10340">
            <v>62800010</v>
          </cell>
          <cell r="U10340">
            <v>0</v>
          </cell>
        </row>
        <row r="10341">
          <cell r="C10341">
            <v>62900010</v>
          </cell>
          <cell r="U10341">
            <v>0</v>
          </cell>
        </row>
        <row r="10342">
          <cell r="C10342">
            <v>62900020</v>
          </cell>
          <cell r="U10342">
            <v>0</v>
          </cell>
        </row>
        <row r="10343">
          <cell r="C10343">
            <v>62900040</v>
          </cell>
          <cell r="U10343">
            <v>0</v>
          </cell>
        </row>
        <row r="10344">
          <cell r="C10344">
            <v>62900050</v>
          </cell>
          <cell r="U10344">
            <v>0</v>
          </cell>
        </row>
        <row r="10345">
          <cell r="C10345">
            <v>62900060</v>
          </cell>
          <cell r="U10345">
            <v>0</v>
          </cell>
        </row>
        <row r="10346">
          <cell r="C10346">
            <v>62900070</v>
          </cell>
          <cell r="U10346">
            <v>0</v>
          </cell>
        </row>
        <row r="10347">
          <cell r="C10347">
            <v>62900080</v>
          </cell>
          <cell r="U10347">
            <v>0</v>
          </cell>
        </row>
        <row r="10348">
          <cell r="C10348">
            <v>62900090</v>
          </cell>
          <cell r="U10348">
            <v>0</v>
          </cell>
        </row>
        <row r="10349">
          <cell r="C10349">
            <v>62900100</v>
          </cell>
          <cell r="U10349">
            <v>0</v>
          </cell>
        </row>
        <row r="10350">
          <cell r="C10350">
            <v>62900110</v>
          </cell>
          <cell r="U10350">
            <v>0</v>
          </cell>
        </row>
        <row r="10351">
          <cell r="C10351">
            <v>62900130</v>
          </cell>
          <cell r="U10351">
            <v>0</v>
          </cell>
        </row>
        <row r="10352">
          <cell r="C10352">
            <v>65000030</v>
          </cell>
          <cell r="U10352">
            <v>7681.28</v>
          </cell>
        </row>
        <row r="10353">
          <cell r="C10353">
            <v>60100040</v>
          </cell>
          <cell r="U10353">
            <v>1500</v>
          </cell>
        </row>
        <row r="10354">
          <cell r="C10354">
            <v>60100050</v>
          </cell>
          <cell r="U10354">
            <v>0</v>
          </cell>
        </row>
        <row r="10355">
          <cell r="C10355">
            <v>60100060</v>
          </cell>
          <cell r="U10355">
            <v>0</v>
          </cell>
        </row>
        <row r="10356">
          <cell r="C10356">
            <v>60100070</v>
          </cell>
          <cell r="U10356">
            <v>0</v>
          </cell>
        </row>
        <row r="10357">
          <cell r="C10357">
            <v>60100080</v>
          </cell>
          <cell r="U10357">
            <v>0</v>
          </cell>
        </row>
        <row r="10358">
          <cell r="C10358">
            <v>60100090</v>
          </cell>
          <cell r="U10358">
            <v>0</v>
          </cell>
        </row>
        <row r="10359">
          <cell r="C10359">
            <v>60100100</v>
          </cell>
          <cell r="U10359">
            <v>0</v>
          </cell>
        </row>
        <row r="10360">
          <cell r="C10360">
            <v>60100110</v>
          </cell>
          <cell r="U10360">
            <v>0</v>
          </cell>
        </row>
        <row r="10361">
          <cell r="C10361">
            <v>60100120</v>
          </cell>
          <cell r="U10361">
            <v>0</v>
          </cell>
        </row>
        <row r="10362">
          <cell r="C10362">
            <v>60100130</v>
          </cell>
          <cell r="U10362">
            <v>0</v>
          </cell>
        </row>
        <row r="10363">
          <cell r="C10363">
            <v>60100140</v>
          </cell>
          <cell r="U10363">
            <v>0</v>
          </cell>
        </row>
        <row r="10364">
          <cell r="C10364">
            <v>60100160</v>
          </cell>
          <cell r="U10364">
            <v>0</v>
          </cell>
        </row>
        <row r="10365">
          <cell r="C10365">
            <v>60100170</v>
          </cell>
          <cell r="U10365">
            <v>0</v>
          </cell>
        </row>
        <row r="10366">
          <cell r="C10366">
            <v>60100180</v>
          </cell>
          <cell r="U10366">
            <v>0</v>
          </cell>
        </row>
        <row r="10367">
          <cell r="C10367">
            <v>60100190</v>
          </cell>
          <cell r="U10367">
            <v>0</v>
          </cell>
        </row>
        <row r="10368">
          <cell r="C10368">
            <v>60100200</v>
          </cell>
          <cell r="U10368">
            <v>0</v>
          </cell>
        </row>
        <row r="10369">
          <cell r="C10369">
            <v>60300010</v>
          </cell>
          <cell r="U10369">
            <v>0</v>
          </cell>
        </row>
        <row r="10370">
          <cell r="C10370">
            <v>60300020</v>
          </cell>
          <cell r="U10370">
            <v>0</v>
          </cell>
        </row>
        <row r="10371">
          <cell r="C10371">
            <v>60300030</v>
          </cell>
          <cell r="U10371">
            <v>0</v>
          </cell>
        </row>
        <row r="10372">
          <cell r="C10372">
            <v>60300040</v>
          </cell>
          <cell r="U10372">
            <v>0</v>
          </cell>
        </row>
        <row r="10373">
          <cell r="C10373">
            <v>60300050</v>
          </cell>
          <cell r="U10373">
            <v>0</v>
          </cell>
        </row>
        <row r="10374">
          <cell r="C10374">
            <v>60300060</v>
          </cell>
          <cell r="U10374">
            <v>215526.23999999996</v>
          </cell>
        </row>
        <row r="10375">
          <cell r="C10375">
            <v>60300070</v>
          </cell>
          <cell r="U10375">
            <v>0</v>
          </cell>
        </row>
        <row r="10376">
          <cell r="C10376">
            <v>60300080</v>
          </cell>
          <cell r="U10376">
            <v>0</v>
          </cell>
        </row>
        <row r="10377">
          <cell r="C10377">
            <v>60300090</v>
          </cell>
          <cell r="U10377">
            <v>0</v>
          </cell>
        </row>
        <row r="10378">
          <cell r="C10378">
            <v>60400010</v>
          </cell>
          <cell r="U10378">
            <v>0</v>
          </cell>
        </row>
        <row r="10379">
          <cell r="C10379">
            <v>60400020</v>
          </cell>
          <cell r="U10379">
            <v>0</v>
          </cell>
        </row>
        <row r="10380">
          <cell r="C10380">
            <v>60400030</v>
          </cell>
          <cell r="U10380">
            <v>0</v>
          </cell>
        </row>
        <row r="10381">
          <cell r="C10381">
            <v>60400040</v>
          </cell>
          <cell r="U10381">
            <v>0</v>
          </cell>
        </row>
        <row r="10382">
          <cell r="C10382">
            <v>60400050</v>
          </cell>
          <cell r="U10382">
            <v>0</v>
          </cell>
        </row>
        <row r="10383">
          <cell r="C10383">
            <v>60400060</v>
          </cell>
          <cell r="U10383">
            <v>0</v>
          </cell>
        </row>
        <row r="10384">
          <cell r="C10384">
            <v>60600010</v>
          </cell>
          <cell r="U10384">
            <v>0</v>
          </cell>
        </row>
        <row r="10385">
          <cell r="C10385">
            <v>60600030</v>
          </cell>
          <cell r="U10385">
            <v>0</v>
          </cell>
        </row>
        <row r="10386">
          <cell r="C10386">
            <v>60600040</v>
          </cell>
          <cell r="U10386">
            <v>0</v>
          </cell>
        </row>
        <row r="10387">
          <cell r="C10387">
            <v>60700010</v>
          </cell>
          <cell r="U10387">
            <v>0</v>
          </cell>
        </row>
        <row r="10388">
          <cell r="C10388">
            <v>60800010</v>
          </cell>
          <cell r="U10388">
            <v>0</v>
          </cell>
        </row>
        <row r="10389">
          <cell r="C10389">
            <v>60800020</v>
          </cell>
          <cell r="U10389">
            <v>41024.100000000006</v>
          </cell>
        </row>
        <row r="10390">
          <cell r="C10390">
            <v>60800030</v>
          </cell>
          <cell r="U10390">
            <v>800</v>
          </cell>
        </row>
        <row r="10391">
          <cell r="C10391">
            <v>60800060</v>
          </cell>
          <cell r="U10391">
            <v>0</v>
          </cell>
        </row>
        <row r="10392">
          <cell r="C10392">
            <v>60800070</v>
          </cell>
          <cell r="U10392">
            <v>0</v>
          </cell>
        </row>
        <row r="10393">
          <cell r="C10393">
            <v>60800080</v>
          </cell>
          <cell r="U10393">
            <v>0</v>
          </cell>
        </row>
        <row r="10394">
          <cell r="C10394">
            <v>60800090</v>
          </cell>
          <cell r="U10394">
            <v>0</v>
          </cell>
        </row>
        <row r="10395">
          <cell r="C10395">
            <v>60900010</v>
          </cell>
          <cell r="U10395">
            <v>110053.81999999999</v>
          </cell>
        </row>
        <row r="10396">
          <cell r="C10396">
            <v>60900020</v>
          </cell>
          <cell r="U10396">
            <v>0</v>
          </cell>
        </row>
        <row r="10397">
          <cell r="C10397">
            <v>60900030</v>
          </cell>
          <cell r="U10397">
            <v>0</v>
          </cell>
        </row>
        <row r="10398">
          <cell r="C10398">
            <v>60900040</v>
          </cell>
          <cell r="U10398">
            <v>500</v>
          </cell>
        </row>
        <row r="10399">
          <cell r="C10399">
            <v>60900070</v>
          </cell>
          <cell r="U10399">
            <v>0</v>
          </cell>
        </row>
        <row r="10400">
          <cell r="C10400">
            <v>60900100</v>
          </cell>
          <cell r="U10400">
            <v>0</v>
          </cell>
        </row>
        <row r="10401">
          <cell r="C10401">
            <v>60900110</v>
          </cell>
          <cell r="U10401">
            <v>0</v>
          </cell>
        </row>
        <row r="10402">
          <cell r="C10402">
            <v>61000030</v>
          </cell>
          <cell r="U10402">
            <v>0</v>
          </cell>
        </row>
        <row r="10403">
          <cell r="C10403">
            <v>61100010</v>
          </cell>
          <cell r="U10403">
            <v>0</v>
          </cell>
        </row>
        <row r="10404">
          <cell r="C10404">
            <v>61100020</v>
          </cell>
          <cell r="U10404">
            <v>3309.7900000000009</v>
          </cell>
        </row>
        <row r="10405">
          <cell r="C10405">
            <v>61100030</v>
          </cell>
          <cell r="U10405">
            <v>20401.680000000004</v>
          </cell>
        </row>
        <row r="10406">
          <cell r="C10406">
            <v>61100040</v>
          </cell>
          <cell r="U10406">
            <v>0</v>
          </cell>
        </row>
        <row r="10407">
          <cell r="C10407">
            <v>61200010</v>
          </cell>
          <cell r="U10407">
            <v>0</v>
          </cell>
        </row>
        <row r="10408">
          <cell r="C10408">
            <v>61200020</v>
          </cell>
          <cell r="U10408">
            <v>0</v>
          </cell>
        </row>
        <row r="10409">
          <cell r="C10409">
            <v>61300010</v>
          </cell>
          <cell r="U10409">
            <v>0</v>
          </cell>
        </row>
        <row r="10410">
          <cell r="C10410">
            <v>61300040</v>
          </cell>
          <cell r="U10410">
            <v>0</v>
          </cell>
        </row>
        <row r="10411">
          <cell r="C10411">
            <v>61300050</v>
          </cell>
          <cell r="U10411">
            <v>0</v>
          </cell>
        </row>
        <row r="10412">
          <cell r="C10412">
            <v>61400010</v>
          </cell>
          <cell r="U10412">
            <v>376438.44</v>
          </cell>
        </row>
        <row r="10413">
          <cell r="C10413">
            <v>61400020</v>
          </cell>
          <cell r="U10413">
            <v>196648.42000000004</v>
          </cell>
        </row>
        <row r="10414">
          <cell r="C10414">
            <v>61400030</v>
          </cell>
          <cell r="U10414">
            <v>0</v>
          </cell>
        </row>
        <row r="10415">
          <cell r="C10415">
            <v>61400040</v>
          </cell>
          <cell r="U10415">
            <v>52247</v>
          </cell>
        </row>
        <row r="10416">
          <cell r="C10416">
            <v>61400050</v>
          </cell>
          <cell r="U10416">
            <v>0</v>
          </cell>
        </row>
        <row r="10417">
          <cell r="C10417">
            <v>61400060</v>
          </cell>
          <cell r="U10417">
            <v>0</v>
          </cell>
        </row>
        <row r="10418">
          <cell r="C10418">
            <v>61400120</v>
          </cell>
          <cell r="U10418">
            <v>0</v>
          </cell>
        </row>
        <row r="10419">
          <cell r="C10419">
            <v>61400130</v>
          </cell>
          <cell r="U10419">
            <v>0</v>
          </cell>
        </row>
        <row r="10420">
          <cell r="C10420">
            <v>61400140</v>
          </cell>
          <cell r="U10420">
            <v>10800</v>
          </cell>
        </row>
        <row r="10421">
          <cell r="C10421">
            <v>61400150</v>
          </cell>
          <cell r="U10421">
            <v>0</v>
          </cell>
        </row>
        <row r="10422">
          <cell r="C10422">
            <v>61400160</v>
          </cell>
          <cell r="U10422">
            <v>14600</v>
          </cell>
        </row>
        <row r="10423">
          <cell r="C10423">
            <v>61400170</v>
          </cell>
          <cell r="U10423">
            <v>0</v>
          </cell>
        </row>
        <row r="10424">
          <cell r="C10424">
            <v>61400180</v>
          </cell>
          <cell r="U10424">
            <v>0</v>
          </cell>
        </row>
        <row r="10425">
          <cell r="C10425">
            <v>61500010</v>
          </cell>
          <cell r="U10425">
            <v>0</v>
          </cell>
        </row>
        <row r="10426">
          <cell r="C10426">
            <v>61500020</v>
          </cell>
          <cell r="U10426">
            <v>0</v>
          </cell>
        </row>
        <row r="10427">
          <cell r="C10427">
            <v>61500030</v>
          </cell>
          <cell r="U10427">
            <v>0</v>
          </cell>
        </row>
        <row r="10428">
          <cell r="C10428">
            <v>61500040</v>
          </cell>
          <cell r="U10428">
            <v>0</v>
          </cell>
        </row>
        <row r="10429">
          <cell r="C10429">
            <v>61500050</v>
          </cell>
          <cell r="U10429">
            <v>0</v>
          </cell>
        </row>
        <row r="10430">
          <cell r="C10430">
            <v>61700010</v>
          </cell>
          <cell r="U10430">
            <v>0</v>
          </cell>
        </row>
        <row r="10431">
          <cell r="C10431">
            <v>61700020</v>
          </cell>
          <cell r="U10431">
            <v>0</v>
          </cell>
        </row>
        <row r="10432">
          <cell r="C10432">
            <v>61700030</v>
          </cell>
          <cell r="U10432">
            <v>0</v>
          </cell>
        </row>
        <row r="10433">
          <cell r="C10433">
            <v>61700040</v>
          </cell>
          <cell r="U10433">
            <v>0</v>
          </cell>
        </row>
        <row r="10434">
          <cell r="C10434">
            <v>61700050</v>
          </cell>
          <cell r="U10434">
            <v>0</v>
          </cell>
        </row>
        <row r="10435">
          <cell r="C10435">
            <v>61700060</v>
          </cell>
          <cell r="U10435">
            <v>0</v>
          </cell>
        </row>
        <row r="10436">
          <cell r="C10436">
            <v>61800010</v>
          </cell>
          <cell r="U10436">
            <v>2820</v>
          </cell>
        </row>
        <row r="10437">
          <cell r="C10437">
            <v>61800020</v>
          </cell>
          <cell r="U10437">
            <v>0</v>
          </cell>
        </row>
        <row r="10438">
          <cell r="C10438">
            <v>61800030</v>
          </cell>
          <cell r="U10438">
            <v>0</v>
          </cell>
        </row>
        <row r="10439">
          <cell r="C10439">
            <v>61800040</v>
          </cell>
          <cell r="U10439">
            <v>0</v>
          </cell>
        </row>
        <row r="10440">
          <cell r="C10440">
            <v>61800050</v>
          </cell>
          <cell r="U10440">
            <v>0</v>
          </cell>
        </row>
        <row r="10441">
          <cell r="C10441">
            <v>61900010</v>
          </cell>
          <cell r="U10441">
            <v>0</v>
          </cell>
        </row>
        <row r="10442">
          <cell r="C10442">
            <v>61900020</v>
          </cell>
          <cell r="U10442">
            <v>0</v>
          </cell>
        </row>
        <row r="10443">
          <cell r="C10443">
            <v>61900030</v>
          </cell>
          <cell r="U10443">
            <v>0</v>
          </cell>
        </row>
        <row r="10444">
          <cell r="C10444">
            <v>61900040</v>
          </cell>
          <cell r="U10444">
            <v>0</v>
          </cell>
        </row>
        <row r="10445">
          <cell r="C10445">
            <v>62000010</v>
          </cell>
          <cell r="U10445">
            <v>0</v>
          </cell>
        </row>
        <row r="10446">
          <cell r="C10446">
            <v>62000020</v>
          </cell>
          <cell r="U10446">
            <v>0</v>
          </cell>
        </row>
        <row r="10447">
          <cell r="C10447">
            <v>62000030</v>
          </cell>
          <cell r="U10447">
            <v>0</v>
          </cell>
        </row>
        <row r="10448">
          <cell r="C10448">
            <v>62000040</v>
          </cell>
          <cell r="U10448">
            <v>0</v>
          </cell>
        </row>
        <row r="10449">
          <cell r="C10449">
            <v>62000050</v>
          </cell>
          <cell r="U10449">
            <v>0</v>
          </cell>
        </row>
        <row r="10450">
          <cell r="C10450">
            <v>62000060</v>
          </cell>
          <cell r="U10450">
            <v>0</v>
          </cell>
        </row>
        <row r="10451">
          <cell r="C10451">
            <v>62100010</v>
          </cell>
          <cell r="U10451">
            <v>0</v>
          </cell>
        </row>
        <row r="10452">
          <cell r="C10452">
            <v>62100020</v>
          </cell>
          <cell r="U10452">
            <v>0</v>
          </cell>
        </row>
        <row r="10453">
          <cell r="C10453">
            <v>62200010</v>
          </cell>
          <cell r="U10453">
            <v>0</v>
          </cell>
        </row>
        <row r="10454">
          <cell r="C10454">
            <v>62200020</v>
          </cell>
          <cell r="U10454">
            <v>0</v>
          </cell>
        </row>
        <row r="10455">
          <cell r="C10455">
            <v>62200030</v>
          </cell>
          <cell r="U10455">
            <v>0</v>
          </cell>
        </row>
        <row r="10456">
          <cell r="C10456">
            <v>62200050</v>
          </cell>
          <cell r="U10456">
            <v>87761.159999999974</v>
          </cell>
        </row>
        <row r="10457">
          <cell r="C10457">
            <v>62200060</v>
          </cell>
          <cell r="U10457">
            <v>0</v>
          </cell>
        </row>
        <row r="10458">
          <cell r="C10458">
            <v>62200080</v>
          </cell>
          <cell r="U10458">
            <v>0</v>
          </cell>
        </row>
        <row r="10459">
          <cell r="C10459">
            <v>62200100</v>
          </cell>
          <cell r="U10459">
            <v>0</v>
          </cell>
        </row>
        <row r="10460">
          <cell r="C10460">
            <v>62200110</v>
          </cell>
          <cell r="U10460">
            <v>19013.759999999998</v>
          </cell>
        </row>
        <row r="10461">
          <cell r="C10461">
            <v>62200120</v>
          </cell>
          <cell r="U10461">
            <v>0</v>
          </cell>
        </row>
        <row r="10462">
          <cell r="C10462">
            <v>62200130</v>
          </cell>
          <cell r="U10462">
            <v>0</v>
          </cell>
        </row>
        <row r="10463">
          <cell r="C10463">
            <v>62200140</v>
          </cell>
          <cell r="U10463">
            <v>0</v>
          </cell>
        </row>
        <row r="10464">
          <cell r="C10464">
            <v>62200150</v>
          </cell>
          <cell r="U10464">
            <v>0</v>
          </cell>
        </row>
        <row r="10465">
          <cell r="C10465">
            <v>62200160</v>
          </cell>
          <cell r="U10465">
            <v>0</v>
          </cell>
        </row>
        <row r="10466">
          <cell r="C10466">
            <v>62200170</v>
          </cell>
          <cell r="U10466">
            <v>0</v>
          </cell>
        </row>
        <row r="10467">
          <cell r="C10467">
            <v>62200180</v>
          </cell>
          <cell r="U10467">
            <v>0</v>
          </cell>
        </row>
        <row r="10468">
          <cell r="C10468">
            <v>62200190</v>
          </cell>
          <cell r="U10468">
            <v>0</v>
          </cell>
        </row>
        <row r="10469">
          <cell r="C10469">
            <v>62300010</v>
          </cell>
          <cell r="U10469">
            <v>0</v>
          </cell>
        </row>
        <row r="10470">
          <cell r="C10470">
            <v>62300020</v>
          </cell>
          <cell r="U10470">
            <v>0</v>
          </cell>
        </row>
        <row r="10471">
          <cell r="C10471">
            <v>62300030</v>
          </cell>
          <cell r="U10471">
            <v>0</v>
          </cell>
        </row>
        <row r="10472">
          <cell r="C10472">
            <v>62500010</v>
          </cell>
          <cell r="U10472">
            <v>0</v>
          </cell>
        </row>
        <row r="10473">
          <cell r="C10473">
            <v>62500020</v>
          </cell>
          <cell r="U10473">
            <v>281518.71999999997</v>
          </cell>
        </row>
        <row r="10474">
          <cell r="C10474">
            <v>62500030</v>
          </cell>
          <cell r="U10474">
            <v>9000</v>
          </cell>
        </row>
        <row r="10475">
          <cell r="C10475">
            <v>62600010</v>
          </cell>
          <cell r="U10475">
            <v>0</v>
          </cell>
        </row>
        <row r="10476">
          <cell r="C10476">
            <v>62600040</v>
          </cell>
          <cell r="U10476">
            <v>7860</v>
          </cell>
        </row>
        <row r="10477">
          <cell r="C10477">
            <v>62700040</v>
          </cell>
          <cell r="U10477">
            <v>0</v>
          </cell>
        </row>
        <row r="10478">
          <cell r="C10478">
            <v>62800010</v>
          </cell>
          <cell r="U10478">
            <v>0</v>
          </cell>
        </row>
        <row r="10479">
          <cell r="C10479">
            <v>62900010</v>
          </cell>
          <cell r="U10479">
            <v>0</v>
          </cell>
        </row>
        <row r="10480">
          <cell r="C10480">
            <v>62900020</v>
          </cell>
          <cell r="U10480">
            <v>0</v>
          </cell>
        </row>
        <row r="10481">
          <cell r="C10481">
            <v>62900040</v>
          </cell>
          <cell r="U10481">
            <v>0</v>
          </cell>
        </row>
        <row r="10482">
          <cell r="C10482">
            <v>62900050</v>
          </cell>
          <cell r="U10482">
            <v>0</v>
          </cell>
        </row>
        <row r="10483">
          <cell r="C10483">
            <v>62900060</v>
          </cell>
          <cell r="U10483">
            <v>0</v>
          </cell>
        </row>
        <row r="10484">
          <cell r="C10484">
            <v>62900070</v>
          </cell>
          <cell r="U10484">
            <v>0</v>
          </cell>
        </row>
        <row r="10485">
          <cell r="C10485">
            <v>62900080</v>
          </cell>
          <cell r="U10485">
            <v>0</v>
          </cell>
        </row>
        <row r="10486">
          <cell r="C10486">
            <v>62900090</v>
          </cell>
          <cell r="U10486">
            <v>0</v>
          </cell>
        </row>
        <row r="10487">
          <cell r="C10487">
            <v>62900100</v>
          </cell>
          <cell r="U10487">
            <v>0</v>
          </cell>
        </row>
        <row r="10488">
          <cell r="C10488">
            <v>62900110</v>
          </cell>
          <cell r="U10488">
            <v>0</v>
          </cell>
        </row>
        <row r="10489">
          <cell r="C10489">
            <v>62900130</v>
          </cell>
          <cell r="U10489">
            <v>0</v>
          </cell>
        </row>
        <row r="10490">
          <cell r="C10490">
            <v>65000030</v>
          </cell>
          <cell r="U10490">
            <v>7681.28</v>
          </cell>
        </row>
        <row r="10491">
          <cell r="C10491">
            <v>60100040</v>
          </cell>
          <cell r="U10491">
            <v>0</v>
          </cell>
        </row>
        <row r="10492">
          <cell r="C10492">
            <v>60100050</v>
          </cell>
          <cell r="U10492">
            <v>0</v>
          </cell>
        </row>
        <row r="10493">
          <cell r="C10493">
            <v>60100060</v>
          </cell>
          <cell r="U10493">
            <v>0</v>
          </cell>
        </row>
        <row r="10494">
          <cell r="C10494">
            <v>60100070</v>
          </cell>
          <cell r="U10494">
            <v>0</v>
          </cell>
        </row>
        <row r="10495">
          <cell r="C10495">
            <v>60100080</v>
          </cell>
          <cell r="U10495">
            <v>0</v>
          </cell>
        </row>
        <row r="10496">
          <cell r="C10496">
            <v>60100090</v>
          </cell>
          <cell r="U10496">
            <v>0</v>
          </cell>
        </row>
        <row r="10497">
          <cell r="C10497">
            <v>60100100</v>
          </cell>
          <cell r="U10497">
            <v>0</v>
          </cell>
        </row>
        <row r="10498">
          <cell r="C10498">
            <v>60100110</v>
          </cell>
          <cell r="U10498">
            <v>0</v>
          </cell>
        </row>
        <row r="10499">
          <cell r="C10499">
            <v>60100120</v>
          </cell>
          <cell r="U10499">
            <v>0</v>
          </cell>
        </row>
        <row r="10500">
          <cell r="C10500">
            <v>60100130</v>
          </cell>
          <cell r="U10500">
            <v>0</v>
          </cell>
        </row>
        <row r="10501">
          <cell r="C10501">
            <v>60100140</v>
          </cell>
          <cell r="U10501">
            <v>0</v>
          </cell>
        </row>
        <row r="10502">
          <cell r="C10502">
            <v>60100160</v>
          </cell>
          <cell r="U10502">
            <v>0</v>
          </cell>
        </row>
        <row r="10503">
          <cell r="C10503">
            <v>60100170</v>
          </cell>
          <cell r="U10503">
            <v>0</v>
          </cell>
        </row>
        <row r="10504">
          <cell r="C10504">
            <v>60100180</v>
          </cell>
          <cell r="U10504">
            <v>0</v>
          </cell>
        </row>
        <row r="10505">
          <cell r="C10505">
            <v>60100190</v>
          </cell>
          <cell r="U10505">
            <v>0</v>
          </cell>
        </row>
        <row r="10506">
          <cell r="C10506">
            <v>60100200</v>
          </cell>
          <cell r="U10506">
            <v>0</v>
          </cell>
        </row>
        <row r="10507">
          <cell r="C10507">
            <v>60300010</v>
          </cell>
          <cell r="U10507">
            <v>0</v>
          </cell>
        </row>
        <row r="10508">
          <cell r="C10508">
            <v>60300020</v>
          </cell>
          <cell r="U10508">
            <v>0</v>
          </cell>
        </row>
        <row r="10509">
          <cell r="C10509">
            <v>60300030</v>
          </cell>
          <cell r="U10509">
            <v>0</v>
          </cell>
        </row>
        <row r="10510">
          <cell r="C10510">
            <v>60300040</v>
          </cell>
          <cell r="U10510">
            <v>0</v>
          </cell>
        </row>
        <row r="10511">
          <cell r="C10511">
            <v>60300050</v>
          </cell>
          <cell r="U10511">
            <v>0</v>
          </cell>
        </row>
        <row r="10512">
          <cell r="C10512">
            <v>60300060</v>
          </cell>
          <cell r="U10512">
            <v>0</v>
          </cell>
        </row>
        <row r="10513">
          <cell r="C10513">
            <v>60300070</v>
          </cell>
          <cell r="U10513">
            <v>0</v>
          </cell>
        </row>
        <row r="10514">
          <cell r="C10514">
            <v>60300080</v>
          </cell>
          <cell r="U10514">
            <v>0</v>
          </cell>
        </row>
        <row r="10515">
          <cell r="C10515">
            <v>60300090</v>
          </cell>
          <cell r="U10515">
            <v>0</v>
          </cell>
        </row>
        <row r="10516">
          <cell r="C10516">
            <v>60400010</v>
          </cell>
          <cell r="U10516">
            <v>0</v>
          </cell>
        </row>
        <row r="10517">
          <cell r="C10517">
            <v>60400020</v>
          </cell>
          <cell r="U10517">
            <v>0</v>
          </cell>
        </row>
        <row r="10518">
          <cell r="C10518">
            <v>60400030</v>
          </cell>
          <cell r="U10518">
            <v>0</v>
          </cell>
        </row>
        <row r="10519">
          <cell r="C10519">
            <v>60400040</v>
          </cell>
          <cell r="U10519">
            <v>0</v>
          </cell>
        </row>
        <row r="10520">
          <cell r="C10520">
            <v>60400050</v>
          </cell>
          <cell r="U10520">
            <v>0</v>
          </cell>
        </row>
        <row r="10521">
          <cell r="C10521">
            <v>60400060</v>
          </cell>
          <cell r="U10521">
            <v>0</v>
          </cell>
        </row>
        <row r="10522">
          <cell r="C10522">
            <v>60600010</v>
          </cell>
          <cell r="U10522">
            <v>0</v>
          </cell>
        </row>
        <row r="10523">
          <cell r="C10523">
            <v>60600030</v>
          </cell>
          <cell r="U10523">
            <v>0</v>
          </cell>
        </row>
        <row r="10524">
          <cell r="C10524">
            <v>60600040</v>
          </cell>
          <cell r="U10524">
            <v>0</v>
          </cell>
        </row>
        <row r="10525">
          <cell r="C10525">
            <v>60700010</v>
          </cell>
          <cell r="U10525">
            <v>0</v>
          </cell>
        </row>
        <row r="10526">
          <cell r="C10526">
            <v>60800010</v>
          </cell>
          <cell r="U10526">
            <v>0</v>
          </cell>
        </row>
        <row r="10527">
          <cell r="C10527">
            <v>60800020</v>
          </cell>
          <cell r="U10527">
            <v>49974.049999999988</v>
          </cell>
        </row>
        <row r="10528">
          <cell r="C10528">
            <v>60800030</v>
          </cell>
          <cell r="U10528">
            <v>0</v>
          </cell>
        </row>
        <row r="10529">
          <cell r="C10529">
            <v>60800060</v>
          </cell>
          <cell r="U10529">
            <v>0</v>
          </cell>
        </row>
        <row r="10530">
          <cell r="C10530">
            <v>60800070</v>
          </cell>
          <cell r="U10530">
            <v>0</v>
          </cell>
        </row>
        <row r="10531">
          <cell r="C10531">
            <v>60800080</v>
          </cell>
          <cell r="U10531">
            <v>0</v>
          </cell>
        </row>
        <row r="10532">
          <cell r="C10532">
            <v>60800090</v>
          </cell>
          <cell r="U10532">
            <v>0</v>
          </cell>
        </row>
        <row r="10533">
          <cell r="C10533">
            <v>60900010</v>
          </cell>
          <cell r="U10533">
            <v>0</v>
          </cell>
        </row>
        <row r="10534">
          <cell r="C10534">
            <v>60900020</v>
          </cell>
          <cell r="U10534">
            <v>0</v>
          </cell>
        </row>
        <row r="10535">
          <cell r="C10535">
            <v>60900030</v>
          </cell>
          <cell r="U10535">
            <v>0</v>
          </cell>
        </row>
        <row r="10536">
          <cell r="C10536">
            <v>60900040</v>
          </cell>
          <cell r="U10536">
            <v>0</v>
          </cell>
        </row>
        <row r="10537">
          <cell r="C10537">
            <v>60900070</v>
          </cell>
          <cell r="U10537">
            <v>0</v>
          </cell>
        </row>
        <row r="10538">
          <cell r="C10538">
            <v>60900100</v>
          </cell>
          <cell r="U10538">
            <v>0</v>
          </cell>
        </row>
        <row r="10539">
          <cell r="C10539">
            <v>60900110</v>
          </cell>
          <cell r="U10539">
            <v>0</v>
          </cell>
        </row>
        <row r="10540">
          <cell r="C10540">
            <v>61000030</v>
          </cell>
          <cell r="U10540">
            <v>0</v>
          </cell>
        </row>
        <row r="10541">
          <cell r="C10541">
            <v>61100010</v>
          </cell>
          <cell r="U10541">
            <v>0</v>
          </cell>
        </row>
        <row r="10542">
          <cell r="C10542">
            <v>61100020</v>
          </cell>
          <cell r="U10542">
            <v>0</v>
          </cell>
        </row>
        <row r="10543">
          <cell r="C10543">
            <v>61100030</v>
          </cell>
          <cell r="U10543">
            <v>0</v>
          </cell>
        </row>
        <row r="10544">
          <cell r="C10544">
            <v>61100040</v>
          </cell>
          <cell r="U10544">
            <v>0</v>
          </cell>
        </row>
        <row r="10545">
          <cell r="C10545">
            <v>61200010</v>
          </cell>
          <cell r="U10545">
            <v>3118.9</v>
          </cell>
        </row>
        <row r="10546">
          <cell r="C10546">
            <v>61200020</v>
          </cell>
          <cell r="U10546">
            <v>0</v>
          </cell>
        </row>
        <row r="10547">
          <cell r="C10547">
            <v>61300010</v>
          </cell>
          <cell r="U10547">
            <v>0</v>
          </cell>
        </row>
        <row r="10548">
          <cell r="C10548">
            <v>61300040</v>
          </cell>
          <cell r="U10548">
            <v>0</v>
          </cell>
        </row>
        <row r="10549">
          <cell r="C10549">
            <v>61300050</v>
          </cell>
          <cell r="U10549">
            <v>0</v>
          </cell>
        </row>
        <row r="10550">
          <cell r="C10550">
            <v>61400010</v>
          </cell>
          <cell r="U10550">
            <v>246577.25000000003</v>
          </cell>
        </row>
        <row r="10551">
          <cell r="C10551">
            <v>61400020</v>
          </cell>
          <cell r="U10551">
            <v>180609.24</v>
          </cell>
        </row>
        <row r="10552">
          <cell r="C10552">
            <v>61400030</v>
          </cell>
          <cell r="U10552">
            <v>0</v>
          </cell>
        </row>
        <row r="10553">
          <cell r="C10553">
            <v>61400040</v>
          </cell>
          <cell r="U10553">
            <v>55936</v>
          </cell>
        </row>
        <row r="10554">
          <cell r="C10554">
            <v>61400050</v>
          </cell>
          <cell r="U10554">
            <v>0</v>
          </cell>
        </row>
        <row r="10555">
          <cell r="C10555">
            <v>61400060</v>
          </cell>
          <cell r="U10555">
            <v>0</v>
          </cell>
        </row>
        <row r="10556">
          <cell r="C10556">
            <v>61400120</v>
          </cell>
          <cell r="U10556">
            <v>0</v>
          </cell>
        </row>
        <row r="10557">
          <cell r="C10557">
            <v>61400130</v>
          </cell>
          <cell r="U10557">
            <v>0</v>
          </cell>
        </row>
        <row r="10558">
          <cell r="C10558">
            <v>61400140</v>
          </cell>
          <cell r="U10558">
            <v>0</v>
          </cell>
        </row>
        <row r="10559">
          <cell r="C10559">
            <v>61400150</v>
          </cell>
          <cell r="U10559">
            <v>0</v>
          </cell>
        </row>
        <row r="10560">
          <cell r="C10560">
            <v>61400160</v>
          </cell>
          <cell r="U10560">
            <v>0</v>
          </cell>
        </row>
        <row r="10561">
          <cell r="C10561">
            <v>61400170</v>
          </cell>
          <cell r="U10561">
            <v>0</v>
          </cell>
        </row>
        <row r="10562">
          <cell r="C10562">
            <v>61400180</v>
          </cell>
          <cell r="U10562">
            <v>0</v>
          </cell>
        </row>
        <row r="10563">
          <cell r="C10563">
            <v>61500010</v>
          </cell>
          <cell r="U10563">
            <v>0</v>
          </cell>
        </row>
        <row r="10564">
          <cell r="C10564">
            <v>61500020</v>
          </cell>
          <cell r="U10564">
            <v>0</v>
          </cell>
        </row>
        <row r="10565">
          <cell r="C10565">
            <v>61500030</v>
          </cell>
          <cell r="U10565">
            <v>0</v>
          </cell>
        </row>
        <row r="10566">
          <cell r="C10566">
            <v>61500040</v>
          </cell>
          <cell r="U10566">
            <v>0</v>
          </cell>
        </row>
        <row r="10567">
          <cell r="C10567">
            <v>61500050</v>
          </cell>
          <cell r="U10567">
            <v>0</v>
          </cell>
        </row>
        <row r="10568">
          <cell r="C10568">
            <v>61700010</v>
          </cell>
          <cell r="U10568">
            <v>0</v>
          </cell>
        </row>
        <row r="10569">
          <cell r="C10569">
            <v>61700020</v>
          </cell>
          <cell r="U10569">
            <v>0</v>
          </cell>
        </row>
        <row r="10570">
          <cell r="C10570">
            <v>61700030</v>
          </cell>
          <cell r="U10570">
            <v>0</v>
          </cell>
        </row>
        <row r="10571">
          <cell r="C10571">
            <v>61700040</v>
          </cell>
          <cell r="U10571">
            <v>0</v>
          </cell>
        </row>
        <row r="10572">
          <cell r="C10572">
            <v>61700050</v>
          </cell>
          <cell r="U10572">
            <v>0</v>
          </cell>
        </row>
        <row r="10573">
          <cell r="C10573">
            <v>61700060</v>
          </cell>
          <cell r="U10573">
            <v>0</v>
          </cell>
        </row>
        <row r="10574">
          <cell r="C10574">
            <v>61800010</v>
          </cell>
          <cell r="U10574">
            <v>2196.0700000000002</v>
          </cell>
        </row>
        <row r="10575">
          <cell r="C10575">
            <v>61800020</v>
          </cell>
          <cell r="U10575">
            <v>0</v>
          </cell>
        </row>
        <row r="10576">
          <cell r="C10576">
            <v>61800030</v>
          </cell>
          <cell r="U10576">
            <v>0</v>
          </cell>
        </row>
        <row r="10577">
          <cell r="C10577">
            <v>61800040</v>
          </cell>
          <cell r="U10577">
            <v>0</v>
          </cell>
        </row>
        <row r="10578">
          <cell r="C10578">
            <v>61800050</v>
          </cell>
          <cell r="U10578">
            <v>0</v>
          </cell>
        </row>
        <row r="10579">
          <cell r="C10579">
            <v>61900010</v>
          </cell>
          <cell r="U10579">
            <v>0</v>
          </cell>
        </row>
        <row r="10580">
          <cell r="C10580">
            <v>61900020</v>
          </cell>
          <cell r="U10580">
            <v>0</v>
          </cell>
        </row>
        <row r="10581">
          <cell r="C10581">
            <v>61900030</v>
          </cell>
          <cell r="U10581">
            <v>0</v>
          </cell>
        </row>
        <row r="10582">
          <cell r="C10582">
            <v>61900040</v>
          </cell>
          <cell r="U10582">
            <v>0</v>
          </cell>
        </row>
        <row r="10583">
          <cell r="C10583">
            <v>62000010</v>
          </cell>
          <cell r="U10583">
            <v>0</v>
          </cell>
        </row>
        <row r="10584">
          <cell r="C10584">
            <v>62000020</v>
          </cell>
          <cell r="U10584">
            <v>0</v>
          </cell>
        </row>
        <row r="10585">
          <cell r="C10585">
            <v>62000030</v>
          </cell>
          <cell r="U10585">
            <v>0</v>
          </cell>
        </row>
        <row r="10586">
          <cell r="C10586">
            <v>62000040</v>
          </cell>
          <cell r="U10586">
            <v>0</v>
          </cell>
        </row>
        <row r="10587">
          <cell r="C10587">
            <v>62000050</v>
          </cell>
          <cell r="U10587">
            <v>0</v>
          </cell>
        </row>
        <row r="10588">
          <cell r="C10588">
            <v>62000060</v>
          </cell>
          <cell r="U10588">
            <v>0</v>
          </cell>
        </row>
        <row r="10589">
          <cell r="C10589">
            <v>62100010</v>
          </cell>
          <cell r="U10589">
            <v>0</v>
          </cell>
        </row>
        <row r="10590">
          <cell r="C10590">
            <v>62100020</v>
          </cell>
          <cell r="U10590">
            <v>0</v>
          </cell>
        </row>
        <row r="10591">
          <cell r="C10591">
            <v>62200010</v>
          </cell>
          <cell r="U10591">
            <v>0</v>
          </cell>
        </row>
        <row r="10592">
          <cell r="C10592">
            <v>62200020</v>
          </cell>
          <cell r="U10592">
            <v>0</v>
          </cell>
        </row>
        <row r="10593">
          <cell r="C10593">
            <v>62200030</v>
          </cell>
          <cell r="U10593">
            <v>0</v>
          </cell>
        </row>
        <row r="10594">
          <cell r="C10594">
            <v>62200050</v>
          </cell>
          <cell r="U10594">
            <v>31141.199999999993</v>
          </cell>
        </row>
        <row r="10595">
          <cell r="C10595">
            <v>62200060</v>
          </cell>
          <cell r="U10595">
            <v>0</v>
          </cell>
        </row>
        <row r="10596">
          <cell r="C10596">
            <v>62200080</v>
          </cell>
          <cell r="U10596">
            <v>0</v>
          </cell>
        </row>
        <row r="10597">
          <cell r="C10597">
            <v>62200100</v>
          </cell>
          <cell r="U10597">
            <v>0</v>
          </cell>
        </row>
        <row r="10598">
          <cell r="C10598">
            <v>62200110</v>
          </cell>
          <cell r="U10598">
            <v>29675.519999999993</v>
          </cell>
        </row>
        <row r="10599">
          <cell r="C10599">
            <v>62200120</v>
          </cell>
          <cell r="U10599">
            <v>0</v>
          </cell>
        </row>
        <row r="10600">
          <cell r="C10600">
            <v>62200130</v>
          </cell>
          <cell r="U10600">
            <v>0</v>
          </cell>
        </row>
        <row r="10601">
          <cell r="C10601">
            <v>62200140</v>
          </cell>
          <cell r="U10601">
            <v>0</v>
          </cell>
        </row>
        <row r="10602">
          <cell r="C10602">
            <v>62200150</v>
          </cell>
          <cell r="U10602">
            <v>0</v>
          </cell>
        </row>
        <row r="10603">
          <cell r="C10603">
            <v>62200160</v>
          </cell>
          <cell r="U10603">
            <v>0</v>
          </cell>
        </row>
        <row r="10604">
          <cell r="C10604">
            <v>62200170</v>
          </cell>
          <cell r="U10604">
            <v>0</v>
          </cell>
        </row>
        <row r="10605">
          <cell r="C10605">
            <v>62200180</v>
          </cell>
          <cell r="U10605">
            <v>0</v>
          </cell>
        </row>
        <row r="10606">
          <cell r="C10606">
            <v>62200190</v>
          </cell>
          <cell r="U10606">
            <v>0</v>
          </cell>
        </row>
        <row r="10607">
          <cell r="C10607">
            <v>62300010</v>
          </cell>
          <cell r="U10607">
            <v>0</v>
          </cell>
        </row>
        <row r="10608">
          <cell r="C10608">
            <v>62300020</v>
          </cell>
          <cell r="U10608">
            <v>0</v>
          </cell>
        </row>
        <row r="10609">
          <cell r="C10609">
            <v>62300030</v>
          </cell>
          <cell r="U10609">
            <v>0</v>
          </cell>
        </row>
        <row r="10610">
          <cell r="C10610">
            <v>62500010</v>
          </cell>
          <cell r="U10610">
            <v>0</v>
          </cell>
        </row>
        <row r="10611">
          <cell r="C10611">
            <v>62500020</v>
          </cell>
          <cell r="U10611">
            <v>0</v>
          </cell>
        </row>
        <row r="10612">
          <cell r="C10612">
            <v>62500030</v>
          </cell>
          <cell r="U10612">
            <v>0</v>
          </cell>
        </row>
        <row r="10613">
          <cell r="C10613">
            <v>62600010</v>
          </cell>
          <cell r="U10613">
            <v>0</v>
          </cell>
        </row>
        <row r="10614">
          <cell r="C10614">
            <v>62600040</v>
          </cell>
          <cell r="U10614">
            <v>7860</v>
          </cell>
        </row>
        <row r="10615">
          <cell r="C10615">
            <v>62700040</v>
          </cell>
          <cell r="U10615">
            <v>0</v>
          </cell>
        </row>
        <row r="10616">
          <cell r="C10616">
            <v>62800010</v>
          </cell>
          <cell r="U10616">
            <v>0</v>
          </cell>
        </row>
        <row r="10617">
          <cell r="C10617">
            <v>62900010</v>
          </cell>
          <cell r="U10617">
            <v>0</v>
          </cell>
        </row>
        <row r="10618">
          <cell r="C10618">
            <v>62900020</v>
          </cell>
          <cell r="U10618">
            <v>0</v>
          </cell>
        </row>
        <row r="10619">
          <cell r="C10619">
            <v>62900040</v>
          </cell>
          <cell r="U10619">
            <v>0</v>
          </cell>
        </row>
        <row r="10620">
          <cell r="C10620">
            <v>62900050</v>
          </cell>
          <cell r="U10620">
            <v>0</v>
          </cell>
        </row>
        <row r="10621">
          <cell r="C10621">
            <v>62900060</v>
          </cell>
          <cell r="U10621">
            <v>0</v>
          </cell>
        </row>
        <row r="10622">
          <cell r="C10622">
            <v>62900070</v>
          </cell>
          <cell r="U10622">
            <v>0</v>
          </cell>
        </row>
        <row r="10623">
          <cell r="C10623">
            <v>62900080</v>
          </cell>
          <cell r="U10623">
            <v>0</v>
          </cell>
        </row>
        <row r="10624">
          <cell r="C10624">
            <v>62900090</v>
          </cell>
          <cell r="U10624">
            <v>0</v>
          </cell>
        </row>
        <row r="10625">
          <cell r="C10625">
            <v>62900100</v>
          </cell>
          <cell r="U10625">
            <v>0</v>
          </cell>
        </row>
        <row r="10626">
          <cell r="C10626">
            <v>62900110</v>
          </cell>
          <cell r="U10626">
            <v>0</v>
          </cell>
        </row>
        <row r="10627">
          <cell r="C10627">
            <v>62900130</v>
          </cell>
          <cell r="U10627">
            <v>0</v>
          </cell>
        </row>
        <row r="10628">
          <cell r="C10628">
            <v>65000030</v>
          </cell>
          <cell r="U10628">
            <v>8730.8899999999976</v>
          </cell>
        </row>
        <row r="10629">
          <cell r="C10629">
            <v>60100040</v>
          </cell>
          <cell r="U10629">
            <v>0</v>
          </cell>
        </row>
        <row r="10630">
          <cell r="C10630">
            <v>60100050</v>
          </cell>
          <cell r="U10630">
            <v>0</v>
          </cell>
        </row>
        <row r="10631">
          <cell r="C10631">
            <v>60100060</v>
          </cell>
          <cell r="U10631">
            <v>0</v>
          </cell>
        </row>
        <row r="10632">
          <cell r="C10632">
            <v>60100070</v>
          </cell>
          <cell r="U10632">
            <v>0</v>
          </cell>
        </row>
        <row r="10633">
          <cell r="C10633">
            <v>60100080</v>
          </cell>
          <cell r="U10633">
            <v>0</v>
          </cell>
        </row>
        <row r="10634">
          <cell r="C10634">
            <v>60100090</v>
          </cell>
          <cell r="U10634">
            <v>0</v>
          </cell>
        </row>
        <row r="10635">
          <cell r="C10635">
            <v>60100100</v>
          </cell>
          <cell r="U10635">
            <v>0</v>
          </cell>
        </row>
        <row r="10636">
          <cell r="C10636">
            <v>60100110</v>
          </cell>
          <cell r="U10636">
            <v>0</v>
          </cell>
        </row>
        <row r="10637">
          <cell r="C10637">
            <v>60100120</v>
          </cell>
          <cell r="U10637">
            <v>0</v>
          </cell>
        </row>
        <row r="10638">
          <cell r="C10638">
            <v>60100130</v>
          </cell>
          <cell r="U10638">
            <v>0</v>
          </cell>
        </row>
        <row r="10639">
          <cell r="C10639">
            <v>60100140</v>
          </cell>
          <cell r="U10639">
            <v>0</v>
          </cell>
        </row>
        <row r="10640">
          <cell r="C10640">
            <v>60100160</v>
          </cell>
          <cell r="U10640">
            <v>0</v>
          </cell>
        </row>
        <row r="10641">
          <cell r="C10641">
            <v>60100170</v>
          </cell>
          <cell r="U10641">
            <v>0</v>
          </cell>
        </row>
        <row r="10642">
          <cell r="C10642">
            <v>60100180</v>
          </cell>
          <cell r="U10642">
            <v>0</v>
          </cell>
        </row>
        <row r="10643">
          <cell r="C10643">
            <v>60100190</v>
          </cell>
          <cell r="U10643">
            <v>0</v>
          </cell>
        </row>
        <row r="10644">
          <cell r="C10644">
            <v>60100200</v>
          </cell>
          <cell r="U10644">
            <v>0</v>
          </cell>
        </row>
        <row r="10645">
          <cell r="C10645">
            <v>60300010</v>
          </cell>
          <cell r="U10645">
            <v>0</v>
          </cell>
        </row>
        <row r="10646">
          <cell r="C10646">
            <v>60300020</v>
          </cell>
          <cell r="U10646">
            <v>0</v>
          </cell>
        </row>
        <row r="10647">
          <cell r="C10647">
            <v>60300030</v>
          </cell>
          <cell r="U10647">
            <v>0</v>
          </cell>
        </row>
        <row r="10648">
          <cell r="C10648">
            <v>60300040</v>
          </cell>
          <cell r="U10648">
            <v>0</v>
          </cell>
        </row>
        <row r="10649">
          <cell r="C10649">
            <v>60300050</v>
          </cell>
          <cell r="U10649">
            <v>0</v>
          </cell>
        </row>
        <row r="10650">
          <cell r="C10650">
            <v>60300060</v>
          </cell>
          <cell r="U10650">
            <v>270156</v>
          </cell>
        </row>
        <row r="10651">
          <cell r="C10651">
            <v>60300070</v>
          </cell>
          <cell r="U10651">
            <v>0</v>
          </cell>
        </row>
        <row r="10652">
          <cell r="C10652">
            <v>60300080</v>
          </cell>
          <cell r="U10652">
            <v>0</v>
          </cell>
        </row>
        <row r="10653">
          <cell r="C10653">
            <v>60300090</v>
          </cell>
          <cell r="U10653">
            <v>0</v>
          </cell>
        </row>
        <row r="10654">
          <cell r="C10654">
            <v>60400010</v>
          </cell>
          <cell r="U10654">
            <v>0</v>
          </cell>
        </row>
        <row r="10655">
          <cell r="C10655">
            <v>60400020</v>
          </cell>
          <cell r="U10655">
            <v>0</v>
          </cell>
        </row>
        <row r="10656">
          <cell r="C10656">
            <v>60400030</v>
          </cell>
          <cell r="U10656">
            <v>0</v>
          </cell>
        </row>
        <row r="10657">
          <cell r="C10657">
            <v>60400040</v>
          </cell>
          <cell r="U10657">
            <v>0</v>
          </cell>
        </row>
        <row r="10658">
          <cell r="C10658">
            <v>60400050</v>
          </cell>
          <cell r="U10658">
            <v>0</v>
          </cell>
        </row>
        <row r="10659">
          <cell r="C10659">
            <v>60400060</v>
          </cell>
          <cell r="U10659">
            <v>0</v>
          </cell>
        </row>
        <row r="10660">
          <cell r="C10660">
            <v>60600010</v>
          </cell>
          <cell r="U10660">
            <v>0</v>
          </cell>
        </row>
        <row r="10661">
          <cell r="C10661">
            <v>60600030</v>
          </cell>
          <cell r="U10661">
            <v>0</v>
          </cell>
        </row>
        <row r="10662">
          <cell r="C10662">
            <v>60600040</v>
          </cell>
          <cell r="U10662">
            <v>0</v>
          </cell>
        </row>
        <row r="10663">
          <cell r="C10663">
            <v>60700010</v>
          </cell>
          <cell r="U10663">
            <v>0</v>
          </cell>
        </row>
        <row r="10664">
          <cell r="C10664">
            <v>60800010</v>
          </cell>
          <cell r="U10664">
            <v>900</v>
          </cell>
        </row>
        <row r="10665">
          <cell r="C10665">
            <v>60800020</v>
          </cell>
          <cell r="U10665">
            <v>34327.82</v>
          </cell>
        </row>
        <row r="10666">
          <cell r="C10666">
            <v>60800030</v>
          </cell>
          <cell r="U10666">
            <v>800</v>
          </cell>
        </row>
        <row r="10667">
          <cell r="C10667">
            <v>60800060</v>
          </cell>
          <cell r="U10667">
            <v>0</v>
          </cell>
        </row>
        <row r="10668">
          <cell r="C10668">
            <v>60800070</v>
          </cell>
          <cell r="U10668">
            <v>0</v>
          </cell>
        </row>
        <row r="10669">
          <cell r="C10669">
            <v>60800080</v>
          </cell>
          <cell r="U10669">
            <v>0</v>
          </cell>
        </row>
        <row r="10670">
          <cell r="C10670">
            <v>60800090</v>
          </cell>
          <cell r="U10670">
            <v>0</v>
          </cell>
        </row>
        <row r="10671">
          <cell r="C10671">
            <v>60900010</v>
          </cell>
          <cell r="U10671">
            <v>61877.599999999991</v>
          </cell>
        </row>
        <row r="10672">
          <cell r="C10672">
            <v>60900020</v>
          </cell>
          <cell r="U10672">
            <v>0</v>
          </cell>
        </row>
        <row r="10673">
          <cell r="C10673">
            <v>60900030</v>
          </cell>
          <cell r="U10673">
            <v>0</v>
          </cell>
        </row>
        <row r="10674">
          <cell r="C10674">
            <v>60900040</v>
          </cell>
          <cell r="U10674">
            <v>500</v>
          </cell>
        </row>
        <row r="10675">
          <cell r="C10675">
            <v>60900070</v>
          </cell>
          <cell r="U10675">
            <v>0</v>
          </cell>
        </row>
        <row r="10676">
          <cell r="C10676">
            <v>60900100</v>
          </cell>
          <cell r="U10676">
            <v>0</v>
          </cell>
        </row>
        <row r="10677">
          <cell r="C10677">
            <v>60900110</v>
          </cell>
          <cell r="U10677">
            <v>0</v>
          </cell>
        </row>
        <row r="10678">
          <cell r="C10678">
            <v>61000030</v>
          </cell>
          <cell r="U10678">
            <v>0</v>
          </cell>
        </row>
        <row r="10679">
          <cell r="C10679">
            <v>61100010</v>
          </cell>
          <cell r="U10679">
            <v>0</v>
          </cell>
        </row>
        <row r="10680">
          <cell r="C10680">
            <v>61100020</v>
          </cell>
          <cell r="U10680">
            <v>4536.0400000000009</v>
          </cell>
        </row>
        <row r="10681">
          <cell r="C10681">
            <v>61100030</v>
          </cell>
          <cell r="U10681">
            <v>16237.240000000002</v>
          </cell>
        </row>
        <row r="10682">
          <cell r="C10682">
            <v>61100040</v>
          </cell>
          <cell r="U10682">
            <v>0</v>
          </cell>
        </row>
        <row r="10683">
          <cell r="C10683">
            <v>61200010</v>
          </cell>
          <cell r="U10683">
            <v>0</v>
          </cell>
        </row>
        <row r="10684">
          <cell r="C10684">
            <v>61200020</v>
          </cell>
          <cell r="U10684">
            <v>0</v>
          </cell>
        </row>
        <row r="10685">
          <cell r="C10685">
            <v>61300010</v>
          </cell>
          <cell r="U10685">
            <v>0</v>
          </cell>
        </row>
        <row r="10686">
          <cell r="C10686">
            <v>61300040</v>
          </cell>
          <cell r="U10686">
            <v>0</v>
          </cell>
        </row>
        <row r="10687">
          <cell r="C10687">
            <v>61300050</v>
          </cell>
          <cell r="U10687">
            <v>0</v>
          </cell>
        </row>
        <row r="10688">
          <cell r="C10688">
            <v>61400010</v>
          </cell>
          <cell r="U10688">
            <v>376438.44</v>
          </cell>
        </row>
        <row r="10689">
          <cell r="C10689">
            <v>61400020</v>
          </cell>
          <cell r="U10689">
            <v>196648.42000000004</v>
          </cell>
        </row>
        <row r="10690">
          <cell r="C10690">
            <v>61400030</v>
          </cell>
          <cell r="U10690">
            <v>0</v>
          </cell>
        </row>
        <row r="10691">
          <cell r="C10691">
            <v>61400040</v>
          </cell>
          <cell r="U10691">
            <v>12673</v>
          </cell>
        </row>
        <row r="10692">
          <cell r="C10692">
            <v>61400050</v>
          </cell>
          <cell r="U10692">
            <v>0</v>
          </cell>
        </row>
        <row r="10693">
          <cell r="C10693">
            <v>61400060</v>
          </cell>
          <cell r="U10693">
            <v>0</v>
          </cell>
        </row>
        <row r="10694">
          <cell r="C10694">
            <v>61400120</v>
          </cell>
          <cell r="U10694">
            <v>0</v>
          </cell>
        </row>
        <row r="10695">
          <cell r="C10695">
            <v>61400130</v>
          </cell>
          <cell r="U10695">
            <v>0</v>
          </cell>
        </row>
        <row r="10696">
          <cell r="C10696">
            <v>61400140</v>
          </cell>
          <cell r="U10696">
            <v>10800</v>
          </cell>
        </row>
        <row r="10697">
          <cell r="C10697">
            <v>61400150</v>
          </cell>
          <cell r="U10697">
            <v>0</v>
          </cell>
        </row>
        <row r="10698">
          <cell r="C10698">
            <v>61400160</v>
          </cell>
          <cell r="U10698">
            <v>14600</v>
          </cell>
        </row>
        <row r="10699">
          <cell r="C10699">
            <v>61400170</v>
          </cell>
          <cell r="U10699">
            <v>0</v>
          </cell>
        </row>
        <row r="10700">
          <cell r="C10700">
            <v>61400180</v>
          </cell>
          <cell r="U10700">
            <v>0</v>
          </cell>
        </row>
        <row r="10701">
          <cell r="C10701">
            <v>61500010</v>
          </cell>
          <cell r="U10701">
            <v>0</v>
          </cell>
        </row>
        <row r="10702">
          <cell r="C10702">
            <v>61500020</v>
          </cell>
          <cell r="U10702">
            <v>0</v>
          </cell>
        </row>
        <row r="10703">
          <cell r="C10703">
            <v>61500030</v>
          </cell>
          <cell r="U10703">
            <v>0</v>
          </cell>
        </row>
        <row r="10704">
          <cell r="C10704">
            <v>61500040</v>
          </cell>
          <cell r="U10704">
            <v>0</v>
          </cell>
        </row>
        <row r="10705">
          <cell r="C10705">
            <v>61500050</v>
          </cell>
          <cell r="U10705">
            <v>0</v>
          </cell>
        </row>
        <row r="10706">
          <cell r="C10706">
            <v>61700010</v>
          </cell>
          <cell r="U10706">
            <v>0</v>
          </cell>
        </row>
        <row r="10707">
          <cell r="C10707">
            <v>61700020</v>
          </cell>
          <cell r="U10707">
            <v>0</v>
          </cell>
        </row>
        <row r="10708">
          <cell r="C10708">
            <v>61700030</v>
          </cell>
          <cell r="U10708">
            <v>0</v>
          </cell>
        </row>
        <row r="10709">
          <cell r="C10709">
            <v>61700040</v>
          </cell>
          <cell r="U10709">
            <v>0</v>
          </cell>
        </row>
        <row r="10710">
          <cell r="C10710">
            <v>61700050</v>
          </cell>
          <cell r="U10710">
            <v>0</v>
          </cell>
        </row>
        <row r="10711">
          <cell r="C10711">
            <v>61700060</v>
          </cell>
          <cell r="U10711">
            <v>0</v>
          </cell>
        </row>
        <row r="10712">
          <cell r="C10712">
            <v>61800010</v>
          </cell>
          <cell r="U10712">
            <v>2820</v>
          </cell>
        </row>
        <row r="10713">
          <cell r="C10713">
            <v>61800020</v>
          </cell>
          <cell r="U10713">
            <v>0</v>
          </cell>
        </row>
        <row r="10714">
          <cell r="C10714">
            <v>61800030</v>
          </cell>
          <cell r="U10714">
            <v>0</v>
          </cell>
        </row>
        <row r="10715">
          <cell r="C10715">
            <v>61800040</v>
          </cell>
          <cell r="U10715">
            <v>0</v>
          </cell>
        </row>
        <row r="10716">
          <cell r="C10716">
            <v>61800050</v>
          </cell>
          <cell r="U10716">
            <v>0</v>
          </cell>
        </row>
        <row r="10717">
          <cell r="C10717">
            <v>61900010</v>
          </cell>
          <cell r="U10717">
            <v>0</v>
          </cell>
        </row>
        <row r="10718">
          <cell r="C10718">
            <v>61900020</v>
          </cell>
          <cell r="U10718">
            <v>0</v>
          </cell>
        </row>
        <row r="10719">
          <cell r="C10719">
            <v>61900030</v>
          </cell>
          <cell r="U10719">
            <v>0</v>
          </cell>
        </row>
        <row r="10720">
          <cell r="C10720">
            <v>61900040</v>
          </cell>
          <cell r="U10720">
            <v>0</v>
          </cell>
        </row>
        <row r="10721">
          <cell r="C10721">
            <v>62000010</v>
          </cell>
          <cell r="U10721">
            <v>0</v>
          </cell>
        </row>
        <row r="10722">
          <cell r="C10722">
            <v>62000020</v>
          </cell>
          <cell r="U10722">
            <v>0</v>
          </cell>
        </row>
        <row r="10723">
          <cell r="C10723">
            <v>62000030</v>
          </cell>
          <cell r="U10723">
            <v>0</v>
          </cell>
        </row>
        <row r="10724">
          <cell r="C10724">
            <v>62000040</v>
          </cell>
          <cell r="U10724">
            <v>0</v>
          </cell>
        </row>
        <row r="10725">
          <cell r="C10725">
            <v>62000050</v>
          </cell>
          <cell r="U10725">
            <v>0</v>
          </cell>
        </row>
        <row r="10726">
          <cell r="C10726">
            <v>62000060</v>
          </cell>
          <cell r="U10726">
            <v>0</v>
          </cell>
        </row>
        <row r="10727">
          <cell r="C10727">
            <v>62100010</v>
          </cell>
          <cell r="U10727">
            <v>0</v>
          </cell>
        </row>
        <row r="10728">
          <cell r="C10728">
            <v>62100020</v>
          </cell>
          <cell r="U10728">
            <v>0</v>
          </cell>
        </row>
        <row r="10729">
          <cell r="C10729">
            <v>62200010</v>
          </cell>
          <cell r="U10729">
            <v>0</v>
          </cell>
        </row>
        <row r="10730">
          <cell r="C10730">
            <v>62200020</v>
          </cell>
          <cell r="U10730">
            <v>0</v>
          </cell>
        </row>
        <row r="10731">
          <cell r="C10731">
            <v>62200030</v>
          </cell>
          <cell r="U10731">
            <v>0</v>
          </cell>
        </row>
        <row r="10732">
          <cell r="C10732">
            <v>62200050</v>
          </cell>
          <cell r="U10732">
            <v>130758.71999999999</v>
          </cell>
        </row>
        <row r="10733">
          <cell r="C10733">
            <v>62200060</v>
          </cell>
          <cell r="U10733">
            <v>0</v>
          </cell>
        </row>
        <row r="10734">
          <cell r="C10734">
            <v>62200080</v>
          </cell>
          <cell r="U10734">
            <v>0</v>
          </cell>
        </row>
        <row r="10735">
          <cell r="C10735">
            <v>62200100</v>
          </cell>
          <cell r="U10735">
            <v>0</v>
          </cell>
        </row>
        <row r="10736">
          <cell r="C10736">
            <v>62200110</v>
          </cell>
          <cell r="U10736">
            <v>9130.4399999999987</v>
          </cell>
        </row>
        <row r="10737">
          <cell r="C10737">
            <v>62200120</v>
          </cell>
          <cell r="U10737">
            <v>0</v>
          </cell>
        </row>
        <row r="10738">
          <cell r="C10738">
            <v>62200130</v>
          </cell>
          <cell r="U10738">
            <v>0</v>
          </cell>
        </row>
        <row r="10739">
          <cell r="C10739">
            <v>62200140</v>
          </cell>
          <cell r="U10739">
            <v>0</v>
          </cell>
        </row>
        <row r="10740">
          <cell r="C10740">
            <v>62200150</v>
          </cell>
          <cell r="U10740">
            <v>0</v>
          </cell>
        </row>
        <row r="10741">
          <cell r="C10741">
            <v>62200160</v>
          </cell>
          <cell r="U10741">
            <v>0</v>
          </cell>
        </row>
        <row r="10742">
          <cell r="C10742">
            <v>62200170</v>
          </cell>
          <cell r="U10742">
            <v>0</v>
          </cell>
        </row>
        <row r="10743">
          <cell r="C10743">
            <v>62200180</v>
          </cell>
          <cell r="U10743">
            <v>0</v>
          </cell>
        </row>
        <row r="10744">
          <cell r="C10744">
            <v>62200190</v>
          </cell>
          <cell r="U10744">
            <v>0</v>
          </cell>
        </row>
        <row r="10745">
          <cell r="C10745">
            <v>62300010</v>
          </cell>
          <cell r="U10745">
            <v>0</v>
          </cell>
        </row>
        <row r="10746">
          <cell r="C10746">
            <v>62300020</v>
          </cell>
          <cell r="U10746">
            <v>0</v>
          </cell>
        </row>
        <row r="10747">
          <cell r="C10747">
            <v>62300030</v>
          </cell>
          <cell r="U10747">
            <v>0</v>
          </cell>
        </row>
        <row r="10748">
          <cell r="C10748">
            <v>62500010</v>
          </cell>
          <cell r="U10748">
            <v>0</v>
          </cell>
        </row>
        <row r="10749">
          <cell r="C10749">
            <v>62500020</v>
          </cell>
          <cell r="U10749">
            <v>179990.14000000004</v>
          </cell>
        </row>
        <row r="10750">
          <cell r="C10750">
            <v>62500030</v>
          </cell>
          <cell r="U10750">
            <v>9000</v>
          </cell>
        </row>
        <row r="10751">
          <cell r="C10751">
            <v>62600010</v>
          </cell>
          <cell r="U10751">
            <v>0</v>
          </cell>
        </row>
        <row r="10752">
          <cell r="C10752">
            <v>62600040</v>
          </cell>
          <cell r="U10752">
            <v>7860</v>
          </cell>
        </row>
        <row r="10753">
          <cell r="C10753">
            <v>62700040</v>
          </cell>
          <cell r="U10753">
            <v>0</v>
          </cell>
        </row>
        <row r="10754">
          <cell r="C10754">
            <v>62800010</v>
          </cell>
          <cell r="U10754">
            <v>0</v>
          </cell>
        </row>
        <row r="10755">
          <cell r="C10755">
            <v>62900010</v>
          </cell>
          <cell r="U10755">
            <v>0</v>
          </cell>
        </row>
        <row r="10756">
          <cell r="C10756">
            <v>62900020</v>
          </cell>
          <cell r="U10756">
            <v>0</v>
          </cell>
        </row>
        <row r="10757">
          <cell r="C10757">
            <v>62900040</v>
          </cell>
          <cell r="U10757">
            <v>0</v>
          </cell>
        </row>
        <row r="10758">
          <cell r="C10758">
            <v>62900050</v>
          </cell>
          <cell r="U10758">
            <v>0</v>
          </cell>
        </row>
        <row r="10759">
          <cell r="C10759">
            <v>62900060</v>
          </cell>
          <cell r="U10759">
            <v>0</v>
          </cell>
        </row>
        <row r="10760">
          <cell r="C10760">
            <v>62900070</v>
          </cell>
          <cell r="U10760">
            <v>0</v>
          </cell>
        </row>
        <row r="10761">
          <cell r="C10761">
            <v>62900080</v>
          </cell>
          <cell r="U10761">
            <v>0</v>
          </cell>
        </row>
        <row r="10762">
          <cell r="C10762">
            <v>62900090</v>
          </cell>
          <cell r="U10762">
            <v>0</v>
          </cell>
        </row>
        <row r="10763">
          <cell r="C10763">
            <v>62900100</v>
          </cell>
          <cell r="U10763">
            <v>0</v>
          </cell>
        </row>
        <row r="10764">
          <cell r="C10764">
            <v>62900110</v>
          </cell>
          <cell r="U10764">
            <v>0</v>
          </cell>
        </row>
        <row r="10765">
          <cell r="C10765">
            <v>62900130</v>
          </cell>
          <cell r="U10765">
            <v>0</v>
          </cell>
        </row>
        <row r="10766">
          <cell r="C10766">
            <v>65000030</v>
          </cell>
          <cell r="U10766">
            <v>7681.28</v>
          </cell>
        </row>
        <row r="10767">
          <cell r="C10767">
            <v>60100040</v>
          </cell>
          <cell r="U10767">
            <v>1500</v>
          </cell>
        </row>
        <row r="10768">
          <cell r="C10768">
            <v>60100050</v>
          </cell>
          <cell r="U10768">
            <v>0</v>
          </cell>
        </row>
        <row r="10769">
          <cell r="C10769">
            <v>60100060</v>
          </cell>
          <cell r="U10769">
            <v>0</v>
          </cell>
        </row>
        <row r="10770">
          <cell r="C10770">
            <v>60100070</v>
          </cell>
          <cell r="U10770">
            <v>0</v>
          </cell>
        </row>
        <row r="10771">
          <cell r="C10771">
            <v>60100080</v>
          </cell>
          <cell r="U10771">
            <v>0</v>
          </cell>
        </row>
        <row r="10772">
          <cell r="C10772">
            <v>60100090</v>
          </cell>
          <cell r="U10772">
            <v>0</v>
          </cell>
        </row>
        <row r="10773">
          <cell r="C10773">
            <v>60100100</v>
          </cell>
          <cell r="U10773">
            <v>0</v>
          </cell>
        </row>
        <row r="10774">
          <cell r="C10774">
            <v>60100110</v>
          </cell>
          <cell r="U10774">
            <v>0</v>
          </cell>
        </row>
        <row r="10775">
          <cell r="C10775">
            <v>60100120</v>
          </cell>
          <cell r="U10775">
            <v>0</v>
          </cell>
        </row>
        <row r="10776">
          <cell r="C10776">
            <v>60100130</v>
          </cell>
          <cell r="U10776">
            <v>0</v>
          </cell>
        </row>
        <row r="10777">
          <cell r="C10777">
            <v>60100140</v>
          </cell>
          <cell r="U10777">
            <v>0</v>
          </cell>
        </row>
        <row r="10778">
          <cell r="C10778">
            <v>60100160</v>
          </cell>
          <cell r="U10778">
            <v>0</v>
          </cell>
        </row>
        <row r="10779">
          <cell r="C10779">
            <v>60100170</v>
          </cell>
          <cell r="U10779">
            <v>0</v>
          </cell>
        </row>
        <row r="10780">
          <cell r="C10780">
            <v>60100180</v>
          </cell>
          <cell r="U10780">
            <v>0</v>
          </cell>
        </row>
        <row r="10781">
          <cell r="C10781">
            <v>60100190</v>
          </cell>
          <cell r="U10781">
            <v>0</v>
          </cell>
        </row>
        <row r="10782">
          <cell r="C10782">
            <v>60100200</v>
          </cell>
          <cell r="U10782">
            <v>0</v>
          </cell>
        </row>
        <row r="10783">
          <cell r="C10783">
            <v>60300010</v>
          </cell>
          <cell r="U10783">
            <v>0</v>
          </cell>
        </row>
        <row r="10784">
          <cell r="C10784">
            <v>60300020</v>
          </cell>
          <cell r="U10784">
            <v>0</v>
          </cell>
        </row>
        <row r="10785">
          <cell r="C10785">
            <v>60300030</v>
          </cell>
          <cell r="U10785">
            <v>0</v>
          </cell>
        </row>
        <row r="10786">
          <cell r="C10786">
            <v>60300040</v>
          </cell>
          <cell r="U10786">
            <v>0</v>
          </cell>
        </row>
        <row r="10787">
          <cell r="C10787">
            <v>60300050</v>
          </cell>
          <cell r="U10787">
            <v>0</v>
          </cell>
        </row>
        <row r="10788">
          <cell r="C10788">
            <v>60300060</v>
          </cell>
          <cell r="U10788">
            <v>334367.15999999997</v>
          </cell>
        </row>
        <row r="10789">
          <cell r="C10789">
            <v>60300070</v>
          </cell>
          <cell r="U10789">
            <v>0</v>
          </cell>
        </row>
        <row r="10790">
          <cell r="C10790">
            <v>60300080</v>
          </cell>
          <cell r="U10790">
            <v>0</v>
          </cell>
        </row>
        <row r="10791">
          <cell r="C10791">
            <v>60300090</v>
          </cell>
          <cell r="U10791">
            <v>0</v>
          </cell>
        </row>
        <row r="10792">
          <cell r="C10792">
            <v>60400010</v>
          </cell>
          <cell r="U10792">
            <v>0</v>
          </cell>
        </row>
        <row r="10793">
          <cell r="C10793">
            <v>60400020</v>
          </cell>
          <cell r="U10793">
            <v>0</v>
          </cell>
        </row>
        <row r="10794">
          <cell r="C10794">
            <v>60400030</v>
          </cell>
          <cell r="U10794">
            <v>0</v>
          </cell>
        </row>
        <row r="10795">
          <cell r="C10795">
            <v>60400040</v>
          </cell>
          <cell r="U10795">
            <v>0</v>
          </cell>
        </row>
        <row r="10796">
          <cell r="C10796">
            <v>60400050</v>
          </cell>
          <cell r="U10796">
            <v>0</v>
          </cell>
        </row>
        <row r="10797">
          <cell r="C10797">
            <v>60400060</v>
          </cell>
          <cell r="U10797">
            <v>0</v>
          </cell>
        </row>
        <row r="10798">
          <cell r="C10798">
            <v>60600010</v>
          </cell>
          <cell r="U10798">
            <v>0</v>
          </cell>
        </row>
        <row r="10799">
          <cell r="C10799">
            <v>60600030</v>
          </cell>
          <cell r="U10799">
            <v>0</v>
          </cell>
        </row>
        <row r="10800">
          <cell r="C10800">
            <v>60600040</v>
          </cell>
          <cell r="U10800">
            <v>0</v>
          </cell>
        </row>
        <row r="10801">
          <cell r="C10801">
            <v>60700010</v>
          </cell>
          <cell r="U10801">
            <v>0</v>
          </cell>
        </row>
        <row r="10802">
          <cell r="C10802">
            <v>60800010</v>
          </cell>
          <cell r="U10802">
            <v>900</v>
          </cell>
        </row>
        <row r="10803">
          <cell r="C10803">
            <v>60800020</v>
          </cell>
          <cell r="U10803">
            <v>43438.340000000011</v>
          </cell>
        </row>
        <row r="10804">
          <cell r="C10804">
            <v>60800030</v>
          </cell>
          <cell r="U10804">
            <v>800</v>
          </cell>
        </row>
        <row r="10805">
          <cell r="C10805">
            <v>60800060</v>
          </cell>
          <cell r="U10805">
            <v>0</v>
          </cell>
        </row>
        <row r="10806">
          <cell r="C10806">
            <v>60800070</v>
          </cell>
          <cell r="U10806">
            <v>0</v>
          </cell>
        </row>
        <row r="10807">
          <cell r="C10807">
            <v>60800080</v>
          </cell>
          <cell r="U10807">
            <v>0</v>
          </cell>
        </row>
        <row r="10808">
          <cell r="C10808">
            <v>60800090</v>
          </cell>
          <cell r="U10808">
            <v>0</v>
          </cell>
        </row>
        <row r="10809">
          <cell r="C10809">
            <v>60900010</v>
          </cell>
          <cell r="U10809">
            <v>162155.84999999998</v>
          </cell>
        </row>
        <row r="10810">
          <cell r="C10810">
            <v>60900020</v>
          </cell>
          <cell r="U10810">
            <v>0</v>
          </cell>
        </row>
        <row r="10811">
          <cell r="C10811">
            <v>60900030</v>
          </cell>
          <cell r="U10811">
            <v>0</v>
          </cell>
        </row>
        <row r="10812">
          <cell r="C10812">
            <v>60900040</v>
          </cell>
          <cell r="U10812">
            <v>500</v>
          </cell>
        </row>
        <row r="10813">
          <cell r="C10813">
            <v>60900070</v>
          </cell>
          <cell r="U10813">
            <v>0</v>
          </cell>
        </row>
        <row r="10814">
          <cell r="C10814">
            <v>60900100</v>
          </cell>
          <cell r="U10814">
            <v>0</v>
          </cell>
        </row>
        <row r="10815">
          <cell r="C10815">
            <v>60900110</v>
          </cell>
          <cell r="U10815">
            <v>0</v>
          </cell>
        </row>
        <row r="10816">
          <cell r="C10816">
            <v>61000030</v>
          </cell>
          <cell r="U10816">
            <v>0</v>
          </cell>
        </row>
        <row r="10817">
          <cell r="C10817">
            <v>61100010</v>
          </cell>
          <cell r="U10817">
            <v>0</v>
          </cell>
        </row>
        <row r="10818">
          <cell r="C10818">
            <v>61100020</v>
          </cell>
          <cell r="U10818">
            <v>4558.6200000000008</v>
          </cell>
        </row>
        <row r="10819">
          <cell r="C10819">
            <v>61100030</v>
          </cell>
          <cell r="U10819">
            <v>22154.880000000005</v>
          </cell>
        </row>
        <row r="10820">
          <cell r="C10820">
            <v>61100040</v>
          </cell>
          <cell r="U10820">
            <v>0</v>
          </cell>
        </row>
        <row r="10821">
          <cell r="C10821">
            <v>61200010</v>
          </cell>
          <cell r="U10821">
            <v>0</v>
          </cell>
        </row>
        <row r="10822">
          <cell r="C10822">
            <v>61200020</v>
          </cell>
          <cell r="U10822">
            <v>0</v>
          </cell>
        </row>
        <row r="10823">
          <cell r="C10823">
            <v>61300010</v>
          </cell>
          <cell r="U10823">
            <v>0</v>
          </cell>
        </row>
        <row r="10824">
          <cell r="C10824">
            <v>61300040</v>
          </cell>
          <cell r="U10824">
            <v>0</v>
          </cell>
        </row>
        <row r="10825">
          <cell r="C10825">
            <v>61300050</v>
          </cell>
          <cell r="U10825">
            <v>0</v>
          </cell>
        </row>
        <row r="10826">
          <cell r="C10826">
            <v>61400010</v>
          </cell>
          <cell r="U10826">
            <v>376438.44</v>
          </cell>
        </row>
        <row r="10827">
          <cell r="C10827">
            <v>61400020</v>
          </cell>
          <cell r="U10827">
            <v>196648.42000000004</v>
          </cell>
        </row>
        <row r="10828">
          <cell r="C10828">
            <v>61400030</v>
          </cell>
          <cell r="U10828">
            <v>0</v>
          </cell>
        </row>
        <row r="10829">
          <cell r="C10829">
            <v>61400040</v>
          </cell>
          <cell r="U10829">
            <v>112439.5</v>
          </cell>
        </row>
        <row r="10830">
          <cell r="C10830">
            <v>61400050</v>
          </cell>
          <cell r="U10830">
            <v>0</v>
          </cell>
        </row>
        <row r="10831">
          <cell r="C10831">
            <v>61400060</v>
          </cell>
          <cell r="U10831">
            <v>0</v>
          </cell>
        </row>
        <row r="10832">
          <cell r="C10832">
            <v>61400120</v>
          </cell>
          <cell r="U10832">
            <v>0</v>
          </cell>
        </row>
        <row r="10833">
          <cell r="C10833">
            <v>61400130</v>
          </cell>
          <cell r="U10833">
            <v>0</v>
          </cell>
        </row>
        <row r="10834">
          <cell r="C10834">
            <v>61400140</v>
          </cell>
          <cell r="U10834">
            <v>10800</v>
          </cell>
        </row>
        <row r="10835">
          <cell r="C10835">
            <v>61400150</v>
          </cell>
          <cell r="U10835">
            <v>0</v>
          </cell>
        </row>
        <row r="10836">
          <cell r="C10836">
            <v>61400160</v>
          </cell>
          <cell r="U10836">
            <v>14600</v>
          </cell>
        </row>
        <row r="10837">
          <cell r="C10837">
            <v>61400170</v>
          </cell>
          <cell r="U10837">
            <v>0</v>
          </cell>
        </row>
        <row r="10838">
          <cell r="C10838">
            <v>61400180</v>
          </cell>
          <cell r="U10838">
            <v>0</v>
          </cell>
        </row>
        <row r="10839">
          <cell r="C10839">
            <v>61500010</v>
          </cell>
          <cell r="U10839">
            <v>0</v>
          </cell>
        </row>
        <row r="10840">
          <cell r="C10840">
            <v>61500020</v>
          </cell>
          <cell r="U10840">
            <v>0</v>
          </cell>
        </row>
        <row r="10841">
          <cell r="C10841">
            <v>61500030</v>
          </cell>
          <cell r="U10841">
            <v>0</v>
          </cell>
        </row>
        <row r="10842">
          <cell r="C10842">
            <v>61500040</v>
          </cell>
          <cell r="U10842">
            <v>0</v>
          </cell>
        </row>
        <row r="10843">
          <cell r="C10843">
            <v>61500050</v>
          </cell>
          <cell r="U10843">
            <v>0</v>
          </cell>
        </row>
        <row r="10844">
          <cell r="C10844">
            <v>61700010</v>
          </cell>
          <cell r="U10844">
            <v>0</v>
          </cell>
        </row>
        <row r="10845">
          <cell r="C10845">
            <v>61700020</v>
          </cell>
          <cell r="U10845">
            <v>0</v>
          </cell>
        </row>
        <row r="10846">
          <cell r="C10846">
            <v>61700030</v>
          </cell>
          <cell r="U10846">
            <v>0</v>
          </cell>
        </row>
        <row r="10847">
          <cell r="C10847">
            <v>61700040</v>
          </cell>
          <cell r="U10847">
            <v>0</v>
          </cell>
        </row>
        <row r="10848">
          <cell r="C10848">
            <v>61700050</v>
          </cell>
          <cell r="U10848">
            <v>0</v>
          </cell>
        </row>
        <row r="10849">
          <cell r="C10849">
            <v>61700060</v>
          </cell>
          <cell r="U10849">
            <v>0</v>
          </cell>
        </row>
        <row r="10850">
          <cell r="C10850">
            <v>61800010</v>
          </cell>
          <cell r="U10850">
            <v>9689.8199999999979</v>
          </cell>
        </row>
        <row r="10851">
          <cell r="C10851">
            <v>61800020</v>
          </cell>
          <cell r="U10851">
            <v>0</v>
          </cell>
        </row>
        <row r="10852">
          <cell r="C10852">
            <v>61800030</v>
          </cell>
          <cell r="U10852">
            <v>0</v>
          </cell>
        </row>
        <row r="10853">
          <cell r="C10853">
            <v>61800040</v>
          </cell>
          <cell r="U10853">
            <v>0</v>
          </cell>
        </row>
        <row r="10854">
          <cell r="C10854">
            <v>61800050</v>
          </cell>
          <cell r="U10854">
            <v>0</v>
          </cell>
        </row>
        <row r="10855">
          <cell r="C10855">
            <v>61900010</v>
          </cell>
          <cell r="U10855">
            <v>0</v>
          </cell>
        </row>
        <row r="10856">
          <cell r="C10856">
            <v>61900020</v>
          </cell>
          <cell r="U10856">
            <v>0</v>
          </cell>
        </row>
        <row r="10857">
          <cell r="C10857">
            <v>61900030</v>
          </cell>
          <cell r="U10857">
            <v>0</v>
          </cell>
        </row>
        <row r="10858">
          <cell r="C10858">
            <v>61900040</v>
          </cell>
          <cell r="U10858">
            <v>0</v>
          </cell>
        </row>
        <row r="10859">
          <cell r="C10859">
            <v>62000010</v>
          </cell>
          <cell r="U10859">
            <v>0</v>
          </cell>
        </row>
        <row r="10860">
          <cell r="C10860">
            <v>62000020</v>
          </cell>
          <cell r="U10860">
            <v>0</v>
          </cell>
        </row>
        <row r="10861">
          <cell r="C10861">
            <v>62000030</v>
          </cell>
          <cell r="U10861">
            <v>0</v>
          </cell>
        </row>
        <row r="10862">
          <cell r="C10862">
            <v>62000040</v>
          </cell>
          <cell r="U10862">
            <v>0</v>
          </cell>
        </row>
        <row r="10863">
          <cell r="C10863">
            <v>62000050</v>
          </cell>
          <cell r="U10863">
            <v>0</v>
          </cell>
        </row>
        <row r="10864">
          <cell r="C10864">
            <v>62000060</v>
          </cell>
          <cell r="U10864">
            <v>0</v>
          </cell>
        </row>
        <row r="10865">
          <cell r="C10865">
            <v>62100010</v>
          </cell>
          <cell r="U10865">
            <v>0</v>
          </cell>
        </row>
        <row r="10866">
          <cell r="C10866">
            <v>62100020</v>
          </cell>
          <cell r="U10866">
            <v>0</v>
          </cell>
        </row>
        <row r="10867">
          <cell r="C10867">
            <v>62200010</v>
          </cell>
          <cell r="U10867">
            <v>0</v>
          </cell>
        </row>
        <row r="10868">
          <cell r="C10868">
            <v>62200020</v>
          </cell>
          <cell r="U10868">
            <v>0</v>
          </cell>
        </row>
        <row r="10869">
          <cell r="C10869">
            <v>62200030</v>
          </cell>
          <cell r="U10869">
            <v>0</v>
          </cell>
        </row>
        <row r="10870">
          <cell r="C10870">
            <v>62200050</v>
          </cell>
          <cell r="U10870">
            <v>29579.640000000003</v>
          </cell>
        </row>
        <row r="10871">
          <cell r="C10871">
            <v>62200060</v>
          </cell>
          <cell r="U10871">
            <v>0</v>
          </cell>
        </row>
        <row r="10872">
          <cell r="C10872">
            <v>62200080</v>
          </cell>
          <cell r="U10872">
            <v>0</v>
          </cell>
        </row>
        <row r="10873">
          <cell r="C10873">
            <v>62200100</v>
          </cell>
          <cell r="U10873">
            <v>0</v>
          </cell>
        </row>
        <row r="10874">
          <cell r="C10874">
            <v>62200110</v>
          </cell>
          <cell r="U10874">
            <v>21200.76</v>
          </cell>
        </row>
        <row r="10875">
          <cell r="C10875">
            <v>62200120</v>
          </cell>
          <cell r="U10875">
            <v>0</v>
          </cell>
        </row>
        <row r="10876">
          <cell r="C10876">
            <v>62200130</v>
          </cell>
          <cell r="U10876">
            <v>0</v>
          </cell>
        </row>
        <row r="10877">
          <cell r="C10877">
            <v>62200140</v>
          </cell>
          <cell r="U10877">
            <v>0</v>
          </cell>
        </row>
        <row r="10878">
          <cell r="C10878">
            <v>62200150</v>
          </cell>
          <cell r="U10878">
            <v>0</v>
          </cell>
        </row>
        <row r="10879">
          <cell r="C10879">
            <v>62200160</v>
          </cell>
          <cell r="U10879">
            <v>0</v>
          </cell>
        </row>
        <row r="10880">
          <cell r="C10880">
            <v>62200170</v>
          </cell>
          <cell r="U10880">
            <v>0</v>
          </cell>
        </row>
        <row r="10881">
          <cell r="C10881">
            <v>62200180</v>
          </cell>
          <cell r="U10881">
            <v>0</v>
          </cell>
        </row>
        <row r="10882">
          <cell r="C10882">
            <v>62200190</v>
          </cell>
          <cell r="U10882">
            <v>0</v>
          </cell>
        </row>
        <row r="10883">
          <cell r="C10883">
            <v>62300010</v>
          </cell>
          <cell r="U10883">
            <v>0</v>
          </cell>
        </row>
        <row r="10884">
          <cell r="C10884">
            <v>62300020</v>
          </cell>
          <cell r="U10884">
            <v>0</v>
          </cell>
        </row>
        <row r="10885">
          <cell r="C10885">
            <v>62300030</v>
          </cell>
          <cell r="U10885">
            <v>0</v>
          </cell>
        </row>
        <row r="10886">
          <cell r="C10886">
            <v>62500010</v>
          </cell>
          <cell r="U10886">
            <v>0</v>
          </cell>
        </row>
        <row r="10887">
          <cell r="C10887">
            <v>62500020</v>
          </cell>
          <cell r="U10887">
            <v>183946.09</v>
          </cell>
        </row>
        <row r="10888">
          <cell r="C10888">
            <v>62500030</v>
          </cell>
          <cell r="U10888">
            <v>2349.36</v>
          </cell>
        </row>
        <row r="10889">
          <cell r="C10889">
            <v>62600010</v>
          </cell>
          <cell r="U10889">
            <v>0</v>
          </cell>
        </row>
        <row r="10890">
          <cell r="C10890">
            <v>62600040</v>
          </cell>
          <cell r="U10890">
            <v>20105.670000000009</v>
          </cell>
        </row>
        <row r="10891">
          <cell r="C10891">
            <v>62700040</v>
          </cell>
          <cell r="U10891">
            <v>0</v>
          </cell>
        </row>
        <row r="10892">
          <cell r="C10892">
            <v>62800010</v>
          </cell>
          <cell r="U10892">
            <v>0</v>
          </cell>
        </row>
        <row r="10893">
          <cell r="C10893">
            <v>62900010</v>
          </cell>
          <cell r="U10893">
            <v>0</v>
          </cell>
        </row>
        <row r="10894">
          <cell r="C10894">
            <v>62900020</v>
          </cell>
          <cell r="U10894">
            <v>0</v>
          </cell>
        </row>
        <row r="10895">
          <cell r="C10895">
            <v>62900040</v>
          </cell>
          <cell r="U10895">
            <v>0</v>
          </cell>
        </row>
        <row r="10896">
          <cell r="C10896">
            <v>62900050</v>
          </cell>
          <cell r="U10896">
            <v>0</v>
          </cell>
        </row>
        <row r="10897">
          <cell r="C10897">
            <v>62900060</v>
          </cell>
          <cell r="U10897">
            <v>0</v>
          </cell>
        </row>
        <row r="10898">
          <cell r="C10898">
            <v>62900070</v>
          </cell>
          <cell r="U10898">
            <v>0</v>
          </cell>
        </row>
        <row r="10899">
          <cell r="C10899">
            <v>62900080</v>
          </cell>
          <cell r="U10899">
            <v>0</v>
          </cell>
        </row>
        <row r="10900">
          <cell r="C10900">
            <v>62900090</v>
          </cell>
          <cell r="U10900">
            <v>0</v>
          </cell>
        </row>
        <row r="10901">
          <cell r="C10901">
            <v>62900100</v>
          </cell>
          <cell r="U10901">
            <v>0</v>
          </cell>
        </row>
        <row r="10902">
          <cell r="C10902">
            <v>62900110</v>
          </cell>
          <cell r="U10902">
            <v>0</v>
          </cell>
        </row>
        <row r="10903">
          <cell r="C10903">
            <v>62900130</v>
          </cell>
          <cell r="U10903">
            <v>0</v>
          </cell>
        </row>
        <row r="10904">
          <cell r="C10904">
            <v>65000030</v>
          </cell>
          <cell r="U10904">
            <v>7681.28</v>
          </cell>
        </row>
        <row r="10905">
          <cell r="C10905">
            <v>60100040</v>
          </cell>
          <cell r="U10905">
            <v>0</v>
          </cell>
        </row>
        <row r="10906">
          <cell r="C10906">
            <v>60100050</v>
          </cell>
          <cell r="U10906">
            <v>0</v>
          </cell>
        </row>
        <row r="10907">
          <cell r="C10907">
            <v>60100060</v>
          </cell>
          <cell r="U10907">
            <v>0</v>
          </cell>
        </row>
        <row r="10908">
          <cell r="C10908">
            <v>60100070</v>
          </cell>
          <cell r="U10908">
            <v>0</v>
          </cell>
        </row>
        <row r="10909">
          <cell r="C10909">
            <v>60100080</v>
          </cell>
          <cell r="U10909">
            <v>0</v>
          </cell>
        </row>
        <row r="10910">
          <cell r="C10910">
            <v>60100090</v>
          </cell>
          <cell r="U10910">
            <v>0</v>
          </cell>
        </row>
        <row r="10911">
          <cell r="C10911">
            <v>60100100</v>
          </cell>
          <cell r="U10911">
            <v>0</v>
          </cell>
        </row>
        <row r="10912">
          <cell r="C10912">
            <v>60100110</v>
          </cell>
          <cell r="U10912">
            <v>0</v>
          </cell>
        </row>
        <row r="10913">
          <cell r="C10913">
            <v>60100120</v>
          </cell>
          <cell r="U10913">
            <v>0</v>
          </cell>
        </row>
        <row r="10914">
          <cell r="C10914">
            <v>60100130</v>
          </cell>
          <cell r="U10914">
            <v>0</v>
          </cell>
        </row>
        <row r="10915">
          <cell r="C10915">
            <v>60100140</v>
          </cell>
          <cell r="U10915">
            <v>0</v>
          </cell>
        </row>
        <row r="10916">
          <cell r="C10916">
            <v>60100160</v>
          </cell>
          <cell r="U10916">
            <v>0</v>
          </cell>
        </row>
        <row r="10917">
          <cell r="C10917">
            <v>60100170</v>
          </cell>
          <cell r="U10917">
            <v>0</v>
          </cell>
        </row>
        <row r="10918">
          <cell r="C10918">
            <v>60100180</v>
          </cell>
          <cell r="U10918">
            <v>0</v>
          </cell>
        </row>
        <row r="10919">
          <cell r="C10919">
            <v>60100190</v>
          </cell>
          <cell r="U10919">
            <v>0</v>
          </cell>
        </row>
        <row r="10920">
          <cell r="C10920">
            <v>60100200</v>
          </cell>
          <cell r="U10920">
            <v>0</v>
          </cell>
        </row>
        <row r="10921">
          <cell r="C10921">
            <v>60300010</v>
          </cell>
          <cell r="U10921">
            <v>0</v>
          </cell>
        </row>
        <row r="10922">
          <cell r="C10922">
            <v>60300020</v>
          </cell>
          <cell r="U10922">
            <v>0</v>
          </cell>
        </row>
        <row r="10923">
          <cell r="C10923">
            <v>60300030</v>
          </cell>
          <cell r="U10923">
            <v>0</v>
          </cell>
        </row>
        <row r="10924">
          <cell r="C10924">
            <v>60300040</v>
          </cell>
          <cell r="U10924">
            <v>0</v>
          </cell>
        </row>
        <row r="10925">
          <cell r="C10925">
            <v>60300050</v>
          </cell>
          <cell r="U10925">
            <v>0</v>
          </cell>
        </row>
        <row r="10926">
          <cell r="C10926">
            <v>60300060</v>
          </cell>
          <cell r="U10926">
            <v>322233</v>
          </cell>
        </row>
        <row r="10927">
          <cell r="C10927">
            <v>60300070</v>
          </cell>
          <cell r="U10927">
            <v>0</v>
          </cell>
        </row>
        <row r="10928">
          <cell r="C10928">
            <v>60300080</v>
          </cell>
          <cell r="U10928">
            <v>0</v>
          </cell>
        </row>
        <row r="10929">
          <cell r="C10929">
            <v>60300090</v>
          </cell>
          <cell r="U10929">
            <v>0</v>
          </cell>
        </row>
        <row r="10930">
          <cell r="C10930">
            <v>60400010</v>
          </cell>
          <cell r="U10930">
            <v>0</v>
          </cell>
        </row>
        <row r="10931">
          <cell r="C10931">
            <v>60400020</v>
          </cell>
          <cell r="U10931">
            <v>0</v>
          </cell>
        </row>
        <row r="10932">
          <cell r="C10932">
            <v>60400030</v>
          </cell>
          <cell r="U10932">
            <v>0</v>
          </cell>
        </row>
        <row r="10933">
          <cell r="C10933">
            <v>60400040</v>
          </cell>
          <cell r="U10933">
            <v>0</v>
          </cell>
        </row>
        <row r="10934">
          <cell r="C10934">
            <v>60400050</v>
          </cell>
          <cell r="U10934">
            <v>0</v>
          </cell>
        </row>
        <row r="10935">
          <cell r="C10935">
            <v>60400060</v>
          </cell>
          <cell r="U10935">
            <v>0</v>
          </cell>
        </row>
        <row r="10936">
          <cell r="C10936">
            <v>60600010</v>
          </cell>
          <cell r="U10936">
            <v>0</v>
          </cell>
        </row>
        <row r="10937">
          <cell r="C10937">
            <v>60600030</v>
          </cell>
          <cell r="U10937">
            <v>0</v>
          </cell>
        </row>
        <row r="10938">
          <cell r="C10938">
            <v>60600040</v>
          </cell>
          <cell r="U10938">
            <v>0</v>
          </cell>
        </row>
        <row r="10939">
          <cell r="C10939">
            <v>60700010</v>
          </cell>
          <cell r="U10939">
            <v>0</v>
          </cell>
        </row>
        <row r="10940">
          <cell r="C10940">
            <v>60800010</v>
          </cell>
          <cell r="U10940">
            <v>0</v>
          </cell>
        </row>
        <row r="10941">
          <cell r="C10941">
            <v>60800020</v>
          </cell>
          <cell r="U10941">
            <v>21408.16</v>
          </cell>
        </row>
        <row r="10942">
          <cell r="C10942">
            <v>60800030</v>
          </cell>
          <cell r="U10942">
            <v>800</v>
          </cell>
        </row>
        <row r="10943">
          <cell r="C10943">
            <v>60800060</v>
          </cell>
          <cell r="U10943">
            <v>0</v>
          </cell>
        </row>
        <row r="10944">
          <cell r="C10944">
            <v>60800070</v>
          </cell>
          <cell r="U10944">
            <v>0</v>
          </cell>
        </row>
        <row r="10945">
          <cell r="C10945">
            <v>60800080</v>
          </cell>
          <cell r="U10945">
            <v>0</v>
          </cell>
        </row>
        <row r="10946">
          <cell r="C10946">
            <v>60800090</v>
          </cell>
          <cell r="U10946">
            <v>0</v>
          </cell>
        </row>
        <row r="10947">
          <cell r="C10947">
            <v>60900010</v>
          </cell>
          <cell r="U10947">
            <v>94466.04</v>
          </cell>
        </row>
        <row r="10948">
          <cell r="C10948">
            <v>60900020</v>
          </cell>
          <cell r="U10948">
            <v>0</v>
          </cell>
        </row>
        <row r="10949">
          <cell r="C10949">
            <v>60900030</v>
          </cell>
          <cell r="U10949">
            <v>0</v>
          </cell>
        </row>
        <row r="10950">
          <cell r="C10950">
            <v>60900040</v>
          </cell>
          <cell r="U10950">
            <v>500</v>
          </cell>
        </row>
        <row r="10951">
          <cell r="C10951">
            <v>60900070</v>
          </cell>
          <cell r="U10951">
            <v>0</v>
          </cell>
        </row>
        <row r="10952">
          <cell r="C10952">
            <v>60900100</v>
          </cell>
          <cell r="U10952">
            <v>0</v>
          </cell>
        </row>
        <row r="10953">
          <cell r="C10953">
            <v>60900110</v>
          </cell>
          <cell r="U10953">
            <v>0</v>
          </cell>
        </row>
        <row r="10954">
          <cell r="C10954">
            <v>61000030</v>
          </cell>
          <cell r="U10954">
            <v>0</v>
          </cell>
        </row>
        <row r="10955">
          <cell r="C10955">
            <v>61100010</v>
          </cell>
          <cell r="U10955">
            <v>0</v>
          </cell>
        </row>
        <row r="10956">
          <cell r="C10956">
            <v>61100020</v>
          </cell>
          <cell r="U10956">
            <v>8098.5500000000011</v>
          </cell>
        </row>
        <row r="10957">
          <cell r="C10957">
            <v>61100030</v>
          </cell>
          <cell r="U10957">
            <v>26985.21</v>
          </cell>
        </row>
        <row r="10958">
          <cell r="C10958">
            <v>61100040</v>
          </cell>
          <cell r="U10958">
            <v>0</v>
          </cell>
        </row>
        <row r="10959">
          <cell r="C10959">
            <v>61200010</v>
          </cell>
          <cell r="U10959">
            <v>0</v>
          </cell>
        </row>
        <row r="10960">
          <cell r="C10960">
            <v>61200020</v>
          </cell>
          <cell r="U10960">
            <v>0</v>
          </cell>
        </row>
        <row r="10961">
          <cell r="C10961">
            <v>61300010</v>
          </cell>
          <cell r="U10961">
            <v>0</v>
          </cell>
        </row>
        <row r="10962">
          <cell r="C10962">
            <v>61300040</v>
          </cell>
          <cell r="U10962">
            <v>0</v>
          </cell>
        </row>
        <row r="10963">
          <cell r="C10963">
            <v>61300050</v>
          </cell>
          <cell r="U10963">
            <v>0</v>
          </cell>
        </row>
        <row r="10964">
          <cell r="C10964">
            <v>61400010</v>
          </cell>
          <cell r="U10964">
            <v>332696.65000000008</v>
          </cell>
        </row>
        <row r="10965">
          <cell r="C10965">
            <v>61400020</v>
          </cell>
          <cell r="U10965">
            <v>196648.42000000004</v>
          </cell>
        </row>
        <row r="10966">
          <cell r="C10966">
            <v>61400030</v>
          </cell>
          <cell r="U10966">
            <v>0</v>
          </cell>
        </row>
        <row r="10967">
          <cell r="C10967">
            <v>61400040</v>
          </cell>
          <cell r="U10967">
            <v>78375.5</v>
          </cell>
        </row>
        <row r="10968">
          <cell r="C10968">
            <v>61400050</v>
          </cell>
          <cell r="U10968">
            <v>0</v>
          </cell>
        </row>
        <row r="10969">
          <cell r="C10969">
            <v>61400060</v>
          </cell>
          <cell r="U10969">
            <v>0</v>
          </cell>
        </row>
        <row r="10970">
          <cell r="C10970">
            <v>61400120</v>
          </cell>
          <cell r="U10970">
            <v>0</v>
          </cell>
        </row>
        <row r="10971">
          <cell r="C10971">
            <v>61400130</v>
          </cell>
          <cell r="U10971">
            <v>0</v>
          </cell>
        </row>
        <row r="10972">
          <cell r="C10972">
            <v>61400140</v>
          </cell>
          <cell r="U10972">
            <v>10800</v>
          </cell>
        </row>
        <row r="10973">
          <cell r="C10973">
            <v>61400150</v>
          </cell>
          <cell r="U10973">
            <v>0</v>
          </cell>
        </row>
        <row r="10974">
          <cell r="C10974">
            <v>61400160</v>
          </cell>
          <cell r="U10974">
            <v>14600</v>
          </cell>
        </row>
        <row r="10975">
          <cell r="C10975">
            <v>61400170</v>
          </cell>
          <cell r="U10975">
            <v>0</v>
          </cell>
        </row>
        <row r="10976">
          <cell r="C10976">
            <v>61400180</v>
          </cell>
          <cell r="U10976">
            <v>0</v>
          </cell>
        </row>
        <row r="10977">
          <cell r="C10977">
            <v>61500010</v>
          </cell>
          <cell r="U10977">
            <v>0</v>
          </cell>
        </row>
        <row r="10978">
          <cell r="C10978">
            <v>61500020</v>
          </cell>
          <cell r="U10978">
            <v>0</v>
          </cell>
        </row>
        <row r="10979">
          <cell r="C10979">
            <v>61500030</v>
          </cell>
          <cell r="U10979">
            <v>0</v>
          </cell>
        </row>
        <row r="10980">
          <cell r="C10980">
            <v>61500040</v>
          </cell>
          <cell r="U10980">
            <v>0</v>
          </cell>
        </row>
        <row r="10981">
          <cell r="C10981">
            <v>61500050</v>
          </cell>
          <cell r="U10981">
            <v>0</v>
          </cell>
        </row>
        <row r="10982">
          <cell r="C10982">
            <v>61700010</v>
          </cell>
          <cell r="U10982">
            <v>0</v>
          </cell>
        </row>
        <row r="10983">
          <cell r="C10983">
            <v>61700020</v>
          </cell>
          <cell r="U10983">
            <v>0</v>
          </cell>
        </row>
        <row r="10984">
          <cell r="C10984">
            <v>61700030</v>
          </cell>
          <cell r="U10984">
            <v>0</v>
          </cell>
        </row>
        <row r="10985">
          <cell r="C10985">
            <v>61700040</v>
          </cell>
          <cell r="U10985">
            <v>0</v>
          </cell>
        </row>
        <row r="10986">
          <cell r="C10986">
            <v>61700050</v>
          </cell>
          <cell r="U10986">
            <v>0</v>
          </cell>
        </row>
        <row r="10987">
          <cell r="C10987">
            <v>61700060</v>
          </cell>
          <cell r="U10987">
            <v>0</v>
          </cell>
        </row>
        <row r="10988">
          <cell r="C10988">
            <v>61800010</v>
          </cell>
          <cell r="U10988">
            <v>3273.1899999999996</v>
          </cell>
        </row>
        <row r="10989">
          <cell r="C10989">
            <v>61800020</v>
          </cell>
          <cell r="U10989">
            <v>0</v>
          </cell>
        </row>
        <row r="10990">
          <cell r="C10990">
            <v>61800030</v>
          </cell>
          <cell r="U10990">
            <v>0</v>
          </cell>
        </row>
        <row r="10991">
          <cell r="C10991">
            <v>61800040</v>
          </cell>
          <cell r="U10991">
            <v>0</v>
          </cell>
        </row>
        <row r="10992">
          <cell r="C10992">
            <v>61800050</v>
          </cell>
          <cell r="U10992">
            <v>0</v>
          </cell>
        </row>
        <row r="10993">
          <cell r="C10993">
            <v>61900010</v>
          </cell>
          <cell r="U10993">
            <v>0</v>
          </cell>
        </row>
        <row r="10994">
          <cell r="C10994">
            <v>61900020</v>
          </cell>
          <cell r="U10994">
            <v>0</v>
          </cell>
        </row>
        <row r="10995">
          <cell r="C10995">
            <v>61900030</v>
          </cell>
          <cell r="U10995">
            <v>0</v>
          </cell>
        </row>
        <row r="10996">
          <cell r="C10996">
            <v>61900040</v>
          </cell>
          <cell r="U10996">
            <v>0</v>
          </cell>
        </row>
        <row r="10997">
          <cell r="C10997">
            <v>62000010</v>
          </cell>
          <cell r="U10997">
            <v>0</v>
          </cell>
        </row>
        <row r="10998">
          <cell r="C10998">
            <v>62000020</v>
          </cell>
          <cell r="U10998">
            <v>0</v>
          </cell>
        </row>
        <row r="10999">
          <cell r="C10999">
            <v>62000030</v>
          </cell>
          <cell r="U10999">
            <v>0</v>
          </cell>
        </row>
        <row r="11000">
          <cell r="C11000">
            <v>62000040</v>
          </cell>
          <cell r="U11000">
            <v>0</v>
          </cell>
        </row>
        <row r="11001">
          <cell r="C11001">
            <v>62000050</v>
          </cell>
          <cell r="U11001">
            <v>0</v>
          </cell>
        </row>
        <row r="11002">
          <cell r="C11002">
            <v>62000060</v>
          </cell>
          <cell r="U11002">
            <v>0</v>
          </cell>
        </row>
        <row r="11003">
          <cell r="C11003">
            <v>62100010</v>
          </cell>
          <cell r="U11003">
            <v>0</v>
          </cell>
        </row>
        <row r="11004">
          <cell r="C11004">
            <v>62100020</v>
          </cell>
          <cell r="U11004">
            <v>0</v>
          </cell>
        </row>
        <row r="11005">
          <cell r="C11005">
            <v>62200010</v>
          </cell>
          <cell r="U11005">
            <v>0</v>
          </cell>
        </row>
        <row r="11006">
          <cell r="C11006">
            <v>62200020</v>
          </cell>
          <cell r="U11006">
            <v>0</v>
          </cell>
        </row>
        <row r="11007">
          <cell r="C11007">
            <v>62200030</v>
          </cell>
          <cell r="U11007">
            <v>0</v>
          </cell>
        </row>
        <row r="11008">
          <cell r="C11008">
            <v>62200050</v>
          </cell>
          <cell r="U11008">
            <v>22940.039999999994</v>
          </cell>
        </row>
        <row r="11009">
          <cell r="C11009">
            <v>62200060</v>
          </cell>
          <cell r="U11009">
            <v>0</v>
          </cell>
        </row>
        <row r="11010">
          <cell r="C11010">
            <v>62200080</v>
          </cell>
          <cell r="U11010">
            <v>0</v>
          </cell>
        </row>
        <row r="11011">
          <cell r="C11011">
            <v>62200100</v>
          </cell>
          <cell r="U11011">
            <v>0</v>
          </cell>
        </row>
        <row r="11012">
          <cell r="C11012">
            <v>62200110</v>
          </cell>
          <cell r="U11012">
            <v>4230.3599999999988</v>
          </cell>
        </row>
        <row r="11013">
          <cell r="C11013">
            <v>62200120</v>
          </cell>
          <cell r="U11013">
            <v>0</v>
          </cell>
        </row>
        <row r="11014">
          <cell r="C11014">
            <v>62200130</v>
          </cell>
          <cell r="U11014">
            <v>0</v>
          </cell>
        </row>
        <row r="11015">
          <cell r="C11015">
            <v>62200140</v>
          </cell>
          <cell r="U11015">
            <v>0</v>
          </cell>
        </row>
        <row r="11016">
          <cell r="C11016">
            <v>62200150</v>
          </cell>
          <cell r="U11016">
            <v>0</v>
          </cell>
        </row>
        <row r="11017">
          <cell r="C11017">
            <v>62200160</v>
          </cell>
          <cell r="U11017">
            <v>0</v>
          </cell>
        </row>
        <row r="11018">
          <cell r="C11018">
            <v>62200170</v>
          </cell>
          <cell r="U11018">
            <v>0</v>
          </cell>
        </row>
        <row r="11019">
          <cell r="C11019">
            <v>62200180</v>
          </cell>
          <cell r="U11019">
            <v>0</v>
          </cell>
        </row>
        <row r="11020">
          <cell r="C11020">
            <v>62200190</v>
          </cell>
          <cell r="U11020">
            <v>0</v>
          </cell>
        </row>
        <row r="11021">
          <cell r="C11021">
            <v>62300010</v>
          </cell>
          <cell r="U11021">
            <v>0</v>
          </cell>
        </row>
        <row r="11022">
          <cell r="C11022">
            <v>62300020</v>
          </cell>
          <cell r="U11022">
            <v>0</v>
          </cell>
        </row>
        <row r="11023">
          <cell r="C11023">
            <v>62300030</v>
          </cell>
          <cell r="U11023">
            <v>0</v>
          </cell>
        </row>
        <row r="11024">
          <cell r="C11024">
            <v>62500010</v>
          </cell>
          <cell r="U11024">
            <v>0</v>
          </cell>
        </row>
        <row r="11025">
          <cell r="C11025">
            <v>62500020</v>
          </cell>
          <cell r="U11025">
            <v>103754</v>
          </cell>
        </row>
        <row r="11026">
          <cell r="C11026">
            <v>62500030</v>
          </cell>
          <cell r="U11026">
            <v>12960</v>
          </cell>
        </row>
        <row r="11027">
          <cell r="C11027">
            <v>62600010</v>
          </cell>
          <cell r="U11027">
            <v>0</v>
          </cell>
        </row>
        <row r="11028">
          <cell r="C11028">
            <v>62600040</v>
          </cell>
          <cell r="U11028">
            <v>27149.260000000002</v>
          </cell>
        </row>
        <row r="11029">
          <cell r="C11029">
            <v>62700040</v>
          </cell>
          <cell r="U11029">
            <v>0</v>
          </cell>
        </row>
        <row r="11030">
          <cell r="C11030">
            <v>62800010</v>
          </cell>
          <cell r="U11030">
            <v>0</v>
          </cell>
        </row>
        <row r="11031">
          <cell r="C11031">
            <v>62900010</v>
          </cell>
          <cell r="U11031">
            <v>0</v>
          </cell>
        </row>
        <row r="11032">
          <cell r="C11032">
            <v>62900020</v>
          </cell>
          <cell r="U11032">
            <v>0</v>
          </cell>
        </row>
        <row r="11033">
          <cell r="C11033">
            <v>62900040</v>
          </cell>
          <cell r="U11033">
            <v>0</v>
          </cell>
        </row>
        <row r="11034">
          <cell r="C11034">
            <v>62900050</v>
          </cell>
          <cell r="U11034">
            <v>0</v>
          </cell>
        </row>
        <row r="11035">
          <cell r="C11035">
            <v>62900060</v>
          </cell>
          <cell r="U11035">
            <v>0</v>
          </cell>
        </row>
        <row r="11036">
          <cell r="C11036">
            <v>62900070</v>
          </cell>
          <cell r="U11036">
            <v>0</v>
          </cell>
        </row>
        <row r="11037">
          <cell r="C11037">
            <v>62900080</v>
          </cell>
          <cell r="U11037">
            <v>0</v>
          </cell>
        </row>
        <row r="11038">
          <cell r="C11038">
            <v>62900090</v>
          </cell>
          <cell r="U11038">
            <v>0</v>
          </cell>
        </row>
        <row r="11039">
          <cell r="C11039">
            <v>62900100</v>
          </cell>
          <cell r="U11039">
            <v>0</v>
          </cell>
        </row>
        <row r="11040">
          <cell r="C11040">
            <v>62900110</v>
          </cell>
          <cell r="U11040">
            <v>0</v>
          </cell>
        </row>
        <row r="11041">
          <cell r="C11041">
            <v>62900130</v>
          </cell>
          <cell r="U11041">
            <v>0</v>
          </cell>
        </row>
        <row r="11042">
          <cell r="C11042">
            <v>65000030</v>
          </cell>
          <cell r="U11042">
            <v>7681.28</v>
          </cell>
        </row>
        <row r="11043">
          <cell r="C11043">
            <v>60100040</v>
          </cell>
          <cell r="U11043">
            <v>0</v>
          </cell>
        </row>
        <row r="11044">
          <cell r="C11044">
            <v>60100050</v>
          </cell>
          <cell r="U11044">
            <v>0</v>
          </cell>
        </row>
        <row r="11045">
          <cell r="C11045">
            <v>60100060</v>
          </cell>
          <cell r="U11045">
            <v>0</v>
          </cell>
        </row>
        <row r="11046">
          <cell r="C11046">
            <v>60100070</v>
          </cell>
          <cell r="U11046">
            <v>0</v>
          </cell>
        </row>
        <row r="11047">
          <cell r="C11047">
            <v>60100080</v>
          </cell>
          <cell r="U11047">
            <v>0</v>
          </cell>
        </row>
        <row r="11048">
          <cell r="C11048">
            <v>60100090</v>
          </cell>
          <cell r="U11048">
            <v>0</v>
          </cell>
        </row>
        <row r="11049">
          <cell r="C11049">
            <v>60100100</v>
          </cell>
          <cell r="U11049">
            <v>0</v>
          </cell>
        </row>
        <row r="11050">
          <cell r="C11050">
            <v>60100110</v>
          </cell>
          <cell r="U11050">
            <v>0</v>
          </cell>
        </row>
        <row r="11051">
          <cell r="C11051">
            <v>60100120</v>
          </cell>
          <cell r="U11051">
            <v>0</v>
          </cell>
        </row>
        <row r="11052">
          <cell r="C11052">
            <v>60100130</v>
          </cell>
          <cell r="U11052">
            <v>0</v>
          </cell>
        </row>
        <row r="11053">
          <cell r="C11053">
            <v>60100140</v>
          </cell>
          <cell r="U11053">
            <v>0</v>
          </cell>
        </row>
        <row r="11054">
          <cell r="C11054">
            <v>60100160</v>
          </cell>
          <cell r="U11054">
            <v>0</v>
          </cell>
        </row>
        <row r="11055">
          <cell r="C11055">
            <v>60100170</v>
          </cell>
          <cell r="U11055">
            <v>0</v>
          </cell>
        </row>
        <row r="11056">
          <cell r="C11056">
            <v>60100180</v>
          </cell>
          <cell r="U11056">
            <v>0</v>
          </cell>
        </row>
        <row r="11057">
          <cell r="C11057">
            <v>60100190</v>
          </cell>
          <cell r="U11057">
            <v>0</v>
          </cell>
        </row>
        <row r="11058">
          <cell r="C11058">
            <v>60100200</v>
          </cell>
          <cell r="U11058">
            <v>0</v>
          </cell>
        </row>
        <row r="11059">
          <cell r="C11059">
            <v>60300010</v>
          </cell>
          <cell r="U11059">
            <v>0</v>
          </cell>
        </row>
        <row r="11060">
          <cell r="C11060">
            <v>60300020</v>
          </cell>
          <cell r="U11060">
            <v>0</v>
          </cell>
        </row>
        <row r="11061">
          <cell r="C11061">
            <v>60300030</v>
          </cell>
          <cell r="U11061">
            <v>0</v>
          </cell>
        </row>
        <row r="11062">
          <cell r="C11062">
            <v>60300040</v>
          </cell>
          <cell r="U11062">
            <v>0</v>
          </cell>
        </row>
        <row r="11063">
          <cell r="C11063">
            <v>60300050</v>
          </cell>
          <cell r="U11063">
            <v>0</v>
          </cell>
        </row>
        <row r="11064">
          <cell r="C11064">
            <v>60300060</v>
          </cell>
          <cell r="U11064">
            <v>241593.36</v>
          </cell>
        </row>
        <row r="11065">
          <cell r="C11065">
            <v>60300070</v>
          </cell>
          <cell r="U11065">
            <v>0</v>
          </cell>
        </row>
        <row r="11066">
          <cell r="C11066">
            <v>60300080</v>
          </cell>
          <cell r="U11066">
            <v>0</v>
          </cell>
        </row>
        <row r="11067">
          <cell r="C11067">
            <v>60300090</v>
          </cell>
          <cell r="U11067">
            <v>0</v>
          </cell>
        </row>
        <row r="11068">
          <cell r="C11068">
            <v>60400010</v>
          </cell>
          <cell r="U11068">
            <v>0</v>
          </cell>
        </row>
        <row r="11069">
          <cell r="C11069">
            <v>60400020</v>
          </cell>
          <cell r="U11069">
            <v>0</v>
          </cell>
        </row>
        <row r="11070">
          <cell r="C11070">
            <v>60400030</v>
          </cell>
          <cell r="U11070">
            <v>0</v>
          </cell>
        </row>
        <row r="11071">
          <cell r="C11071">
            <v>60400040</v>
          </cell>
          <cell r="U11071">
            <v>0</v>
          </cell>
        </row>
        <row r="11072">
          <cell r="C11072">
            <v>60400050</v>
          </cell>
          <cell r="U11072">
            <v>0</v>
          </cell>
        </row>
        <row r="11073">
          <cell r="C11073">
            <v>60400060</v>
          </cell>
          <cell r="U11073">
            <v>0</v>
          </cell>
        </row>
        <row r="11074">
          <cell r="C11074">
            <v>60600010</v>
          </cell>
          <cell r="U11074">
            <v>0</v>
          </cell>
        </row>
        <row r="11075">
          <cell r="C11075">
            <v>60600030</v>
          </cell>
          <cell r="U11075">
            <v>0</v>
          </cell>
        </row>
        <row r="11076">
          <cell r="C11076">
            <v>60600040</v>
          </cell>
          <cell r="U11076">
            <v>0</v>
          </cell>
        </row>
        <row r="11077">
          <cell r="C11077">
            <v>60700010</v>
          </cell>
          <cell r="U11077">
            <v>0</v>
          </cell>
        </row>
        <row r="11078">
          <cell r="C11078">
            <v>60800010</v>
          </cell>
          <cell r="U11078">
            <v>0</v>
          </cell>
        </row>
        <row r="11079">
          <cell r="C11079">
            <v>60800020</v>
          </cell>
          <cell r="U11079">
            <v>70356</v>
          </cell>
        </row>
        <row r="11080">
          <cell r="C11080">
            <v>60800030</v>
          </cell>
          <cell r="U11080">
            <v>800</v>
          </cell>
        </row>
        <row r="11081">
          <cell r="C11081">
            <v>60800060</v>
          </cell>
          <cell r="U11081">
            <v>0</v>
          </cell>
        </row>
        <row r="11082">
          <cell r="C11082">
            <v>60800070</v>
          </cell>
          <cell r="U11082">
            <v>0</v>
          </cell>
        </row>
        <row r="11083">
          <cell r="C11083">
            <v>60800080</v>
          </cell>
          <cell r="U11083">
            <v>0</v>
          </cell>
        </row>
        <row r="11084">
          <cell r="C11084">
            <v>60800090</v>
          </cell>
          <cell r="U11084">
            <v>0</v>
          </cell>
        </row>
        <row r="11085">
          <cell r="C11085">
            <v>60900010</v>
          </cell>
          <cell r="U11085">
            <v>60000</v>
          </cell>
        </row>
        <row r="11086">
          <cell r="C11086">
            <v>60900020</v>
          </cell>
          <cell r="U11086">
            <v>0</v>
          </cell>
        </row>
        <row r="11087">
          <cell r="C11087">
            <v>60900030</v>
          </cell>
          <cell r="U11087">
            <v>0</v>
          </cell>
        </row>
        <row r="11088">
          <cell r="C11088">
            <v>60900040</v>
          </cell>
          <cell r="U11088">
            <v>500</v>
          </cell>
        </row>
        <row r="11089">
          <cell r="C11089">
            <v>60900070</v>
          </cell>
          <cell r="U11089">
            <v>0</v>
          </cell>
        </row>
        <row r="11090">
          <cell r="C11090">
            <v>60900100</v>
          </cell>
          <cell r="U11090">
            <v>0</v>
          </cell>
        </row>
        <row r="11091">
          <cell r="C11091">
            <v>60900110</v>
          </cell>
          <cell r="U11091">
            <v>0</v>
          </cell>
        </row>
        <row r="11092">
          <cell r="C11092">
            <v>61000030</v>
          </cell>
          <cell r="U11092">
            <v>0</v>
          </cell>
        </row>
        <row r="11093">
          <cell r="C11093">
            <v>61100010</v>
          </cell>
          <cell r="U11093">
            <v>0</v>
          </cell>
        </row>
        <row r="11094">
          <cell r="C11094">
            <v>61100020</v>
          </cell>
          <cell r="U11094">
            <v>7200</v>
          </cell>
        </row>
        <row r="11095">
          <cell r="C11095">
            <v>61100030</v>
          </cell>
          <cell r="U11095">
            <v>9600</v>
          </cell>
        </row>
        <row r="11096">
          <cell r="C11096">
            <v>61100040</v>
          </cell>
          <cell r="U11096">
            <v>0</v>
          </cell>
        </row>
        <row r="11097">
          <cell r="C11097">
            <v>61200010</v>
          </cell>
          <cell r="U11097">
            <v>0</v>
          </cell>
        </row>
        <row r="11098">
          <cell r="C11098">
            <v>61200020</v>
          </cell>
          <cell r="U11098">
            <v>0</v>
          </cell>
        </row>
        <row r="11099">
          <cell r="C11099">
            <v>61300010</v>
          </cell>
          <cell r="U11099">
            <v>0</v>
          </cell>
        </row>
        <row r="11100">
          <cell r="C11100">
            <v>61300040</v>
          </cell>
          <cell r="U11100">
            <v>0</v>
          </cell>
        </row>
        <row r="11101">
          <cell r="C11101">
            <v>61300050</v>
          </cell>
          <cell r="U11101">
            <v>0</v>
          </cell>
        </row>
        <row r="11102">
          <cell r="C11102">
            <v>61400010</v>
          </cell>
          <cell r="U11102">
            <v>362548.64999999997</v>
          </cell>
        </row>
        <row r="11103">
          <cell r="C11103">
            <v>61400020</v>
          </cell>
          <cell r="U11103">
            <v>196648.42000000004</v>
          </cell>
        </row>
        <row r="11104">
          <cell r="C11104">
            <v>61400030</v>
          </cell>
          <cell r="U11104">
            <v>0</v>
          </cell>
        </row>
        <row r="11105">
          <cell r="C11105">
            <v>61400040</v>
          </cell>
          <cell r="U11105">
            <v>43224</v>
          </cell>
        </row>
        <row r="11106">
          <cell r="C11106">
            <v>61400050</v>
          </cell>
          <cell r="U11106">
            <v>0</v>
          </cell>
        </row>
        <row r="11107">
          <cell r="C11107">
            <v>61400060</v>
          </cell>
          <cell r="U11107">
            <v>0</v>
          </cell>
        </row>
        <row r="11108">
          <cell r="C11108">
            <v>61400120</v>
          </cell>
          <cell r="U11108">
            <v>0</v>
          </cell>
        </row>
        <row r="11109">
          <cell r="C11109">
            <v>61400130</v>
          </cell>
          <cell r="U11109">
            <v>0</v>
          </cell>
        </row>
        <row r="11110">
          <cell r="C11110">
            <v>61400140</v>
          </cell>
          <cell r="U11110">
            <v>10800</v>
          </cell>
        </row>
        <row r="11111">
          <cell r="C11111">
            <v>61400150</v>
          </cell>
          <cell r="U11111">
            <v>0</v>
          </cell>
        </row>
        <row r="11112">
          <cell r="C11112">
            <v>61400160</v>
          </cell>
          <cell r="U11112">
            <v>14600</v>
          </cell>
        </row>
        <row r="11113">
          <cell r="C11113">
            <v>61400170</v>
          </cell>
          <cell r="U11113">
            <v>0</v>
          </cell>
        </row>
        <row r="11114">
          <cell r="C11114">
            <v>61400180</v>
          </cell>
          <cell r="U11114">
            <v>0</v>
          </cell>
        </row>
        <row r="11115">
          <cell r="C11115">
            <v>61500010</v>
          </cell>
          <cell r="U11115">
            <v>0</v>
          </cell>
        </row>
        <row r="11116">
          <cell r="C11116">
            <v>61500020</v>
          </cell>
          <cell r="U11116">
            <v>0</v>
          </cell>
        </row>
        <row r="11117">
          <cell r="C11117">
            <v>61500030</v>
          </cell>
          <cell r="U11117">
            <v>0</v>
          </cell>
        </row>
        <row r="11118">
          <cell r="C11118">
            <v>61500040</v>
          </cell>
          <cell r="U11118">
            <v>0</v>
          </cell>
        </row>
        <row r="11119">
          <cell r="C11119">
            <v>61500050</v>
          </cell>
          <cell r="U11119">
            <v>0</v>
          </cell>
        </row>
        <row r="11120">
          <cell r="C11120">
            <v>61700010</v>
          </cell>
          <cell r="U11120">
            <v>0</v>
          </cell>
        </row>
        <row r="11121">
          <cell r="C11121">
            <v>61700020</v>
          </cell>
          <cell r="U11121">
            <v>0</v>
          </cell>
        </row>
        <row r="11122">
          <cell r="C11122">
            <v>61700030</v>
          </cell>
          <cell r="U11122">
            <v>0</v>
          </cell>
        </row>
        <row r="11123">
          <cell r="C11123">
            <v>61700040</v>
          </cell>
          <cell r="U11123">
            <v>0</v>
          </cell>
        </row>
        <row r="11124">
          <cell r="C11124">
            <v>61700050</v>
          </cell>
          <cell r="U11124">
            <v>0</v>
          </cell>
        </row>
        <row r="11125">
          <cell r="C11125">
            <v>61700060</v>
          </cell>
          <cell r="U11125">
            <v>0</v>
          </cell>
        </row>
        <row r="11126">
          <cell r="C11126">
            <v>61800010</v>
          </cell>
          <cell r="U11126">
            <v>0</v>
          </cell>
        </row>
        <row r="11127">
          <cell r="C11127">
            <v>61800020</v>
          </cell>
          <cell r="U11127">
            <v>0</v>
          </cell>
        </row>
        <row r="11128">
          <cell r="C11128">
            <v>61800030</v>
          </cell>
          <cell r="U11128">
            <v>0</v>
          </cell>
        </row>
        <row r="11129">
          <cell r="C11129">
            <v>61800040</v>
          </cell>
          <cell r="U11129">
            <v>0</v>
          </cell>
        </row>
        <row r="11130">
          <cell r="C11130">
            <v>61800050</v>
          </cell>
          <cell r="U11130">
            <v>0</v>
          </cell>
        </row>
        <row r="11131">
          <cell r="C11131">
            <v>61900010</v>
          </cell>
          <cell r="U11131">
            <v>0</v>
          </cell>
        </row>
        <row r="11132">
          <cell r="C11132">
            <v>61900020</v>
          </cell>
          <cell r="U11132">
            <v>0</v>
          </cell>
        </row>
        <row r="11133">
          <cell r="C11133">
            <v>61900030</v>
          </cell>
          <cell r="U11133">
            <v>0</v>
          </cell>
        </row>
        <row r="11134">
          <cell r="C11134">
            <v>61900040</v>
          </cell>
          <cell r="U11134">
            <v>0</v>
          </cell>
        </row>
        <row r="11135">
          <cell r="C11135">
            <v>62000010</v>
          </cell>
          <cell r="U11135">
            <v>0</v>
          </cell>
        </row>
        <row r="11136">
          <cell r="C11136">
            <v>62000020</v>
          </cell>
          <cell r="U11136">
            <v>0</v>
          </cell>
        </row>
        <row r="11137">
          <cell r="C11137">
            <v>62000030</v>
          </cell>
          <cell r="U11137">
            <v>0</v>
          </cell>
        </row>
        <row r="11138">
          <cell r="C11138">
            <v>62000040</v>
          </cell>
          <cell r="U11138">
            <v>0</v>
          </cell>
        </row>
        <row r="11139">
          <cell r="C11139">
            <v>62000050</v>
          </cell>
          <cell r="U11139">
            <v>0</v>
          </cell>
        </row>
        <row r="11140">
          <cell r="C11140">
            <v>62000060</v>
          </cell>
          <cell r="U11140">
            <v>0</v>
          </cell>
        </row>
        <row r="11141">
          <cell r="C11141">
            <v>62100010</v>
          </cell>
          <cell r="U11141">
            <v>0</v>
          </cell>
        </row>
        <row r="11142">
          <cell r="C11142">
            <v>62100020</v>
          </cell>
          <cell r="U11142">
            <v>0</v>
          </cell>
        </row>
        <row r="11143">
          <cell r="C11143">
            <v>62200010</v>
          </cell>
          <cell r="U11143">
            <v>0</v>
          </cell>
        </row>
        <row r="11144">
          <cell r="C11144">
            <v>62200020</v>
          </cell>
          <cell r="U11144">
            <v>0</v>
          </cell>
        </row>
        <row r="11145">
          <cell r="C11145">
            <v>62200030</v>
          </cell>
          <cell r="U11145">
            <v>0</v>
          </cell>
        </row>
        <row r="11146">
          <cell r="C11146">
            <v>62200050</v>
          </cell>
          <cell r="U11146">
            <v>25151.519999999993</v>
          </cell>
        </row>
        <row r="11147">
          <cell r="C11147">
            <v>62200060</v>
          </cell>
          <cell r="U11147">
            <v>0</v>
          </cell>
        </row>
        <row r="11148">
          <cell r="C11148">
            <v>62200080</v>
          </cell>
          <cell r="U11148">
            <v>0</v>
          </cell>
        </row>
        <row r="11149">
          <cell r="C11149">
            <v>62200100</v>
          </cell>
          <cell r="U11149">
            <v>0</v>
          </cell>
        </row>
        <row r="11150">
          <cell r="C11150">
            <v>62200110</v>
          </cell>
          <cell r="U11150">
            <v>4230.3599999999988</v>
          </cell>
        </row>
        <row r="11151">
          <cell r="C11151">
            <v>62200120</v>
          </cell>
          <cell r="U11151">
            <v>0</v>
          </cell>
        </row>
        <row r="11152">
          <cell r="C11152">
            <v>62200130</v>
          </cell>
          <cell r="U11152">
            <v>0</v>
          </cell>
        </row>
        <row r="11153">
          <cell r="C11153">
            <v>62200140</v>
          </cell>
          <cell r="U11153">
            <v>0</v>
          </cell>
        </row>
        <row r="11154">
          <cell r="C11154">
            <v>62200150</v>
          </cell>
          <cell r="U11154">
            <v>0</v>
          </cell>
        </row>
        <row r="11155">
          <cell r="C11155">
            <v>62200160</v>
          </cell>
          <cell r="U11155">
            <v>0</v>
          </cell>
        </row>
        <row r="11156">
          <cell r="C11156">
            <v>62200170</v>
          </cell>
          <cell r="U11156">
            <v>0</v>
          </cell>
        </row>
        <row r="11157">
          <cell r="C11157">
            <v>62200180</v>
          </cell>
          <cell r="U11157">
            <v>0</v>
          </cell>
        </row>
        <row r="11158">
          <cell r="C11158">
            <v>62200190</v>
          </cell>
          <cell r="U11158">
            <v>0</v>
          </cell>
        </row>
        <row r="11159">
          <cell r="C11159">
            <v>62300010</v>
          </cell>
          <cell r="U11159">
            <v>0</v>
          </cell>
        </row>
        <row r="11160">
          <cell r="C11160">
            <v>62300020</v>
          </cell>
          <cell r="U11160">
            <v>0</v>
          </cell>
        </row>
        <row r="11161">
          <cell r="C11161">
            <v>62300030</v>
          </cell>
          <cell r="U11161">
            <v>0</v>
          </cell>
        </row>
        <row r="11162">
          <cell r="C11162">
            <v>62500010</v>
          </cell>
          <cell r="U11162">
            <v>0</v>
          </cell>
        </row>
        <row r="11163">
          <cell r="C11163">
            <v>62500020</v>
          </cell>
          <cell r="U11163">
            <v>79355.030212765996</v>
          </cell>
        </row>
        <row r="11164">
          <cell r="C11164">
            <v>62500030</v>
          </cell>
          <cell r="U11164">
            <v>0</v>
          </cell>
        </row>
        <row r="11165">
          <cell r="C11165">
            <v>62600010</v>
          </cell>
          <cell r="U11165">
            <v>0</v>
          </cell>
        </row>
        <row r="11166">
          <cell r="C11166">
            <v>62600040</v>
          </cell>
          <cell r="U11166">
            <v>18600</v>
          </cell>
        </row>
        <row r="11167">
          <cell r="C11167">
            <v>62700040</v>
          </cell>
          <cell r="U11167">
            <v>0</v>
          </cell>
        </row>
        <row r="11168">
          <cell r="C11168">
            <v>62800010</v>
          </cell>
          <cell r="U11168">
            <v>0</v>
          </cell>
        </row>
        <row r="11169">
          <cell r="C11169">
            <v>62900010</v>
          </cell>
          <cell r="U11169">
            <v>0</v>
          </cell>
        </row>
        <row r="11170">
          <cell r="C11170">
            <v>62900020</v>
          </cell>
          <cell r="U11170">
            <v>0</v>
          </cell>
        </row>
        <row r="11171">
          <cell r="C11171">
            <v>62900040</v>
          </cell>
          <cell r="U11171">
            <v>0</v>
          </cell>
        </row>
        <row r="11172">
          <cell r="C11172">
            <v>62900050</v>
          </cell>
          <cell r="U11172">
            <v>0</v>
          </cell>
        </row>
        <row r="11173">
          <cell r="C11173">
            <v>62900060</v>
          </cell>
          <cell r="U11173">
            <v>0</v>
          </cell>
        </row>
        <row r="11174">
          <cell r="C11174">
            <v>62900070</v>
          </cell>
          <cell r="U11174">
            <v>0</v>
          </cell>
        </row>
        <row r="11175">
          <cell r="C11175">
            <v>62900080</v>
          </cell>
          <cell r="U11175">
            <v>0</v>
          </cell>
        </row>
        <row r="11176">
          <cell r="C11176">
            <v>62900090</v>
          </cell>
          <cell r="U11176">
            <v>0</v>
          </cell>
        </row>
        <row r="11177">
          <cell r="C11177">
            <v>62900100</v>
          </cell>
          <cell r="U11177">
            <v>0</v>
          </cell>
        </row>
        <row r="11178">
          <cell r="C11178">
            <v>62900110</v>
          </cell>
          <cell r="U11178">
            <v>0</v>
          </cell>
        </row>
        <row r="11179">
          <cell r="C11179">
            <v>62900130</v>
          </cell>
          <cell r="U11179">
            <v>0</v>
          </cell>
        </row>
        <row r="11180">
          <cell r="C11180">
            <v>65000030</v>
          </cell>
          <cell r="U11180">
            <v>0</v>
          </cell>
        </row>
        <row r="11181">
          <cell r="C11181">
            <v>60100040</v>
          </cell>
          <cell r="U11181">
            <v>0</v>
          </cell>
        </row>
        <row r="11182">
          <cell r="C11182">
            <v>60100050</v>
          </cell>
          <cell r="U11182">
            <v>0</v>
          </cell>
        </row>
        <row r="11183">
          <cell r="C11183">
            <v>60100060</v>
          </cell>
          <cell r="U11183">
            <v>0</v>
          </cell>
        </row>
        <row r="11184">
          <cell r="C11184">
            <v>60100070</v>
          </cell>
          <cell r="U11184">
            <v>0</v>
          </cell>
        </row>
        <row r="11185">
          <cell r="C11185">
            <v>60100080</v>
          </cell>
          <cell r="U11185">
            <v>0</v>
          </cell>
        </row>
        <row r="11186">
          <cell r="C11186">
            <v>60100090</v>
          </cell>
          <cell r="U11186">
            <v>0</v>
          </cell>
        </row>
        <row r="11187">
          <cell r="C11187">
            <v>60100100</v>
          </cell>
          <cell r="U11187">
            <v>0</v>
          </cell>
        </row>
        <row r="11188">
          <cell r="C11188">
            <v>60100110</v>
          </cell>
          <cell r="U11188">
            <v>0</v>
          </cell>
        </row>
        <row r="11189">
          <cell r="C11189">
            <v>60100120</v>
          </cell>
          <cell r="U11189">
            <v>0</v>
          </cell>
        </row>
        <row r="11190">
          <cell r="C11190">
            <v>60100130</v>
          </cell>
          <cell r="U11190">
            <v>0</v>
          </cell>
        </row>
        <row r="11191">
          <cell r="C11191">
            <v>60100140</v>
          </cell>
          <cell r="U11191">
            <v>0</v>
          </cell>
        </row>
        <row r="11192">
          <cell r="C11192">
            <v>60100160</v>
          </cell>
          <cell r="U11192">
            <v>0</v>
          </cell>
        </row>
        <row r="11193">
          <cell r="C11193">
            <v>60100170</v>
          </cell>
          <cell r="U11193">
            <v>0</v>
          </cell>
        </row>
        <row r="11194">
          <cell r="C11194">
            <v>60100180</v>
          </cell>
          <cell r="U11194">
            <v>0</v>
          </cell>
        </row>
        <row r="11195">
          <cell r="C11195">
            <v>60100190</v>
          </cell>
          <cell r="U11195">
            <v>0</v>
          </cell>
        </row>
        <row r="11196">
          <cell r="C11196">
            <v>60100200</v>
          </cell>
          <cell r="U11196">
            <v>0</v>
          </cell>
        </row>
        <row r="11197">
          <cell r="C11197">
            <v>60300010</v>
          </cell>
          <cell r="U11197">
            <v>0</v>
          </cell>
        </row>
        <row r="11198">
          <cell r="C11198">
            <v>60300020</v>
          </cell>
          <cell r="U11198">
            <v>0</v>
          </cell>
        </row>
        <row r="11199">
          <cell r="C11199">
            <v>60300030</v>
          </cell>
          <cell r="U11199">
            <v>0</v>
          </cell>
        </row>
        <row r="11200">
          <cell r="C11200">
            <v>60300040</v>
          </cell>
          <cell r="U11200">
            <v>0</v>
          </cell>
        </row>
        <row r="11201">
          <cell r="C11201">
            <v>60300050</v>
          </cell>
          <cell r="U11201">
            <v>0</v>
          </cell>
        </row>
        <row r="11202">
          <cell r="C11202">
            <v>60300060</v>
          </cell>
          <cell r="U11202">
            <v>627490.07999999984</v>
          </cell>
        </row>
        <row r="11203">
          <cell r="C11203">
            <v>60300070</v>
          </cell>
          <cell r="U11203">
            <v>0</v>
          </cell>
        </row>
        <row r="11204">
          <cell r="C11204">
            <v>60300080</v>
          </cell>
          <cell r="U11204">
            <v>0</v>
          </cell>
        </row>
        <row r="11205">
          <cell r="C11205">
            <v>60300090</v>
          </cell>
          <cell r="U11205">
            <v>0</v>
          </cell>
        </row>
        <row r="11206">
          <cell r="C11206">
            <v>60400010</v>
          </cell>
          <cell r="U11206">
            <v>0</v>
          </cell>
        </row>
        <row r="11207">
          <cell r="C11207">
            <v>60400020</v>
          </cell>
          <cell r="U11207">
            <v>0</v>
          </cell>
        </row>
        <row r="11208">
          <cell r="C11208">
            <v>60400030</v>
          </cell>
          <cell r="U11208">
            <v>0</v>
          </cell>
        </row>
        <row r="11209">
          <cell r="C11209">
            <v>60400040</v>
          </cell>
          <cell r="U11209">
            <v>0</v>
          </cell>
        </row>
        <row r="11210">
          <cell r="C11210">
            <v>60400050</v>
          </cell>
          <cell r="U11210">
            <v>0</v>
          </cell>
        </row>
        <row r="11211">
          <cell r="C11211">
            <v>60400060</v>
          </cell>
          <cell r="U11211">
            <v>0</v>
          </cell>
        </row>
        <row r="11212">
          <cell r="C11212">
            <v>60600010</v>
          </cell>
          <cell r="U11212">
            <v>0</v>
          </cell>
        </row>
        <row r="11213">
          <cell r="C11213">
            <v>60600030</v>
          </cell>
          <cell r="U11213">
            <v>0</v>
          </cell>
        </row>
        <row r="11214">
          <cell r="C11214">
            <v>60600040</v>
          </cell>
          <cell r="U11214">
            <v>0</v>
          </cell>
        </row>
        <row r="11215">
          <cell r="C11215">
            <v>60700010</v>
          </cell>
          <cell r="U11215">
            <v>0</v>
          </cell>
        </row>
        <row r="11216">
          <cell r="C11216">
            <v>60800010</v>
          </cell>
          <cell r="U11216">
            <v>0</v>
          </cell>
        </row>
        <row r="11217">
          <cell r="C11217">
            <v>60800020</v>
          </cell>
          <cell r="U11217">
            <v>37604.230000000003</v>
          </cell>
        </row>
        <row r="11218">
          <cell r="C11218">
            <v>60800030</v>
          </cell>
          <cell r="U11218">
            <v>800</v>
          </cell>
        </row>
        <row r="11219">
          <cell r="C11219">
            <v>60800060</v>
          </cell>
          <cell r="U11219">
            <v>0</v>
          </cell>
        </row>
        <row r="11220">
          <cell r="C11220">
            <v>60800070</v>
          </cell>
          <cell r="U11220">
            <v>0</v>
          </cell>
        </row>
        <row r="11221">
          <cell r="C11221">
            <v>60800080</v>
          </cell>
          <cell r="U11221">
            <v>0</v>
          </cell>
        </row>
        <row r="11222">
          <cell r="C11222">
            <v>60800090</v>
          </cell>
          <cell r="U11222">
            <v>0</v>
          </cell>
        </row>
        <row r="11223">
          <cell r="C11223">
            <v>60900010</v>
          </cell>
          <cell r="U11223">
            <v>79171.73</v>
          </cell>
        </row>
        <row r="11224">
          <cell r="C11224">
            <v>60900020</v>
          </cell>
          <cell r="U11224">
            <v>0</v>
          </cell>
        </row>
        <row r="11225">
          <cell r="C11225">
            <v>60900030</v>
          </cell>
          <cell r="U11225">
            <v>0</v>
          </cell>
        </row>
        <row r="11226">
          <cell r="C11226">
            <v>60900040</v>
          </cell>
          <cell r="U11226">
            <v>500</v>
          </cell>
        </row>
        <row r="11227">
          <cell r="C11227">
            <v>60900070</v>
          </cell>
          <cell r="U11227">
            <v>0</v>
          </cell>
        </row>
        <row r="11228">
          <cell r="C11228">
            <v>60900100</v>
          </cell>
          <cell r="U11228">
            <v>0</v>
          </cell>
        </row>
        <row r="11229">
          <cell r="C11229">
            <v>60900110</v>
          </cell>
          <cell r="U11229">
            <v>0</v>
          </cell>
        </row>
        <row r="11230">
          <cell r="C11230">
            <v>61000030</v>
          </cell>
          <cell r="U11230">
            <v>0</v>
          </cell>
        </row>
        <row r="11231">
          <cell r="C11231">
            <v>61100010</v>
          </cell>
          <cell r="U11231">
            <v>0</v>
          </cell>
        </row>
        <row r="11232">
          <cell r="C11232">
            <v>61100020</v>
          </cell>
          <cell r="U11232">
            <v>7299.7900000000018</v>
          </cell>
        </row>
        <row r="11233">
          <cell r="C11233">
            <v>61100030</v>
          </cell>
          <cell r="U11233">
            <v>11996.03</v>
          </cell>
        </row>
        <row r="11234">
          <cell r="C11234">
            <v>61100040</v>
          </cell>
          <cell r="U11234">
            <v>0</v>
          </cell>
        </row>
        <row r="11235">
          <cell r="C11235">
            <v>61200010</v>
          </cell>
          <cell r="U11235">
            <v>0</v>
          </cell>
        </row>
        <row r="11236">
          <cell r="C11236">
            <v>61200020</v>
          </cell>
          <cell r="U11236">
            <v>0</v>
          </cell>
        </row>
        <row r="11237">
          <cell r="C11237">
            <v>61300010</v>
          </cell>
          <cell r="U11237">
            <v>0</v>
          </cell>
        </row>
        <row r="11238">
          <cell r="C11238">
            <v>61300040</v>
          </cell>
          <cell r="U11238">
            <v>0</v>
          </cell>
        </row>
        <row r="11239">
          <cell r="C11239">
            <v>61300050</v>
          </cell>
          <cell r="U11239">
            <v>0</v>
          </cell>
        </row>
        <row r="11240">
          <cell r="C11240">
            <v>61400010</v>
          </cell>
          <cell r="U11240">
            <v>338163.87999999995</v>
          </cell>
        </row>
        <row r="11241">
          <cell r="C11241">
            <v>61400020</v>
          </cell>
          <cell r="U11241">
            <v>196648.42000000004</v>
          </cell>
        </row>
        <row r="11242">
          <cell r="C11242">
            <v>61400030</v>
          </cell>
          <cell r="U11242">
            <v>0</v>
          </cell>
        </row>
        <row r="11243">
          <cell r="C11243">
            <v>61400040</v>
          </cell>
          <cell r="U11243">
            <v>37053</v>
          </cell>
        </row>
        <row r="11244">
          <cell r="C11244">
            <v>61400050</v>
          </cell>
          <cell r="U11244">
            <v>0</v>
          </cell>
        </row>
        <row r="11245">
          <cell r="C11245">
            <v>61400060</v>
          </cell>
          <cell r="U11245">
            <v>0</v>
          </cell>
        </row>
        <row r="11246">
          <cell r="C11246">
            <v>61400120</v>
          </cell>
          <cell r="U11246">
            <v>0</v>
          </cell>
        </row>
        <row r="11247">
          <cell r="C11247">
            <v>61400130</v>
          </cell>
          <cell r="U11247">
            <v>0</v>
          </cell>
        </row>
        <row r="11248">
          <cell r="C11248">
            <v>61400140</v>
          </cell>
          <cell r="U11248">
            <v>10800</v>
          </cell>
        </row>
        <row r="11249">
          <cell r="C11249">
            <v>61400150</v>
          </cell>
          <cell r="U11249">
            <v>0</v>
          </cell>
        </row>
        <row r="11250">
          <cell r="C11250">
            <v>61400160</v>
          </cell>
          <cell r="U11250">
            <v>14600</v>
          </cell>
        </row>
        <row r="11251">
          <cell r="C11251">
            <v>61400170</v>
          </cell>
          <cell r="U11251">
            <v>0</v>
          </cell>
        </row>
        <row r="11252">
          <cell r="C11252">
            <v>61400180</v>
          </cell>
          <cell r="U11252">
            <v>0</v>
          </cell>
        </row>
        <row r="11253">
          <cell r="C11253">
            <v>61500010</v>
          </cell>
          <cell r="U11253">
            <v>0</v>
          </cell>
        </row>
        <row r="11254">
          <cell r="C11254">
            <v>61500020</v>
          </cell>
          <cell r="U11254">
            <v>0</v>
          </cell>
        </row>
        <row r="11255">
          <cell r="C11255">
            <v>61500030</v>
          </cell>
          <cell r="U11255">
            <v>0</v>
          </cell>
        </row>
        <row r="11256">
          <cell r="C11256">
            <v>61500040</v>
          </cell>
          <cell r="U11256">
            <v>0</v>
          </cell>
        </row>
        <row r="11257">
          <cell r="C11257">
            <v>61500050</v>
          </cell>
          <cell r="U11257">
            <v>0</v>
          </cell>
        </row>
        <row r="11258">
          <cell r="C11258">
            <v>61700010</v>
          </cell>
          <cell r="U11258">
            <v>0</v>
          </cell>
        </row>
        <row r="11259">
          <cell r="C11259">
            <v>61700020</v>
          </cell>
          <cell r="U11259">
            <v>0</v>
          </cell>
        </row>
        <row r="11260">
          <cell r="C11260">
            <v>61700030</v>
          </cell>
          <cell r="U11260">
            <v>0</v>
          </cell>
        </row>
        <row r="11261">
          <cell r="C11261">
            <v>61700040</v>
          </cell>
          <cell r="U11261">
            <v>0</v>
          </cell>
        </row>
        <row r="11262">
          <cell r="C11262">
            <v>61700050</v>
          </cell>
          <cell r="U11262">
            <v>0</v>
          </cell>
        </row>
        <row r="11263">
          <cell r="C11263">
            <v>61700060</v>
          </cell>
          <cell r="U11263">
            <v>0</v>
          </cell>
        </row>
        <row r="11264">
          <cell r="C11264">
            <v>61800010</v>
          </cell>
          <cell r="U11264">
            <v>4498.4400000000005</v>
          </cell>
        </row>
        <row r="11265">
          <cell r="C11265">
            <v>61800020</v>
          </cell>
          <cell r="U11265">
            <v>0</v>
          </cell>
        </row>
        <row r="11266">
          <cell r="C11266">
            <v>61800030</v>
          </cell>
          <cell r="U11266">
            <v>0</v>
          </cell>
        </row>
        <row r="11267">
          <cell r="C11267">
            <v>61800040</v>
          </cell>
          <cell r="U11267">
            <v>0</v>
          </cell>
        </row>
        <row r="11268">
          <cell r="C11268">
            <v>61800050</v>
          </cell>
          <cell r="U11268">
            <v>0</v>
          </cell>
        </row>
        <row r="11269">
          <cell r="C11269">
            <v>61900010</v>
          </cell>
          <cell r="U11269">
            <v>0</v>
          </cell>
        </row>
        <row r="11270">
          <cell r="C11270">
            <v>61900020</v>
          </cell>
          <cell r="U11270">
            <v>0</v>
          </cell>
        </row>
        <row r="11271">
          <cell r="C11271">
            <v>61900030</v>
          </cell>
          <cell r="U11271">
            <v>0</v>
          </cell>
        </row>
        <row r="11272">
          <cell r="C11272">
            <v>61900040</v>
          </cell>
          <cell r="U11272">
            <v>0</v>
          </cell>
        </row>
        <row r="11273">
          <cell r="C11273">
            <v>62000010</v>
          </cell>
          <cell r="U11273">
            <v>0</v>
          </cell>
        </row>
        <row r="11274">
          <cell r="C11274">
            <v>62000020</v>
          </cell>
          <cell r="U11274">
            <v>0</v>
          </cell>
        </row>
        <row r="11275">
          <cell r="C11275">
            <v>62000030</v>
          </cell>
          <cell r="U11275">
            <v>0</v>
          </cell>
        </row>
        <row r="11276">
          <cell r="C11276">
            <v>62000040</v>
          </cell>
          <cell r="U11276">
            <v>0</v>
          </cell>
        </row>
        <row r="11277">
          <cell r="C11277">
            <v>62000050</v>
          </cell>
          <cell r="U11277">
            <v>0</v>
          </cell>
        </row>
        <row r="11278">
          <cell r="C11278">
            <v>62000060</v>
          </cell>
          <cell r="U11278">
            <v>0</v>
          </cell>
        </row>
        <row r="11279">
          <cell r="C11279">
            <v>62100010</v>
          </cell>
          <cell r="U11279">
            <v>0</v>
          </cell>
        </row>
        <row r="11280">
          <cell r="C11280">
            <v>62100020</v>
          </cell>
          <cell r="U11280">
            <v>0</v>
          </cell>
        </row>
        <row r="11281">
          <cell r="C11281">
            <v>62200010</v>
          </cell>
          <cell r="U11281">
            <v>0</v>
          </cell>
        </row>
        <row r="11282">
          <cell r="C11282">
            <v>62200020</v>
          </cell>
          <cell r="U11282">
            <v>0</v>
          </cell>
        </row>
        <row r="11283">
          <cell r="C11283">
            <v>62200030</v>
          </cell>
          <cell r="U11283">
            <v>0</v>
          </cell>
        </row>
        <row r="11284">
          <cell r="C11284">
            <v>62200050</v>
          </cell>
          <cell r="U11284">
            <v>27251.759999999998</v>
          </cell>
        </row>
        <row r="11285">
          <cell r="C11285">
            <v>62200060</v>
          </cell>
          <cell r="U11285">
            <v>0</v>
          </cell>
        </row>
        <row r="11286">
          <cell r="C11286">
            <v>62200080</v>
          </cell>
          <cell r="U11286">
            <v>0</v>
          </cell>
        </row>
        <row r="11287">
          <cell r="C11287">
            <v>62200100</v>
          </cell>
          <cell r="U11287">
            <v>0</v>
          </cell>
        </row>
        <row r="11288">
          <cell r="C11288">
            <v>62200110</v>
          </cell>
          <cell r="U11288">
            <v>20195.400000000005</v>
          </cell>
        </row>
        <row r="11289">
          <cell r="C11289">
            <v>62200120</v>
          </cell>
          <cell r="U11289">
            <v>0</v>
          </cell>
        </row>
        <row r="11290">
          <cell r="C11290">
            <v>62200130</v>
          </cell>
          <cell r="U11290">
            <v>0</v>
          </cell>
        </row>
        <row r="11291">
          <cell r="C11291">
            <v>62200140</v>
          </cell>
          <cell r="U11291">
            <v>0</v>
          </cell>
        </row>
        <row r="11292">
          <cell r="C11292">
            <v>62200150</v>
          </cell>
          <cell r="U11292">
            <v>0</v>
          </cell>
        </row>
        <row r="11293">
          <cell r="C11293">
            <v>62200160</v>
          </cell>
          <cell r="U11293">
            <v>0</v>
          </cell>
        </row>
        <row r="11294">
          <cell r="C11294">
            <v>62200170</v>
          </cell>
          <cell r="U11294">
            <v>0</v>
          </cell>
        </row>
        <row r="11295">
          <cell r="C11295">
            <v>62200180</v>
          </cell>
          <cell r="U11295">
            <v>0</v>
          </cell>
        </row>
        <row r="11296">
          <cell r="C11296">
            <v>62200190</v>
          </cell>
          <cell r="U11296">
            <v>0</v>
          </cell>
        </row>
        <row r="11297">
          <cell r="C11297">
            <v>62300010</v>
          </cell>
          <cell r="U11297">
            <v>0</v>
          </cell>
        </row>
        <row r="11298">
          <cell r="C11298">
            <v>62300020</v>
          </cell>
          <cell r="U11298">
            <v>0</v>
          </cell>
        </row>
        <row r="11299">
          <cell r="C11299">
            <v>62300030</v>
          </cell>
          <cell r="U11299">
            <v>0</v>
          </cell>
        </row>
        <row r="11300">
          <cell r="C11300">
            <v>62500010</v>
          </cell>
          <cell r="U11300">
            <v>0</v>
          </cell>
        </row>
        <row r="11301">
          <cell r="C11301">
            <v>62500020</v>
          </cell>
          <cell r="U11301">
            <v>153537.28999999998</v>
          </cell>
        </row>
        <row r="11302">
          <cell r="C11302">
            <v>62500030</v>
          </cell>
          <cell r="U11302">
            <v>9000</v>
          </cell>
        </row>
        <row r="11303">
          <cell r="C11303">
            <v>62600010</v>
          </cell>
          <cell r="U11303">
            <v>0</v>
          </cell>
        </row>
        <row r="11304">
          <cell r="C11304">
            <v>62600040</v>
          </cell>
          <cell r="U11304">
            <v>12560.04</v>
          </cell>
        </row>
        <row r="11305">
          <cell r="C11305">
            <v>62700040</v>
          </cell>
          <cell r="U11305">
            <v>0</v>
          </cell>
        </row>
        <row r="11306">
          <cell r="C11306">
            <v>62800010</v>
          </cell>
          <cell r="U11306">
            <v>0</v>
          </cell>
        </row>
        <row r="11307">
          <cell r="C11307">
            <v>62900010</v>
          </cell>
          <cell r="U11307">
            <v>0</v>
          </cell>
        </row>
        <row r="11308">
          <cell r="C11308">
            <v>62900020</v>
          </cell>
          <cell r="U11308">
            <v>0</v>
          </cell>
        </row>
        <row r="11309">
          <cell r="C11309">
            <v>62900040</v>
          </cell>
          <cell r="U11309">
            <v>0</v>
          </cell>
        </row>
        <row r="11310">
          <cell r="C11310">
            <v>62900050</v>
          </cell>
          <cell r="U11310">
            <v>0</v>
          </cell>
        </row>
        <row r="11311">
          <cell r="C11311">
            <v>62900060</v>
          </cell>
          <cell r="U11311">
            <v>0</v>
          </cell>
        </row>
        <row r="11312">
          <cell r="C11312">
            <v>62900070</v>
          </cell>
          <cell r="U11312">
            <v>0</v>
          </cell>
        </row>
        <row r="11313">
          <cell r="C11313">
            <v>62900080</v>
          </cell>
          <cell r="U11313">
            <v>0</v>
          </cell>
        </row>
        <row r="11314">
          <cell r="C11314">
            <v>62900090</v>
          </cell>
          <cell r="U11314">
            <v>0</v>
          </cell>
        </row>
        <row r="11315">
          <cell r="C11315">
            <v>62900100</v>
          </cell>
          <cell r="U11315">
            <v>0</v>
          </cell>
        </row>
        <row r="11316">
          <cell r="C11316">
            <v>62900110</v>
          </cell>
          <cell r="U11316">
            <v>0</v>
          </cell>
        </row>
        <row r="11317">
          <cell r="C11317">
            <v>62900130</v>
          </cell>
          <cell r="U11317">
            <v>0</v>
          </cell>
        </row>
        <row r="11318">
          <cell r="C11318">
            <v>65000030</v>
          </cell>
          <cell r="U11318">
            <v>7681.28</v>
          </cell>
        </row>
        <row r="11319">
          <cell r="C11319">
            <v>60100040</v>
          </cell>
          <cell r="U11319">
            <v>0</v>
          </cell>
        </row>
        <row r="11320">
          <cell r="C11320">
            <v>60100050</v>
          </cell>
          <cell r="U11320">
            <v>0</v>
          </cell>
        </row>
        <row r="11321">
          <cell r="C11321">
            <v>60100060</v>
          </cell>
          <cell r="U11321">
            <v>0</v>
          </cell>
        </row>
        <row r="11322">
          <cell r="C11322">
            <v>60100070</v>
          </cell>
          <cell r="U11322">
            <v>0</v>
          </cell>
        </row>
        <row r="11323">
          <cell r="C11323">
            <v>60100080</v>
          </cell>
          <cell r="U11323">
            <v>0</v>
          </cell>
        </row>
        <row r="11324">
          <cell r="C11324">
            <v>60100090</v>
          </cell>
          <cell r="U11324">
            <v>0</v>
          </cell>
        </row>
        <row r="11325">
          <cell r="C11325">
            <v>60100100</v>
          </cell>
          <cell r="U11325">
            <v>0</v>
          </cell>
        </row>
        <row r="11326">
          <cell r="C11326">
            <v>60100110</v>
          </cell>
          <cell r="U11326">
            <v>0</v>
          </cell>
        </row>
        <row r="11327">
          <cell r="C11327">
            <v>60100120</v>
          </cell>
          <cell r="U11327">
            <v>0</v>
          </cell>
        </row>
        <row r="11328">
          <cell r="C11328">
            <v>60100130</v>
          </cell>
          <cell r="U11328">
            <v>0</v>
          </cell>
        </row>
        <row r="11329">
          <cell r="C11329">
            <v>60100140</v>
          </cell>
          <cell r="U11329">
            <v>0</v>
          </cell>
        </row>
        <row r="11330">
          <cell r="C11330">
            <v>60100160</v>
          </cell>
          <cell r="U11330">
            <v>0</v>
          </cell>
        </row>
        <row r="11331">
          <cell r="C11331">
            <v>60100170</v>
          </cell>
          <cell r="U11331">
            <v>0</v>
          </cell>
        </row>
        <row r="11332">
          <cell r="C11332">
            <v>60100180</v>
          </cell>
          <cell r="U11332">
            <v>0</v>
          </cell>
        </row>
        <row r="11333">
          <cell r="C11333">
            <v>60100190</v>
          </cell>
          <cell r="U11333">
            <v>0</v>
          </cell>
        </row>
        <row r="11334">
          <cell r="C11334">
            <v>60100200</v>
          </cell>
          <cell r="U11334">
            <v>0</v>
          </cell>
        </row>
        <row r="11335">
          <cell r="C11335">
            <v>60300010</v>
          </cell>
          <cell r="U11335">
            <v>0</v>
          </cell>
        </row>
        <row r="11336">
          <cell r="C11336">
            <v>60300020</v>
          </cell>
          <cell r="U11336">
            <v>0</v>
          </cell>
        </row>
        <row r="11337">
          <cell r="C11337">
            <v>60300030</v>
          </cell>
          <cell r="U11337">
            <v>0</v>
          </cell>
        </row>
        <row r="11338">
          <cell r="C11338">
            <v>60300040</v>
          </cell>
          <cell r="U11338">
            <v>0</v>
          </cell>
        </row>
        <row r="11339">
          <cell r="C11339">
            <v>60300050</v>
          </cell>
          <cell r="U11339">
            <v>0</v>
          </cell>
        </row>
        <row r="11340">
          <cell r="C11340">
            <v>60300060</v>
          </cell>
          <cell r="U11340">
            <v>189473.63999999998</v>
          </cell>
        </row>
        <row r="11341">
          <cell r="C11341">
            <v>60300070</v>
          </cell>
          <cell r="U11341">
            <v>0</v>
          </cell>
        </row>
        <row r="11342">
          <cell r="C11342">
            <v>60300080</v>
          </cell>
          <cell r="U11342">
            <v>0</v>
          </cell>
        </row>
        <row r="11343">
          <cell r="C11343">
            <v>60300090</v>
          </cell>
          <cell r="U11343">
            <v>0</v>
          </cell>
        </row>
        <row r="11344">
          <cell r="C11344">
            <v>60400010</v>
          </cell>
          <cell r="U11344">
            <v>0</v>
          </cell>
        </row>
        <row r="11345">
          <cell r="C11345">
            <v>60400020</v>
          </cell>
          <cell r="U11345">
            <v>0</v>
          </cell>
        </row>
        <row r="11346">
          <cell r="C11346">
            <v>60400030</v>
          </cell>
          <cell r="U11346">
            <v>0</v>
          </cell>
        </row>
        <row r="11347">
          <cell r="C11347">
            <v>60400040</v>
          </cell>
          <cell r="U11347">
            <v>0</v>
          </cell>
        </row>
        <row r="11348">
          <cell r="C11348">
            <v>60400050</v>
          </cell>
          <cell r="U11348">
            <v>0</v>
          </cell>
        </row>
        <row r="11349">
          <cell r="C11349">
            <v>60400060</v>
          </cell>
          <cell r="U11349">
            <v>0</v>
          </cell>
        </row>
        <row r="11350">
          <cell r="C11350">
            <v>60600010</v>
          </cell>
          <cell r="U11350">
            <v>0</v>
          </cell>
        </row>
        <row r="11351">
          <cell r="C11351">
            <v>60600030</v>
          </cell>
          <cell r="U11351">
            <v>0</v>
          </cell>
        </row>
        <row r="11352">
          <cell r="C11352">
            <v>60600040</v>
          </cell>
          <cell r="U11352">
            <v>0</v>
          </cell>
        </row>
        <row r="11353">
          <cell r="C11353">
            <v>60700010</v>
          </cell>
          <cell r="U11353">
            <v>0</v>
          </cell>
        </row>
        <row r="11354">
          <cell r="C11354">
            <v>60800010</v>
          </cell>
          <cell r="U11354">
            <v>900</v>
          </cell>
        </row>
        <row r="11355">
          <cell r="C11355">
            <v>60800020</v>
          </cell>
          <cell r="U11355">
            <v>30921.360000000008</v>
          </cell>
        </row>
        <row r="11356">
          <cell r="C11356">
            <v>60800030</v>
          </cell>
          <cell r="U11356">
            <v>800</v>
          </cell>
        </row>
        <row r="11357">
          <cell r="C11357">
            <v>60800060</v>
          </cell>
          <cell r="U11357">
            <v>0</v>
          </cell>
        </row>
        <row r="11358">
          <cell r="C11358">
            <v>60800070</v>
          </cell>
          <cell r="U11358">
            <v>0</v>
          </cell>
        </row>
        <row r="11359">
          <cell r="C11359">
            <v>60800080</v>
          </cell>
          <cell r="U11359">
            <v>0</v>
          </cell>
        </row>
        <row r="11360">
          <cell r="C11360">
            <v>60800090</v>
          </cell>
          <cell r="U11360">
            <v>0</v>
          </cell>
        </row>
        <row r="11361">
          <cell r="C11361">
            <v>60900010</v>
          </cell>
          <cell r="U11361">
            <v>56384.880000000012</v>
          </cell>
        </row>
        <row r="11362">
          <cell r="C11362">
            <v>60900020</v>
          </cell>
          <cell r="U11362">
            <v>0</v>
          </cell>
        </row>
        <row r="11363">
          <cell r="C11363">
            <v>60900030</v>
          </cell>
          <cell r="U11363">
            <v>0</v>
          </cell>
        </row>
        <row r="11364">
          <cell r="C11364">
            <v>60900040</v>
          </cell>
          <cell r="U11364">
            <v>500</v>
          </cell>
        </row>
        <row r="11365">
          <cell r="C11365">
            <v>60900070</v>
          </cell>
          <cell r="U11365">
            <v>0</v>
          </cell>
        </row>
        <row r="11366">
          <cell r="C11366">
            <v>60900100</v>
          </cell>
          <cell r="U11366">
            <v>0</v>
          </cell>
        </row>
        <row r="11367">
          <cell r="C11367">
            <v>60900110</v>
          </cell>
          <cell r="U11367">
            <v>0</v>
          </cell>
        </row>
        <row r="11368">
          <cell r="C11368">
            <v>61000030</v>
          </cell>
          <cell r="U11368">
            <v>0</v>
          </cell>
        </row>
        <row r="11369">
          <cell r="C11369">
            <v>61100010</v>
          </cell>
          <cell r="U11369">
            <v>0</v>
          </cell>
        </row>
        <row r="11370">
          <cell r="C11370">
            <v>61100020</v>
          </cell>
          <cell r="U11370">
            <v>5151.6900000000014</v>
          </cell>
        </row>
        <row r="11371">
          <cell r="C11371">
            <v>61100030</v>
          </cell>
          <cell r="U11371">
            <v>24004.579999999998</v>
          </cell>
        </row>
        <row r="11372">
          <cell r="C11372">
            <v>61100040</v>
          </cell>
          <cell r="U11372">
            <v>0</v>
          </cell>
        </row>
        <row r="11373">
          <cell r="C11373">
            <v>61200010</v>
          </cell>
          <cell r="U11373">
            <v>0</v>
          </cell>
        </row>
        <row r="11374">
          <cell r="C11374">
            <v>61200020</v>
          </cell>
          <cell r="U11374">
            <v>0</v>
          </cell>
        </row>
        <row r="11375">
          <cell r="C11375">
            <v>61300010</v>
          </cell>
          <cell r="U11375">
            <v>0</v>
          </cell>
        </row>
        <row r="11376">
          <cell r="C11376">
            <v>61300040</v>
          </cell>
          <cell r="U11376">
            <v>0</v>
          </cell>
        </row>
        <row r="11377">
          <cell r="C11377">
            <v>61300050</v>
          </cell>
          <cell r="U11377">
            <v>0</v>
          </cell>
        </row>
        <row r="11378">
          <cell r="C11378">
            <v>61400010</v>
          </cell>
          <cell r="U11378">
            <v>376438.44</v>
          </cell>
        </row>
        <row r="11379">
          <cell r="C11379">
            <v>61400020</v>
          </cell>
          <cell r="U11379">
            <v>196648.42000000004</v>
          </cell>
        </row>
        <row r="11380">
          <cell r="C11380">
            <v>61400030</v>
          </cell>
          <cell r="U11380">
            <v>0</v>
          </cell>
        </row>
        <row r="11381">
          <cell r="C11381">
            <v>61400040</v>
          </cell>
          <cell r="U11381">
            <v>5176</v>
          </cell>
        </row>
        <row r="11382">
          <cell r="C11382">
            <v>61400050</v>
          </cell>
          <cell r="U11382">
            <v>0</v>
          </cell>
        </row>
        <row r="11383">
          <cell r="C11383">
            <v>61400060</v>
          </cell>
          <cell r="U11383">
            <v>0</v>
          </cell>
        </row>
        <row r="11384">
          <cell r="C11384">
            <v>61400120</v>
          </cell>
          <cell r="U11384">
            <v>0</v>
          </cell>
        </row>
        <row r="11385">
          <cell r="C11385">
            <v>61400130</v>
          </cell>
          <cell r="U11385">
            <v>0</v>
          </cell>
        </row>
        <row r="11386">
          <cell r="C11386">
            <v>61400140</v>
          </cell>
          <cell r="U11386">
            <v>10800</v>
          </cell>
        </row>
        <row r="11387">
          <cell r="C11387">
            <v>61400150</v>
          </cell>
          <cell r="U11387">
            <v>0</v>
          </cell>
        </row>
        <row r="11388">
          <cell r="C11388">
            <v>61400160</v>
          </cell>
          <cell r="U11388">
            <v>14600</v>
          </cell>
        </row>
        <row r="11389">
          <cell r="C11389">
            <v>61400170</v>
          </cell>
          <cell r="U11389">
            <v>0</v>
          </cell>
        </row>
        <row r="11390">
          <cell r="C11390">
            <v>61400180</v>
          </cell>
          <cell r="U11390">
            <v>0</v>
          </cell>
        </row>
        <row r="11391">
          <cell r="C11391">
            <v>61500010</v>
          </cell>
          <cell r="U11391">
            <v>0</v>
          </cell>
        </row>
        <row r="11392">
          <cell r="C11392">
            <v>61500020</v>
          </cell>
          <cell r="U11392">
            <v>0</v>
          </cell>
        </row>
        <row r="11393">
          <cell r="C11393">
            <v>61500030</v>
          </cell>
          <cell r="U11393">
            <v>0</v>
          </cell>
        </row>
        <row r="11394">
          <cell r="C11394">
            <v>61500040</v>
          </cell>
          <cell r="U11394">
            <v>0</v>
          </cell>
        </row>
        <row r="11395">
          <cell r="C11395">
            <v>61500050</v>
          </cell>
          <cell r="U11395">
            <v>0</v>
          </cell>
        </row>
        <row r="11396">
          <cell r="C11396">
            <v>61700010</v>
          </cell>
          <cell r="U11396">
            <v>0</v>
          </cell>
        </row>
        <row r="11397">
          <cell r="C11397">
            <v>61700020</v>
          </cell>
          <cell r="U11397">
            <v>0</v>
          </cell>
        </row>
        <row r="11398">
          <cell r="C11398">
            <v>61700030</v>
          </cell>
          <cell r="U11398">
            <v>0</v>
          </cell>
        </row>
        <row r="11399">
          <cell r="C11399">
            <v>61700040</v>
          </cell>
          <cell r="U11399">
            <v>0</v>
          </cell>
        </row>
        <row r="11400">
          <cell r="C11400">
            <v>61700050</v>
          </cell>
          <cell r="U11400">
            <v>0</v>
          </cell>
        </row>
        <row r="11401">
          <cell r="C11401">
            <v>61700060</v>
          </cell>
          <cell r="U11401">
            <v>0</v>
          </cell>
        </row>
        <row r="11402">
          <cell r="C11402">
            <v>61800010</v>
          </cell>
          <cell r="U11402">
            <v>2820</v>
          </cell>
        </row>
        <row r="11403">
          <cell r="C11403">
            <v>61800020</v>
          </cell>
          <cell r="U11403">
            <v>0</v>
          </cell>
        </row>
        <row r="11404">
          <cell r="C11404">
            <v>61800030</v>
          </cell>
          <cell r="U11404">
            <v>0</v>
          </cell>
        </row>
        <row r="11405">
          <cell r="C11405">
            <v>61800040</v>
          </cell>
          <cell r="U11405">
            <v>0</v>
          </cell>
        </row>
        <row r="11406">
          <cell r="C11406">
            <v>61800050</v>
          </cell>
          <cell r="U11406">
            <v>0</v>
          </cell>
        </row>
        <row r="11407">
          <cell r="C11407">
            <v>61900010</v>
          </cell>
          <cell r="U11407">
            <v>0</v>
          </cell>
        </row>
        <row r="11408">
          <cell r="C11408">
            <v>61900020</v>
          </cell>
          <cell r="U11408">
            <v>0</v>
          </cell>
        </row>
        <row r="11409">
          <cell r="C11409">
            <v>61900030</v>
          </cell>
          <cell r="U11409">
            <v>0</v>
          </cell>
        </row>
        <row r="11410">
          <cell r="C11410">
            <v>61900040</v>
          </cell>
          <cell r="U11410">
            <v>0</v>
          </cell>
        </row>
        <row r="11411">
          <cell r="C11411">
            <v>62000010</v>
          </cell>
          <cell r="U11411">
            <v>0</v>
          </cell>
        </row>
        <row r="11412">
          <cell r="C11412">
            <v>62000020</v>
          </cell>
          <cell r="U11412">
            <v>0</v>
          </cell>
        </row>
        <row r="11413">
          <cell r="C11413">
            <v>62000030</v>
          </cell>
          <cell r="U11413">
            <v>0</v>
          </cell>
        </row>
        <row r="11414">
          <cell r="C11414">
            <v>62000040</v>
          </cell>
          <cell r="U11414">
            <v>0</v>
          </cell>
        </row>
        <row r="11415">
          <cell r="C11415">
            <v>62000050</v>
          </cell>
          <cell r="U11415">
            <v>0</v>
          </cell>
        </row>
        <row r="11416">
          <cell r="C11416">
            <v>62000060</v>
          </cell>
          <cell r="U11416">
            <v>0</v>
          </cell>
        </row>
        <row r="11417">
          <cell r="C11417">
            <v>62100010</v>
          </cell>
          <cell r="U11417">
            <v>0</v>
          </cell>
        </row>
        <row r="11418">
          <cell r="C11418">
            <v>62100020</v>
          </cell>
          <cell r="U11418">
            <v>0</v>
          </cell>
        </row>
        <row r="11419">
          <cell r="C11419">
            <v>62200010</v>
          </cell>
          <cell r="U11419">
            <v>0</v>
          </cell>
        </row>
        <row r="11420">
          <cell r="C11420">
            <v>62200020</v>
          </cell>
          <cell r="U11420">
            <v>0</v>
          </cell>
        </row>
        <row r="11421">
          <cell r="C11421">
            <v>62200030</v>
          </cell>
          <cell r="U11421">
            <v>0</v>
          </cell>
        </row>
        <row r="11422">
          <cell r="C11422">
            <v>62200050</v>
          </cell>
          <cell r="U11422">
            <v>44502.359999999993</v>
          </cell>
        </row>
        <row r="11423">
          <cell r="C11423">
            <v>62200060</v>
          </cell>
          <cell r="U11423">
            <v>0</v>
          </cell>
        </row>
        <row r="11424">
          <cell r="C11424">
            <v>62200080</v>
          </cell>
          <cell r="U11424">
            <v>0</v>
          </cell>
        </row>
        <row r="11425">
          <cell r="C11425">
            <v>62200100</v>
          </cell>
          <cell r="U11425">
            <v>0</v>
          </cell>
        </row>
        <row r="11426">
          <cell r="C11426">
            <v>62200110</v>
          </cell>
          <cell r="U11426">
            <v>15380.160000000002</v>
          </cell>
        </row>
        <row r="11427">
          <cell r="C11427">
            <v>62200120</v>
          </cell>
          <cell r="U11427">
            <v>0</v>
          </cell>
        </row>
        <row r="11428">
          <cell r="C11428">
            <v>62200130</v>
          </cell>
          <cell r="U11428">
            <v>0</v>
          </cell>
        </row>
        <row r="11429">
          <cell r="C11429">
            <v>62200140</v>
          </cell>
          <cell r="U11429">
            <v>0</v>
          </cell>
        </row>
        <row r="11430">
          <cell r="C11430">
            <v>62200150</v>
          </cell>
          <cell r="U11430">
            <v>0</v>
          </cell>
        </row>
        <row r="11431">
          <cell r="C11431">
            <v>62200160</v>
          </cell>
          <cell r="U11431">
            <v>0</v>
          </cell>
        </row>
        <row r="11432">
          <cell r="C11432">
            <v>62200170</v>
          </cell>
          <cell r="U11432">
            <v>0</v>
          </cell>
        </row>
        <row r="11433">
          <cell r="C11433">
            <v>62200180</v>
          </cell>
          <cell r="U11433">
            <v>0</v>
          </cell>
        </row>
        <row r="11434">
          <cell r="C11434">
            <v>62200190</v>
          </cell>
          <cell r="U11434">
            <v>0</v>
          </cell>
        </row>
        <row r="11435">
          <cell r="C11435">
            <v>62300010</v>
          </cell>
          <cell r="U11435">
            <v>0</v>
          </cell>
        </row>
        <row r="11436">
          <cell r="C11436">
            <v>62300020</v>
          </cell>
          <cell r="U11436">
            <v>0</v>
          </cell>
        </row>
        <row r="11437">
          <cell r="C11437">
            <v>62300030</v>
          </cell>
          <cell r="U11437">
            <v>0</v>
          </cell>
        </row>
        <row r="11438">
          <cell r="C11438">
            <v>62500010</v>
          </cell>
          <cell r="U11438">
            <v>0</v>
          </cell>
        </row>
        <row r="11439">
          <cell r="C11439">
            <v>62500020</v>
          </cell>
          <cell r="U11439">
            <v>119899.96000000002</v>
          </cell>
        </row>
        <row r="11440">
          <cell r="C11440">
            <v>62500030</v>
          </cell>
          <cell r="U11440">
            <v>9000</v>
          </cell>
        </row>
        <row r="11441">
          <cell r="C11441">
            <v>62600010</v>
          </cell>
          <cell r="U11441">
            <v>0</v>
          </cell>
        </row>
        <row r="11442">
          <cell r="C11442">
            <v>62600040</v>
          </cell>
          <cell r="U11442">
            <v>12475.71</v>
          </cell>
        </row>
        <row r="11443">
          <cell r="C11443">
            <v>62700040</v>
          </cell>
          <cell r="U11443">
            <v>0</v>
          </cell>
        </row>
        <row r="11444">
          <cell r="C11444">
            <v>62800010</v>
          </cell>
          <cell r="U11444">
            <v>0</v>
          </cell>
        </row>
        <row r="11445">
          <cell r="C11445">
            <v>62900010</v>
          </cell>
          <cell r="U11445">
            <v>0</v>
          </cell>
        </row>
        <row r="11446">
          <cell r="C11446">
            <v>62900020</v>
          </cell>
          <cell r="U11446">
            <v>0</v>
          </cell>
        </row>
        <row r="11447">
          <cell r="C11447">
            <v>62900040</v>
          </cell>
          <cell r="U11447">
            <v>0</v>
          </cell>
        </row>
        <row r="11448">
          <cell r="C11448">
            <v>62900050</v>
          </cell>
          <cell r="U11448">
            <v>0</v>
          </cell>
        </row>
        <row r="11449">
          <cell r="C11449">
            <v>62900060</v>
          </cell>
          <cell r="U11449">
            <v>0</v>
          </cell>
        </row>
        <row r="11450">
          <cell r="C11450">
            <v>62900070</v>
          </cell>
          <cell r="U11450">
            <v>0</v>
          </cell>
        </row>
        <row r="11451">
          <cell r="C11451">
            <v>62900080</v>
          </cell>
          <cell r="U11451">
            <v>0</v>
          </cell>
        </row>
        <row r="11452">
          <cell r="C11452">
            <v>62900090</v>
          </cell>
          <cell r="U11452">
            <v>0</v>
          </cell>
        </row>
        <row r="11453">
          <cell r="C11453">
            <v>62900100</v>
          </cell>
          <cell r="U11453">
            <v>0</v>
          </cell>
        </row>
        <row r="11454">
          <cell r="C11454">
            <v>62900110</v>
          </cell>
          <cell r="U11454">
            <v>0</v>
          </cell>
        </row>
        <row r="11455">
          <cell r="C11455">
            <v>62900130</v>
          </cell>
          <cell r="U11455">
            <v>0</v>
          </cell>
        </row>
        <row r="11456">
          <cell r="C11456">
            <v>65000030</v>
          </cell>
          <cell r="U11456">
            <v>7681.28</v>
          </cell>
        </row>
        <row r="11457">
          <cell r="C11457">
            <v>60100040</v>
          </cell>
          <cell r="U11457">
            <v>0</v>
          </cell>
        </row>
        <row r="11458">
          <cell r="C11458">
            <v>60100050</v>
          </cell>
          <cell r="U11458">
            <v>0</v>
          </cell>
        </row>
        <row r="11459">
          <cell r="C11459">
            <v>60100060</v>
          </cell>
          <cell r="U11459">
            <v>0</v>
          </cell>
        </row>
        <row r="11460">
          <cell r="C11460">
            <v>60100070</v>
          </cell>
          <cell r="U11460">
            <v>0</v>
          </cell>
        </row>
        <row r="11461">
          <cell r="C11461">
            <v>60100080</v>
          </cell>
          <cell r="U11461">
            <v>0</v>
          </cell>
        </row>
        <row r="11462">
          <cell r="C11462">
            <v>60100090</v>
          </cell>
          <cell r="U11462">
            <v>0</v>
          </cell>
        </row>
        <row r="11463">
          <cell r="C11463">
            <v>60100100</v>
          </cell>
          <cell r="U11463">
            <v>0</v>
          </cell>
        </row>
        <row r="11464">
          <cell r="C11464">
            <v>60100110</v>
          </cell>
          <cell r="U11464">
            <v>0</v>
          </cell>
        </row>
        <row r="11465">
          <cell r="C11465">
            <v>60100120</v>
          </cell>
          <cell r="U11465">
            <v>0</v>
          </cell>
        </row>
        <row r="11466">
          <cell r="C11466">
            <v>60100130</v>
          </cell>
          <cell r="U11466">
            <v>0</v>
          </cell>
        </row>
        <row r="11467">
          <cell r="C11467">
            <v>60100140</v>
          </cell>
          <cell r="U11467">
            <v>0</v>
          </cell>
        </row>
        <row r="11468">
          <cell r="C11468">
            <v>60100160</v>
          </cell>
          <cell r="U11468">
            <v>0</v>
          </cell>
        </row>
        <row r="11469">
          <cell r="C11469">
            <v>60100170</v>
          </cell>
          <cell r="U11469">
            <v>0</v>
          </cell>
        </row>
        <row r="11470">
          <cell r="C11470">
            <v>60100180</v>
          </cell>
          <cell r="U11470">
            <v>0</v>
          </cell>
        </row>
        <row r="11471">
          <cell r="C11471">
            <v>60100190</v>
          </cell>
          <cell r="U11471">
            <v>0</v>
          </cell>
        </row>
        <row r="11472">
          <cell r="C11472">
            <v>60100200</v>
          </cell>
          <cell r="U11472">
            <v>0</v>
          </cell>
        </row>
        <row r="11473">
          <cell r="C11473">
            <v>60300010</v>
          </cell>
          <cell r="U11473">
            <v>0</v>
          </cell>
        </row>
        <row r="11474">
          <cell r="C11474">
            <v>60300020</v>
          </cell>
          <cell r="U11474">
            <v>0</v>
          </cell>
        </row>
        <row r="11475">
          <cell r="C11475">
            <v>60300030</v>
          </cell>
          <cell r="U11475">
            <v>0</v>
          </cell>
        </row>
        <row r="11476">
          <cell r="C11476">
            <v>60300040</v>
          </cell>
          <cell r="U11476">
            <v>0</v>
          </cell>
        </row>
        <row r="11477">
          <cell r="C11477">
            <v>60300050</v>
          </cell>
          <cell r="U11477">
            <v>0</v>
          </cell>
        </row>
        <row r="11478">
          <cell r="C11478">
            <v>60300060</v>
          </cell>
          <cell r="U11478">
            <v>187239.72</v>
          </cell>
        </row>
        <row r="11479">
          <cell r="C11479">
            <v>60300070</v>
          </cell>
          <cell r="U11479">
            <v>0</v>
          </cell>
        </row>
        <row r="11480">
          <cell r="C11480">
            <v>60300080</v>
          </cell>
          <cell r="U11480">
            <v>0</v>
          </cell>
        </row>
        <row r="11481">
          <cell r="C11481">
            <v>60300090</v>
          </cell>
          <cell r="U11481">
            <v>0</v>
          </cell>
        </row>
        <row r="11482">
          <cell r="C11482">
            <v>60400010</v>
          </cell>
          <cell r="U11482">
            <v>0</v>
          </cell>
        </row>
        <row r="11483">
          <cell r="C11483">
            <v>60400020</v>
          </cell>
          <cell r="U11483">
            <v>0</v>
          </cell>
        </row>
        <row r="11484">
          <cell r="C11484">
            <v>60400030</v>
          </cell>
          <cell r="U11484">
            <v>0</v>
          </cell>
        </row>
        <row r="11485">
          <cell r="C11485">
            <v>60400040</v>
          </cell>
          <cell r="U11485">
            <v>0</v>
          </cell>
        </row>
        <row r="11486">
          <cell r="C11486">
            <v>60400050</v>
          </cell>
          <cell r="U11486">
            <v>0</v>
          </cell>
        </row>
        <row r="11487">
          <cell r="C11487">
            <v>60400060</v>
          </cell>
          <cell r="U11487">
            <v>0</v>
          </cell>
        </row>
        <row r="11488">
          <cell r="C11488">
            <v>60600010</v>
          </cell>
          <cell r="U11488">
            <v>0</v>
          </cell>
        </row>
        <row r="11489">
          <cell r="C11489">
            <v>60600030</v>
          </cell>
          <cell r="U11489">
            <v>0</v>
          </cell>
        </row>
        <row r="11490">
          <cell r="C11490">
            <v>60600040</v>
          </cell>
          <cell r="U11490">
            <v>0</v>
          </cell>
        </row>
        <row r="11491">
          <cell r="C11491">
            <v>60700010</v>
          </cell>
          <cell r="U11491">
            <v>0</v>
          </cell>
        </row>
        <row r="11492">
          <cell r="C11492">
            <v>60800010</v>
          </cell>
          <cell r="U11492">
            <v>0</v>
          </cell>
        </row>
        <row r="11493">
          <cell r="C11493">
            <v>60800020</v>
          </cell>
          <cell r="U11493">
            <v>70356</v>
          </cell>
        </row>
        <row r="11494">
          <cell r="C11494">
            <v>60800030</v>
          </cell>
          <cell r="U11494">
            <v>800</v>
          </cell>
        </row>
        <row r="11495">
          <cell r="C11495">
            <v>60800060</v>
          </cell>
          <cell r="U11495">
            <v>0</v>
          </cell>
        </row>
        <row r="11496">
          <cell r="C11496">
            <v>60800070</v>
          </cell>
          <cell r="U11496">
            <v>0</v>
          </cell>
        </row>
        <row r="11497">
          <cell r="C11497">
            <v>60800080</v>
          </cell>
          <cell r="U11497">
            <v>0</v>
          </cell>
        </row>
        <row r="11498">
          <cell r="C11498">
            <v>60800090</v>
          </cell>
          <cell r="U11498">
            <v>0</v>
          </cell>
        </row>
        <row r="11499">
          <cell r="C11499">
            <v>60900010</v>
          </cell>
          <cell r="U11499">
            <v>60000</v>
          </cell>
        </row>
        <row r="11500">
          <cell r="C11500">
            <v>60900020</v>
          </cell>
          <cell r="U11500">
            <v>0</v>
          </cell>
        </row>
        <row r="11501">
          <cell r="C11501">
            <v>60900030</v>
          </cell>
          <cell r="U11501">
            <v>0</v>
          </cell>
        </row>
        <row r="11502">
          <cell r="C11502">
            <v>60900040</v>
          </cell>
          <cell r="U11502">
            <v>500</v>
          </cell>
        </row>
        <row r="11503">
          <cell r="C11503">
            <v>60900070</v>
          </cell>
          <cell r="U11503">
            <v>0</v>
          </cell>
        </row>
        <row r="11504">
          <cell r="C11504">
            <v>60900100</v>
          </cell>
          <cell r="U11504">
            <v>0</v>
          </cell>
        </row>
        <row r="11505">
          <cell r="C11505">
            <v>60900110</v>
          </cell>
          <cell r="U11505">
            <v>0</v>
          </cell>
        </row>
        <row r="11506">
          <cell r="C11506">
            <v>61000030</v>
          </cell>
          <cell r="U11506">
            <v>0</v>
          </cell>
        </row>
        <row r="11507">
          <cell r="C11507">
            <v>61100010</v>
          </cell>
          <cell r="U11507">
            <v>0</v>
          </cell>
        </row>
        <row r="11508">
          <cell r="C11508">
            <v>61100020</v>
          </cell>
          <cell r="U11508">
            <v>7200</v>
          </cell>
        </row>
        <row r="11509">
          <cell r="C11509">
            <v>61100030</v>
          </cell>
          <cell r="U11509">
            <v>9600</v>
          </cell>
        </row>
        <row r="11510">
          <cell r="C11510">
            <v>61100040</v>
          </cell>
          <cell r="U11510">
            <v>0</v>
          </cell>
        </row>
        <row r="11511">
          <cell r="C11511">
            <v>61200010</v>
          </cell>
          <cell r="U11511">
            <v>0</v>
          </cell>
        </row>
        <row r="11512">
          <cell r="C11512">
            <v>61200020</v>
          </cell>
          <cell r="U11512">
            <v>0</v>
          </cell>
        </row>
        <row r="11513">
          <cell r="C11513">
            <v>61300010</v>
          </cell>
          <cell r="U11513">
            <v>0</v>
          </cell>
        </row>
        <row r="11514">
          <cell r="C11514">
            <v>61300040</v>
          </cell>
          <cell r="U11514">
            <v>0</v>
          </cell>
        </row>
        <row r="11515">
          <cell r="C11515">
            <v>61300050</v>
          </cell>
          <cell r="U11515">
            <v>0</v>
          </cell>
        </row>
        <row r="11516">
          <cell r="C11516">
            <v>61400010</v>
          </cell>
          <cell r="U11516">
            <v>362548.64999999997</v>
          </cell>
        </row>
        <row r="11517">
          <cell r="C11517">
            <v>61400020</v>
          </cell>
          <cell r="U11517">
            <v>196648.42000000004</v>
          </cell>
        </row>
        <row r="11518">
          <cell r="C11518">
            <v>61400030</v>
          </cell>
          <cell r="U11518">
            <v>0</v>
          </cell>
        </row>
        <row r="11519">
          <cell r="C11519">
            <v>61400040</v>
          </cell>
          <cell r="U11519">
            <v>43224</v>
          </cell>
        </row>
        <row r="11520">
          <cell r="C11520">
            <v>61400050</v>
          </cell>
          <cell r="U11520">
            <v>0</v>
          </cell>
        </row>
        <row r="11521">
          <cell r="C11521">
            <v>61400060</v>
          </cell>
          <cell r="U11521">
            <v>0</v>
          </cell>
        </row>
        <row r="11522">
          <cell r="C11522">
            <v>61400120</v>
          </cell>
          <cell r="U11522">
            <v>0</v>
          </cell>
        </row>
        <row r="11523">
          <cell r="C11523">
            <v>61400130</v>
          </cell>
          <cell r="U11523">
            <v>0</v>
          </cell>
        </row>
        <row r="11524">
          <cell r="C11524">
            <v>61400140</v>
          </cell>
          <cell r="U11524">
            <v>10800</v>
          </cell>
        </row>
        <row r="11525">
          <cell r="C11525">
            <v>61400150</v>
          </cell>
          <cell r="U11525">
            <v>0</v>
          </cell>
        </row>
        <row r="11526">
          <cell r="C11526">
            <v>61400160</v>
          </cell>
          <cell r="U11526">
            <v>14600</v>
          </cell>
        </row>
        <row r="11527">
          <cell r="C11527">
            <v>61400170</v>
          </cell>
          <cell r="U11527">
            <v>0</v>
          </cell>
        </row>
        <row r="11528">
          <cell r="C11528">
            <v>61400180</v>
          </cell>
          <cell r="U11528">
            <v>0</v>
          </cell>
        </row>
        <row r="11529">
          <cell r="C11529">
            <v>61500010</v>
          </cell>
          <cell r="U11529">
            <v>0</v>
          </cell>
        </row>
        <row r="11530">
          <cell r="C11530">
            <v>61500020</v>
          </cell>
          <cell r="U11530">
            <v>0</v>
          </cell>
        </row>
        <row r="11531">
          <cell r="C11531">
            <v>61500030</v>
          </cell>
          <cell r="U11531">
            <v>0</v>
          </cell>
        </row>
        <row r="11532">
          <cell r="C11532">
            <v>61500040</v>
          </cell>
          <cell r="U11532">
            <v>0</v>
          </cell>
        </row>
        <row r="11533">
          <cell r="C11533">
            <v>61500050</v>
          </cell>
          <cell r="U11533">
            <v>0</v>
          </cell>
        </row>
        <row r="11534">
          <cell r="C11534">
            <v>61700010</v>
          </cell>
          <cell r="U11534">
            <v>0</v>
          </cell>
        </row>
        <row r="11535">
          <cell r="C11535">
            <v>61700020</v>
          </cell>
          <cell r="U11535">
            <v>0</v>
          </cell>
        </row>
        <row r="11536">
          <cell r="C11536">
            <v>61700030</v>
          </cell>
          <cell r="U11536">
            <v>0</v>
          </cell>
        </row>
        <row r="11537">
          <cell r="C11537">
            <v>61700040</v>
          </cell>
          <cell r="U11537">
            <v>0</v>
          </cell>
        </row>
        <row r="11538">
          <cell r="C11538">
            <v>61700050</v>
          </cell>
          <cell r="U11538">
            <v>0</v>
          </cell>
        </row>
        <row r="11539">
          <cell r="C11539">
            <v>61700060</v>
          </cell>
          <cell r="U11539">
            <v>0</v>
          </cell>
        </row>
        <row r="11540">
          <cell r="C11540">
            <v>61800010</v>
          </cell>
          <cell r="U11540">
            <v>0</v>
          </cell>
        </row>
        <row r="11541">
          <cell r="C11541">
            <v>61800020</v>
          </cell>
          <cell r="U11541">
            <v>0</v>
          </cell>
        </row>
        <row r="11542">
          <cell r="C11542">
            <v>61800030</v>
          </cell>
          <cell r="U11542">
            <v>0</v>
          </cell>
        </row>
        <row r="11543">
          <cell r="C11543">
            <v>61800040</v>
          </cell>
          <cell r="U11543">
            <v>0</v>
          </cell>
        </row>
        <row r="11544">
          <cell r="C11544">
            <v>61800050</v>
          </cell>
          <cell r="U11544">
            <v>0</v>
          </cell>
        </row>
        <row r="11545">
          <cell r="C11545">
            <v>61900010</v>
          </cell>
          <cell r="U11545">
            <v>0</v>
          </cell>
        </row>
        <row r="11546">
          <cell r="C11546">
            <v>61900020</v>
          </cell>
          <cell r="U11546">
            <v>0</v>
          </cell>
        </row>
        <row r="11547">
          <cell r="C11547">
            <v>61900030</v>
          </cell>
          <cell r="U11547">
            <v>0</v>
          </cell>
        </row>
        <row r="11548">
          <cell r="C11548">
            <v>61900040</v>
          </cell>
          <cell r="U11548">
            <v>0</v>
          </cell>
        </row>
        <row r="11549">
          <cell r="C11549">
            <v>62000010</v>
          </cell>
          <cell r="U11549">
            <v>0</v>
          </cell>
        </row>
        <row r="11550">
          <cell r="C11550">
            <v>62000020</v>
          </cell>
          <cell r="U11550">
            <v>0</v>
          </cell>
        </row>
        <row r="11551">
          <cell r="C11551">
            <v>62000030</v>
          </cell>
          <cell r="U11551">
            <v>0</v>
          </cell>
        </row>
        <row r="11552">
          <cell r="C11552">
            <v>62000040</v>
          </cell>
          <cell r="U11552">
            <v>0</v>
          </cell>
        </row>
        <row r="11553">
          <cell r="C11553">
            <v>62000050</v>
          </cell>
          <cell r="U11553">
            <v>0</v>
          </cell>
        </row>
        <row r="11554">
          <cell r="C11554">
            <v>62000060</v>
          </cell>
          <cell r="U11554">
            <v>0</v>
          </cell>
        </row>
        <row r="11555">
          <cell r="C11555">
            <v>62100010</v>
          </cell>
          <cell r="U11555">
            <v>0</v>
          </cell>
        </row>
        <row r="11556">
          <cell r="C11556">
            <v>62100020</v>
          </cell>
          <cell r="U11556">
            <v>0</v>
          </cell>
        </row>
        <row r="11557">
          <cell r="C11557">
            <v>62200010</v>
          </cell>
          <cell r="U11557">
            <v>0</v>
          </cell>
        </row>
        <row r="11558">
          <cell r="C11558">
            <v>62200020</v>
          </cell>
          <cell r="U11558">
            <v>0</v>
          </cell>
        </row>
        <row r="11559">
          <cell r="C11559">
            <v>62200030</v>
          </cell>
          <cell r="U11559">
            <v>0</v>
          </cell>
        </row>
        <row r="11560">
          <cell r="C11560">
            <v>62200050</v>
          </cell>
          <cell r="U11560">
            <v>29685.839999999997</v>
          </cell>
        </row>
        <row r="11561">
          <cell r="C11561">
            <v>62200060</v>
          </cell>
          <cell r="U11561">
            <v>0</v>
          </cell>
        </row>
        <row r="11562">
          <cell r="C11562">
            <v>62200080</v>
          </cell>
          <cell r="U11562">
            <v>0</v>
          </cell>
        </row>
        <row r="11563">
          <cell r="C11563">
            <v>62200100</v>
          </cell>
          <cell r="U11563">
            <v>0</v>
          </cell>
        </row>
        <row r="11564">
          <cell r="C11564">
            <v>62200110</v>
          </cell>
          <cell r="U11564">
            <v>37714.68</v>
          </cell>
        </row>
        <row r="11565">
          <cell r="C11565">
            <v>62200120</v>
          </cell>
          <cell r="U11565">
            <v>0</v>
          </cell>
        </row>
        <row r="11566">
          <cell r="C11566">
            <v>62200130</v>
          </cell>
          <cell r="U11566">
            <v>0</v>
          </cell>
        </row>
        <row r="11567">
          <cell r="C11567">
            <v>62200140</v>
          </cell>
          <cell r="U11567">
            <v>0</v>
          </cell>
        </row>
        <row r="11568">
          <cell r="C11568">
            <v>62200150</v>
          </cell>
          <cell r="U11568">
            <v>0</v>
          </cell>
        </row>
        <row r="11569">
          <cell r="C11569">
            <v>62200160</v>
          </cell>
          <cell r="U11569">
            <v>0</v>
          </cell>
        </row>
        <row r="11570">
          <cell r="C11570">
            <v>62200170</v>
          </cell>
          <cell r="U11570">
            <v>0</v>
          </cell>
        </row>
        <row r="11571">
          <cell r="C11571">
            <v>62200180</v>
          </cell>
          <cell r="U11571">
            <v>0</v>
          </cell>
        </row>
        <row r="11572">
          <cell r="C11572">
            <v>62200190</v>
          </cell>
          <cell r="U11572">
            <v>0</v>
          </cell>
        </row>
        <row r="11573">
          <cell r="C11573">
            <v>62300010</v>
          </cell>
          <cell r="U11573">
            <v>0</v>
          </cell>
        </row>
        <row r="11574">
          <cell r="C11574">
            <v>62300020</v>
          </cell>
          <cell r="U11574">
            <v>0</v>
          </cell>
        </row>
        <row r="11575">
          <cell r="C11575">
            <v>62300030</v>
          </cell>
          <cell r="U11575">
            <v>0</v>
          </cell>
        </row>
        <row r="11576">
          <cell r="C11576">
            <v>62500010</v>
          </cell>
          <cell r="U11576">
            <v>0</v>
          </cell>
        </row>
        <row r="11577">
          <cell r="C11577">
            <v>62500020</v>
          </cell>
          <cell r="U11577">
            <v>171285.49106382977</v>
          </cell>
        </row>
        <row r="11578">
          <cell r="C11578">
            <v>62500030</v>
          </cell>
          <cell r="U11578">
            <v>0</v>
          </cell>
        </row>
        <row r="11579">
          <cell r="C11579">
            <v>62600010</v>
          </cell>
          <cell r="U11579">
            <v>0</v>
          </cell>
        </row>
        <row r="11580">
          <cell r="C11580">
            <v>62600040</v>
          </cell>
          <cell r="U11580">
            <v>18600</v>
          </cell>
        </row>
        <row r="11581">
          <cell r="C11581">
            <v>62700040</v>
          </cell>
          <cell r="U11581">
            <v>0</v>
          </cell>
        </row>
        <row r="11582">
          <cell r="C11582">
            <v>62800010</v>
          </cell>
          <cell r="U11582">
            <v>0</v>
          </cell>
        </row>
        <row r="11583">
          <cell r="C11583">
            <v>62900010</v>
          </cell>
          <cell r="U11583">
            <v>0</v>
          </cell>
        </row>
        <row r="11584">
          <cell r="C11584">
            <v>62900020</v>
          </cell>
          <cell r="U11584">
            <v>0</v>
          </cell>
        </row>
        <row r="11585">
          <cell r="C11585">
            <v>62900040</v>
          </cell>
          <cell r="U11585">
            <v>0</v>
          </cell>
        </row>
        <row r="11586">
          <cell r="C11586">
            <v>62900050</v>
          </cell>
          <cell r="U11586">
            <v>0</v>
          </cell>
        </row>
        <row r="11587">
          <cell r="C11587">
            <v>62900060</v>
          </cell>
          <cell r="U11587">
            <v>0</v>
          </cell>
        </row>
        <row r="11588">
          <cell r="C11588">
            <v>62900070</v>
          </cell>
          <cell r="U11588">
            <v>0</v>
          </cell>
        </row>
        <row r="11589">
          <cell r="C11589">
            <v>62900080</v>
          </cell>
          <cell r="U11589">
            <v>0</v>
          </cell>
        </row>
        <row r="11590">
          <cell r="C11590">
            <v>62900090</v>
          </cell>
          <cell r="U11590">
            <v>0</v>
          </cell>
        </row>
        <row r="11591">
          <cell r="C11591">
            <v>62900100</v>
          </cell>
          <cell r="U11591">
            <v>0</v>
          </cell>
        </row>
        <row r="11592">
          <cell r="C11592">
            <v>62900110</v>
          </cell>
          <cell r="U11592">
            <v>0</v>
          </cell>
        </row>
        <row r="11593">
          <cell r="C11593">
            <v>62900130</v>
          </cell>
          <cell r="U11593">
            <v>0</v>
          </cell>
        </row>
        <row r="11594">
          <cell r="C11594">
            <v>65000030</v>
          </cell>
          <cell r="U11594">
            <v>0</v>
          </cell>
        </row>
        <row r="11595">
          <cell r="C11595">
            <v>60100040</v>
          </cell>
          <cell r="U11595">
            <v>0</v>
          </cell>
        </row>
        <row r="11596">
          <cell r="C11596">
            <v>60100050</v>
          </cell>
          <cell r="U11596">
            <v>0</v>
          </cell>
        </row>
        <row r="11597">
          <cell r="C11597">
            <v>60100060</v>
          </cell>
          <cell r="U11597">
            <v>0</v>
          </cell>
        </row>
        <row r="11598">
          <cell r="C11598">
            <v>60100070</v>
          </cell>
          <cell r="U11598">
            <v>0</v>
          </cell>
        </row>
        <row r="11599">
          <cell r="C11599">
            <v>60100080</v>
          </cell>
          <cell r="U11599">
            <v>0</v>
          </cell>
        </row>
        <row r="11600">
          <cell r="C11600">
            <v>60100090</v>
          </cell>
          <cell r="U11600">
            <v>0</v>
          </cell>
        </row>
        <row r="11601">
          <cell r="C11601">
            <v>60100100</v>
          </cell>
          <cell r="U11601">
            <v>0</v>
          </cell>
        </row>
        <row r="11602">
          <cell r="C11602">
            <v>60100110</v>
          </cell>
          <cell r="U11602">
            <v>0</v>
          </cell>
        </row>
        <row r="11603">
          <cell r="C11603">
            <v>60100120</v>
          </cell>
          <cell r="U11603">
            <v>0</v>
          </cell>
        </row>
        <row r="11604">
          <cell r="C11604">
            <v>60100130</v>
          </cell>
          <cell r="U11604">
            <v>0</v>
          </cell>
        </row>
        <row r="11605">
          <cell r="C11605">
            <v>60100140</v>
          </cell>
          <cell r="U11605">
            <v>0</v>
          </cell>
        </row>
        <row r="11606">
          <cell r="C11606">
            <v>60100160</v>
          </cell>
          <cell r="U11606">
            <v>0</v>
          </cell>
        </row>
        <row r="11607">
          <cell r="C11607">
            <v>60100170</v>
          </cell>
          <cell r="U11607">
            <v>0</v>
          </cell>
        </row>
        <row r="11608">
          <cell r="C11608">
            <v>60100180</v>
          </cell>
          <cell r="U11608">
            <v>0</v>
          </cell>
        </row>
        <row r="11609">
          <cell r="C11609">
            <v>60100190</v>
          </cell>
          <cell r="U11609">
            <v>0</v>
          </cell>
        </row>
        <row r="11610">
          <cell r="C11610">
            <v>60100200</v>
          </cell>
          <cell r="U11610">
            <v>0</v>
          </cell>
        </row>
        <row r="11611">
          <cell r="C11611">
            <v>60300010</v>
          </cell>
          <cell r="U11611">
            <v>0</v>
          </cell>
        </row>
        <row r="11612">
          <cell r="C11612">
            <v>60300020</v>
          </cell>
          <cell r="U11612">
            <v>0</v>
          </cell>
        </row>
        <row r="11613">
          <cell r="C11613">
            <v>60300030</v>
          </cell>
          <cell r="U11613">
            <v>0</v>
          </cell>
        </row>
        <row r="11614">
          <cell r="C11614">
            <v>60300040</v>
          </cell>
          <cell r="U11614">
            <v>0</v>
          </cell>
        </row>
        <row r="11615">
          <cell r="C11615">
            <v>60300050</v>
          </cell>
          <cell r="U11615">
            <v>0</v>
          </cell>
        </row>
        <row r="11616">
          <cell r="C11616">
            <v>60300060</v>
          </cell>
          <cell r="U11616">
            <v>423155.03999999986</v>
          </cell>
        </row>
        <row r="11617">
          <cell r="C11617">
            <v>60300070</v>
          </cell>
          <cell r="U11617">
            <v>0</v>
          </cell>
        </row>
        <row r="11618">
          <cell r="C11618">
            <v>60300080</v>
          </cell>
          <cell r="U11618">
            <v>0</v>
          </cell>
        </row>
        <row r="11619">
          <cell r="C11619">
            <v>60300090</v>
          </cell>
          <cell r="U11619">
            <v>0</v>
          </cell>
        </row>
        <row r="11620">
          <cell r="C11620">
            <v>60400010</v>
          </cell>
          <cell r="U11620">
            <v>0</v>
          </cell>
        </row>
        <row r="11621">
          <cell r="C11621">
            <v>60400020</v>
          </cell>
          <cell r="U11621">
            <v>0</v>
          </cell>
        </row>
        <row r="11622">
          <cell r="C11622">
            <v>60400030</v>
          </cell>
          <cell r="U11622">
            <v>0</v>
          </cell>
        </row>
        <row r="11623">
          <cell r="C11623">
            <v>60400040</v>
          </cell>
          <cell r="U11623">
            <v>0</v>
          </cell>
        </row>
        <row r="11624">
          <cell r="C11624">
            <v>60400050</v>
          </cell>
          <cell r="U11624">
            <v>0</v>
          </cell>
        </row>
        <row r="11625">
          <cell r="C11625">
            <v>60400060</v>
          </cell>
          <cell r="U11625">
            <v>0</v>
          </cell>
        </row>
        <row r="11626">
          <cell r="C11626">
            <v>60600010</v>
          </cell>
          <cell r="U11626">
            <v>0</v>
          </cell>
        </row>
        <row r="11627">
          <cell r="C11627">
            <v>60600030</v>
          </cell>
          <cell r="U11627">
            <v>0</v>
          </cell>
        </row>
        <row r="11628">
          <cell r="C11628">
            <v>60600040</v>
          </cell>
          <cell r="U11628">
            <v>0</v>
          </cell>
        </row>
        <row r="11629">
          <cell r="C11629">
            <v>60700010</v>
          </cell>
          <cell r="U11629">
            <v>0</v>
          </cell>
        </row>
        <row r="11630">
          <cell r="C11630">
            <v>60800010</v>
          </cell>
          <cell r="U11630">
            <v>0</v>
          </cell>
        </row>
        <row r="11631">
          <cell r="C11631">
            <v>60800020</v>
          </cell>
          <cell r="U11631">
            <v>30313.039999999994</v>
          </cell>
        </row>
        <row r="11632">
          <cell r="C11632">
            <v>60800030</v>
          </cell>
          <cell r="U11632">
            <v>800</v>
          </cell>
        </row>
        <row r="11633">
          <cell r="C11633">
            <v>60800060</v>
          </cell>
          <cell r="U11633">
            <v>0</v>
          </cell>
        </row>
        <row r="11634">
          <cell r="C11634">
            <v>60800070</v>
          </cell>
          <cell r="U11634">
            <v>0</v>
          </cell>
        </row>
        <row r="11635">
          <cell r="C11635">
            <v>60800080</v>
          </cell>
          <cell r="U11635">
            <v>0</v>
          </cell>
        </row>
        <row r="11636">
          <cell r="C11636">
            <v>60800090</v>
          </cell>
          <cell r="U11636">
            <v>0</v>
          </cell>
        </row>
        <row r="11637">
          <cell r="C11637">
            <v>60900010</v>
          </cell>
          <cell r="U11637">
            <v>165194.28999999998</v>
          </cell>
        </row>
        <row r="11638">
          <cell r="C11638">
            <v>60900020</v>
          </cell>
          <cell r="U11638">
            <v>0</v>
          </cell>
        </row>
        <row r="11639">
          <cell r="C11639">
            <v>60900030</v>
          </cell>
          <cell r="U11639">
            <v>0</v>
          </cell>
        </row>
        <row r="11640">
          <cell r="C11640">
            <v>60900040</v>
          </cell>
          <cell r="U11640">
            <v>500</v>
          </cell>
        </row>
        <row r="11641">
          <cell r="C11641">
            <v>60900070</v>
          </cell>
          <cell r="U11641">
            <v>0</v>
          </cell>
        </row>
        <row r="11642">
          <cell r="C11642">
            <v>60900100</v>
          </cell>
          <cell r="U11642">
            <v>0</v>
          </cell>
        </row>
        <row r="11643">
          <cell r="C11643">
            <v>60900110</v>
          </cell>
          <cell r="U11643">
            <v>0</v>
          </cell>
        </row>
        <row r="11644">
          <cell r="C11644">
            <v>61000030</v>
          </cell>
          <cell r="U11644">
            <v>0</v>
          </cell>
        </row>
        <row r="11645">
          <cell r="C11645">
            <v>61100010</v>
          </cell>
          <cell r="U11645">
            <v>0</v>
          </cell>
        </row>
        <row r="11646">
          <cell r="C11646">
            <v>61100020</v>
          </cell>
          <cell r="U11646">
            <v>4706.550000000002</v>
          </cell>
        </row>
        <row r="11647">
          <cell r="C11647">
            <v>61100030</v>
          </cell>
          <cell r="U11647">
            <v>17086</v>
          </cell>
        </row>
        <row r="11648">
          <cell r="C11648">
            <v>61100040</v>
          </cell>
          <cell r="U11648">
            <v>0</v>
          </cell>
        </row>
        <row r="11649">
          <cell r="C11649">
            <v>61200010</v>
          </cell>
          <cell r="U11649">
            <v>0</v>
          </cell>
        </row>
        <row r="11650">
          <cell r="C11650">
            <v>61200020</v>
          </cell>
          <cell r="U11650">
            <v>0</v>
          </cell>
        </row>
        <row r="11651">
          <cell r="C11651">
            <v>61300010</v>
          </cell>
          <cell r="U11651">
            <v>0</v>
          </cell>
        </row>
        <row r="11652">
          <cell r="C11652">
            <v>61300040</v>
          </cell>
          <cell r="U11652">
            <v>0</v>
          </cell>
        </row>
        <row r="11653">
          <cell r="C11653">
            <v>61300050</v>
          </cell>
          <cell r="U11653">
            <v>0</v>
          </cell>
        </row>
        <row r="11654">
          <cell r="C11654">
            <v>61400010</v>
          </cell>
          <cell r="U11654">
            <v>384605.39999999997</v>
          </cell>
        </row>
        <row r="11655">
          <cell r="C11655">
            <v>61400020</v>
          </cell>
          <cell r="U11655">
            <v>196648.42000000004</v>
          </cell>
        </row>
        <row r="11656">
          <cell r="C11656">
            <v>61400030</v>
          </cell>
          <cell r="U11656">
            <v>0</v>
          </cell>
        </row>
        <row r="11657">
          <cell r="C11657">
            <v>61400040</v>
          </cell>
          <cell r="U11657">
            <v>131097.16999999998</v>
          </cell>
        </row>
        <row r="11658">
          <cell r="C11658">
            <v>61400050</v>
          </cell>
          <cell r="U11658">
            <v>0</v>
          </cell>
        </row>
        <row r="11659">
          <cell r="C11659">
            <v>61400060</v>
          </cell>
          <cell r="U11659">
            <v>0</v>
          </cell>
        </row>
        <row r="11660">
          <cell r="C11660">
            <v>61400120</v>
          </cell>
          <cell r="U11660">
            <v>0</v>
          </cell>
        </row>
        <row r="11661">
          <cell r="C11661">
            <v>61400130</v>
          </cell>
          <cell r="U11661">
            <v>0</v>
          </cell>
        </row>
        <row r="11662">
          <cell r="C11662">
            <v>61400140</v>
          </cell>
          <cell r="U11662">
            <v>10800</v>
          </cell>
        </row>
        <row r="11663">
          <cell r="C11663">
            <v>61400150</v>
          </cell>
          <cell r="U11663">
            <v>0</v>
          </cell>
        </row>
        <row r="11664">
          <cell r="C11664">
            <v>61400160</v>
          </cell>
          <cell r="U11664">
            <v>14600</v>
          </cell>
        </row>
        <row r="11665">
          <cell r="C11665">
            <v>61400170</v>
          </cell>
          <cell r="U11665">
            <v>0</v>
          </cell>
        </row>
        <row r="11666">
          <cell r="C11666">
            <v>61400180</v>
          </cell>
          <cell r="U11666">
            <v>0</v>
          </cell>
        </row>
        <row r="11667">
          <cell r="C11667">
            <v>61500010</v>
          </cell>
          <cell r="U11667">
            <v>0</v>
          </cell>
        </row>
        <row r="11668">
          <cell r="C11668">
            <v>61500020</v>
          </cell>
          <cell r="U11668">
            <v>0</v>
          </cell>
        </row>
        <row r="11669">
          <cell r="C11669">
            <v>61500030</v>
          </cell>
          <cell r="U11669">
            <v>0</v>
          </cell>
        </row>
        <row r="11670">
          <cell r="C11670">
            <v>61500040</v>
          </cell>
          <cell r="U11670">
            <v>0</v>
          </cell>
        </row>
        <row r="11671">
          <cell r="C11671">
            <v>61500050</v>
          </cell>
          <cell r="U11671">
            <v>0</v>
          </cell>
        </row>
        <row r="11672">
          <cell r="C11672">
            <v>61700010</v>
          </cell>
          <cell r="U11672">
            <v>0</v>
          </cell>
        </row>
        <row r="11673">
          <cell r="C11673">
            <v>61700020</v>
          </cell>
          <cell r="U11673">
            <v>0</v>
          </cell>
        </row>
        <row r="11674">
          <cell r="C11674">
            <v>61700030</v>
          </cell>
          <cell r="U11674">
            <v>0</v>
          </cell>
        </row>
        <row r="11675">
          <cell r="C11675">
            <v>61700040</v>
          </cell>
          <cell r="U11675">
            <v>0</v>
          </cell>
        </row>
        <row r="11676">
          <cell r="C11676">
            <v>61700050</v>
          </cell>
          <cell r="U11676">
            <v>0</v>
          </cell>
        </row>
        <row r="11677">
          <cell r="C11677">
            <v>61700060</v>
          </cell>
          <cell r="U11677">
            <v>0</v>
          </cell>
        </row>
        <row r="11678">
          <cell r="C11678">
            <v>61800010</v>
          </cell>
          <cell r="U11678">
            <v>5481.01</v>
          </cell>
        </row>
        <row r="11679">
          <cell r="C11679">
            <v>61800020</v>
          </cell>
          <cell r="U11679">
            <v>0</v>
          </cell>
        </row>
        <row r="11680">
          <cell r="C11680">
            <v>61800030</v>
          </cell>
          <cell r="U11680">
            <v>0</v>
          </cell>
        </row>
        <row r="11681">
          <cell r="C11681">
            <v>61800040</v>
          </cell>
          <cell r="U11681">
            <v>0</v>
          </cell>
        </row>
        <row r="11682">
          <cell r="C11682">
            <v>61800050</v>
          </cell>
          <cell r="U11682">
            <v>0</v>
          </cell>
        </row>
        <row r="11683">
          <cell r="C11683">
            <v>61900010</v>
          </cell>
          <cell r="U11683">
            <v>0</v>
          </cell>
        </row>
        <row r="11684">
          <cell r="C11684">
            <v>61900020</v>
          </cell>
          <cell r="U11684">
            <v>0</v>
          </cell>
        </row>
        <row r="11685">
          <cell r="C11685">
            <v>61900030</v>
          </cell>
          <cell r="U11685">
            <v>0</v>
          </cell>
        </row>
        <row r="11686">
          <cell r="C11686">
            <v>61900040</v>
          </cell>
          <cell r="U11686">
            <v>0</v>
          </cell>
        </row>
        <row r="11687">
          <cell r="C11687">
            <v>62000010</v>
          </cell>
          <cell r="U11687">
            <v>0</v>
          </cell>
        </row>
        <row r="11688">
          <cell r="C11688">
            <v>62000020</v>
          </cell>
          <cell r="U11688">
            <v>0</v>
          </cell>
        </row>
        <row r="11689">
          <cell r="C11689">
            <v>62000030</v>
          </cell>
          <cell r="U11689">
            <v>0</v>
          </cell>
        </row>
        <row r="11690">
          <cell r="C11690">
            <v>62000040</v>
          </cell>
          <cell r="U11690">
            <v>0</v>
          </cell>
        </row>
        <row r="11691">
          <cell r="C11691">
            <v>62000050</v>
          </cell>
          <cell r="U11691">
            <v>0</v>
          </cell>
        </row>
        <row r="11692">
          <cell r="C11692">
            <v>62000060</v>
          </cell>
          <cell r="U11692">
            <v>0</v>
          </cell>
        </row>
        <row r="11693">
          <cell r="C11693">
            <v>62100010</v>
          </cell>
          <cell r="U11693">
            <v>0</v>
          </cell>
        </row>
        <row r="11694">
          <cell r="C11694">
            <v>62100020</v>
          </cell>
          <cell r="U11694">
            <v>0</v>
          </cell>
        </row>
        <row r="11695">
          <cell r="C11695">
            <v>62200010</v>
          </cell>
          <cell r="U11695">
            <v>0</v>
          </cell>
        </row>
        <row r="11696">
          <cell r="C11696">
            <v>62200020</v>
          </cell>
          <cell r="U11696">
            <v>0</v>
          </cell>
        </row>
        <row r="11697">
          <cell r="C11697">
            <v>62200030</v>
          </cell>
          <cell r="U11697">
            <v>0</v>
          </cell>
        </row>
        <row r="11698">
          <cell r="C11698">
            <v>62200050</v>
          </cell>
          <cell r="U11698">
            <v>30165.359999999997</v>
          </cell>
        </row>
        <row r="11699">
          <cell r="C11699">
            <v>62200060</v>
          </cell>
          <cell r="U11699">
            <v>0</v>
          </cell>
        </row>
        <row r="11700">
          <cell r="C11700">
            <v>62200080</v>
          </cell>
          <cell r="U11700">
            <v>0</v>
          </cell>
        </row>
        <row r="11701">
          <cell r="C11701">
            <v>62200100</v>
          </cell>
          <cell r="U11701">
            <v>0</v>
          </cell>
        </row>
        <row r="11702">
          <cell r="C11702">
            <v>62200110</v>
          </cell>
          <cell r="U11702">
            <v>15053.400000000003</v>
          </cell>
        </row>
        <row r="11703">
          <cell r="C11703">
            <v>62200120</v>
          </cell>
          <cell r="U11703">
            <v>0</v>
          </cell>
        </row>
        <row r="11704">
          <cell r="C11704">
            <v>62200130</v>
          </cell>
          <cell r="U11704">
            <v>0</v>
          </cell>
        </row>
        <row r="11705">
          <cell r="C11705">
            <v>62200140</v>
          </cell>
          <cell r="U11705">
            <v>0</v>
          </cell>
        </row>
        <row r="11706">
          <cell r="C11706">
            <v>62200150</v>
          </cell>
          <cell r="U11706">
            <v>0</v>
          </cell>
        </row>
        <row r="11707">
          <cell r="C11707">
            <v>62200160</v>
          </cell>
          <cell r="U11707">
            <v>0</v>
          </cell>
        </row>
        <row r="11708">
          <cell r="C11708">
            <v>62200170</v>
          </cell>
          <cell r="U11708">
            <v>0</v>
          </cell>
        </row>
        <row r="11709">
          <cell r="C11709">
            <v>62200180</v>
          </cell>
          <cell r="U11709">
            <v>0</v>
          </cell>
        </row>
        <row r="11710">
          <cell r="C11710">
            <v>62200190</v>
          </cell>
          <cell r="U11710">
            <v>0</v>
          </cell>
        </row>
        <row r="11711">
          <cell r="C11711">
            <v>62300010</v>
          </cell>
          <cell r="U11711">
            <v>0</v>
          </cell>
        </row>
        <row r="11712">
          <cell r="C11712">
            <v>62300020</v>
          </cell>
          <cell r="U11712">
            <v>0</v>
          </cell>
        </row>
        <row r="11713">
          <cell r="C11713">
            <v>62300030</v>
          </cell>
          <cell r="U11713">
            <v>0</v>
          </cell>
        </row>
        <row r="11714">
          <cell r="C11714">
            <v>62500010</v>
          </cell>
          <cell r="U11714">
            <v>0</v>
          </cell>
        </row>
        <row r="11715">
          <cell r="C11715">
            <v>62500020</v>
          </cell>
          <cell r="U11715">
            <v>200518.08000000005</v>
          </cell>
        </row>
        <row r="11716">
          <cell r="C11716">
            <v>62500030</v>
          </cell>
          <cell r="U11716">
            <v>27560.249999999996</v>
          </cell>
        </row>
        <row r="11717">
          <cell r="C11717">
            <v>62600010</v>
          </cell>
          <cell r="U11717">
            <v>0</v>
          </cell>
        </row>
        <row r="11718">
          <cell r="C11718">
            <v>62600040</v>
          </cell>
          <cell r="U11718">
            <v>41217.54</v>
          </cell>
        </row>
        <row r="11719">
          <cell r="C11719">
            <v>62700040</v>
          </cell>
          <cell r="U11719">
            <v>0</v>
          </cell>
        </row>
        <row r="11720">
          <cell r="C11720">
            <v>62800010</v>
          </cell>
          <cell r="U11720">
            <v>0</v>
          </cell>
        </row>
        <row r="11721">
          <cell r="C11721">
            <v>62900010</v>
          </cell>
          <cell r="U11721">
            <v>0</v>
          </cell>
        </row>
        <row r="11722">
          <cell r="C11722">
            <v>62900020</v>
          </cell>
          <cell r="U11722">
            <v>0</v>
          </cell>
        </row>
        <row r="11723">
          <cell r="C11723">
            <v>62900040</v>
          </cell>
          <cell r="U11723">
            <v>0</v>
          </cell>
        </row>
        <row r="11724">
          <cell r="C11724">
            <v>62900050</v>
          </cell>
          <cell r="U11724">
            <v>0</v>
          </cell>
        </row>
        <row r="11725">
          <cell r="C11725">
            <v>62900060</v>
          </cell>
          <cell r="U11725">
            <v>0</v>
          </cell>
        </row>
        <row r="11726">
          <cell r="C11726">
            <v>62900070</v>
          </cell>
          <cell r="U11726">
            <v>0</v>
          </cell>
        </row>
        <row r="11727">
          <cell r="C11727">
            <v>62900080</v>
          </cell>
          <cell r="U11727">
            <v>0</v>
          </cell>
        </row>
        <row r="11728">
          <cell r="C11728">
            <v>62900090</v>
          </cell>
          <cell r="U11728">
            <v>0</v>
          </cell>
        </row>
        <row r="11729">
          <cell r="C11729">
            <v>62900100</v>
          </cell>
          <cell r="U11729">
            <v>0</v>
          </cell>
        </row>
        <row r="11730">
          <cell r="C11730">
            <v>62900110</v>
          </cell>
          <cell r="U11730">
            <v>0</v>
          </cell>
        </row>
        <row r="11731">
          <cell r="C11731">
            <v>62900130</v>
          </cell>
          <cell r="U11731">
            <v>0</v>
          </cell>
        </row>
        <row r="11732">
          <cell r="C11732">
            <v>65000030</v>
          </cell>
          <cell r="U11732">
            <v>7681.28</v>
          </cell>
        </row>
        <row r="11733">
          <cell r="C11733">
            <v>60100040</v>
          </cell>
          <cell r="U11733">
            <v>1500</v>
          </cell>
        </row>
        <row r="11734">
          <cell r="C11734">
            <v>60100050</v>
          </cell>
          <cell r="U11734">
            <v>0</v>
          </cell>
        </row>
        <row r="11735">
          <cell r="C11735">
            <v>60100060</v>
          </cell>
          <cell r="U11735">
            <v>0</v>
          </cell>
        </row>
        <row r="11736">
          <cell r="C11736">
            <v>60100070</v>
          </cell>
          <cell r="U11736">
            <v>0</v>
          </cell>
        </row>
        <row r="11737">
          <cell r="C11737">
            <v>60100080</v>
          </cell>
          <cell r="U11737">
            <v>0</v>
          </cell>
        </row>
        <row r="11738">
          <cell r="C11738">
            <v>60100090</v>
          </cell>
          <cell r="U11738">
            <v>0</v>
          </cell>
        </row>
        <row r="11739">
          <cell r="C11739">
            <v>60100100</v>
          </cell>
          <cell r="U11739">
            <v>0</v>
          </cell>
        </row>
        <row r="11740">
          <cell r="C11740">
            <v>60100110</v>
          </cell>
          <cell r="U11740">
            <v>0</v>
          </cell>
        </row>
        <row r="11741">
          <cell r="C11741">
            <v>60100120</v>
          </cell>
          <cell r="U11741">
            <v>0</v>
          </cell>
        </row>
        <row r="11742">
          <cell r="C11742">
            <v>60100130</v>
          </cell>
          <cell r="U11742">
            <v>0</v>
          </cell>
        </row>
        <row r="11743">
          <cell r="C11743">
            <v>60100140</v>
          </cell>
          <cell r="U11743">
            <v>0</v>
          </cell>
        </row>
        <row r="11744">
          <cell r="C11744">
            <v>60100160</v>
          </cell>
          <cell r="U11744">
            <v>0</v>
          </cell>
        </row>
        <row r="11745">
          <cell r="C11745">
            <v>60100170</v>
          </cell>
          <cell r="U11745">
            <v>0</v>
          </cell>
        </row>
        <row r="11746">
          <cell r="C11746">
            <v>60100180</v>
          </cell>
          <cell r="U11746">
            <v>0</v>
          </cell>
        </row>
        <row r="11747">
          <cell r="C11747">
            <v>60100190</v>
          </cell>
          <cell r="U11747">
            <v>0</v>
          </cell>
        </row>
        <row r="11748">
          <cell r="C11748">
            <v>60100200</v>
          </cell>
          <cell r="U11748">
            <v>0</v>
          </cell>
        </row>
        <row r="11749">
          <cell r="C11749">
            <v>60300010</v>
          </cell>
          <cell r="U11749">
            <v>0</v>
          </cell>
        </row>
        <row r="11750">
          <cell r="C11750">
            <v>60300020</v>
          </cell>
          <cell r="U11750">
            <v>0</v>
          </cell>
        </row>
        <row r="11751">
          <cell r="C11751">
            <v>60300030</v>
          </cell>
          <cell r="U11751">
            <v>0</v>
          </cell>
        </row>
        <row r="11752">
          <cell r="C11752">
            <v>60300040</v>
          </cell>
          <cell r="U11752">
            <v>0</v>
          </cell>
        </row>
        <row r="11753">
          <cell r="C11753">
            <v>60300050</v>
          </cell>
          <cell r="U11753">
            <v>0</v>
          </cell>
        </row>
        <row r="11754">
          <cell r="C11754">
            <v>60300060</v>
          </cell>
          <cell r="U11754">
            <v>299250.36</v>
          </cell>
        </row>
        <row r="11755">
          <cell r="C11755">
            <v>60300070</v>
          </cell>
          <cell r="U11755">
            <v>0</v>
          </cell>
        </row>
        <row r="11756">
          <cell r="C11756">
            <v>60300080</v>
          </cell>
          <cell r="U11756">
            <v>0</v>
          </cell>
        </row>
        <row r="11757">
          <cell r="C11757">
            <v>60300090</v>
          </cell>
          <cell r="U11757">
            <v>0</v>
          </cell>
        </row>
        <row r="11758">
          <cell r="C11758">
            <v>60400010</v>
          </cell>
          <cell r="U11758">
            <v>0</v>
          </cell>
        </row>
        <row r="11759">
          <cell r="C11759">
            <v>60400020</v>
          </cell>
          <cell r="U11759">
            <v>0</v>
          </cell>
        </row>
        <row r="11760">
          <cell r="C11760">
            <v>60400030</v>
          </cell>
          <cell r="U11760">
            <v>0</v>
          </cell>
        </row>
        <row r="11761">
          <cell r="C11761">
            <v>60400040</v>
          </cell>
          <cell r="U11761">
            <v>0</v>
          </cell>
        </row>
        <row r="11762">
          <cell r="C11762">
            <v>60400050</v>
          </cell>
          <cell r="U11762">
            <v>0</v>
          </cell>
        </row>
        <row r="11763">
          <cell r="C11763">
            <v>60400060</v>
          </cell>
          <cell r="U11763">
            <v>0</v>
          </cell>
        </row>
        <row r="11764">
          <cell r="C11764">
            <v>60600010</v>
          </cell>
          <cell r="U11764">
            <v>0</v>
          </cell>
        </row>
        <row r="11765">
          <cell r="C11765">
            <v>60600030</v>
          </cell>
          <cell r="U11765">
            <v>0</v>
          </cell>
        </row>
        <row r="11766">
          <cell r="C11766">
            <v>60600040</v>
          </cell>
          <cell r="U11766">
            <v>0</v>
          </cell>
        </row>
        <row r="11767">
          <cell r="C11767">
            <v>60700010</v>
          </cell>
          <cell r="U11767">
            <v>0</v>
          </cell>
        </row>
        <row r="11768">
          <cell r="C11768">
            <v>60800010</v>
          </cell>
          <cell r="U11768">
            <v>0</v>
          </cell>
        </row>
        <row r="11769">
          <cell r="C11769">
            <v>60800020</v>
          </cell>
          <cell r="U11769">
            <v>39030.620000000003</v>
          </cell>
        </row>
        <row r="11770">
          <cell r="C11770">
            <v>60800030</v>
          </cell>
          <cell r="U11770">
            <v>800</v>
          </cell>
        </row>
        <row r="11771">
          <cell r="C11771">
            <v>60800060</v>
          </cell>
          <cell r="U11771">
            <v>0</v>
          </cell>
        </row>
        <row r="11772">
          <cell r="C11772">
            <v>60800070</v>
          </cell>
          <cell r="U11772">
            <v>0</v>
          </cell>
        </row>
        <row r="11773">
          <cell r="C11773">
            <v>60800080</v>
          </cell>
          <cell r="U11773">
            <v>0</v>
          </cell>
        </row>
        <row r="11774">
          <cell r="C11774">
            <v>60800090</v>
          </cell>
          <cell r="U11774">
            <v>0</v>
          </cell>
        </row>
        <row r="11775">
          <cell r="C11775">
            <v>60900010</v>
          </cell>
          <cell r="U11775">
            <v>133911.09999999998</v>
          </cell>
        </row>
        <row r="11776">
          <cell r="C11776">
            <v>60900020</v>
          </cell>
          <cell r="U11776">
            <v>0</v>
          </cell>
        </row>
        <row r="11777">
          <cell r="C11777">
            <v>60900030</v>
          </cell>
          <cell r="U11777">
            <v>0</v>
          </cell>
        </row>
        <row r="11778">
          <cell r="C11778">
            <v>60900040</v>
          </cell>
          <cell r="U11778">
            <v>500</v>
          </cell>
        </row>
        <row r="11779">
          <cell r="C11779">
            <v>60900070</v>
          </cell>
          <cell r="U11779">
            <v>0</v>
          </cell>
        </row>
        <row r="11780">
          <cell r="C11780">
            <v>60900100</v>
          </cell>
          <cell r="U11780">
            <v>0</v>
          </cell>
        </row>
        <row r="11781">
          <cell r="C11781">
            <v>60900110</v>
          </cell>
          <cell r="U11781">
            <v>0</v>
          </cell>
        </row>
        <row r="11782">
          <cell r="C11782">
            <v>61000030</v>
          </cell>
          <cell r="U11782">
            <v>0</v>
          </cell>
        </row>
        <row r="11783">
          <cell r="C11783">
            <v>61100010</v>
          </cell>
          <cell r="U11783">
            <v>0</v>
          </cell>
        </row>
        <row r="11784">
          <cell r="C11784">
            <v>61100020</v>
          </cell>
          <cell r="U11784">
            <v>7299.7900000000018</v>
          </cell>
        </row>
        <row r="11785">
          <cell r="C11785">
            <v>61100030</v>
          </cell>
          <cell r="U11785">
            <v>10339.900000000001</v>
          </cell>
        </row>
        <row r="11786">
          <cell r="C11786">
            <v>61100040</v>
          </cell>
          <cell r="U11786">
            <v>0</v>
          </cell>
        </row>
        <row r="11787">
          <cell r="C11787">
            <v>61200010</v>
          </cell>
          <cell r="U11787">
            <v>0</v>
          </cell>
        </row>
        <row r="11788">
          <cell r="C11788">
            <v>61200020</v>
          </cell>
          <cell r="U11788">
            <v>0</v>
          </cell>
        </row>
        <row r="11789">
          <cell r="C11789">
            <v>61300010</v>
          </cell>
          <cell r="U11789">
            <v>0</v>
          </cell>
        </row>
        <row r="11790">
          <cell r="C11790">
            <v>61300040</v>
          </cell>
          <cell r="U11790">
            <v>0</v>
          </cell>
        </row>
        <row r="11791">
          <cell r="C11791">
            <v>61300050</v>
          </cell>
          <cell r="U11791">
            <v>0</v>
          </cell>
        </row>
        <row r="11792">
          <cell r="C11792">
            <v>61400010</v>
          </cell>
          <cell r="U11792">
            <v>376438.44</v>
          </cell>
        </row>
        <row r="11793">
          <cell r="C11793">
            <v>61400020</v>
          </cell>
          <cell r="U11793">
            <v>196648.42000000004</v>
          </cell>
        </row>
        <row r="11794">
          <cell r="C11794">
            <v>61400030</v>
          </cell>
          <cell r="U11794">
            <v>0</v>
          </cell>
        </row>
        <row r="11795">
          <cell r="C11795">
            <v>61400040</v>
          </cell>
          <cell r="U11795">
            <v>59902</v>
          </cell>
        </row>
        <row r="11796">
          <cell r="C11796">
            <v>61400050</v>
          </cell>
          <cell r="U11796">
            <v>0</v>
          </cell>
        </row>
        <row r="11797">
          <cell r="C11797">
            <v>61400060</v>
          </cell>
          <cell r="U11797">
            <v>0</v>
          </cell>
        </row>
        <row r="11798">
          <cell r="C11798">
            <v>61400120</v>
          </cell>
          <cell r="U11798">
            <v>0</v>
          </cell>
        </row>
        <row r="11799">
          <cell r="C11799">
            <v>61400130</v>
          </cell>
          <cell r="U11799">
            <v>0</v>
          </cell>
        </row>
        <row r="11800">
          <cell r="C11800">
            <v>61400140</v>
          </cell>
          <cell r="U11800">
            <v>10800</v>
          </cell>
        </row>
        <row r="11801">
          <cell r="C11801">
            <v>61400150</v>
          </cell>
          <cell r="U11801">
            <v>0</v>
          </cell>
        </row>
        <row r="11802">
          <cell r="C11802">
            <v>61400160</v>
          </cell>
          <cell r="U11802">
            <v>14600</v>
          </cell>
        </row>
        <row r="11803">
          <cell r="C11803">
            <v>61400170</v>
          </cell>
          <cell r="U11803">
            <v>0</v>
          </cell>
        </row>
        <row r="11804">
          <cell r="C11804">
            <v>61400180</v>
          </cell>
          <cell r="U11804">
            <v>0</v>
          </cell>
        </row>
        <row r="11805">
          <cell r="C11805">
            <v>61500010</v>
          </cell>
          <cell r="U11805">
            <v>0</v>
          </cell>
        </row>
        <row r="11806">
          <cell r="C11806">
            <v>61500020</v>
          </cell>
          <cell r="U11806">
            <v>0</v>
          </cell>
        </row>
        <row r="11807">
          <cell r="C11807">
            <v>61500030</v>
          </cell>
          <cell r="U11807">
            <v>0</v>
          </cell>
        </row>
        <row r="11808">
          <cell r="C11808">
            <v>61500040</v>
          </cell>
          <cell r="U11808">
            <v>0</v>
          </cell>
        </row>
        <row r="11809">
          <cell r="C11809">
            <v>61500050</v>
          </cell>
          <cell r="U11809">
            <v>0</v>
          </cell>
        </row>
        <row r="11810">
          <cell r="C11810">
            <v>61700010</v>
          </cell>
          <cell r="U11810">
            <v>0</v>
          </cell>
        </row>
        <row r="11811">
          <cell r="C11811">
            <v>61700020</v>
          </cell>
          <cell r="U11811">
            <v>0</v>
          </cell>
        </row>
        <row r="11812">
          <cell r="C11812">
            <v>61700030</v>
          </cell>
          <cell r="U11812">
            <v>0</v>
          </cell>
        </row>
        <row r="11813">
          <cell r="C11813">
            <v>61700040</v>
          </cell>
          <cell r="U11813">
            <v>0</v>
          </cell>
        </row>
        <row r="11814">
          <cell r="C11814">
            <v>61700050</v>
          </cell>
          <cell r="U11814">
            <v>0</v>
          </cell>
        </row>
        <row r="11815">
          <cell r="C11815">
            <v>61700060</v>
          </cell>
          <cell r="U11815">
            <v>0</v>
          </cell>
        </row>
        <row r="11816">
          <cell r="C11816">
            <v>61800010</v>
          </cell>
          <cell r="U11816">
            <v>2820</v>
          </cell>
        </row>
        <row r="11817">
          <cell r="C11817">
            <v>61800020</v>
          </cell>
          <cell r="U11817">
            <v>0</v>
          </cell>
        </row>
        <row r="11818">
          <cell r="C11818">
            <v>61800030</v>
          </cell>
          <cell r="U11818">
            <v>0</v>
          </cell>
        </row>
        <row r="11819">
          <cell r="C11819">
            <v>61800040</v>
          </cell>
          <cell r="U11819">
            <v>0</v>
          </cell>
        </row>
        <row r="11820">
          <cell r="C11820">
            <v>61800050</v>
          </cell>
          <cell r="U11820">
            <v>0</v>
          </cell>
        </row>
        <row r="11821">
          <cell r="C11821">
            <v>61900010</v>
          </cell>
          <cell r="U11821">
            <v>0</v>
          </cell>
        </row>
        <row r="11822">
          <cell r="C11822">
            <v>61900020</v>
          </cell>
          <cell r="U11822">
            <v>0</v>
          </cell>
        </row>
        <row r="11823">
          <cell r="C11823">
            <v>61900030</v>
          </cell>
          <cell r="U11823">
            <v>0</v>
          </cell>
        </row>
        <row r="11824">
          <cell r="C11824">
            <v>61900040</v>
          </cell>
          <cell r="U11824">
            <v>0</v>
          </cell>
        </row>
        <row r="11825">
          <cell r="C11825">
            <v>62000010</v>
          </cell>
          <cell r="U11825">
            <v>0</v>
          </cell>
        </row>
        <row r="11826">
          <cell r="C11826">
            <v>62000020</v>
          </cell>
          <cell r="U11826">
            <v>0</v>
          </cell>
        </row>
        <row r="11827">
          <cell r="C11827">
            <v>62000030</v>
          </cell>
          <cell r="U11827">
            <v>0</v>
          </cell>
        </row>
        <row r="11828">
          <cell r="C11828">
            <v>62000040</v>
          </cell>
          <cell r="U11828">
            <v>0</v>
          </cell>
        </row>
        <row r="11829">
          <cell r="C11829">
            <v>62000050</v>
          </cell>
          <cell r="U11829">
            <v>0</v>
          </cell>
        </row>
        <row r="11830">
          <cell r="C11830">
            <v>62000060</v>
          </cell>
          <cell r="U11830">
            <v>0</v>
          </cell>
        </row>
        <row r="11831">
          <cell r="C11831">
            <v>62100010</v>
          </cell>
          <cell r="U11831">
            <v>0</v>
          </cell>
        </row>
        <row r="11832">
          <cell r="C11832">
            <v>62100020</v>
          </cell>
          <cell r="U11832">
            <v>0</v>
          </cell>
        </row>
        <row r="11833">
          <cell r="C11833">
            <v>62200010</v>
          </cell>
          <cell r="U11833">
            <v>0</v>
          </cell>
        </row>
        <row r="11834">
          <cell r="C11834">
            <v>62200020</v>
          </cell>
          <cell r="U11834">
            <v>0</v>
          </cell>
        </row>
        <row r="11835">
          <cell r="C11835">
            <v>62200030</v>
          </cell>
          <cell r="U11835">
            <v>0</v>
          </cell>
        </row>
        <row r="11836">
          <cell r="C11836">
            <v>62200050</v>
          </cell>
          <cell r="U11836">
            <v>35664</v>
          </cell>
        </row>
        <row r="11837">
          <cell r="C11837">
            <v>62200060</v>
          </cell>
          <cell r="U11837">
            <v>0</v>
          </cell>
        </row>
        <row r="11838">
          <cell r="C11838">
            <v>62200080</v>
          </cell>
          <cell r="U11838">
            <v>0</v>
          </cell>
        </row>
        <row r="11839">
          <cell r="C11839">
            <v>62200100</v>
          </cell>
          <cell r="U11839">
            <v>0</v>
          </cell>
        </row>
        <row r="11840">
          <cell r="C11840">
            <v>62200110</v>
          </cell>
          <cell r="U11840">
            <v>4230.3599999999988</v>
          </cell>
        </row>
        <row r="11841">
          <cell r="C11841">
            <v>62200120</v>
          </cell>
          <cell r="U11841">
            <v>0</v>
          </cell>
        </row>
        <row r="11842">
          <cell r="C11842">
            <v>62200130</v>
          </cell>
          <cell r="U11842">
            <v>0</v>
          </cell>
        </row>
        <row r="11843">
          <cell r="C11843">
            <v>62200140</v>
          </cell>
          <cell r="U11843">
            <v>0</v>
          </cell>
        </row>
        <row r="11844">
          <cell r="C11844">
            <v>62200150</v>
          </cell>
          <cell r="U11844">
            <v>0</v>
          </cell>
        </row>
        <row r="11845">
          <cell r="C11845">
            <v>62200160</v>
          </cell>
          <cell r="U11845">
            <v>0</v>
          </cell>
        </row>
        <row r="11846">
          <cell r="C11846">
            <v>62200170</v>
          </cell>
          <cell r="U11846">
            <v>0</v>
          </cell>
        </row>
        <row r="11847">
          <cell r="C11847">
            <v>62200180</v>
          </cell>
          <cell r="U11847">
            <v>0</v>
          </cell>
        </row>
        <row r="11848">
          <cell r="C11848">
            <v>62200190</v>
          </cell>
          <cell r="U11848">
            <v>0</v>
          </cell>
        </row>
        <row r="11849">
          <cell r="C11849">
            <v>62300010</v>
          </cell>
          <cell r="U11849">
            <v>0</v>
          </cell>
        </row>
        <row r="11850">
          <cell r="C11850">
            <v>62300020</v>
          </cell>
          <cell r="U11850">
            <v>0</v>
          </cell>
        </row>
        <row r="11851">
          <cell r="C11851">
            <v>62300030</v>
          </cell>
          <cell r="U11851">
            <v>0</v>
          </cell>
        </row>
        <row r="11852">
          <cell r="C11852">
            <v>62500010</v>
          </cell>
          <cell r="U11852">
            <v>0</v>
          </cell>
        </row>
        <row r="11853">
          <cell r="C11853">
            <v>62500020</v>
          </cell>
          <cell r="U11853">
            <v>42894.5</v>
          </cell>
        </row>
        <row r="11854">
          <cell r="C11854">
            <v>62500030</v>
          </cell>
          <cell r="U11854">
            <v>5420.52</v>
          </cell>
        </row>
        <row r="11855">
          <cell r="C11855">
            <v>62600010</v>
          </cell>
          <cell r="U11855">
            <v>0</v>
          </cell>
        </row>
        <row r="11856">
          <cell r="C11856">
            <v>62600040</v>
          </cell>
          <cell r="U11856">
            <v>12276.3</v>
          </cell>
        </row>
        <row r="11857">
          <cell r="C11857">
            <v>62700040</v>
          </cell>
          <cell r="U11857">
            <v>0</v>
          </cell>
        </row>
        <row r="11858">
          <cell r="C11858">
            <v>62800010</v>
          </cell>
          <cell r="U11858">
            <v>0</v>
          </cell>
        </row>
        <row r="11859">
          <cell r="C11859">
            <v>62900010</v>
          </cell>
          <cell r="U11859">
            <v>0</v>
          </cell>
        </row>
        <row r="11860">
          <cell r="C11860">
            <v>62900020</v>
          </cell>
          <cell r="U11860">
            <v>0</v>
          </cell>
        </row>
        <row r="11861">
          <cell r="C11861">
            <v>62900040</v>
          </cell>
          <cell r="U11861">
            <v>0</v>
          </cell>
        </row>
        <row r="11862">
          <cell r="C11862">
            <v>62900050</v>
          </cell>
          <cell r="U11862">
            <v>0</v>
          </cell>
        </row>
        <row r="11863">
          <cell r="C11863">
            <v>62900060</v>
          </cell>
          <cell r="U11863">
            <v>0</v>
          </cell>
        </row>
        <row r="11864">
          <cell r="C11864">
            <v>62900070</v>
          </cell>
          <cell r="U11864">
            <v>0</v>
          </cell>
        </row>
        <row r="11865">
          <cell r="C11865">
            <v>62900080</v>
          </cell>
          <cell r="U11865">
            <v>0</v>
          </cell>
        </row>
        <row r="11866">
          <cell r="C11866">
            <v>62900090</v>
          </cell>
          <cell r="U11866">
            <v>0</v>
          </cell>
        </row>
        <row r="11867">
          <cell r="C11867">
            <v>62900100</v>
          </cell>
          <cell r="U11867">
            <v>0</v>
          </cell>
        </row>
        <row r="11868">
          <cell r="C11868">
            <v>62900110</v>
          </cell>
          <cell r="U11868">
            <v>0</v>
          </cell>
        </row>
        <row r="11869">
          <cell r="C11869">
            <v>62900130</v>
          </cell>
          <cell r="U11869">
            <v>0</v>
          </cell>
        </row>
        <row r="11870">
          <cell r="C11870">
            <v>65000030</v>
          </cell>
          <cell r="U11870">
            <v>7681.28</v>
          </cell>
        </row>
        <row r="11871">
          <cell r="C11871">
            <v>60100040</v>
          </cell>
          <cell r="U11871">
            <v>0</v>
          </cell>
        </row>
        <row r="11872">
          <cell r="C11872">
            <v>60100050</v>
          </cell>
          <cell r="U11872">
            <v>0</v>
          </cell>
        </row>
        <row r="11873">
          <cell r="C11873">
            <v>60100060</v>
          </cell>
          <cell r="U11873">
            <v>0</v>
          </cell>
        </row>
        <row r="11874">
          <cell r="C11874">
            <v>60100070</v>
          </cell>
          <cell r="U11874">
            <v>0</v>
          </cell>
        </row>
        <row r="11875">
          <cell r="C11875">
            <v>60100080</v>
          </cell>
          <cell r="U11875">
            <v>0</v>
          </cell>
        </row>
        <row r="11876">
          <cell r="C11876">
            <v>60100090</v>
          </cell>
          <cell r="U11876">
            <v>0</v>
          </cell>
        </row>
        <row r="11877">
          <cell r="C11877">
            <v>60100100</v>
          </cell>
          <cell r="U11877">
            <v>0</v>
          </cell>
        </row>
        <row r="11878">
          <cell r="C11878">
            <v>60100110</v>
          </cell>
          <cell r="U11878">
            <v>0</v>
          </cell>
        </row>
        <row r="11879">
          <cell r="C11879">
            <v>60100120</v>
          </cell>
          <cell r="U11879">
            <v>0</v>
          </cell>
        </row>
        <row r="11880">
          <cell r="C11880">
            <v>60100130</v>
          </cell>
          <cell r="U11880">
            <v>0</v>
          </cell>
        </row>
        <row r="11881">
          <cell r="C11881">
            <v>60100140</v>
          </cell>
          <cell r="U11881">
            <v>0</v>
          </cell>
        </row>
        <row r="11882">
          <cell r="C11882">
            <v>60100160</v>
          </cell>
          <cell r="U11882">
            <v>0</v>
          </cell>
        </row>
        <row r="11883">
          <cell r="C11883">
            <v>60100170</v>
          </cell>
          <cell r="U11883">
            <v>0</v>
          </cell>
        </row>
        <row r="11884">
          <cell r="C11884">
            <v>60100180</v>
          </cell>
          <cell r="U11884">
            <v>0</v>
          </cell>
        </row>
        <row r="11885">
          <cell r="C11885">
            <v>60100190</v>
          </cell>
          <cell r="U11885">
            <v>0</v>
          </cell>
        </row>
        <row r="11886">
          <cell r="C11886">
            <v>60100200</v>
          </cell>
          <cell r="U11886">
            <v>0</v>
          </cell>
        </row>
        <row r="11887">
          <cell r="C11887">
            <v>60300010</v>
          </cell>
          <cell r="U11887">
            <v>0</v>
          </cell>
        </row>
        <row r="11888">
          <cell r="C11888">
            <v>60300020</v>
          </cell>
          <cell r="U11888">
            <v>0</v>
          </cell>
        </row>
        <row r="11889">
          <cell r="C11889">
            <v>60300030</v>
          </cell>
          <cell r="U11889">
            <v>0</v>
          </cell>
        </row>
        <row r="11890">
          <cell r="C11890">
            <v>60300040</v>
          </cell>
          <cell r="U11890">
            <v>0</v>
          </cell>
        </row>
        <row r="11891">
          <cell r="C11891">
            <v>60300050</v>
          </cell>
          <cell r="U11891">
            <v>0</v>
          </cell>
        </row>
        <row r="11892">
          <cell r="C11892">
            <v>60300060</v>
          </cell>
          <cell r="U11892">
            <v>0</v>
          </cell>
        </row>
        <row r="11893">
          <cell r="C11893">
            <v>60300070</v>
          </cell>
          <cell r="U11893">
            <v>0</v>
          </cell>
        </row>
        <row r="11894">
          <cell r="C11894">
            <v>60300080</v>
          </cell>
          <cell r="U11894">
            <v>0</v>
          </cell>
        </row>
        <row r="11895">
          <cell r="C11895">
            <v>60300090</v>
          </cell>
          <cell r="U11895">
            <v>0</v>
          </cell>
        </row>
        <row r="11896">
          <cell r="C11896">
            <v>60400010</v>
          </cell>
          <cell r="U11896">
            <v>0</v>
          </cell>
        </row>
        <row r="11897">
          <cell r="C11897">
            <v>60400020</v>
          </cell>
          <cell r="U11897">
            <v>0</v>
          </cell>
        </row>
        <row r="11898">
          <cell r="C11898">
            <v>60400030</v>
          </cell>
          <cell r="U11898">
            <v>0</v>
          </cell>
        </row>
        <row r="11899">
          <cell r="C11899">
            <v>60400040</v>
          </cell>
          <cell r="U11899">
            <v>0</v>
          </cell>
        </row>
        <row r="11900">
          <cell r="C11900">
            <v>60400050</v>
          </cell>
          <cell r="U11900">
            <v>0</v>
          </cell>
        </row>
        <row r="11901">
          <cell r="C11901">
            <v>60400060</v>
          </cell>
          <cell r="U11901">
            <v>0</v>
          </cell>
        </row>
        <row r="11902">
          <cell r="C11902">
            <v>60600010</v>
          </cell>
          <cell r="U11902">
            <v>0</v>
          </cell>
        </row>
        <row r="11903">
          <cell r="C11903">
            <v>60600030</v>
          </cell>
          <cell r="U11903">
            <v>0</v>
          </cell>
        </row>
        <row r="11904">
          <cell r="C11904">
            <v>60600040</v>
          </cell>
          <cell r="U11904">
            <v>0</v>
          </cell>
        </row>
        <row r="11905">
          <cell r="C11905">
            <v>60700010</v>
          </cell>
          <cell r="U11905">
            <v>0</v>
          </cell>
        </row>
        <row r="11906">
          <cell r="C11906">
            <v>60800010</v>
          </cell>
          <cell r="U11906">
            <v>0</v>
          </cell>
        </row>
        <row r="11907">
          <cell r="C11907">
            <v>60800020</v>
          </cell>
          <cell r="U11907">
            <v>0</v>
          </cell>
        </row>
        <row r="11908">
          <cell r="C11908">
            <v>60800030</v>
          </cell>
          <cell r="U11908">
            <v>0</v>
          </cell>
        </row>
        <row r="11909">
          <cell r="C11909">
            <v>60800060</v>
          </cell>
          <cell r="U11909">
            <v>0</v>
          </cell>
        </row>
        <row r="11910">
          <cell r="C11910">
            <v>60800070</v>
          </cell>
          <cell r="U11910">
            <v>0</v>
          </cell>
        </row>
        <row r="11911">
          <cell r="C11911">
            <v>60800080</v>
          </cell>
          <cell r="U11911">
            <v>0</v>
          </cell>
        </row>
        <row r="11912">
          <cell r="C11912">
            <v>60800090</v>
          </cell>
          <cell r="U11912">
            <v>0</v>
          </cell>
        </row>
        <row r="11913">
          <cell r="C11913">
            <v>60900010</v>
          </cell>
          <cell r="U11913">
            <v>0</v>
          </cell>
        </row>
        <row r="11914">
          <cell r="C11914">
            <v>60900020</v>
          </cell>
          <cell r="U11914">
            <v>0</v>
          </cell>
        </row>
        <row r="11915">
          <cell r="C11915">
            <v>60900030</v>
          </cell>
          <cell r="U11915">
            <v>0</v>
          </cell>
        </row>
        <row r="11916">
          <cell r="C11916">
            <v>60900040</v>
          </cell>
          <cell r="U11916">
            <v>0</v>
          </cell>
        </row>
        <row r="11917">
          <cell r="C11917">
            <v>60900070</v>
          </cell>
          <cell r="U11917">
            <v>0</v>
          </cell>
        </row>
        <row r="11918">
          <cell r="C11918">
            <v>60900100</v>
          </cell>
          <cell r="U11918">
            <v>0</v>
          </cell>
        </row>
        <row r="11919">
          <cell r="C11919">
            <v>60900110</v>
          </cell>
          <cell r="U11919">
            <v>0</v>
          </cell>
        </row>
        <row r="11920">
          <cell r="C11920">
            <v>61000030</v>
          </cell>
          <cell r="U11920">
            <v>0</v>
          </cell>
        </row>
        <row r="11921">
          <cell r="C11921">
            <v>61100010</v>
          </cell>
          <cell r="U11921">
            <v>0</v>
          </cell>
        </row>
        <row r="11922">
          <cell r="C11922">
            <v>61100020</v>
          </cell>
          <cell r="U11922">
            <v>0</v>
          </cell>
        </row>
        <row r="11923">
          <cell r="C11923">
            <v>61100030</v>
          </cell>
          <cell r="U11923">
            <v>0</v>
          </cell>
        </row>
        <row r="11924">
          <cell r="C11924">
            <v>61100040</v>
          </cell>
          <cell r="U11924">
            <v>0</v>
          </cell>
        </row>
        <row r="11925">
          <cell r="C11925">
            <v>61200010</v>
          </cell>
          <cell r="U11925">
            <v>0</v>
          </cell>
        </row>
        <row r="11926">
          <cell r="C11926">
            <v>61200020</v>
          </cell>
          <cell r="U11926">
            <v>0</v>
          </cell>
        </row>
        <row r="11927">
          <cell r="C11927">
            <v>61300010</v>
          </cell>
          <cell r="U11927">
            <v>0</v>
          </cell>
        </row>
        <row r="11928">
          <cell r="C11928">
            <v>61300040</v>
          </cell>
          <cell r="U11928">
            <v>0</v>
          </cell>
        </row>
        <row r="11929">
          <cell r="C11929">
            <v>61300050</v>
          </cell>
          <cell r="U11929">
            <v>0</v>
          </cell>
        </row>
        <row r="11930">
          <cell r="C11930">
            <v>61400010</v>
          </cell>
          <cell r="U11930">
            <v>0</v>
          </cell>
        </row>
        <row r="11931">
          <cell r="C11931">
            <v>61400020</v>
          </cell>
          <cell r="U11931">
            <v>0</v>
          </cell>
        </row>
        <row r="11932">
          <cell r="C11932">
            <v>61400030</v>
          </cell>
          <cell r="U11932">
            <v>0</v>
          </cell>
        </row>
        <row r="11933">
          <cell r="C11933">
            <v>61400040</v>
          </cell>
          <cell r="U11933">
            <v>0</v>
          </cell>
        </row>
        <row r="11934">
          <cell r="C11934">
            <v>61400050</v>
          </cell>
          <cell r="U11934">
            <v>0</v>
          </cell>
        </row>
        <row r="11935">
          <cell r="C11935">
            <v>61400060</v>
          </cell>
          <cell r="U11935">
            <v>0</v>
          </cell>
        </row>
        <row r="11936">
          <cell r="C11936">
            <v>61400120</v>
          </cell>
          <cell r="U11936">
            <v>0</v>
          </cell>
        </row>
        <row r="11937">
          <cell r="C11937">
            <v>61400130</v>
          </cell>
          <cell r="U11937">
            <v>0</v>
          </cell>
        </row>
        <row r="11938">
          <cell r="C11938">
            <v>61400140</v>
          </cell>
          <cell r="U11938">
            <v>0</v>
          </cell>
        </row>
        <row r="11939">
          <cell r="C11939">
            <v>61400150</v>
          </cell>
          <cell r="U11939">
            <v>0</v>
          </cell>
        </row>
        <row r="11940">
          <cell r="C11940">
            <v>61400160</v>
          </cell>
          <cell r="U11940">
            <v>0</v>
          </cell>
        </row>
        <row r="11941">
          <cell r="C11941">
            <v>61400170</v>
          </cell>
          <cell r="U11941">
            <v>0</v>
          </cell>
        </row>
        <row r="11942">
          <cell r="C11942">
            <v>61400180</v>
          </cell>
          <cell r="U11942">
            <v>0</v>
          </cell>
        </row>
        <row r="11943">
          <cell r="C11943">
            <v>61500010</v>
          </cell>
          <cell r="U11943">
            <v>0</v>
          </cell>
        </row>
        <row r="11944">
          <cell r="C11944">
            <v>61500020</v>
          </cell>
          <cell r="U11944">
            <v>0</v>
          </cell>
        </row>
        <row r="11945">
          <cell r="C11945">
            <v>61500030</v>
          </cell>
          <cell r="U11945">
            <v>0</v>
          </cell>
        </row>
        <row r="11946">
          <cell r="C11946">
            <v>61500040</v>
          </cell>
          <cell r="U11946">
            <v>0</v>
          </cell>
        </row>
        <row r="11947">
          <cell r="C11947">
            <v>61500050</v>
          </cell>
          <cell r="U11947">
            <v>0</v>
          </cell>
        </row>
        <row r="11948">
          <cell r="C11948">
            <v>61700010</v>
          </cell>
          <cell r="U11948">
            <v>0</v>
          </cell>
        </row>
        <row r="11949">
          <cell r="C11949">
            <v>61700020</v>
          </cell>
          <cell r="U11949">
            <v>0</v>
          </cell>
        </row>
        <row r="11950">
          <cell r="C11950">
            <v>61700030</v>
          </cell>
          <cell r="U11950">
            <v>0</v>
          </cell>
        </row>
        <row r="11951">
          <cell r="C11951">
            <v>61700040</v>
          </cell>
          <cell r="U11951">
            <v>0</v>
          </cell>
        </row>
        <row r="11952">
          <cell r="C11952">
            <v>61700050</v>
          </cell>
          <cell r="U11952">
            <v>0</v>
          </cell>
        </row>
        <row r="11953">
          <cell r="C11953">
            <v>61700060</v>
          </cell>
          <cell r="U11953">
            <v>0</v>
          </cell>
        </row>
        <row r="11954">
          <cell r="C11954">
            <v>61800010</v>
          </cell>
          <cell r="U11954">
            <v>0</v>
          </cell>
        </row>
        <row r="11955">
          <cell r="C11955">
            <v>61800020</v>
          </cell>
          <cell r="U11955">
            <v>0</v>
          </cell>
        </row>
        <row r="11956">
          <cell r="C11956">
            <v>61800030</v>
          </cell>
          <cell r="U11956">
            <v>0</v>
          </cell>
        </row>
        <row r="11957">
          <cell r="C11957">
            <v>61800040</v>
          </cell>
          <cell r="U11957">
            <v>0</v>
          </cell>
        </row>
        <row r="11958">
          <cell r="C11958">
            <v>61800050</v>
          </cell>
          <cell r="U11958">
            <v>0</v>
          </cell>
        </row>
        <row r="11959">
          <cell r="C11959">
            <v>61900010</v>
          </cell>
          <cell r="U11959">
            <v>0</v>
          </cell>
        </row>
        <row r="11960">
          <cell r="C11960">
            <v>61900020</v>
          </cell>
          <cell r="U11960">
            <v>0</v>
          </cell>
        </row>
        <row r="11961">
          <cell r="C11961">
            <v>61900030</v>
          </cell>
          <cell r="U11961">
            <v>0</v>
          </cell>
        </row>
        <row r="11962">
          <cell r="C11962">
            <v>61900040</v>
          </cell>
          <cell r="U11962">
            <v>0</v>
          </cell>
        </row>
        <row r="11963">
          <cell r="C11963">
            <v>62000010</v>
          </cell>
          <cell r="U11963">
            <v>0</v>
          </cell>
        </row>
        <row r="11964">
          <cell r="C11964">
            <v>62000020</v>
          </cell>
          <cell r="U11964">
            <v>0</v>
          </cell>
        </row>
        <row r="11965">
          <cell r="C11965">
            <v>62000030</v>
          </cell>
          <cell r="U11965">
            <v>0</v>
          </cell>
        </row>
        <row r="11966">
          <cell r="C11966">
            <v>62000040</v>
          </cell>
          <cell r="U11966">
            <v>0</v>
          </cell>
        </row>
        <row r="11967">
          <cell r="C11967">
            <v>62000050</v>
          </cell>
          <cell r="U11967">
            <v>0</v>
          </cell>
        </row>
        <row r="11968">
          <cell r="C11968">
            <v>62000060</v>
          </cell>
          <cell r="U11968">
            <v>0</v>
          </cell>
        </row>
        <row r="11969">
          <cell r="C11969">
            <v>62100010</v>
          </cell>
          <cell r="U11969">
            <v>0</v>
          </cell>
        </row>
        <row r="11970">
          <cell r="C11970">
            <v>62100020</v>
          </cell>
          <cell r="U11970">
            <v>0</v>
          </cell>
        </row>
        <row r="11971">
          <cell r="C11971">
            <v>62200010</v>
          </cell>
          <cell r="U11971">
            <v>0</v>
          </cell>
        </row>
        <row r="11972">
          <cell r="C11972">
            <v>62200020</v>
          </cell>
          <cell r="U11972">
            <v>0</v>
          </cell>
        </row>
        <row r="11973">
          <cell r="C11973">
            <v>62200030</v>
          </cell>
          <cell r="U11973">
            <v>0</v>
          </cell>
        </row>
        <row r="11974">
          <cell r="C11974">
            <v>62200050</v>
          </cell>
          <cell r="U11974">
            <v>0</v>
          </cell>
        </row>
        <row r="11975">
          <cell r="C11975">
            <v>62200060</v>
          </cell>
          <cell r="U11975">
            <v>0</v>
          </cell>
        </row>
        <row r="11976">
          <cell r="C11976">
            <v>62200080</v>
          </cell>
          <cell r="U11976">
            <v>0</v>
          </cell>
        </row>
        <row r="11977">
          <cell r="C11977">
            <v>62200100</v>
          </cell>
          <cell r="U11977">
            <v>0</v>
          </cell>
        </row>
        <row r="11978">
          <cell r="C11978">
            <v>62200110</v>
          </cell>
          <cell r="U11978">
            <v>0</v>
          </cell>
        </row>
        <row r="11979">
          <cell r="C11979">
            <v>62200120</v>
          </cell>
          <cell r="U11979">
            <v>0</v>
          </cell>
        </row>
        <row r="11980">
          <cell r="C11980">
            <v>62200130</v>
          </cell>
          <cell r="U11980">
            <v>0</v>
          </cell>
        </row>
        <row r="11981">
          <cell r="C11981">
            <v>62200140</v>
          </cell>
          <cell r="U11981">
            <v>0</v>
          </cell>
        </row>
        <row r="11982">
          <cell r="C11982">
            <v>62200150</v>
          </cell>
          <cell r="U11982">
            <v>0</v>
          </cell>
        </row>
        <row r="11983">
          <cell r="C11983">
            <v>62200160</v>
          </cell>
          <cell r="U11983">
            <v>0</v>
          </cell>
        </row>
        <row r="11984">
          <cell r="C11984">
            <v>62200170</v>
          </cell>
          <cell r="U11984">
            <v>0</v>
          </cell>
        </row>
        <row r="11985">
          <cell r="C11985">
            <v>62200180</v>
          </cell>
          <cell r="U11985">
            <v>0</v>
          </cell>
        </row>
        <row r="11986">
          <cell r="C11986">
            <v>62200190</v>
          </cell>
          <cell r="U11986">
            <v>0</v>
          </cell>
        </row>
        <row r="11987">
          <cell r="C11987">
            <v>62300010</v>
          </cell>
          <cell r="U11987">
            <v>0</v>
          </cell>
        </row>
        <row r="11988">
          <cell r="C11988">
            <v>62300020</v>
          </cell>
          <cell r="U11988">
            <v>0</v>
          </cell>
        </row>
        <row r="11989">
          <cell r="C11989">
            <v>62300030</v>
          </cell>
          <cell r="U11989">
            <v>0</v>
          </cell>
        </row>
        <row r="11990">
          <cell r="C11990">
            <v>62500010</v>
          </cell>
          <cell r="U11990">
            <v>0</v>
          </cell>
        </row>
        <row r="11991">
          <cell r="C11991">
            <v>62500020</v>
          </cell>
          <cell r="U11991">
            <v>0</v>
          </cell>
        </row>
        <row r="11992">
          <cell r="C11992">
            <v>62500030</v>
          </cell>
          <cell r="U11992">
            <v>0</v>
          </cell>
        </row>
        <row r="11993">
          <cell r="C11993">
            <v>62600010</v>
          </cell>
          <cell r="U11993">
            <v>0</v>
          </cell>
        </row>
        <row r="11994">
          <cell r="C11994">
            <v>62600040</v>
          </cell>
          <cell r="U11994">
            <v>0</v>
          </cell>
        </row>
        <row r="11995">
          <cell r="C11995">
            <v>62700040</v>
          </cell>
          <cell r="U11995">
            <v>0</v>
          </cell>
        </row>
        <row r="11996">
          <cell r="C11996">
            <v>62800010</v>
          </cell>
          <cell r="U11996">
            <v>0</v>
          </cell>
        </row>
        <row r="11997">
          <cell r="C11997">
            <v>62900010</v>
          </cell>
          <cell r="U11997">
            <v>0</v>
          </cell>
        </row>
        <row r="11998">
          <cell r="C11998">
            <v>62900020</v>
          </cell>
          <cell r="U11998">
            <v>0</v>
          </cell>
        </row>
        <row r="11999">
          <cell r="C11999">
            <v>62900040</v>
          </cell>
          <cell r="U11999">
            <v>0</v>
          </cell>
        </row>
        <row r="12000">
          <cell r="C12000">
            <v>62900050</v>
          </cell>
          <cell r="U12000">
            <v>0</v>
          </cell>
        </row>
        <row r="12001">
          <cell r="C12001">
            <v>62900060</v>
          </cell>
          <cell r="U12001">
            <v>0</v>
          </cell>
        </row>
        <row r="12002">
          <cell r="C12002">
            <v>62900070</v>
          </cell>
          <cell r="U12002">
            <v>0</v>
          </cell>
        </row>
        <row r="12003">
          <cell r="C12003">
            <v>62900080</v>
          </cell>
          <cell r="U12003">
            <v>0</v>
          </cell>
        </row>
        <row r="12004">
          <cell r="C12004">
            <v>62900090</v>
          </cell>
          <cell r="U12004">
            <v>0</v>
          </cell>
        </row>
        <row r="12005">
          <cell r="C12005">
            <v>62900100</v>
          </cell>
          <cell r="U12005">
            <v>0</v>
          </cell>
        </row>
        <row r="12006">
          <cell r="C12006">
            <v>62900110</v>
          </cell>
          <cell r="U12006">
            <v>0</v>
          </cell>
        </row>
        <row r="12007">
          <cell r="C12007">
            <v>62900130</v>
          </cell>
          <cell r="U12007">
            <v>0</v>
          </cell>
        </row>
        <row r="12008">
          <cell r="C12008">
            <v>65000030</v>
          </cell>
          <cell r="U12008">
            <v>0</v>
          </cell>
        </row>
        <row r="12009">
          <cell r="C12009">
            <v>60100040</v>
          </cell>
          <cell r="U12009">
            <v>0</v>
          </cell>
        </row>
        <row r="12010">
          <cell r="C12010">
            <v>60100050</v>
          </cell>
          <cell r="U12010">
            <v>0</v>
          </cell>
        </row>
        <row r="12011">
          <cell r="C12011">
            <v>60100060</v>
          </cell>
          <cell r="U12011">
            <v>0</v>
          </cell>
        </row>
        <row r="12012">
          <cell r="C12012">
            <v>60100070</v>
          </cell>
          <cell r="U12012">
            <v>0</v>
          </cell>
        </row>
        <row r="12013">
          <cell r="C12013">
            <v>60100080</v>
          </cell>
          <cell r="U12013">
            <v>0</v>
          </cell>
        </row>
        <row r="12014">
          <cell r="C12014">
            <v>60100090</v>
          </cell>
          <cell r="U12014">
            <v>0</v>
          </cell>
        </row>
        <row r="12015">
          <cell r="C12015">
            <v>60100100</v>
          </cell>
          <cell r="U12015">
            <v>0</v>
          </cell>
        </row>
        <row r="12016">
          <cell r="C12016">
            <v>60100110</v>
          </cell>
          <cell r="U12016">
            <v>0</v>
          </cell>
        </row>
        <row r="12017">
          <cell r="C12017">
            <v>60100120</v>
          </cell>
          <cell r="U12017">
            <v>0</v>
          </cell>
        </row>
        <row r="12018">
          <cell r="C12018">
            <v>60100130</v>
          </cell>
          <cell r="U12018">
            <v>0</v>
          </cell>
        </row>
        <row r="12019">
          <cell r="C12019">
            <v>60100140</v>
          </cell>
          <cell r="U12019">
            <v>0</v>
          </cell>
        </row>
        <row r="12020">
          <cell r="C12020">
            <v>60100160</v>
          </cell>
          <cell r="U12020">
            <v>0</v>
          </cell>
        </row>
        <row r="12021">
          <cell r="C12021">
            <v>60100170</v>
          </cell>
          <cell r="U12021">
            <v>0</v>
          </cell>
        </row>
        <row r="12022">
          <cell r="C12022">
            <v>60100180</v>
          </cell>
          <cell r="U12022">
            <v>0</v>
          </cell>
        </row>
        <row r="12023">
          <cell r="C12023">
            <v>60100190</v>
          </cell>
          <cell r="U12023">
            <v>0</v>
          </cell>
        </row>
        <row r="12024">
          <cell r="C12024">
            <v>60100200</v>
          </cell>
          <cell r="U12024">
            <v>0</v>
          </cell>
        </row>
        <row r="12025">
          <cell r="C12025">
            <v>60300010</v>
          </cell>
          <cell r="U12025">
            <v>0</v>
          </cell>
        </row>
        <row r="12026">
          <cell r="C12026">
            <v>60300020</v>
          </cell>
          <cell r="U12026">
            <v>0</v>
          </cell>
        </row>
        <row r="12027">
          <cell r="C12027">
            <v>60300030</v>
          </cell>
          <cell r="U12027">
            <v>0</v>
          </cell>
        </row>
        <row r="12028">
          <cell r="C12028">
            <v>60300040</v>
          </cell>
          <cell r="U12028">
            <v>0</v>
          </cell>
        </row>
        <row r="12029">
          <cell r="C12029">
            <v>60300050</v>
          </cell>
          <cell r="U12029">
            <v>0</v>
          </cell>
        </row>
        <row r="12030">
          <cell r="C12030">
            <v>60300060</v>
          </cell>
          <cell r="U12030">
            <v>655080</v>
          </cell>
        </row>
        <row r="12031">
          <cell r="C12031">
            <v>60300070</v>
          </cell>
          <cell r="U12031">
            <v>0</v>
          </cell>
        </row>
        <row r="12032">
          <cell r="C12032">
            <v>60300080</v>
          </cell>
          <cell r="U12032">
            <v>0</v>
          </cell>
        </row>
        <row r="12033">
          <cell r="C12033">
            <v>60300090</v>
          </cell>
          <cell r="U12033">
            <v>0</v>
          </cell>
        </row>
        <row r="12034">
          <cell r="C12034">
            <v>60400010</v>
          </cell>
          <cell r="U12034">
            <v>0</v>
          </cell>
        </row>
        <row r="12035">
          <cell r="C12035">
            <v>60400020</v>
          </cell>
          <cell r="U12035">
            <v>0</v>
          </cell>
        </row>
        <row r="12036">
          <cell r="C12036">
            <v>60400030</v>
          </cell>
          <cell r="U12036">
            <v>0</v>
          </cell>
        </row>
        <row r="12037">
          <cell r="C12037">
            <v>60400040</v>
          </cell>
          <cell r="U12037">
            <v>0</v>
          </cell>
        </row>
        <row r="12038">
          <cell r="C12038">
            <v>60400050</v>
          </cell>
          <cell r="U12038">
            <v>0</v>
          </cell>
        </row>
        <row r="12039">
          <cell r="C12039">
            <v>60400060</v>
          </cell>
          <cell r="U12039">
            <v>0</v>
          </cell>
        </row>
        <row r="12040">
          <cell r="C12040">
            <v>60600010</v>
          </cell>
          <cell r="U12040">
            <v>0</v>
          </cell>
        </row>
        <row r="12041">
          <cell r="C12041">
            <v>60600030</v>
          </cell>
          <cell r="U12041">
            <v>0</v>
          </cell>
        </row>
        <row r="12042">
          <cell r="C12042">
            <v>60600040</v>
          </cell>
          <cell r="U12042">
            <v>0</v>
          </cell>
        </row>
        <row r="12043">
          <cell r="C12043">
            <v>60700010</v>
          </cell>
          <cell r="U12043">
            <v>0</v>
          </cell>
        </row>
        <row r="12044">
          <cell r="C12044">
            <v>60800010</v>
          </cell>
          <cell r="U12044">
            <v>0</v>
          </cell>
        </row>
        <row r="12045">
          <cell r="C12045">
            <v>60800020</v>
          </cell>
          <cell r="U12045">
            <v>70356</v>
          </cell>
        </row>
        <row r="12046">
          <cell r="C12046">
            <v>60800030</v>
          </cell>
          <cell r="U12046">
            <v>800</v>
          </cell>
        </row>
        <row r="12047">
          <cell r="C12047">
            <v>60800060</v>
          </cell>
          <cell r="U12047">
            <v>0</v>
          </cell>
        </row>
        <row r="12048">
          <cell r="C12048">
            <v>60800070</v>
          </cell>
          <cell r="U12048">
            <v>0</v>
          </cell>
        </row>
        <row r="12049">
          <cell r="C12049">
            <v>60800080</v>
          </cell>
          <cell r="U12049">
            <v>0</v>
          </cell>
        </row>
        <row r="12050">
          <cell r="C12050">
            <v>60800090</v>
          </cell>
          <cell r="U12050">
            <v>0</v>
          </cell>
        </row>
        <row r="12051">
          <cell r="C12051">
            <v>60900010</v>
          </cell>
          <cell r="U12051">
            <v>60000</v>
          </cell>
        </row>
        <row r="12052">
          <cell r="C12052">
            <v>60900020</v>
          </cell>
          <cell r="U12052">
            <v>0</v>
          </cell>
        </row>
        <row r="12053">
          <cell r="C12053">
            <v>60900030</v>
          </cell>
          <cell r="U12053">
            <v>0</v>
          </cell>
        </row>
        <row r="12054">
          <cell r="C12054">
            <v>60900040</v>
          </cell>
          <cell r="U12054">
            <v>500</v>
          </cell>
        </row>
        <row r="12055">
          <cell r="C12055">
            <v>60900070</v>
          </cell>
          <cell r="U12055">
            <v>0</v>
          </cell>
        </row>
        <row r="12056">
          <cell r="C12056">
            <v>60900100</v>
          </cell>
          <cell r="U12056">
            <v>0</v>
          </cell>
        </row>
        <row r="12057">
          <cell r="C12057">
            <v>60900110</v>
          </cell>
          <cell r="U12057">
            <v>0</v>
          </cell>
        </row>
        <row r="12058">
          <cell r="C12058">
            <v>61000030</v>
          </cell>
          <cell r="U12058">
            <v>0</v>
          </cell>
        </row>
        <row r="12059">
          <cell r="C12059">
            <v>61100010</v>
          </cell>
          <cell r="U12059">
            <v>0</v>
          </cell>
        </row>
        <row r="12060">
          <cell r="C12060">
            <v>61100020</v>
          </cell>
          <cell r="U12060">
            <v>7200</v>
          </cell>
        </row>
        <row r="12061">
          <cell r="C12061">
            <v>61100030</v>
          </cell>
          <cell r="U12061">
            <v>9600</v>
          </cell>
        </row>
        <row r="12062">
          <cell r="C12062">
            <v>61100040</v>
          </cell>
          <cell r="U12062">
            <v>0</v>
          </cell>
        </row>
        <row r="12063">
          <cell r="C12063">
            <v>61200010</v>
          </cell>
          <cell r="U12063">
            <v>0</v>
          </cell>
        </row>
        <row r="12064">
          <cell r="C12064">
            <v>61200020</v>
          </cell>
          <cell r="U12064">
            <v>0</v>
          </cell>
        </row>
        <row r="12065">
          <cell r="C12065">
            <v>61300010</v>
          </cell>
          <cell r="U12065">
            <v>0</v>
          </cell>
        </row>
        <row r="12066">
          <cell r="C12066">
            <v>61300040</v>
          </cell>
          <cell r="U12066">
            <v>0</v>
          </cell>
        </row>
        <row r="12067">
          <cell r="C12067">
            <v>61300050</v>
          </cell>
          <cell r="U12067">
            <v>0</v>
          </cell>
        </row>
        <row r="12068">
          <cell r="C12068">
            <v>61400010</v>
          </cell>
          <cell r="U12068">
            <v>362548.64999999997</v>
          </cell>
        </row>
        <row r="12069">
          <cell r="C12069">
            <v>61400020</v>
          </cell>
          <cell r="U12069">
            <v>196648.42000000004</v>
          </cell>
        </row>
        <row r="12070">
          <cell r="C12070">
            <v>61400030</v>
          </cell>
          <cell r="U12070">
            <v>0</v>
          </cell>
        </row>
        <row r="12071">
          <cell r="C12071">
            <v>61400040</v>
          </cell>
          <cell r="U12071">
            <v>43224</v>
          </cell>
        </row>
        <row r="12072">
          <cell r="C12072">
            <v>61400050</v>
          </cell>
          <cell r="U12072">
            <v>0</v>
          </cell>
        </row>
        <row r="12073">
          <cell r="C12073">
            <v>61400060</v>
          </cell>
          <cell r="U12073">
            <v>0</v>
          </cell>
        </row>
        <row r="12074">
          <cell r="C12074">
            <v>61400120</v>
          </cell>
          <cell r="U12074">
            <v>0</v>
          </cell>
        </row>
        <row r="12075">
          <cell r="C12075">
            <v>61400130</v>
          </cell>
          <cell r="U12075">
            <v>0</v>
          </cell>
        </row>
        <row r="12076">
          <cell r="C12076">
            <v>61400140</v>
          </cell>
          <cell r="U12076">
            <v>10800</v>
          </cell>
        </row>
        <row r="12077">
          <cell r="C12077">
            <v>61400150</v>
          </cell>
          <cell r="U12077">
            <v>0</v>
          </cell>
        </row>
        <row r="12078">
          <cell r="C12078">
            <v>61400160</v>
          </cell>
          <cell r="U12078">
            <v>14600</v>
          </cell>
        </row>
        <row r="12079">
          <cell r="C12079">
            <v>61400170</v>
          </cell>
          <cell r="U12079">
            <v>0</v>
          </cell>
        </row>
        <row r="12080">
          <cell r="C12080">
            <v>61400180</v>
          </cell>
          <cell r="U12080">
            <v>0</v>
          </cell>
        </row>
        <row r="12081">
          <cell r="C12081">
            <v>61500010</v>
          </cell>
          <cell r="U12081">
            <v>0</v>
          </cell>
        </row>
        <row r="12082">
          <cell r="C12082">
            <v>61500020</v>
          </cell>
          <cell r="U12082">
            <v>0</v>
          </cell>
        </row>
        <row r="12083">
          <cell r="C12083">
            <v>61500030</v>
          </cell>
          <cell r="U12083">
            <v>0</v>
          </cell>
        </row>
        <row r="12084">
          <cell r="C12084">
            <v>61500040</v>
          </cell>
          <cell r="U12084">
            <v>0</v>
          </cell>
        </row>
        <row r="12085">
          <cell r="C12085">
            <v>61500050</v>
          </cell>
          <cell r="U12085">
            <v>0</v>
          </cell>
        </row>
        <row r="12086">
          <cell r="C12086">
            <v>61700010</v>
          </cell>
          <cell r="U12086">
            <v>0</v>
          </cell>
        </row>
        <row r="12087">
          <cell r="C12087">
            <v>61700020</v>
          </cell>
          <cell r="U12087">
            <v>0</v>
          </cell>
        </row>
        <row r="12088">
          <cell r="C12088">
            <v>61700030</v>
          </cell>
          <cell r="U12088">
            <v>0</v>
          </cell>
        </row>
        <row r="12089">
          <cell r="C12089">
            <v>61700040</v>
          </cell>
          <cell r="U12089">
            <v>0</v>
          </cell>
        </row>
        <row r="12090">
          <cell r="C12090">
            <v>61700050</v>
          </cell>
          <cell r="U12090">
            <v>0</v>
          </cell>
        </row>
        <row r="12091">
          <cell r="C12091">
            <v>61700060</v>
          </cell>
          <cell r="U12091">
            <v>0</v>
          </cell>
        </row>
        <row r="12092">
          <cell r="C12092">
            <v>61800010</v>
          </cell>
          <cell r="U12092">
            <v>0</v>
          </cell>
        </row>
        <row r="12093">
          <cell r="C12093">
            <v>61800020</v>
          </cell>
          <cell r="U12093">
            <v>0</v>
          </cell>
        </row>
        <row r="12094">
          <cell r="C12094">
            <v>61800030</v>
          </cell>
          <cell r="U12094">
            <v>0</v>
          </cell>
        </row>
        <row r="12095">
          <cell r="C12095">
            <v>61800040</v>
          </cell>
          <cell r="U12095">
            <v>0</v>
          </cell>
        </row>
        <row r="12096">
          <cell r="C12096">
            <v>61800050</v>
          </cell>
          <cell r="U12096">
            <v>0</v>
          </cell>
        </row>
        <row r="12097">
          <cell r="C12097">
            <v>61900010</v>
          </cell>
          <cell r="U12097">
            <v>0</v>
          </cell>
        </row>
        <row r="12098">
          <cell r="C12098">
            <v>61900020</v>
          </cell>
          <cell r="U12098">
            <v>0</v>
          </cell>
        </row>
        <row r="12099">
          <cell r="C12099">
            <v>61900030</v>
          </cell>
          <cell r="U12099">
            <v>0</v>
          </cell>
        </row>
        <row r="12100">
          <cell r="C12100">
            <v>61900040</v>
          </cell>
          <cell r="U12100">
            <v>0</v>
          </cell>
        </row>
        <row r="12101">
          <cell r="C12101">
            <v>62000010</v>
          </cell>
          <cell r="U12101">
            <v>0</v>
          </cell>
        </row>
        <row r="12102">
          <cell r="C12102">
            <v>62000020</v>
          </cell>
          <cell r="U12102">
            <v>0</v>
          </cell>
        </row>
        <row r="12103">
          <cell r="C12103">
            <v>62000030</v>
          </cell>
          <cell r="U12103">
            <v>0</v>
          </cell>
        </row>
        <row r="12104">
          <cell r="C12104">
            <v>62000040</v>
          </cell>
          <cell r="U12104">
            <v>0</v>
          </cell>
        </row>
        <row r="12105">
          <cell r="C12105">
            <v>62000050</v>
          </cell>
          <cell r="U12105">
            <v>0</v>
          </cell>
        </row>
        <row r="12106">
          <cell r="C12106">
            <v>62000060</v>
          </cell>
          <cell r="U12106">
            <v>0</v>
          </cell>
        </row>
        <row r="12107">
          <cell r="C12107">
            <v>62100010</v>
          </cell>
          <cell r="U12107">
            <v>0</v>
          </cell>
        </row>
        <row r="12108">
          <cell r="C12108">
            <v>62100020</v>
          </cell>
          <cell r="U12108">
            <v>0</v>
          </cell>
        </row>
        <row r="12109">
          <cell r="C12109">
            <v>62200010</v>
          </cell>
          <cell r="U12109">
            <v>0</v>
          </cell>
        </row>
        <row r="12110">
          <cell r="C12110">
            <v>62200020</v>
          </cell>
          <cell r="U12110">
            <v>0</v>
          </cell>
        </row>
        <row r="12111">
          <cell r="C12111">
            <v>62200030</v>
          </cell>
          <cell r="U12111">
            <v>0</v>
          </cell>
        </row>
        <row r="12112">
          <cell r="C12112">
            <v>62200050</v>
          </cell>
          <cell r="U12112">
            <v>139006.20000000001</v>
          </cell>
        </row>
        <row r="12113">
          <cell r="C12113">
            <v>62200060</v>
          </cell>
          <cell r="U12113">
            <v>0</v>
          </cell>
        </row>
        <row r="12114">
          <cell r="C12114">
            <v>62200080</v>
          </cell>
          <cell r="U12114">
            <v>0</v>
          </cell>
        </row>
        <row r="12115">
          <cell r="C12115">
            <v>62200100</v>
          </cell>
          <cell r="U12115">
            <v>0</v>
          </cell>
        </row>
        <row r="12116">
          <cell r="C12116">
            <v>62200110</v>
          </cell>
          <cell r="U12116">
            <v>24672.720000000005</v>
          </cell>
        </row>
        <row r="12117">
          <cell r="C12117">
            <v>62200120</v>
          </cell>
          <cell r="U12117">
            <v>0</v>
          </cell>
        </row>
        <row r="12118">
          <cell r="C12118">
            <v>62200130</v>
          </cell>
          <cell r="U12118">
            <v>0</v>
          </cell>
        </row>
        <row r="12119">
          <cell r="C12119">
            <v>62200140</v>
          </cell>
          <cell r="U12119">
            <v>0</v>
          </cell>
        </row>
        <row r="12120">
          <cell r="C12120">
            <v>62200150</v>
          </cell>
          <cell r="U12120">
            <v>0</v>
          </cell>
        </row>
        <row r="12121">
          <cell r="C12121">
            <v>62200160</v>
          </cell>
          <cell r="U12121">
            <v>0</v>
          </cell>
        </row>
        <row r="12122">
          <cell r="C12122">
            <v>62200170</v>
          </cell>
          <cell r="U12122">
            <v>0</v>
          </cell>
        </row>
        <row r="12123">
          <cell r="C12123">
            <v>62200180</v>
          </cell>
          <cell r="U12123">
            <v>0</v>
          </cell>
        </row>
        <row r="12124">
          <cell r="C12124">
            <v>62200190</v>
          </cell>
          <cell r="U12124">
            <v>0</v>
          </cell>
        </row>
        <row r="12125">
          <cell r="C12125">
            <v>62300010</v>
          </cell>
          <cell r="U12125">
            <v>0</v>
          </cell>
        </row>
        <row r="12126">
          <cell r="C12126">
            <v>62300020</v>
          </cell>
          <cell r="U12126">
            <v>0</v>
          </cell>
        </row>
        <row r="12127">
          <cell r="C12127">
            <v>62300030</v>
          </cell>
          <cell r="U12127">
            <v>0</v>
          </cell>
        </row>
        <row r="12128">
          <cell r="C12128">
            <v>62500010</v>
          </cell>
          <cell r="U12128">
            <v>0</v>
          </cell>
        </row>
        <row r="12129">
          <cell r="C12129">
            <v>62500020</v>
          </cell>
          <cell r="U12129">
            <v>158677.63</v>
          </cell>
        </row>
        <row r="12130">
          <cell r="C12130">
            <v>62500030</v>
          </cell>
          <cell r="U12130">
            <v>0</v>
          </cell>
        </row>
        <row r="12131">
          <cell r="C12131">
            <v>62600010</v>
          </cell>
          <cell r="U12131">
            <v>0</v>
          </cell>
        </row>
        <row r="12132">
          <cell r="C12132">
            <v>62600040</v>
          </cell>
          <cell r="U12132">
            <v>18600</v>
          </cell>
        </row>
        <row r="12133">
          <cell r="C12133">
            <v>62700040</v>
          </cell>
          <cell r="U12133">
            <v>0</v>
          </cell>
        </row>
        <row r="12134">
          <cell r="C12134">
            <v>62800010</v>
          </cell>
          <cell r="U12134">
            <v>0</v>
          </cell>
        </row>
        <row r="12135">
          <cell r="C12135">
            <v>62900010</v>
          </cell>
          <cell r="U12135">
            <v>0</v>
          </cell>
        </row>
        <row r="12136">
          <cell r="C12136">
            <v>62900020</v>
          </cell>
          <cell r="U12136">
            <v>0</v>
          </cell>
        </row>
        <row r="12137">
          <cell r="C12137">
            <v>62900040</v>
          </cell>
          <cell r="U12137">
            <v>0</v>
          </cell>
        </row>
        <row r="12138">
          <cell r="C12138">
            <v>62900050</v>
          </cell>
          <cell r="U12138">
            <v>0</v>
          </cell>
        </row>
        <row r="12139">
          <cell r="C12139">
            <v>62900060</v>
          </cell>
          <cell r="U12139">
            <v>0</v>
          </cell>
        </row>
        <row r="12140">
          <cell r="C12140">
            <v>62900070</v>
          </cell>
          <cell r="U12140">
            <v>0</v>
          </cell>
        </row>
        <row r="12141">
          <cell r="C12141">
            <v>62900080</v>
          </cell>
          <cell r="U12141">
            <v>0</v>
          </cell>
        </row>
        <row r="12142">
          <cell r="C12142">
            <v>62900090</v>
          </cell>
          <cell r="U12142">
            <v>0</v>
          </cell>
        </row>
        <row r="12143">
          <cell r="C12143">
            <v>62900100</v>
          </cell>
          <cell r="U12143">
            <v>0</v>
          </cell>
        </row>
        <row r="12144">
          <cell r="C12144">
            <v>62900110</v>
          </cell>
          <cell r="U12144">
            <v>0</v>
          </cell>
        </row>
        <row r="12145">
          <cell r="C12145">
            <v>62900130</v>
          </cell>
          <cell r="U12145">
            <v>0</v>
          </cell>
        </row>
        <row r="12146">
          <cell r="C12146">
            <v>65000030</v>
          </cell>
          <cell r="U12146">
            <v>0</v>
          </cell>
        </row>
        <row r="12147">
          <cell r="C12147">
            <v>60100040</v>
          </cell>
          <cell r="U12147">
            <v>0</v>
          </cell>
        </row>
        <row r="12148">
          <cell r="C12148">
            <v>60100050</v>
          </cell>
          <cell r="U12148">
            <v>0</v>
          </cell>
        </row>
        <row r="12149">
          <cell r="C12149">
            <v>60100060</v>
          </cell>
          <cell r="U12149">
            <v>0</v>
          </cell>
        </row>
        <row r="12150">
          <cell r="C12150">
            <v>60100070</v>
          </cell>
          <cell r="U12150">
            <v>0</v>
          </cell>
        </row>
        <row r="12151">
          <cell r="C12151">
            <v>60100080</v>
          </cell>
          <cell r="U12151">
            <v>0</v>
          </cell>
        </row>
        <row r="12152">
          <cell r="C12152">
            <v>60100090</v>
          </cell>
          <cell r="U12152">
            <v>0</v>
          </cell>
        </row>
        <row r="12153">
          <cell r="C12153">
            <v>60100100</v>
          </cell>
          <cell r="U12153">
            <v>0</v>
          </cell>
        </row>
        <row r="12154">
          <cell r="C12154">
            <v>60100110</v>
          </cell>
          <cell r="U12154">
            <v>0</v>
          </cell>
        </row>
        <row r="12155">
          <cell r="C12155">
            <v>60100120</v>
          </cell>
          <cell r="U12155">
            <v>0</v>
          </cell>
        </row>
        <row r="12156">
          <cell r="C12156">
            <v>60100130</v>
          </cell>
          <cell r="U12156">
            <v>0</v>
          </cell>
        </row>
        <row r="12157">
          <cell r="C12157">
            <v>60100140</v>
          </cell>
          <cell r="U12157">
            <v>0</v>
          </cell>
        </row>
        <row r="12158">
          <cell r="C12158">
            <v>60100160</v>
          </cell>
          <cell r="U12158">
            <v>0</v>
          </cell>
        </row>
        <row r="12159">
          <cell r="C12159">
            <v>60100170</v>
          </cell>
          <cell r="U12159">
            <v>0</v>
          </cell>
        </row>
        <row r="12160">
          <cell r="C12160">
            <v>60100180</v>
          </cell>
          <cell r="U12160">
            <v>0</v>
          </cell>
        </row>
        <row r="12161">
          <cell r="C12161">
            <v>60100190</v>
          </cell>
          <cell r="U12161">
            <v>0</v>
          </cell>
        </row>
        <row r="12162">
          <cell r="C12162">
            <v>60100200</v>
          </cell>
          <cell r="U12162">
            <v>0</v>
          </cell>
        </row>
        <row r="12163">
          <cell r="C12163">
            <v>60300010</v>
          </cell>
          <cell r="U12163">
            <v>0</v>
          </cell>
        </row>
        <row r="12164">
          <cell r="C12164">
            <v>60300020</v>
          </cell>
          <cell r="U12164">
            <v>0</v>
          </cell>
        </row>
        <row r="12165">
          <cell r="C12165">
            <v>60300030</v>
          </cell>
          <cell r="U12165">
            <v>0</v>
          </cell>
        </row>
        <row r="12166">
          <cell r="C12166">
            <v>60300040</v>
          </cell>
          <cell r="U12166">
            <v>0</v>
          </cell>
        </row>
        <row r="12167">
          <cell r="C12167">
            <v>60300050</v>
          </cell>
          <cell r="U12167">
            <v>0</v>
          </cell>
        </row>
        <row r="12168">
          <cell r="C12168">
            <v>60300060</v>
          </cell>
          <cell r="U12168">
            <v>0</v>
          </cell>
        </row>
        <row r="12169">
          <cell r="C12169">
            <v>60300070</v>
          </cell>
          <cell r="U12169">
            <v>0</v>
          </cell>
        </row>
        <row r="12170">
          <cell r="C12170">
            <v>60300080</v>
          </cell>
          <cell r="U12170">
            <v>0</v>
          </cell>
        </row>
        <row r="12171">
          <cell r="C12171">
            <v>60300090</v>
          </cell>
          <cell r="U12171">
            <v>0</v>
          </cell>
        </row>
        <row r="12172">
          <cell r="C12172">
            <v>60400010</v>
          </cell>
          <cell r="U12172">
            <v>0</v>
          </cell>
        </row>
        <row r="12173">
          <cell r="C12173">
            <v>60400020</v>
          </cell>
          <cell r="U12173">
            <v>0</v>
          </cell>
        </row>
        <row r="12174">
          <cell r="C12174">
            <v>60400030</v>
          </cell>
          <cell r="U12174">
            <v>0</v>
          </cell>
        </row>
        <row r="12175">
          <cell r="C12175">
            <v>60400040</v>
          </cell>
          <cell r="U12175">
            <v>0</v>
          </cell>
        </row>
        <row r="12176">
          <cell r="C12176">
            <v>60400050</v>
          </cell>
          <cell r="U12176">
            <v>0</v>
          </cell>
        </row>
        <row r="12177">
          <cell r="C12177">
            <v>60400060</v>
          </cell>
          <cell r="U12177">
            <v>0</v>
          </cell>
        </row>
        <row r="12178">
          <cell r="C12178">
            <v>60600010</v>
          </cell>
          <cell r="U12178">
            <v>0</v>
          </cell>
        </row>
        <row r="12179">
          <cell r="C12179">
            <v>60600030</v>
          </cell>
          <cell r="U12179">
            <v>0</v>
          </cell>
        </row>
        <row r="12180">
          <cell r="C12180">
            <v>60600040</v>
          </cell>
          <cell r="U12180">
            <v>0</v>
          </cell>
        </row>
        <row r="12181">
          <cell r="C12181">
            <v>60700010</v>
          </cell>
          <cell r="U12181">
            <v>0</v>
          </cell>
        </row>
        <row r="12182">
          <cell r="C12182">
            <v>60800010</v>
          </cell>
          <cell r="U12182">
            <v>0</v>
          </cell>
        </row>
        <row r="12183">
          <cell r="C12183">
            <v>60800020</v>
          </cell>
          <cell r="U12183">
            <v>16508.979999999996</v>
          </cell>
        </row>
        <row r="12184">
          <cell r="C12184">
            <v>60800030</v>
          </cell>
          <cell r="U12184">
            <v>0</v>
          </cell>
        </row>
        <row r="12185">
          <cell r="C12185">
            <v>60800060</v>
          </cell>
          <cell r="U12185">
            <v>0</v>
          </cell>
        </row>
        <row r="12186">
          <cell r="C12186">
            <v>60800070</v>
          </cell>
          <cell r="U12186">
            <v>0</v>
          </cell>
        </row>
        <row r="12187">
          <cell r="C12187">
            <v>60800080</v>
          </cell>
          <cell r="U12187">
            <v>0</v>
          </cell>
        </row>
        <row r="12188">
          <cell r="C12188">
            <v>60800090</v>
          </cell>
          <cell r="U12188">
            <v>0</v>
          </cell>
        </row>
        <row r="12189">
          <cell r="C12189">
            <v>60900010</v>
          </cell>
          <cell r="U12189">
            <v>0</v>
          </cell>
        </row>
        <row r="12190">
          <cell r="C12190">
            <v>60900020</v>
          </cell>
          <cell r="U12190">
            <v>0</v>
          </cell>
        </row>
        <row r="12191">
          <cell r="C12191">
            <v>60900030</v>
          </cell>
          <cell r="U12191">
            <v>0</v>
          </cell>
        </row>
        <row r="12192">
          <cell r="C12192">
            <v>60900040</v>
          </cell>
          <cell r="U12192">
            <v>0</v>
          </cell>
        </row>
        <row r="12193">
          <cell r="C12193">
            <v>60900070</v>
          </cell>
          <cell r="U12193">
            <v>0</v>
          </cell>
        </row>
        <row r="12194">
          <cell r="C12194">
            <v>60900100</v>
          </cell>
          <cell r="U12194">
            <v>0</v>
          </cell>
        </row>
        <row r="12195">
          <cell r="C12195">
            <v>60900110</v>
          </cell>
          <cell r="U12195">
            <v>0</v>
          </cell>
        </row>
        <row r="12196">
          <cell r="C12196">
            <v>61000030</v>
          </cell>
          <cell r="U12196">
            <v>0</v>
          </cell>
        </row>
        <row r="12197">
          <cell r="C12197">
            <v>61100010</v>
          </cell>
          <cell r="U12197">
            <v>0</v>
          </cell>
        </row>
        <row r="12198">
          <cell r="C12198">
            <v>61100020</v>
          </cell>
          <cell r="U12198">
            <v>0</v>
          </cell>
        </row>
        <row r="12199">
          <cell r="C12199">
            <v>61100030</v>
          </cell>
          <cell r="U12199">
            <v>0</v>
          </cell>
        </row>
        <row r="12200">
          <cell r="C12200">
            <v>61100040</v>
          </cell>
          <cell r="U12200">
            <v>0</v>
          </cell>
        </row>
        <row r="12201">
          <cell r="C12201">
            <v>61200010</v>
          </cell>
          <cell r="U12201">
            <v>0</v>
          </cell>
        </row>
        <row r="12202">
          <cell r="C12202">
            <v>61200020</v>
          </cell>
          <cell r="U12202">
            <v>0</v>
          </cell>
        </row>
        <row r="12203">
          <cell r="C12203">
            <v>61300010</v>
          </cell>
          <cell r="U12203">
            <v>0</v>
          </cell>
        </row>
        <row r="12204">
          <cell r="C12204">
            <v>61300040</v>
          </cell>
          <cell r="U12204">
            <v>0</v>
          </cell>
        </row>
        <row r="12205">
          <cell r="C12205">
            <v>61300050</v>
          </cell>
          <cell r="U12205">
            <v>0</v>
          </cell>
        </row>
        <row r="12206">
          <cell r="C12206">
            <v>61400010</v>
          </cell>
          <cell r="U12206">
            <v>293232.65000000002</v>
          </cell>
        </row>
        <row r="12207">
          <cell r="C12207">
            <v>61400020</v>
          </cell>
          <cell r="U12207">
            <v>180609.24</v>
          </cell>
        </row>
        <row r="12208">
          <cell r="C12208">
            <v>61400030</v>
          </cell>
          <cell r="U12208">
            <v>0</v>
          </cell>
        </row>
        <row r="12209">
          <cell r="C12209">
            <v>61400040</v>
          </cell>
          <cell r="U12209">
            <v>1864</v>
          </cell>
        </row>
        <row r="12210">
          <cell r="C12210">
            <v>61400050</v>
          </cell>
          <cell r="U12210">
            <v>0</v>
          </cell>
        </row>
        <row r="12211">
          <cell r="C12211">
            <v>61400060</v>
          </cell>
          <cell r="U12211">
            <v>0</v>
          </cell>
        </row>
        <row r="12212">
          <cell r="C12212">
            <v>61400120</v>
          </cell>
          <cell r="U12212">
            <v>0</v>
          </cell>
        </row>
        <row r="12213">
          <cell r="C12213">
            <v>61400130</v>
          </cell>
          <cell r="U12213">
            <v>0</v>
          </cell>
        </row>
        <row r="12214">
          <cell r="C12214">
            <v>61400140</v>
          </cell>
          <cell r="U12214">
            <v>0</v>
          </cell>
        </row>
        <row r="12215">
          <cell r="C12215">
            <v>61400150</v>
          </cell>
          <cell r="U12215">
            <v>0</v>
          </cell>
        </row>
        <row r="12216">
          <cell r="C12216">
            <v>61400160</v>
          </cell>
          <cell r="U12216">
            <v>0</v>
          </cell>
        </row>
        <row r="12217">
          <cell r="C12217">
            <v>61400170</v>
          </cell>
          <cell r="U12217">
            <v>0</v>
          </cell>
        </row>
        <row r="12218">
          <cell r="C12218">
            <v>61400180</v>
          </cell>
          <cell r="U12218">
            <v>0</v>
          </cell>
        </row>
        <row r="12219">
          <cell r="C12219">
            <v>61500010</v>
          </cell>
          <cell r="U12219">
            <v>0</v>
          </cell>
        </row>
        <row r="12220">
          <cell r="C12220">
            <v>61500020</v>
          </cell>
          <cell r="U12220">
            <v>0</v>
          </cell>
        </row>
        <row r="12221">
          <cell r="C12221">
            <v>61500030</v>
          </cell>
          <cell r="U12221">
            <v>0</v>
          </cell>
        </row>
        <row r="12222">
          <cell r="C12222">
            <v>61500040</v>
          </cell>
          <cell r="U12222">
            <v>0</v>
          </cell>
        </row>
        <row r="12223">
          <cell r="C12223">
            <v>61500050</v>
          </cell>
          <cell r="U12223">
            <v>0</v>
          </cell>
        </row>
        <row r="12224">
          <cell r="C12224">
            <v>61700010</v>
          </cell>
          <cell r="U12224">
            <v>0</v>
          </cell>
        </row>
        <row r="12225">
          <cell r="C12225">
            <v>61700020</v>
          </cell>
          <cell r="U12225">
            <v>0</v>
          </cell>
        </row>
        <row r="12226">
          <cell r="C12226">
            <v>61700030</v>
          </cell>
          <cell r="U12226">
            <v>0</v>
          </cell>
        </row>
        <row r="12227">
          <cell r="C12227">
            <v>61700040</v>
          </cell>
          <cell r="U12227">
            <v>0</v>
          </cell>
        </row>
        <row r="12228">
          <cell r="C12228">
            <v>61700050</v>
          </cell>
          <cell r="U12228">
            <v>0</v>
          </cell>
        </row>
        <row r="12229">
          <cell r="C12229">
            <v>61700060</v>
          </cell>
          <cell r="U12229">
            <v>0</v>
          </cell>
        </row>
        <row r="12230">
          <cell r="C12230">
            <v>61800010</v>
          </cell>
          <cell r="U12230">
            <v>2196.0700000000002</v>
          </cell>
        </row>
        <row r="12231">
          <cell r="C12231">
            <v>61800020</v>
          </cell>
          <cell r="U12231">
            <v>0</v>
          </cell>
        </row>
        <row r="12232">
          <cell r="C12232">
            <v>61800030</v>
          </cell>
          <cell r="U12232">
            <v>0</v>
          </cell>
        </row>
        <row r="12233">
          <cell r="C12233">
            <v>61800040</v>
          </cell>
          <cell r="U12233">
            <v>0</v>
          </cell>
        </row>
        <row r="12234">
          <cell r="C12234">
            <v>61800050</v>
          </cell>
          <cell r="U12234">
            <v>0</v>
          </cell>
        </row>
        <row r="12235">
          <cell r="C12235">
            <v>61900010</v>
          </cell>
          <cell r="U12235">
            <v>0</v>
          </cell>
        </row>
        <row r="12236">
          <cell r="C12236">
            <v>61900020</v>
          </cell>
          <cell r="U12236">
            <v>0</v>
          </cell>
        </row>
        <row r="12237">
          <cell r="C12237">
            <v>61900030</v>
          </cell>
          <cell r="U12237">
            <v>0</v>
          </cell>
        </row>
        <row r="12238">
          <cell r="C12238">
            <v>61900040</v>
          </cell>
          <cell r="U12238">
            <v>0</v>
          </cell>
        </row>
        <row r="12239">
          <cell r="C12239">
            <v>62000010</v>
          </cell>
          <cell r="U12239">
            <v>0</v>
          </cell>
        </row>
        <row r="12240">
          <cell r="C12240">
            <v>62000020</v>
          </cell>
          <cell r="U12240">
            <v>0</v>
          </cell>
        </row>
        <row r="12241">
          <cell r="C12241">
            <v>62000030</v>
          </cell>
          <cell r="U12241">
            <v>0</v>
          </cell>
        </row>
        <row r="12242">
          <cell r="C12242">
            <v>62000040</v>
          </cell>
          <cell r="U12242">
            <v>0</v>
          </cell>
        </row>
        <row r="12243">
          <cell r="C12243">
            <v>62000050</v>
          </cell>
          <cell r="U12243">
            <v>0</v>
          </cell>
        </row>
        <row r="12244">
          <cell r="C12244">
            <v>62000060</v>
          </cell>
          <cell r="U12244">
            <v>0</v>
          </cell>
        </row>
        <row r="12245">
          <cell r="C12245">
            <v>62100010</v>
          </cell>
          <cell r="U12245">
            <v>0</v>
          </cell>
        </row>
        <row r="12246">
          <cell r="C12246">
            <v>62100020</v>
          </cell>
          <cell r="U12246">
            <v>0</v>
          </cell>
        </row>
        <row r="12247">
          <cell r="C12247">
            <v>62200010</v>
          </cell>
          <cell r="U12247">
            <v>0</v>
          </cell>
        </row>
        <row r="12248">
          <cell r="C12248">
            <v>62200020</v>
          </cell>
          <cell r="U12248">
            <v>0</v>
          </cell>
        </row>
        <row r="12249">
          <cell r="C12249">
            <v>62200030</v>
          </cell>
          <cell r="U12249">
            <v>0</v>
          </cell>
        </row>
        <row r="12250">
          <cell r="C12250">
            <v>62200050</v>
          </cell>
          <cell r="U12250">
            <v>0</v>
          </cell>
        </row>
        <row r="12251">
          <cell r="C12251">
            <v>62200060</v>
          </cell>
          <cell r="U12251">
            <v>0</v>
          </cell>
        </row>
        <row r="12252">
          <cell r="C12252">
            <v>62200080</v>
          </cell>
          <cell r="U12252">
            <v>0</v>
          </cell>
        </row>
        <row r="12253">
          <cell r="C12253">
            <v>62200100</v>
          </cell>
          <cell r="U12253">
            <v>0</v>
          </cell>
        </row>
        <row r="12254">
          <cell r="C12254">
            <v>62200110</v>
          </cell>
          <cell r="U12254">
            <v>11194.440000000002</v>
          </cell>
        </row>
        <row r="12255">
          <cell r="C12255">
            <v>62200120</v>
          </cell>
          <cell r="U12255">
            <v>0</v>
          </cell>
        </row>
        <row r="12256">
          <cell r="C12256">
            <v>62200130</v>
          </cell>
          <cell r="U12256">
            <v>0</v>
          </cell>
        </row>
        <row r="12257">
          <cell r="C12257">
            <v>62200140</v>
          </cell>
          <cell r="U12257">
            <v>0</v>
          </cell>
        </row>
        <row r="12258">
          <cell r="C12258">
            <v>62200150</v>
          </cell>
          <cell r="U12258">
            <v>0</v>
          </cell>
        </row>
        <row r="12259">
          <cell r="C12259">
            <v>62200160</v>
          </cell>
          <cell r="U12259">
            <v>0</v>
          </cell>
        </row>
        <row r="12260">
          <cell r="C12260">
            <v>62200170</v>
          </cell>
          <cell r="U12260">
            <v>0</v>
          </cell>
        </row>
        <row r="12261">
          <cell r="C12261">
            <v>62200180</v>
          </cell>
          <cell r="U12261">
            <v>0</v>
          </cell>
        </row>
        <row r="12262">
          <cell r="C12262">
            <v>62200190</v>
          </cell>
          <cell r="U12262">
            <v>0</v>
          </cell>
        </row>
        <row r="12263">
          <cell r="C12263">
            <v>62300010</v>
          </cell>
          <cell r="U12263">
            <v>0</v>
          </cell>
        </row>
        <row r="12264">
          <cell r="C12264">
            <v>62300020</v>
          </cell>
          <cell r="U12264">
            <v>0</v>
          </cell>
        </row>
        <row r="12265">
          <cell r="C12265">
            <v>62300030</v>
          </cell>
          <cell r="U12265">
            <v>0</v>
          </cell>
        </row>
        <row r="12266">
          <cell r="C12266">
            <v>62500010</v>
          </cell>
          <cell r="U12266">
            <v>0</v>
          </cell>
        </row>
        <row r="12267">
          <cell r="C12267">
            <v>62500020</v>
          </cell>
          <cell r="U12267">
            <v>0</v>
          </cell>
        </row>
        <row r="12268">
          <cell r="C12268">
            <v>62500030</v>
          </cell>
          <cell r="U12268">
            <v>0</v>
          </cell>
        </row>
        <row r="12269">
          <cell r="C12269">
            <v>62600010</v>
          </cell>
          <cell r="U12269">
            <v>0</v>
          </cell>
        </row>
        <row r="12270">
          <cell r="C12270">
            <v>62600040</v>
          </cell>
          <cell r="U12270">
            <v>7860</v>
          </cell>
        </row>
        <row r="12271">
          <cell r="C12271">
            <v>62700040</v>
          </cell>
          <cell r="U12271">
            <v>0</v>
          </cell>
        </row>
        <row r="12272">
          <cell r="C12272">
            <v>62800010</v>
          </cell>
          <cell r="U12272">
            <v>0</v>
          </cell>
        </row>
        <row r="12273">
          <cell r="C12273">
            <v>62900010</v>
          </cell>
          <cell r="U12273">
            <v>0</v>
          </cell>
        </row>
        <row r="12274">
          <cell r="C12274">
            <v>62900020</v>
          </cell>
          <cell r="U12274">
            <v>0</v>
          </cell>
        </row>
        <row r="12275">
          <cell r="C12275">
            <v>62900040</v>
          </cell>
          <cell r="U12275">
            <v>0</v>
          </cell>
        </row>
        <row r="12276">
          <cell r="C12276">
            <v>62900050</v>
          </cell>
          <cell r="U12276">
            <v>0</v>
          </cell>
        </row>
        <row r="12277">
          <cell r="C12277">
            <v>62900060</v>
          </cell>
          <cell r="U12277">
            <v>0</v>
          </cell>
        </row>
        <row r="12278">
          <cell r="C12278">
            <v>62900070</v>
          </cell>
          <cell r="U12278">
            <v>0</v>
          </cell>
        </row>
        <row r="12279">
          <cell r="C12279">
            <v>62900080</v>
          </cell>
          <cell r="U12279">
            <v>0</v>
          </cell>
        </row>
        <row r="12280">
          <cell r="C12280">
            <v>62900090</v>
          </cell>
          <cell r="U12280">
            <v>0</v>
          </cell>
        </row>
        <row r="12281">
          <cell r="C12281">
            <v>62900100</v>
          </cell>
          <cell r="U12281">
            <v>0</v>
          </cell>
        </row>
        <row r="12282">
          <cell r="C12282">
            <v>62900110</v>
          </cell>
          <cell r="U12282">
            <v>0</v>
          </cell>
        </row>
        <row r="12283">
          <cell r="C12283">
            <v>62900130</v>
          </cell>
          <cell r="U12283">
            <v>0</v>
          </cell>
        </row>
        <row r="12284">
          <cell r="C12284">
            <v>65000030</v>
          </cell>
          <cell r="U12284">
            <v>6428.8</v>
          </cell>
        </row>
        <row r="12285">
          <cell r="C12285">
            <v>60100040</v>
          </cell>
          <cell r="U12285">
            <v>0</v>
          </cell>
        </row>
        <row r="12286">
          <cell r="C12286">
            <v>60100050</v>
          </cell>
          <cell r="U12286">
            <v>0</v>
          </cell>
        </row>
        <row r="12287">
          <cell r="C12287">
            <v>60100060</v>
          </cell>
          <cell r="U12287">
            <v>0</v>
          </cell>
        </row>
        <row r="12288">
          <cell r="C12288">
            <v>60100070</v>
          </cell>
          <cell r="U12288">
            <v>0</v>
          </cell>
        </row>
        <row r="12289">
          <cell r="C12289">
            <v>60100080</v>
          </cell>
          <cell r="U12289">
            <v>0</v>
          </cell>
        </row>
        <row r="12290">
          <cell r="C12290">
            <v>60100090</v>
          </cell>
          <cell r="U12290">
            <v>0</v>
          </cell>
        </row>
        <row r="12291">
          <cell r="C12291">
            <v>60100100</v>
          </cell>
          <cell r="U12291">
            <v>0</v>
          </cell>
        </row>
        <row r="12292">
          <cell r="C12292">
            <v>60100110</v>
          </cell>
          <cell r="U12292">
            <v>0</v>
          </cell>
        </row>
        <row r="12293">
          <cell r="C12293">
            <v>60100120</v>
          </cell>
          <cell r="U12293">
            <v>0</v>
          </cell>
        </row>
        <row r="12294">
          <cell r="C12294">
            <v>60100130</v>
          </cell>
          <cell r="U12294">
            <v>0</v>
          </cell>
        </row>
        <row r="12295">
          <cell r="C12295">
            <v>60100140</v>
          </cell>
          <cell r="U12295">
            <v>0</v>
          </cell>
        </row>
        <row r="12296">
          <cell r="C12296">
            <v>60100160</v>
          </cell>
          <cell r="U12296">
            <v>0</v>
          </cell>
        </row>
        <row r="12297">
          <cell r="C12297">
            <v>60100170</v>
          </cell>
          <cell r="U12297">
            <v>0</v>
          </cell>
        </row>
        <row r="12298">
          <cell r="C12298">
            <v>60100180</v>
          </cell>
          <cell r="U12298">
            <v>0</v>
          </cell>
        </row>
        <row r="12299">
          <cell r="C12299">
            <v>60100190</v>
          </cell>
          <cell r="U12299">
            <v>0</v>
          </cell>
        </row>
        <row r="12300">
          <cell r="C12300">
            <v>60100200</v>
          </cell>
          <cell r="U12300">
            <v>0</v>
          </cell>
        </row>
        <row r="12301">
          <cell r="C12301">
            <v>60300010</v>
          </cell>
          <cell r="U12301">
            <v>0</v>
          </cell>
        </row>
        <row r="12302">
          <cell r="C12302">
            <v>60300020</v>
          </cell>
          <cell r="U12302">
            <v>0</v>
          </cell>
        </row>
        <row r="12303">
          <cell r="C12303">
            <v>60300030</v>
          </cell>
          <cell r="U12303">
            <v>0</v>
          </cell>
        </row>
        <row r="12304">
          <cell r="C12304">
            <v>60300040</v>
          </cell>
          <cell r="U12304">
            <v>0</v>
          </cell>
        </row>
        <row r="12305">
          <cell r="C12305">
            <v>60300050</v>
          </cell>
          <cell r="U12305">
            <v>0</v>
          </cell>
        </row>
        <row r="12306">
          <cell r="C12306">
            <v>60300060</v>
          </cell>
          <cell r="U12306">
            <v>138947.4</v>
          </cell>
        </row>
        <row r="12307">
          <cell r="C12307">
            <v>60300070</v>
          </cell>
          <cell r="U12307">
            <v>0</v>
          </cell>
        </row>
        <row r="12308">
          <cell r="C12308">
            <v>60300080</v>
          </cell>
          <cell r="U12308">
            <v>0</v>
          </cell>
        </row>
        <row r="12309">
          <cell r="C12309">
            <v>60300090</v>
          </cell>
          <cell r="U12309">
            <v>0</v>
          </cell>
        </row>
        <row r="12310">
          <cell r="C12310">
            <v>60400010</v>
          </cell>
          <cell r="U12310">
            <v>0</v>
          </cell>
        </row>
        <row r="12311">
          <cell r="C12311">
            <v>60400020</v>
          </cell>
          <cell r="U12311">
            <v>0</v>
          </cell>
        </row>
        <row r="12312">
          <cell r="C12312">
            <v>60400030</v>
          </cell>
          <cell r="U12312">
            <v>0</v>
          </cell>
        </row>
        <row r="12313">
          <cell r="C12313">
            <v>60400040</v>
          </cell>
          <cell r="U12313">
            <v>0</v>
          </cell>
        </row>
        <row r="12314">
          <cell r="C12314">
            <v>60400050</v>
          </cell>
          <cell r="U12314">
            <v>0</v>
          </cell>
        </row>
        <row r="12315">
          <cell r="C12315">
            <v>60400060</v>
          </cell>
          <cell r="U12315">
            <v>0</v>
          </cell>
        </row>
        <row r="12316">
          <cell r="C12316">
            <v>60600010</v>
          </cell>
          <cell r="U12316">
            <v>0</v>
          </cell>
        </row>
        <row r="12317">
          <cell r="C12317">
            <v>60600030</v>
          </cell>
          <cell r="U12317">
            <v>0</v>
          </cell>
        </row>
        <row r="12318">
          <cell r="C12318">
            <v>60600040</v>
          </cell>
          <cell r="U12318">
            <v>0</v>
          </cell>
        </row>
        <row r="12319">
          <cell r="C12319">
            <v>60700010</v>
          </cell>
          <cell r="U12319">
            <v>0</v>
          </cell>
        </row>
        <row r="12320">
          <cell r="C12320">
            <v>60800010</v>
          </cell>
          <cell r="U12320">
            <v>0</v>
          </cell>
        </row>
        <row r="12321">
          <cell r="C12321">
            <v>60800020</v>
          </cell>
          <cell r="U12321">
            <v>70356</v>
          </cell>
        </row>
        <row r="12322">
          <cell r="C12322">
            <v>60800030</v>
          </cell>
          <cell r="U12322">
            <v>800</v>
          </cell>
        </row>
        <row r="12323">
          <cell r="C12323">
            <v>60800060</v>
          </cell>
          <cell r="U12323">
            <v>0</v>
          </cell>
        </row>
        <row r="12324">
          <cell r="C12324">
            <v>60800070</v>
          </cell>
          <cell r="U12324">
            <v>0</v>
          </cell>
        </row>
        <row r="12325">
          <cell r="C12325">
            <v>60800080</v>
          </cell>
          <cell r="U12325">
            <v>0</v>
          </cell>
        </row>
        <row r="12326">
          <cell r="C12326">
            <v>60800090</v>
          </cell>
          <cell r="U12326">
            <v>0</v>
          </cell>
        </row>
        <row r="12327">
          <cell r="C12327">
            <v>60900010</v>
          </cell>
          <cell r="U12327">
            <v>60000</v>
          </cell>
        </row>
        <row r="12328">
          <cell r="C12328">
            <v>60900020</v>
          </cell>
          <cell r="U12328">
            <v>0</v>
          </cell>
        </row>
        <row r="12329">
          <cell r="C12329">
            <v>60900030</v>
          </cell>
          <cell r="U12329">
            <v>0</v>
          </cell>
        </row>
        <row r="12330">
          <cell r="C12330">
            <v>60900040</v>
          </cell>
          <cell r="U12330">
            <v>500</v>
          </cell>
        </row>
        <row r="12331">
          <cell r="C12331">
            <v>60900070</v>
          </cell>
          <cell r="U12331">
            <v>0</v>
          </cell>
        </row>
        <row r="12332">
          <cell r="C12332">
            <v>60900100</v>
          </cell>
          <cell r="U12332">
            <v>0</v>
          </cell>
        </row>
        <row r="12333">
          <cell r="C12333">
            <v>60900110</v>
          </cell>
          <cell r="U12333">
            <v>0</v>
          </cell>
        </row>
        <row r="12334">
          <cell r="C12334">
            <v>61000030</v>
          </cell>
          <cell r="U12334">
            <v>0</v>
          </cell>
        </row>
        <row r="12335">
          <cell r="C12335">
            <v>61100010</v>
          </cell>
          <cell r="U12335">
            <v>0</v>
          </cell>
        </row>
        <row r="12336">
          <cell r="C12336">
            <v>61100020</v>
          </cell>
          <cell r="U12336">
            <v>7200</v>
          </cell>
        </row>
        <row r="12337">
          <cell r="C12337">
            <v>61100030</v>
          </cell>
          <cell r="U12337">
            <v>9600</v>
          </cell>
        </row>
        <row r="12338">
          <cell r="C12338">
            <v>61100040</v>
          </cell>
          <cell r="U12338">
            <v>0</v>
          </cell>
        </row>
        <row r="12339">
          <cell r="C12339">
            <v>61200010</v>
          </cell>
          <cell r="U12339">
            <v>0</v>
          </cell>
        </row>
        <row r="12340">
          <cell r="C12340">
            <v>61200020</v>
          </cell>
          <cell r="U12340">
            <v>0</v>
          </cell>
        </row>
        <row r="12341">
          <cell r="C12341">
            <v>61300010</v>
          </cell>
          <cell r="U12341">
            <v>0</v>
          </cell>
        </row>
        <row r="12342">
          <cell r="C12342">
            <v>61300040</v>
          </cell>
          <cell r="U12342">
            <v>0</v>
          </cell>
        </row>
        <row r="12343">
          <cell r="C12343">
            <v>61300050</v>
          </cell>
          <cell r="U12343">
            <v>0</v>
          </cell>
        </row>
        <row r="12344">
          <cell r="C12344">
            <v>61400010</v>
          </cell>
          <cell r="U12344">
            <v>362548.64999999997</v>
          </cell>
        </row>
        <row r="12345">
          <cell r="C12345">
            <v>61400020</v>
          </cell>
          <cell r="U12345">
            <v>196648.42000000004</v>
          </cell>
        </row>
        <row r="12346">
          <cell r="C12346">
            <v>61400030</v>
          </cell>
          <cell r="U12346">
            <v>0</v>
          </cell>
        </row>
        <row r="12347">
          <cell r="C12347">
            <v>61400040</v>
          </cell>
          <cell r="U12347">
            <v>43224</v>
          </cell>
        </row>
        <row r="12348">
          <cell r="C12348">
            <v>61400050</v>
          </cell>
          <cell r="U12348">
            <v>0</v>
          </cell>
        </row>
        <row r="12349">
          <cell r="C12349">
            <v>61400060</v>
          </cell>
          <cell r="U12349">
            <v>0</v>
          </cell>
        </row>
        <row r="12350">
          <cell r="C12350">
            <v>61400120</v>
          </cell>
          <cell r="U12350">
            <v>0</v>
          </cell>
        </row>
        <row r="12351">
          <cell r="C12351">
            <v>61400130</v>
          </cell>
          <cell r="U12351">
            <v>0</v>
          </cell>
        </row>
        <row r="12352">
          <cell r="C12352">
            <v>61400140</v>
          </cell>
          <cell r="U12352">
            <v>10800</v>
          </cell>
        </row>
        <row r="12353">
          <cell r="C12353">
            <v>61400150</v>
          </cell>
          <cell r="U12353">
            <v>0</v>
          </cell>
        </row>
        <row r="12354">
          <cell r="C12354">
            <v>61400160</v>
          </cell>
          <cell r="U12354">
            <v>14600</v>
          </cell>
        </row>
        <row r="12355">
          <cell r="C12355">
            <v>61400170</v>
          </cell>
          <cell r="U12355">
            <v>0</v>
          </cell>
        </row>
        <row r="12356">
          <cell r="C12356">
            <v>61400180</v>
          </cell>
          <cell r="U12356">
            <v>0</v>
          </cell>
        </row>
        <row r="12357">
          <cell r="C12357">
            <v>61500010</v>
          </cell>
          <cell r="U12357">
            <v>0</v>
          </cell>
        </row>
        <row r="12358">
          <cell r="C12358">
            <v>61500020</v>
          </cell>
          <cell r="U12358">
            <v>0</v>
          </cell>
        </row>
        <row r="12359">
          <cell r="C12359">
            <v>61500030</v>
          </cell>
          <cell r="U12359">
            <v>0</v>
          </cell>
        </row>
        <row r="12360">
          <cell r="C12360">
            <v>61500040</v>
          </cell>
          <cell r="U12360">
            <v>0</v>
          </cell>
        </row>
        <row r="12361">
          <cell r="C12361">
            <v>61500050</v>
          </cell>
          <cell r="U12361">
            <v>0</v>
          </cell>
        </row>
        <row r="12362">
          <cell r="C12362">
            <v>61700010</v>
          </cell>
          <cell r="U12362">
            <v>0</v>
          </cell>
        </row>
        <row r="12363">
          <cell r="C12363">
            <v>61700020</v>
          </cell>
          <cell r="U12363">
            <v>0</v>
          </cell>
        </row>
        <row r="12364">
          <cell r="C12364">
            <v>61700030</v>
          </cell>
          <cell r="U12364">
            <v>0</v>
          </cell>
        </row>
        <row r="12365">
          <cell r="C12365">
            <v>61700040</v>
          </cell>
          <cell r="U12365">
            <v>0</v>
          </cell>
        </row>
        <row r="12366">
          <cell r="C12366">
            <v>61700050</v>
          </cell>
          <cell r="U12366">
            <v>0</v>
          </cell>
        </row>
        <row r="12367">
          <cell r="C12367">
            <v>61700060</v>
          </cell>
          <cell r="U12367">
            <v>0</v>
          </cell>
        </row>
        <row r="12368">
          <cell r="C12368">
            <v>61800010</v>
          </cell>
          <cell r="U12368">
            <v>0</v>
          </cell>
        </row>
        <row r="12369">
          <cell r="C12369">
            <v>61800020</v>
          </cell>
          <cell r="U12369">
            <v>0</v>
          </cell>
        </row>
        <row r="12370">
          <cell r="C12370">
            <v>61800030</v>
          </cell>
          <cell r="U12370">
            <v>0</v>
          </cell>
        </row>
        <row r="12371">
          <cell r="C12371">
            <v>61800040</v>
          </cell>
          <cell r="U12371">
            <v>0</v>
          </cell>
        </row>
        <row r="12372">
          <cell r="C12372">
            <v>61800050</v>
          </cell>
          <cell r="U12372">
            <v>0</v>
          </cell>
        </row>
        <row r="12373">
          <cell r="C12373">
            <v>61900010</v>
          </cell>
          <cell r="U12373">
            <v>0</v>
          </cell>
        </row>
        <row r="12374">
          <cell r="C12374">
            <v>61900020</v>
          </cell>
          <cell r="U12374">
            <v>0</v>
          </cell>
        </row>
        <row r="12375">
          <cell r="C12375">
            <v>61900030</v>
          </cell>
          <cell r="U12375">
            <v>0</v>
          </cell>
        </row>
        <row r="12376">
          <cell r="C12376">
            <v>61900040</v>
          </cell>
          <cell r="U12376">
            <v>0</v>
          </cell>
        </row>
        <row r="12377">
          <cell r="C12377">
            <v>62000010</v>
          </cell>
          <cell r="U12377">
            <v>0</v>
          </cell>
        </row>
        <row r="12378">
          <cell r="C12378">
            <v>62000020</v>
          </cell>
          <cell r="U12378">
            <v>0</v>
          </cell>
        </row>
        <row r="12379">
          <cell r="C12379">
            <v>62000030</v>
          </cell>
          <cell r="U12379">
            <v>0</v>
          </cell>
        </row>
        <row r="12380">
          <cell r="C12380">
            <v>62000040</v>
          </cell>
          <cell r="U12380">
            <v>0</v>
          </cell>
        </row>
        <row r="12381">
          <cell r="C12381">
            <v>62000050</v>
          </cell>
          <cell r="U12381">
            <v>0</v>
          </cell>
        </row>
        <row r="12382">
          <cell r="C12382">
            <v>62000060</v>
          </cell>
          <cell r="U12382">
            <v>0</v>
          </cell>
        </row>
        <row r="12383">
          <cell r="C12383">
            <v>62100010</v>
          </cell>
          <cell r="U12383">
            <v>0</v>
          </cell>
        </row>
        <row r="12384">
          <cell r="C12384">
            <v>62100020</v>
          </cell>
          <cell r="U12384">
            <v>0</v>
          </cell>
        </row>
        <row r="12385">
          <cell r="C12385">
            <v>62200010</v>
          </cell>
          <cell r="U12385">
            <v>0</v>
          </cell>
        </row>
        <row r="12386">
          <cell r="C12386">
            <v>62200020</v>
          </cell>
          <cell r="U12386">
            <v>0</v>
          </cell>
        </row>
        <row r="12387">
          <cell r="C12387">
            <v>62200030</v>
          </cell>
          <cell r="U12387">
            <v>0</v>
          </cell>
        </row>
        <row r="12388">
          <cell r="C12388">
            <v>62200050</v>
          </cell>
          <cell r="U12388">
            <v>30466.439999999991</v>
          </cell>
        </row>
        <row r="12389">
          <cell r="C12389">
            <v>62200060</v>
          </cell>
          <cell r="U12389">
            <v>0</v>
          </cell>
        </row>
        <row r="12390">
          <cell r="C12390">
            <v>62200080</v>
          </cell>
          <cell r="U12390">
            <v>0</v>
          </cell>
        </row>
        <row r="12391">
          <cell r="C12391">
            <v>62200100</v>
          </cell>
          <cell r="U12391">
            <v>0</v>
          </cell>
        </row>
        <row r="12392">
          <cell r="C12392">
            <v>62200110</v>
          </cell>
          <cell r="U12392">
            <v>27920.87999999999</v>
          </cell>
        </row>
        <row r="12393">
          <cell r="C12393">
            <v>62200120</v>
          </cell>
          <cell r="U12393">
            <v>0</v>
          </cell>
        </row>
        <row r="12394">
          <cell r="C12394">
            <v>62200130</v>
          </cell>
          <cell r="U12394">
            <v>0</v>
          </cell>
        </row>
        <row r="12395">
          <cell r="C12395">
            <v>62200140</v>
          </cell>
          <cell r="U12395">
            <v>0</v>
          </cell>
        </row>
        <row r="12396">
          <cell r="C12396">
            <v>62200150</v>
          </cell>
          <cell r="U12396">
            <v>0</v>
          </cell>
        </row>
        <row r="12397">
          <cell r="C12397">
            <v>62200160</v>
          </cell>
          <cell r="U12397">
            <v>0</v>
          </cell>
        </row>
        <row r="12398">
          <cell r="C12398">
            <v>62200170</v>
          </cell>
          <cell r="U12398">
            <v>0</v>
          </cell>
        </row>
        <row r="12399">
          <cell r="C12399">
            <v>62200180</v>
          </cell>
          <cell r="U12399">
            <v>0</v>
          </cell>
        </row>
        <row r="12400">
          <cell r="C12400">
            <v>62200190</v>
          </cell>
          <cell r="U12400">
            <v>0</v>
          </cell>
        </row>
        <row r="12401">
          <cell r="C12401">
            <v>62300010</v>
          </cell>
          <cell r="U12401">
            <v>0</v>
          </cell>
        </row>
        <row r="12402">
          <cell r="C12402">
            <v>62300020</v>
          </cell>
          <cell r="U12402">
            <v>0</v>
          </cell>
        </row>
        <row r="12403">
          <cell r="C12403">
            <v>62300030</v>
          </cell>
          <cell r="U12403">
            <v>0</v>
          </cell>
        </row>
        <row r="12404">
          <cell r="C12404">
            <v>62500010</v>
          </cell>
          <cell r="U12404">
            <v>0</v>
          </cell>
        </row>
        <row r="12405">
          <cell r="C12405">
            <v>62500020</v>
          </cell>
          <cell r="U12405">
            <v>123690.48446808509</v>
          </cell>
        </row>
        <row r="12406">
          <cell r="C12406">
            <v>62500030</v>
          </cell>
          <cell r="U12406">
            <v>0</v>
          </cell>
        </row>
        <row r="12407">
          <cell r="C12407">
            <v>62600010</v>
          </cell>
          <cell r="U12407">
            <v>0</v>
          </cell>
        </row>
        <row r="12408">
          <cell r="C12408">
            <v>62600040</v>
          </cell>
          <cell r="U12408">
            <v>18600</v>
          </cell>
        </row>
        <row r="12409">
          <cell r="C12409">
            <v>62700040</v>
          </cell>
          <cell r="U12409">
            <v>0</v>
          </cell>
        </row>
        <row r="12410">
          <cell r="C12410">
            <v>62800010</v>
          </cell>
          <cell r="U12410">
            <v>0</v>
          </cell>
        </row>
        <row r="12411">
          <cell r="C12411">
            <v>62900010</v>
          </cell>
          <cell r="U12411">
            <v>0</v>
          </cell>
        </row>
        <row r="12412">
          <cell r="C12412">
            <v>62900020</v>
          </cell>
          <cell r="U12412">
            <v>0</v>
          </cell>
        </row>
        <row r="12413">
          <cell r="C12413">
            <v>62900040</v>
          </cell>
          <cell r="U12413">
            <v>0</v>
          </cell>
        </row>
        <row r="12414">
          <cell r="C12414">
            <v>62900050</v>
          </cell>
          <cell r="U12414">
            <v>0</v>
          </cell>
        </row>
        <row r="12415">
          <cell r="C12415">
            <v>62900060</v>
          </cell>
          <cell r="U12415">
            <v>0</v>
          </cell>
        </row>
        <row r="12416">
          <cell r="C12416">
            <v>62900070</v>
          </cell>
          <cell r="U12416">
            <v>0</v>
          </cell>
        </row>
        <row r="12417">
          <cell r="C12417">
            <v>62900080</v>
          </cell>
          <cell r="U12417">
            <v>0</v>
          </cell>
        </row>
        <row r="12418">
          <cell r="C12418">
            <v>62900090</v>
          </cell>
          <cell r="U12418">
            <v>0</v>
          </cell>
        </row>
        <row r="12419">
          <cell r="C12419">
            <v>62900100</v>
          </cell>
          <cell r="U12419">
            <v>0</v>
          </cell>
        </row>
        <row r="12420">
          <cell r="C12420">
            <v>62900110</v>
          </cell>
          <cell r="U12420">
            <v>0</v>
          </cell>
        </row>
        <row r="12421">
          <cell r="C12421">
            <v>62900130</v>
          </cell>
          <cell r="U12421">
            <v>0</v>
          </cell>
        </row>
        <row r="12422">
          <cell r="C12422">
            <v>65000030</v>
          </cell>
          <cell r="U12422">
            <v>0</v>
          </cell>
        </row>
        <row r="12423">
          <cell r="C12423">
            <v>60100040</v>
          </cell>
          <cell r="U12423">
            <v>1500</v>
          </cell>
        </row>
        <row r="12424">
          <cell r="C12424">
            <v>60100050</v>
          </cell>
          <cell r="U12424">
            <v>0</v>
          </cell>
        </row>
        <row r="12425">
          <cell r="C12425">
            <v>60100060</v>
          </cell>
          <cell r="U12425">
            <v>0</v>
          </cell>
        </row>
        <row r="12426">
          <cell r="C12426">
            <v>60100070</v>
          </cell>
          <cell r="U12426">
            <v>0</v>
          </cell>
        </row>
        <row r="12427">
          <cell r="C12427">
            <v>60100080</v>
          </cell>
          <cell r="U12427">
            <v>0</v>
          </cell>
        </row>
        <row r="12428">
          <cell r="C12428">
            <v>60100090</v>
          </cell>
          <cell r="U12428">
            <v>0</v>
          </cell>
        </row>
        <row r="12429">
          <cell r="C12429">
            <v>60100100</v>
          </cell>
          <cell r="U12429">
            <v>0</v>
          </cell>
        </row>
        <row r="12430">
          <cell r="C12430">
            <v>60100110</v>
          </cell>
          <cell r="U12430">
            <v>0</v>
          </cell>
        </row>
        <row r="12431">
          <cell r="C12431">
            <v>60100120</v>
          </cell>
          <cell r="U12431">
            <v>0</v>
          </cell>
        </row>
        <row r="12432">
          <cell r="C12432">
            <v>60100130</v>
          </cell>
          <cell r="U12432">
            <v>0</v>
          </cell>
        </row>
        <row r="12433">
          <cell r="C12433">
            <v>60100140</v>
          </cell>
          <cell r="U12433">
            <v>0</v>
          </cell>
        </row>
        <row r="12434">
          <cell r="C12434">
            <v>60100160</v>
          </cell>
          <cell r="U12434">
            <v>0</v>
          </cell>
        </row>
        <row r="12435">
          <cell r="C12435">
            <v>60100170</v>
          </cell>
          <cell r="U12435">
            <v>0</v>
          </cell>
        </row>
        <row r="12436">
          <cell r="C12436">
            <v>60100180</v>
          </cell>
          <cell r="U12436">
            <v>0</v>
          </cell>
        </row>
        <row r="12437">
          <cell r="C12437">
            <v>60100190</v>
          </cell>
          <cell r="U12437">
            <v>0</v>
          </cell>
        </row>
        <row r="12438">
          <cell r="C12438">
            <v>60100200</v>
          </cell>
          <cell r="U12438">
            <v>0</v>
          </cell>
        </row>
        <row r="12439">
          <cell r="C12439">
            <v>60300010</v>
          </cell>
          <cell r="U12439">
            <v>0</v>
          </cell>
        </row>
        <row r="12440">
          <cell r="C12440">
            <v>60300020</v>
          </cell>
          <cell r="U12440">
            <v>0</v>
          </cell>
        </row>
        <row r="12441">
          <cell r="C12441">
            <v>60300030</v>
          </cell>
          <cell r="U12441">
            <v>0</v>
          </cell>
        </row>
        <row r="12442">
          <cell r="C12442">
            <v>60300040</v>
          </cell>
          <cell r="U12442">
            <v>0</v>
          </cell>
        </row>
        <row r="12443">
          <cell r="C12443">
            <v>60300050</v>
          </cell>
          <cell r="U12443">
            <v>0</v>
          </cell>
        </row>
        <row r="12444">
          <cell r="C12444">
            <v>60300060</v>
          </cell>
          <cell r="U12444">
            <v>293388.48000000004</v>
          </cell>
        </row>
        <row r="12445">
          <cell r="C12445">
            <v>60300070</v>
          </cell>
          <cell r="U12445">
            <v>0</v>
          </cell>
        </row>
        <row r="12446">
          <cell r="C12446">
            <v>60300080</v>
          </cell>
          <cell r="U12446">
            <v>0</v>
          </cell>
        </row>
        <row r="12447">
          <cell r="C12447">
            <v>60300090</v>
          </cell>
          <cell r="U12447">
            <v>0</v>
          </cell>
        </row>
        <row r="12448">
          <cell r="C12448">
            <v>60400010</v>
          </cell>
          <cell r="U12448">
            <v>0</v>
          </cell>
        </row>
        <row r="12449">
          <cell r="C12449">
            <v>60400020</v>
          </cell>
          <cell r="U12449">
            <v>0</v>
          </cell>
        </row>
        <row r="12450">
          <cell r="C12450">
            <v>60400030</v>
          </cell>
          <cell r="U12450">
            <v>0</v>
          </cell>
        </row>
        <row r="12451">
          <cell r="C12451">
            <v>60400040</v>
          </cell>
          <cell r="U12451">
            <v>0</v>
          </cell>
        </row>
        <row r="12452">
          <cell r="C12452">
            <v>60400050</v>
          </cell>
          <cell r="U12452">
            <v>0</v>
          </cell>
        </row>
        <row r="12453">
          <cell r="C12453">
            <v>60400060</v>
          </cell>
          <cell r="U12453">
            <v>0</v>
          </cell>
        </row>
        <row r="12454">
          <cell r="C12454">
            <v>60600010</v>
          </cell>
          <cell r="U12454">
            <v>0</v>
          </cell>
        </row>
        <row r="12455">
          <cell r="C12455">
            <v>60600030</v>
          </cell>
          <cell r="U12455">
            <v>0</v>
          </cell>
        </row>
        <row r="12456">
          <cell r="C12456">
            <v>60600040</v>
          </cell>
          <cell r="U12456">
            <v>0</v>
          </cell>
        </row>
        <row r="12457">
          <cell r="C12457">
            <v>60700010</v>
          </cell>
          <cell r="U12457">
            <v>0</v>
          </cell>
        </row>
        <row r="12458">
          <cell r="C12458">
            <v>60800010</v>
          </cell>
          <cell r="U12458">
            <v>0</v>
          </cell>
        </row>
        <row r="12459">
          <cell r="C12459">
            <v>60800020</v>
          </cell>
          <cell r="U12459">
            <v>34213.359999999993</v>
          </cell>
        </row>
        <row r="12460">
          <cell r="C12460">
            <v>60800030</v>
          </cell>
          <cell r="U12460">
            <v>800</v>
          </cell>
        </row>
        <row r="12461">
          <cell r="C12461">
            <v>60800060</v>
          </cell>
          <cell r="U12461">
            <v>0</v>
          </cell>
        </row>
        <row r="12462">
          <cell r="C12462">
            <v>60800070</v>
          </cell>
          <cell r="U12462">
            <v>0</v>
          </cell>
        </row>
        <row r="12463">
          <cell r="C12463">
            <v>60800080</v>
          </cell>
          <cell r="U12463">
            <v>0</v>
          </cell>
        </row>
        <row r="12464">
          <cell r="C12464">
            <v>60800090</v>
          </cell>
          <cell r="U12464">
            <v>0</v>
          </cell>
        </row>
        <row r="12465">
          <cell r="C12465">
            <v>60900010</v>
          </cell>
          <cell r="U12465">
            <v>69535.340000000011</v>
          </cell>
        </row>
        <row r="12466">
          <cell r="C12466">
            <v>60900020</v>
          </cell>
          <cell r="U12466">
            <v>0</v>
          </cell>
        </row>
        <row r="12467">
          <cell r="C12467">
            <v>60900030</v>
          </cell>
          <cell r="U12467">
            <v>0</v>
          </cell>
        </row>
        <row r="12468">
          <cell r="C12468">
            <v>60900040</v>
          </cell>
          <cell r="U12468">
            <v>500</v>
          </cell>
        </row>
        <row r="12469">
          <cell r="C12469">
            <v>60900070</v>
          </cell>
          <cell r="U12469">
            <v>0</v>
          </cell>
        </row>
        <row r="12470">
          <cell r="C12470">
            <v>60900100</v>
          </cell>
          <cell r="U12470">
            <v>0</v>
          </cell>
        </row>
        <row r="12471">
          <cell r="C12471">
            <v>60900110</v>
          </cell>
          <cell r="U12471">
            <v>0</v>
          </cell>
        </row>
        <row r="12472">
          <cell r="C12472">
            <v>61000030</v>
          </cell>
          <cell r="U12472">
            <v>0</v>
          </cell>
        </row>
        <row r="12473">
          <cell r="C12473">
            <v>61100010</v>
          </cell>
          <cell r="U12473">
            <v>0</v>
          </cell>
        </row>
        <row r="12474">
          <cell r="C12474">
            <v>61100020</v>
          </cell>
          <cell r="U12474">
            <v>9299.7900000000009</v>
          </cell>
        </row>
        <row r="12475">
          <cell r="C12475">
            <v>61100030</v>
          </cell>
          <cell r="U12475">
            <v>22938.159999999996</v>
          </cell>
        </row>
        <row r="12476">
          <cell r="C12476">
            <v>61100040</v>
          </cell>
          <cell r="U12476">
            <v>0</v>
          </cell>
        </row>
        <row r="12477">
          <cell r="C12477">
            <v>61200010</v>
          </cell>
          <cell r="U12477">
            <v>0</v>
          </cell>
        </row>
        <row r="12478">
          <cell r="C12478">
            <v>61200020</v>
          </cell>
          <cell r="U12478">
            <v>0</v>
          </cell>
        </row>
        <row r="12479">
          <cell r="C12479">
            <v>61300010</v>
          </cell>
          <cell r="U12479">
            <v>0</v>
          </cell>
        </row>
        <row r="12480">
          <cell r="C12480">
            <v>61300040</v>
          </cell>
          <cell r="U12480">
            <v>0</v>
          </cell>
        </row>
        <row r="12481">
          <cell r="C12481">
            <v>61300050</v>
          </cell>
          <cell r="U12481">
            <v>0</v>
          </cell>
        </row>
        <row r="12482">
          <cell r="C12482">
            <v>61400010</v>
          </cell>
          <cell r="U12482">
            <v>376438.44</v>
          </cell>
        </row>
        <row r="12483">
          <cell r="C12483">
            <v>61400020</v>
          </cell>
          <cell r="U12483">
            <v>196648.42000000004</v>
          </cell>
        </row>
        <row r="12484">
          <cell r="C12484">
            <v>61400030</v>
          </cell>
          <cell r="U12484">
            <v>0</v>
          </cell>
        </row>
        <row r="12485">
          <cell r="C12485">
            <v>61400040</v>
          </cell>
          <cell r="U12485">
            <v>22726</v>
          </cell>
        </row>
        <row r="12486">
          <cell r="C12486">
            <v>61400050</v>
          </cell>
          <cell r="U12486">
            <v>0</v>
          </cell>
        </row>
        <row r="12487">
          <cell r="C12487">
            <v>61400060</v>
          </cell>
          <cell r="U12487">
            <v>0</v>
          </cell>
        </row>
        <row r="12488">
          <cell r="C12488">
            <v>61400120</v>
          </cell>
          <cell r="U12488">
            <v>0</v>
          </cell>
        </row>
        <row r="12489">
          <cell r="C12489">
            <v>61400130</v>
          </cell>
          <cell r="U12489">
            <v>0</v>
          </cell>
        </row>
        <row r="12490">
          <cell r="C12490">
            <v>61400140</v>
          </cell>
          <cell r="U12490">
            <v>10800</v>
          </cell>
        </row>
        <row r="12491">
          <cell r="C12491">
            <v>61400150</v>
          </cell>
          <cell r="U12491">
            <v>0</v>
          </cell>
        </row>
        <row r="12492">
          <cell r="C12492">
            <v>61400160</v>
          </cell>
          <cell r="U12492">
            <v>14600</v>
          </cell>
        </row>
        <row r="12493">
          <cell r="C12493">
            <v>61400170</v>
          </cell>
          <cell r="U12493">
            <v>0</v>
          </cell>
        </row>
        <row r="12494">
          <cell r="C12494">
            <v>61400180</v>
          </cell>
          <cell r="U12494">
            <v>0</v>
          </cell>
        </row>
        <row r="12495">
          <cell r="C12495">
            <v>61500010</v>
          </cell>
          <cell r="U12495">
            <v>0</v>
          </cell>
        </row>
        <row r="12496">
          <cell r="C12496">
            <v>61500020</v>
          </cell>
          <cell r="U12496">
            <v>0</v>
          </cell>
        </row>
        <row r="12497">
          <cell r="C12497">
            <v>61500030</v>
          </cell>
          <cell r="U12497">
            <v>0</v>
          </cell>
        </row>
        <row r="12498">
          <cell r="C12498">
            <v>61500040</v>
          </cell>
          <cell r="U12498">
            <v>0</v>
          </cell>
        </row>
        <row r="12499">
          <cell r="C12499">
            <v>61500050</v>
          </cell>
          <cell r="U12499">
            <v>0</v>
          </cell>
        </row>
        <row r="12500">
          <cell r="C12500">
            <v>61700010</v>
          </cell>
          <cell r="U12500">
            <v>0</v>
          </cell>
        </row>
        <row r="12501">
          <cell r="C12501">
            <v>61700020</v>
          </cell>
          <cell r="U12501">
            <v>0</v>
          </cell>
        </row>
        <row r="12502">
          <cell r="C12502">
            <v>61700030</v>
          </cell>
          <cell r="U12502">
            <v>0</v>
          </cell>
        </row>
        <row r="12503">
          <cell r="C12503">
            <v>61700040</v>
          </cell>
          <cell r="U12503">
            <v>0</v>
          </cell>
        </row>
        <row r="12504">
          <cell r="C12504">
            <v>61700050</v>
          </cell>
          <cell r="U12504">
            <v>0</v>
          </cell>
        </row>
        <row r="12505">
          <cell r="C12505">
            <v>61700060</v>
          </cell>
          <cell r="U12505">
            <v>0</v>
          </cell>
        </row>
        <row r="12506">
          <cell r="C12506">
            <v>61800010</v>
          </cell>
          <cell r="U12506">
            <v>2820</v>
          </cell>
        </row>
        <row r="12507">
          <cell r="C12507">
            <v>61800020</v>
          </cell>
          <cell r="U12507">
            <v>0</v>
          </cell>
        </row>
        <row r="12508">
          <cell r="C12508">
            <v>61800030</v>
          </cell>
          <cell r="U12508">
            <v>0</v>
          </cell>
        </row>
        <row r="12509">
          <cell r="C12509">
            <v>61800040</v>
          </cell>
          <cell r="U12509">
            <v>0</v>
          </cell>
        </row>
        <row r="12510">
          <cell r="C12510">
            <v>61800050</v>
          </cell>
          <cell r="U12510">
            <v>0</v>
          </cell>
        </row>
        <row r="12511">
          <cell r="C12511">
            <v>61900010</v>
          </cell>
          <cell r="U12511">
            <v>0</v>
          </cell>
        </row>
        <row r="12512">
          <cell r="C12512">
            <v>61900020</v>
          </cell>
          <cell r="U12512">
            <v>0</v>
          </cell>
        </row>
        <row r="12513">
          <cell r="C12513">
            <v>61900030</v>
          </cell>
          <cell r="U12513">
            <v>0</v>
          </cell>
        </row>
        <row r="12514">
          <cell r="C12514">
            <v>61900040</v>
          </cell>
          <cell r="U12514">
            <v>0</v>
          </cell>
        </row>
        <row r="12515">
          <cell r="C12515">
            <v>62000010</v>
          </cell>
          <cell r="U12515">
            <v>0</v>
          </cell>
        </row>
        <row r="12516">
          <cell r="C12516">
            <v>62000020</v>
          </cell>
          <cell r="U12516">
            <v>0</v>
          </cell>
        </row>
        <row r="12517">
          <cell r="C12517">
            <v>62000030</v>
          </cell>
          <cell r="U12517">
            <v>0</v>
          </cell>
        </row>
        <row r="12518">
          <cell r="C12518">
            <v>62000040</v>
          </cell>
          <cell r="U12518">
            <v>0</v>
          </cell>
        </row>
        <row r="12519">
          <cell r="C12519">
            <v>62000050</v>
          </cell>
          <cell r="U12519">
            <v>0</v>
          </cell>
        </row>
        <row r="12520">
          <cell r="C12520">
            <v>62000060</v>
          </cell>
          <cell r="U12520">
            <v>0</v>
          </cell>
        </row>
        <row r="12521">
          <cell r="C12521">
            <v>62100010</v>
          </cell>
          <cell r="U12521">
            <v>0</v>
          </cell>
        </row>
        <row r="12522">
          <cell r="C12522">
            <v>62100020</v>
          </cell>
          <cell r="U12522">
            <v>0</v>
          </cell>
        </row>
        <row r="12523">
          <cell r="C12523">
            <v>62200010</v>
          </cell>
          <cell r="U12523">
            <v>0</v>
          </cell>
        </row>
        <row r="12524">
          <cell r="C12524">
            <v>62200020</v>
          </cell>
          <cell r="U12524">
            <v>0</v>
          </cell>
        </row>
        <row r="12525">
          <cell r="C12525">
            <v>62200030</v>
          </cell>
          <cell r="U12525">
            <v>0</v>
          </cell>
        </row>
        <row r="12526">
          <cell r="C12526">
            <v>62200050</v>
          </cell>
          <cell r="U12526">
            <v>0</v>
          </cell>
        </row>
        <row r="12527">
          <cell r="C12527">
            <v>62200060</v>
          </cell>
          <cell r="U12527">
            <v>0</v>
          </cell>
        </row>
        <row r="12528">
          <cell r="C12528">
            <v>62200080</v>
          </cell>
          <cell r="U12528">
            <v>0</v>
          </cell>
        </row>
        <row r="12529">
          <cell r="C12529">
            <v>62200100</v>
          </cell>
          <cell r="U12529">
            <v>0</v>
          </cell>
        </row>
        <row r="12530">
          <cell r="C12530">
            <v>62200110</v>
          </cell>
          <cell r="U12530">
            <v>35324.160000000003</v>
          </cell>
        </row>
        <row r="12531">
          <cell r="C12531">
            <v>62200120</v>
          </cell>
          <cell r="U12531">
            <v>0</v>
          </cell>
        </row>
        <row r="12532">
          <cell r="C12532">
            <v>62200130</v>
          </cell>
          <cell r="U12532">
            <v>0</v>
          </cell>
        </row>
        <row r="12533">
          <cell r="C12533">
            <v>62200140</v>
          </cell>
          <cell r="U12533">
            <v>0</v>
          </cell>
        </row>
        <row r="12534">
          <cell r="C12534">
            <v>62200150</v>
          </cell>
          <cell r="U12534">
            <v>0</v>
          </cell>
        </row>
        <row r="12535">
          <cell r="C12535">
            <v>62200160</v>
          </cell>
          <cell r="U12535">
            <v>0</v>
          </cell>
        </row>
        <row r="12536">
          <cell r="C12536">
            <v>62200170</v>
          </cell>
          <cell r="U12536">
            <v>0</v>
          </cell>
        </row>
        <row r="12537">
          <cell r="C12537">
            <v>62200180</v>
          </cell>
          <cell r="U12537">
            <v>0</v>
          </cell>
        </row>
        <row r="12538">
          <cell r="C12538">
            <v>62200190</v>
          </cell>
          <cell r="U12538">
            <v>0</v>
          </cell>
        </row>
        <row r="12539">
          <cell r="C12539">
            <v>62300010</v>
          </cell>
          <cell r="U12539">
            <v>0</v>
          </cell>
        </row>
        <row r="12540">
          <cell r="C12540">
            <v>62300020</v>
          </cell>
          <cell r="U12540">
            <v>0</v>
          </cell>
        </row>
        <row r="12541">
          <cell r="C12541">
            <v>62300030</v>
          </cell>
          <cell r="U12541">
            <v>0</v>
          </cell>
        </row>
        <row r="12542">
          <cell r="C12542">
            <v>62500010</v>
          </cell>
          <cell r="U12542">
            <v>0</v>
          </cell>
        </row>
        <row r="12543">
          <cell r="C12543">
            <v>62500020</v>
          </cell>
          <cell r="U12543">
            <v>234037.27</v>
          </cell>
        </row>
        <row r="12544">
          <cell r="C12544">
            <v>62500030</v>
          </cell>
          <cell r="U12544">
            <v>13722.4</v>
          </cell>
        </row>
        <row r="12545">
          <cell r="C12545">
            <v>62600010</v>
          </cell>
          <cell r="U12545">
            <v>0</v>
          </cell>
        </row>
        <row r="12546">
          <cell r="C12546">
            <v>62600040</v>
          </cell>
          <cell r="U12546">
            <v>7860</v>
          </cell>
        </row>
        <row r="12547">
          <cell r="C12547">
            <v>62700040</v>
          </cell>
          <cell r="U12547">
            <v>0</v>
          </cell>
        </row>
        <row r="12548">
          <cell r="C12548">
            <v>62800010</v>
          </cell>
          <cell r="U12548">
            <v>0</v>
          </cell>
        </row>
        <row r="12549">
          <cell r="C12549">
            <v>62900010</v>
          </cell>
          <cell r="U12549">
            <v>0</v>
          </cell>
        </row>
        <row r="12550">
          <cell r="C12550">
            <v>62900020</v>
          </cell>
          <cell r="U12550">
            <v>0</v>
          </cell>
        </row>
        <row r="12551">
          <cell r="C12551">
            <v>62900040</v>
          </cell>
          <cell r="U12551">
            <v>0</v>
          </cell>
        </row>
        <row r="12552">
          <cell r="C12552">
            <v>62900050</v>
          </cell>
          <cell r="U12552">
            <v>0</v>
          </cell>
        </row>
        <row r="12553">
          <cell r="C12553">
            <v>62900060</v>
          </cell>
          <cell r="U12553">
            <v>0</v>
          </cell>
        </row>
        <row r="12554">
          <cell r="C12554">
            <v>62900070</v>
          </cell>
          <cell r="U12554">
            <v>0</v>
          </cell>
        </row>
        <row r="12555">
          <cell r="C12555">
            <v>62900080</v>
          </cell>
          <cell r="U12555">
            <v>0</v>
          </cell>
        </row>
        <row r="12556">
          <cell r="C12556">
            <v>62900090</v>
          </cell>
          <cell r="U12556">
            <v>0</v>
          </cell>
        </row>
        <row r="12557">
          <cell r="C12557">
            <v>62900100</v>
          </cell>
          <cell r="U12557">
            <v>0</v>
          </cell>
        </row>
        <row r="12558">
          <cell r="C12558">
            <v>62900110</v>
          </cell>
          <cell r="U12558">
            <v>0</v>
          </cell>
        </row>
        <row r="12559">
          <cell r="C12559">
            <v>62900130</v>
          </cell>
          <cell r="U12559">
            <v>0</v>
          </cell>
        </row>
        <row r="12560">
          <cell r="C12560">
            <v>65000030</v>
          </cell>
          <cell r="U12560">
            <v>7681.28</v>
          </cell>
        </row>
        <row r="12561">
          <cell r="C12561">
            <v>60100040</v>
          </cell>
          <cell r="U12561">
            <v>0</v>
          </cell>
        </row>
        <row r="12562">
          <cell r="C12562">
            <v>60100050</v>
          </cell>
          <cell r="U12562">
            <v>0</v>
          </cell>
        </row>
        <row r="12563">
          <cell r="C12563">
            <v>60100060</v>
          </cell>
          <cell r="U12563">
            <v>0</v>
          </cell>
        </row>
        <row r="12564">
          <cell r="C12564">
            <v>60100070</v>
          </cell>
          <cell r="U12564">
            <v>0</v>
          </cell>
        </row>
        <row r="12565">
          <cell r="C12565">
            <v>60100080</v>
          </cell>
          <cell r="U12565">
            <v>0</v>
          </cell>
        </row>
        <row r="12566">
          <cell r="C12566">
            <v>60100090</v>
          </cell>
          <cell r="U12566">
            <v>0</v>
          </cell>
        </row>
        <row r="12567">
          <cell r="C12567">
            <v>60100100</v>
          </cell>
          <cell r="U12567">
            <v>0</v>
          </cell>
        </row>
        <row r="12568">
          <cell r="C12568">
            <v>60100110</v>
          </cell>
          <cell r="U12568">
            <v>0</v>
          </cell>
        </row>
        <row r="12569">
          <cell r="C12569">
            <v>60100120</v>
          </cell>
          <cell r="U12569">
            <v>0</v>
          </cell>
        </row>
        <row r="12570">
          <cell r="C12570">
            <v>60100130</v>
          </cell>
          <cell r="U12570">
            <v>0</v>
          </cell>
        </row>
        <row r="12571">
          <cell r="C12571">
            <v>60100140</v>
          </cell>
          <cell r="U12571">
            <v>0</v>
          </cell>
        </row>
        <row r="12572">
          <cell r="C12572">
            <v>60100160</v>
          </cell>
          <cell r="U12572">
            <v>0</v>
          </cell>
        </row>
        <row r="12573">
          <cell r="C12573">
            <v>60100170</v>
          </cell>
          <cell r="U12573">
            <v>0</v>
          </cell>
        </row>
        <row r="12574">
          <cell r="C12574">
            <v>60100180</v>
          </cell>
          <cell r="U12574">
            <v>0</v>
          </cell>
        </row>
        <row r="12575">
          <cell r="C12575">
            <v>60100190</v>
          </cell>
          <cell r="U12575">
            <v>0</v>
          </cell>
        </row>
        <row r="12576">
          <cell r="C12576">
            <v>60100200</v>
          </cell>
          <cell r="U12576">
            <v>0</v>
          </cell>
        </row>
        <row r="12577">
          <cell r="C12577">
            <v>60300010</v>
          </cell>
          <cell r="U12577">
            <v>0</v>
          </cell>
        </row>
        <row r="12578">
          <cell r="C12578">
            <v>60300020</v>
          </cell>
          <cell r="U12578">
            <v>0</v>
          </cell>
        </row>
        <row r="12579">
          <cell r="C12579">
            <v>60300030</v>
          </cell>
          <cell r="U12579">
            <v>0</v>
          </cell>
        </row>
        <row r="12580">
          <cell r="C12580">
            <v>60300040</v>
          </cell>
          <cell r="U12580">
            <v>0</v>
          </cell>
        </row>
        <row r="12581">
          <cell r="C12581">
            <v>60300050</v>
          </cell>
          <cell r="U12581">
            <v>0</v>
          </cell>
        </row>
        <row r="12582">
          <cell r="C12582">
            <v>60300060</v>
          </cell>
          <cell r="U12582">
            <v>189473.63999999998</v>
          </cell>
        </row>
        <row r="12583">
          <cell r="C12583">
            <v>60300070</v>
          </cell>
          <cell r="U12583">
            <v>0</v>
          </cell>
        </row>
        <row r="12584">
          <cell r="C12584">
            <v>60300080</v>
          </cell>
          <cell r="U12584">
            <v>0</v>
          </cell>
        </row>
        <row r="12585">
          <cell r="C12585">
            <v>60300090</v>
          </cell>
          <cell r="U12585">
            <v>0</v>
          </cell>
        </row>
        <row r="12586">
          <cell r="C12586">
            <v>60400010</v>
          </cell>
          <cell r="U12586">
            <v>0</v>
          </cell>
        </row>
        <row r="12587">
          <cell r="C12587">
            <v>60400020</v>
          </cell>
          <cell r="U12587">
            <v>0</v>
          </cell>
        </row>
        <row r="12588">
          <cell r="C12588">
            <v>60400030</v>
          </cell>
          <cell r="U12588">
            <v>0</v>
          </cell>
        </row>
        <row r="12589">
          <cell r="C12589">
            <v>60400040</v>
          </cell>
          <cell r="U12589">
            <v>0</v>
          </cell>
        </row>
        <row r="12590">
          <cell r="C12590">
            <v>60400050</v>
          </cell>
          <cell r="U12590">
            <v>0</v>
          </cell>
        </row>
        <row r="12591">
          <cell r="C12591">
            <v>60400060</v>
          </cell>
          <cell r="U12591">
            <v>0</v>
          </cell>
        </row>
        <row r="12592">
          <cell r="C12592">
            <v>60600010</v>
          </cell>
          <cell r="U12592">
            <v>0</v>
          </cell>
        </row>
        <row r="12593">
          <cell r="C12593">
            <v>60600030</v>
          </cell>
          <cell r="U12593">
            <v>0</v>
          </cell>
        </row>
        <row r="12594">
          <cell r="C12594">
            <v>60600040</v>
          </cell>
          <cell r="U12594">
            <v>0</v>
          </cell>
        </row>
        <row r="12595">
          <cell r="C12595">
            <v>60700010</v>
          </cell>
          <cell r="U12595">
            <v>0</v>
          </cell>
        </row>
        <row r="12596">
          <cell r="C12596">
            <v>60800010</v>
          </cell>
          <cell r="U12596">
            <v>0</v>
          </cell>
        </row>
        <row r="12597">
          <cell r="C12597">
            <v>60800020</v>
          </cell>
          <cell r="U12597">
            <v>70356</v>
          </cell>
        </row>
        <row r="12598">
          <cell r="C12598">
            <v>60800030</v>
          </cell>
          <cell r="U12598">
            <v>800</v>
          </cell>
        </row>
        <row r="12599">
          <cell r="C12599">
            <v>60800060</v>
          </cell>
          <cell r="U12599">
            <v>0</v>
          </cell>
        </row>
        <row r="12600">
          <cell r="C12600">
            <v>60800070</v>
          </cell>
          <cell r="U12600">
            <v>0</v>
          </cell>
        </row>
        <row r="12601">
          <cell r="C12601">
            <v>60800080</v>
          </cell>
          <cell r="U12601">
            <v>0</v>
          </cell>
        </row>
        <row r="12602">
          <cell r="C12602">
            <v>60800090</v>
          </cell>
          <cell r="U12602">
            <v>0</v>
          </cell>
        </row>
        <row r="12603">
          <cell r="C12603">
            <v>60900010</v>
          </cell>
          <cell r="U12603">
            <v>60000</v>
          </cell>
        </row>
        <row r="12604">
          <cell r="C12604">
            <v>60900020</v>
          </cell>
          <cell r="U12604">
            <v>0</v>
          </cell>
        </row>
        <row r="12605">
          <cell r="C12605">
            <v>60900030</v>
          </cell>
          <cell r="U12605">
            <v>0</v>
          </cell>
        </row>
        <row r="12606">
          <cell r="C12606">
            <v>60900040</v>
          </cell>
          <cell r="U12606">
            <v>500</v>
          </cell>
        </row>
        <row r="12607">
          <cell r="C12607">
            <v>60900070</v>
          </cell>
          <cell r="U12607">
            <v>0</v>
          </cell>
        </row>
        <row r="12608">
          <cell r="C12608">
            <v>60900100</v>
          </cell>
          <cell r="U12608">
            <v>0</v>
          </cell>
        </row>
        <row r="12609">
          <cell r="C12609">
            <v>60900110</v>
          </cell>
          <cell r="U12609">
            <v>0</v>
          </cell>
        </row>
        <row r="12610">
          <cell r="C12610">
            <v>61000030</v>
          </cell>
          <cell r="U12610">
            <v>0</v>
          </cell>
        </row>
        <row r="12611">
          <cell r="C12611">
            <v>61100010</v>
          </cell>
          <cell r="U12611">
            <v>0</v>
          </cell>
        </row>
        <row r="12612">
          <cell r="C12612">
            <v>61100020</v>
          </cell>
          <cell r="U12612">
            <v>7200</v>
          </cell>
        </row>
        <row r="12613">
          <cell r="C12613">
            <v>61100030</v>
          </cell>
          <cell r="U12613">
            <v>9600</v>
          </cell>
        </row>
        <row r="12614">
          <cell r="C12614">
            <v>61100040</v>
          </cell>
          <cell r="U12614">
            <v>0</v>
          </cell>
        </row>
        <row r="12615">
          <cell r="C12615">
            <v>61200010</v>
          </cell>
          <cell r="U12615">
            <v>0</v>
          </cell>
        </row>
        <row r="12616">
          <cell r="C12616">
            <v>61200020</v>
          </cell>
          <cell r="U12616">
            <v>0</v>
          </cell>
        </row>
        <row r="12617">
          <cell r="C12617">
            <v>61300010</v>
          </cell>
          <cell r="U12617">
            <v>0</v>
          </cell>
        </row>
        <row r="12618">
          <cell r="C12618">
            <v>61300040</v>
          </cell>
          <cell r="U12618">
            <v>0</v>
          </cell>
        </row>
        <row r="12619">
          <cell r="C12619">
            <v>61300050</v>
          </cell>
          <cell r="U12619">
            <v>0</v>
          </cell>
        </row>
        <row r="12620">
          <cell r="C12620">
            <v>61400010</v>
          </cell>
          <cell r="U12620">
            <v>362548.64999999997</v>
          </cell>
        </row>
        <row r="12621">
          <cell r="C12621">
            <v>61400020</v>
          </cell>
          <cell r="U12621">
            <v>196648.42000000004</v>
          </cell>
        </row>
        <row r="12622">
          <cell r="C12622">
            <v>61400030</v>
          </cell>
          <cell r="U12622">
            <v>0</v>
          </cell>
        </row>
        <row r="12623">
          <cell r="C12623">
            <v>61400040</v>
          </cell>
          <cell r="U12623">
            <v>43224</v>
          </cell>
        </row>
        <row r="12624">
          <cell r="C12624">
            <v>61400050</v>
          </cell>
          <cell r="U12624">
            <v>0</v>
          </cell>
        </row>
        <row r="12625">
          <cell r="C12625">
            <v>61400060</v>
          </cell>
          <cell r="U12625">
            <v>0</v>
          </cell>
        </row>
        <row r="12626">
          <cell r="C12626">
            <v>61400120</v>
          </cell>
          <cell r="U12626">
            <v>0</v>
          </cell>
        </row>
        <row r="12627">
          <cell r="C12627">
            <v>61400130</v>
          </cell>
          <cell r="U12627">
            <v>0</v>
          </cell>
        </row>
        <row r="12628">
          <cell r="C12628">
            <v>61400140</v>
          </cell>
          <cell r="U12628">
            <v>10800</v>
          </cell>
        </row>
        <row r="12629">
          <cell r="C12629">
            <v>61400150</v>
          </cell>
          <cell r="U12629">
            <v>0</v>
          </cell>
        </row>
        <row r="12630">
          <cell r="C12630">
            <v>61400160</v>
          </cell>
          <cell r="U12630">
            <v>14600</v>
          </cell>
        </row>
        <row r="12631">
          <cell r="C12631">
            <v>61400170</v>
          </cell>
          <cell r="U12631">
            <v>0</v>
          </cell>
        </row>
        <row r="12632">
          <cell r="C12632">
            <v>61400180</v>
          </cell>
          <cell r="U12632">
            <v>0</v>
          </cell>
        </row>
        <row r="12633">
          <cell r="C12633">
            <v>61500010</v>
          </cell>
          <cell r="U12633">
            <v>0</v>
          </cell>
        </row>
        <row r="12634">
          <cell r="C12634">
            <v>61500020</v>
          </cell>
          <cell r="U12634">
            <v>0</v>
          </cell>
        </row>
        <row r="12635">
          <cell r="C12635">
            <v>61500030</v>
          </cell>
          <cell r="U12635">
            <v>0</v>
          </cell>
        </row>
        <row r="12636">
          <cell r="C12636">
            <v>61500040</v>
          </cell>
          <cell r="U12636">
            <v>0</v>
          </cell>
        </row>
        <row r="12637">
          <cell r="C12637">
            <v>61500050</v>
          </cell>
          <cell r="U12637">
            <v>0</v>
          </cell>
        </row>
        <row r="12638">
          <cell r="C12638">
            <v>61700010</v>
          </cell>
          <cell r="U12638">
            <v>0</v>
          </cell>
        </row>
        <row r="12639">
          <cell r="C12639">
            <v>61700020</v>
          </cell>
          <cell r="U12639">
            <v>0</v>
          </cell>
        </row>
        <row r="12640">
          <cell r="C12640">
            <v>61700030</v>
          </cell>
          <cell r="U12640">
            <v>0</v>
          </cell>
        </row>
        <row r="12641">
          <cell r="C12641">
            <v>61700040</v>
          </cell>
          <cell r="U12641">
            <v>0</v>
          </cell>
        </row>
        <row r="12642">
          <cell r="C12642">
            <v>61700050</v>
          </cell>
          <cell r="U12642">
            <v>0</v>
          </cell>
        </row>
        <row r="12643">
          <cell r="C12643">
            <v>61700060</v>
          </cell>
          <cell r="U12643">
            <v>0</v>
          </cell>
        </row>
        <row r="12644">
          <cell r="C12644">
            <v>61800010</v>
          </cell>
          <cell r="U12644">
            <v>0</v>
          </cell>
        </row>
        <row r="12645">
          <cell r="C12645">
            <v>61800020</v>
          </cell>
          <cell r="U12645">
            <v>0</v>
          </cell>
        </row>
        <row r="12646">
          <cell r="C12646">
            <v>61800030</v>
          </cell>
          <cell r="U12646">
            <v>0</v>
          </cell>
        </row>
        <row r="12647">
          <cell r="C12647">
            <v>61800040</v>
          </cell>
          <cell r="U12647">
            <v>0</v>
          </cell>
        </row>
        <row r="12648">
          <cell r="C12648">
            <v>61800050</v>
          </cell>
          <cell r="U12648">
            <v>0</v>
          </cell>
        </row>
        <row r="12649">
          <cell r="C12649">
            <v>61900010</v>
          </cell>
          <cell r="U12649">
            <v>0</v>
          </cell>
        </row>
        <row r="12650">
          <cell r="C12650">
            <v>61900020</v>
          </cell>
          <cell r="U12650">
            <v>0</v>
          </cell>
        </row>
        <row r="12651">
          <cell r="C12651">
            <v>61900030</v>
          </cell>
          <cell r="U12651">
            <v>0</v>
          </cell>
        </row>
        <row r="12652">
          <cell r="C12652">
            <v>61900040</v>
          </cell>
          <cell r="U12652">
            <v>0</v>
          </cell>
        </row>
        <row r="12653">
          <cell r="C12653">
            <v>62000010</v>
          </cell>
          <cell r="U12653">
            <v>0</v>
          </cell>
        </row>
        <row r="12654">
          <cell r="C12654">
            <v>62000020</v>
          </cell>
          <cell r="U12654">
            <v>0</v>
          </cell>
        </row>
        <row r="12655">
          <cell r="C12655">
            <v>62000030</v>
          </cell>
          <cell r="U12655">
            <v>0</v>
          </cell>
        </row>
        <row r="12656">
          <cell r="C12656">
            <v>62000040</v>
          </cell>
          <cell r="U12656">
            <v>0</v>
          </cell>
        </row>
        <row r="12657">
          <cell r="C12657">
            <v>62000050</v>
          </cell>
          <cell r="U12657">
            <v>0</v>
          </cell>
        </row>
        <row r="12658">
          <cell r="C12658">
            <v>62000060</v>
          </cell>
          <cell r="U12658">
            <v>0</v>
          </cell>
        </row>
        <row r="12659">
          <cell r="C12659">
            <v>62100010</v>
          </cell>
          <cell r="U12659">
            <v>0</v>
          </cell>
        </row>
        <row r="12660">
          <cell r="C12660">
            <v>62100020</v>
          </cell>
          <cell r="U12660">
            <v>0</v>
          </cell>
        </row>
        <row r="12661">
          <cell r="C12661">
            <v>62200010</v>
          </cell>
          <cell r="U12661">
            <v>0</v>
          </cell>
        </row>
        <row r="12662">
          <cell r="C12662">
            <v>62200020</v>
          </cell>
          <cell r="U12662">
            <v>0</v>
          </cell>
        </row>
        <row r="12663">
          <cell r="C12663">
            <v>62200030</v>
          </cell>
          <cell r="U12663">
            <v>0</v>
          </cell>
        </row>
        <row r="12664">
          <cell r="C12664">
            <v>62200050</v>
          </cell>
          <cell r="U12664">
            <v>27661.199999999993</v>
          </cell>
        </row>
        <row r="12665">
          <cell r="C12665">
            <v>62200060</v>
          </cell>
          <cell r="U12665">
            <v>0</v>
          </cell>
        </row>
        <row r="12666">
          <cell r="C12666">
            <v>62200080</v>
          </cell>
          <cell r="U12666">
            <v>0</v>
          </cell>
        </row>
        <row r="12667">
          <cell r="C12667">
            <v>62200100</v>
          </cell>
          <cell r="U12667">
            <v>0</v>
          </cell>
        </row>
        <row r="12668">
          <cell r="C12668">
            <v>62200110</v>
          </cell>
          <cell r="U12668">
            <v>19650.719999999998</v>
          </cell>
        </row>
        <row r="12669">
          <cell r="C12669">
            <v>62200120</v>
          </cell>
          <cell r="U12669">
            <v>0</v>
          </cell>
        </row>
        <row r="12670">
          <cell r="C12670">
            <v>62200130</v>
          </cell>
          <cell r="U12670">
            <v>0</v>
          </cell>
        </row>
        <row r="12671">
          <cell r="C12671">
            <v>62200140</v>
          </cell>
          <cell r="U12671">
            <v>0</v>
          </cell>
        </row>
        <row r="12672">
          <cell r="C12672">
            <v>62200150</v>
          </cell>
          <cell r="U12672">
            <v>0</v>
          </cell>
        </row>
        <row r="12673">
          <cell r="C12673">
            <v>62200160</v>
          </cell>
          <cell r="U12673">
            <v>0</v>
          </cell>
        </row>
        <row r="12674">
          <cell r="C12674">
            <v>62200170</v>
          </cell>
          <cell r="U12674">
            <v>0</v>
          </cell>
        </row>
        <row r="12675">
          <cell r="C12675">
            <v>62200180</v>
          </cell>
          <cell r="U12675">
            <v>0</v>
          </cell>
        </row>
        <row r="12676">
          <cell r="C12676">
            <v>62200190</v>
          </cell>
          <cell r="U12676">
            <v>0</v>
          </cell>
        </row>
        <row r="12677">
          <cell r="C12677">
            <v>62300010</v>
          </cell>
          <cell r="U12677">
            <v>0</v>
          </cell>
        </row>
        <row r="12678">
          <cell r="C12678">
            <v>62300020</v>
          </cell>
          <cell r="U12678">
            <v>0</v>
          </cell>
        </row>
        <row r="12679">
          <cell r="C12679">
            <v>62300030</v>
          </cell>
          <cell r="U12679">
            <v>0</v>
          </cell>
        </row>
        <row r="12680">
          <cell r="C12680">
            <v>62500010</v>
          </cell>
          <cell r="U12680">
            <v>0</v>
          </cell>
        </row>
        <row r="12681">
          <cell r="C12681">
            <v>62500020</v>
          </cell>
          <cell r="U12681">
            <v>113039.35869565222</v>
          </cell>
        </row>
        <row r="12682">
          <cell r="C12682">
            <v>62500030</v>
          </cell>
          <cell r="U12682">
            <v>0</v>
          </cell>
        </row>
        <row r="12683">
          <cell r="C12683">
            <v>62600010</v>
          </cell>
          <cell r="U12683">
            <v>0</v>
          </cell>
        </row>
        <row r="12684">
          <cell r="C12684">
            <v>62600040</v>
          </cell>
          <cell r="U12684">
            <v>18600</v>
          </cell>
        </row>
        <row r="12685">
          <cell r="C12685">
            <v>62700040</v>
          </cell>
          <cell r="U12685">
            <v>0</v>
          </cell>
        </row>
        <row r="12686">
          <cell r="C12686">
            <v>62800010</v>
          </cell>
          <cell r="U12686">
            <v>0</v>
          </cell>
        </row>
        <row r="12687">
          <cell r="C12687">
            <v>62900010</v>
          </cell>
          <cell r="U12687">
            <v>0</v>
          </cell>
        </row>
        <row r="12688">
          <cell r="C12688">
            <v>62900020</v>
          </cell>
          <cell r="U12688">
            <v>0</v>
          </cell>
        </row>
        <row r="12689">
          <cell r="C12689">
            <v>62900040</v>
          </cell>
          <cell r="U12689">
            <v>0</v>
          </cell>
        </row>
        <row r="12690">
          <cell r="C12690">
            <v>62900050</v>
          </cell>
          <cell r="U12690">
            <v>0</v>
          </cell>
        </row>
        <row r="12691">
          <cell r="C12691">
            <v>62900060</v>
          </cell>
          <cell r="U12691">
            <v>0</v>
          </cell>
        </row>
        <row r="12692">
          <cell r="C12692">
            <v>62900070</v>
          </cell>
          <cell r="U12692">
            <v>0</v>
          </cell>
        </row>
        <row r="12693">
          <cell r="C12693">
            <v>62900080</v>
          </cell>
          <cell r="U12693">
            <v>0</v>
          </cell>
        </row>
        <row r="12694">
          <cell r="C12694">
            <v>62900090</v>
          </cell>
          <cell r="U12694">
            <v>0</v>
          </cell>
        </row>
        <row r="12695">
          <cell r="C12695">
            <v>62900100</v>
          </cell>
          <cell r="U12695">
            <v>0</v>
          </cell>
        </row>
        <row r="12696">
          <cell r="C12696">
            <v>62900110</v>
          </cell>
          <cell r="U12696">
            <v>0</v>
          </cell>
        </row>
        <row r="12697">
          <cell r="C12697">
            <v>62900130</v>
          </cell>
          <cell r="U12697">
            <v>0</v>
          </cell>
        </row>
        <row r="12698">
          <cell r="C12698">
            <v>65000030</v>
          </cell>
          <cell r="U12698">
            <v>0</v>
          </cell>
        </row>
        <row r="12699">
          <cell r="C12699">
            <v>60100040</v>
          </cell>
          <cell r="U12699">
            <v>0</v>
          </cell>
        </row>
        <row r="12700">
          <cell r="C12700">
            <v>60100050</v>
          </cell>
          <cell r="U12700">
            <v>0</v>
          </cell>
        </row>
        <row r="12701">
          <cell r="C12701">
            <v>60100060</v>
          </cell>
          <cell r="U12701">
            <v>0</v>
          </cell>
        </row>
        <row r="12702">
          <cell r="C12702">
            <v>60100070</v>
          </cell>
          <cell r="U12702">
            <v>0</v>
          </cell>
        </row>
        <row r="12703">
          <cell r="C12703">
            <v>60100080</v>
          </cell>
          <cell r="U12703">
            <v>0</v>
          </cell>
        </row>
        <row r="12704">
          <cell r="C12704">
            <v>60100090</v>
          </cell>
          <cell r="U12704">
            <v>0</v>
          </cell>
        </row>
        <row r="12705">
          <cell r="C12705">
            <v>60100100</v>
          </cell>
          <cell r="U12705">
            <v>0</v>
          </cell>
        </row>
        <row r="12706">
          <cell r="C12706">
            <v>60100110</v>
          </cell>
          <cell r="U12706">
            <v>0</v>
          </cell>
        </row>
        <row r="12707">
          <cell r="C12707">
            <v>60100120</v>
          </cell>
          <cell r="U12707">
            <v>0</v>
          </cell>
        </row>
        <row r="12708">
          <cell r="C12708">
            <v>60100130</v>
          </cell>
          <cell r="U12708">
            <v>0</v>
          </cell>
        </row>
        <row r="12709">
          <cell r="C12709">
            <v>60100140</v>
          </cell>
          <cell r="U12709">
            <v>0</v>
          </cell>
        </row>
        <row r="12710">
          <cell r="C12710">
            <v>60100160</v>
          </cell>
          <cell r="U12710">
            <v>0</v>
          </cell>
        </row>
        <row r="12711">
          <cell r="C12711">
            <v>60100170</v>
          </cell>
          <cell r="U12711">
            <v>0</v>
          </cell>
        </row>
        <row r="12712">
          <cell r="C12712">
            <v>60100180</v>
          </cell>
          <cell r="U12712">
            <v>0</v>
          </cell>
        </row>
        <row r="12713">
          <cell r="C12713">
            <v>60100190</v>
          </cell>
          <cell r="U12713">
            <v>0</v>
          </cell>
        </row>
        <row r="12714">
          <cell r="C12714">
            <v>60100200</v>
          </cell>
          <cell r="U12714">
            <v>0</v>
          </cell>
        </row>
        <row r="12715">
          <cell r="C12715">
            <v>60300010</v>
          </cell>
          <cell r="U12715">
            <v>0</v>
          </cell>
        </row>
        <row r="12716">
          <cell r="C12716">
            <v>60300020</v>
          </cell>
          <cell r="U12716">
            <v>0</v>
          </cell>
        </row>
        <row r="12717">
          <cell r="C12717">
            <v>60300030</v>
          </cell>
          <cell r="U12717">
            <v>0</v>
          </cell>
        </row>
        <row r="12718">
          <cell r="C12718">
            <v>60300040</v>
          </cell>
          <cell r="U12718">
            <v>0</v>
          </cell>
        </row>
        <row r="12719">
          <cell r="C12719">
            <v>60300050</v>
          </cell>
          <cell r="U12719">
            <v>0</v>
          </cell>
        </row>
        <row r="12720">
          <cell r="C12720">
            <v>60300060</v>
          </cell>
          <cell r="U12720">
            <v>277408.44</v>
          </cell>
        </row>
        <row r="12721">
          <cell r="C12721">
            <v>60300070</v>
          </cell>
          <cell r="U12721">
            <v>0</v>
          </cell>
        </row>
        <row r="12722">
          <cell r="C12722">
            <v>60300080</v>
          </cell>
          <cell r="U12722">
            <v>0</v>
          </cell>
        </row>
        <row r="12723">
          <cell r="C12723">
            <v>60300090</v>
          </cell>
          <cell r="U12723">
            <v>0</v>
          </cell>
        </row>
        <row r="12724">
          <cell r="C12724">
            <v>60400010</v>
          </cell>
          <cell r="U12724">
            <v>0</v>
          </cell>
        </row>
        <row r="12725">
          <cell r="C12725">
            <v>60400020</v>
          </cell>
          <cell r="U12725">
            <v>0</v>
          </cell>
        </row>
        <row r="12726">
          <cell r="C12726">
            <v>60400030</v>
          </cell>
          <cell r="U12726">
            <v>0</v>
          </cell>
        </row>
        <row r="12727">
          <cell r="C12727">
            <v>60400040</v>
          </cell>
          <cell r="U12727">
            <v>0</v>
          </cell>
        </row>
        <row r="12728">
          <cell r="C12728">
            <v>60400050</v>
          </cell>
          <cell r="U12728">
            <v>0</v>
          </cell>
        </row>
        <row r="12729">
          <cell r="C12729">
            <v>60400060</v>
          </cell>
          <cell r="U12729">
            <v>0</v>
          </cell>
        </row>
        <row r="12730">
          <cell r="C12730">
            <v>60600010</v>
          </cell>
          <cell r="U12730">
            <v>0</v>
          </cell>
        </row>
        <row r="12731">
          <cell r="C12731">
            <v>60600030</v>
          </cell>
          <cell r="U12731">
            <v>0</v>
          </cell>
        </row>
        <row r="12732">
          <cell r="C12732">
            <v>60600040</v>
          </cell>
          <cell r="U12732">
            <v>0</v>
          </cell>
        </row>
        <row r="12733">
          <cell r="C12733">
            <v>60700010</v>
          </cell>
          <cell r="U12733">
            <v>0</v>
          </cell>
        </row>
        <row r="12734">
          <cell r="C12734">
            <v>60800010</v>
          </cell>
          <cell r="U12734">
            <v>0</v>
          </cell>
        </row>
        <row r="12735">
          <cell r="C12735">
            <v>60800020</v>
          </cell>
          <cell r="U12735">
            <v>70356</v>
          </cell>
        </row>
        <row r="12736">
          <cell r="C12736">
            <v>60800030</v>
          </cell>
          <cell r="U12736">
            <v>800</v>
          </cell>
        </row>
        <row r="12737">
          <cell r="C12737">
            <v>60800060</v>
          </cell>
          <cell r="U12737">
            <v>0</v>
          </cell>
        </row>
        <row r="12738">
          <cell r="C12738">
            <v>60800070</v>
          </cell>
          <cell r="U12738">
            <v>0</v>
          </cell>
        </row>
        <row r="12739">
          <cell r="C12739">
            <v>60800080</v>
          </cell>
          <cell r="U12739">
            <v>0</v>
          </cell>
        </row>
        <row r="12740">
          <cell r="C12740">
            <v>60800090</v>
          </cell>
          <cell r="U12740">
            <v>0</v>
          </cell>
        </row>
        <row r="12741">
          <cell r="C12741">
            <v>60900010</v>
          </cell>
          <cell r="U12741">
            <v>60000</v>
          </cell>
        </row>
        <row r="12742">
          <cell r="C12742">
            <v>60900020</v>
          </cell>
          <cell r="U12742">
            <v>0</v>
          </cell>
        </row>
        <row r="12743">
          <cell r="C12743">
            <v>60900030</v>
          </cell>
          <cell r="U12743">
            <v>0</v>
          </cell>
        </row>
        <row r="12744">
          <cell r="C12744">
            <v>60900040</v>
          </cell>
          <cell r="U12744">
            <v>500</v>
          </cell>
        </row>
        <row r="12745">
          <cell r="C12745">
            <v>60900070</v>
          </cell>
          <cell r="U12745">
            <v>0</v>
          </cell>
        </row>
        <row r="12746">
          <cell r="C12746">
            <v>60900100</v>
          </cell>
          <cell r="U12746">
            <v>0</v>
          </cell>
        </row>
        <row r="12747">
          <cell r="C12747">
            <v>60900110</v>
          </cell>
          <cell r="U12747">
            <v>0</v>
          </cell>
        </row>
        <row r="12748">
          <cell r="C12748">
            <v>61000030</v>
          </cell>
          <cell r="U12748">
            <v>0</v>
          </cell>
        </row>
        <row r="12749">
          <cell r="C12749">
            <v>61100010</v>
          </cell>
          <cell r="U12749">
            <v>0</v>
          </cell>
        </row>
        <row r="12750">
          <cell r="C12750">
            <v>61100020</v>
          </cell>
          <cell r="U12750">
            <v>7200</v>
          </cell>
        </row>
        <row r="12751">
          <cell r="C12751">
            <v>61100030</v>
          </cell>
          <cell r="U12751">
            <v>9600</v>
          </cell>
        </row>
        <row r="12752">
          <cell r="C12752">
            <v>61100040</v>
          </cell>
          <cell r="U12752">
            <v>0</v>
          </cell>
        </row>
        <row r="12753">
          <cell r="C12753">
            <v>61200010</v>
          </cell>
          <cell r="U12753">
            <v>0</v>
          </cell>
        </row>
        <row r="12754">
          <cell r="C12754">
            <v>61200020</v>
          </cell>
          <cell r="U12754">
            <v>0</v>
          </cell>
        </row>
        <row r="12755">
          <cell r="C12755">
            <v>61300010</v>
          </cell>
          <cell r="U12755">
            <v>0</v>
          </cell>
        </row>
        <row r="12756">
          <cell r="C12756">
            <v>61300040</v>
          </cell>
          <cell r="U12756">
            <v>0</v>
          </cell>
        </row>
        <row r="12757">
          <cell r="C12757">
            <v>61300050</v>
          </cell>
          <cell r="U12757">
            <v>0</v>
          </cell>
        </row>
        <row r="12758">
          <cell r="C12758">
            <v>61400010</v>
          </cell>
          <cell r="U12758">
            <v>362548.64999999997</v>
          </cell>
        </row>
        <row r="12759">
          <cell r="C12759">
            <v>61400020</v>
          </cell>
          <cell r="U12759">
            <v>196648.42000000004</v>
          </cell>
        </row>
        <row r="12760">
          <cell r="C12760">
            <v>61400030</v>
          </cell>
          <cell r="U12760">
            <v>0</v>
          </cell>
        </row>
        <row r="12761">
          <cell r="C12761">
            <v>61400040</v>
          </cell>
          <cell r="U12761">
            <v>43224</v>
          </cell>
        </row>
        <row r="12762">
          <cell r="C12762">
            <v>61400050</v>
          </cell>
          <cell r="U12762">
            <v>0</v>
          </cell>
        </row>
        <row r="12763">
          <cell r="C12763">
            <v>61400060</v>
          </cell>
          <cell r="U12763">
            <v>0</v>
          </cell>
        </row>
        <row r="12764">
          <cell r="C12764">
            <v>61400120</v>
          </cell>
          <cell r="U12764">
            <v>0</v>
          </cell>
        </row>
        <row r="12765">
          <cell r="C12765">
            <v>61400130</v>
          </cell>
          <cell r="U12765">
            <v>0</v>
          </cell>
        </row>
        <row r="12766">
          <cell r="C12766">
            <v>61400140</v>
          </cell>
          <cell r="U12766">
            <v>10800</v>
          </cell>
        </row>
        <row r="12767">
          <cell r="C12767">
            <v>61400150</v>
          </cell>
          <cell r="U12767">
            <v>0</v>
          </cell>
        </row>
        <row r="12768">
          <cell r="C12768">
            <v>61400160</v>
          </cell>
          <cell r="U12768">
            <v>14600</v>
          </cell>
        </row>
        <row r="12769">
          <cell r="C12769">
            <v>61400170</v>
          </cell>
          <cell r="U12769">
            <v>0</v>
          </cell>
        </row>
        <row r="12770">
          <cell r="C12770">
            <v>61400180</v>
          </cell>
          <cell r="U12770">
            <v>0</v>
          </cell>
        </row>
        <row r="12771">
          <cell r="C12771">
            <v>61500010</v>
          </cell>
          <cell r="U12771">
            <v>0</v>
          </cell>
        </row>
        <row r="12772">
          <cell r="C12772">
            <v>61500020</v>
          </cell>
          <cell r="U12772">
            <v>0</v>
          </cell>
        </row>
        <row r="12773">
          <cell r="C12773">
            <v>61500030</v>
          </cell>
          <cell r="U12773">
            <v>0</v>
          </cell>
        </row>
        <row r="12774">
          <cell r="C12774">
            <v>61500040</v>
          </cell>
          <cell r="U12774">
            <v>0</v>
          </cell>
        </row>
        <row r="12775">
          <cell r="C12775">
            <v>61500050</v>
          </cell>
          <cell r="U12775">
            <v>0</v>
          </cell>
        </row>
        <row r="12776">
          <cell r="C12776">
            <v>61700010</v>
          </cell>
          <cell r="U12776">
            <v>0</v>
          </cell>
        </row>
        <row r="12777">
          <cell r="C12777">
            <v>61700020</v>
          </cell>
          <cell r="U12777">
            <v>0</v>
          </cell>
        </row>
        <row r="12778">
          <cell r="C12778">
            <v>61700030</v>
          </cell>
          <cell r="U12778">
            <v>0</v>
          </cell>
        </row>
        <row r="12779">
          <cell r="C12779">
            <v>61700040</v>
          </cell>
          <cell r="U12779">
            <v>0</v>
          </cell>
        </row>
        <row r="12780">
          <cell r="C12780">
            <v>61700050</v>
          </cell>
          <cell r="U12780">
            <v>0</v>
          </cell>
        </row>
        <row r="12781">
          <cell r="C12781">
            <v>61700060</v>
          </cell>
          <cell r="U12781">
            <v>0</v>
          </cell>
        </row>
        <row r="12782">
          <cell r="C12782">
            <v>61800010</v>
          </cell>
          <cell r="U12782">
            <v>0</v>
          </cell>
        </row>
        <row r="12783">
          <cell r="C12783">
            <v>61800020</v>
          </cell>
          <cell r="U12783">
            <v>0</v>
          </cell>
        </row>
        <row r="12784">
          <cell r="C12784">
            <v>61800030</v>
          </cell>
          <cell r="U12784">
            <v>0</v>
          </cell>
        </row>
        <row r="12785">
          <cell r="C12785">
            <v>61800040</v>
          </cell>
          <cell r="U12785">
            <v>0</v>
          </cell>
        </row>
        <row r="12786">
          <cell r="C12786">
            <v>61800050</v>
          </cell>
          <cell r="U12786">
            <v>0</v>
          </cell>
        </row>
        <row r="12787">
          <cell r="C12787">
            <v>61900010</v>
          </cell>
          <cell r="U12787">
            <v>0</v>
          </cell>
        </row>
        <row r="12788">
          <cell r="C12788">
            <v>61900020</v>
          </cell>
          <cell r="U12788">
            <v>0</v>
          </cell>
        </row>
        <row r="12789">
          <cell r="C12789">
            <v>61900030</v>
          </cell>
          <cell r="U12789">
            <v>0</v>
          </cell>
        </row>
        <row r="12790">
          <cell r="C12790">
            <v>61900040</v>
          </cell>
          <cell r="U12790">
            <v>0</v>
          </cell>
        </row>
        <row r="12791">
          <cell r="C12791">
            <v>62000010</v>
          </cell>
          <cell r="U12791">
            <v>0</v>
          </cell>
        </row>
        <row r="12792">
          <cell r="C12792">
            <v>62000020</v>
          </cell>
          <cell r="U12792">
            <v>0</v>
          </cell>
        </row>
        <row r="12793">
          <cell r="C12793">
            <v>62000030</v>
          </cell>
          <cell r="U12793">
            <v>0</v>
          </cell>
        </row>
        <row r="12794">
          <cell r="C12794">
            <v>62000040</v>
          </cell>
          <cell r="U12794">
            <v>0</v>
          </cell>
        </row>
        <row r="12795">
          <cell r="C12795">
            <v>62000050</v>
          </cell>
          <cell r="U12795">
            <v>0</v>
          </cell>
        </row>
        <row r="12796">
          <cell r="C12796">
            <v>62000060</v>
          </cell>
          <cell r="U12796">
            <v>0</v>
          </cell>
        </row>
        <row r="12797">
          <cell r="C12797">
            <v>62100010</v>
          </cell>
          <cell r="U12797">
            <v>0</v>
          </cell>
        </row>
        <row r="12798">
          <cell r="C12798">
            <v>62100020</v>
          </cell>
          <cell r="U12798">
            <v>0</v>
          </cell>
        </row>
        <row r="12799">
          <cell r="C12799">
            <v>62200010</v>
          </cell>
          <cell r="U12799">
            <v>0</v>
          </cell>
        </row>
        <row r="12800">
          <cell r="C12800">
            <v>62200020</v>
          </cell>
          <cell r="U12800">
            <v>0</v>
          </cell>
        </row>
        <row r="12801">
          <cell r="C12801">
            <v>62200030</v>
          </cell>
          <cell r="U12801">
            <v>0</v>
          </cell>
        </row>
        <row r="12802">
          <cell r="C12802">
            <v>62200050</v>
          </cell>
          <cell r="U12802">
            <v>32287.08</v>
          </cell>
        </row>
        <row r="12803">
          <cell r="C12803">
            <v>62200060</v>
          </cell>
          <cell r="U12803">
            <v>0</v>
          </cell>
        </row>
        <row r="12804">
          <cell r="C12804">
            <v>62200080</v>
          </cell>
          <cell r="U12804">
            <v>0</v>
          </cell>
        </row>
        <row r="12805">
          <cell r="C12805">
            <v>62200100</v>
          </cell>
          <cell r="U12805">
            <v>0</v>
          </cell>
        </row>
        <row r="12806">
          <cell r="C12806">
            <v>62200110</v>
          </cell>
          <cell r="U12806">
            <v>15210.719999999996</v>
          </cell>
        </row>
        <row r="12807">
          <cell r="C12807">
            <v>62200120</v>
          </cell>
          <cell r="U12807">
            <v>0</v>
          </cell>
        </row>
        <row r="12808">
          <cell r="C12808">
            <v>62200130</v>
          </cell>
          <cell r="U12808">
            <v>0</v>
          </cell>
        </row>
        <row r="12809">
          <cell r="C12809">
            <v>62200140</v>
          </cell>
          <cell r="U12809">
            <v>0</v>
          </cell>
        </row>
        <row r="12810">
          <cell r="C12810">
            <v>62200150</v>
          </cell>
          <cell r="U12810">
            <v>0</v>
          </cell>
        </row>
        <row r="12811">
          <cell r="C12811">
            <v>62200160</v>
          </cell>
          <cell r="U12811">
            <v>0</v>
          </cell>
        </row>
        <row r="12812">
          <cell r="C12812">
            <v>62200170</v>
          </cell>
          <cell r="U12812">
            <v>0</v>
          </cell>
        </row>
        <row r="12813">
          <cell r="C12813">
            <v>62200180</v>
          </cell>
          <cell r="U12813">
            <v>0</v>
          </cell>
        </row>
        <row r="12814">
          <cell r="C12814">
            <v>62200190</v>
          </cell>
          <cell r="U12814">
            <v>0</v>
          </cell>
        </row>
        <row r="12815">
          <cell r="C12815">
            <v>62300010</v>
          </cell>
          <cell r="U12815">
            <v>0</v>
          </cell>
        </row>
        <row r="12816">
          <cell r="C12816">
            <v>62300020</v>
          </cell>
          <cell r="U12816">
            <v>0</v>
          </cell>
        </row>
        <row r="12817">
          <cell r="C12817">
            <v>62300030</v>
          </cell>
          <cell r="U12817">
            <v>0</v>
          </cell>
        </row>
        <row r="12818">
          <cell r="C12818">
            <v>62500010</v>
          </cell>
          <cell r="U12818">
            <v>0</v>
          </cell>
        </row>
        <row r="12819">
          <cell r="C12819">
            <v>62500020</v>
          </cell>
          <cell r="U12819">
            <v>87748.907234042534</v>
          </cell>
        </row>
        <row r="12820">
          <cell r="C12820">
            <v>62500030</v>
          </cell>
          <cell r="U12820">
            <v>0</v>
          </cell>
        </row>
        <row r="12821">
          <cell r="C12821">
            <v>62600010</v>
          </cell>
          <cell r="U12821">
            <v>0</v>
          </cell>
        </row>
        <row r="12822">
          <cell r="C12822">
            <v>62600040</v>
          </cell>
          <cell r="U12822">
            <v>18600</v>
          </cell>
        </row>
        <row r="12823">
          <cell r="C12823">
            <v>62700040</v>
          </cell>
          <cell r="U12823">
            <v>0</v>
          </cell>
        </row>
        <row r="12824">
          <cell r="C12824">
            <v>62800010</v>
          </cell>
          <cell r="U12824">
            <v>0</v>
          </cell>
        </row>
        <row r="12825">
          <cell r="C12825">
            <v>62900010</v>
          </cell>
          <cell r="U12825">
            <v>0</v>
          </cell>
        </row>
        <row r="12826">
          <cell r="C12826">
            <v>62900020</v>
          </cell>
          <cell r="U12826">
            <v>0</v>
          </cell>
        </row>
        <row r="12827">
          <cell r="C12827">
            <v>62900040</v>
          </cell>
          <cell r="U12827">
            <v>0</v>
          </cell>
        </row>
        <row r="12828">
          <cell r="C12828">
            <v>62900050</v>
          </cell>
          <cell r="U12828">
            <v>0</v>
          </cell>
        </row>
        <row r="12829">
          <cell r="C12829">
            <v>62900060</v>
          </cell>
          <cell r="U12829">
            <v>0</v>
          </cell>
        </row>
        <row r="12830">
          <cell r="C12830">
            <v>62900070</v>
          </cell>
          <cell r="U12830">
            <v>0</v>
          </cell>
        </row>
        <row r="12831">
          <cell r="C12831">
            <v>62900080</v>
          </cell>
          <cell r="U12831">
            <v>0</v>
          </cell>
        </row>
        <row r="12832">
          <cell r="C12832">
            <v>62900090</v>
          </cell>
          <cell r="U12832">
            <v>0</v>
          </cell>
        </row>
        <row r="12833">
          <cell r="C12833">
            <v>62900100</v>
          </cell>
          <cell r="U12833">
            <v>0</v>
          </cell>
        </row>
        <row r="12834">
          <cell r="C12834">
            <v>62900110</v>
          </cell>
          <cell r="U12834">
            <v>0</v>
          </cell>
        </row>
        <row r="12835">
          <cell r="C12835">
            <v>62900130</v>
          </cell>
          <cell r="U12835">
            <v>0</v>
          </cell>
        </row>
        <row r="12836">
          <cell r="C12836">
            <v>65000030</v>
          </cell>
          <cell r="U12836">
            <v>0</v>
          </cell>
        </row>
        <row r="12837">
          <cell r="C12837">
            <v>60100040</v>
          </cell>
          <cell r="U12837">
            <v>0</v>
          </cell>
        </row>
        <row r="12838">
          <cell r="C12838">
            <v>60100050</v>
          </cell>
          <cell r="U12838">
            <v>0</v>
          </cell>
        </row>
        <row r="12839">
          <cell r="C12839">
            <v>60100060</v>
          </cell>
          <cell r="U12839">
            <v>0</v>
          </cell>
        </row>
        <row r="12840">
          <cell r="C12840">
            <v>60100070</v>
          </cell>
          <cell r="U12840">
            <v>0</v>
          </cell>
        </row>
        <row r="12841">
          <cell r="C12841">
            <v>60100080</v>
          </cell>
          <cell r="U12841">
            <v>0</v>
          </cell>
        </row>
        <row r="12842">
          <cell r="C12842">
            <v>60100090</v>
          </cell>
          <cell r="U12842">
            <v>0</v>
          </cell>
        </row>
        <row r="12843">
          <cell r="C12843">
            <v>60100100</v>
          </cell>
          <cell r="U12843">
            <v>0</v>
          </cell>
        </row>
        <row r="12844">
          <cell r="C12844">
            <v>60100110</v>
          </cell>
          <cell r="U12844">
            <v>0</v>
          </cell>
        </row>
        <row r="12845">
          <cell r="C12845">
            <v>60100120</v>
          </cell>
          <cell r="U12845">
            <v>0</v>
          </cell>
        </row>
        <row r="12846">
          <cell r="C12846">
            <v>60100130</v>
          </cell>
          <cell r="U12846">
            <v>0</v>
          </cell>
        </row>
        <row r="12847">
          <cell r="C12847">
            <v>60100140</v>
          </cell>
          <cell r="U12847">
            <v>0</v>
          </cell>
        </row>
        <row r="12848">
          <cell r="C12848">
            <v>60100160</v>
          </cell>
          <cell r="U12848">
            <v>0</v>
          </cell>
        </row>
        <row r="12849">
          <cell r="C12849">
            <v>60100170</v>
          </cell>
          <cell r="U12849">
            <v>0</v>
          </cell>
        </row>
        <row r="12850">
          <cell r="C12850">
            <v>60100180</v>
          </cell>
          <cell r="U12850">
            <v>0</v>
          </cell>
        </row>
        <row r="12851">
          <cell r="C12851">
            <v>60100190</v>
          </cell>
          <cell r="U12851">
            <v>0</v>
          </cell>
        </row>
        <row r="12852">
          <cell r="C12852">
            <v>60100200</v>
          </cell>
          <cell r="U12852">
            <v>0</v>
          </cell>
        </row>
        <row r="12853">
          <cell r="C12853">
            <v>60300010</v>
          </cell>
          <cell r="U12853">
            <v>0</v>
          </cell>
        </row>
        <row r="12854">
          <cell r="C12854">
            <v>60300020</v>
          </cell>
          <cell r="U12854">
            <v>0</v>
          </cell>
        </row>
        <row r="12855">
          <cell r="C12855">
            <v>60300030</v>
          </cell>
          <cell r="U12855">
            <v>0</v>
          </cell>
        </row>
        <row r="12856">
          <cell r="C12856">
            <v>60300040</v>
          </cell>
          <cell r="U12856">
            <v>0</v>
          </cell>
        </row>
        <row r="12857">
          <cell r="C12857">
            <v>60300050</v>
          </cell>
          <cell r="U12857">
            <v>0</v>
          </cell>
        </row>
        <row r="12858">
          <cell r="C12858">
            <v>60300060</v>
          </cell>
          <cell r="U12858">
            <v>252631.56000000003</v>
          </cell>
        </row>
        <row r="12859">
          <cell r="C12859">
            <v>60300070</v>
          </cell>
          <cell r="U12859">
            <v>0</v>
          </cell>
        </row>
        <row r="12860">
          <cell r="C12860">
            <v>60300080</v>
          </cell>
          <cell r="U12860">
            <v>0</v>
          </cell>
        </row>
        <row r="12861">
          <cell r="C12861">
            <v>60300090</v>
          </cell>
          <cell r="U12861">
            <v>0</v>
          </cell>
        </row>
        <row r="12862">
          <cell r="C12862">
            <v>60400010</v>
          </cell>
          <cell r="U12862">
            <v>0</v>
          </cell>
        </row>
        <row r="12863">
          <cell r="C12863">
            <v>60400020</v>
          </cell>
          <cell r="U12863">
            <v>0</v>
          </cell>
        </row>
        <row r="12864">
          <cell r="C12864">
            <v>60400030</v>
          </cell>
          <cell r="U12864">
            <v>0</v>
          </cell>
        </row>
        <row r="12865">
          <cell r="C12865">
            <v>60400040</v>
          </cell>
          <cell r="U12865">
            <v>0</v>
          </cell>
        </row>
        <row r="12866">
          <cell r="C12866">
            <v>60400050</v>
          </cell>
          <cell r="U12866">
            <v>0</v>
          </cell>
        </row>
        <row r="12867">
          <cell r="C12867">
            <v>60400060</v>
          </cell>
          <cell r="U12867">
            <v>0</v>
          </cell>
        </row>
        <row r="12868">
          <cell r="C12868">
            <v>60600010</v>
          </cell>
          <cell r="U12868">
            <v>0</v>
          </cell>
        </row>
        <row r="12869">
          <cell r="C12869">
            <v>60600030</v>
          </cell>
          <cell r="U12869">
            <v>0</v>
          </cell>
        </row>
        <row r="12870">
          <cell r="C12870">
            <v>60600040</v>
          </cell>
          <cell r="U12870">
            <v>0</v>
          </cell>
        </row>
        <row r="12871">
          <cell r="C12871">
            <v>60700010</v>
          </cell>
          <cell r="U12871">
            <v>0</v>
          </cell>
        </row>
        <row r="12872">
          <cell r="C12872">
            <v>60800010</v>
          </cell>
          <cell r="U12872">
            <v>0</v>
          </cell>
        </row>
        <row r="12873">
          <cell r="C12873">
            <v>60800020</v>
          </cell>
          <cell r="U12873">
            <v>70356</v>
          </cell>
        </row>
        <row r="12874">
          <cell r="C12874">
            <v>60800030</v>
          </cell>
          <cell r="U12874">
            <v>800</v>
          </cell>
        </row>
        <row r="12875">
          <cell r="C12875">
            <v>60800060</v>
          </cell>
          <cell r="U12875">
            <v>0</v>
          </cell>
        </row>
        <row r="12876">
          <cell r="C12876">
            <v>60800070</v>
          </cell>
          <cell r="U12876">
            <v>0</v>
          </cell>
        </row>
        <row r="12877">
          <cell r="C12877">
            <v>60800080</v>
          </cell>
          <cell r="U12877">
            <v>0</v>
          </cell>
        </row>
        <row r="12878">
          <cell r="C12878">
            <v>60800090</v>
          </cell>
          <cell r="U12878">
            <v>0</v>
          </cell>
        </row>
        <row r="12879">
          <cell r="C12879">
            <v>60900010</v>
          </cell>
          <cell r="U12879">
            <v>60000</v>
          </cell>
        </row>
        <row r="12880">
          <cell r="C12880">
            <v>60900020</v>
          </cell>
          <cell r="U12880">
            <v>0</v>
          </cell>
        </row>
        <row r="12881">
          <cell r="C12881">
            <v>60900030</v>
          </cell>
          <cell r="U12881">
            <v>0</v>
          </cell>
        </row>
        <row r="12882">
          <cell r="C12882">
            <v>60900040</v>
          </cell>
          <cell r="U12882">
            <v>500</v>
          </cell>
        </row>
        <row r="12883">
          <cell r="C12883">
            <v>60900070</v>
          </cell>
          <cell r="U12883">
            <v>0</v>
          </cell>
        </row>
        <row r="12884">
          <cell r="C12884">
            <v>60900100</v>
          </cell>
          <cell r="U12884">
            <v>0</v>
          </cell>
        </row>
        <row r="12885">
          <cell r="C12885">
            <v>60900110</v>
          </cell>
          <cell r="U12885">
            <v>0</v>
          </cell>
        </row>
        <row r="12886">
          <cell r="C12886">
            <v>61000030</v>
          </cell>
          <cell r="U12886">
            <v>0</v>
          </cell>
        </row>
        <row r="12887">
          <cell r="C12887">
            <v>61100010</v>
          </cell>
          <cell r="U12887">
            <v>0</v>
          </cell>
        </row>
        <row r="12888">
          <cell r="C12888">
            <v>61100020</v>
          </cell>
          <cell r="U12888">
            <v>7200</v>
          </cell>
        </row>
        <row r="12889">
          <cell r="C12889">
            <v>61100030</v>
          </cell>
          <cell r="U12889">
            <v>9600</v>
          </cell>
        </row>
        <row r="12890">
          <cell r="C12890">
            <v>61100040</v>
          </cell>
          <cell r="U12890">
            <v>0</v>
          </cell>
        </row>
        <row r="12891">
          <cell r="C12891">
            <v>61200010</v>
          </cell>
          <cell r="U12891">
            <v>0</v>
          </cell>
        </row>
        <row r="12892">
          <cell r="C12892">
            <v>61200020</v>
          </cell>
          <cell r="U12892">
            <v>0</v>
          </cell>
        </row>
        <row r="12893">
          <cell r="C12893">
            <v>61300010</v>
          </cell>
          <cell r="U12893">
            <v>0</v>
          </cell>
        </row>
        <row r="12894">
          <cell r="C12894">
            <v>61300040</v>
          </cell>
          <cell r="U12894">
            <v>0</v>
          </cell>
        </row>
        <row r="12895">
          <cell r="C12895">
            <v>61300050</v>
          </cell>
          <cell r="U12895">
            <v>0</v>
          </cell>
        </row>
        <row r="12896">
          <cell r="C12896">
            <v>61400010</v>
          </cell>
          <cell r="U12896">
            <v>362548.64999999997</v>
          </cell>
        </row>
        <row r="12897">
          <cell r="C12897">
            <v>61400020</v>
          </cell>
          <cell r="U12897">
            <v>196648.42000000004</v>
          </cell>
        </row>
        <row r="12898">
          <cell r="C12898">
            <v>61400030</v>
          </cell>
          <cell r="U12898">
            <v>0</v>
          </cell>
        </row>
        <row r="12899">
          <cell r="C12899">
            <v>61400040</v>
          </cell>
          <cell r="U12899">
            <v>43224</v>
          </cell>
        </row>
        <row r="12900">
          <cell r="C12900">
            <v>61400050</v>
          </cell>
          <cell r="U12900">
            <v>0</v>
          </cell>
        </row>
        <row r="12901">
          <cell r="C12901">
            <v>61400060</v>
          </cell>
          <cell r="U12901">
            <v>0</v>
          </cell>
        </row>
        <row r="12902">
          <cell r="C12902">
            <v>61400120</v>
          </cell>
          <cell r="U12902">
            <v>0</v>
          </cell>
        </row>
        <row r="12903">
          <cell r="C12903">
            <v>61400130</v>
          </cell>
          <cell r="U12903">
            <v>0</v>
          </cell>
        </row>
        <row r="12904">
          <cell r="C12904">
            <v>61400140</v>
          </cell>
          <cell r="U12904">
            <v>10800</v>
          </cell>
        </row>
        <row r="12905">
          <cell r="C12905">
            <v>61400150</v>
          </cell>
          <cell r="U12905">
            <v>0</v>
          </cell>
        </row>
        <row r="12906">
          <cell r="C12906">
            <v>61400160</v>
          </cell>
          <cell r="U12906">
            <v>14600</v>
          </cell>
        </row>
        <row r="12907">
          <cell r="C12907">
            <v>61400170</v>
          </cell>
          <cell r="U12907">
            <v>0</v>
          </cell>
        </row>
        <row r="12908">
          <cell r="C12908">
            <v>61400180</v>
          </cell>
          <cell r="U12908">
            <v>0</v>
          </cell>
        </row>
        <row r="12909">
          <cell r="C12909">
            <v>61500010</v>
          </cell>
          <cell r="U12909">
            <v>0</v>
          </cell>
        </row>
        <row r="12910">
          <cell r="C12910">
            <v>61500020</v>
          </cell>
          <cell r="U12910">
            <v>0</v>
          </cell>
        </row>
        <row r="12911">
          <cell r="C12911">
            <v>61500030</v>
          </cell>
          <cell r="U12911">
            <v>0</v>
          </cell>
        </row>
        <row r="12912">
          <cell r="C12912">
            <v>61500040</v>
          </cell>
          <cell r="U12912">
            <v>0</v>
          </cell>
        </row>
        <row r="12913">
          <cell r="C12913">
            <v>61500050</v>
          </cell>
          <cell r="U12913">
            <v>0</v>
          </cell>
        </row>
        <row r="12914">
          <cell r="C12914">
            <v>61700010</v>
          </cell>
          <cell r="U12914">
            <v>0</v>
          </cell>
        </row>
        <row r="12915">
          <cell r="C12915">
            <v>61700020</v>
          </cell>
          <cell r="U12915">
            <v>0</v>
          </cell>
        </row>
        <row r="12916">
          <cell r="C12916">
            <v>61700030</v>
          </cell>
          <cell r="U12916">
            <v>0</v>
          </cell>
        </row>
        <row r="12917">
          <cell r="C12917">
            <v>61700040</v>
          </cell>
          <cell r="U12917">
            <v>0</v>
          </cell>
        </row>
        <row r="12918">
          <cell r="C12918">
            <v>61700050</v>
          </cell>
          <cell r="U12918">
            <v>0</v>
          </cell>
        </row>
        <row r="12919">
          <cell r="C12919">
            <v>61700060</v>
          </cell>
          <cell r="U12919">
            <v>0</v>
          </cell>
        </row>
        <row r="12920">
          <cell r="C12920">
            <v>61800010</v>
          </cell>
          <cell r="U12920">
            <v>0</v>
          </cell>
        </row>
        <row r="12921">
          <cell r="C12921">
            <v>61800020</v>
          </cell>
          <cell r="U12921">
            <v>0</v>
          </cell>
        </row>
        <row r="12922">
          <cell r="C12922">
            <v>61800030</v>
          </cell>
          <cell r="U12922">
            <v>0</v>
          </cell>
        </row>
        <row r="12923">
          <cell r="C12923">
            <v>61800040</v>
          </cell>
          <cell r="U12923">
            <v>0</v>
          </cell>
        </row>
        <row r="12924">
          <cell r="C12924">
            <v>61800050</v>
          </cell>
          <cell r="U12924">
            <v>0</v>
          </cell>
        </row>
        <row r="12925">
          <cell r="C12925">
            <v>61900010</v>
          </cell>
          <cell r="U12925">
            <v>0</v>
          </cell>
        </row>
        <row r="12926">
          <cell r="C12926">
            <v>61900020</v>
          </cell>
          <cell r="U12926">
            <v>0</v>
          </cell>
        </row>
        <row r="12927">
          <cell r="C12927">
            <v>61900030</v>
          </cell>
          <cell r="U12927">
            <v>0</v>
          </cell>
        </row>
        <row r="12928">
          <cell r="C12928">
            <v>61900040</v>
          </cell>
          <cell r="U12928">
            <v>0</v>
          </cell>
        </row>
        <row r="12929">
          <cell r="C12929">
            <v>62000010</v>
          </cell>
          <cell r="U12929">
            <v>0</v>
          </cell>
        </row>
        <row r="12930">
          <cell r="C12930">
            <v>62000020</v>
          </cell>
          <cell r="U12930">
            <v>0</v>
          </cell>
        </row>
        <row r="12931">
          <cell r="C12931">
            <v>62000030</v>
          </cell>
          <cell r="U12931">
            <v>0</v>
          </cell>
        </row>
        <row r="12932">
          <cell r="C12932">
            <v>62000040</v>
          </cell>
          <cell r="U12932">
            <v>0</v>
          </cell>
        </row>
        <row r="12933">
          <cell r="C12933">
            <v>62000050</v>
          </cell>
          <cell r="U12933">
            <v>0</v>
          </cell>
        </row>
        <row r="12934">
          <cell r="C12934">
            <v>62000060</v>
          </cell>
          <cell r="U12934">
            <v>0</v>
          </cell>
        </row>
        <row r="12935">
          <cell r="C12935">
            <v>62100010</v>
          </cell>
          <cell r="U12935">
            <v>0</v>
          </cell>
        </row>
        <row r="12936">
          <cell r="C12936">
            <v>62100020</v>
          </cell>
          <cell r="U12936">
            <v>0</v>
          </cell>
        </row>
        <row r="12937">
          <cell r="C12937">
            <v>62200010</v>
          </cell>
          <cell r="U12937">
            <v>0</v>
          </cell>
        </row>
        <row r="12938">
          <cell r="C12938">
            <v>62200020</v>
          </cell>
          <cell r="U12938">
            <v>0</v>
          </cell>
        </row>
        <row r="12939">
          <cell r="C12939">
            <v>62200030</v>
          </cell>
          <cell r="U12939">
            <v>0</v>
          </cell>
        </row>
        <row r="12940">
          <cell r="C12940">
            <v>62200050</v>
          </cell>
          <cell r="U12940">
            <v>28435.919999999998</v>
          </cell>
        </row>
        <row r="12941">
          <cell r="C12941">
            <v>62200060</v>
          </cell>
          <cell r="U12941">
            <v>0</v>
          </cell>
        </row>
        <row r="12942">
          <cell r="C12942">
            <v>62200080</v>
          </cell>
          <cell r="U12942">
            <v>0</v>
          </cell>
        </row>
        <row r="12943">
          <cell r="C12943">
            <v>62200100</v>
          </cell>
          <cell r="U12943">
            <v>0</v>
          </cell>
        </row>
        <row r="12944">
          <cell r="C12944">
            <v>62200110</v>
          </cell>
          <cell r="U12944">
            <v>28608</v>
          </cell>
        </row>
        <row r="12945">
          <cell r="C12945">
            <v>62200120</v>
          </cell>
          <cell r="U12945">
            <v>0</v>
          </cell>
        </row>
        <row r="12946">
          <cell r="C12946">
            <v>62200130</v>
          </cell>
          <cell r="U12946">
            <v>0</v>
          </cell>
        </row>
        <row r="12947">
          <cell r="C12947">
            <v>62200140</v>
          </cell>
          <cell r="U12947">
            <v>0</v>
          </cell>
        </row>
        <row r="12948">
          <cell r="C12948">
            <v>62200150</v>
          </cell>
          <cell r="U12948">
            <v>0</v>
          </cell>
        </row>
        <row r="12949">
          <cell r="C12949">
            <v>62200160</v>
          </cell>
          <cell r="U12949">
            <v>0</v>
          </cell>
        </row>
        <row r="12950">
          <cell r="C12950">
            <v>62200170</v>
          </cell>
          <cell r="U12950">
            <v>0</v>
          </cell>
        </row>
        <row r="12951">
          <cell r="C12951">
            <v>62200180</v>
          </cell>
          <cell r="U12951">
            <v>0</v>
          </cell>
        </row>
        <row r="12952">
          <cell r="C12952">
            <v>62200190</v>
          </cell>
          <cell r="U12952">
            <v>0</v>
          </cell>
        </row>
        <row r="12953">
          <cell r="C12953">
            <v>62300010</v>
          </cell>
          <cell r="U12953">
            <v>0</v>
          </cell>
        </row>
        <row r="12954">
          <cell r="C12954">
            <v>62300020</v>
          </cell>
          <cell r="U12954">
            <v>0</v>
          </cell>
        </row>
        <row r="12955">
          <cell r="C12955">
            <v>62300030</v>
          </cell>
          <cell r="U12955">
            <v>0</v>
          </cell>
        </row>
        <row r="12956">
          <cell r="C12956">
            <v>62500010</v>
          </cell>
          <cell r="U12956">
            <v>0</v>
          </cell>
        </row>
        <row r="12957">
          <cell r="C12957">
            <v>62500020</v>
          </cell>
          <cell r="U12957">
            <v>129973.53468085104</v>
          </cell>
        </row>
        <row r="12958">
          <cell r="C12958">
            <v>62500030</v>
          </cell>
          <cell r="U12958">
            <v>0</v>
          </cell>
        </row>
        <row r="12959">
          <cell r="C12959">
            <v>62600010</v>
          </cell>
          <cell r="U12959">
            <v>0</v>
          </cell>
        </row>
        <row r="12960">
          <cell r="C12960">
            <v>62600040</v>
          </cell>
          <cell r="U12960">
            <v>18600</v>
          </cell>
        </row>
        <row r="12961">
          <cell r="C12961">
            <v>62700040</v>
          </cell>
          <cell r="U12961">
            <v>0</v>
          </cell>
        </row>
        <row r="12962">
          <cell r="C12962">
            <v>62800010</v>
          </cell>
          <cell r="U12962">
            <v>0</v>
          </cell>
        </row>
        <row r="12963">
          <cell r="C12963">
            <v>62900010</v>
          </cell>
          <cell r="U12963">
            <v>0</v>
          </cell>
        </row>
        <row r="12964">
          <cell r="C12964">
            <v>62900020</v>
          </cell>
          <cell r="U12964">
            <v>0</v>
          </cell>
        </row>
        <row r="12965">
          <cell r="C12965">
            <v>62900040</v>
          </cell>
          <cell r="U12965">
            <v>0</v>
          </cell>
        </row>
        <row r="12966">
          <cell r="C12966">
            <v>62900050</v>
          </cell>
          <cell r="U12966">
            <v>0</v>
          </cell>
        </row>
        <row r="12967">
          <cell r="C12967">
            <v>62900060</v>
          </cell>
          <cell r="U12967">
            <v>0</v>
          </cell>
        </row>
        <row r="12968">
          <cell r="C12968">
            <v>62900070</v>
          </cell>
          <cell r="U12968">
            <v>0</v>
          </cell>
        </row>
        <row r="12969">
          <cell r="C12969">
            <v>62900080</v>
          </cell>
          <cell r="U12969">
            <v>0</v>
          </cell>
        </row>
        <row r="12970">
          <cell r="C12970">
            <v>62900090</v>
          </cell>
          <cell r="U12970">
            <v>0</v>
          </cell>
        </row>
        <row r="12971">
          <cell r="C12971">
            <v>62900100</v>
          </cell>
          <cell r="U12971">
            <v>0</v>
          </cell>
        </row>
        <row r="12972">
          <cell r="C12972">
            <v>62900110</v>
          </cell>
          <cell r="U12972">
            <v>0</v>
          </cell>
        </row>
        <row r="12973">
          <cell r="C12973">
            <v>62900130</v>
          </cell>
          <cell r="U12973">
            <v>0</v>
          </cell>
        </row>
        <row r="12974">
          <cell r="C12974">
            <v>65000030</v>
          </cell>
          <cell r="U12974">
            <v>0</v>
          </cell>
        </row>
        <row r="12975">
          <cell r="C12975">
            <v>60100040</v>
          </cell>
          <cell r="U12975">
            <v>0</v>
          </cell>
        </row>
        <row r="12976">
          <cell r="C12976">
            <v>60100050</v>
          </cell>
          <cell r="U12976">
            <v>0</v>
          </cell>
        </row>
        <row r="12977">
          <cell r="C12977">
            <v>60100060</v>
          </cell>
          <cell r="U12977">
            <v>0</v>
          </cell>
        </row>
        <row r="12978">
          <cell r="C12978">
            <v>60100070</v>
          </cell>
          <cell r="U12978">
            <v>0</v>
          </cell>
        </row>
        <row r="12979">
          <cell r="C12979">
            <v>60100080</v>
          </cell>
          <cell r="U12979">
            <v>0</v>
          </cell>
        </row>
        <row r="12980">
          <cell r="C12980">
            <v>60100090</v>
          </cell>
          <cell r="U12980">
            <v>0</v>
          </cell>
        </row>
        <row r="12981">
          <cell r="C12981">
            <v>60100100</v>
          </cell>
          <cell r="U12981">
            <v>0</v>
          </cell>
        </row>
        <row r="12982">
          <cell r="C12982">
            <v>60100110</v>
          </cell>
          <cell r="U12982">
            <v>0</v>
          </cell>
        </row>
        <row r="12983">
          <cell r="C12983">
            <v>60100120</v>
          </cell>
          <cell r="U12983">
            <v>0</v>
          </cell>
        </row>
        <row r="12984">
          <cell r="C12984">
            <v>60100130</v>
          </cell>
          <cell r="U12984">
            <v>0</v>
          </cell>
        </row>
        <row r="12985">
          <cell r="C12985">
            <v>60100140</v>
          </cell>
          <cell r="U12985">
            <v>0</v>
          </cell>
        </row>
        <row r="12986">
          <cell r="C12986">
            <v>60100160</v>
          </cell>
          <cell r="U12986">
            <v>0</v>
          </cell>
        </row>
        <row r="12987">
          <cell r="C12987">
            <v>60100170</v>
          </cell>
          <cell r="U12987">
            <v>0</v>
          </cell>
        </row>
        <row r="12988">
          <cell r="C12988">
            <v>60100180</v>
          </cell>
          <cell r="U12988">
            <v>0</v>
          </cell>
        </row>
        <row r="12989">
          <cell r="C12989">
            <v>60100190</v>
          </cell>
          <cell r="U12989">
            <v>0</v>
          </cell>
        </row>
        <row r="12990">
          <cell r="C12990">
            <v>60100200</v>
          </cell>
          <cell r="U12990">
            <v>0</v>
          </cell>
        </row>
        <row r="12991">
          <cell r="C12991">
            <v>60300010</v>
          </cell>
          <cell r="U12991">
            <v>0</v>
          </cell>
        </row>
        <row r="12992">
          <cell r="C12992">
            <v>60300020</v>
          </cell>
          <cell r="U12992">
            <v>0</v>
          </cell>
        </row>
        <row r="12993">
          <cell r="C12993">
            <v>60300030</v>
          </cell>
          <cell r="U12993">
            <v>0</v>
          </cell>
        </row>
        <row r="12994">
          <cell r="C12994">
            <v>60300040</v>
          </cell>
          <cell r="U12994">
            <v>0</v>
          </cell>
        </row>
        <row r="12995">
          <cell r="C12995">
            <v>60300050</v>
          </cell>
          <cell r="U12995">
            <v>0</v>
          </cell>
        </row>
        <row r="12996">
          <cell r="C12996">
            <v>60300060</v>
          </cell>
          <cell r="U12996">
            <v>293147.40000000008</v>
          </cell>
        </row>
        <row r="12997">
          <cell r="C12997">
            <v>60300070</v>
          </cell>
          <cell r="U12997">
            <v>0</v>
          </cell>
        </row>
        <row r="12998">
          <cell r="C12998">
            <v>60300080</v>
          </cell>
          <cell r="U12998">
            <v>0</v>
          </cell>
        </row>
        <row r="12999">
          <cell r="C12999">
            <v>60300090</v>
          </cell>
          <cell r="U12999">
            <v>0</v>
          </cell>
        </row>
        <row r="13000">
          <cell r="C13000">
            <v>60400010</v>
          </cell>
          <cell r="U13000">
            <v>0</v>
          </cell>
        </row>
        <row r="13001">
          <cell r="C13001">
            <v>60400020</v>
          </cell>
          <cell r="U13001">
            <v>0</v>
          </cell>
        </row>
        <row r="13002">
          <cell r="C13002">
            <v>60400030</v>
          </cell>
          <cell r="U13002">
            <v>0</v>
          </cell>
        </row>
        <row r="13003">
          <cell r="C13003">
            <v>60400040</v>
          </cell>
          <cell r="U13003">
            <v>0</v>
          </cell>
        </row>
        <row r="13004">
          <cell r="C13004">
            <v>60400050</v>
          </cell>
          <cell r="U13004">
            <v>0</v>
          </cell>
        </row>
        <row r="13005">
          <cell r="C13005">
            <v>60400060</v>
          </cell>
          <cell r="U13005">
            <v>0</v>
          </cell>
        </row>
        <row r="13006">
          <cell r="C13006">
            <v>60600010</v>
          </cell>
          <cell r="U13006">
            <v>0</v>
          </cell>
        </row>
        <row r="13007">
          <cell r="C13007">
            <v>60600030</v>
          </cell>
          <cell r="U13007">
            <v>0</v>
          </cell>
        </row>
        <row r="13008">
          <cell r="C13008">
            <v>60600040</v>
          </cell>
          <cell r="U13008">
            <v>0</v>
          </cell>
        </row>
        <row r="13009">
          <cell r="C13009">
            <v>60700010</v>
          </cell>
          <cell r="U13009">
            <v>0</v>
          </cell>
        </row>
        <row r="13010">
          <cell r="C13010">
            <v>60800010</v>
          </cell>
          <cell r="U13010">
            <v>0</v>
          </cell>
        </row>
        <row r="13011">
          <cell r="C13011">
            <v>60800020</v>
          </cell>
          <cell r="U13011">
            <v>43265.099999999991</v>
          </cell>
        </row>
        <row r="13012">
          <cell r="C13012">
            <v>60800030</v>
          </cell>
          <cell r="U13012">
            <v>800</v>
          </cell>
        </row>
        <row r="13013">
          <cell r="C13013">
            <v>60800060</v>
          </cell>
          <cell r="U13013">
            <v>0</v>
          </cell>
        </row>
        <row r="13014">
          <cell r="C13014">
            <v>60800070</v>
          </cell>
          <cell r="U13014">
            <v>0</v>
          </cell>
        </row>
        <row r="13015">
          <cell r="C13015">
            <v>60800080</v>
          </cell>
          <cell r="U13015">
            <v>0</v>
          </cell>
        </row>
        <row r="13016">
          <cell r="C13016">
            <v>60800090</v>
          </cell>
          <cell r="U13016">
            <v>0</v>
          </cell>
        </row>
        <row r="13017">
          <cell r="C13017">
            <v>60900010</v>
          </cell>
          <cell r="U13017">
            <v>129420.41000000003</v>
          </cell>
        </row>
        <row r="13018">
          <cell r="C13018">
            <v>60900020</v>
          </cell>
          <cell r="U13018">
            <v>0</v>
          </cell>
        </row>
        <row r="13019">
          <cell r="C13019">
            <v>60900030</v>
          </cell>
          <cell r="U13019">
            <v>0</v>
          </cell>
        </row>
        <row r="13020">
          <cell r="C13020">
            <v>60900040</v>
          </cell>
          <cell r="U13020">
            <v>500</v>
          </cell>
        </row>
        <row r="13021">
          <cell r="C13021">
            <v>60900070</v>
          </cell>
          <cell r="U13021">
            <v>0</v>
          </cell>
        </row>
        <row r="13022">
          <cell r="C13022">
            <v>60900100</v>
          </cell>
          <cell r="U13022">
            <v>0</v>
          </cell>
        </row>
        <row r="13023">
          <cell r="C13023">
            <v>60900110</v>
          </cell>
          <cell r="U13023">
            <v>0</v>
          </cell>
        </row>
        <row r="13024">
          <cell r="C13024">
            <v>61000030</v>
          </cell>
          <cell r="U13024">
            <v>0</v>
          </cell>
        </row>
        <row r="13025">
          <cell r="C13025">
            <v>61100010</v>
          </cell>
          <cell r="U13025">
            <v>0</v>
          </cell>
        </row>
        <row r="13026">
          <cell r="C13026">
            <v>61100020</v>
          </cell>
          <cell r="U13026">
            <v>7743.9300000000012</v>
          </cell>
        </row>
        <row r="13027">
          <cell r="C13027">
            <v>61100030</v>
          </cell>
          <cell r="U13027">
            <v>37482.400000000001</v>
          </cell>
        </row>
        <row r="13028">
          <cell r="C13028">
            <v>61100040</v>
          </cell>
          <cell r="U13028">
            <v>0</v>
          </cell>
        </row>
        <row r="13029">
          <cell r="C13029">
            <v>61200010</v>
          </cell>
          <cell r="U13029">
            <v>0</v>
          </cell>
        </row>
        <row r="13030">
          <cell r="C13030">
            <v>61200020</v>
          </cell>
          <cell r="U13030">
            <v>0</v>
          </cell>
        </row>
        <row r="13031">
          <cell r="C13031">
            <v>61300010</v>
          </cell>
          <cell r="U13031">
            <v>0</v>
          </cell>
        </row>
        <row r="13032">
          <cell r="C13032">
            <v>61300040</v>
          </cell>
          <cell r="U13032">
            <v>0</v>
          </cell>
        </row>
        <row r="13033">
          <cell r="C13033">
            <v>61300050</v>
          </cell>
          <cell r="U13033">
            <v>0</v>
          </cell>
        </row>
        <row r="13034">
          <cell r="C13034">
            <v>61400010</v>
          </cell>
          <cell r="U13034">
            <v>369099.03</v>
          </cell>
        </row>
        <row r="13035">
          <cell r="C13035">
            <v>61400020</v>
          </cell>
          <cell r="U13035">
            <v>195321.84000000003</v>
          </cell>
        </row>
        <row r="13036">
          <cell r="C13036">
            <v>61400030</v>
          </cell>
          <cell r="U13036">
            <v>0</v>
          </cell>
        </row>
        <row r="13037">
          <cell r="C13037">
            <v>61400040</v>
          </cell>
          <cell r="U13037">
            <v>143256</v>
          </cell>
        </row>
        <row r="13038">
          <cell r="C13038">
            <v>61400050</v>
          </cell>
          <cell r="U13038">
            <v>0</v>
          </cell>
        </row>
        <row r="13039">
          <cell r="C13039">
            <v>61400060</v>
          </cell>
          <cell r="U13039">
            <v>0</v>
          </cell>
        </row>
        <row r="13040">
          <cell r="C13040">
            <v>61400120</v>
          </cell>
          <cell r="U13040">
            <v>0</v>
          </cell>
        </row>
        <row r="13041">
          <cell r="C13041">
            <v>61400130</v>
          </cell>
          <cell r="U13041">
            <v>0</v>
          </cell>
        </row>
        <row r="13042">
          <cell r="C13042">
            <v>61400140</v>
          </cell>
          <cell r="U13042">
            <v>10800</v>
          </cell>
        </row>
        <row r="13043">
          <cell r="C13043">
            <v>61400150</v>
          </cell>
          <cell r="U13043">
            <v>0</v>
          </cell>
        </row>
        <row r="13044">
          <cell r="C13044">
            <v>61400160</v>
          </cell>
          <cell r="U13044">
            <v>14600</v>
          </cell>
        </row>
        <row r="13045">
          <cell r="C13045">
            <v>61400170</v>
          </cell>
          <cell r="U13045">
            <v>0</v>
          </cell>
        </row>
        <row r="13046">
          <cell r="C13046">
            <v>61400180</v>
          </cell>
          <cell r="U13046">
            <v>0</v>
          </cell>
        </row>
        <row r="13047">
          <cell r="C13047">
            <v>61500010</v>
          </cell>
          <cell r="U13047">
            <v>0</v>
          </cell>
        </row>
        <row r="13048">
          <cell r="C13048">
            <v>61500020</v>
          </cell>
          <cell r="U13048">
            <v>0</v>
          </cell>
        </row>
        <row r="13049">
          <cell r="C13049">
            <v>61500030</v>
          </cell>
          <cell r="U13049">
            <v>0</v>
          </cell>
        </row>
        <row r="13050">
          <cell r="C13050">
            <v>61500040</v>
          </cell>
          <cell r="U13050">
            <v>0</v>
          </cell>
        </row>
        <row r="13051">
          <cell r="C13051">
            <v>61500050</v>
          </cell>
          <cell r="U13051">
            <v>0</v>
          </cell>
        </row>
        <row r="13052">
          <cell r="C13052">
            <v>61700010</v>
          </cell>
          <cell r="U13052">
            <v>0</v>
          </cell>
        </row>
        <row r="13053">
          <cell r="C13053">
            <v>61700020</v>
          </cell>
          <cell r="U13053">
            <v>0</v>
          </cell>
        </row>
        <row r="13054">
          <cell r="C13054">
            <v>61700030</v>
          </cell>
          <cell r="U13054">
            <v>0</v>
          </cell>
        </row>
        <row r="13055">
          <cell r="C13055">
            <v>61700040</v>
          </cell>
          <cell r="U13055">
            <v>0</v>
          </cell>
        </row>
        <row r="13056">
          <cell r="C13056">
            <v>61700050</v>
          </cell>
          <cell r="U13056">
            <v>0</v>
          </cell>
        </row>
        <row r="13057">
          <cell r="C13057">
            <v>61700060</v>
          </cell>
          <cell r="U13057">
            <v>0</v>
          </cell>
        </row>
        <row r="13058">
          <cell r="C13058">
            <v>61800010</v>
          </cell>
          <cell r="U13058">
            <v>2820</v>
          </cell>
        </row>
        <row r="13059">
          <cell r="C13059">
            <v>61800020</v>
          </cell>
          <cell r="U13059">
            <v>0</v>
          </cell>
        </row>
        <row r="13060">
          <cell r="C13060">
            <v>61800030</v>
          </cell>
          <cell r="U13060">
            <v>0</v>
          </cell>
        </row>
        <row r="13061">
          <cell r="C13061">
            <v>61800040</v>
          </cell>
          <cell r="U13061">
            <v>0</v>
          </cell>
        </row>
        <row r="13062">
          <cell r="C13062">
            <v>61800050</v>
          </cell>
          <cell r="U13062">
            <v>0</v>
          </cell>
        </row>
        <row r="13063">
          <cell r="C13063">
            <v>61900010</v>
          </cell>
          <cell r="U13063">
            <v>0</v>
          </cell>
        </row>
        <row r="13064">
          <cell r="C13064">
            <v>61900020</v>
          </cell>
          <cell r="U13064">
            <v>0</v>
          </cell>
        </row>
        <row r="13065">
          <cell r="C13065">
            <v>61900030</v>
          </cell>
          <cell r="U13065">
            <v>0</v>
          </cell>
        </row>
        <row r="13066">
          <cell r="C13066">
            <v>61900040</v>
          </cell>
          <cell r="U13066">
            <v>0</v>
          </cell>
        </row>
        <row r="13067">
          <cell r="C13067">
            <v>62000010</v>
          </cell>
          <cell r="U13067">
            <v>0</v>
          </cell>
        </row>
        <row r="13068">
          <cell r="C13068">
            <v>62000020</v>
          </cell>
          <cell r="U13068">
            <v>0</v>
          </cell>
        </row>
        <row r="13069">
          <cell r="C13069">
            <v>62000030</v>
          </cell>
          <cell r="U13069">
            <v>0</v>
          </cell>
        </row>
        <row r="13070">
          <cell r="C13070">
            <v>62000040</v>
          </cell>
          <cell r="U13070">
            <v>0</v>
          </cell>
        </row>
        <row r="13071">
          <cell r="C13071">
            <v>62000050</v>
          </cell>
          <cell r="U13071">
            <v>0</v>
          </cell>
        </row>
        <row r="13072">
          <cell r="C13072">
            <v>62000060</v>
          </cell>
          <cell r="U13072">
            <v>0</v>
          </cell>
        </row>
        <row r="13073">
          <cell r="C13073">
            <v>62100010</v>
          </cell>
          <cell r="U13073">
            <v>0</v>
          </cell>
        </row>
        <row r="13074">
          <cell r="C13074">
            <v>62100020</v>
          </cell>
          <cell r="U13074">
            <v>0</v>
          </cell>
        </row>
        <row r="13075">
          <cell r="C13075">
            <v>62200010</v>
          </cell>
          <cell r="U13075">
            <v>0</v>
          </cell>
        </row>
        <row r="13076">
          <cell r="C13076">
            <v>62200020</v>
          </cell>
          <cell r="U13076">
            <v>0</v>
          </cell>
        </row>
        <row r="13077">
          <cell r="C13077">
            <v>62200030</v>
          </cell>
          <cell r="U13077">
            <v>0</v>
          </cell>
        </row>
        <row r="13078">
          <cell r="C13078">
            <v>62200050</v>
          </cell>
          <cell r="U13078">
            <v>96445.799999999988</v>
          </cell>
        </row>
        <row r="13079">
          <cell r="C13079">
            <v>62200060</v>
          </cell>
          <cell r="U13079">
            <v>0</v>
          </cell>
        </row>
        <row r="13080">
          <cell r="C13080">
            <v>62200080</v>
          </cell>
          <cell r="U13080">
            <v>0</v>
          </cell>
        </row>
        <row r="13081">
          <cell r="C13081">
            <v>62200100</v>
          </cell>
          <cell r="U13081">
            <v>0</v>
          </cell>
        </row>
        <row r="13082">
          <cell r="C13082">
            <v>62200110</v>
          </cell>
          <cell r="U13082">
            <v>34966.68</v>
          </cell>
        </row>
        <row r="13083">
          <cell r="C13083">
            <v>62200120</v>
          </cell>
          <cell r="U13083">
            <v>0</v>
          </cell>
        </row>
        <row r="13084">
          <cell r="C13084">
            <v>62200130</v>
          </cell>
          <cell r="U13084">
            <v>0</v>
          </cell>
        </row>
        <row r="13085">
          <cell r="C13085">
            <v>62200140</v>
          </cell>
          <cell r="U13085">
            <v>0</v>
          </cell>
        </row>
        <row r="13086">
          <cell r="C13086">
            <v>62200150</v>
          </cell>
          <cell r="U13086">
            <v>0</v>
          </cell>
        </row>
        <row r="13087">
          <cell r="C13087">
            <v>62200160</v>
          </cell>
          <cell r="U13087">
            <v>0</v>
          </cell>
        </row>
        <row r="13088">
          <cell r="C13088">
            <v>62200170</v>
          </cell>
          <cell r="U13088">
            <v>0</v>
          </cell>
        </row>
        <row r="13089">
          <cell r="C13089">
            <v>62200180</v>
          </cell>
          <cell r="U13089">
            <v>0</v>
          </cell>
        </row>
        <row r="13090">
          <cell r="C13090">
            <v>62200190</v>
          </cell>
          <cell r="U13090">
            <v>0</v>
          </cell>
        </row>
        <row r="13091">
          <cell r="C13091">
            <v>62300010</v>
          </cell>
          <cell r="U13091">
            <v>0</v>
          </cell>
        </row>
        <row r="13092">
          <cell r="C13092">
            <v>62300020</v>
          </cell>
          <cell r="U13092">
            <v>0</v>
          </cell>
        </row>
        <row r="13093">
          <cell r="C13093">
            <v>62300030</v>
          </cell>
          <cell r="U13093">
            <v>0</v>
          </cell>
        </row>
        <row r="13094">
          <cell r="C13094">
            <v>62500010</v>
          </cell>
          <cell r="U13094">
            <v>0</v>
          </cell>
        </row>
        <row r="13095">
          <cell r="C13095">
            <v>62500020</v>
          </cell>
          <cell r="U13095">
            <v>196105.22999999995</v>
          </cell>
        </row>
        <row r="13096">
          <cell r="C13096">
            <v>62500030</v>
          </cell>
          <cell r="U13096">
            <v>9000</v>
          </cell>
        </row>
        <row r="13097">
          <cell r="C13097">
            <v>62600010</v>
          </cell>
          <cell r="U13097">
            <v>0</v>
          </cell>
        </row>
        <row r="13098">
          <cell r="C13098">
            <v>62600040</v>
          </cell>
          <cell r="U13098">
            <v>7860</v>
          </cell>
        </row>
        <row r="13099">
          <cell r="C13099">
            <v>62700040</v>
          </cell>
          <cell r="U13099">
            <v>0</v>
          </cell>
        </row>
        <row r="13100">
          <cell r="C13100">
            <v>62800010</v>
          </cell>
          <cell r="U13100">
            <v>0</v>
          </cell>
        </row>
        <row r="13101">
          <cell r="C13101">
            <v>62900010</v>
          </cell>
          <cell r="U13101">
            <v>0</v>
          </cell>
        </row>
        <row r="13102">
          <cell r="C13102">
            <v>62900020</v>
          </cell>
          <cell r="U13102">
            <v>0</v>
          </cell>
        </row>
        <row r="13103">
          <cell r="C13103">
            <v>62900040</v>
          </cell>
          <cell r="U13103">
            <v>0</v>
          </cell>
        </row>
        <row r="13104">
          <cell r="C13104">
            <v>62900050</v>
          </cell>
          <cell r="U13104">
            <v>0</v>
          </cell>
        </row>
        <row r="13105">
          <cell r="C13105">
            <v>62900060</v>
          </cell>
          <cell r="U13105">
            <v>0</v>
          </cell>
        </row>
        <row r="13106">
          <cell r="C13106">
            <v>62900070</v>
          </cell>
          <cell r="U13106">
            <v>0</v>
          </cell>
        </row>
        <row r="13107">
          <cell r="C13107">
            <v>62900080</v>
          </cell>
          <cell r="U13107">
            <v>0</v>
          </cell>
        </row>
        <row r="13108">
          <cell r="C13108">
            <v>62900090</v>
          </cell>
          <cell r="U13108">
            <v>0</v>
          </cell>
        </row>
        <row r="13109">
          <cell r="C13109">
            <v>62900100</v>
          </cell>
          <cell r="U13109">
            <v>0</v>
          </cell>
        </row>
        <row r="13110">
          <cell r="C13110">
            <v>62900110</v>
          </cell>
          <cell r="U13110">
            <v>0</v>
          </cell>
        </row>
        <row r="13111">
          <cell r="C13111">
            <v>62900130</v>
          </cell>
          <cell r="U13111">
            <v>0</v>
          </cell>
        </row>
        <row r="13112">
          <cell r="C13112">
            <v>65000030</v>
          </cell>
          <cell r="U13112">
            <v>7681.28</v>
          </cell>
        </row>
        <row r="13113">
          <cell r="C13113">
            <v>60100040</v>
          </cell>
          <cell r="U13113">
            <v>0</v>
          </cell>
        </row>
        <row r="13114">
          <cell r="C13114">
            <v>60100050</v>
          </cell>
          <cell r="U13114">
            <v>0</v>
          </cell>
        </row>
        <row r="13115">
          <cell r="C13115">
            <v>60100060</v>
          </cell>
          <cell r="U13115">
            <v>0</v>
          </cell>
        </row>
        <row r="13116">
          <cell r="C13116">
            <v>60100070</v>
          </cell>
          <cell r="U13116">
            <v>0</v>
          </cell>
        </row>
        <row r="13117">
          <cell r="C13117">
            <v>60100080</v>
          </cell>
          <cell r="U13117">
            <v>0</v>
          </cell>
        </row>
        <row r="13118">
          <cell r="C13118">
            <v>60100090</v>
          </cell>
          <cell r="U13118">
            <v>0</v>
          </cell>
        </row>
        <row r="13119">
          <cell r="C13119">
            <v>60100100</v>
          </cell>
          <cell r="U13119">
            <v>0</v>
          </cell>
        </row>
        <row r="13120">
          <cell r="C13120">
            <v>60100110</v>
          </cell>
          <cell r="U13120">
            <v>0</v>
          </cell>
        </row>
        <row r="13121">
          <cell r="C13121">
            <v>60100120</v>
          </cell>
          <cell r="U13121">
            <v>0</v>
          </cell>
        </row>
        <row r="13122">
          <cell r="C13122">
            <v>60100130</v>
          </cell>
          <cell r="U13122">
            <v>0</v>
          </cell>
        </row>
        <row r="13123">
          <cell r="C13123">
            <v>60100140</v>
          </cell>
          <cell r="U13123">
            <v>0</v>
          </cell>
        </row>
        <row r="13124">
          <cell r="C13124">
            <v>60100160</v>
          </cell>
          <cell r="U13124">
            <v>0</v>
          </cell>
        </row>
        <row r="13125">
          <cell r="C13125">
            <v>60100170</v>
          </cell>
          <cell r="U13125">
            <v>0</v>
          </cell>
        </row>
        <row r="13126">
          <cell r="C13126">
            <v>60100180</v>
          </cell>
          <cell r="U13126">
            <v>0</v>
          </cell>
        </row>
        <row r="13127">
          <cell r="C13127">
            <v>60100190</v>
          </cell>
          <cell r="U13127">
            <v>0</v>
          </cell>
        </row>
        <row r="13128">
          <cell r="C13128">
            <v>60100200</v>
          </cell>
          <cell r="U13128">
            <v>0</v>
          </cell>
        </row>
        <row r="13129">
          <cell r="C13129">
            <v>60300010</v>
          </cell>
          <cell r="U13129">
            <v>0</v>
          </cell>
        </row>
        <row r="13130">
          <cell r="C13130">
            <v>60300020</v>
          </cell>
          <cell r="U13130">
            <v>0</v>
          </cell>
        </row>
        <row r="13131">
          <cell r="C13131">
            <v>60300030</v>
          </cell>
          <cell r="U13131">
            <v>0</v>
          </cell>
        </row>
        <row r="13132">
          <cell r="C13132">
            <v>60300040</v>
          </cell>
          <cell r="U13132">
            <v>0</v>
          </cell>
        </row>
        <row r="13133">
          <cell r="C13133">
            <v>60300050</v>
          </cell>
          <cell r="U13133">
            <v>0</v>
          </cell>
        </row>
        <row r="13134">
          <cell r="C13134">
            <v>60300060</v>
          </cell>
          <cell r="U13134">
            <v>101052.60000000002</v>
          </cell>
        </row>
        <row r="13135">
          <cell r="C13135">
            <v>60300070</v>
          </cell>
          <cell r="U13135">
            <v>0</v>
          </cell>
        </row>
        <row r="13136">
          <cell r="C13136">
            <v>60300080</v>
          </cell>
          <cell r="U13136">
            <v>0</v>
          </cell>
        </row>
        <row r="13137">
          <cell r="C13137">
            <v>60300090</v>
          </cell>
          <cell r="U13137">
            <v>0</v>
          </cell>
        </row>
        <row r="13138">
          <cell r="C13138">
            <v>60400010</v>
          </cell>
          <cell r="U13138">
            <v>0</v>
          </cell>
        </row>
        <row r="13139">
          <cell r="C13139">
            <v>60400020</v>
          </cell>
          <cell r="U13139">
            <v>0</v>
          </cell>
        </row>
        <row r="13140">
          <cell r="C13140">
            <v>60400030</v>
          </cell>
          <cell r="U13140">
            <v>0</v>
          </cell>
        </row>
        <row r="13141">
          <cell r="C13141">
            <v>60400040</v>
          </cell>
          <cell r="U13141">
            <v>0</v>
          </cell>
        </row>
        <row r="13142">
          <cell r="C13142">
            <v>60400050</v>
          </cell>
          <cell r="U13142">
            <v>0</v>
          </cell>
        </row>
        <row r="13143">
          <cell r="C13143">
            <v>60400060</v>
          </cell>
          <cell r="U13143">
            <v>0</v>
          </cell>
        </row>
        <row r="13144">
          <cell r="C13144">
            <v>60600010</v>
          </cell>
          <cell r="U13144">
            <v>0</v>
          </cell>
        </row>
        <row r="13145">
          <cell r="C13145">
            <v>60600030</v>
          </cell>
          <cell r="U13145">
            <v>0</v>
          </cell>
        </row>
        <row r="13146">
          <cell r="C13146">
            <v>60600040</v>
          </cell>
          <cell r="U13146">
            <v>0</v>
          </cell>
        </row>
        <row r="13147">
          <cell r="C13147">
            <v>60700010</v>
          </cell>
          <cell r="U13147">
            <v>0</v>
          </cell>
        </row>
        <row r="13148">
          <cell r="C13148">
            <v>60800010</v>
          </cell>
          <cell r="U13148">
            <v>0</v>
          </cell>
        </row>
        <row r="13149">
          <cell r="C13149">
            <v>60800020</v>
          </cell>
          <cell r="U13149">
            <v>70356</v>
          </cell>
        </row>
        <row r="13150">
          <cell r="C13150">
            <v>60800030</v>
          </cell>
          <cell r="U13150">
            <v>800</v>
          </cell>
        </row>
        <row r="13151">
          <cell r="C13151">
            <v>60800060</v>
          </cell>
          <cell r="U13151">
            <v>0</v>
          </cell>
        </row>
        <row r="13152">
          <cell r="C13152">
            <v>60800070</v>
          </cell>
          <cell r="U13152">
            <v>0</v>
          </cell>
        </row>
        <row r="13153">
          <cell r="C13153">
            <v>60800080</v>
          </cell>
          <cell r="U13153">
            <v>0</v>
          </cell>
        </row>
        <row r="13154">
          <cell r="C13154">
            <v>60800090</v>
          </cell>
          <cell r="U13154">
            <v>0</v>
          </cell>
        </row>
        <row r="13155">
          <cell r="C13155">
            <v>60900010</v>
          </cell>
          <cell r="U13155">
            <v>60000</v>
          </cell>
        </row>
        <row r="13156">
          <cell r="C13156">
            <v>60900020</v>
          </cell>
          <cell r="U13156">
            <v>0</v>
          </cell>
        </row>
        <row r="13157">
          <cell r="C13157">
            <v>60900030</v>
          </cell>
          <cell r="U13157">
            <v>0</v>
          </cell>
        </row>
        <row r="13158">
          <cell r="C13158">
            <v>60900040</v>
          </cell>
          <cell r="U13158">
            <v>500</v>
          </cell>
        </row>
        <row r="13159">
          <cell r="C13159">
            <v>60900070</v>
          </cell>
          <cell r="U13159">
            <v>0</v>
          </cell>
        </row>
        <row r="13160">
          <cell r="C13160">
            <v>60900100</v>
          </cell>
          <cell r="U13160">
            <v>0</v>
          </cell>
        </row>
        <row r="13161">
          <cell r="C13161">
            <v>60900110</v>
          </cell>
          <cell r="U13161">
            <v>0</v>
          </cell>
        </row>
        <row r="13162">
          <cell r="C13162">
            <v>61000030</v>
          </cell>
          <cell r="U13162">
            <v>0</v>
          </cell>
        </row>
        <row r="13163">
          <cell r="C13163">
            <v>61100010</v>
          </cell>
          <cell r="U13163">
            <v>0</v>
          </cell>
        </row>
        <row r="13164">
          <cell r="C13164">
            <v>61100020</v>
          </cell>
          <cell r="U13164">
            <v>7200</v>
          </cell>
        </row>
        <row r="13165">
          <cell r="C13165">
            <v>61100030</v>
          </cell>
          <cell r="U13165">
            <v>9600</v>
          </cell>
        </row>
        <row r="13166">
          <cell r="C13166">
            <v>61100040</v>
          </cell>
          <cell r="U13166">
            <v>0</v>
          </cell>
        </row>
        <row r="13167">
          <cell r="C13167">
            <v>61200010</v>
          </cell>
          <cell r="U13167">
            <v>0</v>
          </cell>
        </row>
        <row r="13168">
          <cell r="C13168">
            <v>61200020</v>
          </cell>
          <cell r="U13168">
            <v>0</v>
          </cell>
        </row>
        <row r="13169">
          <cell r="C13169">
            <v>61300010</v>
          </cell>
          <cell r="U13169">
            <v>0</v>
          </cell>
        </row>
        <row r="13170">
          <cell r="C13170">
            <v>61300040</v>
          </cell>
          <cell r="U13170">
            <v>0</v>
          </cell>
        </row>
        <row r="13171">
          <cell r="C13171">
            <v>61300050</v>
          </cell>
          <cell r="U13171">
            <v>0</v>
          </cell>
        </row>
        <row r="13172">
          <cell r="C13172">
            <v>61400010</v>
          </cell>
          <cell r="U13172">
            <v>362548.64999999997</v>
          </cell>
        </row>
        <row r="13173">
          <cell r="C13173">
            <v>61400020</v>
          </cell>
          <cell r="U13173">
            <v>196648.42000000004</v>
          </cell>
        </row>
        <row r="13174">
          <cell r="C13174">
            <v>61400030</v>
          </cell>
          <cell r="U13174">
            <v>0</v>
          </cell>
        </row>
        <row r="13175">
          <cell r="C13175">
            <v>61400040</v>
          </cell>
          <cell r="U13175">
            <v>43224</v>
          </cell>
        </row>
        <row r="13176">
          <cell r="C13176">
            <v>61400050</v>
          </cell>
          <cell r="U13176">
            <v>0</v>
          </cell>
        </row>
        <row r="13177">
          <cell r="C13177">
            <v>61400060</v>
          </cell>
          <cell r="U13177">
            <v>0</v>
          </cell>
        </row>
        <row r="13178">
          <cell r="C13178">
            <v>61400120</v>
          </cell>
          <cell r="U13178">
            <v>0</v>
          </cell>
        </row>
        <row r="13179">
          <cell r="C13179">
            <v>61400130</v>
          </cell>
          <cell r="U13179">
            <v>0</v>
          </cell>
        </row>
        <row r="13180">
          <cell r="C13180">
            <v>61400140</v>
          </cell>
          <cell r="U13180">
            <v>10800</v>
          </cell>
        </row>
        <row r="13181">
          <cell r="C13181">
            <v>61400150</v>
          </cell>
          <cell r="U13181">
            <v>0</v>
          </cell>
        </row>
        <row r="13182">
          <cell r="C13182">
            <v>61400160</v>
          </cell>
          <cell r="U13182">
            <v>14600</v>
          </cell>
        </row>
        <row r="13183">
          <cell r="C13183">
            <v>61400170</v>
          </cell>
          <cell r="U13183">
            <v>0</v>
          </cell>
        </row>
        <row r="13184">
          <cell r="C13184">
            <v>61400180</v>
          </cell>
          <cell r="U13184">
            <v>0</v>
          </cell>
        </row>
        <row r="13185">
          <cell r="C13185">
            <v>61500010</v>
          </cell>
          <cell r="U13185">
            <v>0</v>
          </cell>
        </row>
        <row r="13186">
          <cell r="C13186">
            <v>61500020</v>
          </cell>
          <cell r="U13186">
            <v>0</v>
          </cell>
        </row>
        <row r="13187">
          <cell r="C13187">
            <v>61500030</v>
          </cell>
          <cell r="U13187">
            <v>0</v>
          </cell>
        </row>
        <row r="13188">
          <cell r="C13188">
            <v>61500040</v>
          </cell>
          <cell r="U13188">
            <v>0</v>
          </cell>
        </row>
        <row r="13189">
          <cell r="C13189">
            <v>61500050</v>
          </cell>
          <cell r="U13189">
            <v>0</v>
          </cell>
        </row>
        <row r="13190">
          <cell r="C13190">
            <v>61700010</v>
          </cell>
          <cell r="U13190">
            <v>0</v>
          </cell>
        </row>
        <row r="13191">
          <cell r="C13191">
            <v>61700020</v>
          </cell>
          <cell r="U13191">
            <v>0</v>
          </cell>
        </row>
        <row r="13192">
          <cell r="C13192">
            <v>61700030</v>
          </cell>
          <cell r="U13192">
            <v>0</v>
          </cell>
        </row>
        <row r="13193">
          <cell r="C13193">
            <v>61700040</v>
          </cell>
          <cell r="U13193">
            <v>0</v>
          </cell>
        </row>
        <row r="13194">
          <cell r="C13194">
            <v>61700050</v>
          </cell>
          <cell r="U13194">
            <v>0</v>
          </cell>
        </row>
        <row r="13195">
          <cell r="C13195">
            <v>61700060</v>
          </cell>
          <cell r="U13195">
            <v>0</v>
          </cell>
        </row>
        <row r="13196">
          <cell r="C13196">
            <v>61800010</v>
          </cell>
          <cell r="U13196">
            <v>0</v>
          </cell>
        </row>
        <row r="13197">
          <cell r="C13197">
            <v>61800020</v>
          </cell>
          <cell r="U13197">
            <v>0</v>
          </cell>
        </row>
        <row r="13198">
          <cell r="C13198">
            <v>61800030</v>
          </cell>
          <cell r="U13198">
            <v>0</v>
          </cell>
        </row>
        <row r="13199">
          <cell r="C13199">
            <v>61800040</v>
          </cell>
          <cell r="U13199">
            <v>0</v>
          </cell>
        </row>
        <row r="13200">
          <cell r="C13200">
            <v>61800050</v>
          </cell>
          <cell r="U13200">
            <v>0</v>
          </cell>
        </row>
        <row r="13201">
          <cell r="C13201">
            <v>61900010</v>
          </cell>
          <cell r="U13201">
            <v>0</v>
          </cell>
        </row>
        <row r="13202">
          <cell r="C13202">
            <v>61900020</v>
          </cell>
          <cell r="U13202">
            <v>0</v>
          </cell>
        </row>
        <row r="13203">
          <cell r="C13203">
            <v>61900030</v>
          </cell>
          <cell r="U13203">
            <v>0</v>
          </cell>
        </row>
        <row r="13204">
          <cell r="C13204">
            <v>61900040</v>
          </cell>
          <cell r="U13204">
            <v>0</v>
          </cell>
        </row>
        <row r="13205">
          <cell r="C13205">
            <v>62000010</v>
          </cell>
          <cell r="U13205">
            <v>0</v>
          </cell>
        </row>
        <row r="13206">
          <cell r="C13206">
            <v>62000020</v>
          </cell>
          <cell r="U13206">
            <v>0</v>
          </cell>
        </row>
        <row r="13207">
          <cell r="C13207">
            <v>62000030</v>
          </cell>
          <cell r="U13207">
            <v>0</v>
          </cell>
        </row>
        <row r="13208">
          <cell r="C13208">
            <v>62000040</v>
          </cell>
          <cell r="U13208">
            <v>0</v>
          </cell>
        </row>
        <row r="13209">
          <cell r="C13209">
            <v>62000050</v>
          </cell>
          <cell r="U13209">
            <v>0</v>
          </cell>
        </row>
        <row r="13210">
          <cell r="C13210">
            <v>62000060</v>
          </cell>
          <cell r="U13210">
            <v>0</v>
          </cell>
        </row>
        <row r="13211">
          <cell r="C13211">
            <v>62100010</v>
          </cell>
          <cell r="U13211">
            <v>0</v>
          </cell>
        </row>
        <row r="13212">
          <cell r="C13212">
            <v>62100020</v>
          </cell>
          <cell r="U13212">
            <v>0</v>
          </cell>
        </row>
        <row r="13213">
          <cell r="C13213">
            <v>62200010</v>
          </cell>
          <cell r="U13213">
            <v>0</v>
          </cell>
        </row>
        <row r="13214">
          <cell r="C13214">
            <v>62200020</v>
          </cell>
          <cell r="U13214">
            <v>0</v>
          </cell>
        </row>
        <row r="13215">
          <cell r="C13215">
            <v>62200030</v>
          </cell>
          <cell r="U13215">
            <v>0</v>
          </cell>
        </row>
        <row r="13216">
          <cell r="C13216">
            <v>62200050</v>
          </cell>
          <cell r="U13216">
            <v>28593.720000000005</v>
          </cell>
        </row>
        <row r="13217">
          <cell r="C13217">
            <v>62200060</v>
          </cell>
          <cell r="U13217">
            <v>0</v>
          </cell>
        </row>
        <row r="13218">
          <cell r="C13218">
            <v>62200080</v>
          </cell>
          <cell r="U13218">
            <v>0</v>
          </cell>
        </row>
        <row r="13219">
          <cell r="C13219">
            <v>62200100</v>
          </cell>
          <cell r="U13219">
            <v>0</v>
          </cell>
        </row>
        <row r="13220">
          <cell r="C13220">
            <v>62200110</v>
          </cell>
          <cell r="U13220">
            <v>17088.360000000004</v>
          </cell>
        </row>
        <row r="13221">
          <cell r="C13221">
            <v>62200120</v>
          </cell>
          <cell r="U13221">
            <v>0</v>
          </cell>
        </row>
        <row r="13222">
          <cell r="C13222">
            <v>62200130</v>
          </cell>
          <cell r="U13222">
            <v>0</v>
          </cell>
        </row>
        <row r="13223">
          <cell r="C13223">
            <v>62200140</v>
          </cell>
          <cell r="U13223">
            <v>0</v>
          </cell>
        </row>
        <row r="13224">
          <cell r="C13224">
            <v>62200150</v>
          </cell>
          <cell r="U13224">
            <v>0</v>
          </cell>
        </row>
        <row r="13225">
          <cell r="C13225">
            <v>62200160</v>
          </cell>
          <cell r="U13225">
            <v>0</v>
          </cell>
        </row>
        <row r="13226">
          <cell r="C13226">
            <v>62200170</v>
          </cell>
          <cell r="U13226">
            <v>0</v>
          </cell>
        </row>
        <row r="13227">
          <cell r="C13227">
            <v>62200180</v>
          </cell>
          <cell r="U13227">
            <v>0</v>
          </cell>
        </row>
        <row r="13228">
          <cell r="C13228">
            <v>62200190</v>
          </cell>
          <cell r="U13228">
            <v>0</v>
          </cell>
        </row>
        <row r="13229">
          <cell r="C13229">
            <v>62300010</v>
          </cell>
          <cell r="U13229">
            <v>0</v>
          </cell>
        </row>
        <row r="13230">
          <cell r="C13230">
            <v>62300020</v>
          </cell>
          <cell r="U13230">
            <v>0</v>
          </cell>
        </row>
        <row r="13231">
          <cell r="C13231">
            <v>62300030</v>
          </cell>
          <cell r="U13231">
            <v>0</v>
          </cell>
        </row>
        <row r="13232">
          <cell r="C13232">
            <v>62500010</v>
          </cell>
          <cell r="U13232">
            <v>0</v>
          </cell>
        </row>
        <row r="13233">
          <cell r="C13233">
            <v>62500020</v>
          </cell>
          <cell r="U13233">
            <v>83394.003829787238</v>
          </cell>
        </row>
        <row r="13234">
          <cell r="C13234">
            <v>62500030</v>
          </cell>
          <cell r="U13234">
            <v>0</v>
          </cell>
        </row>
        <row r="13235">
          <cell r="C13235">
            <v>62600010</v>
          </cell>
          <cell r="U13235">
            <v>0</v>
          </cell>
        </row>
        <row r="13236">
          <cell r="C13236">
            <v>62600040</v>
          </cell>
          <cell r="U13236">
            <v>18600</v>
          </cell>
        </row>
        <row r="13237">
          <cell r="C13237">
            <v>62700040</v>
          </cell>
          <cell r="U13237">
            <v>0</v>
          </cell>
        </row>
        <row r="13238">
          <cell r="C13238">
            <v>62800010</v>
          </cell>
          <cell r="U13238">
            <v>0</v>
          </cell>
        </row>
        <row r="13239">
          <cell r="C13239">
            <v>62900010</v>
          </cell>
          <cell r="U13239">
            <v>0</v>
          </cell>
        </row>
        <row r="13240">
          <cell r="C13240">
            <v>62900020</v>
          </cell>
          <cell r="U13240">
            <v>0</v>
          </cell>
        </row>
        <row r="13241">
          <cell r="C13241">
            <v>62900040</v>
          </cell>
          <cell r="U13241">
            <v>0</v>
          </cell>
        </row>
        <row r="13242">
          <cell r="C13242">
            <v>62900050</v>
          </cell>
          <cell r="U13242">
            <v>0</v>
          </cell>
        </row>
        <row r="13243">
          <cell r="C13243">
            <v>62900060</v>
          </cell>
          <cell r="U13243">
            <v>0</v>
          </cell>
        </row>
        <row r="13244">
          <cell r="C13244">
            <v>62900070</v>
          </cell>
          <cell r="U13244">
            <v>0</v>
          </cell>
        </row>
        <row r="13245">
          <cell r="C13245">
            <v>62900080</v>
          </cell>
          <cell r="U13245">
            <v>0</v>
          </cell>
        </row>
        <row r="13246">
          <cell r="C13246">
            <v>62900090</v>
          </cell>
          <cell r="U13246">
            <v>0</v>
          </cell>
        </row>
        <row r="13247">
          <cell r="C13247">
            <v>62900100</v>
          </cell>
          <cell r="U13247">
            <v>0</v>
          </cell>
        </row>
        <row r="13248">
          <cell r="C13248">
            <v>62900110</v>
          </cell>
          <cell r="U13248">
            <v>0</v>
          </cell>
        </row>
        <row r="13249">
          <cell r="C13249">
            <v>62900130</v>
          </cell>
          <cell r="U13249">
            <v>0</v>
          </cell>
        </row>
        <row r="13250">
          <cell r="C13250">
            <v>65000030</v>
          </cell>
          <cell r="U13250">
            <v>0</v>
          </cell>
        </row>
        <row r="13251">
          <cell r="C13251">
            <v>60100040</v>
          </cell>
          <cell r="U13251">
            <v>0</v>
          </cell>
        </row>
        <row r="13252">
          <cell r="C13252">
            <v>60100050</v>
          </cell>
          <cell r="U13252">
            <v>0</v>
          </cell>
        </row>
        <row r="13253">
          <cell r="C13253">
            <v>60100060</v>
          </cell>
          <cell r="U13253">
            <v>0</v>
          </cell>
        </row>
        <row r="13254">
          <cell r="C13254">
            <v>60100070</v>
          </cell>
          <cell r="U13254">
            <v>0</v>
          </cell>
        </row>
        <row r="13255">
          <cell r="C13255">
            <v>60100080</v>
          </cell>
          <cell r="U13255">
            <v>0</v>
          </cell>
        </row>
        <row r="13256">
          <cell r="C13256">
            <v>60100090</v>
          </cell>
          <cell r="U13256">
            <v>0</v>
          </cell>
        </row>
        <row r="13257">
          <cell r="C13257">
            <v>60100100</v>
          </cell>
          <cell r="U13257">
            <v>0</v>
          </cell>
        </row>
        <row r="13258">
          <cell r="C13258">
            <v>60100110</v>
          </cell>
          <cell r="U13258">
            <v>0</v>
          </cell>
        </row>
        <row r="13259">
          <cell r="C13259">
            <v>60100120</v>
          </cell>
          <cell r="U13259">
            <v>0</v>
          </cell>
        </row>
        <row r="13260">
          <cell r="C13260">
            <v>60100130</v>
          </cell>
          <cell r="U13260">
            <v>0</v>
          </cell>
        </row>
        <row r="13261">
          <cell r="C13261">
            <v>60100140</v>
          </cell>
          <cell r="U13261">
            <v>0</v>
          </cell>
        </row>
        <row r="13262">
          <cell r="C13262">
            <v>60100160</v>
          </cell>
          <cell r="U13262">
            <v>0</v>
          </cell>
        </row>
        <row r="13263">
          <cell r="C13263">
            <v>60100170</v>
          </cell>
          <cell r="U13263">
            <v>0</v>
          </cell>
        </row>
        <row r="13264">
          <cell r="C13264">
            <v>60100180</v>
          </cell>
          <cell r="U13264">
            <v>0</v>
          </cell>
        </row>
        <row r="13265">
          <cell r="C13265">
            <v>60100190</v>
          </cell>
          <cell r="U13265">
            <v>0</v>
          </cell>
        </row>
        <row r="13266">
          <cell r="C13266">
            <v>60100200</v>
          </cell>
          <cell r="U13266">
            <v>0</v>
          </cell>
        </row>
        <row r="13267">
          <cell r="C13267">
            <v>60300010</v>
          </cell>
          <cell r="U13267">
            <v>0</v>
          </cell>
        </row>
        <row r="13268">
          <cell r="C13268">
            <v>60300020</v>
          </cell>
          <cell r="U13268">
            <v>0</v>
          </cell>
        </row>
        <row r="13269">
          <cell r="C13269">
            <v>60300030</v>
          </cell>
          <cell r="U13269">
            <v>0</v>
          </cell>
        </row>
        <row r="13270">
          <cell r="C13270">
            <v>60300040</v>
          </cell>
          <cell r="U13270">
            <v>0</v>
          </cell>
        </row>
        <row r="13271">
          <cell r="C13271">
            <v>60300050</v>
          </cell>
          <cell r="U13271">
            <v>0</v>
          </cell>
        </row>
        <row r="13272">
          <cell r="C13272">
            <v>60300060</v>
          </cell>
          <cell r="U13272">
            <v>189473.63999999998</v>
          </cell>
        </row>
        <row r="13273">
          <cell r="C13273">
            <v>60300070</v>
          </cell>
          <cell r="U13273">
            <v>0</v>
          </cell>
        </row>
        <row r="13274">
          <cell r="C13274">
            <v>60300080</v>
          </cell>
          <cell r="U13274">
            <v>0</v>
          </cell>
        </row>
        <row r="13275">
          <cell r="C13275">
            <v>60300090</v>
          </cell>
          <cell r="U13275">
            <v>0</v>
          </cell>
        </row>
        <row r="13276">
          <cell r="C13276">
            <v>60400010</v>
          </cell>
          <cell r="U13276">
            <v>0</v>
          </cell>
        </row>
        <row r="13277">
          <cell r="C13277">
            <v>60400020</v>
          </cell>
          <cell r="U13277">
            <v>0</v>
          </cell>
        </row>
        <row r="13278">
          <cell r="C13278">
            <v>60400030</v>
          </cell>
          <cell r="U13278">
            <v>0</v>
          </cell>
        </row>
        <row r="13279">
          <cell r="C13279">
            <v>60400040</v>
          </cell>
          <cell r="U13279">
            <v>0</v>
          </cell>
        </row>
        <row r="13280">
          <cell r="C13280">
            <v>60400050</v>
          </cell>
          <cell r="U13280">
            <v>0</v>
          </cell>
        </row>
        <row r="13281">
          <cell r="C13281">
            <v>60400060</v>
          </cell>
          <cell r="U13281">
            <v>0</v>
          </cell>
        </row>
        <row r="13282">
          <cell r="C13282">
            <v>60600010</v>
          </cell>
          <cell r="U13282">
            <v>0</v>
          </cell>
        </row>
        <row r="13283">
          <cell r="C13283">
            <v>60600030</v>
          </cell>
          <cell r="U13283">
            <v>0</v>
          </cell>
        </row>
        <row r="13284">
          <cell r="C13284">
            <v>60600040</v>
          </cell>
          <cell r="U13284">
            <v>0</v>
          </cell>
        </row>
        <row r="13285">
          <cell r="C13285">
            <v>60700010</v>
          </cell>
          <cell r="U13285">
            <v>0</v>
          </cell>
        </row>
        <row r="13286">
          <cell r="C13286">
            <v>60800010</v>
          </cell>
          <cell r="U13286">
            <v>0</v>
          </cell>
        </row>
        <row r="13287">
          <cell r="C13287">
            <v>60800020</v>
          </cell>
          <cell r="U13287">
            <v>70356</v>
          </cell>
        </row>
        <row r="13288">
          <cell r="C13288">
            <v>60800030</v>
          </cell>
          <cell r="U13288">
            <v>800</v>
          </cell>
        </row>
        <row r="13289">
          <cell r="C13289">
            <v>60800060</v>
          </cell>
          <cell r="U13289">
            <v>0</v>
          </cell>
        </row>
        <row r="13290">
          <cell r="C13290">
            <v>60800070</v>
          </cell>
          <cell r="U13290">
            <v>0</v>
          </cell>
        </row>
        <row r="13291">
          <cell r="C13291">
            <v>60800080</v>
          </cell>
          <cell r="U13291">
            <v>0</v>
          </cell>
        </row>
        <row r="13292">
          <cell r="C13292">
            <v>60800090</v>
          </cell>
          <cell r="U13292">
            <v>0</v>
          </cell>
        </row>
        <row r="13293">
          <cell r="C13293">
            <v>60900010</v>
          </cell>
          <cell r="U13293">
            <v>60000</v>
          </cell>
        </row>
        <row r="13294">
          <cell r="C13294">
            <v>60900020</v>
          </cell>
          <cell r="U13294">
            <v>0</v>
          </cell>
        </row>
        <row r="13295">
          <cell r="C13295">
            <v>60900030</v>
          </cell>
          <cell r="U13295">
            <v>0</v>
          </cell>
        </row>
        <row r="13296">
          <cell r="C13296">
            <v>60900040</v>
          </cell>
          <cell r="U13296">
            <v>500</v>
          </cell>
        </row>
        <row r="13297">
          <cell r="C13297">
            <v>60900070</v>
          </cell>
          <cell r="U13297">
            <v>0</v>
          </cell>
        </row>
        <row r="13298">
          <cell r="C13298">
            <v>60900100</v>
          </cell>
          <cell r="U13298">
            <v>0</v>
          </cell>
        </row>
        <row r="13299">
          <cell r="C13299">
            <v>60900110</v>
          </cell>
          <cell r="U13299">
            <v>0</v>
          </cell>
        </row>
        <row r="13300">
          <cell r="C13300">
            <v>61000030</v>
          </cell>
          <cell r="U13300">
            <v>0</v>
          </cell>
        </row>
        <row r="13301">
          <cell r="C13301">
            <v>61100010</v>
          </cell>
          <cell r="U13301">
            <v>0</v>
          </cell>
        </row>
        <row r="13302">
          <cell r="C13302">
            <v>61100020</v>
          </cell>
          <cell r="U13302">
            <v>7200</v>
          </cell>
        </row>
        <row r="13303">
          <cell r="C13303">
            <v>61100030</v>
          </cell>
          <cell r="U13303">
            <v>9600</v>
          </cell>
        </row>
        <row r="13304">
          <cell r="C13304">
            <v>61100040</v>
          </cell>
          <cell r="U13304">
            <v>0</v>
          </cell>
        </row>
        <row r="13305">
          <cell r="C13305">
            <v>61200010</v>
          </cell>
          <cell r="U13305">
            <v>0</v>
          </cell>
        </row>
        <row r="13306">
          <cell r="C13306">
            <v>61200020</v>
          </cell>
          <cell r="U13306">
            <v>0</v>
          </cell>
        </row>
        <row r="13307">
          <cell r="C13307">
            <v>61300010</v>
          </cell>
          <cell r="U13307">
            <v>0</v>
          </cell>
        </row>
        <row r="13308">
          <cell r="C13308">
            <v>61300040</v>
          </cell>
          <cell r="U13308">
            <v>0</v>
          </cell>
        </row>
        <row r="13309">
          <cell r="C13309">
            <v>61300050</v>
          </cell>
          <cell r="U13309">
            <v>0</v>
          </cell>
        </row>
        <row r="13310">
          <cell r="C13310">
            <v>61400010</v>
          </cell>
          <cell r="U13310">
            <v>362548.64999999997</v>
          </cell>
        </row>
        <row r="13311">
          <cell r="C13311">
            <v>61400020</v>
          </cell>
          <cell r="U13311">
            <v>196648.42000000004</v>
          </cell>
        </row>
        <row r="13312">
          <cell r="C13312">
            <v>61400030</v>
          </cell>
          <cell r="U13312">
            <v>0</v>
          </cell>
        </row>
        <row r="13313">
          <cell r="C13313">
            <v>61400040</v>
          </cell>
          <cell r="U13313">
            <v>43224</v>
          </cell>
        </row>
        <row r="13314">
          <cell r="C13314">
            <v>61400050</v>
          </cell>
          <cell r="U13314">
            <v>0</v>
          </cell>
        </row>
        <row r="13315">
          <cell r="C13315">
            <v>61400060</v>
          </cell>
          <cell r="U13315">
            <v>0</v>
          </cell>
        </row>
        <row r="13316">
          <cell r="C13316">
            <v>61400120</v>
          </cell>
          <cell r="U13316">
            <v>0</v>
          </cell>
        </row>
        <row r="13317">
          <cell r="C13317">
            <v>61400130</v>
          </cell>
          <cell r="U13317">
            <v>0</v>
          </cell>
        </row>
        <row r="13318">
          <cell r="C13318">
            <v>61400140</v>
          </cell>
          <cell r="U13318">
            <v>10800</v>
          </cell>
        </row>
        <row r="13319">
          <cell r="C13319">
            <v>61400150</v>
          </cell>
          <cell r="U13319">
            <v>0</v>
          </cell>
        </row>
        <row r="13320">
          <cell r="C13320">
            <v>61400160</v>
          </cell>
          <cell r="U13320">
            <v>14600</v>
          </cell>
        </row>
        <row r="13321">
          <cell r="C13321">
            <v>61400170</v>
          </cell>
          <cell r="U13321">
            <v>0</v>
          </cell>
        </row>
        <row r="13322">
          <cell r="C13322">
            <v>61400180</v>
          </cell>
          <cell r="U13322">
            <v>0</v>
          </cell>
        </row>
        <row r="13323">
          <cell r="C13323">
            <v>61500010</v>
          </cell>
          <cell r="U13323">
            <v>0</v>
          </cell>
        </row>
        <row r="13324">
          <cell r="C13324">
            <v>61500020</v>
          </cell>
          <cell r="U13324">
            <v>0</v>
          </cell>
        </row>
        <row r="13325">
          <cell r="C13325">
            <v>61500030</v>
          </cell>
          <cell r="U13325">
            <v>0</v>
          </cell>
        </row>
        <row r="13326">
          <cell r="C13326">
            <v>61500040</v>
          </cell>
          <cell r="U13326">
            <v>0</v>
          </cell>
        </row>
        <row r="13327">
          <cell r="C13327">
            <v>61500050</v>
          </cell>
          <cell r="U13327">
            <v>0</v>
          </cell>
        </row>
        <row r="13328">
          <cell r="C13328">
            <v>61700010</v>
          </cell>
          <cell r="U13328">
            <v>0</v>
          </cell>
        </row>
        <row r="13329">
          <cell r="C13329">
            <v>61700020</v>
          </cell>
          <cell r="U13329">
            <v>0</v>
          </cell>
        </row>
        <row r="13330">
          <cell r="C13330">
            <v>61700030</v>
          </cell>
          <cell r="U13330">
            <v>0</v>
          </cell>
        </row>
        <row r="13331">
          <cell r="C13331">
            <v>61700040</v>
          </cell>
          <cell r="U13331">
            <v>0</v>
          </cell>
        </row>
        <row r="13332">
          <cell r="C13332">
            <v>61700050</v>
          </cell>
          <cell r="U13332">
            <v>0</v>
          </cell>
        </row>
        <row r="13333">
          <cell r="C13333">
            <v>61700060</v>
          </cell>
          <cell r="U13333">
            <v>0</v>
          </cell>
        </row>
        <row r="13334">
          <cell r="C13334">
            <v>61800010</v>
          </cell>
          <cell r="U13334">
            <v>0</v>
          </cell>
        </row>
        <row r="13335">
          <cell r="C13335">
            <v>61800020</v>
          </cell>
          <cell r="U13335">
            <v>0</v>
          </cell>
        </row>
        <row r="13336">
          <cell r="C13336">
            <v>61800030</v>
          </cell>
          <cell r="U13336">
            <v>0</v>
          </cell>
        </row>
        <row r="13337">
          <cell r="C13337">
            <v>61800040</v>
          </cell>
          <cell r="U13337">
            <v>0</v>
          </cell>
        </row>
        <row r="13338">
          <cell r="C13338">
            <v>61800050</v>
          </cell>
          <cell r="U13338">
            <v>0</v>
          </cell>
        </row>
        <row r="13339">
          <cell r="C13339">
            <v>61900010</v>
          </cell>
          <cell r="U13339">
            <v>0</v>
          </cell>
        </row>
        <row r="13340">
          <cell r="C13340">
            <v>61900020</v>
          </cell>
          <cell r="U13340">
            <v>0</v>
          </cell>
        </row>
        <row r="13341">
          <cell r="C13341">
            <v>61900030</v>
          </cell>
          <cell r="U13341">
            <v>0</v>
          </cell>
        </row>
        <row r="13342">
          <cell r="C13342">
            <v>61900040</v>
          </cell>
          <cell r="U13342">
            <v>0</v>
          </cell>
        </row>
        <row r="13343">
          <cell r="C13343">
            <v>62000010</v>
          </cell>
          <cell r="U13343">
            <v>0</v>
          </cell>
        </row>
        <row r="13344">
          <cell r="C13344">
            <v>62000020</v>
          </cell>
          <cell r="U13344">
            <v>0</v>
          </cell>
        </row>
        <row r="13345">
          <cell r="C13345">
            <v>62000030</v>
          </cell>
          <cell r="U13345">
            <v>0</v>
          </cell>
        </row>
        <row r="13346">
          <cell r="C13346">
            <v>62000040</v>
          </cell>
          <cell r="U13346">
            <v>0</v>
          </cell>
        </row>
        <row r="13347">
          <cell r="C13347">
            <v>62000050</v>
          </cell>
          <cell r="U13347">
            <v>0</v>
          </cell>
        </row>
        <row r="13348">
          <cell r="C13348">
            <v>62000060</v>
          </cell>
          <cell r="U13348">
            <v>0</v>
          </cell>
        </row>
        <row r="13349">
          <cell r="C13349">
            <v>62100010</v>
          </cell>
          <cell r="U13349">
            <v>0</v>
          </cell>
        </row>
        <row r="13350">
          <cell r="C13350">
            <v>62100020</v>
          </cell>
          <cell r="U13350">
            <v>0</v>
          </cell>
        </row>
        <row r="13351">
          <cell r="C13351">
            <v>62200010</v>
          </cell>
          <cell r="U13351">
            <v>0</v>
          </cell>
        </row>
        <row r="13352">
          <cell r="C13352">
            <v>62200020</v>
          </cell>
          <cell r="U13352">
            <v>0</v>
          </cell>
        </row>
        <row r="13353">
          <cell r="C13353">
            <v>62200030</v>
          </cell>
          <cell r="U13353">
            <v>0</v>
          </cell>
        </row>
        <row r="13354">
          <cell r="C13354">
            <v>62200050</v>
          </cell>
          <cell r="U13354">
            <v>27901.320000000003</v>
          </cell>
        </row>
        <row r="13355">
          <cell r="C13355">
            <v>62200060</v>
          </cell>
          <cell r="U13355">
            <v>0</v>
          </cell>
        </row>
        <row r="13356">
          <cell r="C13356">
            <v>62200080</v>
          </cell>
          <cell r="U13356">
            <v>0</v>
          </cell>
        </row>
        <row r="13357">
          <cell r="C13357">
            <v>62200100</v>
          </cell>
          <cell r="U13357">
            <v>0</v>
          </cell>
        </row>
        <row r="13358">
          <cell r="C13358">
            <v>62200110</v>
          </cell>
          <cell r="U13358">
            <v>27188.76</v>
          </cell>
        </row>
        <row r="13359">
          <cell r="C13359">
            <v>62200120</v>
          </cell>
          <cell r="U13359">
            <v>0</v>
          </cell>
        </row>
        <row r="13360">
          <cell r="C13360">
            <v>62200130</v>
          </cell>
          <cell r="U13360">
            <v>0</v>
          </cell>
        </row>
        <row r="13361">
          <cell r="C13361">
            <v>62200140</v>
          </cell>
          <cell r="U13361">
            <v>0</v>
          </cell>
        </row>
        <row r="13362">
          <cell r="C13362">
            <v>62200150</v>
          </cell>
          <cell r="U13362">
            <v>0</v>
          </cell>
        </row>
        <row r="13363">
          <cell r="C13363">
            <v>62200160</v>
          </cell>
          <cell r="U13363">
            <v>0</v>
          </cell>
        </row>
        <row r="13364">
          <cell r="C13364">
            <v>62200170</v>
          </cell>
          <cell r="U13364">
            <v>0</v>
          </cell>
        </row>
        <row r="13365">
          <cell r="C13365">
            <v>62200180</v>
          </cell>
          <cell r="U13365">
            <v>0</v>
          </cell>
        </row>
        <row r="13366">
          <cell r="C13366">
            <v>62200190</v>
          </cell>
          <cell r="U13366">
            <v>0</v>
          </cell>
        </row>
        <row r="13367">
          <cell r="C13367">
            <v>62300010</v>
          </cell>
          <cell r="U13367">
            <v>0</v>
          </cell>
        </row>
        <row r="13368">
          <cell r="C13368">
            <v>62300020</v>
          </cell>
          <cell r="U13368">
            <v>0</v>
          </cell>
        </row>
        <row r="13369">
          <cell r="C13369">
            <v>62300030</v>
          </cell>
          <cell r="U13369">
            <v>0</v>
          </cell>
        </row>
        <row r="13370">
          <cell r="C13370">
            <v>62500010</v>
          </cell>
          <cell r="U13370">
            <v>0</v>
          </cell>
        </row>
        <row r="13371">
          <cell r="C13371">
            <v>62500020</v>
          </cell>
          <cell r="U13371">
            <v>117434.61404255319</v>
          </cell>
        </row>
        <row r="13372">
          <cell r="C13372">
            <v>62500030</v>
          </cell>
          <cell r="U13372">
            <v>0</v>
          </cell>
        </row>
        <row r="13373">
          <cell r="C13373">
            <v>62600010</v>
          </cell>
          <cell r="U13373">
            <v>0</v>
          </cell>
        </row>
        <row r="13374">
          <cell r="C13374">
            <v>62600040</v>
          </cell>
          <cell r="U13374">
            <v>18600</v>
          </cell>
        </row>
        <row r="13375">
          <cell r="C13375">
            <v>62700040</v>
          </cell>
          <cell r="U13375">
            <v>0</v>
          </cell>
        </row>
        <row r="13376">
          <cell r="C13376">
            <v>62800010</v>
          </cell>
          <cell r="U13376">
            <v>0</v>
          </cell>
        </row>
        <row r="13377">
          <cell r="C13377">
            <v>62900010</v>
          </cell>
          <cell r="U13377">
            <v>0</v>
          </cell>
        </row>
        <row r="13378">
          <cell r="C13378">
            <v>62900020</v>
          </cell>
          <cell r="U13378">
            <v>0</v>
          </cell>
        </row>
        <row r="13379">
          <cell r="C13379">
            <v>62900040</v>
          </cell>
          <cell r="U13379">
            <v>0</v>
          </cell>
        </row>
        <row r="13380">
          <cell r="C13380">
            <v>62900050</v>
          </cell>
          <cell r="U13380">
            <v>0</v>
          </cell>
        </row>
        <row r="13381">
          <cell r="C13381">
            <v>62900060</v>
          </cell>
          <cell r="U13381">
            <v>0</v>
          </cell>
        </row>
        <row r="13382">
          <cell r="C13382">
            <v>62900070</v>
          </cell>
          <cell r="U13382">
            <v>0</v>
          </cell>
        </row>
        <row r="13383">
          <cell r="C13383">
            <v>62900080</v>
          </cell>
          <cell r="U13383">
            <v>0</v>
          </cell>
        </row>
        <row r="13384">
          <cell r="C13384">
            <v>62900090</v>
          </cell>
          <cell r="U13384">
            <v>0</v>
          </cell>
        </row>
        <row r="13385">
          <cell r="C13385">
            <v>62900100</v>
          </cell>
          <cell r="U13385">
            <v>0</v>
          </cell>
        </row>
        <row r="13386">
          <cell r="C13386">
            <v>62900110</v>
          </cell>
          <cell r="U13386">
            <v>0</v>
          </cell>
        </row>
        <row r="13387">
          <cell r="C13387">
            <v>62900130</v>
          </cell>
          <cell r="U13387">
            <v>0</v>
          </cell>
        </row>
        <row r="13388">
          <cell r="C13388">
            <v>65000030</v>
          </cell>
          <cell r="U13388">
            <v>0</v>
          </cell>
        </row>
        <row r="13389">
          <cell r="C13389">
            <v>60100040</v>
          </cell>
          <cell r="U13389">
            <v>0</v>
          </cell>
        </row>
        <row r="13390">
          <cell r="C13390">
            <v>60100050</v>
          </cell>
          <cell r="U13390">
            <v>0</v>
          </cell>
        </row>
        <row r="13391">
          <cell r="C13391">
            <v>60100060</v>
          </cell>
          <cell r="U13391">
            <v>0</v>
          </cell>
        </row>
        <row r="13392">
          <cell r="C13392">
            <v>60100070</v>
          </cell>
          <cell r="U13392">
            <v>0</v>
          </cell>
        </row>
        <row r="13393">
          <cell r="C13393">
            <v>60100080</v>
          </cell>
          <cell r="U13393">
            <v>0</v>
          </cell>
        </row>
        <row r="13394">
          <cell r="C13394">
            <v>60100090</v>
          </cell>
          <cell r="U13394">
            <v>0</v>
          </cell>
        </row>
        <row r="13395">
          <cell r="C13395">
            <v>60100100</v>
          </cell>
          <cell r="U13395">
            <v>0</v>
          </cell>
        </row>
        <row r="13396">
          <cell r="C13396">
            <v>60100110</v>
          </cell>
          <cell r="U13396">
            <v>0</v>
          </cell>
        </row>
        <row r="13397">
          <cell r="C13397">
            <v>60100120</v>
          </cell>
          <cell r="U13397">
            <v>0</v>
          </cell>
        </row>
        <row r="13398">
          <cell r="C13398">
            <v>60100130</v>
          </cell>
          <cell r="U13398">
            <v>0</v>
          </cell>
        </row>
        <row r="13399">
          <cell r="C13399">
            <v>60100140</v>
          </cell>
          <cell r="U13399">
            <v>0</v>
          </cell>
        </row>
        <row r="13400">
          <cell r="C13400">
            <v>60100160</v>
          </cell>
          <cell r="U13400">
            <v>0</v>
          </cell>
        </row>
        <row r="13401">
          <cell r="C13401">
            <v>60100170</v>
          </cell>
          <cell r="U13401">
            <v>0</v>
          </cell>
        </row>
        <row r="13402">
          <cell r="C13402">
            <v>60100180</v>
          </cell>
          <cell r="U13402">
            <v>0</v>
          </cell>
        </row>
        <row r="13403">
          <cell r="C13403">
            <v>60100190</v>
          </cell>
          <cell r="U13403">
            <v>0</v>
          </cell>
        </row>
        <row r="13404">
          <cell r="C13404">
            <v>60100200</v>
          </cell>
          <cell r="U13404">
            <v>0</v>
          </cell>
        </row>
        <row r="13405">
          <cell r="C13405">
            <v>60300010</v>
          </cell>
          <cell r="U13405">
            <v>0</v>
          </cell>
        </row>
        <row r="13406">
          <cell r="C13406">
            <v>60300020</v>
          </cell>
          <cell r="U13406">
            <v>0</v>
          </cell>
        </row>
        <row r="13407">
          <cell r="C13407">
            <v>60300030</v>
          </cell>
          <cell r="U13407">
            <v>0</v>
          </cell>
        </row>
        <row r="13408">
          <cell r="C13408">
            <v>60300040</v>
          </cell>
          <cell r="U13408">
            <v>0</v>
          </cell>
        </row>
        <row r="13409">
          <cell r="C13409">
            <v>60300050</v>
          </cell>
          <cell r="U13409">
            <v>0</v>
          </cell>
        </row>
        <row r="13410">
          <cell r="C13410">
            <v>60300060</v>
          </cell>
          <cell r="U13410">
            <v>201751.56000000003</v>
          </cell>
        </row>
        <row r="13411">
          <cell r="C13411">
            <v>60300070</v>
          </cell>
          <cell r="U13411">
            <v>0</v>
          </cell>
        </row>
        <row r="13412">
          <cell r="C13412">
            <v>60300080</v>
          </cell>
          <cell r="U13412">
            <v>0</v>
          </cell>
        </row>
        <row r="13413">
          <cell r="C13413">
            <v>60300090</v>
          </cell>
          <cell r="U13413">
            <v>0</v>
          </cell>
        </row>
        <row r="13414">
          <cell r="C13414">
            <v>60400010</v>
          </cell>
          <cell r="U13414">
            <v>0</v>
          </cell>
        </row>
        <row r="13415">
          <cell r="C13415">
            <v>60400020</v>
          </cell>
          <cell r="U13415">
            <v>0</v>
          </cell>
        </row>
        <row r="13416">
          <cell r="C13416">
            <v>60400030</v>
          </cell>
          <cell r="U13416">
            <v>0</v>
          </cell>
        </row>
        <row r="13417">
          <cell r="C13417">
            <v>60400040</v>
          </cell>
          <cell r="U13417">
            <v>0</v>
          </cell>
        </row>
        <row r="13418">
          <cell r="C13418">
            <v>60400050</v>
          </cell>
          <cell r="U13418">
            <v>0</v>
          </cell>
        </row>
        <row r="13419">
          <cell r="C13419">
            <v>60400060</v>
          </cell>
          <cell r="U13419">
            <v>0</v>
          </cell>
        </row>
        <row r="13420">
          <cell r="C13420">
            <v>60600010</v>
          </cell>
          <cell r="U13420">
            <v>0</v>
          </cell>
        </row>
        <row r="13421">
          <cell r="C13421">
            <v>60600030</v>
          </cell>
          <cell r="U13421">
            <v>0</v>
          </cell>
        </row>
        <row r="13422">
          <cell r="C13422">
            <v>60600040</v>
          </cell>
          <cell r="U13422">
            <v>0</v>
          </cell>
        </row>
        <row r="13423">
          <cell r="C13423">
            <v>60700010</v>
          </cell>
          <cell r="U13423">
            <v>0</v>
          </cell>
        </row>
        <row r="13424">
          <cell r="C13424">
            <v>60800010</v>
          </cell>
          <cell r="U13424">
            <v>0</v>
          </cell>
        </row>
        <row r="13425">
          <cell r="C13425">
            <v>60800020</v>
          </cell>
          <cell r="U13425">
            <v>70356</v>
          </cell>
        </row>
        <row r="13426">
          <cell r="C13426">
            <v>60800030</v>
          </cell>
          <cell r="U13426">
            <v>800</v>
          </cell>
        </row>
        <row r="13427">
          <cell r="C13427">
            <v>60800060</v>
          </cell>
          <cell r="U13427">
            <v>0</v>
          </cell>
        </row>
        <row r="13428">
          <cell r="C13428">
            <v>60800070</v>
          </cell>
          <cell r="U13428">
            <v>0</v>
          </cell>
        </row>
        <row r="13429">
          <cell r="C13429">
            <v>60800080</v>
          </cell>
          <cell r="U13429">
            <v>0</v>
          </cell>
        </row>
        <row r="13430">
          <cell r="C13430">
            <v>60800090</v>
          </cell>
          <cell r="U13430">
            <v>0</v>
          </cell>
        </row>
        <row r="13431">
          <cell r="C13431">
            <v>60900010</v>
          </cell>
          <cell r="U13431">
            <v>60000</v>
          </cell>
        </row>
        <row r="13432">
          <cell r="C13432">
            <v>60900020</v>
          </cell>
          <cell r="U13432">
            <v>0</v>
          </cell>
        </row>
        <row r="13433">
          <cell r="C13433">
            <v>60900030</v>
          </cell>
          <cell r="U13433">
            <v>0</v>
          </cell>
        </row>
        <row r="13434">
          <cell r="C13434">
            <v>60900040</v>
          </cell>
          <cell r="U13434">
            <v>500</v>
          </cell>
        </row>
        <row r="13435">
          <cell r="C13435">
            <v>60900070</v>
          </cell>
          <cell r="U13435">
            <v>0</v>
          </cell>
        </row>
        <row r="13436">
          <cell r="C13436">
            <v>60900100</v>
          </cell>
          <cell r="U13436">
            <v>0</v>
          </cell>
        </row>
        <row r="13437">
          <cell r="C13437">
            <v>60900110</v>
          </cell>
          <cell r="U13437">
            <v>0</v>
          </cell>
        </row>
        <row r="13438">
          <cell r="C13438">
            <v>61000030</v>
          </cell>
          <cell r="U13438">
            <v>0</v>
          </cell>
        </row>
        <row r="13439">
          <cell r="C13439">
            <v>61100010</v>
          </cell>
          <cell r="U13439">
            <v>0</v>
          </cell>
        </row>
        <row r="13440">
          <cell r="C13440">
            <v>61100020</v>
          </cell>
          <cell r="U13440">
            <v>7200</v>
          </cell>
        </row>
        <row r="13441">
          <cell r="C13441">
            <v>61100030</v>
          </cell>
          <cell r="U13441">
            <v>9600</v>
          </cell>
        </row>
        <row r="13442">
          <cell r="C13442">
            <v>61100040</v>
          </cell>
          <cell r="U13442">
            <v>0</v>
          </cell>
        </row>
        <row r="13443">
          <cell r="C13443">
            <v>61200010</v>
          </cell>
          <cell r="U13443">
            <v>0</v>
          </cell>
        </row>
        <row r="13444">
          <cell r="C13444">
            <v>61200020</v>
          </cell>
          <cell r="U13444">
            <v>0</v>
          </cell>
        </row>
        <row r="13445">
          <cell r="C13445">
            <v>61300010</v>
          </cell>
          <cell r="U13445">
            <v>0</v>
          </cell>
        </row>
        <row r="13446">
          <cell r="C13446">
            <v>61300040</v>
          </cell>
          <cell r="U13446">
            <v>0</v>
          </cell>
        </row>
        <row r="13447">
          <cell r="C13447">
            <v>61300050</v>
          </cell>
          <cell r="U13447">
            <v>0</v>
          </cell>
        </row>
        <row r="13448">
          <cell r="C13448">
            <v>61400010</v>
          </cell>
          <cell r="U13448">
            <v>362548.64999999997</v>
          </cell>
        </row>
        <row r="13449">
          <cell r="C13449">
            <v>61400020</v>
          </cell>
          <cell r="U13449">
            <v>196648.42000000004</v>
          </cell>
        </row>
        <row r="13450">
          <cell r="C13450">
            <v>61400030</v>
          </cell>
          <cell r="U13450">
            <v>0</v>
          </cell>
        </row>
        <row r="13451">
          <cell r="C13451">
            <v>61400040</v>
          </cell>
          <cell r="U13451">
            <v>43224</v>
          </cell>
        </row>
        <row r="13452">
          <cell r="C13452">
            <v>61400050</v>
          </cell>
          <cell r="U13452">
            <v>0</v>
          </cell>
        </row>
        <row r="13453">
          <cell r="C13453">
            <v>61400060</v>
          </cell>
          <cell r="U13453">
            <v>0</v>
          </cell>
        </row>
        <row r="13454">
          <cell r="C13454">
            <v>61400120</v>
          </cell>
          <cell r="U13454">
            <v>0</v>
          </cell>
        </row>
        <row r="13455">
          <cell r="C13455">
            <v>61400130</v>
          </cell>
          <cell r="U13455">
            <v>0</v>
          </cell>
        </row>
        <row r="13456">
          <cell r="C13456">
            <v>61400140</v>
          </cell>
          <cell r="U13456">
            <v>10800</v>
          </cell>
        </row>
        <row r="13457">
          <cell r="C13457">
            <v>61400150</v>
          </cell>
          <cell r="U13457">
            <v>0</v>
          </cell>
        </row>
        <row r="13458">
          <cell r="C13458">
            <v>61400160</v>
          </cell>
          <cell r="U13458">
            <v>14600</v>
          </cell>
        </row>
        <row r="13459">
          <cell r="C13459">
            <v>61400170</v>
          </cell>
          <cell r="U13459">
            <v>0</v>
          </cell>
        </row>
        <row r="13460">
          <cell r="C13460">
            <v>61400180</v>
          </cell>
          <cell r="U13460">
            <v>0</v>
          </cell>
        </row>
        <row r="13461">
          <cell r="C13461">
            <v>61500010</v>
          </cell>
          <cell r="U13461">
            <v>0</v>
          </cell>
        </row>
        <row r="13462">
          <cell r="C13462">
            <v>61500020</v>
          </cell>
          <cell r="U13462">
            <v>0</v>
          </cell>
        </row>
        <row r="13463">
          <cell r="C13463">
            <v>61500030</v>
          </cell>
          <cell r="U13463">
            <v>0</v>
          </cell>
        </row>
        <row r="13464">
          <cell r="C13464">
            <v>61500040</v>
          </cell>
          <cell r="U13464">
            <v>0</v>
          </cell>
        </row>
        <row r="13465">
          <cell r="C13465">
            <v>61500050</v>
          </cell>
          <cell r="U13465">
            <v>0</v>
          </cell>
        </row>
        <row r="13466">
          <cell r="C13466">
            <v>61700010</v>
          </cell>
          <cell r="U13466">
            <v>0</v>
          </cell>
        </row>
        <row r="13467">
          <cell r="C13467">
            <v>61700020</v>
          </cell>
          <cell r="U13467">
            <v>0</v>
          </cell>
        </row>
        <row r="13468">
          <cell r="C13468">
            <v>61700030</v>
          </cell>
          <cell r="U13468">
            <v>0</v>
          </cell>
        </row>
        <row r="13469">
          <cell r="C13469">
            <v>61700040</v>
          </cell>
          <cell r="U13469">
            <v>0</v>
          </cell>
        </row>
        <row r="13470">
          <cell r="C13470">
            <v>61700050</v>
          </cell>
          <cell r="U13470">
            <v>0</v>
          </cell>
        </row>
        <row r="13471">
          <cell r="C13471">
            <v>61700060</v>
          </cell>
          <cell r="U13471">
            <v>0</v>
          </cell>
        </row>
        <row r="13472">
          <cell r="C13472">
            <v>61800010</v>
          </cell>
          <cell r="U13472">
            <v>0</v>
          </cell>
        </row>
        <row r="13473">
          <cell r="C13473">
            <v>61800020</v>
          </cell>
          <cell r="U13473">
            <v>0</v>
          </cell>
        </row>
        <row r="13474">
          <cell r="C13474">
            <v>61800030</v>
          </cell>
          <cell r="U13474">
            <v>0</v>
          </cell>
        </row>
        <row r="13475">
          <cell r="C13475">
            <v>61800040</v>
          </cell>
          <cell r="U13475">
            <v>0</v>
          </cell>
        </row>
        <row r="13476">
          <cell r="C13476">
            <v>61800050</v>
          </cell>
          <cell r="U13476">
            <v>0</v>
          </cell>
        </row>
        <row r="13477">
          <cell r="C13477">
            <v>61900010</v>
          </cell>
          <cell r="U13477">
            <v>0</v>
          </cell>
        </row>
        <row r="13478">
          <cell r="C13478">
            <v>61900020</v>
          </cell>
          <cell r="U13478">
            <v>0</v>
          </cell>
        </row>
        <row r="13479">
          <cell r="C13479">
            <v>61900030</v>
          </cell>
          <cell r="U13479">
            <v>0</v>
          </cell>
        </row>
        <row r="13480">
          <cell r="C13480">
            <v>61900040</v>
          </cell>
          <cell r="U13480">
            <v>0</v>
          </cell>
        </row>
        <row r="13481">
          <cell r="C13481">
            <v>62000010</v>
          </cell>
          <cell r="U13481">
            <v>0</v>
          </cell>
        </row>
        <row r="13482">
          <cell r="C13482">
            <v>62000020</v>
          </cell>
          <cell r="U13482">
            <v>0</v>
          </cell>
        </row>
        <row r="13483">
          <cell r="C13483">
            <v>62000030</v>
          </cell>
          <cell r="U13483">
            <v>0</v>
          </cell>
        </row>
        <row r="13484">
          <cell r="C13484">
            <v>62000040</v>
          </cell>
          <cell r="U13484">
            <v>0</v>
          </cell>
        </row>
        <row r="13485">
          <cell r="C13485">
            <v>62000050</v>
          </cell>
          <cell r="U13485">
            <v>0</v>
          </cell>
        </row>
        <row r="13486">
          <cell r="C13486">
            <v>62000060</v>
          </cell>
          <cell r="U13486">
            <v>0</v>
          </cell>
        </row>
        <row r="13487">
          <cell r="C13487">
            <v>62100010</v>
          </cell>
          <cell r="U13487">
            <v>0</v>
          </cell>
        </row>
        <row r="13488">
          <cell r="C13488">
            <v>62100020</v>
          </cell>
          <cell r="U13488">
            <v>0</v>
          </cell>
        </row>
        <row r="13489">
          <cell r="C13489">
            <v>62200010</v>
          </cell>
          <cell r="U13489">
            <v>0</v>
          </cell>
        </row>
        <row r="13490">
          <cell r="C13490">
            <v>62200020</v>
          </cell>
          <cell r="U13490">
            <v>0</v>
          </cell>
        </row>
        <row r="13491">
          <cell r="C13491">
            <v>62200030</v>
          </cell>
          <cell r="U13491">
            <v>0</v>
          </cell>
        </row>
        <row r="13492">
          <cell r="C13492">
            <v>62200050</v>
          </cell>
          <cell r="U13492">
            <v>28142.519999999993</v>
          </cell>
        </row>
        <row r="13493">
          <cell r="C13493">
            <v>62200060</v>
          </cell>
          <cell r="U13493">
            <v>0</v>
          </cell>
        </row>
        <row r="13494">
          <cell r="C13494">
            <v>62200080</v>
          </cell>
          <cell r="U13494">
            <v>0</v>
          </cell>
        </row>
        <row r="13495">
          <cell r="C13495">
            <v>62200100</v>
          </cell>
          <cell r="U13495">
            <v>0</v>
          </cell>
        </row>
        <row r="13496">
          <cell r="C13496">
            <v>62200110</v>
          </cell>
          <cell r="U13496">
            <v>17117.16</v>
          </cell>
        </row>
        <row r="13497">
          <cell r="C13497">
            <v>62200120</v>
          </cell>
          <cell r="U13497">
            <v>0</v>
          </cell>
        </row>
        <row r="13498">
          <cell r="C13498">
            <v>62200130</v>
          </cell>
          <cell r="U13498">
            <v>0</v>
          </cell>
        </row>
        <row r="13499">
          <cell r="C13499">
            <v>62200140</v>
          </cell>
          <cell r="U13499">
            <v>0</v>
          </cell>
        </row>
        <row r="13500">
          <cell r="C13500">
            <v>62200150</v>
          </cell>
          <cell r="U13500">
            <v>0</v>
          </cell>
        </row>
        <row r="13501">
          <cell r="C13501">
            <v>62200160</v>
          </cell>
          <cell r="U13501">
            <v>0</v>
          </cell>
        </row>
        <row r="13502">
          <cell r="C13502">
            <v>62200170</v>
          </cell>
          <cell r="U13502">
            <v>0</v>
          </cell>
        </row>
        <row r="13503">
          <cell r="C13503">
            <v>62200180</v>
          </cell>
          <cell r="U13503">
            <v>0</v>
          </cell>
        </row>
        <row r="13504">
          <cell r="C13504">
            <v>62200190</v>
          </cell>
          <cell r="U13504">
            <v>0</v>
          </cell>
        </row>
        <row r="13505">
          <cell r="C13505">
            <v>62300010</v>
          </cell>
          <cell r="U13505">
            <v>0</v>
          </cell>
        </row>
        <row r="13506">
          <cell r="C13506">
            <v>62300020</v>
          </cell>
          <cell r="U13506">
            <v>0</v>
          </cell>
        </row>
        <row r="13507">
          <cell r="C13507">
            <v>62300030</v>
          </cell>
          <cell r="U13507">
            <v>0</v>
          </cell>
        </row>
        <row r="13508">
          <cell r="C13508">
            <v>62500010</v>
          </cell>
          <cell r="U13508">
            <v>0</v>
          </cell>
        </row>
        <row r="13509">
          <cell r="C13509">
            <v>62500020</v>
          </cell>
          <cell r="U13509">
            <v>88070.619148936166</v>
          </cell>
        </row>
        <row r="13510">
          <cell r="C13510">
            <v>62500030</v>
          </cell>
          <cell r="U13510">
            <v>0</v>
          </cell>
        </row>
        <row r="13511">
          <cell r="C13511">
            <v>62600010</v>
          </cell>
          <cell r="U13511">
            <v>0</v>
          </cell>
        </row>
        <row r="13512">
          <cell r="C13512">
            <v>62600040</v>
          </cell>
          <cell r="U13512">
            <v>18600</v>
          </cell>
        </row>
        <row r="13513">
          <cell r="C13513">
            <v>62700040</v>
          </cell>
          <cell r="U13513">
            <v>0</v>
          </cell>
        </row>
        <row r="13514">
          <cell r="C13514">
            <v>62800010</v>
          </cell>
          <cell r="U13514">
            <v>0</v>
          </cell>
        </row>
        <row r="13515">
          <cell r="C13515">
            <v>62900010</v>
          </cell>
          <cell r="U13515">
            <v>0</v>
          </cell>
        </row>
        <row r="13516">
          <cell r="C13516">
            <v>62900020</v>
          </cell>
          <cell r="U13516">
            <v>0</v>
          </cell>
        </row>
        <row r="13517">
          <cell r="C13517">
            <v>62900040</v>
          </cell>
          <cell r="U13517">
            <v>0</v>
          </cell>
        </row>
        <row r="13518">
          <cell r="C13518">
            <v>62900050</v>
          </cell>
          <cell r="U13518">
            <v>0</v>
          </cell>
        </row>
        <row r="13519">
          <cell r="C13519">
            <v>62900060</v>
          </cell>
          <cell r="U13519">
            <v>0</v>
          </cell>
        </row>
        <row r="13520">
          <cell r="C13520">
            <v>62900070</v>
          </cell>
          <cell r="U13520">
            <v>0</v>
          </cell>
        </row>
        <row r="13521">
          <cell r="C13521">
            <v>62900080</v>
          </cell>
          <cell r="U13521">
            <v>0</v>
          </cell>
        </row>
        <row r="13522">
          <cell r="C13522">
            <v>62900090</v>
          </cell>
          <cell r="U13522">
            <v>0</v>
          </cell>
        </row>
        <row r="13523">
          <cell r="C13523">
            <v>62900100</v>
          </cell>
          <cell r="U13523">
            <v>0</v>
          </cell>
        </row>
        <row r="13524">
          <cell r="C13524">
            <v>62900110</v>
          </cell>
          <cell r="U13524">
            <v>0</v>
          </cell>
        </row>
        <row r="13525">
          <cell r="C13525">
            <v>62900130</v>
          </cell>
          <cell r="U13525">
            <v>0</v>
          </cell>
        </row>
        <row r="13526">
          <cell r="C13526">
            <v>65000030</v>
          </cell>
          <cell r="U13526">
            <v>0</v>
          </cell>
        </row>
        <row r="13527">
          <cell r="C13527">
            <v>60100040</v>
          </cell>
          <cell r="U13527">
            <v>0</v>
          </cell>
        </row>
        <row r="13528">
          <cell r="C13528">
            <v>60100050</v>
          </cell>
          <cell r="U13528">
            <v>0</v>
          </cell>
        </row>
        <row r="13529">
          <cell r="C13529">
            <v>60100060</v>
          </cell>
          <cell r="U13529">
            <v>0</v>
          </cell>
        </row>
        <row r="13530">
          <cell r="C13530">
            <v>60100070</v>
          </cell>
          <cell r="U13530">
            <v>0</v>
          </cell>
        </row>
        <row r="13531">
          <cell r="C13531">
            <v>60100080</v>
          </cell>
          <cell r="U13531">
            <v>0</v>
          </cell>
        </row>
        <row r="13532">
          <cell r="C13532">
            <v>60100090</v>
          </cell>
          <cell r="U13532">
            <v>0</v>
          </cell>
        </row>
        <row r="13533">
          <cell r="C13533">
            <v>60100100</v>
          </cell>
          <cell r="U13533">
            <v>0</v>
          </cell>
        </row>
        <row r="13534">
          <cell r="C13534">
            <v>60100110</v>
          </cell>
          <cell r="U13534">
            <v>0</v>
          </cell>
        </row>
        <row r="13535">
          <cell r="C13535">
            <v>60100120</v>
          </cell>
          <cell r="U13535">
            <v>0</v>
          </cell>
        </row>
        <row r="13536">
          <cell r="C13536">
            <v>60100130</v>
          </cell>
          <cell r="U13536">
            <v>0</v>
          </cell>
        </row>
        <row r="13537">
          <cell r="C13537">
            <v>60100140</v>
          </cell>
          <cell r="U13537">
            <v>0</v>
          </cell>
        </row>
        <row r="13538">
          <cell r="C13538">
            <v>60100160</v>
          </cell>
          <cell r="U13538">
            <v>0</v>
          </cell>
        </row>
        <row r="13539">
          <cell r="C13539">
            <v>60100170</v>
          </cell>
          <cell r="U13539">
            <v>0</v>
          </cell>
        </row>
        <row r="13540">
          <cell r="C13540">
            <v>60100180</v>
          </cell>
          <cell r="U13540">
            <v>0</v>
          </cell>
        </row>
        <row r="13541">
          <cell r="C13541">
            <v>60100190</v>
          </cell>
          <cell r="U13541">
            <v>0</v>
          </cell>
        </row>
        <row r="13542">
          <cell r="C13542">
            <v>60100200</v>
          </cell>
          <cell r="U13542">
            <v>0</v>
          </cell>
        </row>
        <row r="13543">
          <cell r="C13543">
            <v>60300010</v>
          </cell>
          <cell r="U13543">
            <v>0</v>
          </cell>
        </row>
        <row r="13544">
          <cell r="C13544">
            <v>60300020</v>
          </cell>
          <cell r="U13544">
            <v>0</v>
          </cell>
        </row>
        <row r="13545">
          <cell r="C13545">
            <v>60300030</v>
          </cell>
          <cell r="U13545">
            <v>0</v>
          </cell>
        </row>
        <row r="13546">
          <cell r="C13546">
            <v>60300040</v>
          </cell>
          <cell r="U13546">
            <v>0</v>
          </cell>
        </row>
        <row r="13547">
          <cell r="C13547">
            <v>60300050</v>
          </cell>
          <cell r="U13547">
            <v>0</v>
          </cell>
        </row>
        <row r="13548">
          <cell r="C13548">
            <v>60300060</v>
          </cell>
          <cell r="U13548">
            <v>252631.56000000003</v>
          </cell>
        </row>
        <row r="13549">
          <cell r="C13549">
            <v>60300070</v>
          </cell>
          <cell r="U13549">
            <v>0</v>
          </cell>
        </row>
        <row r="13550">
          <cell r="C13550">
            <v>60300080</v>
          </cell>
          <cell r="U13550">
            <v>0</v>
          </cell>
        </row>
        <row r="13551">
          <cell r="C13551">
            <v>60300090</v>
          </cell>
          <cell r="U13551">
            <v>0</v>
          </cell>
        </row>
        <row r="13552">
          <cell r="C13552">
            <v>60400010</v>
          </cell>
          <cell r="U13552">
            <v>0</v>
          </cell>
        </row>
        <row r="13553">
          <cell r="C13553">
            <v>60400020</v>
          </cell>
          <cell r="U13553">
            <v>0</v>
          </cell>
        </row>
        <row r="13554">
          <cell r="C13554">
            <v>60400030</v>
          </cell>
          <cell r="U13554">
            <v>0</v>
          </cell>
        </row>
        <row r="13555">
          <cell r="C13555">
            <v>60400040</v>
          </cell>
          <cell r="U13555">
            <v>0</v>
          </cell>
        </row>
        <row r="13556">
          <cell r="C13556">
            <v>60400050</v>
          </cell>
          <cell r="U13556">
            <v>0</v>
          </cell>
        </row>
        <row r="13557">
          <cell r="C13557">
            <v>60400060</v>
          </cell>
          <cell r="U13557">
            <v>0</v>
          </cell>
        </row>
        <row r="13558">
          <cell r="C13558">
            <v>60600010</v>
          </cell>
          <cell r="U13558">
            <v>0</v>
          </cell>
        </row>
        <row r="13559">
          <cell r="C13559">
            <v>60600030</v>
          </cell>
          <cell r="U13559">
            <v>0</v>
          </cell>
        </row>
        <row r="13560">
          <cell r="C13560">
            <v>60600040</v>
          </cell>
          <cell r="U13560">
            <v>0</v>
          </cell>
        </row>
        <row r="13561">
          <cell r="C13561">
            <v>60700010</v>
          </cell>
          <cell r="U13561">
            <v>0</v>
          </cell>
        </row>
        <row r="13562">
          <cell r="C13562">
            <v>60800010</v>
          </cell>
          <cell r="U13562">
            <v>0</v>
          </cell>
        </row>
        <row r="13563">
          <cell r="C13563">
            <v>60800020</v>
          </cell>
          <cell r="U13563">
            <v>70356</v>
          </cell>
        </row>
        <row r="13564">
          <cell r="C13564">
            <v>60800030</v>
          </cell>
          <cell r="U13564">
            <v>800</v>
          </cell>
        </row>
        <row r="13565">
          <cell r="C13565">
            <v>60800060</v>
          </cell>
          <cell r="U13565">
            <v>0</v>
          </cell>
        </row>
        <row r="13566">
          <cell r="C13566">
            <v>60800070</v>
          </cell>
          <cell r="U13566">
            <v>0</v>
          </cell>
        </row>
        <row r="13567">
          <cell r="C13567">
            <v>60800080</v>
          </cell>
          <cell r="U13567">
            <v>0</v>
          </cell>
        </row>
        <row r="13568">
          <cell r="C13568">
            <v>60800090</v>
          </cell>
          <cell r="U13568">
            <v>0</v>
          </cell>
        </row>
        <row r="13569">
          <cell r="C13569">
            <v>60900010</v>
          </cell>
          <cell r="U13569">
            <v>60000</v>
          </cell>
        </row>
        <row r="13570">
          <cell r="C13570">
            <v>60900020</v>
          </cell>
          <cell r="U13570">
            <v>0</v>
          </cell>
        </row>
        <row r="13571">
          <cell r="C13571">
            <v>60900030</v>
          </cell>
          <cell r="U13571">
            <v>0</v>
          </cell>
        </row>
        <row r="13572">
          <cell r="C13572">
            <v>60900040</v>
          </cell>
          <cell r="U13572">
            <v>500</v>
          </cell>
        </row>
        <row r="13573">
          <cell r="C13573">
            <v>60900070</v>
          </cell>
          <cell r="U13573">
            <v>0</v>
          </cell>
        </row>
        <row r="13574">
          <cell r="C13574">
            <v>60900100</v>
          </cell>
          <cell r="U13574">
            <v>0</v>
          </cell>
        </row>
        <row r="13575">
          <cell r="C13575">
            <v>60900110</v>
          </cell>
          <cell r="U13575">
            <v>0</v>
          </cell>
        </row>
        <row r="13576">
          <cell r="C13576">
            <v>61000030</v>
          </cell>
          <cell r="U13576">
            <v>0</v>
          </cell>
        </row>
        <row r="13577">
          <cell r="C13577">
            <v>61100010</v>
          </cell>
          <cell r="U13577">
            <v>0</v>
          </cell>
        </row>
        <row r="13578">
          <cell r="C13578">
            <v>61100020</v>
          </cell>
          <cell r="U13578">
            <v>7200</v>
          </cell>
        </row>
        <row r="13579">
          <cell r="C13579">
            <v>61100030</v>
          </cell>
          <cell r="U13579">
            <v>9600</v>
          </cell>
        </row>
        <row r="13580">
          <cell r="C13580">
            <v>61100040</v>
          </cell>
          <cell r="U13580">
            <v>0</v>
          </cell>
        </row>
        <row r="13581">
          <cell r="C13581">
            <v>61200010</v>
          </cell>
          <cell r="U13581">
            <v>0</v>
          </cell>
        </row>
        <row r="13582">
          <cell r="C13582">
            <v>61200020</v>
          </cell>
          <cell r="U13582">
            <v>0</v>
          </cell>
        </row>
        <row r="13583">
          <cell r="C13583">
            <v>61300010</v>
          </cell>
          <cell r="U13583">
            <v>0</v>
          </cell>
        </row>
        <row r="13584">
          <cell r="C13584">
            <v>61300040</v>
          </cell>
          <cell r="U13584">
            <v>0</v>
          </cell>
        </row>
        <row r="13585">
          <cell r="C13585">
            <v>61300050</v>
          </cell>
          <cell r="U13585">
            <v>0</v>
          </cell>
        </row>
        <row r="13586">
          <cell r="C13586">
            <v>61400010</v>
          </cell>
          <cell r="U13586">
            <v>362548.64999999997</v>
          </cell>
        </row>
        <row r="13587">
          <cell r="C13587">
            <v>61400020</v>
          </cell>
          <cell r="U13587">
            <v>196648.42000000004</v>
          </cell>
        </row>
        <row r="13588">
          <cell r="C13588">
            <v>61400030</v>
          </cell>
          <cell r="U13588">
            <v>0</v>
          </cell>
        </row>
        <row r="13589">
          <cell r="C13589">
            <v>61400040</v>
          </cell>
          <cell r="U13589">
            <v>43224</v>
          </cell>
        </row>
        <row r="13590">
          <cell r="C13590">
            <v>61400050</v>
          </cell>
          <cell r="U13590">
            <v>0</v>
          </cell>
        </row>
        <row r="13591">
          <cell r="C13591">
            <v>61400060</v>
          </cell>
          <cell r="U13591">
            <v>0</v>
          </cell>
        </row>
        <row r="13592">
          <cell r="C13592">
            <v>61400120</v>
          </cell>
          <cell r="U13592">
            <v>0</v>
          </cell>
        </row>
        <row r="13593">
          <cell r="C13593">
            <v>61400130</v>
          </cell>
          <cell r="U13593">
            <v>0</v>
          </cell>
        </row>
        <row r="13594">
          <cell r="C13594">
            <v>61400140</v>
          </cell>
          <cell r="U13594">
            <v>10800</v>
          </cell>
        </row>
        <row r="13595">
          <cell r="C13595">
            <v>61400150</v>
          </cell>
          <cell r="U13595">
            <v>0</v>
          </cell>
        </row>
        <row r="13596">
          <cell r="C13596">
            <v>61400160</v>
          </cell>
          <cell r="U13596">
            <v>14600</v>
          </cell>
        </row>
        <row r="13597">
          <cell r="C13597">
            <v>61400170</v>
          </cell>
          <cell r="U13597">
            <v>0</v>
          </cell>
        </row>
        <row r="13598">
          <cell r="C13598">
            <v>61400180</v>
          </cell>
          <cell r="U13598">
            <v>0</v>
          </cell>
        </row>
        <row r="13599">
          <cell r="C13599">
            <v>61500010</v>
          </cell>
          <cell r="U13599">
            <v>0</v>
          </cell>
        </row>
        <row r="13600">
          <cell r="C13600">
            <v>61500020</v>
          </cell>
          <cell r="U13600">
            <v>0</v>
          </cell>
        </row>
        <row r="13601">
          <cell r="C13601">
            <v>61500030</v>
          </cell>
          <cell r="U13601">
            <v>0</v>
          </cell>
        </row>
        <row r="13602">
          <cell r="C13602">
            <v>61500040</v>
          </cell>
          <cell r="U13602">
            <v>0</v>
          </cell>
        </row>
        <row r="13603">
          <cell r="C13603">
            <v>61500050</v>
          </cell>
          <cell r="U13603">
            <v>0</v>
          </cell>
        </row>
        <row r="13604">
          <cell r="C13604">
            <v>61700010</v>
          </cell>
          <cell r="U13604">
            <v>0</v>
          </cell>
        </row>
        <row r="13605">
          <cell r="C13605">
            <v>61700020</v>
          </cell>
          <cell r="U13605">
            <v>0</v>
          </cell>
        </row>
        <row r="13606">
          <cell r="C13606">
            <v>61700030</v>
          </cell>
          <cell r="U13606">
            <v>0</v>
          </cell>
        </row>
        <row r="13607">
          <cell r="C13607">
            <v>61700040</v>
          </cell>
          <cell r="U13607">
            <v>0</v>
          </cell>
        </row>
        <row r="13608">
          <cell r="C13608">
            <v>61700050</v>
          </cell>
          <cell r="U13608">
            <v>0</v>
          </cell>
        </row>
        <row r="13609">
          <cell r="C13609">
            <v>61700060</v>
          </cell>
          <cell r="U13609">
            <v>0</v>
          </cell>
        </row>
        <row r="13610">
          <cell r="C13610">
            <v>61800010</v>
          </cell>
          <cell r="U13610">
            <v>0</v>
          </cell>
        </row>
        <row r="13611">
          <cell r="C13611">
            <v>61800020</v>
          </cell>
          <cell r="U13611">
            <v>0</v>
          </cell>
        </row>
        <row r="13612">
          <cell r="C13612">
            <v>61800030</v>
          </cell>
          <cell r="U13612">
            <v>0</v>
          </cell>
        </row>
        <row r="13613">
          <cell r="C13613">
            <v>61800040</v>
          </cell>
          <cell r="U13613">
            <v>0</v>
          </cell>
        </row>
        <row r="13614">
          <cell r="C13614">
            <v>61800050</v>
          </cell>
          <cell r="U13614">
            <v>0</v>
          </cell>
        </row>
        <row r="13615">
          <cell r="C13615">
            <v>61900010</v>
          </cell>
          <cell r="U13615">
            <v>0</v>
          </cell>
        </row>
        <row r="13616">
          <cell r="C13616">
            <v>61900020</v>
          </cell>
          <cell r="U13616">
            <v>0</v>
          </cell>
        </row>
        <row r="13617">
          <cell r="C13617">
            <v>61900030</v>
          </cell>
          <cell r="U13617">
            <v>0</v>
          </cell>
        </row>
        <row r="13618">
          <cell r="C13618">
            <v>61900040</v>
          </cell>
          <cell r="U13618">
            <v>0</v>
          </cell>
        </row>
        <row r="13619">
          <cell r="C13619">
            <v>62000010</v>
          </cell>
          <cell r="U13619">
            <v>0</v>
          </cell>
        </row>
        <row r="13620">
          <cell r="C13620">
            <v>62000020</v>
          </cell>
          <cell r="U13620">
            <v>0</v>
          </cell>
        </row>
        <row r="13621">
          <cell r="C13621">
            <v>62000030</v>
          </cell>
          <cell r="U13621">
            <v>0</v>
          </cell>
        </row>
        <row r="13622">
          <cell r="C13622">
            <v>62000040</v>
          </cell>
          <cell r="U13622">
            <v>0</v>
          </cell>
        </row>
        <row r="13623">
          <cell r="C13623">
            <v>62000050</v>
          </cell>
          <cell r="U13623">
            <v>0</v>
          </cell>
        </row>
        <row r="13624">
          <cell r="C13624">
            <v>62000060</v>
          </cell>
          <cell r="U13624">
            <v>0</v>
          </cell>
        </row>
        <row r="13625">
          <cell r="C13625">
            <v>62100010</v>
          </cell>
          <cell r="U13625">
            <v>0</v>
          </cell>
        </row>
        <row r="13626">
          <cell r="C13626">
            <v>62100020</v>
          </cell>
          <cell r="U13626">
            <v>0</v>
          </cell>
        </row>
        <row r="13627">
          <cell r="C13627">
            <v>62200010</v>
          </cell>
          <cell r="U13627">
            <v>0</v>
          </cell>
        </row>
        <row r="13628">
          <cell r="C13628">
            <v>62200020</v>
          </cell>
          <cell r="U13628">
            <v>0</v>
          </cell>
        </row>
        <row r="13629">
          <cell r="C13629">
            <v>62200030</v>
          </cell>
          <cell r="U13629">
            <v>0</v>
          </cell>
        </row>
        <row r="13630">
          <cell r="C13630">
            <v>62200050</v>
          </cell>
          <cell r="U13630">
            <v>75482.039999999994</v>
          </cell>
        </row>
        <row r="13631">
          <cell r="C13631">
            <v>62200060</v>
          </cell>
          <cell r="U13631">
            <v>0</v>
          </cell>
        </row>
        <row r="13632">
          <cell r="C13632">
            <v>62200080</v>
          </cell>
          <cell r="U13632">
            <v>0</v>
          </cell>
        </row>
        <row r="13633">
          <cell r="C13633">
            <v>62200100</v>
          </cell>
          <cell r="U13633">
            <v>0</v>
          </cell>
        </row>
        <row r="13634">
          <cell r="C13634">
            <v>62200110</v>
          </cell>
          <cell r="U13634">
            <v>31658.64000000001</v>
          </cell>
        </row>
        <row r="13635">
          <cell r="C13635">
            <v>62200120</v>
          </cell>
          <cell r="U13635">
            <v>0</v>
          </cell>
        </row>
        <row r="13636">
          <cell r="C13636">
            <v>62200130</v>
          </cell>
          <cell r="U13636">
            <v>0</v>
          </cell>
        </row>
        <row r="13637">
          <cell r="C13637">
            <v>62200140</v>
          </cell>
          <cell r="U13637">
            <v>0</v>
          </cell>
        </row>
        <row r="13638">
          <cell r="C13638">
            <v>62200150</v>
          </cell>
          <cell r="U13638">
            <v>0</v>
          </cell>
        </row>
        <row r="13639">
          <cell r="C13639">
            <v>62200160</v>
          </cell>
          <cell r="U13639">
            <v>0</v>
          </cell>
        </row>
        <row r="13640">
          <cell r="C13640">
            <v>62200170</v>
          </cell>
          <cell r="U13640">
            <v>0</v>
          </cell>
        </row>
        <row r="13641">
          <cell r="C13641">
            <v>62200180</v>
          </cell>
          <cell r="U13641">
            <v>0</v>
          </cell>
        </row>
        <row r="13642">
          <cell r="C13642">
            <v>62200190</v>
          </cell>
          <cell r="U13642">
            <v>0</v>
          </cell>
        </row>
        <row r="13643">
          <cell r="C13643">
            <v>62300010</v>
          </cell>
          <cell r="U13643">
            <v>0</v>
          </cell>
        </row>
        <row r="13644">
          <cell r="C13644">
            <v>62300020</v>
          </cell>
          <cell r="U13644">
            <v>0</v>
          </cell>
        </row>
        <row r="13645">
          <cell r="C13645">
            <v>62300030</v>
          </cell>
          <cell r="U13645">
            <v>0</v>
          </cell>
        </row>
        <row r="13646">
          <cell r="C13646">
            <v>62500010</v>
          </cell>
          <cell r="U13646">
            <v>0</v>
          </cell>
        </row>
        <row r="13647">
          <cell r="C13647">
            <v>62500020</v>
          </cell>
          <cell r="U13647">
            <v>115400.64638297872</v>
          </cell>
        </row>
        <row r="13648">
          <cell r="C13648">
            <v>62500030</v>
          </cell>
          <cell r="U13648">
            <v>0</v>
          </cell>
        </row>
        <row r="13649">
          <cell r="C13649">
            <v>62600010</v>
          </cell>
          <cell r="U13649">
            <v>0</v>
          </cell>
        </row>
        <row r="13650">
          <cell r="C13650">
            <v>62600040</v>
          </cell>
          <cell r="U13650">
            <v>18600</v>
          </cell>
        </row>
        <row r="13651">
          <cell r="C13651">
            <v>62700040</v>
          </cell>
          <cell r="U13651">
            <v>0</v>
          </cell>
        </row>
        <row r="13652">
          <cell r="C13652">
            <v>62800010</v>
          </cell>
          <cell r="U13652">
            <v>0</v>
          </cell>
        </row>
        <row r="13653">
          <cell r="C13653">
            <v>62900010</v>
          </cell>
          <cell r="U13653">
            <v>0</v>
          </cell>
        </row>
        <row r="13654">
          <cell r="C13654">
            <v>62900020</v>
          </cell>
          <cell r="U13654">
            <v>0</v>
          </cell>
        </row>
        <row r="13655">
          <cell r="C13655">
            <v>62900040</v>
          </cell>
          <cell r="U13655">
            <v>0</v>
          </cell>
        </row>
        <row r="13656">
          <cell r="C13656">
            <v>62900050</v>
          </cell>
          <cell r="U13656">
            <v>0</v>
          </cell>
        </row>
        <row r="13657">
          <cell r="C13657">
            <v>62900060</v>
          </cell>
          <cell r="U13657">
            <v>0</v>
          </cell>
        </row>
        <row r="13658">
          <cell r="C13658">
            <v>62900070</v>
          </cell>
          <cell r="U13658">
            <v>0</v>
          </cell>
        </row>
        <row r="13659">
          <cell r="C13659">
            <v>62900080</v>
          </cell>
          <cell r="U13659">
            <v>0</v>
          </cell>
        </row>
        <row r="13660">
          <cell r="C13660">
            <v>62900090</v>
          </cell>
          <cell r="U13660">
            <v>0</v>
          </cell>
        </row>
        <row r="13661">
          <cell r="C13661">
            <v>62900100</v>
          </cell>
          <cell r="U13661">
            <v>0</v>
          </cell>
        </row>
        <row r="13662">
          <cell r="C13662">
            <v>62900110</v>
          </cell>
          <cell r="U13662">
            <v>0</v>
          </cell>
        </row>
        <row r="13663">
          <cell r="C13663">
            <v>62900130</v>
          </cell>
          <cell r="U13663">
            <v>0</v>
          </cell>
        </row>
        <row r="13664">
          <cell r="C13664">
            <v>65000030</v>
          </cell>
          <cell r="U13664">
            <v>0</v>
          </cell>
        </row>
        <row r="13665">
          <cell r="C13665">
            <v>60100040</v>
          </cell>
          <cell r="U13665">
            <v>0</v>
          </cell>
        </row>
        <row r="13666">
          <cell r="C13666">
            <v>60100050</v>
          </cell>
          <cell r="U13666">
            <v>0</v>
          </cell>
        </row>
        <row r="13667">
          <cell r="C13667">
            <v>60100060</v>
          </cell>
          <cell r="U13667">
            <v>0</v>
          </cell>
        </row>
        <row r="13668">
          <cell r="C13668">
            <v>60100070</v>
          </cell>
          <cell r="U13668">
            <v>0</v>
          </cell>
        </row>
        <row r="13669">
          <cell r="C13669">
            <v>60100080</v>
          </cell>
          <cell r="U13669">
            <v>0</v>
          </cell>
        </row>
        <row r="13670">
          <cell r="C13670">
            <v>60100090</v>
          </cell>
          <cell r="U13670">
            <v>0</v>
          </cell>
        </row>
        <row r="13671">
          <cell r="C13671">
            <v>60100100</v>
          </cell>
          <cell r="U13671">
            <v>0</v>
          </cell>
        </row>
        <row r="13672">
          <cell r="C13672">
            <v>60100110</v>
          </cell>
          <cell r="U13672">
            <v>0</v>
          </cell>
        </row>
        <row r="13673">
          <cell r="C13673">
            <v>60100120</v>
          </cell>
          <cell r="U13673">
            <v>0</v>
          </cell>
        </row>
        <row r="13674">
          <cell r="C13674">
            <v>60100130</v>
          </cell>
          <cell r="U13674">
            <v>0</v>
          </cell>
        </row>
        <row r="13675">
          <cell r="C13675">
            <v>60100140</v>
          </cell>
          <cell r="U13675">
            <v>0</v>
          </cell>
        </row>
        <row r="13676">
          <cell r="C13676">
            <v>60100160</v>
          </cell>
          <cell r="U13676">
            <v>0</v>
          </cell>
        </row>
        <row r="13677">
          <cell r="C13677">
            <v>60100170</v>
          </cell>
          <cell r="U13677">
            <v>0</v>
          </cell>
        </row>
        <row r="13678">
          <cell r="C13678">
            <v>60100180</v>
          </cell>
          <cell r="U13678">
            <v>0</v>
          </cell>
        </row>
        <row r="13679">
          <cell r="C13679">
            <v>60100190</v>
          </cell>
          <cell r="U13679">
            <v>0</v>
          </cell>
        </row>
        <row r="13680">
          <cell r="C13680">
            <v>60100200</v>
          </cell>
          <cell r="U13680">
            <v>0</v>
          </cell>
        </row>
        <row r="13681">
          <cell r="C13681">
            <v>60300010</v>
          </cell>
          <cell r="U13681">
            <v>0</v>
          </cell>
        </row>
        <row r="13682">
          <cell r="C13682">
            <v>60300020</v>
          </cell>
          <cell r="U13682">
            <v>0</v>
          </cell>
        </row>
        <row r="13683">
          <cell r="C13683">
            <v>60300030</v>
          </cell>
          <cell r="U13683">
            <v>0</v>
          </cell>
        </row>
        <row r="13684">
          <cell r="C13684">
            <v>60300040</v>
          </cell>
          <cell r="U13684">
            <v>0</v>
          </cell>
        </row>
        <row r="13685">
          <cell r="C13685">
            <v>60300050</v>
          </cell>
          <cell r="U13685">
            <v>0</v>
          </cell>
        </row>
        <row r="13686">
          <cell r="C13686">
            <v>60300060</v>
          </cell>
          <cell r="U13686">
            <v>0</v>
          </cell>
        </row>
        <row r="13687">
          <cell r="C13687">
            <v>60300070</v>
          </cell>
          <cell r="U13687">
            <v>0</v>
          </cell>
        </row>
        <row r="13688">
          <cell r="C13688">
            <v>60300080</v>
          </cell>
          <cell r="U13688">
            <v>0</v>
          </cell>
        </row>
        <row r="13689">
          <cell r="C13689">
            <v>60300090</v>
          </cell>
          <cell r="U13689">
            <v>0</v>
          </cell>
        </row>
        <row r="13690">
          <cell r="C13690">
            <v>60400010</v>
          </cell>
          <cell r="U13690">
            <v>0</v>
          </cell>
        </row>
        <row r="13691">
          <cell r="C13691">
            <v>60400020</v>
          </cell>
          <cell r="U13691">
            <v>0</v>
          </cell>
        </row>
        <row r="13692">
          <cell r="C13692">
            <v>60400030</v>
          </cell>
          <cell r="U13692">
            <v>0</v>
          </cell>
        </row>
        <row r="13693">
          <cell r="C13693">
            <v>60400040</v>
          </cell>
          <cell r="U13693">
            <v>0</v>
          </cell>
        </row>
        <row r="13694">
          <cell r="C13694">
            <v>60400050</v>
          </cell>
          <cell r="U13694">
            <v>0</v>
          </cell>
        </row>
        <row r="13695">
          <cell r="C13695">
            <v>60400060</v>
          </cell>
          <cell r="U13695">
            <v>0</v>
          </cell>
        </row>
        <row r="13696">
          <cell r="C13696">
            <v>60600010</v>
          </cell>
          <cell r="U13696">
            <v>0</v>
          </cell>
        </row>
        <row r="13697">
          <cell r="C13697">
            <v>60600030</v>
          </cell>
          <cell r="U13697">
            <v>0</v>
          </cell>
        </row>
        <row r="13698">
          <cell r="C13698">
            <v>60600040</v>
          </cell>
          <cell r="U13698">
            <v>0</v>
          </cell>
        </row>
        <row r="13699">
          <cell r="C13699">
            <v>60700010</v>
          </cell>
          <cell r="U13699">
            <v>0</v>
          </cell>
        </row>
        <row r="13700">
          <cell r="C13700">
            <v>60800010</v>
          </cell>
          <cell r="U13700">
            <v>0</v>
          </cell>
        </row>
        <row r="13701">
          <cell r="C13701">
            <v>60800020</v>
          </cell>
          <cell r="U13701">
            <v>45516.600000000006</v>
          </cell>
        </row>
        <row r="13702">
          <cell r="C13702">
            <v>60800030</v>
          </cell>
          <cell r="U13702">
            <v>0</v>
          </cell>
        </row>
        <row r="13703">
          <cell r="C13703">
            <v>60800060</v>
          </cell>
          <cell r="U13703">
            <v>0</v>
          </cell>
        </row>
        <row r="13704">
          <cell r="C13704">
            <v>60800070</v>
          </cell>
          <cell r="U13704">
            <v>0</v>
          </cell>
        </row>
        <row r="13705">
          <cell r="C13705">
            <v>60800080</v>
          </cell>
          <cell r="U13705">
            <v>0</v>
          </cell>
        </row>
        <row r="13706">
          <cell r="C13706">
            <v>60800090</v>
          </cell>
          <cell r="U13706">
            <v>0</v>
          </cell>
        </row>
        <row r="13707">
          <cell r="C13707">
            <v>60900010</v>
          </cell>
          <cell r="U13707">
            <v>0</v>
          </cell>
        </row>
        <row r="13708">
          <cell r="C13708">
            <v>60900020</v>
          </cell>
          <cell r="U13708">
            <v>0</v>
          </cell>
        </row>
        <row r="13709">
          <cell r="C13709">
            <v>60900030</v>
          </cell>
          <cell r="U13709">
            <v>0</v>
          </cell>
        </row>
        <row r="13710">
          <cell r="C13710">
            <v>60900040</v>
          </cell>
          <cell r="U13710">
            <v>0</v>
          </cell>
        </row>
        <row r="13711">
          <cell r="C13711">
            <v>60900070</v>
          </cell>
          <cell r="U13711">
            <v>0</v>
          </cell>
        </row>
        <row r="13712">
          <cell r="C13712">
            <v>60900100</v>
          </cell>
          <cell r="U13712">
            <v>0</v>
          </cell>
        </row>
        <row r="13713">
          <cell r="C13713">
            <v>60900110</v>
          </cell>
          <cell r="U13713">
            <v>0</v>
          </cell>
        </row>
        <row r="13714">
          <cell r="C13714">
            <v>61000030</v>
          </cell>
          <cell r="U13714">
            <v>0</v>
          </cell>
        </row>
        <row r="13715">
          <cell r="C13715">
            <v>61100010</v>
          </cell>
          <cell r="U13715">
            <v>0</v>
          </cell>
        </row>
        <row r="13716">
          <cell r="C13716">
            <v>61100020</v>
          </cell>
          <cell r="U13716">
            <v>0</v>
          </cell>
        </row>
        <row r="13717">
          <cell r="C13717">
            <v>61100030</v>
          </cell>
          <cell r="U13717">
            <v>0</v>
          </cell>
        </row>
        <row r="13718">
          <cell r="C13718">
            <v>61100040</v>
          </cell>
          <cell r="U13718">
            <v>0</v>
          </cell>
        </row>
        <row r="13719">
          <cell r="C13719">
            <v>61200010</v>
          </cell>
          <cell r="U13719">
            <v>3118.9</v>
          </cell>
        </row>
        <row r="13720">
          <cell r="C13720">
            <v>61200020</v>
          </cell>
          <cell r="U13720">
            <v>0</v>
          </cell>
        </row>
        <row r="13721">
          <cell r="C13721">
            <v>61300010</v>
          </cell>
          <cell r="U13721">
            <v>0</v>
          </cell>
        </row>
        <row r="13722">
          <cell r="C13722">
            <v>61300040</v>
          </cell>
          <cell r="U13722">
            <v>0</v>
          </cell>
        </row>
        <row r="13723">
          <cell r="C13723">
            <v>61300050</v>
          </cell>
          <cell r="U13723">
            <v>0</v>
          </cell>
        </row>
        <row r="13724">
          <cell r="C13724">
            <v>61400010</v>
          </cell>
          <cell r="U13724">
            <v>376438.44</v>
          </cell>
        </row>
        <row r="13725">
          <cell r="C13725">
            <v>61400020</v>
          </cell>
          <cell r="U13725">
            <v>196648.42000000004</v>
          </cell>
        </row>
        <row r="13726">
          <cell r="C13726">
            <v>61400030</v>
          </cell>
          <cell r="U13726">
            <v>0</v>
          </cell>
        </row>
        <row r="13727">
          <cell r="C13727">
            <v>61400040</v>
          </cell>
          <cell r="U13727">
            <v>12898</v>
          </cell>
        </row>
        <row r="13728">
          <cell r="C13728">
            <v>61400050</v>
          </cell>
          <cell r="U13728">
            <v>0</v>
          </cell>
        </row>
        <row r="13729">
          <cell r="C13729">
            <v>61400060</v>
          </cell>
          <cell r="U13729">
            <v>0</v>
          </cell>
        </row>
        <row r="13730">
          <cell r="C13730">
            <v>61400120</v>
          </cell>
          <cell r="U13730">
            <v>0</v>
          </cell>
        </row>
        <row r="13731">
          <cell r="C13731">
            <v>61400130</v>
          </cell>
          <cell r="U13731">
            <v>0</v>
          </cell>
        </row>
        <row r="13732">
          <cell r="C13732">
            <v>61400140</v>
          </cell>
          <cell r="U13732">
            <v>0</v>
          </cell>
        </row>
        <row r="13733">
          <cell r="C13733">
            <v>61400150</v>
          </cell>
          <cell r="U13733">
            <v>0</v>
          </cell>
        </row>
        <row r="13734">
          <cell r="C13734">
            <v>61400160</v>
          </cell>
          <cell r="U13734">
            <v>0</v>
          </cell>
        </row>
        <row r="13735">
          <cell r="C13735">
            <v>61400170</v>
          </cell>
          <cell r="U13735">
            <v>0</v>
          </cell>
        </row>
        <row r="13736">
          <cell r="C13736">
            <v>61400180</v>
          </cell>
          <cell r="U13736">
            <v>0</v>
          </cell>
        </row>
        <row r="13737">
          <cell r="C13737">
            <v>61500010</v>
          </cell>
          <cell r="U13737">
            <v>0</v>
          </cell>
        </row>
        <row r="13738">
          <cell r="C13738">
            <v>61500020</v>
          </cell>
          <cell r="U13738">
            <v>0</v>
          </cell>
        </row>
        <row r="13739">
          <cell r="C13739">
            <v>61500030</v>
          </cell>
          <cell r="U13739">
            <v>0</v>
          </cell>
        </row>
        <row r="13740">
          <cell r="C13740">
            <v>61500040</v>
          </cell>
          <cell r="U13740">
            <v>0</v>
          </cell>
        </row>
        <row r="13741">
          <cell r="C13741">
            <v>61500050</v>
          </cell>
          <cell r="U13741">
            <v>0</v>
          </cell>
        </row>
        <row r="13742">
          <cell r="C13742">
            <v>61700010</v>
          </cell>
          <cell r="U13742">
            <v>0</v>
          </cell>
        </row>
        <row r="13743">
          <cell r="C13743">
            <v>61700020</v>
          </cell>
          <cell r="U13743">
            <v>0</v>
          </cell>
        </row>
        <row r="13744">
          <cell r="C13744">
            <v>61700030</v>
          </cell>
          <cell r="U13744">
            <v>0</v>
          </cell>
        </row>
        <row r="13745">
          <cell r="C13745">
            <v>61700040</v>
          </cell>
          <cell r="U13745">
            <v>0</v>
          </cell>
        </row>
        <row r="13746">
          <cell r="C13746">
            <v>61700050</v>
          </cell>
          <cell r="U13746">
            <v>0</v>
          </cell>
        </row>
        <row r="13747">
          <cell r="C13747">
            <v>61700060</v>
          </cell>
          <cell r="U13747">
            <v>0</v>
          </cell>
        </row>
        <row r="13748">
          <cell r="C13748">
            <v>61800010</v>
          </cell>
          <cell r="U13748">
            <v>2196.0700000000002</v>
          </cell>
        </row>
        <row r="13749">
          <cell r="C13749">
            <v>61800020</v>
          </cell>
          <cell r="U13749">
            <v>0</v>
          </cell>
        </row>
        <row r="13750">
          <cell r="C13750">
            <v>61800030</v>
          </cell>
          <cell r="U13750">
            <v>0</v>
          </cell>
        </row>
        <row r="13751">
          <cell r="C13751">
            <v>61800040</v>
          </cell>
          <cell r="U13751">
            <v>0</v>
          </cell>
        </row>
        <row r="13752">
          <cell r="C13752">
            <v>61800050</v>
          </cell>
          <cell r="U13752">
            <v>0</v>
          </cell>
        </row>
        <row r="13753">
          <cell r="C13753">
            <v>61900010</v>
          </cell>
          <cell r="U13753">
            <v>0</v>
          </cell>
        </row>
        <row r="13754">
          <cell r="C13754">
            <v>61900020</v>
          </cell>
          <cell r="U13754">
            <v>0</v>
          </cell>
        </row>
        <row r="13755">
          <cell r="C13755">
            <v>61900030</v>
          </cell>
          <cell r="U13755">
            <v>0</v>
          </cell>
        </row>
        <row r="13756">
          <cell r="C13756">
            <v>61900040</v>
          </cell>
          <cell r="U13756">
            <v>0</v>
          </cell>
        </row>
        <row r="13757">
          <cell r="C13757">
            <v>62000010</v>
          </cell>
          <cell r="U13757">
            <v>0</v>
          </cell>
        </row>
        <row r="13758">
          <cell r="C13758">
            <v>62000020</v>
          </cell>
          <cell r="U13758">
            <v>0</v>
          </cell>
        </row>
        <row r="13759">
          <cell r="C13759">
            <v>62000030</v>
          </cell>
          <cell r="U13759">
            <v>0</v>
          </cell>
        </row>
        <row r="13760">
          <cell r="C13760">
            <v>62000040</v>
          </cell>
          <cell r="U13760">
            <v>0</v>
          </cell>
        </row>
        <row r="13761">
          <cell r="C13761">
            <v>62000050</v>
          </cell>
          <cell r="U13761">
            <v>0</v>
          </cell>
        </row>
        <row r="13762">
          <cell r="C13762">
            <v>62000060</v>
          </cell>
          <cell r="U13762">
            <v>0</v>
          </cell>
        </row>
        <row r="13763">
          <cell r="C13763">
            <v>62100010</v>
          </cell>
          <cell r="U13763">
            <v>0</v>
          </cell>
        </row>
        <row r="13764">
          <cell r="C13764">
            <v>62100020</v>
          </cell>
          <cell r="U13764">
            <v>0</v>
          </cell>
        </row>
        <row r="13765">
          <cell r="C13765">
            <v>62200010</v>
          </cell>
          <cell r="U13765">
            <v>0</v>
          </cell>
        </row>
        <row r="13766">
          <cell r="C13766">
            <v>62200020</v>
          </cell>
          <cell r="U13766">
            <v>0</v>
          </cell>
        </row>
        <row r="13767">
          <cell r="C13767">
            <v>62200030</v>
          </cell>
          <cell r="U13767">
            <v>0</v>
          </cell>
        </row>
        <row r="13768">
          <cell r="C13768">
            <v>62200050</v>
          </cell>
          <cell r="U13768">
            <v>13849.92</v>
          </cell>
        </row>
        <row r="13769">
          <cell r="C13769">
            <v>62200060</v>
          </cell>
          <cell r="U13769">
            <v>0</v>
          </cell>
        </row>
        <row r="13770">
          <cell r="C13770">
            <v>62200080</v>
          </cell>
          <cell r="U13770">
            <v>0</v>
          </cell>
        </row>
        <row r="13771">
          <cell r="C13771">
            <v>62200100</v>
          </cell>
          <cell r="U13771">
            <v>0</v>
          </cell>
        </row>
        <row r="13772">
          <cell r="C13772">
            <v>62200110</v>
          </cell>
          <cell r="U13772">
            <v>21798.720000000001</v>
          </cell>
        </row>
        <row r="13773">
          <cell r="C13773">
            <v>62200120</v>
          </cell>
          <cell r="U13773">
            <v>0</v>
          </cell>
        </row>
        <row r="13774">
          <cell r="C13774">
            <v>62200130</v>
          </cell>
          <cell r="U13774">
            <v>0</v>
          </cell>
        </row>
        <row r="13775">
          <cell r="C13775">
            <v>62200140</v>
          </cell>
          <cell r="U13775">
            <v>0</v>
          </cell>
        </row>
        <row r="13776">
          <cell r="C13776">
            <v>62200150</v>
          </cell>
          <cell r="U13776">
            <v>0</v>
          </cell>
        </row>
        <row r="13777">
          <cell r="C13777">
            <v>62200160</v>
          </cell>
          <cell r="U13777">
            <v>0</v>
          </cell>
        </row>
        <row r="13778">
          <cell r="C13778">
            <v>62200170</v>
          </cell>
          <cell r="U13778">
            <v>0</v>
          </cell>
        </row>
        <row r="13779">
          <cell r="C13779">
            <v>62200180</v>
          </cell>
          <cell r="U13779">
            <v>0</v>
          </cell>
        </row>
        <row r="13780">
          <cell r="C13780">
            <v>62200190</v>
          </cell>
          <cell r="U13780">
            <v>0</v>
          </cell>
        </row>
        <row r="13781">
          <cell r="C13781">
            <v>62300010</v>
          </cell>
          <cell r="U13781">
            <v>0</v>
          </cell>
        </row>
        <row r="13782">
          <cell r="C13782">
            <v>62300020</v>
          </cell>
          <cell r="U13782">
            <v>0</v>
          </cell>
        </row>
        <row r="13783">
          <cell r="C13783">
            <v>62300030</v>
          </cell>
          <cell r="U13783">
            <v>0</v>
          </cell>
        </row>
        <row r="13784">
          <cell r="C13784">
            <v>62500010</v>
          </cell>
          <cell r="U13784">
            <v>0</v>
          </cell>
        </row>
        <row r="13785">
          <cell r="C13785">
            <v>62500020</v>
          </cell>
          <cell r="U13785">
            <v>0</v>
          </cell>
        </row>
        <row r="13786">
          <cell r="C13786">
            <v>62500030</v>
          </cell>
          <cell r="U13786">
            <v>0</v>
          </cell>
        </row>
        <row r="13787">
          <cell r="C13787">
            <v>62600010</v>
          </cell>
          <cell r="U13787">
            <v>0</v>
          </cell>
        </row>
        <row r="13788">
          <cell r="C13788">
            <v>62600040</v>
          </cell>
          <cell r="U13788">
            <v>7860</v>
          </cell>
        </row>
        <row r="13789">
          <cell r="C13789">
            <v>62700040</v>
          </cell>
          <cell r="U13789">
            <v>0</v>
          </cell>
        </row>
        <row r="13790">
          <cell r="C13790">
            <v>62800010</v>
          </cell>
          <cell r="U13790">
            <v>0</v>
          </cell>
        </row>
        <row r="13791">
          <cell r="C13791">
            <v>62900010</v>
          </cell>
          <cell r="U13791">
            <v>0</v>
          </cell>
        </row>
        <row r="13792">
          <cell r="C13792">
            <v>62900020</v>
          </cell>
          <cell r="U13792">
            <v>0</v>
          </cell>
        </row>
        <row r="13793">
          <cell r="C13793">
            <v>62900040</v>
          </cell>
          <cell r="U13793">
            <v>0</v>
          </cell>
        </row>
        <row r="13794">
          <cell r="C13794">
            <v>62900050</v>
          </cell>
          <cell r="U13794">
            <v>0</v>
          </cell>
        </row>
        <row r="13795">
          <cell r="C13795">
            <v>62900060</v>
          </cell>
          <cell r="U13795">
            <v>0</v>
          </cell>
        </row>
        <row r="13796">
          <cell r="C13796">
            <v>62900070</v>
          </cell>
          <cell r="U13796">
            <v>0</v>
          </cell>
        </row>
        <row r="13797">
          <cell r="C13797">
            <v>62900080</v>
          </cell>
          <cell r="U13797">
            <v>0</v>
          </cell>
        </row>
        <row r="13798">
          <cell r="C13798">
            <v>62900090</v>
          </cell>
          <cell r="U13798">
            <v>0</v>
          </cell>
        </row>
        <row r="13799">
          <cell r="C13799">
            <v>62900100</v>
          </cell>
          <cell r="U13799">
            <v>0</v>
          </cell>
        </row>
        <row r="13800">
          <cell r="C13800">
            <v>62900110</v>
          </cell>
          <cell r="U13800">
            <v>0</v>
          </cell>
        </row>
        <row r="13801">
          <cell r="C13801">
            <v>62900130</v>
          </cell>
          <cell r="U13801">
            <v>0</v>
          </cell>
        </row>
        <row r="13802">
          <cell r="C13802">
            <v>65000030</v>
          </cell>
          <cell r="U13802">
            <v>6428.8</v>
          </cell>
        </row>
        <row r="13803">
          <cell r="C13803">
            <v>60100040</v>
          </cell>
          <cell r="U13803">
            <v>0</v>
          </cell>
        </row>
        <row r="13804">
          <cell r="C13804">
            <v>60100050</v>
          </cell>
          <cell r="U13804">
            <v>0</v>
          </cell>
        </row>
        <row r="13805">
          <cell r="C13805">
            <v>60100060</v>
          </cell>
          <cell r="U13805">
            <v>0</v>
          </cell>
        </row>
        <row r="13806">
          <cell r="C13806">
            <v>60100070</v>
          </cell>
          <cell r="U13806">
            <v>0</v>
          </cell>
        </row>
        <row r="13807">
          <cell r="C13807">
            <v>60100080</v>
          </cell>
          <cell r="U13807">
            <v>0</v>
          </cell>
        </row>
        <row r="13808">
          <cell r="C13808">
            <v>60100090</v>
          </cell>
          <cell r="U13808">
            <v>0</v>
          </cell>
        </row>
        <row r="13809">
          <cell r="C13809">
            <v>60100100</v>
          </cell>
          <cell r="U13809">
            <v>0</v>
          </cell>
        </row>
        <row r="13810">
          <cell r="C13810">
            <v>60100110</v>
          </cell>
          <cell r="U13810">
            <v>0</v>
          </cell>
        </row>
        <row r="13811">
          <cell r="C13811">
            <v>60100120</v>
          </cell>
          <cell r="U13811">
            <v>0</v>
          </cell>
        </row>
        <row r="13812">
          <cell r="C13812">
            <v>60100130</v>
          </cell>
          <cell r="U13812">
            <v>0</v>
          </cell>
        </row>
        <row r="13813">
          <cell r="C13813">
            <v>60100140</v>
          </cell>
          <cell r="U13813">
            <v>0</v>
          </cell>
        </row>
        <row r="13814">
          <cell r="C13814">
            <v>60100160</v>
          </cell>
          <cell r="U13814">
            <v>0</v>
          </cell>
        </row>
        <row r="13815">
          <cell r="C13815">
            <v>60100170</v>
          </cell>
          <cell r="U13815">
            <v>0</v>
          </cell>
        </row>
        <row r="13816">
          <cell r="C13816">
            <v>60100180</v>
          </cell>
          <cell r="U13816">
            <v>0</v>
          </cell>
        </row>
        <row r="13817">
          <cell r="C13817">
            <v>60100190</v>
          </cell>
          <cell r="U13817">
            <v>0</v>
          </cell>
        </row>
        <row r="13818">
          <cell r="C13818">
            <v>60100200</v>
          </cell>
          <cell r="U13818">
            <v>0</v>
          </cell>
        </row>
        <row r="13819">
          <cell r="C13819">
            <v>60300010</v>
          </cell>
          <cell r="U13819">
            <v>0</v>
          </cell>
        </row>
        <row r="13820">
          <cell r="C13820">
            <v>60300020</v>
          </cell>
          <cell r="U13820">
            <v>0</v>
          </cell>
        </row>
        <row r="13821">
          <cell r="C13821">
            <v>60300030</v>
          </cell>
          <cell r="U13821">
            <v>0</v>
          </cell>
        </row>
        <row r="13822">
          <cell r="C13822">
            <v>60300040</v>
          </cell>
          <cell r="U13822">
            <v>0</v>
          </cell>
        </row>
        <row r="13823">
          <cell r="C13823">
            <v>60300050</v>
          </cell>
          <cell r="U13823">
            <v>0</v>
          </cell>
        </row>
        <row r="13824">
          <cell r="C13824">
            <v>60300060</v>
          </cell>
          <cell r="U13824">
            <v>0</v>
          </cell>
        </row>
        <row r="13825">
          <cell r="C13825">
            <v>60300070</v>
          </cell>
          <cell r="U13825">
            <v>0</v>
          </cell>
        </row>
        <row r="13826">
          <cell r="C13826">
            <v>60300080</v>
          </cell>
          <cell r="U13826">
            <v>0</v>
          </cell>
        </row>
        <row r="13827">
          <cell r="C13827">
            <v>60300090</v>
          </cell>
          <cell r="U13827">
            <v>0</v>
          </cell>
        </row>
        <row r="13828">
          <cell r="C13828">
            <v>60400010</v>
          </cell>
          <cell r="U13828">
            <v>0</v>
          </cell>
        </row>
        <row r="13829">
          <cell r="C13829">
            <v>60400020</v>
          </cell>
          <cell r="U13829">
            <v>0</v>
          </cell>
        </row>
        <row r="13830">
          <cell r="C13830">
            <v>60400030</v>
          </cell>
          <cell r="U13830">
            <v>0</v>
          </cell>
        </row>
        <row r="13831">
          <cell r="C13831">
            <v>60400040</v>
          </cell>
          <cell r="U13831">
            <v>0</v>
          </cell>
        </row>
        <row r="13832">
          <cell r="C13832">
            <v>60400050</v>
          </cell>
          <cell r="U13832">
            <v>0</v>
          </cell>
        </row>
        <row r="13833">
          <cell r="C13833">
            <v>60400060</v>
          </cell>
          <cell r="U13833">
            <v>0</v>
          </cell>
        </row>
        <row r="13834">
          <cell r="C13834">
            <v>60600010</v>
          </cell>
          <cell r="U13834">
            <v>0</v>
          </cell>
        </row>
        <row r="13835">
          <cell r="C13835">
            <v>60600030</v>
          </cell>
          <cell r="U13835">
            <v>0</v>
          </cell>
        </row>
        <row r="13836">
          <cell r="C13836">
            <v>60600040</v>
          </cell>
          <cell r="U13836">
            <v>0</v>
          </cell>
        </row>
        <row r="13837">
          <cell r="C13837">
            <v>60700010</v>
          </cell>
          <cell r="U13837">
            <v>0</v>
          </cell>
        </row>
        <row r="13838">
          <cell r="C13838">
            <v>60800010</v>
          </cell>
          <cell r="U13838">
            <v>0</v>
          </cell>
        </row>
        <row r="13839">
          <cell r="C13839">
            <v>60800020</v>
          </cell>
          <cell r="U13839">
            <v>34480.43</v>
          </cell>
        </row>
        <row r="13840">
          <cell r="C13840">
            <v>60800030</v>
          </cell>
          <cell r="U13840">
            <v>0</v>
          </cell>
        </row>
        <row r="13841">
          <cell r="C13841">
            <v>60800060</v>
          </cell>
          <cell r="U13841">
            <v>0</v>
          </cell>
        </row>
        <row r="13842">
          <cell r="C13842">
            <v>60800070</v>
          </cell>
          <cell r="U13842">
            <v>0</v>
          </cell>
        </row>
        <row r="13843">
          <cell r="C13843">
            <v>60800080</v>
          </cell>
          <cell r="U13843">
            <v>0</v>
          </cell>
        </row>
        <row r="13844">
          <cell r="C13844">
            <v>60800090</v>
          </cell>
          <cell r="U13844">
            <v>0</v>
          </cell>
        </row>
        <row r="13845">
          <cell r="C13845">
            <v>60900010</v>
          </cell>
          <cell r="U13845">
            <v>0</v>
          </cell>
        </row>
        <row r="13846">
          <cell r="C13846">
            <v>60900020</v>
          </cell>
          <cell r="U13846">
            <v>0</v>
          </cell>
        </row>
        <row r="13847">
          <cell r="C13847">
            <v>60900030</v>
          </cell>
          <cell r="U13847">
            <v>0</v>
          </cell>
        </row>
        <row r="13848">
          <cell r="C13848">
            <v>60900040</v>
          </cell>
          <cell r="U13848">
            <v>0</v>
          </cell>
        </row>
        <row r="13849">
          <cell r="C13849">
            <v>60900070</v>
          </cell>
          <cell r="U13849">
            <v>0</v>
          </cell>
        </row>
        <row r="13850">
          <cell r="C13850">
            <v>60900100</v>
          </cell>
          <cell r="U13850">
            <v>0</v>
          </cell>
        </row>
        <row r="13851">
          <cell r="C13851">
            <v>60900110</v>
          </cell>
          <cell r="U13851">
            <v>0</v>
          </cell>
        </row>
        <row r="13852">
          <cell r="C13852">
            <v>61000030</v>
          </cell>
          <cell r="U13852">
            <v>0</v>
          </cell>
        </row>
        <row r="13853">
          <cell r="C13853">
            <v>61100010</v>
          </cell>
          <cell r="U13853">
            <v>0</v>
          </cell>
        </row>
        <row r="13854">
          <cell r="C13854">
            <v>61100020</v>
          </cell>
          <cell r="U13854">
            <v>0</v>
          </cell>
        </row>
        <row r="13855">
          <cell r="C13855">
            <v>61100030</v>
          </cell>
          <cell r="U13855">
            <v>0</v>
          </cell>
        </row>
        <row r="13856">
          <cell r="C13856">
            <v>61100040</v>
          </cell>
          <cell r="U13856">
            <v>0</v>
          </cell>
        </row>
        <row r="13857">
          <cell r="C13857">
            <v>61200010</v>
          </cell>
          <cell r="U13857">
            <v>3118.9</v>
          </cell>
        </row>
        <row r="13858">
          <cell r="C13858">
            <v>61200020</v>
          </cell>
          <cell r="U13858">
            <v>0</v>
          </cell>
        </row>
        <row r="13859">
          <cell r="C13859">
            <v>61300010</v>
          </cell>
          <cell r="U13859">
            <v>0</v>
          </cell>
        </row>
        <row r="13860">
          <cell r="C13860">
            <v>61300040</v>
          </cell>
          <cell r="U13860">
            <v>0</v>
          </cell>
        </row>
        <row r="13861">
          <cell r="C13861">
            <v>61300050</v>
          </cell>
          <cell r="U13861">
            <v>0</v>
          </cell>
        </row>
        <row r="13862">
          <cell r="C13862">
            <v>61400010</v>
          </cell>
          <cell r="U13862">
            <v>276236.86</v>
          </cell>
        </row>
        <row r="13863">
          <cell r="C13863">
            <v>61400020</v>
          </cell>
          <cell r="U13863">
            <v>215138.87</v>
          </cell>
        </row>
        <row r="13864">
          <cell r="C13864">
            <v>61400030</v>
          </cell>
          <cell r="U13864">
            <v>0</v>
          </cell>
        </row>
        <row r="13865">
          <cell r="C13865">
            <v>61400040</v>
          </cell>
          <cell r="U13865">
            <v>51572</v>
          </cell>
        </row>
        <row r="13866">
          <cell r="C13866">
            <v>61400050</v>
          </cell>
          <cell r="U13866">
            <v>0</v>
          </cell>
        </row>
        <row r="13867">
          <cell r="C13867">
            <v>61400060</v>
          </cell>
          <cell r="U13867">
            <v>0</v>
          </cell>
        </row>
        <row r="13868">
          <cell r="C13868">
            <v>61400120</v>
          </cell>
          <cell r="U13868">
            <v>0</v>
          </cell>
        </row>
        <row r="13869">
          <cell r="C13869">
            <v>61400130</v>
          </cell>
          <cell r="U13869">
            <v>0</v>
          </cell>
        </row>
        <row r="13870">
          <cell r="C13870">
            <v>61400140</v>
          </cell>
          <cell r="U13870">
            <v>0</v>
          </cell>
        </row>
        <row r="13871">
          <cell r="C13871">
            <v>61400150</v>
          </cell>
          <cell r="U13871">
            <v>0</v>
          </cell>
        </row>
        <row r="13872">
          <cell r="C13872">
            <v>61400160</v>
          </cell>
          <cell r="U13872">
            <v>0</v>
          </cell>
        </row>
        <row r="13873">
          <cell r="C13873">
            <v>61400170</v>
          </cell>
          <cell r="U13873">
            <v>0</v>
          </cell>
        </row>
        <row r="13874">
          <cell r="C13874">
            <v>61400180</v>
          </cell>
          <cell r="U13874">
            <v>0</v>
          </cell>
        </row>
        <row r="13875">
          <cell r="C13875">
            <v>61500010</v>
          </cell>
          <cell r="U13875">
            <v>0</v>
          </cell>
        </row>
        <row r="13876">
          <cell r="C13876">
            <v>61500020</v>
          </cell>
          <cell r="U13876">
            <v>0</v>
          </cell>
        </row>
        <row r="13877">
          <cell r="C13877">
            <v>61500030</v>
          </cell>
          <cell r="U13877">
            <v>0</v>
          </cell>
        </row>
        <row r="13878">
          <cell r="C13878">
            <v>61500040</v>
          </cell>
          <cell r="U13878">
            <v>0</v>
          </cell>
        </row>
        <row r="13879">
          <cell r="C13879">
            <v>61500050</v>
          </cell>
          <cell r="U13879">
            <v>0</v>
          </cell>
        </row>
        <row r="13880">
          <cell r="C13880">
            <v>61700010</v>
          </cell>
          <cell r="U13880">
            <v>0</v>
          </cell>
        </row>
        <row r="13881">
          <cell r="C13881">
            <v>61700020</v>
          </cell>
          <cell r="U13881">
            <v>0</v>
          </cell>
        </row>
        <row r="13882">
          <cell r="C13882">
            <v>61700030</v>
          </cell>
          <cell r="U13882">
            <v>0</v>
          </cell>
        </row>
        <row r="13883">
          <cell r="C13883">
            <v>61700040</v>
          </cell>
          <cell r="U13883">
            <v>0</v>
          </cell>
        </row>
        <row r="13884">
          <cell r="C13884">
            <v>61700050</v>
          </cell>
          <cell r="U13884">
            <v>0</v>
          </cell>
        </row>
        <row r="13885">
          <cell r="C13885">
            <v>61700060</v>
          </cell>
          <cell r="U13885">
            <v>0</v>
          </cell>
        </row>
        <row r="13886">
          <cell r="C13886">
            <v>61800010</v>
          </cell>
          <cell r="U13886">
            <v>2196.0700000000002</v>
          </cell>
        </row>
        <row r="13887">
          <cell r="C13887">
            <v>61800020</v>
          </cell>
          <cell r="U13887">
            <v>0</v>
          </cell>
        </row>
        <row r="13888">
          <cell r="C13888">
            <v>61800030</v>
          </cell>
          <cell r="U13888">
            <v>0</v>
          </cell>
        </row>
        <row r="13889">
          <cell r="C13889">
            <v>61800040</v>
          </cell>
          <cell r="U13889">
            <v>0</v>
          </cell>
        </row>
        <row r="13890">
          <cell r="C13890">
            <v>61800050</v>
          </cell>
          <cell r="U13890">
            <v>0</v>
          </cell>
        </row>
        <row r="13891">
          <cell r="C13891">
            <v>61900010</v>
          </cell>
          <cell r="U13891">
            <v>0</v>
          </cell>
        </row>
        <row r="13892">
          <cell r="C13892">
            <v>61900020</v>
          </cell>
          <cell r="U13892">
            <v>0</v>
          </cell>
        </row>
        <row r="13893">
          <cell r="C13893">
            <v>61900030</v>
          </cell>
          <cell r="U13893">
            <v>0</v>
          </cell>
        </row>
        <row r="13894">
          <cell r="C13894">
            <v>61900040</v>
          </cell>
          <cell r="U13894">
            <v>0</v>
          </cell>
        </row>
        <row r="13895">
          <cell r="C13895">
            <v>62000010</v>
          </cell>
          <cell r="U13895">
            <v>0</v>
          </cell>
        </row>
        <row r="13896">
          <cell r="C13896">
            <v>62000020</v>
          </cell>
          <cell r="U13896">
            <v>0</v>
          </cell>
        </row>
        <row r="13897">
          <cell r="C13897">
            <v>62000030</v>
          </cell>
          <cell r="U13897">
            <v>0</v>
          </cell>
        </row>
        <row r="13898">
          <cell r="C13898">
            <v>62000040</v>
          </cell>
          <cell r="U13898">
            <v>0</v>
          </cell>
        </row>
        <row r="13899">
          <cell r="C13899">
            <v>62000050</v>
          </cell>
          <cell r="U13899">
            <v>0</v>
          </cell>
        </row>
        <row r="13900">
          <cell r="C13900">
            <v>62000060</v>
          </cell>
          <cell r="U13900">
            <v>0</v>
          </cell>
        </row>
        <row r="13901">
          <cell r="C13901">
            <v>62100010</v>
          </cell>
          <cell r="U13901">
            <v>0</v>
          </cell>
        </row>
        <row r="13902">
          <cell r="C13902">
            <v>62100020</v>
          </cell>
          <cell r="U13902">
            <v>0</v>
          </cell>
        </row>
        <row r="13903">
          <cell r="C13903">
            <v>62200010</v>
          </cell>
          <cell r="U13903">
            <v>0</v>
          </cell>
        </row>
        <row r="13904">
          <cell r="C13904">
            <v>62200020</v>
          </cell>
          <cell r="U13904">
            <v>0</v>
          </cell>
        </row>
        <row r="13905">
          <cell r="C13905">
            <v>62200030</v>
          </cell>
          <cell r="U13905">
            <v>0</v>
          </cell>
        </row>
        <row r="13906">
          <cell r="C13906">
            <v>62200050</v>
          </cell>
          <cell r="U13906">
            <v>31733.279999999995</v>
          </cell>
        </row>
        <row r="13907">
          <cell r="C13907">
            <v>62200060</v>
          </cell>
          <cell r="U13907">
            <v>0</v>
          </cell>
        </row>
        <row r="13908">
          <cell r="C13908">
            <v>62200080</v>
          </cell>
          <cell r="U13908">
            <v>0</v>
          </cell>
        </row>
        <row r="13909">
          <cell r="C13909">
            <v>62200100</v>
          </cell>
          <cell r="U13909">
            <v>0</v>
          </cell>
        </row>
        <row r="13910">
          <cell r="C13910">
            <v>62200110</v>
          </cell>
          <cell r="U13910">
            <v>35936.759999999995</v>
          </cell>
        </row>
        <row r="13911">
          <cell r="C13911">
            <v>62200120</v>
          </cell>
          <cell r="U13911">
            <v>0</v>
          </cell>
        </row>
        <row r="13912">
          <cell r="C13912">
            <v>62200130</v>
          </cell>
          <cell r="U13912">
            <v>0</v>
          </cell>
        </row>
        <row r="13913">
          <cell r="C13913">
            <v>62200140</v>
          </cell>
          <cell r="U13913">
            <v>0</v>
          </cell>
        </row>
        <row r="13914">
          <cell r="C13914">
            <v>62200150</v>
          </cell>
          <cell r="U13914">
            <v>0</v>
          </cell>
        </row>
        <row r="13915">
          <cell r="C13915">
            <v>62200160</v>
          </cell>
          <cell r="U13915">
            <v>0</v>
          </cell>
        </row>
        <row r="13916">
          <cell r="C13916">
            <v>62200170</v>
          </cell>
          <cell r="U13916">
            <v>0</v>
          </cell>
        </row>
        <row r="13917">
          <cell r="C13917">
            <v>62200180</v>
          </cell>
          <cell r="U13917">
            <v>0</v>
          </cell>
        </row>
        <row r="13918">
          <cell r="C13918">
            <v>62200190</v>
          </cell>
          <cell r="U13918">
            <v>0</v>
          </cell>
        </row>
        <row r="13919">
          <cell r="C13919">
            <v>62300010</v>
          </cell>
          <cell r="U13919">
            <v>0</v>
          </cell>
        </row>
        <row r="13920">
          <cell r="C13920">
            <v>62300020</v>
          </cell>
          <cell r="U13920">
            <v>0</v>
          </cell>
        </row>
        <row r="13921">
          <cell r="C13921">
            <v>62300030</v>
          </cell>
          <cell r="U13921">
            <v>0</v>
          </cell>
        </row>
        <row r="13922">
          <cell r="C13922">
            <v>62500010</v>
          </cell>
          <cell r="U13922">
            <v>0</v>
          </cell>
        </row>
        <row r="13923">
          <cell r="C13923">
            <v>62500020</v>
          </cell>
          <cell r="U13923">
            <v>0</v>
          </cell>
        </row>
        <row r="13924">
          <cell r="C13924">
            <v>62500030</v>
          </cell>
          <cell r="U13924">
            <v>0</v>
          </cell>
        </row>
        <row r="13925">
          <cell r="C13925">
            <v>62600010</v>
          </cell>
          <cell r="U13925">
            <v>0</v>
          </cell>
        </row>
        <row r="13926">
          <cell r="C13926">
            <v>62600040</v>
          </cell>
          <cell r="U13926">
            <v>7860</v>
          </cell>
        </row>
        <row r="13927">
          <cell r="C13927">
            <v>62700040</v>
          </cell>
          <cell r="U13927">
            <v>0</v>
          </cell>
        </row>
        <row r="13928">
          <cell r="C13928">
            <v>62800010</v>
          </cell>
          <cell r="U13928">
            <v>0</v>
          </cell>
        </row>
        <row r="13929">
          <cell r="C13929">
            <v>62900010</v>
          </cell>
          <cell r="U13929">
            <v>0</v>
          </cell>
        </row>
        <row r="13930">
          <cell r="C13930">
            <v>62900020</v>
          </cell>
          <cell r="U13930">
            <v>0</v>
          </cell>
        </row>
        <row r="13931">
          <cell r="C13931">
            <v>62900040</v>
          </cell>
          <cell r="U13931">
            <v>0</v>
          </cell>
        </row>
        <row r="13932">
          <cell r="C13932">
            <v>62900050</v>
          </cell>
          <cell r="U13932">
            <v>0</v>
          </cell>
        </row>
        <row r="13933">
          <cell r="C13933">
            <v>62900060</v>
          </cell>
          <cell r="U13933">
            <v>0</v>
          </cell>
        </row>
        <row r="13934">
          <cell r="C13934">
            <v>62900070</v>
          </cell>
          <cell r="U13934">
            <v>0</v>
          </cell>
        </row>
        <row r="13935">
          <cell r="C13935">
            <v>62900080</v>
          </cell>
          <cell r="U13935">
            <v>0</v>
          </cell>
        </row>
        <row r="13936">
          <cell r="C13936">
            <v>62900090</v>
          </cell>
          <cell r="U13936">
            <v>0</v>
          </cell>
        </row>
        <row r="13937">
          <cell r="C13937">
            <v>62900100</v>
          </cell>
          <cell r="U13937">
            <v>0</v>
          </cell>
        </row>
        <row r="13938">
          <cell r="C13938">
            <v>62900110</v>
          </cell>
          <cell r="U13938">
            <v>0</v>
          </cell>
        </row>
        <row r="13939">
          <cell r="C13939">
            <v>62900130</v>
          </cell>
          <cell r="U13939">
            <v>0</v>
          </cell>
        </row>
        <row r="13940">
          <cell r="C13940">
            <v>65000030</v>
          </cell>
          <cell r="U13940">
            <v>6428.8</v>
          </cell>
        </row>
        <row r="13941">
          <cell r="C13941">
            <v>60100040</v>
          </cell>
          <cell r="U13941">
            <v>0</v>
          </cell>
        </row>
        <row r="13942">
          <cell r="C13942">
            <v>60100050</v>
          </cell>
          <cell r="U13942">
            <v>0</v>
          </cell>
        </row>
        <row r="13943">
          <cell r="C13943">
            <v>60100060</v>
          </cell>
          <cell r="U13943">
            <v>0</v>
          </cell>
        </row>
        <row r="13944">
          <cell r="C13944">
            <v>60100070</v>
          </cell>
          <cell r="U13944">
            <v>0</v>
          </cell>
        </row>
        <row r="13945">
          <cell r="C13945">
            <v>60100080</v>
          </cell>
          <cell r="U13945">
            <v>0</v>
          </cell>
        </row>
        <row r="13946">
          <cell r="C13946">
            <v>60100090</v>
          </cell>
          <cell r="U13946">
            <v>0</v>
          </cell>
        </row>
        <row r="13947">
          <cell r="C13947">
            <v>60100100</v>
          </cell>
          <cell r="U13947">
            <v>0</v>
          </cell>
        </row>
        <row r="13948">
          <cell r="C13948">
            <v>60100110</v>
          </cell>
          <cell r="U13948">
            <v>0</v>
          </cell>
        </row>
        <row r="13949">
          <cell r="C13949">
            <v>60100120</v>
          </cell>
          <cell r="U13949">
            <v>0</v>
          </cell>
        </row>
        <row r="13950">
          <cell r="C13950">
            <v>60100130</v>
          </cell>
          <cell r="U13950">
            <v>0</v>
          </cell>
        </row>
        <row r="13951">
          <cell r="C13951">
            <v>60100140</v>
          </cell>
          <cell r="U13951">
            <v>0</v>
          </cell>
        </row>
        <row r="13952">
          <cell r="C13952">
            <v>60100160</v>
          </cell>
          <cell r="U13952">
            <v>0</v>
          </cell>
        </row>
        <row r="13953">
          <cell r="C13953">
            <v>60100170</v>
          </cell>
          <cell r="U13953">
            <v>0</v>
          </cell>
        </row>
        <row r="13954">
          <cell r="C13954">
            <v>60100180</v>
          </cell>
          <cell r="U13954">
            <v>0</v>
          </cell>
        </row>
        <row r="13955">
          <cell r="C13955">
            <v>60100190</v>
          </cell>
          <cell r="U13955">
            <v>0</v>
          </cell>
        </row>
        <row r="13956">
          <cell r="C13956">
            <v>60100200</v>
          </cell>
          <cell r="U13956">
            <v>0</v>
          </cell>
        </row>
        <row r="13957">
          <cell r="C13957">
            <v>60300010</v>
          </cell>
          <cell r="U13957">
            <v>0</v>
          </cell>
        </row>
        <row r="13958">
          <cell r="C13958">
            <v>60300020</v>
          </cell>
          <cell r="U13958">
            <v>0</v>
          </cell>
        </row>
        <row r="13959">
          <cell r="C13959">
            <v>60300030</v>
          </cell>
          <cell r="U13959">
            <v>0</v>
          </cell>
        </row>
        <row r="13960">
          <cell r="C13960">
            <v>60300040</v>
          </cell>
          <cell r="U13960">
            <v>0</v>
          </cell>
        </row>
        <row r="13961">
          <cell r="C13961">
            <v>60300050</v>
          </cell>
          <cell r="U13961">
            <v>0</v>
          </cell>
        </row>
        <row r="13962">
          <cell r="C13962">
            <v>60300060</v>
          </cell>
          <cell r="U13962">
            <v>315789.48</v>
          </cell>
        </row>
        <row r="13963">
          <cell r="C13963">
            <v>60300070</v>
          </cell>
          <cell r="U13963">
            <v>0</v>
          </cell>
        </row>
        <row r="13964">
          <cell r="C13964">
            <v>60300080</v>
          </cell>
          <cell r="U13964">
            <v>0</v>
          </cell>
        </row>
        <row r="13965">
          <cell r="C13965">
            <v>60300090</v>
          </cell>
          <cell r="U13965">
            <v>0</v>
          </cell>
        </row>
        <row r="13966">
          <cell r="C13966">
            <v>60400010</v>
          </cell>
          <cell r="U13966">
            <v>0</v>
          </cell>
        </row>
        <row r="13967">
          <cell r="C13967">
            <v>60400020</v>
          </cell>
          <cell r="U13967">
            <v>0</v>
          </cell>
        </row>
        <row r="13968">
          <cell r="C13968">
            <v>60400030</v>
          </cell>
          <cell r="U13968">
            <v>0</v>
          </cell>
        </row>
        <row r="13969">
          <cell r="C13969">
            <v>60400040</v>
          </cell>
          <cell r="U13969">
            <v>0</v>
          </cell>
        </row>
        <row r="13970">
          <cell r="C13970">
            <v>60400050</v>
          </cell>
          <cell r="U13970">
            <v>0</v>
          </cell>
        </row>
        <row r="13971">
          <cell r="C13971">
            <v>60400060</v>
          </cell>
          <cell r="U13971">
            <v>0</v>
          </cell>
        </row>
        <row r="13972">
          <cell r="C13972">
            <v>60600010</v>
          </cell>
          <cell r="U13972">
            <v>0</v>
          </cell>
        </row>
        <row r="13973">
          <cell r="C13973">
            <v>60600030</v>
          </cell>
          <cell r="U13973">
            <v>0</v>
          </cell>
        </row>
        <row r="13974">
          <cell r="C13974">
            <v>60600040</v>
          </cell>
          <cell r="U13974">
            <v>0</v>
          </cell>
        </row>
        <row r="13975">
          <cell r="C13975">
            <v>60700010</v>
          </cell>
          <cell r="U13975">
            <v>0</v>
          </cell>
        </row>
        <row r="13976">
          <cell r="C13976">
            <v>60800010</v>
          </cell>
          <cell r="U13976">
            <v>0</v>
          </cell>
        </row>
        <row r="13977">
          <cell r="C13977">
            <v>60800020</v>
          </cell>
          <cell r="U13977">
            <v>70356</v>
          </cell>
        </row>
        <row r="13978">
          <cell r="C13978">
            <v>60800030</v>
          </cell>
          <cell r="U13978">
            <v>800</v>
          </cell>
        </row>
        <row r="13979">
          <cell r="C13979">
            <v>60800060</v>
          </cell>
          <cell r="U13979">
            <v>0</v>
          </cell>
        </row>
        <row r="13980">
          <cell r="C13980">
            <v>60800070</v>
          </cell>
          <cell r="U13980">
            <v>0</v>
          </cell>
        </row>
        <row r="13981">
          <cell r="C13981">
            <v>60800080</v>
          </cell>
          <cell r="U13981">
            <v>0</v>
          </cell>
        </row>
        <row r="13982">
          <cell r="C13982">
            <v>60800090</v>
          </cell>
          <cell r="U13982">
            <v>0</v>
          </cell>
        </row>
        <row r="13983">
          <cell r="C13983">
            <v>60900010</v>
          </cell>
          <cell r="U13983">
            <v>60000</v>
          </cell>
        </row>
        <row r="13984">
          <cell r="C13984">
            <v>60900020</v>
          </cell>
          <cell r="U13984">
            <v>0</v>
          </cell>
        </row>
        <row r="13985">
          <cell r="C13985">
            <v>60900030</v>
          </cell>
          <cell r="U13985">
            <v>0</v>
          </cell>
        </row>
        <row r="13986">
          <cell r="C13986">
            <v>60900040</v>
          </cell>
          <cell r="U13986">
            <v>500</v>
          </cell>
        </row>
        <row r="13987">
          <cell r="C13987">
            <v>60900070</v>
          </cell>
          <cell r="U13987">
            <v>0</v>
          </cell>
        </row>
        <row r="13988">
          <cell r="C13988">
            <v>60900100</v>
          </cell>
          <cell r="U13988">
            <v>0</v>
          </cell>
        </row>
        <row r="13989">
          <cell r="C13989">
            <v>60900110</v>
          </cell>
          <cell r="U13989">
            <v>0</v>
          </cell>
        </row>
        <row r="13990">
          <cell r="C13990">
            <v>61000030</v>
          </cell>
          <cell r="U13990">
            <v>0</v>
          </cell>
        </row>
        <row r="13991">
          <cell r="C13991">
            <v>61100010</v>
          </cell>
          <cell r="U13991">
            <v>0</v>
          </cell>
        </row>
        <row r="13992">
          <cell r="C13992">
            <v>61100020</v>
          </cell>
          <cell r="U13992">
            <v>7200</v>
          </cell>
        </row>
        <row r="13993">
          <cell r="C13993">
            <v>61100030</v>
          </cell>
          <cell r="U13993">
            <v>9600</v>
          </cell>
        </row>
        <row r="13994">
          <cell r="C13994">
            <v>61100040</v>
          </cell>
          <cell r="U13994">
            <v>0</v>
          </cell>
        </row>
        <row r="13995">
          <cell r="C13995">
            <v>61200010</v>
          </cell>
          <cell r="U13995">
            <v>0</v>
          </cell>
        </row>
        <row r="13996">
          <cell r="C13996">
            <v>61200020</v>
          </cell>
          <cell r="U13996">
            <v>0</v>
          </cell>
        </row>
        <row r="13997">
          <cell r="C13997">
            <v>61300010</v>
          </cell>
          <cell r="U13997">
            <v>0</v>
          </cell>
        </row>
        <row r="13998">
          <cell r="C13998">
            <v>61300040</v>
          </cell>
          <cell r="U13998">
            <v>0</v>
          </cell>
        </row>
        <row r="13999">
          <cell r="C13999">
            <v>61300050</v>
          </cell>
          <cell r="U13999">
            <v>0</v>
          </cell>
        </row>
        <row r="14000">
          <cell r="C14000">
            <v>61400010</v>
          </cell>
          <cell r="U14000">
            <v>362548.64999999997</v>
          </cell>
        </row>
        <row r="14001">
          <cell r="C14001">
            <v>61400020</v>
          </cell>
          <cell r="U14001">
            <v>196648.42000000004</v>
          </cell>
        </row>
        <row r="14002">
          <cell r="C14002">
            <v>61400030</v>
          </cell>
          <cell r="U14002">
            <v>0</v>
          </cell>
        </row>
        <row r="14003">
          <cell r="C14003">
            <v>61400040</v>
          </cell>
          <cell r="U14003">
            <v>43224</v>
          </cell>
        </row>
        <row r="14004">
          <cell r="C14004">
            <v>61400050</v>
          </cell>
          <cell r="U14004">
            <v>0</v>
          </cell>
        </row>
        <row r="14005">
          <cell r="C14005">
            <v>61400060</v>
          </cell>
          <cell r="U14005">
            <v>0</v>
          </cell>
        </row>
        <row r="14006">
          <cell r="C14006">
            <v>61400120</v>
          </cell>
          <cell r="U14006">
            <v>0</v>
          </cell>
        </row>
        <row r="14007">
          <cell r="C14007">
            <v>61400130</v>
          </cell>
          <cell r="U14007">
            <v>0</v>
          </cell>
        </row>
        <row r="14008">
          <cell r="C14008">
            <v>61400140</v>
          </cell>
          <cell r="U14008">
            <v>10800</v>
          </cell>
        </row>
        <row r="14009">
          <cell r="C14009">
            <v>61400150</v>
          </cell>
          <cell r="U14009">
            <v>0</v>
          </cell>
        </row>
        <row r="14010">
          <cell r="C14010">
            <v>61400160</v>
          </cell>
          <cell r="U14010">
            <v>14600</v>
          </cell>
        </row>
        <row r="14011">
          <cell r="C14011">
            <v>61400170</v>
          </cell>
          <cell r="U14011">
            <v>0</v>
          </cell>
        </row>
        <row r="14012">
          <cell r="C14012">
            <v>61400180</v>
          </cell>
          <cell r="U14012">
            <v>0</v>
          </cell>
        </row>
        <row r="14013">
          <cell r="C14013">
            <v>61500010</v>
          </cell>
          <cell r="U14013">
            <v>0</v>
          </cell>
        </row>
        <row r="14014">
          <cell r="C14014">
            <v>61500020</v>
          </cell>
          <cell r="U14014">
            <v>0</v>
          </cell>
        </row>
        <row r="14015">
          <cell r="C14015">
            <v>61500030</v>
          </cell>
          <cell r="U14015">
            <v>0</v>
          </cell>
        </row>
        <row r="14016">
          <cell r="C14016">
            <v>61500040</v>
          </cell>
          <cell r="U14016">
            <v>0</v>
          </cell>
        </row>
        <row r="14017">
          <cell r="C14017">
            <v>61500050</v>
          </cell>
          <cell r="U14017">
            <v>0</v>
          </cell>
        </row>
        <row r="14018">
          <cell r="C14018">
            <v>61700010</v>
          </cell>
          <cell r="U14018">
            <v>0</v>
          </cell>
        </row>
        <row r="14019">
          <cell r="C14019">
            <v>61700020</v>
          </cell>
          <cell r="U14019">
            <v>0</v>
          </cell>
        </row>
        <row r="14020">
          <cell r="C14020">
            <v>61700030</v>
          </cell>
          <cell r="U14020">
            <v>0</v>
          </cell>
        </row>
        <row r="14021">
          <cell r="C14021">
            <v>61700040</v>
          </cell>
          <cell r="U14021">
            <v>0</v>
          </cell>
        </row>
        <row r="14022">
          <cell r="C14022">
            <v>61700050</v>
          </cell>
          <cell r="U14022">
            <v>0</v>
          </cell>
        </row>
        <row r="14023">
          <cell r="C14023">
            <v>61700060</v>
          </cell>
          <cell r="U14023">
            <v>0</v>
          </cell>
        </row>
        <row r="14024">
          <cell r="C14024">
            <v>61800010</v>
          </cell>
          <cell r="U14024">
            <v>0</v>
          </cell>
        </row>
        <row r="14025">
          <cell r="C14025">
            <v>61800020</v>
          </cell>
          <cell r="U14025">
            <v>0</v>
          </cell>
        </row>
        <row r="14026">
          <cell r="C14026">
            <v>61800030</v>
          </cell>
          <cell r="U14026">
            <v>0</v>
          </cell>
        </row>
        <row r="14027">
          <cell r="C14027">
            <v>61800040</v>
          </cell>
          <cell r="U14027">
            <v>0</v>
          </cell>
        </row>
        <row r="14028">
          <cell r="C14028">
            <v>61800050</v>
          </cell>
          <cell r="U14028">
            <v>0</v>
          </cell>
        </row>
        <row r="14029">
          <cell r="C14029">
            <v>61900010</v>
          </cell>
          <cell r="U14029">
            <v>0</v>
          </cell>
        </row>
        <row r="14030">
          <cell r="C14030">
            <v>61900020</v>
          </cell>
          <cell r="U14030">
            <v>0</v>
          </cell>
        </row>
        <row r="14031">
          <cell r="C14031">
            <v>61900030</v>
          </cell>
          <cell r="U14031">
            <v>0</v>
          </cell>
        </row>
        <row r="14032">
          <cell r="C14032">
            <v>61900040</v>
          </cell>
          <cell r="U14032">
            <v>0</v>
          </cell>
        </row>
        <row r="14033">
          <cell r="C14033">
            <v>62000010</v>
          </cell>
          <cell r="U14033">
            <v>0</v>
          </cell>
        </row>
        <row r="14034">
          <cell r="C14034">
            <v>62000020</v>
          </cell>
          <cell r="U14034">
            <v>0</v>
          </cell>
        </row>
        <row r="14035">
          <cell r="C14035">
            <v>62000030</v>
          </cell>
          <cell r="U14035">
            <v>0</v>
          </cell>
        </row>
        <row r="14036">
          <cell r="C14036">
            <v>62000040</v>
          </cell>
          <cell r="U14036">
            <v>0</v>
          </cell>
        </row>
        <row r="14037">
          <cell r="C14037">
            <v>62000050</v>
          </cell>
          <cell r="U14037">
            <v>0</v>
          </cell>
        </row>
        <row r="14038">
          <cell r="C14038">
            <v>62000060</v>
          </cell>
          <cell r="U14038">
            <v>0</v>
          </cell>
        </row>
        <row r="14039">
          <cell r="C14039">
            <v>62100010</v>
          </cell>
          <cell r="U14039">
            <v>0</v>
          </cell>
        </row>
        <row r="14040">
          <cell r="C14040">
            <v>62100020</v>
          </cell>
          <cell r="U14040">
            <v>0</v>
          </cell>
        </row>
        <row r="14041">
          <cell r="C14041">
            <v>62200010</v>
          </cell>
          <cell r="U14041">
            <v>0</v>
          </cell>
        </row>
        <row r="14042">
          <cell r="C14042">
            <v>62200020</v>
          </cell>
          <cell r="U14042">
            <v>0</v>
          </cell>
        </row>
        <row r="14043">
          <cell r="C14043">
            <v>62200030</v>
          </cell>
          <cell r="U14043">
            <v>0</v>
          </cell>
        </row>
        <row r="14044">
          <cell r="C14044">
            <v>62200050</v>
          </cell>
          <cell r="U14044">
            <v>29685.960000000006</v>
          </cell>
        </row>
        <row r="14045">
          <cell r="C14045">
            <v>62200060</v>
          </cell>
          <cell r="U14045">
            <v>0</v>
          </cell>
        </row>
        <row r="14046">
          <cell r="C14046">
            <v>62200080</v>
          </cell>
          <cell r="U14046">
            <v>0</v>
          </cell>
        </row>
        <row r="14047">
          <cell r="C14047">
            <v>62200100</v>
          </cell>
          <cell r="U14047">
            <v>0</v>
          </cell>
        </row>
        <row r="14048">
          <cell r="C14048">
            <v>62200110</v>
          </cell>
          <cell r="U14048">
            <v>28760.64000000001</v>
          </cell>
        </row>
        <row r="14049">
          <cell r="C14049">
            <v>62200120</v>
          </cell>
          <cell r="U14049">
            <v>0</v>
          </cell>
        </row>
        <row r="14050">
          <cell r="C14050">
            <v>62200130</v>
          </cell>
          <cell r="U14050">
            <v>0</v>
          </cell>
        </row>
        <row r="14051">
          <cell r="C14051">
            <v>62200140</v>
          </cell>
          <cell r="U14051">
            <v>0</v>
          </cell>
        </row>
        <row r="14052">
          <cell r="C14052">
            <v>62200150</v>
          </cell>
          <cell r="U14052">
            <v>0</v>
          </cell>
        </row>
        <row r="14053">
          <cell r="C14053">
            <v>62200160</v>
          </cell>
          <cell r="U14053">
            <v>0</v>
          </cell>
        </row>
        <row r="14054">
          <cell r="C14054">
            <v>62200170</v>
          </cell>
          <cell r="U14054">
            <v>0</v>
          </cell>
        </row>
        <row r="14055">
          <cell r="C14055">
            <v>62200180</v>
          </cell>
          <cell r="U14055">
            <v>0</v>
          </cell>
        </row>
        <row r="14056">
          <cell r="C14056">
            <v>62200190</v>
          </cell>
          <cell r="U14056">
            <v>0</v>
          </cell>
        </row>
        <row r="14057">
          <cell r="C14057">
            <v>62300010</v>
          </cell>
          <cell r="U14057">
            <v>0</v>
          </cell>
        </row>
        <row r="14058">
          <cell r="C14058">
            <v>62300020</v>
          </cell>
          <cell r="U14058">
            <v>0</v>
          </cell>
        </row>
        <row r="14059">
          <cell r="C14059">
            <v>62300030</v>
          </cell>
          <cell r="U14059">
            <v>0</v>
          </cell>
        </row>
        <row r="14060">
          <cell r="C14060">
            <v>62500010</v>
          </cell>
          <cell r="U14060">
            <v>0</v>
          </cell>
        </row>
        <row r="14061">
          <cell r="C14061">
            <v>62500020</v>
          </cell>
          <cell r="U14061">
            <v>126700.92000000003</v>
          </cell>
        </row>
        <row r="14062">
          <cell r="C14062">
            <v>62500030</v>
          </cell>
          <cell r="U14062">
            <v>0</v>
          </cell>
        </row>
        <row r="14063">
          <cell r="C14063">
            <v>62600010</v>
          </cell>
          <cell r="U14063">
            <v>0</v>
          </cell>
        </row>
        <row r="14064">
          <cell r="C14064">
            <v>62600040</v>
          </cell>
          <cell r="U14064">
            <v>18600</v>
          </cell>
        </row>
        <row r="14065">
          <cell r="C14065">
            <v>62700040</v>
          </cell>
          <cell r="U14065">
            <v>0</v>
          </cell>
        </row>
        <row r="14066">
          <cell r="C14066">
            <v>62800010</v>
          </cell>
          <cell r="U14066">
            <v>0</v>
          </cell>
        </row>
        <row r="14067">
          <cell r="C14067">
            <v>62900010</v>
          </cell>
          <cell r="U14067">
            <v>0</v>
          </cell>
        </row>
        <row r="14068">
          <cell r="C14068">
            <v>62900020</v>
          </cell>
          <cell r="U14068">
            <v>0</v>
          </cell>
        </row>
        <row r="14069">
          <cell r="C14069">
            <v>62900040</v>
          </cell>
          <cell r="U14069">
            <v>0</v>
          </cell>
        </row>
        <row r="14070">
          <cell r="C14070">
            <v>62900050</v>
          </cell>
          <cell r="U14070">
            <v>0</v>
          </cell>
        </row>
        <row r="14071">
          <cell r="C14071">
            <v>62900060</v>
          </cell>
          <cell r="U14071">
            <v>0</v>
          </cell>
        </row>
        <row r="14072">
          <cell r="C14072">
            <v>62900070</v>
          </cell>
          <cell r="U14072">
            <v>0</v>
          </cell>
        </row>
        <row r="14073">
          <cell r="C14073">
            <v>62900080</v>
          </cell>
          <cell r="U14073">
            <v>0</v>
          </cell>
        </row>
        <row r="14074">
          <cell r="C14074">
            <v>62900090</v>
          </cell>
          <cell r="U14074">
            <v>0</v>
          </cell>
        </row>
        <row r="14075">
          <cell r="C14075">
            <v>62900100</v>
          </cell>
          <cell r="U14075">
            <v>0</v>
          </cell>
        </row>
        <row r="14076">
          <cell r="C14076">
            <v>62900110</v>
          </cell>
          <cell r="U14076">
            <v>0</v>
          </cell>
        </row>
        <row r="14077">
          <cell r="C14077">
            <v>62900130</v>
          </cell>
          <cell r="U14077">
            <v>0</v>
          </cell>
        </row>
        <row r="14078">
          <cell r="C14078">
            <v>65000030</v>
          </cell>
          <cell r="U14078">
            <v>0</v>
          </cell>
        </row>
        <row r="14079">
          <cell r="C14079">
            <v>60100040</v>
          </cell>
          <cell r="U14079">
            <v>0</v>
          </cell>
        </row>
        <row r="14080">
          <cell r="C14080">
            <v>60100050</v>
          </cell>
          <cell r="U14080">
            <v>0</v>
          </cell>
        </row>
        <row r="14081">
          <cell r="C14081">
            <v>60100060</v>
          </cell>
          <cell r="U14081">
            <v>0</v>
          </cell>
        </row>
        <row r="14082">
          <cell r="C14082">
            <v>60100070</v>
          </cell>
          <cell r="U14082">
            <v>0</v>
          </cell>
        </row>
        <row r="14083">
          <cell r="C14083">
            <v>60100080</v>
          </cell>
          <cell r="U14083">
            <v>0</v>
          </cell>
        </row>
        <row r="14084">
          <cell r="C14084">
            <v>60100090</v>
          </cell>
          <cell r="U14084">
            <v>0</v>
          </cell>
        </row>
        <row r="14085">
          <cell r="C14085">
            <v>60100100</v>
          </cell>
          <cell r="U14085">
            <v>0</v>
          </cell>
        </row>
        <row r="14086">
          <cell r="C14086">
            <v>60100110</v>
          </cell>
          <cell r="U14086">
            <v>0</v>
          </cell>
        </row>
        <row r="14087">
          <cell r="C14087">
            <v>60100120</v>
          </cell>
          <cell r="U14087">
            <v>0</v>
          </cell>
        </row>
        <row r="14088">
          <cell r="C14088">
            <v>60100130</v>
          </cell>
          <cell r="U14088">
            <v>0</v>
          </cell>
        </row>
        <row r="14089">
          <cell r="C14089">
            <v>60100140</v>
          </cell>
          <cell r="U14089">
            <v>0</v>
          </cell>
        </row>
        <row r="14090">
          <cell r="C14090">
            <v>60100160</v>
          </cell>
          <cell r="U14090">
            <v>0</v>
          </cell>
        </row>
        <row r="14091">
          <cell r="C14091">
            <v>60100170</v>
          </cell>
          <cell r="U14091">
            <v>0</v>
          </cell>
        </row>
        <row r="14092">
          <cell r="C14092">
            <v>60100180</v>
          </cell>
          <cell r="U14092">
            <v>0</v>
          </cell>
        </row>
        <row r="14093">
          <cell r="C14093">
            <v>60100190</v>
          </cell>
          <cell r="U14093">
            <v>0</v>
          </cell>
        </row>
        <row r="14094">
          <cell r="C14094">
            <v>60100200</v>
          </cell>
          <cell r="U14094">
            <v>0</v>
          </cell>
        </row>
        <row r="14095">
          <cell r="C14095">
            <v>60300010</v>
          </cell>
          <cell r="U14095">
            <v>0</v>
          </cell>
        </row>
        <row r="14096">
          <cell r="C14096">
            <v>60300020</v>
          </cell>
          <cell r="U14096">
            <v>0</v>
          </cell>
        </row>
        <row r="14097">
          <cell r="C14097">
            <v>60300030</v>
          </cell>
          <cell r="U14097">
            <v>0</v>
          </cell>
        </row>
        <row r="14098">
          <cell r="C14098">
            <v>60300040</v>
          </cell>
          <cell r="U14098">
            <v>0</v>
          </cell>
        </row>
        <row r="14099">
          <cell r="C14099">
            <v>60300050</v>
          </cell>
          <cell r="U14099">
            <v>0</v>
          </cell>
        </row>
        <row r="14100">
          <cell r="C14100">
            <v>60300060</v>
          </cell>
          <cell r="U14100">
            <v>150998.39999999999</v>
          </cell>
        </row>
        <row r="14101">
          <cell r="C14101">
            <v>60300070</v>
          </cell>
          <cell r="U14101">
            <v>0</v>
          </cell>
        </row>
        <row r="14102">
          <cell r="C14102">
            <v>60300080</v>
          </cell>
          <cell r="U14102">
            <v>0</v>
          </cell>
        </row>
        <row r="14103">
          <cell r="C14103">
            <v>60300090</v>
          </cell>
          <cell r="U14103">
            <v>0</v>
          </cell>
        </row>
        <row r="14104">
          <cell r="C14104">
            <v>60400010</v>
          </cell>
          <cell r="U14104">
            <v>0</v>
          </cell>
        </row>
        <row r="14105">
          <cell r="C14105">
            <v>60400020</v>
          </cell>
          <cell r="U14105">
            <v>0</v>
          </cell>
        </row>
        <row r="14106">
          <cell r="C14106">
            <v>60400030</v>
          </cell>
          <cell r="U14106">
            <v>0</v>
          </cell>
        </row>
        <row r="14107">
          <cell r="C14107">
            <v>60400040</v>
          </cell>
          <cell r="U14107">
            <v>0</v>
          </cell>
        </row>
        <row r="14108">
          <cell r="C14108">
            <v>60400050</v>
          </cell>
          <cell r="U14108">
            <v>0</v>
          </cell>
        </row>
        <row r="14109">
          <cell r="C14109">
            <v>60400060</v>
          </cell>
          <cell r="U14109">
            <v>0</v>
          </cell>
        </row>
        <row r="14110">
          <cell r="C14110">
            <v>60600010</v>
          </cell>
          <cell r="U14110">
            <v>0</v>
          </cell>
        </row>
        <row r="14111">
          <cell r="C14111">
            <v>60600030</v>
          </cell>
          <cell r="U14111">
            <v>0</v>
          </cell>
        </row>
        <row r="14112">
          <cell r="C14112">
            <v>60600040</v>
          </cell>
          <cell r="U14112">
            <v>0</v>
          </cell>
        </row>
        <row r="14113">
          <cell r="C14113">
            <v>60700010</v>
          </cell>
          <cell r="U14113">
            <v>0</v>
          </cell>
        </row>
        <row r="14114">
          <cell r="C14114">
            <v>60800010</v>
          </cell>
          <cell r="U14114">
            <v>0</v>
          </cell>
        </row>
        <row r="14115">
          <cell r="C14115">
            <v>60800020</v>
          </cell>
          <cell r="U14115">
            <v>34658.770000000004</v>
          </cell>
        </row>
        <row r="14116">
          <cell r="C14116">
            <v>60800030</v>
          </cell>
          <cell r="U14116">
            <v>800</v>
          </cell>
        </row>
        <row r="14117">
          <cell r="C14117">
            <v>60800060</v>
          </cell>
          <cell r="U14117">
            <v>0</v>
          </cell>
        </row>
        <row r="14118">
          <cell r="C14118">
            <v>60800070</v>
          </cell>
          <cell r="U14118">
            <v>0</v>
          </cell>
        </row>
        <row r="14119">
          <cell r="C14119">
            <v>60800080</v>
          </cell>
          <cell r="U14119">
            <v>0</v>
          </cell>
        </row>
        <row r="14120">
          <cell r="C14120">
            <v>60800090</v>
          </cell>
          <cell r="U14120">
            <v>0</v>
          </cell>
        </row>
        <row r="14121">
          <cell r="C14121">
            <v>60900010</v>
          </cell>
          <cell r="U14121">
            <v>95863.42</v>
          </cell>
        </row>
        <row r="14122">
          <cell r="C14122">
            <v>60900020</v>
          </cell>
          <cell r="U14122">
            <v>0</v>
          </cell>
        </row>
        <row r="14123">
          <cell r="C14123">
            <v>60900030</v>
          </cell>
          <cell r="U14123">
            <v>0</v>
          </cell>
        </row>
        <row r="14124">
          <cell r="C14124">
            <v>60900040</v>
          </cell>
          <cell r="U14124">
            <v>500</v>
          </cell>
        </row>
        <row r="14125">
          <cell r="C14125">
            <v>60900070</v>
          </cell>
          <cell r="U14125">
            <v>0</v>
          </cell>
        </row>
        <row r="14126">
          <cell r="C14126">
            <v>60900100</v>
          </cell>
          <cell r="U14126">
            <v>0</v>
          </cell>
        </row>
        <row r="14127">
          <cell r="C14127">
            <v>60900110</v>
          </cell>
          <cell r="U14127">
            <v>0</v>
          </cell>
        </row>
        <row r="14128">
          <cell r="C14128">
            <v>61000030</v>
          </cell>
          <cell r="U14128">
            <v>0</v>
          </cell>
        </row>
        <row r="14129">
          <cell r="C14129">
            <v>61100010</v>
          </cell>
          <cell r="U14129">
            <v>0</v>
          </cell>
        </row>
        <row r="14130">
          <cell r="C14130">
            <v>61100020</v>
          </cell>
          <cell r="U14130">
            <v>12705.79</v>
          </cell>
        </row>
        <row r="14131">
          <cell r="C14131">
            <v>61100030</v>
          </cell>
          <cell r="U14131">
            <v>30902.680000000008</v>
          </cell>
        </row>
        <row r="14132">
          <cell r="C14132">
            <v>61100040</v>
          </cell>
          <cell r="U14132">
            <v>0</v>
          </cell>
        </row>
        <row r="14133">
          <cell r="C14133">
            <v>61200010</v>
          </cell>
          <cell r="U14133">
            <v>0</v>
          </cell>
        </row>
        <row r="14134">
          <cell r="C14134">
            <v>61200020</v>
          </cell>
          <cell r="U14134">
            <v>0</v>
          </cell>
        </row>
        <row r="14135">
          <cell r="C14135">
            <v>61300010</v>
          </cell>
          <cell r="U14135">
            <v>0</v>
          </cell>
        </row>
        <row r="14136">
          <cell r="C14136">
            <v>61300040</v>
          </cell>
          <cell r="U14136">
            <v>0</v>
          </cell>
        </row>
        <row r="14137">
          <cell r="C14137">
            <v>61300050</v>
          </cell>
          <cell r="U14137">
            <v>0</v>
          </cell>
        </row>
        <row r="14138">
          <cell r="C14138">
            <v>61400010</v>
          </cell>
          <cell r="U14138">
            <v>376438.44</v>
          </cell>
        </row>
        <row r="14139">
          <cell r="C14139">
            <v>61400020</v>
          </cell>
          <cell r="U14139">
            <v>196648.42000000004</v>
          </cell>
        </row>
        <row r="14140">
          <cell r="C14140">
            <v>61400030</v>
          </cell>
          <cell r="U14140">
            <v>0</v>
          </cell>
        </row>
        <row r="14141">
          <cell r="C14141">
            <v>61400040</v>
          </cell>
          <cell r="U14141">
            <v>24611</v>
          </cell>
        </row>
        <row r="14142">
          <cell r="C14142">
            <v>61400050</v>
          </cell>
          <cell r="U14142">
            <v>0</v>
          </cell>
        </row>
        <row r="14143">
          <cell r="C14143">
            <v>61400060</v>
          </cell>
          <cell r="U14143">
            <v>0</v>
          </cell>
        </row>
        <row r="14144">
          <cell r="C14144">
            <v>61400120</v>
          </cell>
          <cell r="U14144">
            <v>0</v>
          </cell>
        </row>
        <row r="14145">
          <cell r="C14145">
            <v>61400130</v>
          </cell>
          <cell r="U14145">
            <v>0</v>
          </cell>
        </row>
        <row r="14146">
          <cell r="C14146">
            <v>61400140</v>
          </cell>
          <cell r="U14146">
            <v>10800</v>
          </cell>
        </row>
        <row r="14147">
          <cell r="C14147">
            <v>61400150</v>
          </cell>
          <cell r="U14147">
            <v>0</v>
          </cell>
        </row>
        <row r="14148">
          <cell r="C14148">
            <v>61400160</v>
          </cell>
          <cell r="U14148">
            <v>14600</v>
          </cell>
        </row>
        <row r="14149">
          <cell r="C14149">
            <v>61400170</v>
          </cell>
          <cell r="U14149">
            <v>0</v>
          </cell>
        </row>
        <row r="14150">
          <cell r="C14150">
            <v>61400180</v>
          </cell>
          <cell r="U14150">
            <v>0</v>
          </cell>
        </row>
        <row r="14151">
          <cell r="C14151">
            <v>61500010</v>
          </cell>
          <cell r="U14151">
            <v>0</v>
          </cell>
        </row>
        <row r="14152">
          <cell r="C14152">
            <v>61500020</v>
          </cell>
          <cell r="U14152">
            <v>0</v>
          </cell>
        </row>
        <row r="14153">
          <cell r="C14153">
            <v>61500030</v>
          </cell>
          <cell r="U14153">
            <v>0</v>
          </cell>
        </row>
        <row r="14154">
          <cell r="C14154">
            <v>61500040</v>
          </cell>
          <cell r="U14154">
            <v>0</v>
          </cell>
        </row>
        <row r="14155">
          <cell r="C14155">
            <v>61500050</v>
          </cell>
          <cell r="U14155">
            <v>0</v>
          </cell>
        </row>
        <row r="14156">
          <cell r="C14156">
            <v>61700010</v>
          </cell>
          <cell r="U14156">
            <v>0</v>
          </cell>
        </row>
        <row r="14157">
          <cell r="C14157">
            <v>61700020</v>
          </cell>
          <cell r="U14157">
            <v>0</v>
          </cell>
        </row>
        <row r="14158">
          <cell r="C14158">
            <v>61700030</v>
          </cell>
          <cell r="U14158">
            <v>0</v>
          </cell>
        </row>
        <row r="14159">
          <cell r="C14159">
            <v>61700040</v>
          </cell>
          <cell r="U14159">
            <v>0</v>
          </cell>
        </row>
        <row r="14160">
          <cell r="C14160">
            <v>61700050</v>
          </cell>
          <cell r="U14160">
            <v>0</v>
          </cell>
        </row>
        <row r="14161">
          <cell r="C14161">
            <v>61700060</v>
          </cell>
          <cell r="U14161">
            <v>0</v>
          </cell>
        </row>
        <row r="14162">
          <cell r="C14162">
            <v>61800010</v>
          </cell>
          <cell r="U14162">
            <v>2820</v>
          </cell>
        </row>
        <row r="14163">
          <cell r="C14163">
            <v>61800020</v>
          </cell>
          <cell r="U14163">
            <v>0</v>
          </cell>
        </row>
        <row r="14164">
          <cell r="C14164">
            <v>61800030</v>
          </cell>
          <cell r="U14164">
            <v>0</v>
          </cell>
        </row>
        <row r="14165">
          <cell r="C14165">
            <v>61800040</v>
          </cell>
          <cell r="U14165">
            <v>0</v>
          </cell>
        </row>
        <row r="14166">
          <cell r="C14166">
            <v>61800050</v>
          </cell>
          <cell r="U14166">
            <v>0</v>
          </cell>
        </row>
        <row r="14167">
          <cell r="C14167">
            <v>61900010</v>
          </cell>
          <cell r="U14167">
            <v>0</v>
          </cell>
        </row>
        <row r="14168">
          <cell r="C14168">
            <v>61900020</v>
          </cell>
          <cell r="U14168">
            <v>0</v>
          </cell>
        </row>
        <row r="14169">
          <cell r="C14169">
            <v>61900030</v>
          </cell>
          <cell r="U14169">
            <v>0</v>
          </cell>
        </row>
        <row r="14170">
          <cell r="C14170">
            <v>61900040</v>
          </cell>
          <cell r="U14170">
            <v>0</v>
          </cell>
        </row>
        <row r="14171">
          <cell r="C14171">
            <v>62000010</v>
          </cell>
          <cell r="U14171">
            <v>0</v>
          </cell>
        </row>
        <row r="14172">
          <cell r="C14172">
            <v>62000020</v>
          </cell>
          <cell r="U14172">
            <v>0</v>
          </cell>
        </row>
        <row r="14173">
          <cell r="C14173">
            <v>62000030</v>
          </cell>
          <cell r="U14173">
            <v>0</v>
          </cell>
        </row>
        <row r="14174">
          <cell r="C14174">
            <v>62000040</v>
          </cell>
          <cell r="U14174">
            <v>0</v>
          </cell>
        </row>
        <row r="14175">
          <cell r="C14175">
            <v>62000050</v>
          </cell>
          <cell r="U14175">
            <v>0</v>
          </cell>
        </row>
        <row r="14176">
          <cell r="C14176">
            <v>62000060</v>
          </cell>
          <cell r="U14176">
            <v>0</v>
          </cell>
        </row>
        <row r="14177">
          <cell r="C14177">
            <v>62100010</v>
          </cell>
          <cell r="U14177">
            <v>0</v>
          </cell>
        </row>
        <row r="14178">
          <cell r="C14178">
            <v>62100020</v>
          </cell>
          <cell r="U14178">
            <v>0</v>
          </cell>
        </row>
        <row r="14179">
          <cell r="C14179">
            <v>62200010</v>
          </cell>
          <cell r="U14179">
            <v>0</v>
          </cell>
        </row>
        <row r="14180">
          <cell r="C14180">
            <v>62200020</v>
          </cell>
          <cell r="U14180">
            <v>0</v>
          </cell>
        </row>
        <row r="14181">
          <cell r="C14181">
            <v>62200030</v>
          </cell>
          <cell r="U14181">
            <v>0</v>
          </cell>
        </row>
        <row r="14182">
          <cell r="C14182">
            <v>62200050</v>
          </cell>
          <cell r="U14182">
            <v>96903.96</v>
          </cell>
        </row>
        <row r="14183">
          <cell r="C14183">
            <v>62200060</v>
          </cell>
          <cell r="U14183">
            <v>0</v>
          </cell>
        </row>
        <row r="14184">
          <cell r="C14184">
            <v>62200080</v>
          </cell>
          <cell r="U14184">
            <v>0</v>
          </cell>
        </row>
        <row r="14185">
          <cell r="C14185">
            <v>62200100</v>
          </cell>
          <cell r="U14185">
            <v>0</v>
          </cell>
        </row>
        <row r="14186">
          <cell r="C14186">
            <v>62200110</v>
          </cell>
          <cell r="U14186">
            <v>9130.4399999999987</v>
          </cell>
        </row>
        <row r="14187">
          <cell r="C14187">
            <v>62200120</v>
          </cell>
          <cell r="U14187">
            <v>0</v>
          </cell>
        </row>
        <row r="14188">
          <cell r="C14188">
            <v>62200130</v>
          </cell>
          <cell r="U14188">
            <v>0</v>
          </cell>
        </row>
        <row r="14189">
          <cell r="C14189">
            <v>62200140</v>
          </cell>
          <cell r="U14189">
            <v>0</v>
          </cell>
        </row>
        <row r="14190">
          <cell r="C14190">
            <v>62200150</v>
          </cell>
          <cell r="U14190">
            <v>0</v>
          </cell>
        </row>
        <row r="14191">
          <cell r="C14191">
            <v>62200160</v>
          </cell>
          <cell r="U14191">
            <v>0</v>
          </cell>
        </row>
        <row r="14192">
          <cell r="C14192">
            <v>62200170</v>
          </cell>
          <cell r="U14192">
            <v>0</v>
          </cell>
        </row>
        <row r="14193">
          <cell r="C14193">
            <v>62200180</v>
          </cell>
          <cell r="U14193">
            <v>0</v>
          </cell>
        </row>
        <row r="14194">
          <cell r="C14194">
            <v>62200190</v>
          </cell>
          <cell r="U14194">
            <v>0</v>
          </cell>
        </row>
        <row r="14195">
          <cell r="C14195">
            <v>62300010</v>
          </cell>
          <cell r="U14195">
            <v>0</v>
          </cell>
        </row>
        <row r="14196">
          <cell r="C14196">
            <v>62300020</v>
          </cell>
          <cell r="U14196">
            <v>0</v>
          </cell>
        </row>
        <row r="14197">
          <cell r="C14197">
            <v>62300030</v>
          </cell>
          <cell r="U14197">
            <v>0</v>
          </cell>
        </row>
        <row r="14198">
          <cell r="C14198">
            <v>62500010</v>
          </cell>
          <cell r="U14198">
            <v>0</v>
          </cell>
        </row>
        <row r="14199">
          <cell r="C14199">
            <v>62500020</v>
          </cell>
          <cell r="U14199">
            <v>184401.25999999998</v>
          </cell>
        </row>
        <row r="14200">
          <cell r="C14200">
            <v>62500030</v>
          </cell>
          <cell r="U14200">
            <v>9000</v>
          </cell>
        </row>
        <row r="14201">
          <cell r="C14201">
            <v>62600010</v>
          </cell>
          <cell r="U14201">
            <v>0</v>
          </cell>
        </row>
        <row r="14202">
          <cell r="C14202">
            <v>62600040</v>
          </cell>
          <cell r="U14202">
            <v>7860</v>
          </cell>
        </row>
        <row r="14203">
          <cell r="C14203">
            <v>62700040</v>
          </cell>
          <cell r="U14203">
            <v>0</v>
          </cell>
        </row>
        <row r="14204">
          <cell r="C14204">
            <v>62800010</v>
          </cell>
          <cell r="U14204">
            <v>0</v>
          </cell>
        </row>
        <row r="14205">
          <cell r="C14205">
            <v>62900010</v>
          </cell>
          <cell r="U14205">
            <v>0</v>
          </cell>
        </row>
        <row r="14206">
          <cell r="C14206">
            <v>62900020</v>
          </cell>
          <cell r="U14206">
            <v>0</v>
          </cell>
        </row>
        <row r="14207">
          <cell r="C14207">
            <v>62900040</v>
          </cell>
          <cell r="U14207">
            <v>0</v>
          </cell>
        </row>
        <row r="14208">
          <cell r="C14208">
            <v>62900050</v>
          </cell>
          <cell r="U14208">
            <v>0</v>
          </cell>
        </row>
        <row r="14209">
          <cell r="C14209">
            <v>62900060</v>
          </cell>
          <cell r="U14209">
            <v>0</v>
          </cell>
        </row>
        <row r="14210">
          <cell r="C14210">
            <v>62900070</v>
          </cell>
          <cell r="U14210">
            <v>0</v>
          </cell>
        </row>
        <row r="14211">
          <cell r="C14211">
            <v>62900080</v>
          </cell>
          <cell r="U14211">
            <v>0</v>
          </cell>
        </row>
        <row r="14212">
          <cell r="C14212">
            <v>62900090</v>
          </cell>
          <cell r="U14212">
            <v>0</v>
          </cell>
        </row>
        <row r="14213">
          <cell r="C14213">
            <v>62900100</v>
          </cell>
          <cell r="U14213">
            <v>0</v>
          </cell>
        </row>
        <row r="14214">
          <cell r="C14214">
            <v>62900110</v>
          </cell>
          <cell r="U14214">
            <v>0</v>
          </cell>
        </row>
        <row r="14215">
          <cell r="C14215">
            <v>62900130</v>
          </cell>
          <cell r="U14215">
            <v>0</v>
          </cell>
        </row>
        <row r="14216">
          <cell r="C14216">
            <v>65000030</v>
          </cell>
          <cell r="U14216">
            <v>7681.28</v>
          </cell>
        </row>
        <row r="14217">
          <cell r="C14217">
            <v>60100040</v>
          </cell>
          <cell r="U14217">
            <v>1500</v>
          </cell>
        </row>
        <row r="14218">
          <cell r="C14218">
            <v>60100050</v>
          </cell>
          <cell r="U14218">
            <v>0</v>
          </cell>
        </row>
        <row r="14219">
          <cell r="C14219">
            <v>60100060</v>
          </cell>
          <cell r="U14219">
            <v>0</v>
          </cell>
        </row>
        <row r="14220">
          <cell r="C14220">
            <v>60100070</v>
          </cell>
          <cell r="U14220">
            <v>0</v>
          </cell>
        </row>
        <row r="14221">
          <cell r="C14221">
            <v>60100080</v>
          </cell>
          <cell r="U14221">
            <v>0</v>
          </cell>
        </row>
        <row r="14222">
          <cell r="C14222">
            <v>60100090</v>
          </cell>
          <cell r="U14222">
            <v>0</v>
          </cell>
        </row>
        <row r="14223">
          <cell r="C14223">
            <v>60100100</v>
          </cell>
          <cell r="U14223">
            <v>0</v>
          </cell>
        </row>
        <row r="14224">
          <cell r="C14224">
            <v>60100110</v>
          </cell>
          <cell r="U14224">
            <v>0</v>
          </cell>
        </row>
        <row r="14225">
          <cell r="C14225">
            <v>60100120</v>
          </cell>
          <cell r="U14225">
            <v>0</v>
          </cell>
        </row>
        <row r="14226">
          <cell r="C14226">
            <v>60100130</v>
          </cell>
          <cell r="U14226">
            <v>0</v>
          </cell>
        </row>
        <row r="14227">
          <cell r="C14227">
            <v>60100140</v>
          </cell>
          <cell r="U14227">
            <v>0</v>
          </cell>
        </row>
        <row r="14228">
          <cell r="C14228">
            <v>60100160</v>
          </cell>
          <cell r="U14228">
            <v>0</v>
          </cell>
        </row>
        <row r="14229">
          <cell r="C14229">
            <v>60100170</v>
          </cell>
          <cell r="U14229">
            <v>0</v>
          </cell>
        </row>
        <row r="14230">
          <cell r="C14230">
            <v>60100180</v>
          </cell>
          <cell r="U14230">
            <v>0</v>
          </cell>
        </row>
        <row r="14231">
          <cell r="C14231">
            <v>60100190</v>
          </cell>
          <cell r="U14231">
            <v>0</v>
          </cell>
        </row>
        <row r="14232">
          <cell r="C14232">
            <v>60100200</v>
          </cell>
          <cell r="U14232">
            <v>0</v>
          </cell>
        </row>
        <row r="14233">
          <cell r="C14233">
            <v>60300010</v>
          </cell>
          <cell r="U14233">
            <v>0</v>
          </cell>
        </row>
        <row r="14234">
          <cell r="C14234">
            <v>60300020</v>
          </cell>
          <cell r="U14234">
            <v>0</v>
          </cell>
        </row>
        <row r="14235">
          <cell r="C14235">
            <v>60300030</v>
          </cell>
          <cell r="U14235">
            <v>0</v>
          </cell>
        </row>
        <row r="14236">
          <cell r="C14236">
            <v>60300040</v>
          </cell>
          <cell r="U14236">
            <v>0</v>
          </cell>
        </row>
        <row r="14237">
          <cell r="C14237">
            <v>60300050</v>
          </cell>
          <cell r="U14237">
            <v>0</v>
          </cell>
        </row>
        <row r="14238">
          <cell r="C14238">
            <v>60300060</v>
          </cell>
          <cell r="U14238">
            <v>138947.4</v>
          </cell>
        </row>
        <row r="14239">
          <cell r="C14239">
            <v>60300070</v>
          </cell>
          <cell r="U14239">
            <v>0</v>
          </cell>
        </row>
        <row r="14240">
          <cell r="C14240">
            <v>60300080</v>
          </cell>
          <cell r="U14240">
            <v>0</v>
          </cell>
        </row>
        <row r="14241">
          <cell r="C14241">
            <v>60300090</v>
          </cell>
          <cell r="U14241">
            <v>0</v>
          </cell>
        </row>
        <row r="14242">
          <cell r="C14242">
            <v>60400010</v>
          </cell>
          <cell r="U14242">
            <v>0</v>
          </cell>
        </row>
        <row r="14243">
          <cell r="C14243">
            <v>60400020</v>
          </cell>
          <cell r="U14243">
            <v>0</v>
          </cell>
        </row>
        <row r="14244">
          <cell r="C14244">
            <v>60400030</v>
          </cell>
          <cell r="U14244">
            <v>0</v>
          </cell>
        </row>
        <row r="14245">
          <cell r="C14245">
            <v>60400040</v>
          </cell>
          <cell r="U14245">
            <v>0</v>
          </cell>
        </row>
        <row r="14246">
          <cell r="C14246">
            <v>60400050</v>
          </cell>
          <cell r="U14246">
            <v>0</v>
          </cell>
        </row>
        <row r="14247">
          <cell r="C14247">
            <v>60400060</v>
          </cell>
          <cell r="U14247">
            <v>0</v>
          </cell>
        </row>
        <row r="14248">
          <cell r="C14248">
            <v>60600010</v>
          </cell>
          <cell r="U14248">
            <v>0</v>
          </cell>
        </row>
        <row r="14249">
          <cell r="C14249">
            <v>60600030</v>
          </cell>
          <cell r="U14249">
            <v>0</v>
          </cell>
        </row>
        <row r="14250">
          <cell r="C14250">
            <v>60600040</v>
          </cell>
          <cell r="U14250">
            <v>0</v>
          </cell>
        </row>
        <row r="14251">
          <cell r="C14251">
            <v>60700010</v>
          </cell>
          <cell r="U14251">
            <v>0</v>
          </cell>
        </row>
        <row r="14252">
          <cell r="C14252">
            <v>60800010</v>
          </cell>
          <cell r="U14252">
            <v>87.88</v>
          </cell>
        </row>
        <row r="14253">
          <cell r="C14253">
            <v>60800020</v>
          </cell>
          <cell r="U14253">
            <v>42734.939999999995</v>
          </cell>
        </row>
        <row r="14254">
          <cell r="C14254">
            <v>60800030</v>
          </cell>
          <cell r="U14254">
            <v>800</v>
          </cell>
        </row>
        <row r="14255">
          <cell r="C14255">
            <v>60800060</v>
          </cell>
          <cell r="U14255">
            <v>0</v>
          </cell>
        </row>
        <row r="14256">
          <cell r="C14256">
            <v>60800070</v>
          </cell>
          <cell r="U14256">
            <v>0</v>
          </cell>
        </row>
        <row r="14257">
          <cell r="C14257">
            <v>60800080</v>
          </cell>
          <cell r="U14257">
            <v>0</v>
          </cell>
        </row>
        <row r="14258">
          <cell r="C14258">
            <v>60800090</v>
          </cell>
          <cell r="U14258">
            <v>0</v>
          </cell>
        </row>
        <row r="14259">
          <cell r="C14259">
            <v>60900010</v>
          </cell>
          <cell r="U14259">
            <v>117946.07999999999</v>
          </cell>
        </row>
        <row r="14260">
          <cell r="C14260">
            <v>60900020</v>
          </cell>
          <cell r="U14260">
            <v>0</v>
          </cell>
        </row>
        <row r="14261">
          <cell r="C14261">
            <v>60900030</v>
          </cell>
          <cell r="U14261">
            <v>0</v>
          </cell>
        </row>
        <row r="14262">
          <cell r="C14262">
            <v>60900040</v>
          </cell>
          <cell r="U14262">
            <v>500</v>
          </cell>
        </row>
        <row r="14263">
          <cell r="C14263">
            <v>60900070</v>
          </cell>
          <cell r="U14263">
            <v>0</v>
          </cell>
        </row>
        <row r="14264">
          <cell r="C14264">
            <v>60900100</v>
          </cell>
          <cell r="U14264">
            <v>0</v>
          </cell>
        </row>
        <row r="14265">
          <cell r="C14265">
            <v>60900110</v>
          </cell>
          <cell r="U14265">
            <v>0</v>
          </cell>
        </row>
        <row r="14266">
          <cell r="C14266">
            <v>61000030</v>
          </cell>
          <cell r="U14266">
            <v>0</v>
          </cell>
        </row>
        <row r="14267">
          <cell r="C14267">
            <v>61100010</v>
          </cell>
          <cell r="U14267">
            <v>0</v>
          </cell>
        </row>
        <row r="14268">
          <cell r="C14268">
            <v>61100020</v>
          </cell>
          <cell r="U14268">
            <v>8906.5500000000011</v>
          </cell>
        </row>
        <row r="14269">
          <cell r="C14269">
            <v>61100030</v>
          </cell>
          <cell r="U14269">
            <v>18151.22</v>
          </cell>
        </row>
        <row r="14270">
          <cell r="C14270">
            <v>61100040</v>
          </cell>
          <cell r="U14270">
            <v>0</v>
          </cell>
        </row>
        <row r="14271">
          <cell r="C14271">
            <v>61200010</v>
          </cell>
          <cell r="U14271">
            <v>0</v>
          </cell>
        </row>
        <row r="14272">
          <cell r="C14272">
            <v>61200020</v>
          </cell>
          <cell r="U14272">
            <v>0</v>
          </cell>
        </row>
        <row r="14273">
          <cell r="C14273">
            <v>61300010</v>
          </cell>
          <cell r="U14273">
            <v>0</v>
          </cell>
        </row>
        <row r="14274">
          <cell r="C14274">
            <v>61300040</v>
          </cell>
          <cell r="U14274">
            <v>0</v>
          </cell>
        </row>
        <row r="14275">
          <cell r="C14275">
            <v>61300050</v>
          </cell>
          <cell r="U14275">
            <v>0</v>
          </cell>
        </row>
        <row r="14276">
          <cell r="C14276">
            <v>61400010</v>
          </cell>
          <cell r="U14276">
            <v>376438.44</v>
          </cell>
        </row>
        <row r="14277">
          <cell r="C14277">
            <v>61400020</v>
          </cell>
          <cell r="U14277">
            <v>196648.42000000004</v>
          </cell>
        </row>
        <row r="14278">
          <cell r="C14278">
            <v>61400030</v>
          </cell>
          <cell r="U14278">
            <v>0</v>
          </cell>
        </row>
        <row r="14279">
          <cell r="C14279">
            <v>61400040</v>
          </cell>
          <cell r="U14279">
            <v>36001</v>
          </cell>
        </row>
        <row r="14280">
          <cell r="C14280">
            <v>61400050</v>
          </cell>
          <cell r="U14280">
            <v>0</v>
          </cell>
        </row>
        <row r="14281">
          <cell r="C14281">
            <v>61400060</v>
          </cell>
          <cell r="U14281">
            <v>0</v>
          </cell>
        </row>
        <row r="14282">
          <cell r="C14282">
            <v>61400120</v>
          </cell>
          <cell r="U14282">
            <v>0</v>
          </cell>
        </row>
        <row r="14283">
          <cell r="C14283">
            <v>61400130</v>
          </cell>
          <cell r="U14283">
            <v>0</v>
          </cell>
        </row>
        <row r="14284">
          <cell r="C14284">
            <v>61400140</v>
          </cell>
          <cell r="U14284">
            <v>10800</v>
          </cell>
        </row>
        <row r="14285">
          <cell r="C14285">
            <v>61400150</v>
          </cell>
          <cell r="U14285">
            <v>0</v>
          </cell>
        </row>
        <row r="14286">
          <cell r="C14286">
            <v>61400160</v>
          </cell>
          <cell r="U14286">
            <v>14600</v>
          </cell>
        </row>
        <row r="14287">
          <cell r="C14287">
            <v>61400170</v>
          </cell>
          <cell r="U14287">
            <v>0</v>
          </cell>
        </row>
        <row r="14288">
          <cell r="C14288">
            <v>61400180</v>
          </cell>
          <cell r="U14288">
            <v>0</v>
          </cell>
        </row>
        <row r="14289">
          <cell r="C14289">
            <v>61500010</v>
          </cell>
          <cell r="U14289">
            <v>0</v>
          </cell>
        </row>
        <row r="14290">
          <cell r="C14290">
            <v>61500020</v>
          </cell>
          <cell r="U14290">
            <v>0</v>
          </cell>
        </row>
        <row r="14291">
          <cell r="C14291">
            <v>61500030</v>
          </cell>
          <cell r="U14291">
            <v>0</v>
          </cell>
        </row>
        <row r="14292">
          <cell r="C14292">
            <v>61500040</v>
          </cell>
          <cell r="U14292">
            <v>0</v>
          </cell>
        </row>
        <row r="14293">
          <cell r="C14293">
            <v>61500050</v>
          </cell>
          <cell r="U14293">
            <v>0</v>
          </cell>
        </row>
        <row r="14294">
          <cell r="C14294">
            <v>61700010</v>
          </cell>
          <cell r="U14294">
            <v>0</v>
          </cell>
        </row>
        <row r="14295">
          <cell r="C14295">
            <v>61700020</v>
          </cell>
          <cell r="U14295">
            <v>0</v>
          </cell>
        </row>
        <row r="14296">
          <cell r="C14296">
            <v>61700030</v>
          </cell>
          <cell r="U14296">
            <v>0</v>
          </cell>
        </row>
        <row r="14297">
          <cell r="C14297">
            <v>61700040</v>
          </cell>
          <cell r="U14297">
            <v>0</v>
          </cell>
        </row>
        <row r="14298">
          <cell r="C14298">
            <v>61700050</v>
          </cell>
          <cell r="U14298">
            <v>0</v>
          </cell>
        </row>
        <row r="14299">
          <cell r="C14299">
            <v>61700060</v>
          </cell>
          <cell r="U14299">
            <v>0</v>
          </cell>
        </row>
        <row r="14300">
          <cell r="C14300">
            <v>61800010</v>
          </cell>
          <cell r="U14300">
            <v>2820</v>
          </cell>
        </row>
        <row r="14301">
          <cell r="C14301">
            <v>61800020</v>
          </cell>
          <cell r="U14301">
            <v>0</v>
          </cell>
        </row>
        <row r="14302">
          <cell r="C14302">
            <v>61800030</v>
          </cell>
          <cell r="U14302">
            <v>0</v>
          </cell>
        </row>
        <row r="14303">
          <cell r="C14303">
            <v>61800040</v>
          </cell>
          <cell r="U14303">
            <v>0</v>
          </cell>
        </row>
        <row r="14304">
          <cell r="C14304">
            <v>61800050</v>
          </cell>
          <cell r="U14304">
            <v>0</v>
          </cell>
        </row>
        <row r="14305">
          <cell r="C14305">
            <v>61900010</v>
          </cell>
          <cell r="U14305">
            <v>0</v>
          </cell>
        </row>
        <row r="14306">
          <cell r="C14306">
            <v>61900020</v>
          </cell>
          <cell r="U14306">
            <v>0</v>
          </cell>
        </row>
        <row r="14307">
          <cell r="C14307">
            <v>61900030</v>
          </cell>
          <cell r="U14307">
            <v>0</v>
          </cell>
        </row>
        <row r="14308">
          <cell r="C14308">
            <v>61900040</v>
          </cell>
          <cell r="U14308">
            <v>0</v>
          </cell>
        </row>
        <row r="14309">
          <cell r="C14309">
            <v>62000010</v>
          </cell>
          <cell r="U14309">
            <v>0</v>
          </cell>
        </row>
        <row r="14310">
          <cell r="C14310">
            <v>62000020</v>
          </cell>
          <cell r="U14310">
            <v>0</v>
          </cell>
        </row>
        <row r="14311">
          <cell r="C14311">
            <v>62000030</v>
          </cell>
          <cell r="U14311">
            <v>0</v>
          </cell>
        </row>
        <row r="14312">
          <cell r="C14312">
            <v>62000040</v>
          </cell>
          <cell r="U14312">
            <v>0</v>
          </cell>
        </row>
        <row r="14313">
          <cell r="C14313">
            <v>62000050</v>
          </cell>
          <cell r="U14313">
            <v>0</v>
          </cell>
        </row>
        <row r="14314">
          <cell r="C14314">
            <v>62000060</v>
          </cell>
          <cell r="U14314">
            <v>0</v>
          </cell>
        </row>
        <row r="14315">
          <cell r="C14315">
            <v>62100010</v>
          </cell>
          <cell r="U14315">
            <v>0</v>
          </cell>
        </row>
        <row r="14316">
          <cell r="C14316">
            <v>62100020</v>
          </cell>
          <cell r="U14316">
            <v>0</v>
          </cell>
        </row>
        <row r="14317">
          <cell r="C14317">
            <v>62200010</v>
          </cell>
          <cell r="U14317">
            <v>0</v>
          </cell>
        </row>
        <row r="14318">
          <cell r="C14318">
            <v>62200020</v>
          </cell>
          <cell r="U14318">
            <v>0</v>
          </cell>
        </row>
        <row r="14319">
          <cell r="C14319">
            <v>62200030</v>
          </cell>
          <cell r="U14319">
            <v>0</v>
          </cell>
        </row>
        <row r="14320">
          <cell r="C14320">
            <v>62200050</v>
          </cell>
          <cell r="U14320">
            <v>48384.120000000017</v>
          </cell>
        </row>
        <row r="14321">
          <cell r="C14321">
            <v>62200060</v>
          </cell>
          <cell r="U14321">
            <v>0</v>
          </cell>
        </row>
        <row r="14322">
          <cell r="C14322">
            <v>62200080</v>
          </cell>
          <cell r="U14322">
            <v>0</v>
          </cell>
        </row>
        <row r="14323">
          <cell r="C14323">
            <v>62200100</v>
          </cell>
          <cell r="U14323">
            <v>0</v>
          </cell>
        </row>
        <row r="14324">
          <cell r="C14324">
            <v>62200110</v>
          </cell>
          <cell r="U14324">
            <v>7580.3999999999987</v>
          </cell>
        </row>
        <row r="14325">
          <cell r="C14325">
            <v>62200120</v>
          </cell>
          <cell r="U14325">
            <v>0</v>
          </cell>
        </row>
        <row r="14326">
          <cell r="C14326">
            <v>62200130</v>
          </cell>
          <cell r="U14326">
            <v>0</v>
          </cell>
        </row>
        <row r="14327">
          <cell r="C14327">
            <v>62200140</v>
          </cell>
          <cell r="U14327">
            <v>0</v>
          </cell>
        </row>
        <row r="14328">
          <cell r="C14328">
            <v>62200150</v>
          </cell>
          <cell r="U14328">
            <v>0</v>
          </cell>
        </row>
        <row r="14329">
          <cell r="C14329">
            <v>62200160</v>
          </cell>
          <cell r="U14329">
            <v>0</v>
          </cell>
        </row>
        <row r="14330">
          <cell r="C14330">
            <v>62200170</v>
          </cell>
          <cell r="U14330">
            <v>0</v>
          </cell>
        </row>
        <row r="14331">
          <cell r="C14331">
            <v>62200180</v>
          </cell>
          <cell r="U14331">
            <v>0</v>
          </cell>
        </row>
        <row r="14332">
          <cell r="C14332">
            <v>62200190</v>
          </cell>
          <cell r="U14332">
            <v>0</v>
          </cell>
        </row>
        <row r="14333">
          <cell r="C14333">
            <v>62300010</v>
          </cell>
          <cell r="U14333">
            <v>0</v>
          </cell>
        </row>
        <row r="14334">
          <cell r="C14334">
            <v>62300020</v>
          </cell>
          <cell r="U14334">
            <v>0</v>
          </cell>
        </row>
        <row r="14335">
          <cell r="C14335">
            <v>62300030</v>
          </cell>
          <cell r="U14335">
            <v>0</v>
          </cell>
        </row>
        <row r="14336">
          <cell r="C14336">
            <v>62500010</v>
          </cell>
          <cell r="U14336">
            <v>0</v>
          </cell>
        </row>
        <row r="14337">
          <cell r="C14337">
            <v>62500020</v>
          </cell>
          <cell r="U14337">
            <v>110558.54000000002</v>
          </cell>
        </row>
        <row r="14338">
          <cell r="C14338">
            <v>62500030</v>
          </cell>
          <cell r="U14338">
            <v>8621</v>
          </cell>
        </row>
        <row r="14339">
          <cell r="C14339">
            <v>62600010</v>
          </cell>
          <cell r="U14339">
            <v>0</v>
          </cell>
        </row>
        <row r="14340">
          <cell r="C14340">
            <v>62600040</v>
          </cell>
          <cell r="U14340">
            <v>51920.89</v>
          </cell>
        </row>
        <row r="14341">
          <cell r="C14341">
            <v>62700040</v>
          </cell>
          <cell r="U14341">
            <v>0</v>
          </cell>
        </row>
        <row r="14342">
          <cell r="C14342">
            <v>62800010</v>
          </cell>
          <cell r="U14342">
            <v>0</v>
          </cell>
        </row>
        <row r="14343">
          <cell r="C14343">
            <v>62900010</v>
          </cell>
          <cell r="U14343">
            <v>0</v>
          </cell>
        </row>
        <row r="14344">
          <cell r="C14344">
            <v>62900020</v>
          </cell>
          <cell r="U14344">
            <v>0</v>
          </cell>
        </row>
        <row r="14345">
          <cell r="C14345">
            <v>62900040</v>
          </cell>
          <cell r="U14345">
            <v>0</v>
          </cell>
        </row>
        <row r="14346">
          <cell r="C14346">
            <v>62900050</v>
          </cell>
          <cell r="U14346">
            <v>0</v>
          </cell>
        </row>
        <row r="14347">
          <cell r="C14347">
            <v>62900060</v>
          </cell>
          <cell r="U14347">
            <v>0</v>
          </cell>
        </row>
        <row r="14348">
          <cell r="C14348">
            <v>62900070</v>
          </cell>
          <cell r="U14348">
            <v>0</v>
          </cell>
        </row>
        <row r="14349">
          <cell r="C14349">
            <v>62900080</v>
          </cell>
          <cell r="U14349">
            <v>0</v>
          </cell>
        </row>
        <row r="14350">
          <cell r="C14350">
            <v>62900090</v>
          </cell>
          <cell r="U14350">
            <v>0</v>
          </cell>
        </row>
        <row r="14351">
          <cell r="C14351">
            <v>62900100</v>
          </cell>
          <cell r="U14351">
            <v>0</v>
          </cell>
        </row>
        <row r="14352">
          <cell r="C14352">
            <v>62900110</v>
          </cell>
          <cell r="U14352">
            <v>0</v>
          </cell>
        </row>
        <row r="14353">
          <cell r="C14353">
            <v>62900130</v>
          </cell>
          <cell r="U14353">
            <v>0</v>
          </cell>
        </row>
        <row r="14354">
          <cell r="C14354">
            <v>65000030</v>
          </cell>
          <cell r="U14354">
            <v>7681.28</v>
          </cell>
        </row>
        <row r="14355">
          <cell r="C14355">
            <v>60100040</v>
          </cell>
          <cell r="U14355">
            <v>0</v>
          </cell>
        </row>
        <row r="14356">
          <cell r="C14356">
            <v>60100050</v>
          </cell>
          <cell r="U14356">
            <v>0</v>
          </cell>
        </row>
        <row r="14357">
          <cell r="C14357">
            <v>60100060</v>
          </cell>
          <cell r="U14357">
            <v>0</v>
          </cell>
        </row>
        <row r="14358">
          <cell r="C14358">
            <v>60100070</v>
          </cell>
          <cell r="U14358">
            <v>0</v>
          </cell>
        </row>
        <row r="14359">
          <cell r="C14359">
            <v>60100080</v>
          </cell>
          <cell r="U14359">
            <v>0</v>
          </cell>
        </row>
        <row r="14360">
          <cell r="C14360">
            <v>60100090</v>
          </cell>
          <cell r="U14360">
            <v>0</v>
          </cell>
        </row>
        <row r="14361">
          <cell r="C14361">
            <v>60100100</v>
          </cell>
          <cell r="U14361">
            <v>0</v>
          </cell>
        </row>
        <row r="14362">
          <cell r="C14362">
            <v>60100110</v>
          </cell>
          <cell r="U14362">
            <v>0</v>
          </cell>
        </row>
        <row r="14363">
          <cell r="C14363">
            <v>60100120</v>
          </cell>
          <cell r="U14363">
            <v>0</v>
          </cell>
        </row>
        <row r="14364">
          <cell r="C14364">
            <v>60100130</v>
          </cell>
          <cell r="U14364">
            <v>0</v>
          </cell>
        </row>
        <row r="14365">
          <cell r="C14365">
            <v>60100140</v>
          </cell>
          <cell r="U14365">
            <v>0</v>
          </cell>
        </row>
        <row r="14366">
          <cell r="C14366">
            <v>60100160</v>
          </cell>
          <cell r="U14366">
            <v>0</v>
          </cell>
        </row>
        <row r="14367">
          <cell r="C14367">
            <v>60100170</v>
          </cell>
          <cell r="U14367">
            <v>0</v>
          </cell>
        </row>
        <row r="14368">
          <cell r="C14368">
            <v>60100180</v>
          </cell>
          <cell r="U14368">
            <v>0</v>
          </cell>
        </row>
        <row r="14369">
          <cell r="C14369">
            <v>60100190</v>
          </cell>
          <cell r="U14369">
            <v>0</v>
          </cell>
        </row>
        <row r="14370">
          <cell r="C14370">
            <v>60100200</v>
          </cell>
          <cell r="U14370">
            <v>0</v>
          </cell>
        </row>
        <row r="14371">
          <cell r="C14371">
            <v>60300010</v>
          </cell>
          <cell r="U14371">
            <v>0</v>
          </cell>
        </row>
        <row r="14372">
          <cell r="C14372">
            <v>60300020</v>
          </cell>
          <cell r="U14372">
            <v>0</v>
          </cell>
        </row>
        <row r="14373">
          <cell r="C14373">
            <v>60300030</v>
          </cell>
          <cell r="U14373">
            <v>0</v>
          </cell>
        </row>
        <row r="14374">
          <cell r="C14374">
            <v>60300040</v>
          </cell>
          <cell r="U14374">
            <v>0</v>
          </cell>
        </row>
        <row r="14375">
          <cell r="C14375">
            <v>60300050</v>
          </cell>
          <cell r="U14375">
            <v>0</v>
          </cell>
        </row>
        <row r="14376">
          <cell r="C14376">
            <v>60300060</v>
          </cell>
          <cell r="U14376">
            <v>180631.56000000003</v>
          </cell>
        </row>
        <row r="14377">
          <cell r="C14377">
            <v>60300070</v>
          </cell>
          <cell r="U14377">
            <v>0</v>
          </cell>
        </row>
        <row r="14378">
          <cell r="C14378">
            <v>60300080</v>
          </cell>
          <cell r="U14378">
            <v>0</v>
          </cell>
        </row>
        <row r="14379">
          <cell r="C14379">
            <v>60300090</v>
          </cell>
          <cell r="U14379">
            <v>0</v>
          </cell>
        </row>
        <row r="14380">
          <cell r="C14380">
            <v>60400010</v>
          </cell>
          <cell r="U14380">
            <v>0</v>
          </cell>
        </row>
        <row r="14381">
          <cell r="C14381">
            <v>60400020</v>
          </cell>
          <cell r="U14381">
            <v>0</v>
          </cell>
        </row>
        <row r="14382">
          <cell r="C14382">
            <v>60400030</v>
          </cell>
          <cell r="U14382">
            <v>0</v>
          </cell>
        </row>
        <row r="14383">
          <cell r="C14383">
            <v>60400040</v>
          </cell>
          <cell r="U14383">
            <v>0</v>
          </cell>
        </row>
        <row r="14384">
          <cell r="C14384">
            <v>60400050</v>
          </cell>
          <cell r="U14384">
            <v>0</v>
          </cell>
        </row>
        <row r="14385">
          <cell r="C14385">
            <v>60400060</v>
          </cell>
          <cell r="U14385">
            <v>0</v>
          </cell>
        </row>
        <row r="14386">
          <cell r="C14386">
            <v>60600010</v>
          </cell>
          <cell r="U14386">
            <v>0</v>
          </cell>
        </row>
        <row r="14387">
          <cell r="C14387">
            <v>60600030</v>
          </cell>
          <cell r="U14387">
            <v>0</v>
          </cell>
        </row>
        <row r="14388">
          <cell r="C14388">
            <v>60600040</v>
          </cell>
          <cell r="U14388">
            <v>0</v>
          </cell>
        </row>
        <row r="14389">
          <cell r="C14389">
            <v>60700010</v>
          </cell>
          <cell r="U14389">
            <v>0</v>
          </cell>
        </row>
        <row r="14390">
          <cell r="C14390">
            <v>60800010</v>
          </cell>
          <cell r="U14390">
            <v>87.88</v>
          </cell>
        </row>
        <row r="14391">
          <cell r="C14391">
            <v>60800020</v>
          </cell>
          <cell r="U14391">
            <v>49048.05000000001</v>
          </cell>
        </row>
        <row r="14392">
          <cell r="C14392">
            <v>60800030</v>
          </cell>
          <cell r="U14392">
            <v>800</v>
          </cell>
        </row>
        <row r="14393">
          <cell r="C14393">
            <v>60800060</v>
          </cell>
          <cell r="U14393">
            <v>0</v>
          </cell>
        </row>
        <row r="14394">
          <cell r="C14394">
            <v>60800070</v>
          </cell>
          <cell r="U14394">
            <v>0</v>
          </cell>
        </row>
        <row r="14395">
          <cell r="C14395">
            <v>60800080</v>
          </cell>
          <cell r="U14395">
            <v>0</v>
          </cell>
        </row>
        <row r="14396">
          <cell r="C14396">
            <v>60800090</v>
          </cell>
          <cell r="U14396">
            <v>0</v>
          </cell>
        </row>
        <row r="14397">
          <cell r="C14397">
            <v>60900010</v>
          </cell>
          <cell r="U14397">
            <v>81498.239999999991</v>
          </cell>
        </row>
        <row r="14398">
          <cell r="C14398">
            <v>60900020</v>
          </cell>
          <cell r="U14398">
            <v>0</v>
          </cell>
        </row>
        <row r="14399">
          <cell r="C14399">
            <v>60900030</v>
          </cell>
          <cell r="U14399">
            <v>0</v>
          </cell>
        </row>
        <row r="14400">
          <cell r="C14400">
            <v>60900040</v>
          </cell>
          <cell r="U14400">
            <v>500</v>
          </cell>
        </row>
        <row r="14401">
          <cell r="C14401">
            <v>60900070</v>
          </cell>
          <cell r="U14401">
            <v>0</v>
          </cell>
        </row>
        <row r="14402">
          <cell r="C14402">
            <v>60900100</v>
          </cell>
          <cell r="U14402">
            <v>0</v>
          </cell>
        </row>
        <row r="14403">
          <cell r="C14403">
            <v>60900110</v>
          </cell>
          <cell r="U14403">
            <v>0</v>
          </cell>
        </row>
        <row r="14404">
          <cell r="C14404">
            <v>61000030</v>
          </cell>
          <cell r="U14404">
            <v>0</v>
          </cell>
        </row>
        <row r="14405">
          <cell r="C14405">
            <v>61100010</v>
          </cell>
          <cell r="U14405">
            <v>0</v>
          </cell>
        </row>
        <row r="14406">
          <cell r="C14406">
            <v>61100020</v>
          </cell>
          <cell r="U14406">
            <v>3309.7900000000009</v>
          </cell>
        </row>
        <row r="14407">
          <cell r="C14407">
            <v>61100030</v>
          </cell>
          <cell r="U14407">
            <v>24399.930000000004</v>
          </cell>
        </row>
        <row r="14408">
          <cell r="C14408">
            <v>61100040</v>
          </cell>
          <cell r="U14408">
            <v>0</v>
          </cell>
        </row>
        <row r="14409">
          <cell r="C14409">
            <v>61200010</v>
          </cell>
          <cell r="U14409">
            <v>0</v>
          </cell>
        </row>
        <row r="14410">
          <cell r="C14410">
            <v>61200020</v>
          </cell>
          <cell r="U14410">
            <v>0</v>
          </cell>
        </row>
        <row r="14411">
          <cell r="C14411">
            <v>61300010</v>
          </cell>
          <cell r="U14411">
            <v>0</v>
          </cell>
        </row>
        <row r="14412">
          <cell r="C14412">
            <v>61300040</v>
          </cell>
          <cell r="U14412">
            <v>0</v>
          </cell>
        </row>
        <row r="14413">
          <cell r="C14413">
            <v>61300050</v>
          </cell>
          <cell r="U14413">
            <v>0</v>
          </cell>
        </row>
        <row r="14414">
          <cell r="C14414">
            <v>61400010</v>
          </cell>
          <cell r="U14414">
            <v>376438.44</v>
          </cell>
        </row>
        <row r="14415">
          <cell r="C14415">
            <v>61400020</v>
          </cell>
          <cell r="U14415">
            <v>196648.42000000004</v>
          </cell>
        </row>
        <row r="14416">
          <cell r="C14416">
            <v>61400030</v>
          </cell>
          <cell r="U14416">
            <v>0</v>
          </cell>
        </row>
        <row r="14417">
          <cell r="C14417">
            <v>61400040</v>
          </cell>
          <cell r="U14417">
            <v>29218</v>
          </cell>
        </row>
        <row r="14418">
          <cell r="C14418">
            <v>61400050</v>
          </cell>
          <cell r="U14418">
            <v>0</v>
          </cell>
        </row>
        <row r="14419">
          <cell r="C14419">
            <v>61400060</v>
          </cell>
          <cell r="U14419">
            <v>0</v>
          </cell>
        </row>
        <row r="14420">
          <cell r="C14420">
            <v>61400120</v>
          </cell>
          <cell r="U14420">
            <v>0</v>
          </cell>
        </row>
        <row r="14421">
          <cell r="C14421">
            <v>61400130</v>
          </cell>
          <cell r="U14421">
            <v>0</v>
          </cell>
        </row>
        <row r="14422">
          <cell r="C14422">
            <v>61400140</v>
          </cell>
          <cell r="U14422">
            <v>10800</v>
          </cell>
        </row>
        <row r="14423">
          <cell r="C14423">
            <v>61400150</v>
          </cell>
          <cell r="U14423">
            <v>0</v>
          </cell>
        </row>
        <row r="14424">
          <cell r="C14424">
            <v>61400160</v>
          </cell>
          <cell r="U14424">
            <v>14600</v>
          </cell>
        </row>
        <row r="14425">
          <cell r="C14425">
            <v>61400170</v>
          </cell>
          <cell r="U14425">
            <v>0</v>
          </cell>
        </row>
        <row r="14426">
          <cell r="C14426">
            <v>61400180</v>
          </cell>
          <cell r="U14426">
            <v>0</v>
          </cell>
        </row>
        <row r="14427">
          <cell r="C14427">
            <v>61500010</v>
          </cell>
          <cell r="U14427">
            <v>0</v>
          </cell>
        </row>
        <row r="14428">
          <cell r="C14428">
            <v>61500020</v>
          </cell>
          <cell r="U14428">
            <v>0</v>
          </cell>
        </row>
        <row r="14429">
          <cell r="C14429">
            <v>61500030</v>
          </cell>
          <cell r="U14429">
            <v>0</v>
          </cell>
        </row>
        <row r="14430">
          <cell r="C14430">
            <v>61500040</v>
          </cell>
          <cell r="U14430">
            <v>0</v>
          </cell>
        </row>
        <row r="14431">
          <cell r="C14431">
            <v>61500050</v>
          </cell>
          <cell r="U14431">
            <v>0</v>
          </cell>
        </row>
        <row r="14432">
          <cell r="C14432">
            <v>61700010</v>
          </cell>
          <cell r="U14432">
            <v>0</v>
          </cell>
        </row>
        <row r="14433">
          <cell r="C14433">
            <v>61700020</v>
          </cell>
          <cell r="U14433">
            <v>0</v>
          </cell>
        </row>
        <row r="14434">
          <cell r="C14434">
            <v>61700030</v>
          </cell>
          <cell r="U14434">
            <v>0</v>
          </cell>
        </row>
        <row r="14435">
          <cell r="C14435">
            <v>61700040</v>
          </cell>
          <cell r="U14435">
            <v>0</v>
          </cell>
        </row>
        <row r="14436">
          <cell r="C14436">
            <v>61700050</v>
          </cell>
          <cell r="U14436">
            <v>0</v>
          </cell>
        </row>
        <row r="14437">
          <cell r="C14437">
            <v>61700060</v>
          </cell>
          <cell r="U14437">
            <v>0</v>
          </cell>
        </row>
        <row r="14438">
          <cell r="C14438">
            <v>61800010</v>
          </cell>
          <cell r="U14438">
            <v>2340</v>
          </cell>
        </row>
        <row r="14439">
          <cell r="C14439">
            <v>61800020</v>
          </cell>
          <cell r="U14439">
            <v>0</v>
          </cell>
        </row>
        <row r="14440">
          <cell r="C14440">
            <v>61800030</v>
          </cell>
          <cell r="U14440">
            <v>0</v>
          </cell>
        </row>
        <row r="14441">
          <cell r="C14441">
            <v>61800040</v>
          </cell>
          <cell r="U14441">
            <v>0</v>
          </cell>
        </row>
        <row r="14442">
          <cell r="C14442">
            <v>61800050</v>
          </cell>
          <cell r="U14442">
            <v>0</v>
          </cell>
        </row>
        <row r="14443">
          <cell r="C14443">
            <v>61900010</v>
          </cell>
          <cell r="U14443">
            <v>0</v>
          </cell>
        </row>
        <row r="14444">
          <cell r="C14444">
            <v>61900020</v>
          </cell>
          <cell r="U14444">
            <v>0</v>
          </cell>
        </row>
        <row r="14445">
          <cell r="C14445">
            <v>61900030</v>
          </cell>
          <cell r="U14445">
            <v>0</v>
          </cell>
        </row>
        <row r="14446">
          <cell r="C14446">
            <v>61900040</v>
          </cell>
          <cell r="U14446">
            <v>0</v>
          </cell>
        </row>
        <row r="14447">
          <cell r="C14447">
            <v>62000010</v>
          </cell>
          <cell r="U14447">
            <v>0</v>
          </cell>
        </row>
        <row r="14448">
          <cell r="C14448">
            <v>62000020</v>
          </cell>
          <cell r="U14448">
            <v>0</v>
          </cell>
        </row>
        <row r="14449">
          <cell r="C14449">
            <v>62000030</v>
          </cell>
          <cell r="U14449">
            <v>0</v>
          </cell>
        </row>
        <row r="14450">
          <cell r="C14450">
            <v>62000040</v>
          </cell>
          <cell r="U14450">
            <v>0</v>
          </cell>
        </row>
        <row r="14451">
          <cell r="C14451">
            <v>62000050</v>
          </cell>
          <cell r="U14451">
            <v>0</v>
          </cell>
        </row>
        <row r="14452">
          <cell r="C14452">
            <v>62000060</v>
          </cell>
          <cell r="U14452">
            <v>0</v>
          </cell>
        </row>
        <row r="14453">
          <cell r="C14453">
            <v>62100010</v>
          </cell>
          <cell r="U14453">
            <v>0</v>
          </cell>
        </row>
        <row r="14454">
          <cell r="C14454">
            <v>62100020</v>
          </cell>
          <cell r="U14454">
            <v>0</v>
          </cell>
        </row>
        <row r="14455">
          <cell r="C14455">
            <v>62200010</v>
          </cell>
          <cell r="U14455">
            <v>0</v>
          </cell>
        </row>
        <row r="14456">
          <cell r="C14456">
            <v>62200020</v>
          </cell>
          <cell r="U14456">
            <v>0</v>
          </cell>
        </row>
        <row r="14457">
          <cell r="C14457">
            <v>62200030</v>
          </cell>
          <cell r="U14457">
            <v>0</v>
          </cell>
        </row>
        <row r="14458">
          <cell r="C14458">
            <v>62200050</v>
          </cell>
          <cell r="U14458">
            <v>26204.279999999995</v>
          </cell>
        </row>
        <row r="14459">
          <cell r="C14459">
            <v>62200060</v>
          </cell>
          <cell r="U14459">
            <v>0</v>
          </cell>
        </row>
        <row r="14460">
          <cell r="C14460">
            <v>62200080</v>
          </cell>
          <cell r="U14460">
            <v>0</v>
          </cell>
        </row>
        <row r="14461">
          <cell r="C14461">
            <v>62200100</v>
          </cell>
          <cell r="U14461">
            <v>0</v>
          </cell>
        </row>
        <row r="14462">
          <cell r="C14462">
            <v>62200110</v>
          </cell>
          <cell r="U14462">
            <v>19385.400000000001</v>
          </cell>
        </row>
        <row r="14463">
          <cell r="C14463">
            <v>62200120</v>
          </cell>
          <cell r="U14463">
            <v>0</v>
          </cell>
        </row>
        <row r="14464">
          <cell r="C14464">
            <v>62200130</v>
          </cell>
          <cell r="U14464">
            <v>0</v>
          </cell>
        </row>
        <row r="14465">
          <cell r="C14465">
            <v>62200140</v>
          </cell>
          <cell r="U14465">
            <v>0</v>
          </cell>
        </row>
        <row r="14466">
          <cell r="C14466">
            <v>62200150</v>
          </cell>
          <cell r="U14466">
            <v>0</v>
          </cell>
        </row>
        <row r="14467">
          <cell r="C14467">
            <v>62200160</v>
          </cell>
          <cell r="U14467">
            <v>0</v>
          </cell>
        </row>
        <row r="14468">
          <cell r="C14468">
            <v>62200170</v>
          </cell>
          <cell r="U14468">
            <v>0</v>
          </cell>
        </row>
        <row r="14469">
          <cell r="C14469">
            <v>62200180</v>
          </cell>
          <cell r="U14469">
            <v>0</v>
          </cell>
        </row>
        <row r="14470">
          <cell r="C14470">
            <v>62200190</v>
          </cell>
          <cell r="U14470">
            <v>0</v>
          </cell>
        </row>
        <row r="14471">
          <cell r="C14471">
            <v>62300010</v>
          </cell>
          <cell r="U14471">
            <v>0</v>
          </cell>
        </row>
        <row r="14472">
          <cell r="C14472">
            <v>62300020</v>
          </cell>
          <cell r="U14472">
            <v>0</v>
          </cell>
        </row>
        <row r="14473">
          <cell r="C14473">
            <v>62300030</v>
          </cell>
          <cell r="U14473">
            <v>0</v>
          </cell>
        </row>
        <row r="14474">
          <cell r="C14474">
            <v>62500010</v>
          </cell>
          <cell r="U14474">
            <v>0</v>
          </cell>
        </row>
        <row r="14475">
          <cell r="C14475">
            <v>62500020</v>
          </cell>
          <cell r="U14475">
            <v>133100</v>
          </cell>
        </row>
        <row r="14476">
          <cell r="C14476">
            <v>62500030</v>
          </cell>
          <cell r="U14476">
            <v>1140</v>
          </cell>
        </row>
        <row r="14477">
          <cell r="C14477">
            <v>62600010</v>
          </cell>
          <cell r="U14477">
            <v>0</v>
          </cell>
        </row>
        <row r="14478">
          <cell r="C14478">
            <v>62600040</v>
          </cell>
          <cell r="U14478">
            <v>7860</v>
          </cell>
        </row>
        <row r="14479">
          <cell r="C14479">
            <v>62700040</v>
          </cell>
          <cell r="U14479">
            <v>0</v>
          </cell>
        </row>
        <row r="14480">
          <cell r="C14480">
            <v>62800010</v>
          </cell>
          <cell r="U14480">
            <v>0</v>
          </cell>
        </row>
        <row r="14481">
          <cell r="C14481">
            <v>62900010</v>
          </cell>
          <cell r="U14481">
            <v>0</v>
          </cell>
        </row>
        <row r="14482">
          <cell r="C14482">
            <v>62900020</v>
          </cell>
          <cell r="U14482">
            <v>0</v>
          </cell>
        </row>
        <row r="14483">
          <cell r="C14483">
            <v>62900040</v>
          </cell>
          <cell r="U14483">
            <v>0</v>
          </cell>
        </row>
        <row r="14484">
          <cell r="C14484">
            <v>62900050</v>
          </cell>
          <cell r="U14484">
            <v>0</v>
          </cell>
        </row>
        <row r="14485">
          <cell r="C14485">
            <v>62900060</v>
          </cell>
          <cell r="U14485">
            <v>0</v>
          </cell>
        </row>
        <row r="14486">
          <cell r="C14486">
            <v>62900070</v>
          </cell>
          <cell r="U14486">
            <v>0</v>
          </cell>
        </row>
        <row r="14487">
          <cell r="C14487">
            <v>62900080</v>
          </cell>
          <cell r="U14487">
            <v>0</v>
          </cell>
        </row>
        <row r="14488">
          <cell r="C14488">
            <v>62900090</v>
          </cell>
          <cell r="U14488">
            <v>0</v>
          </cell>
        </row>
        <row r="14489">
          <cell r="C14489">
            <v>62900100</v>
          </cell>
          <cell r="U14489">
            <v>0</v>
          </cell>
        </row>
        <row r="14490">
          <cell r="C14490">
            <v>62900110</v>
          </cell>
          <cell r="U14490">
            <v>0</v>
          </cell>
        </row>
        <row r="14491">
          <cell r="C14491">
            <v>62900130</v>
          </cell>
          <cell r="U14491">
            <v>0</v>
          </cell>
        </row>
        <row r="14492">
          <cell r="C14492">
            <v>65000030</v>
          </cell>
          <cell r="U14492">
            <v>7681.28</v>
          </cell>
        </row>
        <row r="14493">
          <cell r="C14493">
            <v>60100040</v>
          </cell>
          <cell r="U14493">
            <v>0</v>
          </cell>
        </row>
        <row r="14494">
          <cell r="C14494">
            <v>60100050</v>
          </cell>
          <cell r="U14494">
            <v>0</v>
          </cell>
        </row>
        <row r="14495">
          <cell r="C14495">
            <v>60100060</v>
          </cell>
          <cell r="U14495">
            <v>0</v>
          </cell>
        </row>
        <row r="14496">
          <cell r="C14496">
            <v>60100070</v>
          </cell>
          <cell r="U14496">
            <v>0</v>
          </cell>
        </row>
        <row r="14497">
          <cell r="C14497">
            <v>60100080</v>
          </cell>
          <cell r="U14497">
            <v>0</v>
          </cell>
        </row>
        <row r="14498">
          <cell r="C14498">
            <v>60100090</v>
          </cell>
          <cell r="U14498">
            <v>0</v>
          </cell>
        </row>
        <row r="14499">
          <cell r="C14499">
            <v>60100100</v>
          </cell>
          <cell r="U14499">
            <v>0</v>
          </cell>
        </row>
        <row r="14500">
          <cell r="C14500">
            <v>60100110</v>
          </cell>
          <cell r="U14500">
            <v>0</v>
          </cell>
        </row>
        <row r="14501">
          <cell r="C14501">
            <v>60100120</v>
          </cell>
          <cell r="U14501">
            <v>0</v>
          </cell>
        </row>
        <row r="14502">
          <cell r="C14502">
            <v>60100130</v>
          </cell>
          <cell r="U14502">
            <v>0</v>
          </cell>
        </row>
        <row r="14503">
          <cell r="C14503">
            <v>60100140</v>
          </cell>
          <cell r="U14503">
            <v>0</v>
          </cell>
        </row>
        <row r="14504">
          <cell r="C14504">
            <v>60100160</v>
          </cell>
          <cell r="U14504">
            <v>0</v>
          </cell>
        </row>
        <row r="14505">
          <cell r="C14505">
            <v>60100170</v>
          </cell>
          <cell r="U14505">
            <v>0</v>
          </cell>
        </row>
        <row r="14506">
          <cell r="C14506">
            <v>60100180</v>
          </cell>
          <cell r="U14506">
            <v>0</v>
          </cell>
        </row>
        <row r="14507">
          <cell r="C14507">
            <v>60100190</v>
          </cell>
          <cell r="U14507">
            <v>0</v>
          </cell>
        </row>
        <row r="14508">
          <cell r="C14508">
            <v>60100200</v>
          </cell>
          <cell r="U14508">
            <v>0</v>
          </cell>
        </row>
        <row r="14509">
          <cell r="C14509">
            <v>60300010</v>
          </cell>
          <cell r="U14509">
            <v>0</v>
          </cell>
        </row>
        <row r="14510">
          <cell r="C14510">
            <v>60300020</v>
          </cell>
          <cell r="U14510">
            <v>0</v>
          </cell>
        </row>
        <row r="14511">
          <cell r="C14511">
            <v>60300030</v>
          </cell>
          <cell r="U14511">
            <v>0</v>
          </cell>
        </row>
        <row r="14512">
          <cell r="C14512">
            <v>60300040</v>
          </cell>
          <cell r="U14512">
            <v>0</v>
          </cell>
        </row>
        <row r="14513">
          <cell r="C14513">
            <v>60300050</v>
          </cell>
          <cell r="U14513">
            <v>0</v>
          </cell>
        </row>
        <row r="14514">
          <cell r="C14514">
            <v>60300060</v>
          </cell>
          <cell r="U14514">
            <v>416842.07999999984</v>
          </cell>
        </row>
        <row r="14515">
          <cell r="C14515">
            <v>60300070</v>
          </cell>
          <cell r="U14515">
            <v>0</v>
          </cell>
        </row>
        <row r="14516">
          <cell r="C14516">
            <v>60300080</v>
          </cell>
          <cell r="U14516">
            <v>0</v>
          </cell>
        </row>
        <row r="14517">
          <cell r="C14517">
            <v>60300090</v>
          </cell>
          <cell r="U14517">
            <v>0</v>
          </cell>
        </row>
        <row r="14518">
          <cell r="C14518">
            <v>60400010</v>
          </cell>
          <cell r="U14518">
            <v>0</v>
          </cell>
        </row>
        <row r="14519">
          <cell r="C14519">
            <v>60400020</v>
          </cell>
          <cell r="U14519">
            <v>0</v>
          </cell>
        </row>
        <row r="14520">
          <cell r="C14520">
            <v>60400030</v>
          </cell>
          <cell r="U14520">
            <v>0</v>
          </cell>
        </row>
        <row r="14521">
          <cell r="C14521">
            <v>60400040</v>
          </cell>
          <cell r="U14521">
            <v>0</v>
          </cell>
        </row>
        <row r="14522">
          <cell r="C14522">
            <v>60400050</v>
          </cell>
          <cell r="U14522">
            <v>0</v>
          </cell>
        </row>
        <row r="14523">
          <cell r="C14523">
            <v>60400060</v>
          </cell>
          <cell r="U14523">
            <v>0</v>
          </cell>
        </row>
        <row r="14524">
          <cell r="C14524">
            <v>60600010</v>
          </cell>
          <cell r="U14524">
            <v>0</v>
          </cell>
        </row>
        <row r="14525">
          <cell r="C14525">
            <v>60600030</v>
          </cell>
          <cell r="U14525">
            <v>0</v>
          </cell>
        </row>
        <row r="14526">
          <cell r="C14526">
            <v>60600040</v>
          </cell>
          <cell r="U14526">
            <v>0</v>
          </cell>
        </row>
        <row r="14527">
          <cell r="C14527">
            <v>60700010</v>
          </cell>
          <cell r="U14527">
            <v>0</v>
          </cell>
        </row>
        <row r="14528">
          <cell r="C14528">
            <v>60800010</v>
          </cell>
          <cell r="U14528">
            <v>219.13</v>
          </cell>
        </row>
        <row r="14529">
          <cell r="C14529">
            <v>60800020</v>
          </cell>
          <cell r="U14529">
            <v>55162.910000000011</v>
          </cell>
        </row>
        <row r="14530">
          <cell r="C14530">
            <v>60800030</v>
          </cell>
          <cell r="U14530">
            <v>800</v>
          </cell>
        </row>
        <row r="14531">
          <cell r="C14531">
            <v>60800060</v>
          </cell>
          <cell r="U14531">
            <v>0</v>
          </cell>
        </row>
        <row r="14532">
          <cell r="C14532">
            <v>60800070</v>
          </cell>
          <cell r="U14532">
            <v>0</v>
          </cell>
        </row>
        <row r="14533">
          <cell r="C14533">
            <v>60800080</v>
          </cell>
          <cell r="U14533">
            <v>0</v>
          </cell>
        </row>
        <row r="14534">
          <cell r="C14534">
            <v>60800090</v>
          </cell>
          <cell r="U14534">
            <v>0</v>
          </cell>
        </row>
        <row r="14535">
          <cell r="C14535">
            <v>60900010</v>
          </cell>
          <cell r="U14535">
            <v>161122.65</v>
          </cell>
        </row>
        <row r="14536">
          <cell r="C14536">
            <v>60900020</v>
          </cell>
          <cell r="U14536">
            <v>0</v>
          </cell>
        </row>
        <row r="14537">
          <cell r="C14537">
            <v>60900030</v>
          </cell>
          <cell r="U14537">
            <v>0</v>
          </cell>
        </row>
        <row r="14538">
          <cell r="C14538">
            <v>60900040</v>
          </cell>
          <cell r="U14538">
            <v>500</v>
          </cell>
        </row>
        <row r="14539">
          <cell r="C14539">
            <v>60900070</v>
          </cell>
          <cell r="U14539">
            <v>0</v>
          </cell>
        </row>
        <row r="14540">
          <cell r="C14540">
            <v>60900100</v>
          </cell>
          <cell r="U14540">
            <v>0</v>
          </cell>
        </row>
        <row r="14541">
          <cell r="C14541">
            <v>60900110</v>
          </cell>
          <cell r="U14541">
            <v>0</v>
          </cell>
        </row>
        <row r="14542">
          <cell r="C14542">
            <v>61000030</v>
          </cell>
          <cell r="U14542">
            <v>0</v>
          </cell>
        </row>
        <row r="14543">
          <cell r="C14543">
            <v>61100010</v>
          </cell>
          <cell r="U14543">
            <v>0</v>
          </cell>
        </row>
        <row r="14544">
          <cell r="C14544">
            <v>61100020</v>
          </cell>
          <cell r="U14544">
            <v>6506.550000000002</v>
          </cell>
        </row>
        <row r="14545">
          <cell r="C14545">
            <v>61100030</v>
          </cell>
          <cell r="U14545">
            <v>23267.309999999994</v>
          </cell>
        </row>
        <row r="14546">
          <cell r="C14546">
            <v>61100040</v>
          </cell>
          <cell r="U14546">
            <v>0</v>
          </cell>
        </row>
        <row r="14547">
          <cell r="C14547">
            <v>61200010</v>
          </cell>
          <cell r="U14547">
            <v>0</v>
          </cell>
        </row>
        <row r="14548">
          <cell r="C14548">
            <v>61200020</v>
          </cell>
          <cell r="U14548">
            <v>0</v>
          </cell>
        </row>
        <row r="14549">
          <cell r="C14549">
            <v>61300010</v>
          </cell>
          <cell r="U14549">
            <v>0</v>
          </cell>
        </row>
        <row r="14550">
          <cell r="C14550">
            <v>61300040</v>
          </cell>
          <cell r="U14550">
            <v>0</v>
          </cell>
        </row>
        <row r="14551">
          <cell r="C14551">
            <v>61300050</v>
          </cell>
          <cell r="U14551">
            <v>0</v>
          </cell>
        </row>
        <row r="14552">
          <cell r="C14552">
            <v>61400010</v>
          </cell>
          <cell r="U14552">
            <v>382060.13000000012</v>
          </cell>
        </row>
        <row r="14553">
          <cell r="C14553">
            <v>61400020</v>
          </cell>
          <cell r="U14553">
            <v>196648.42000000004</v>
          </cell>
        </row>
        <row r="14554">
          <cell r="C14554">
            <v>61400030</v>
          </cell>
          <cell r="U14554">
            <v>0</v>
          </cell>
        </row>
        <row r="14555">
          <cell r="C14555">
            <v>61400040</v>
          </cell>
          <cell r="U14555">
            <v>98341.66</v>
          </cell>
        </row>
        <row r="14556">
          <cell r="C14556">
            <v>61400050</v>
          </cell>
          <cell r="U14556">
            <v>0</v>
          </cell>
        </row>
        <row r="14557">
          <cell r="C14557">
            <v>61400060</v>
          </cell>
          <cell r="U14557">
            <v>0</v>
          </cell>
        </row>
        <row r="14558">
          <cell r="C14558">
            <v>61400120</v>
          </cell>
          <cell r="U14558">
            <v>0</v>
          </cell>
        </row>
        <row r="14559">
          <cell r="C14559">
            <v>61400130</v>
          </cell>
          <cell r="U14559">
            <v>0</v>
          </cell>
        </row>
        <row r="14560">
          <cell r="C14560">
            <v>61400140</v>
          </cell>
          <cell r="U14560">
            <v>10800</v>
          </cell>
        </row>
        <row r="14561">
          <cell r="C14561">
            <v>61400150</v>
          </cell>
          <cell r="U14561">
            <v>0</v>
          </cell>
        </row>
        <row r="14562">
          <cell r="C14562">
            <v>61400160</v>
          </cell>
          <cell r="U14562">
            <v>14600</v>
          </cell>
        </row>
        <row r="14563">
          <cell r="C14563">
            <v>61400170</v>
          </cell>
          <cell r="U14563">
            <v>0</v>
          </cell>
        </row>
        <row r="14564">
          <cell r="C14564">
            <v>61400180</v>
          </cell>
          <cell r="U14564">
            <v>0</v>
          </cell>
        </row>
        <row r="14565">
          <cell r="C14565">
            <v>61500010</v>
          </cell>
          <cell r="U14565">
            <v>0</v>
          </cell>
        </row>
        <row r="14566">
          <cell r="C14566">
            <v>61500020</v>
          </cell>
          <cell r="U14566">
            <v>0</v>
          </cell>
        </row>
        <row r="14567">
          <cell r="C14567">
            <v>61500030</v>
          </cell>
          <cell r="U14567">
            <v>0</v>
          </cell>
        </row>
        <row r="14568">
          <cell r="C14568">
            <v>61500040</v>
          </cell>
          <cell r="U14568">
            <v>0</v>
          </cell>
        </row>
        <row r="14569">
          <cell r="C14569">
            <v>61500050</v>
          </cell>
          <cell r="U14569">
            <v>0</v>
          </cell>
        </row>
        <row r="14570">
          <cell r="C14570">
            <v>61700010</v>
          </cell>
          <cell r="U14570">
            <v>0</v>
          </cell>
        </row>
        <row r="14571">
          <cell r="C14571">
            <v>61700020</v>
          </cell>
          <cell r="U14571">
            <v>0</v>
          </cell>
        </row>
        <row r="14572">
          <cell r="C14572">
            <v>61700030</v>
          </cell>
          <cell r="U14572">
            <v>0</v>
          </cell>
        </row>
        <row r="14573">
          <cell r="C14573">
            <v>61700040</v>
          </cell>
          <cell r="U14573">
            <v>0</v>
          </cell>
        </row>
        <row r="14574">
          <cell r="C14574">
            <v>61700050</v>
          </cell>
          <cell r="U14574">
            <v>0</v>
          </cell>
        </row>
        <row r="14575">
          <cell r="C14575">
            <v>61700060</v>
          </cell>
          <cell r="U14575">
            <v>0</v>
          </cell>
        </row>
        <row r="14576">
          <cell r="C14576">
            <v>61800010</v>
          </cell>
          <cell r="U14576">
            <v>2820</v>
          </cell>
        </row>
        <row r="14577">
          <cell r="C14577">
            <v>61800020</v>
          </cell>
          <cell r="U14577">
            <v>0</v>
          </cell>
        </row>
        <row r="14578">
          <cell r="C14578">
            <v>61800030</v>
          </cell>
          <cell r="U14578">
            <v>0</v>
          </cell>
        </row>
        <row r="14579">
          <cell r="C14579">
            <v>61800040</v>
          </cell>
          <cell r="U14579">
            <v>0</v>
          </cell>
        </row>
        <row r="14580">
          <cell r="C14580">
            <v>61800050</v>
          </cell>
          <cell r="U14580">
            <v>0</v>
          </cell>
        </row>
        <row r="14581">
          <cell r="C14581">
            <v>61900010</v>
          </cell>
          <cell r="U14581">
            <v>0</v>
          </cell>
        </row>
        <row r="14582">
          <cell r="C14582">
            <v>61900020</v>
          </cell>
          <cell r="U14582">
            <v>0</v>
          </cell>
        </row>
        <row r="14583">
          <cell r="C14583">
            <v>61900030</v>
          </cell>
          <cell r="U14583">
            <v>0</v>
          </cell>
        </row>
        <row r="14584">
          <cell r="C14584">
            <v>61900040</v>
          </cell>
          <cell r="U14584">
            <v>0</v>
          </cell>
        </row>
        <row r="14585">
          <cell r="C14585">
            <v>62000010</v>
          </cell>
          <cell r="U14585">
            <v>0</v>
          </cell>
        </row>
        <row r="14586">
          <cell r="C14586">
            <v>62000020</v>
          </cell>
          <cell r="U14586">
            <v>0</v>
          </cell>
        </row>
        <row r="14587">
          <cell r="C14587">
            <v>62000030</v>
          </cell>
          <cell r="U14587">
            <v>0</v>
          </cell>
        </row>
        <row r="14588">
          <cell r="C14588">
            <v>62000040</v>
          </cell>
          <cell r="U14588">
            <v>0</v>
          </cell>
        </row>
        <row r="14589">
          <cell r="C14589">
            <v>62000050</v>
          </cell>
          <cell r="U14589">
            <v>0</v>
          </cell>
        </row>
        <row r="14590">
          <cell r="C14590">
            <v>62000060</v>
          </cell>
          <cell r="U14590">
            <v>0</v>
          </cell>
        </row>
        <row r="14591">
          <cell r="C14591">
            <v>62100010</v>
          </cell>
          <cell r="U14591">
            <v>0</v>
          </cell>
        </row>
        <row r="14592">
          <cell r="C14592">
            <v>62100020</v>
          </cell>
          <cell r="U14592">
            <v>0</v>
          </cell>
        </row>
        <row r="14593">
          <cell r="C14593">
            <v>62200010</v>
          </cell>
          <cell r="U14593">
            <v>0</v>
          </cell>
        </row>
        <row r="14594">
          <cell r="C14594">
            <v>62200020</v>
          </cell>
          <cell r="U14594">
            <v>0</v>
          </cell>
        </row>
        <row r="14595">
          <cell r="C14595">
            <v>62200030</v>
          </cell>
          <cell r="U14595">
            <v>0</v>
          </cell>
        </row>
        <row r="14596">
          <cell r="C14596">
            <v>62200050</v>
          </cell>
          <cell r="U14596">
            <v>81853.079999999973</v>
          </cell>
        </row>
        <row r="14597">
          <cell r="C14597">
            <v>62200060</v>
          </cell>
          <cell r="U14597">
            <v>0</v>
          </cell>
        </row>
        <row r="14598">
          <cell r="C14598">
            <v>62200080</v>
          </cell>
          <cell r="U14598">
            <v>0</v>
          </cell>
        </row>
        <row r="14599">
          <cell r="C14599">
            <v>62200100</v>
          </cell>
          <cell r="U14599">
            <v>0</v>
          </cell>
        </row>
        <row r="14600">
          <cell r="C14600">
            <v>62200110</v>
          </cell>
          <cell r="U14600">
            <v>29785.439999999991</v>
          </cell>
        </row>
        <row r="14601">
          <cell r="C14601">
            <v>62200120</v>
          </cell>
          <cell r="U14601">
            <v>0</v>
          </cell>
        </row>
        <row r="14602">
          <cell r="C14602">
            <v>62200130</v>
          </cell>
          <cell r="U14602">
            <v>0</v>
          </cell>
        </row>
        <row r="14603">
          <cell r="C14603">
            <v>62200140</v>
          </cell>
          <cell r="U14603">
            <v>0</v>
          </cell>
        </row>
        <row r="14604">
          <cell r="C14604">
            <v>62200150</v>
          </cell>
          <cell r="U14604">
            <v>0</v>
          </cell>
        </row>
        <row r="14605">
          <cell r="C14605">
            <v>62200160</v>
          </cell>
          <cell r="U14605">
            <v>0</v>
          </cell>
        </row>
        <row r="14606">
          <cell r="C14606">
            <v>62200170</v>
          </cell>
          <cell r="U14606">
            <v>0</v>
          </cell>
        </row>
        <row r="14607">
          <cell r="C14607">
            <v>62200180</v>
          </cell>
          <cell r="U14607">
            <v>0</v>
          </cell>
        </row>
        <row r="14608">
          <cell r="C14608">
            <v>62200190</v>
          </cell>
          <cell r="U14608">
            <v>0</v>
          </cell>
        </row>
        <row r="14609">
          <cell r="C14609">
            <v>62300010</v>
          </cell>
          <cell r="U14609">
            <v>0</v>
          </cell>
        </row>
        <row r="14610">
          <cell r="C14610">
            <v>62300020</v>
          </cell>
          <cell r="U14610">
            <v>0</v>
          </cell>
        </row>
        <row r="14611">
          <cell r="C14611">
            <v>62300030</v>
          </cell>
          <cell r="U14611">
            <v>0</v>
          </cell>
        </row>
        <row r="14612">
          <cell r="C14612">
            <v>62500010</v>
          </cell>
          <cell r="U14612">
            <v>0</v>
          </cell>
        </row>
        <row r="14613">
          <cell r="C14613">
            <v>62500020</v>
          </cell>
          <cell r="U14613">
            <v>222569.52999999997</v>
          </cell>
        </row>
        <row r="14614">
          <cell r="C14614">
            <v>62500030</v>
          </cell>
          <cell r="U14614">
            <v>23000</v>
          </cell>
        </row>
        <row r="14615">
          <cell r="C14615">
            <v>62600010</v>
          </cell>
          <cell r="U14615">
            <v>0</v>
          </cell>
        </row>
        <row r="14616">
          <cell r="C14616">
            <v>62600040</v>
          </cell>
          <cell r="U14616">
            <v>7860</v>
          </cell>
        </row>
        <row r="14617">
          <cell r="C14617">
            <v>62700040</v>
          </cell>
          <cell r="U14617">
            <v>0</v>
          </cell>
        </row>
        <row r="14618">
          <cell r="C14618">
            <v>62800010</v>
          </cell>
          <cell r="U14618">
            <v>0</v>
          </cell>
        </row>
        <row r="14619">
          <cell r="C14619">
            <v>62900010</v>
          </cell>
          <cell r="U14619">
            <v>0</v>
          </cell>
        </row>
        <row r="14620">
          <cell r="C14620">
            <v>62900020</v>
          </cell>
          <cell r="U14620">
            <v>0</v>
          </cell>
        </row>
        <row r="14621">
          <cell r="C14621">
            <v>62900040</v>
          </cell>
          <cell r="U14621">
            <v>0</v>
          </cell>
        </row>
        <row r="14622">
          <cell r="C14622">
            <v>62900050</v>
          </cell>
          <cell r="U14622">
            <v>0</v>
          </cell>
        </row>
        <row r="14623">
          <cell r="C14623">
            <v>62900060</v>
          </cell>
          <cell r="U14623">
            <v>0</v>
          </cell>
        </row>
        <row r="14624">
          <cell r="C14624">
            <v>62900070</v>
          </cell>
          <cell r="U14624">
            <v>0</v>
          </cell>
        </row>
        <row r="14625">
          <cell r="C14625">
            <v>62900080</v>
          </cell>
          <cell r="U14625">
            <v>0</v>
          </cell>
        </row>
        <row r="14626">
          <cell r="C14626">
            <v>62900090</v>
          </cell>
          <cell r="U14626">
            <v>0</v>
          </cell>
        </row>
        <row r="14627">
          <cell r="C14627">
            <v>62900100</v>
          </cell>
          <cell r="U14627">
            <v>0</v>
          </cell>
        </row>
        <row r="14628">
          <cell r="C14628">
            <v>62900110</v>
          </cell>
          <cell r="U14628">
            <v>0</v>
          </cell>
        </row>
        <row r="14629">
          <cell r="C14629">
            <v>62900130</v>
          </cell>
          <cell r="U14629">
            <v>0</v>
          </cell>
        </row>
        <row r="14630">
          <cell r="C14630">
            <v>65000030</v>
          </cell>
          <cell r="U14630">
            <v>7681.28</v>
          </cell>
        </row>
        <row r="14631">
          <cell r="C14631">
            <v>60100040</v>
          </cell>
          <cell r="U14631">
            <v>0</v>
          </cell>
        </row>
        <row r="14632">
          <cell r="C14632">
            <v>60100050</v>
          </cell>
          <cell r="U14632">
            <v>0</v>
          </cell>
        </row>
        <row r="14633">
          <cell r="C14633">
            <v>60100060</v>
          </cell>
          <cell r="U14633">
            <v>0</v>
          </cell>
        </row>
        <row r="14634">
          <cell r="C14634">
            <v>60100070</v>
          </cell>
          <cell r="U14634">
            <v>0</v>
          </cell>
        </row>
        <row r="14635">
          <cell r="C14635">
            <v>60100080</v>
          </cell>
          <cell r="U14635">
            <v>0</v>
          </cell>
        </row>
        <row r="14636">
          <cell r="C14636">
            <v>60100090</v>
          </cell>
          <cell r="U14636">
            <v>0</v>
          </cell>
        </row>
        <row r="14637">
          <cell r="C14637">
            <v>60100100</v>
          </cell>
          <cell r="U14637">
            <v>0</v>
          </cell>
        </row>
        <row r="14638">
          <cell r="C14638">
            <v>60100110</v>
          </cell>
          <cell r="U14638">
            <v>0</v>
          </cell>
        </row>
        <row r="14639">
          <cell r="C14639">
            <v>60100120</v>
          </cell>
          <cell r="U14639">
            <v>0</v>
          </cell>
        </row>
        <row r="14640">
          <cell r="C14640">
            <v>60100130</v>
          </cell>
          <cell r="U14640">
            <v>0</v>
          </cell>
        </row>
        <row r="14641">
          <cell r="C14641">
            <v>60100140</v>
          </cell>
          <cell r="U14641">
            <v>0</v>
          </cell>
        </row>
        <row r="14642">
          <cell r="C14642">
            <v>60100160</v>
          </cell>
          <cell r="U14642">
            <v>0</v>
          </cell>
        </row>
        <row r="14643">
          <cell r="C14643">
            <v>60100170</v>
          </cell>
          <cell r="U14643">
            <v>0</v>
          </cell>
        </row>
        <row r="14644">
          <cell r="C14644">
            <v>60100180</v>
          </cell>
          <cell r="U14644">
            <v>0</v>
          </cell>
        </row>
        <row r="14645">
          <cell r="C14645">
            <v>60100190</v>
          </cell>
          <cell r="U14645">
            <v>0</v>
          </cell>
        </row>
        <row r="14646">
          <cell r="C14646">
            <v>60100200</v>
          </cell>
          <cell r="U14646">
            <v>0</v>
          </cell>
        </row>
        <row r="14647">
          <cell r="C14647">
            <v>60300010</v>
          </cell>
          <cell r="U14647">
            <v>0</v>
          </cell>
        </row>
        <row r="14648">
          <cell r="C14648">
            <v>60300020</v>
          </cell>
          <cell r="U14648">
            <v>0</v>
          </cell>
        </row>
        <row r="14649">
          <cell r="C14649">
            <v>60300030</v>
          </cell>
          <cell r="U14649">
            <v>0</v>
          </cell>
        </row>
        <row r="14650">
          <cell r="C14650">
            <v>60300040</v>
          </cell>
          <cell r="U14650">
            <v>0</v>
          </cell>
        </row>
        <row r="14651">
          <cell r="C14651">
            <v>60300050</v>
          </cell>
          <cell r="U14651">
            <v>0</v>
          </cell>
        </row>
        <row r="14652">
          <cell r="C14652">
            <v>60300060</v>
          </cell>
          <cell r="U14652">
            <v>188411.15999999995</v>
          </cell>
        </row>
        <row r="14653">
          <cell r="C14653">
            <v>60300070</v>
          </cell>
          <cell r="U14653">
            <v>0</v>
          </cell>
        </row>
        <row r="14654">
          <cell r="C14654">
            <v>60300080</v>
          </cell>
          <cell r="U14654">
            <v>0</v>
          </cell>
        </row>
        <row r="14655">
          <cell r="C14655">
            <v>60300090</v>
          </cell>
          <cell r="U14655">
            <v>0</v>
          </cell>
        </row>
        <row r="14656">
          <cell r="C14656">
            <v>60400010</v>
          </cell>
          <cell r="U14656">
            <v>0</v>
          </cell>
        </row>
        <row r="14657">
          <cell r="C14657">
            <v>60400020</v>
          </cell>
          <cell r="U14657">
            <v>0</v>
          </cell>
        </row>
        <row r="14658">
          <cell r="C14658">
            <v>60400030</v>
          </cell>
          <cell r="U14658">
            <v>0</v>
          </cell>
        </row>
        <row r="14659">
          <cell r="C14659">
            <v>60400040</v>
          </cell>
          <cell r="U14659">
            <v>0</v>
          </cell>
        </row>
        <row r="14660">
          <cell r="C14660">
            <v>60400050</v>
          </cell>
          <cell r="U14660">
            <v>0</v>
          </cell>
        </row>
        <row r="14661">
          <cell r="C14661">
            <v>60400060</v>
          </cell>
          <cell r="U14661">
            <v>0</v>
          </cell>
        </row>
        <row r="14662">
          <cell r="C14662">
            <v>60600010</v>
          </cell>
          <cell r="U14662">
            <v>0</v>
          </cell>
        </row>
        <row r="14663">
          <cell r="C14663">
            <v>60600030</v>
          </cell>
          <cell r="U14663">
            <v>0</v>
          </cell>
        </row>
        <row r="14664">
          <cell r="C14664">
            <v>60600040</v>
          </cell>
          <cell r="U14664">
            <v>0</v>
          </cell>
        </row>
        <row r="14665">
          <cell r="C14665">
            <v>60700010</v>
          </cell>
          <cell r="U14665">
            <v>0</v>
          </cell>
        </row>
        <row r="14666">
          <cell r="C14666">
            <v>60800010</v>
          </cell>
          <cell r="U14666">
            <v>0</v>
          </cell>
        </row>
        <row r="14667">
          <cell r="C14667">
            <v>60800020</v>
          </cell>
          <cell r="U14667">
            <v>70356</v>
          </cell>
        </row>
        <row r="14668">
          <cell r="C14668">
            <v>60800030</v>
          </cell>
          <cell r="U14668">
            <v>800</v>
          </cell>
        </row>
        <row r="14669">
          <cell r="C14669">
            <v>60800060</v>
          </cell>
          <cell r="U14669">
            <v>0</v>
          </cell>
        </row>
        <row r="14670">
          <cell r="C14670">
            <v>60800070</v>
          </cell>
          <cell r="U14670">
            <v>0</v>
          </cell>
        </row>
        <row r="14671">
          <cell r="C14671">
            <v>60800080</v>
          </cell>
          <cell r="U14671">
            <v>0</v>
          </cell>
        </row>
        <row r="14672">
          <cell r="C14672">
            <v>60800090</v>
          </cell>
          <cell r="U14672">
            <v>0</v>
          </cell>
        </row>
        <row r="14673">
          <cell r="C14673">
            <v>60900010</v>
          </cell>
          <cell r="U14673">
            <v>60000</v>
          </cell>
        </row>
        <row r="14674">
          <cell r="C14674">
            <v>60900020</v>
          </cell>
          <cell r="U14674">
            <v>0</v>
          </cell>
        </row>
        <row r="14675">
          <cell r="C14675">
            <v>60900030</v>
          </cell>
          <cell r="U14675">
            <v>0</v>
          </cell>
        </row>
        <row r="14676">
          <cell r="C14676">
            <v>60900040</v>
          </cell>
          <cell r="U14676">
            <v>500</v>
          </cell>
        </row>
        <row r="14677">
          <cell r="C14677">
            <v>60900070</v>
          </cell>
          <cell r="U14677">
            <v>0</v>
          </cell>
        </row>
        <row r="14678">
          <cell r="C14678">
            <v>60900100</v>
          </cell>
          <cell r="U14678">
            <v>0</v>
          </cell>
        </row>
        <row r="14679">
          <cell r="C14679">
            <v>60900110</v>
          </cell>
          <cell r="U14679">
            <v>0</v>
          </cell>
        </row>
        <row r="14680">
          <cell r="C14680">
            <v>61000030</v>
          </cell>
          <cell r="U14680">
            <v>0</v>
          </cell>
        </row>
        <row r="14681">
          <cell r="C14681">
            <v>61100010</v>
          </cell>
          <cell r="U14681">
            <v>0</v>
          </cell>
        </row>
        <row r="14682">
          <cell r="C14682">
            <v>61100020</v>
          </cell>
          <cell r="U14682">
            <v>7200</v>
          </cell>
        </row>
        <row r="14683">
          <cell r="C14683">
            <v>61100030</v>
          </cell>
          <cell r="U14683">
            <v>9600</v>
          </cell>
        </row>
        <row r="14684">
          <cell r="C14684">
            <v>61100040</v>
          </cell>
          <cell r="U14684">
            <v>0</v>
          </cell>
        </row>
        <row r="14685">
          <cell r="C14685">
            <v>61200010</v>
          </cell>
          <cell r="U14685">
            <v>0</v>
          </cell>
        </row>
        <row r="14686">
          <cell r="C14686">
            <v>61200020</v>
          </cell>
          <cell r="U14686">
            <v>0</v>
          </cell>
        </row>
        <row r="14687">
          <cell r="C14687">
            <v>61300010</v>
          </cell>
          <cell r="U14687">
            <v>0</v>
          </cell>
        </row>
        <row r="14688">
          <cell r="C14688">
            <v>61300040</v>
          </cell>
          <cell r="U14688">
            <v>0</v>
          </cell>
        </row>
        <row r="14689">
          <cell r="C14689">
            <v>61300050</v>
          </cell>
          <cell r="U14689">
            <v>0</v>
          </cell>
        </row>
        <row r="14690">
          <cell r="C14690">
            <v>61400010</v>
          </cell>
          <cell r="U14690">
            <v>362548.64999999997</v>
          </cell>
        </row>
        <row r="14691">
          <cell r="C14691">
            <v>61400020</v>
          </cell>
          <cell r="U14691">
            <v>196648.42000000004</v>
          </cell>
        </row>
        <row r="14692">
          <cell r="C14692">
            <v>61400030</v>
          </cell>
          <cell r="U14692">
            <v>0</v>
          </cell>
        </row>
        <row r="14693">
          <cell r="C14693">
            <v>61400040</v>
          </cell>
          <cell r="U14693">
            <v>43224</v>
          </cell>
        </row>
        <row r="14694">
          <cell r="C14694">
            <v>61400050</v>
          </cell>
          <cell r="U14694">
            <v>0</v>
          </cell>
        </row>
        <row r="14695">
          <cell r="C14695">
            <v>61400060</v>
          </cell>
          <cell r="U14695">
            <v>0</v>
          </cell>
        </row>
        <row r="14696">
          <cell r="C14696">
            <v>61400120</v>
          </cell>
          <cell r="U14696">
            <v>0</v>
          </cell>
        </row>
        <row r="14697">
          <cell r="C14697">
            <v>61400130</v>
          </cell>
          <cell r="U14697">
            <v>0</v>
          </cell>
        </row>
        <row r="14698">
          <cell r="C14698">
            <v>61400140</v>
          </cell>
          <cell r="U14698">
            <v>10800</v>
          </cell>
        </row>
        <row r="14699">
          <cell r="C14699">
            <v>61400150</v>
          </cell>
          <cell r="U14699">
            <v>0</v>
          </cell>
        </row>
        <row r="14700">
          <cell r="C14700">
            <v>61400160</v>
          </cell>
          <cell r="U14700">
            <v>14600</v>
          </cell>
        </row>
        <row r="14701">
          <cell r="C14701">
            <v>61400170</v>
          </cell>
          <cell r="U14701">
            <v>0</v>
          </cell>
        </row>
        <row r="14702">
          <cell r="C14702">
            <v>61400180</v>
          </cell>
          <cell r="U14702">
            <v>0</v>
          </cell>
        </row>
        <row r="14703">
          <cell r="C14703">
            <v>61500010</v>
          </cell>
          <cell r="U14703">
            <v>0</v>
          </cell>
        </row>
        <row r="14704">
          <cell r="C14704">
            <v>61500020</v>
          </cell>
          <cell r="U14704">
            <v>0</v>
          </cell>
        </row>
        <row r="14705">
          <cell r="C14705">
            <v>61500030</v>
          </cell>
          <cell r="U14705">
            <v>0</v>
          </cell>
        </row>
        <row r="14706">
          <cell r="C14706">
            <v>61500040</v>
          </cell>
          <cell r="U14706">
            <v>0</v>
          </cell>
        </row>
        <row r="14707">
          <cell r="C14707">
            <v>61500050</v>
          </cell>
          <cell r="U14707">
            <v>0</v>
          </cell>
        </row>
        <row r="14708">
          <cell r="C14708">
            <v>61700010</v>
          </cell>
          <cell r="U14708">
            <v>0</v>
          </cell>
        </row>
        <row r="14709">
          <cell r="C14709">
            <v>61700020</v>
          </cell>
          <cell r="U14709">
            <v>0</v>
          </cell>
        </row>
        <row r="14710">
          <cell r="C14710">
            <v>61700030</v>
          </cell>
          <cell r="U14710">
            <v>0</v>
          </cell>
        </row>
        <row r="14711">
          <cell r="C14711">
            <v>61700040</v>
          </cell>
          <cell r="U14711">
            <v>0</v>
          </cell>
        </row>
        <row r="14712">
          <cell r="C14712">
            <v>61700050</v>
          </cell>
          <cell r="U14712">
            <v>0</v>
          </cell>
        </row>
        <row r="14713">
          <cell r="C14713">
            <v>61700060</v>
          </cell>
          <cell r="U14713">
            <v>0</v>
          </cell>
        </row>
        <row r="14714">
          <cell r="C14714">
            <v>61800010</v>
          </cell>
          <cell r="U14714">
            <v>0</v>
          </cell>
        </row>
        <row r="14715">
          <cell r="C14715">
            <v>61800020</v>
          </cell>
          <cell r="U14715">
            <v>0</v>
          </cell>
        </row>
        <row r="14716">
          <cell r="C14716">
            <v>61800030</v>
          </cell>
          <cell r="U14716">
            <v>0</v>
          </cell>
        </row>
        <row r="14717">
          <cell r="C14717">
            <v>61800040</v>
          </cell>
          <cell r="U14717">
            <v>0</v>
          </cell>
        </row>
        <row r="14718">
          <cell r="C14718">
            <v>61800050</v>
          </cell>
          <cell r="U14718">
            <v>0</v>
          </cell>
        </row>
        <row r="14719">
          <cell r="C14719">
            <v>61900010</v>
          </cell>
          <cell r="U14719">
            <v>0</v>
          </cell>
        </row>
        <row r="14720">
          <cell r="C14720">
            <v>61900020</v>
          </cell>
          <cell r="U14720">
            <v>0</v>
          </cell>
        </row>
        <row r="14721">
          <cell r="C14721">
            <v>61900030</v>
          </cell>
          <cell r="U14721">
            <v>0</v>
          </cell>
        </row>
        <row r="14722">
          <cell r="C14722">
            <v>61900040</v>
          </cell>
          <cell r="U14722">
            <v>0</v>
          </cell>
        </row>
        <row r="14723">
          <cell r="C14723">
            <v>62000010</v>
          </cell>
          <cell r="U14723">
            <v>0</v>
          </cell>
        </row>
        <row r="14724">
          <cell r="C14724">
            <v>62000020</v>
          </cell>
          <cell r="U14724">
            <v>0</v>
          </cell>
        </row>
        <row r="14725">
          <cell r="C14725">
            <v>62000030</v>
          </cell>
          <cell r="U14725">
            <v>0</v>
          </cell>
        </row>
        <row r="14726">
          <cell r="C14726">
            <v>62000040</v>
          </cell>
          <cell r="U14726">
            <v>0</v>
          </cell>
        </row>
        <row r="14727">
          <cell r="C14727">
            <v>62000050</v>
          </cell>
          <cell r="U14727">
            <v>0</v>
          </cell>
        </row>
        <row r="14728">
          <cell r="C14728">
            <v>62000060</v>
          </cell>
          <cell r="U14728">
            <v>0</v>
          </cell>
        </row>
        <row r="14729">
          <cell r="C14729">
            <v>62100010</v>
          </cell>
          <cell r="U14729">
            <v>0</v>
          </cell>
        </row>
        <row r="14730">
          <cell r="C14730">
            <v>62100020</v>
          </cell>
          <cell r="U14730">
            <v>0</v>
          </cell>
        </row>
        <row r="14731">
          <cell r="C14731">
            <v>62200010</v>
          </cell>
          <cell r="U14731">
            <v>0</v>
          </cell>
        </row>
        <row r="14732">
          <cell r="C14732">
            <v>62200020</v>
          </cell>
          <cell r="U14732">
            <v>0</v>
          </cell>
        </row>
        <row r="14733">
          <cell r="C14733">
            <v>62200030</v>
          </cell>
          <cell r="U14733">
            <v>0</v>
          </cell>
        </row>
        <row r="14734">
          <cell r="C14734">
            <v>62200050</v>
          </cell>
          <cell r="U14734">
            <v>9057.8399999999983</v>
          </cell>
        </row>
        <row r="14735">
          <cell r="C14735">
            <v>62200060</v>
          </cell>
          <cell r="U14735">
            <v>0</v>
          </cell>
        </row>
        <row r="14736">
          <cell r="C14736">
            <v>62200080</v>
          </cell>
          <cell r="U14736">
            <v>0</v>
          </cell>
        </row>
        <row r="14737">
          <cell r="C14737">
            <v>62200100</v>
          </cell>
          <cell r="U14737">
            <v>0</v>
          </cell>
        </row>
        <row r="14738">
          <cell r="C14738">
            <v>62200110</v>
          </cell>
          <cell r="U14738">
            <v>27413.759999999998</v>
          </cell>
        </row>
        <row r="14739">
          <cell r="C14739">
            <v>62200120</v>
          </cell>
          <cell r="U14739">
            <v>0</v>
          </cell>
        </row>
        <row r="14740">
          <cell r="C14740">
            <v>62200130</v>
          </cell>
          <cell r="U14740">
            <v>0</v>
          </cell>
        </row>
        <row r="14741">
          <cell r="C14741">
            <v>62200140</v>
          </cell>
          <cell r="U14741">
            <v>0</v>
          </cell>
        </row>
        <row r="14742">
          <cell r="C14742">
            <v>62200150</v>
          </cell>
          <cell r="U14742">
            <v>0</v>
          </cell>
        </row>
        <row r="14743">
          <cell r="C14743">
            <v>62200160</v>
          </cell>
          <cell r="U14743">
            <v>0</v>
          </cell>
        </row>
        <row r="14744">
          <cell r="C14744">
            <v>62200170</v>
          </cell>
          <cell r="U14744">
            <v>0</v>
          </cell>
        </row>
        <row r="14745">
          <cell r="C14745">
            <v>62200180</v>
          </cell>
          <cell r="U14745">
            <v>0</v>
          </cell>
        </row>
        <row r="14746">
          <cell r="C14746">
            <v>62200190</v>
          </cell>
          <cell r="U14746">
            <v>0</v>
          </cell>
        </row>
        <row r="14747">
          <cell r="C14747">
            <v>62300010</v>
          </cell>
          <cell r="U14747">
            <v>0</v>
          </cell>
        </row>
        <row r="14748">
          <cell r="C14748">
            <v>62300020</v>
          </cell>
          <cell r="U14748">
            <v>0</v>
          </cell>
        </row>
        <row r="14749">
          <cell r="C14749">
            <v>62300030</v>
          </cell>
          <cell r="U14749">
            <v>0</v>
          </cell>
        </row>
        <row r="14750">
          <cell r="C14750">
            <v>62500010</v>
          </cell>
          <cell r="U14750">
            <v>0</v>
          </cell>
        </row>
        <row r="14751">
          <cell r="C14751">
            <v>62500020</v>
          </cell>
          <cell r="U14751">
            <v>80631.249787234061</v>
          </cell>
        </row>
        <row r="14752">
          <cell r="C14752">
            <v>62500030</v>
          </cell>
          <cell r="U14752">
            <v>0</v>
          </cell>
        </row>
        <row r="14753">
          <cell r="C14753">
            <v>62600010</v>
          </cell>
          <cell r="U14753">
            <v>0</v>
          </cell>
        </row>
        <row r="14754">
          <cell r="C14754">
            <v>62600040</v>
          </cell>
          <cell r="U14754">
            <v>18600</v>
          </cell>
        </row>
        <row r="14755">
          <cell r="C14755">
            <v>62700040</v>
          </cell>
          <cell r="U14755">
            <v>0</v>
          </cell>
        </row>
        <row r="14756">
          <cell r="C14756">
            <v>62800010</v>
          </cell>
          <cell r="U14756">
            <v>0</v>
          </cell>
        </row>
        <row r="14757">
          <cell r="C14757">
            <v>62900010</v>
          </cell>
          <cell r="U14757">
            <v>0</v>
          </cell>
        </row>
        <row r="14758">
          <cell r="C14758">
            <v>62900020</v>
          </cell>
          <cell r="U14758">
            <v>0</v>
          </cell>
        </row>
        <row r="14759">
          <cell r="C14759">
            <v>62900040</v>
          </cell>
          <cell r="U14759">
            <v>0</v>
          </cell>
        </row>
        <row r="14760">
          <cell r="C14760">
            <v>62900050</v>
          </cell>
          <cell r="U14760">
            <v>0</v>
          </cell>
        </row>
        <row r="14761">
          <cell r="C14761">
            <v>62900060</v>
          </cell>
          <cell r="U14761">
            <v>0</v>
          </cell>
        </row>
        <row r="14762">
          <cell r="C14762">
            <v>62900070</v>
          </cell>
          <cell r="U14762">
            <v>0</v>
          </cell>
        </row>
        <row r="14763">
          <cell r="C14763">
            <v>62900080</v>
          </cell>
          <cell r="U14763">
            <v>0</v>
          </cell>
        </row>
        <row r="14764">
          <cell r="C14764">
            <v>62900090</v>
          </cell>
          <cell r="U14764">
            <v>0</v>
          </cell>
        </row>
        <row r="14765">
          <cell r="C14765">
            <v>62900100</v>
          </cell>
          <cell r="U14765">
            <v>0</v>
          </cell>
        </row>
        <row r="14766">
          <cell r="C14766">
            <v>62900110</v>
          </cell>
          <cell r="U14766">
            <v>0</v>
          </cell>
        </row>
        <row r="14767">
          <cell r="C14767">
            <v>62900130</v>
          </cell>
          <cell r="U14767">
            <v>0</v>
          </cell>
        </row>
        <row r="14768">
          <cell r="C14768">
            <v>65000030</v>
          </cell>
          <cell r="U14768">
            <v>0</v>
          </cell>
        </row>
        <row r="14769">
          <cell r="C14769">
            <v>60100040</v>
          </cell>
          <cell r="U14769">
            <v>1500</v>
          </cell>
        </row>
        <row r="14770">
          <cell r="C14770">
            <v>60100050</v>
          </cell>
          <cell r="U14770">
            <v>0</v>
          </cell>
        </row>
        <row r="14771">
          <cell r="C14771">
            <v>60100060</v>
          </cell>
          <cell r="U14771">
            <v>0</v>
          </cell>
        </row>
        <row r="14772">
          <cell r="C14772">
            <v>60100070</v>
          </cell>
          <cell r="U14772">
            <v>0</v>
          </cell>
        </row>
        <row r="14773">
          <cell r="C14773">
            <v>60100080</v>
          </cell>
          <cell r="U14773">
            <v>0</v>
          </cell>
        </row>
        <row r="14774">
          <cell r="C14774">
            <v>60100090</v>
          </cell>
          <cell r="U14774">
            <v>0</v>
          </cell>
        </row>
        <row r="14775">
          <cell r="C14775">
            <v>60100100</v>
          </cell>
          <cell r="U14775">
            <v>0</v>
          </cell>
        </row>
        <row r="14776">
          <cell r="C14776">
            <v>60100110</v>
          </cell>
          <cell r="U14776">
            <v>0</v>
          </cell>
        </row>
        <row r="14777">
          <cell r="C14777">
            <v>60100120</v>
          </cell>
          <cell r="U14777">
            <v>0</v>
          </cell>
        </row>
        <row r="14778">
          <cell r="C14778">
            <v>60100130</v>
          </cell>
          <cell r="U14778">
            <v>0</v>
          </cell>
        </row>
        <row r="14779">
          <cell r="C14779">
            <v>60100140</v>
          </cell>
          <cell r="U14779">
            <v>0</v>
          </cell>
        </row>
        <row r="14780">
          <cell r="C14780">
            <v>60100160</v>
          </cell>
          <cell r="U14780">
            <v>0</v>
          </cell>
        </row>
        <row r="14781">
          <cell r="C14781">
            <v>60100170</v>
          </cell>
          <cell r="U14781">
            <v>0</v>
          </cell>
        </row>
        <row r="14782">
          <cell r="C14782">
            <v>60100180</v>
          </cell>
          <cell r="U14782">
            <v>0</v>
          </cell>
        </row>
        <row r="14783">
          <cell r="C14783">
            <v>60100190</v>
          </cell>
          <cell r="U14783">
            <v>0</v>
          </cell>
        </row>
        <row r="14784">
          <cell r="C14784">
            <v>60100200</v>
          </cell>
          <cell r="U14784">
            <v>0</v>
          </cell>
        </row>
        <row r="14785">
          <cell r="C14785">
            <v>60300010</v>
          </cell>
          <cell r="U14785">
            <v>0</v>
          </cell>
        </row>
        <row r="14786">
          <cell r="C14786">
            <v>60300020</v>
          </cell>
          <cell r="U14786">
            <v>0</v>
          </cell>
        </row>
        <row r="14787">
          <cell r="C14787">
            <v>60300030</v>
          </cell>
          <cell r="U14787">
            <v>0</v>
          </cell>
        </row>
        <row r="14788">
          <cell r="C14788">
            <v>60300040</v>
          </cell>
          <cell r="U14788">
            <v>0</v>
          </cell>
        </row>
        <row r="14789">
          <cell r="C14789">
            <v>60300050</v>
          </cell>
          <cell r="U14789">
            <v>0</v>
          </cell>
        </row>
        <row r="14790">
          <cell r="C14790">
            <v>60300060</v>
          </cell>
          <cell r="U14790">
            <v>428830.56</v>
          </cell>
        </row>
        <row r="14791">
          <cell r="C14791">
            <v>60300070</v>
          </cell>
          <cell r="U14791">
            <v>0</v>
          </cell>
        </row>
        <row r="14792">
          <cell r="C14792">
            <v>60300080</v>
          </cell>
          <cell r="U14792">
            <v>0</v>
          </cell>
        </row>
        <row r="14793">
          <cell r="C14793">
            <v>60300090</v>
          </cell>
          <cell r="U14793">
            <v>0</v>
          </cell>
        </row>
        <row r="14794">
          <cell r="C14794">
            <v>60400010</v>
          </cell>
          <cell r="U14794">
            <v>0</v>
          </cell>
        </row>
        <row r="14795">
          <cell r="C14795">
            <v>60400020</v>
          </cell>
          <cell r="U14795">
            <v>0</v>
          </cell>
        </row>
        <row r="14796">
          <cell r="C14796">
            <v>60400030</v>
          </cell>
          <cell r="U14796">
            <v>0</v>
          </cell>
        </row>
        <row r="14797">
          <cell r="C14797">
            <v>60400040</v>
          </cell>
          <cell r="U14797">
            <v>0</v>
          </cell>
        </row>
        <row r="14798">
          <cell r="C14798">
            <v>60400050</v>
          </cell>
          <cell r="U14798">
            <v>0</v>
          </cell>
        </row>
        <row r="14799">
          <cell r="C14799">
            <v>60400060</v>
          </cell>
          <cell r="U14799">
            <v>0</v>
          </cell>
        </row>
        <row r="14800">
          <cell r="C14800">
            <v>60600010</v>
          </cell>
          <cell r="U14800">
            <v>0</v>
          </cell>
        </row>
        <row r="14801">
          <cell r="C14801">
            <v>60600030</v>
          </cell>
          <cell r="U14801">
            <v>0</v>
          </cell>
        </row>
        <row r="14802">
          <cell r="C14802">
            <v>60600040</v>
          </cell>
          <cell r="U14802">
            <v>0</v>
          </cell>
        </row>
        <row r="14803">
          <cell r="C14803">
            <v>60700010</v>
          </cell>
          <cell r="U14803">
            <v>0</v>
          </cell>
        </row>
        <row r="14804">
          <cell r="C14804">
            <v>60800010</v>
          </cell>
          <cell r="U14804">
            <v>87.88</v>
          </cell>
        </row>
        <row r="14805">
          <cell r="C14805">
            <v>60800020</v>
          </cell>
          <cell r="U14805">
            <v>54771.110000000008</v>
          </cell>
        </row>
        <row r="14806">
          <cell r="C14806">
            <v>60800030</v>
          </cell>
          <cell r="U14806">
            <v>800</v>
          </cell>
        </row>
        <row r="14807">
          <cell r="C14807">
            <v>60800060</v>
          </cell>
          <cell r="U14807">
            <v>0</v>
          </cell>
        </row>
        <row r="14808">
          <cell r="C14808">
            <v>60800070</v>
          </cell>
          <cell r="U14808">
            <v>0</v>
          </cell>
        </row>
        <row r="14809">
          <cell r="C14809">
            <v>60800080</v>
          </cell>
          <cell r="U14809">
            <v>0</v>
          </cell>
        </row>
        <row r="14810">
          <cell r="C14810">
            <v>60800090</v>
          </cell>
          <cell r="U14810">
            <v>0</v>
          </cell>
        </row>
        <row r="14811">
          <cell r="C14811">
            <v>60900010</v>
          </cell>
          <cell r="U14811">
            <v>134878.33000000002</v>
          </cell>
        </row>
        <row r="14812">
          <cell r="C14812">
            <v>60900020</v>
          </cell>
          <cell r="U14812">
            <v>0</v>
          </cell>
        </row>
        <row r="14813">
          <cell r="C14813">
            <v>60900030</v>
          </cell>
          <cell r="U14813">
            <v>0</v>
          </cell>
        </row>
        <row r="14814">
          <cell r="C14814">
            <v>60900040</v>
          </cell>
          <cell r="U14814">
            <v>500</v>
          </cell>
        </row>
        <row r="14815">
          <cell r="C14815">
            <v>60900070</v>
          </cell>
          <cell r="U14815">
            <v>0</v>
          </cell>
        </row>
        <row r="14816">
          <cell r="C14816">
            <v>60900100</v>
          </cell>
          <cell r="U14816">
            <v>0</v>
          </cell>
        </row>
        <row r="14817">
          <cell r="C14817">
            <v>60900110</v>
          </cell>
          <cell r="U14817">
            <v>0</v>
          </cell>
        </row>
        <row r="14818">
          <cell r="C14818">
            <v>61000030</v>
          </cell>
          <cell r="U14818">
            <v>0</v>
          </cell>
        </row>
        <row r="14819">
          <cell r="C14819">
            <v>61100010</v>
          </cell>
          <cell r="U14819">
            <v>0</v>
          </cell>
        </row>
        <row r="14820">
          <cell r="C14820">
            <v>61100020</v>
          </cell>
          <cell r="U14820">
            <v>7312.670000000001</v>
          </cell>
        </row>
        <row r="14821">
          <cell r="C14821">
            <v>61100030</v>
          </cell>
          <cell r="U14821">
            <v>10865</v>
          </cell>
        </row>
        <row r="14822">
          <cell r="C14822">
            <v>61100040</v>
          </cell>
          <cell r="U14822">
            <v>0</v>
          </cell>
        </row>
        <row r="14823">
          <cell r="C14823">
            <v>61200010</v>
          </cell>
          <cell r="U14823">
            <v>0</v>
          </cell>
        </row>
        <row r="14824">
          <cell r="C14824">
            <v>61200020</v>
          </cell>
          <cell r="U14824">
            <v>0</v>
          </cell>
        </row>
        <row r="14825">
          <cell r="C14825">
            <v>61300010</v>
          </cell>
          <cell r="U14825">
            <v>0</v>
          </cell>
        </row>
        <row r="14826">
          <cell r="C14826">
            <v>61300040</v>
          </cell>
          <cell r="U14826">
            <v>0</v>
          </cell>
        </row>
        <row r="14827">
          <cell r="C14827">
            <v>61300050</v>
          </cell>
          <cell r="U14827">
            <v>0</v>
          </cell>
        </row>
        <row r="14828">
          <cell r="C14828">
            <v>61400010</v>
          </cell>
          <cell r="U14828">
            <v>366498.41000000003</v>
          </cell>
        </row>
        <row r="14829">
          <cell r="C14829">
            <v>61400020</v>
          </cell>
          <cell r="U14829">
            <v>196648.42000000004</v>
          </cell>
        </row>
        <row r="14830">
          <cell r="C14830">
            <v>61400030</v>
          </cell>
          <cell r="U14830">
            <v>0</v>
          </cell>
        </row>
        <row r="14831">
          <cell r="C14831">
            <v>61400040</v>
          </cell>
          <cell r="U14831">
            <v>83272</v>
          </cell>
        </row>
        <row r="14832">
          <cell r="C14832">
            <v>61400050</v>
          </cell>
          <cell r="U14832">
            <v>0</v>
          </cell>
        </row>
        <row r="14833">
          <cell r="C14833">
            <v>61400060</v>
          </cell>
          <cell r="U14833">
            <v>0</v>
          </cell>
        </row>
        <row r="14834">
          <cell r="C14834">
            <v>61400120</v>
          </cell>
          <cell r="U14834">
            <v>0</v>
          </cell>
        </row>
        <row r="14835">
          <cell r="C14835">
            <v>61400130</v>
          </cell>
          <cell r="U14835">
            <v>0</v>
          </cell>
        </row>
        <row r="14836">
          <cell r="C14836">
            <v>61400140</v>
          </cell>
          <cell r="U14836">
            <v>10800</v>
          </cell>
        </row>
        <row r="14837">
          <cell r="C14837">
            <v>61400150</v>
          </cell>
          <cell r="U14837">
            <v>0</v>
          </cell>
        </row>
        <row r="14838">
          <cell r="C14838">
            <v>61400160</v>
          </cell>
          <cell r="U14838">
            <v>14600</v>
          </cell>
        </row>
        <row r="14839">
          <cell r="C14839">
            <v>61400170</v>
          </cell>
          <cell r="U14839">
            <v>0</v>
          </cell>
        </row>
        <row r="14840">
          <cell r="C14840">
            <v>61400180</v>
          </cell>
          <cell r="U14840">
            <v>0</v>
          </cell>
        </row>
        <row r="14841">
          <cell r="C14841">
            <v>61500010</v>
          </cell>
          <cell r="U14841">
            <v>0</v>
          </cell>
        </row>
        <row r="14842">
          <cell r="C14842">
            <v>61500020</v>
          </cell>
          <cell r="U14842">
            <v>0</v>
          </cell>
        </row>
        <row r="14843">
          <cell r="C14843">
            <v>61500030</v>
          </cell>
          <cell r="U14843">
            <v>0</v>
          </cell>
        </row>
        <row r="14844">
          <cell r="C14844">
            <v>61500040</v>
          </cell>
          <cell r="U14844">
            <v>0</v>
          </cell>
        </row>
        <row r="14845">
          <cell r="C14845">
            <v>61500050</v>
          </cell>
          <cell r="U14845">
            <v>0</v>
          </cell>
        </row>
        <row r="14846">
          <cell r="C14846">
            <v>61700010</v>
          </cell>
          <cell r="U14846">
            <v>0</v>
          </cell>
        </row>
        <row r="14847">
          <cell r="C14847">
            <v>61700020</v>
          </cell>
          <cell r="U14847">
            <v>0</v>
          </cell>
        </row>
        <row r="14848">
          <cell r="C14848">
            <v>61700030</v>
          </cell>
          <cell r="U14848">
            <v>0</v>
          </cell>
        </row>
        <row r="14849">
          <cell r="C14849">
            <v>61700040</v>
          </cell>
          <cell r="U14849">
            <v>0</v>
          </cell>
        </row>
        <row r="14850">
          <cell r="C14850">
            <v>61700050</v>
          </cell>
          <cell r="U14850">
            <v>0</v>
          </cell>
        </row>
        <row r="14851">
          <cell r="C14851">
            <v>61700060</v>
          </cell>
          <cell r="U14851">
            <v>0</v>
          </cell>
        </row>
        <row r="14852">
          <cell r="C14852">
            <v>61800010</v>
          </cell>
          <cell r="U14852">
            <v>2186</v>
          </cell>
        </row>
        <row r="14853">
          <cell r="C14853">
            <v>61800020</v>
          </cell>
          <cell r="U14853">
            <v>0</v>
          </cell>
        </row>
        <row r="14854">
          <cell r="C14854">
            <v>61800030</v>
          </cell>
          <cell r="U14854">
            <v>0</v>
          </cell>
        </row>
        <row r="14855">
          <cell r="C14855">
            <v>61800040</v>
          </cell>
          <cell r="U14855">
            <v>0</v>
          </cell>
        </row>
        <row r="14856">
          <cell r="C14856">
            <v>61800050</v>
          </cell>
          <cell r="U14856">
            <v>0</v>
          </cell>
        </row>
        <row r="14857">
          <cell r="C14857">
            <v>61900010</v>
          </cell>
          <cell r="U14857">
            <v>0</v>
          </cell>
        </row>
        <row r="14858">
          <cell r="C14858">
            <v>61900020</v>
          </cell>
          <cell r="U14858">
            <v>0</v>
          </cell>
        </row>
        <row r="14859">
          <cell r="C14859">
            <v>61900030</v>
          </cell>
          <cell r="U14859">
            <v>0</v>
          </cell>
        </row>
        <row r="14860">
          <cell r="C14860">
            <v>61900040</v>
          </cell>
          <cell r="U14860">
            <v>0</v>
          </cell>
        </row>
        <row r="14861">
          <cell r="C14861">
            <v>62000010</v>
          </cell>
          <cell r="U14861">
            <v>0</v>
          </cell>
        </row>
        <row r="14862">
          <cell r="C14862">
            <v>62000020</v>
          </cell>
          <cell r="U14862">
            <v>0</v>
          </cell>
        </row>
        <row r="14863">
          <cell r="C14863">
            <v>62000030</v>
          </cell>
          <cell r="U14863">
            <v>0</v>
          </cell>
        </row>
        <row r="14864">
          <cell r="C14864">
            <v>62000040</v>
          </cell>
          <cell r="U14864">
            <v>0</v>
          </cell>
        </row>
        <row r="14865">
          <cell r="C14865">
            <v>62000050</v>
          </cell>
          <cell r="U14865">
            <v>0</v>
          </cell>
        </row>
        <row r="14866">
          <cell r="C14866">
            <v>62000060</v>
          </cell>
          <cell r="U14866">
            <v>0</v>
          </cell>
        </row>
        <row r="14867">
          <cell r="C14867">
            <v>62100010</v>
          </cell>
          <cell r="U14867">
            <v>0</v>
          </cell>
        </row>
        <row r="14868">
          <cell r="C14868">
            <v>62100020</v>
          </cell>
          <cell r="U14868">
            <v>0</v>
          </cell>
        </row>
        <row r="14869">
          <cell r="C14869">
            <v>62200010</v>
          </cell>
          <cell r="U14869">
            <v>0</v>
          </cell>
        </row>
        <row r="14870">
          <cell r="C14870">
            <v>62200020</v>
          </cell>
          <cell r="U14870">
            <v>0</v>
          </cell>
        </row>
        <row r="14871">
          <cell r="C14871">
            <v>62200030</v>
          </cell>
          <cell r="U14871">
            <v>0</v>
          </cell>
        </row>
        <row r="14872">
          <cell r="C14872">
            <v>62200050</v>
          </cell>
          <cell r="U14872">
            <v>44212.80000000001</v>
          </cell>
        </row>
        <row r="14873">
          <cell r="C14873">
            <v>62200060</v>
          </cell>
          <cell r="U14873">
            <v>0</v>
          </cell>
        </row>
        <row r="14874">
          <cell r="C14874">
            <v>62200080</v>
          </cell>
          <cell r="U14874">
            <v>0</v>
          </cell>
        </row>
        <row r="14875">
          <cell r="C14875">
            <v>62200100</v>
          </cell>
          <cell r="U14875">
            <v>0</v>
          </cell>
        </row>
        <row r="14876">
          <cell r="C14876">
            <v>62200110</v>
          </cell>
          <cell r="U14876">
            <v>9130.4399999999987</v>
          </cell>
        </row>
        <row r="14877">
          <cell r="C14877">
            <v>62200120</v>
          </cell>
          <cell r="U14877">
            <v>0</v>
          </cell>
        </row>
        <row r="14878">
          <cell r="C14878">
            <v>62200130</v>
          </cell>
          <cell r="U14878">
            <v>0</v>
          </cell>
        </row>
        <row r="14879">
          <cell r="C14879">
            <v>62200140</v>
          </cell>
          <cell r="U14879">
            <v>0</v>
          </cell>
        </row>
        <row r="14880">
          <cell r="C14880">
            <v>62200150</v>
          </cell>
          <cell r="U14880">
            <v>0</v>
          </cell>
        </row>
        <row r="14881">
          <cell r="C14881">
            <v>62200160</v>
          </cell>
          <cell r="U14881">
            <v>0</v>
          </cell>
        </row>
        <row r="14882">
          <cell r="C14882">
            <v>62200170</v>
          </cell>
          <cell r="U14882">
            <v>0</v>
          </cell>
        </row>
        <row r="14883">
          <cell r="C14883">
            <v>62200180</v>
          </cell>
          <cell r="U14883">
            <v>0</v>
          </cell>
        </row>
        <row r="14884">
          <cell r="C14884">
            <v>62200190</v>
          </cell>
          <cell r="U14884">
            <v>0</v>
          </cell>
        </row>
        <row r="14885">
          <cell r="C14885">
            <v>62300010</v>
          </cell>
          <cell r="U14885">
            <v>0</v>
          </cell>
        </row>
        <row r="14886">
          <cell r="C14886">
            <v>62300020</v>
          </cell>
          <cell r="U14886">
            <v>0</v>
          </cell>
        </row>
        <row r="14887">
          <cell r="C14887">
            <v>62300030</v>
          </cell>
          <cell r="U14887">
            <v>0</v>
          </cell>
        </row>
        <row r="14888">
          <cell r="C14888">
            <v>62500010</v>
          </cell>
          <cell r="U14888">
            <v>0</v>
          </cell>
        </row>
        <row r="14889">
          <cell r="C14889">
            <v>62500020</v>
          </cell>
          <cell r="U14889">
            <v>119383.61999999998</v>
          </cell>
        </row>
        <row r="14890">
          <cell r="C14890">
            <v>62500030</v>
          </cell>
          <cell r="U14890">
            <v>20582.04</v>
          </cell>
        </row>
        <row r="14891">
          <cell r="C14891">
            <v>62600010</v>
          </cell>
          <cell r="U14891">
            <v>0</v>
          </cell>
        </row>
        <row r="14892">
          <cell r="C14892">
            <v>62600040</v>
          </cell>
          <cell r="U14892">
            <v>27811.899999999994</v>
          </cell>
        </row>
        <row r="14893">
          <cell r="C14893">
            <v>62700040</v>
          </cell>
          <cell r="U14893">
            <v>0</v>
          </cell>
        </row>
        <row r="14894">
          <cell r="C14894">
            <v>62800010</v>
          </cell>
          <cell r="U14894">
            <v>0</v>
          </cell>
        </row>
        <row r="14895">
          <cell r="C14895">
            <v>62900010</v>
          </cell>
          <cell r="U14895">
            <v>0</v>
          </cell>
        </row>
        <row r="14896">
          <cell r="C14896">
            <v>62900020</v>
          </cell>
          <cell r="U14896">
            <v>0</v>
          </cell>
        </row>
        <row r="14897">
          <cell r="C14897">
            <v>62900040</v>
          </cell>
          <cell r="U14897">
            <v>0</v>
          </cell>
        </row>
        <row r="14898">
          <cell r="C14898">
            <v>62900050</v>
          </cell>
          <cell r="U14898">
            <v>0</v>
          </cell>
        </row>
        <row r="14899">
          <cell r="C14899">
            <v>62900060</v>
          </cell>
          <cell r="U14899">
            <v>0</v>
          </cell>
        </row>
        <row r="14900">
          <cell r="C14900">
            <v>62900070</v>
          </cell>
          <cell r="U14900">
            <v>0</v>
          </cell>
        </row>
        <row r="14901">
          <cell r="C14901">
            <v>62900080</v>
          </cell>
          <cell r="U14901">
            <v>0</v>
          </cell>
        </row>
        <row r="14902">
          <cell r="C14902">
            <v>62900090</v>
          </cell>
          <cell r="U14902">
            <v>0</v>
          </cell>
        </row>
        <row r="14903">
          <cell r="C14903">
            <v>62900100</v>
          </cell>
          <cell r="U14903">
            <v>0</v>
          </cell>
        </row>
        <row r="14904">
          <cell r="C14904">
            <v>62900110</v>
          </cell>
          <cell r="U14904">
            <v>0</v>
          </cell>
        </row>
        <row r="14905">
          <cell r="C14905">
            <v>62900130</v>
          </cell>
          <cell r="U14905">
            <v>0</v>
          </cell>
        </row>
        <row r="14906">
          <cell r="C14906">
            <v>65000030</v>
          </cell>
          <cell r="U14906">
            <v>7681.28</v>
          </cell>
        </row>
        <row r="14907">
          <cell r="C14907">
            <v>60100040</v>
          </cell>
          <cell r="U14907">
            <v>1500</v>
          </cell>
        </row>
        <row r="14908">
          <cell r="C14908">
            <v>60100050</v>
          </cell>
          <cell r="U14908">
            <v>0</v>
          </cell>
        </row>
        <row r="14909">
          <cell r="C14909">
            <v>60100060</v>
          </cell>
          <cell r="U14909">
            <v>0</v>
          </cell>
        </row>
        <row r="14910">
          <cell r="C14910">
            <v>60100070</v>
          </cell>
          <cell r="U14910">
            <v>0</v>
          </cell>
        </row>
        <row r="14911">
          <cell r="C14911">
            <v>60100080</v>
          </cell>
          <cell r="U14911">
            <v>0</v>
          </cell>
        </row>
        <row r="14912">
          <cell r="C14912">
            <v>60100090</v>
          </cell>
          <cell r="U14912">
            <v>0</v>
          </cell>
        </row>
        <row r="14913">
          <cell r="C14913">
            <v>60100100</v>
          </cell>
          <cell r="U14913">
            <v>0</v>
          </cell>
        </row>
        <row r="14914">
          <cell r="C14914">
            <v>60100110</v>
          </cell>
          <cell r="U14914">
            <v>0</v>
          </cell>
        </row>
        <row r="14915">
          <cell r="C14915">
            <v>60100120</v>
          </cell>
          <cell r="U14915">
            <v>0</v>
          </cell>
        </row>
        <row r="14916">
          <cell r="C14916">
            <v>60100130</v>
          </cell>
          <cell r="U14916">
            <v>0</v>
          </cell>
        </row>
        <row r="14917">
          <cell r="C14917">
            <v>60100140</v>
          </cell>
          <cell r="U14917">
            <v>0</v>
          </cell>
        </row>
        <row r="14918">
          <cell r="C14918">
            <v>60100160</v>
          </cell>
          <cell r="U14918">
            <v>0</v>
          </cell>
        </row>
        <row r="14919">
          <cell r="C14919">
            <v>60100170</v>
          </cell>
          <cell r="U14919">
            <v>0</v>
          </cell>
        </row>
        <row r="14920">
          <cell r="C14920">
            <v>60100180</v>
          </cell>
          <cell r="U14920">
            <v>0</v>
          </cell>
        </row>
        <row r="14921">
          <cell r="C14921">
            <v>60100190</v>
          </cell>
          <cell r="U14921">
            <v>0</v>
          </cell>
        </row>
        <row r="14922">
          <cell r="C14922">
            <v>60100200</v>
          </cell>
          <cell r="U14922">
            <v>0</v>
          </cell>
        </row>
        <row r="14923">
          <cell r="C14923">
            <v>60300010</v>
          </cell>
          <cell r="U14923">
            <v>0</v>
          </cell>
        </row>
        <row r="14924">
          <cell r="C14924">
            <v>60300020</v>
          </cell>
          <cell r="U14924">
            <v>0</v>
          </cell>
        </row>
        <row r="14925">
          <cell r="C14925">
            <v>60300030</v>
          </cell>
          <cell r="U14925">
            <v>0</v>
          </cell>
        </row>
        <row r="14926">
          <cell r="C14926">
            <v>60300040</v>
          </cell>
          <cell r="U14926">
            <v>0</v>
          </cell>
        </row>
        <row r="14927">
          <cell r="C14927">
            <v>60300050</v>
          </cell>
          <cell r="U14927">
            <v>0</v>
          </cell>
        </row>
        <row r="14928">
          <cell r="C14928">
            <v>60300060</v>
          </cell>
          <cell r="U14928">
            <v>277894.68000000005</v>
          </cell>
        </row>
        <row r="14929">
          <cell r="C14929">
            <v>60300070</v>
          </cell>
          <cell r="U14929">
            <v>0</v>
          </cell>
        </row>
        <row r="14930">
          <cell r="C14930">
            <v>60300080</v>
          </cell>
          <cell r="U14930">
            <v>0</v>
          </cell>
        </row>
        <row r="14931">
          <cell r="C14931">
            <v>60300090</v>
          </cell>
          <cell r="U14931">
            <v>0</v>
          </cell>
        </row>
        <row r="14932">
          <cell r="C14932">
            <v>60400010</v>
          </cell>
          <cell r="U14932">
            <v>0</v>
          </cell>
        </row>
        <row r="14933">
          <cell r="C14933">
            <v>60400020</v>
          </cell>
          <cell r="U14933">
            <v>0</v>
          </cell>
        </row>
        <row r="14934">
          <cell r="C14934">
            <v>60400030</v>
          </cell>
          <cell r="U14934">
            <v>0</v>
          </cell>
        </row>
        <row r="14935">
          <cell r="C14935">
            <v>60400040</v>
          </cell>
          <cell r="U14935">
            <v>0</v>
          </cell>
        </row>
        <row r="14936">
          <cell r="C14936">
            <v>60400050</v>
          </cell>
          <cell r="U14936">
            <v>0</v>
          </cell>
        </row>
        <row r="14937">
          <cell r="C14937">
            <v>60400060</v>
          </cell>
          <cell r="U14937">
            <v>0</v>
          </cell>
        </row>
        <row r="14938">
          <cell r="C14938">
            <v>60600010</v>
          </cell>
          <cell r="U14938">
            <v>0</v>
          </cell>
        </row>
        <row r="14939">
          <cell r="C14939">
            <v>60600030</v>
          </cell>
          <cell r="U14939">
            <v>0</v>
          </cell>
        </row>
        <row r="14940">
          <cell r="C14940">
            <v>60600040</v>
          </cell>
          <cell r="U14940">
            <v>0</v>
          </cell>
        </row>
        <row r="14941">
          <cell r="C14941">
            <v>60700010</v>
          </cell>
          <cell r="U14941">
            <v>0</v>
          </cell>
        </row>
        <row r="14942">
          <cell r="C14942">
            <v>60800010</v>
          </cell>
          <cell r="U14942">
            <v>369.13</v>
          </cell>
        </row>
        <row r="14943">
          <cell r="C14943">
            <v>60800020</v>
          </cell>
          <cell r="U14943">
            <v>73267.95</v>
          </cell>
        </row>
        <row r="14944">
          <cell r="C14944">
            <v>60800030</v>
          </cell>
          <cell r="U14944">
            <v>800</v>
          </cell>
        </row>
        <row r="14945">
          <cell r="C14945">
            <v>60800060</v>
          </cell>
          <cell r="U14945">
            <v>0</v>
          </cell>
        </row>
        <row r="14946">
          <cell r="C14946">
            <v>60800070</v>
          </cell>
          <cell r="U14946">
            <v>0</v>
          </cell>
        </row>
        <row r="14947">
          <cell r="C14947">
            <v>60800080</v>
          </cell>
          <cell r="U14947">
            <v>0</v>
          </cell>
        </row>
        <row r="14948">
          <cell r="C14948">
            <v>60800090</v>
          </cell>
          <cell r="U14948">
            <v>0</v>
          </cell>
        </row>
        <row r="14949">
          <cell r="C14949">
            <v>60900010</v>
          </cell>
          <cell r="U14949">
            <v>122372.65000000001</v>
          </cell>
        </row>
        <row r="14950">
          <cell r="C14950">
            <v>60900020</v>
          </cell>
          <cell r="U14950">
            <v>0</v>
          </cell>
        </row>
        <row r="14951">
          <cell r="C14951">
            <v>60900030</v>
          </cell>
          <cell r="U14951">
            <v>0</v>
          </cell>
        </row>
        <row r="14952">
          <cell r="C14952">
            <v>60900040</v>
          </cell>
          <cell r="U14952">
            <v>500</v>
          </cell>
        </row>
        <row r="14953">
          <cell r="C14953">
            <v>60900070</v>
          </cell>
          <cell r="U14953">
            <v>0</v>
          </cell>
        </row>
        <row r="14954">
          <cell r="C14954">
            <v>60900100</v>
          </cell>
          <cell r="U14954">
            <v>0</v>
          </cell>
        </row>
        <row r="14955">
          <cell r="C14955">
            <v>60900110</v>
          </cell>
          <cell r="U14955">
            <v>0</v>
          </cell>
        </row>
        <row r="14956">
          <cell r="C14956">
            <v>61000030</v>
          </cell>
          <cell r="U14956">
            <v>0</v>
          </cell>
        </row>
        <row r="14957">
          <cell r="C14957">
            <v>61100010</v>
          </cell>
          <cell r="U14957">
            <v>0</v>
          </cell>
        </row>
        <row r="14958">
          <cell r="C14958">
            <v>61100020</v>
          </cell>
          <cell r="U14958">
            <v>7299.5200000000013</v>
          </cell>
        </row>
        <row r="14959">
          <cell r="C14959">
            <v>61100030</v>
          </cell>
          <cell r="U14959">
            <v>22839.159999999996</v>
          </cell>
        </row>
        <row r="14960">
          <cell r="C14960">
            <v>61100040</v>
          </cell>
          <cell r="U14960">
            <v>0</v>
          </cell>
        </row>
        <row r="14961">
          <cell r="C14961">
            <v>61200010</v>
          </cell>
          <cell r="U14961">
            <v>0</v>
          </cell>
        </row>
        <row r="14962">
          <cell r="C14962">
            <v>61200020</v>
          </cell>
          <cell r="U14962">
            <v>0</v>
          </cell>
        </row>
        <row r="14963">
          <cell r="C14963">
            <v>61300010</v>
          </cell>
          <cell r="U14963">
            <v>0</v>
          </cell>
        </row>
        <row r="14964">
          <cell r="C14964">
            <v>61300040</v>
          </cell>
          <cell r="U14964">
            <v>0</v>
          </cell>
        </row>
        <row r="14965">
          <cell r="C14965">
            <v>61300050</v>
          </cell>
          <cell r="U14965">
            <v>0</v>
          </cell>
        </row>
        <row r="14966">
          <cell r="C14966">
            <v>61400010</v>
          </cell>
          <cell r="U14966">
            <v>376438.44</v>
          </cell>
        </row>
        <row r="14967">
          <cell r="C14967">
            <v>61400020</v>
          </cell>
          <cell r="U14967">
            <v>196648.42000000004</v>
          </cell>
        </row>
        <row r="14968">
          <cell r="C14968">
            <v>61400030</v>
          </cell>
          <cell r="U14968">
            <v>0</v>
          </cell>
        </row>
        <row r="14969">
          <cell r="C14969">
            <v>61400040</v>
          </cell>
          <cell r="U14969">
            <v>82827.5</v>
          </cell>
        </row>
        <row r="14970">
          <cell r="C14970">
            <v>61400050</v>
          </cell>
          <cell r="U14970">
            <v>0</v>
          </cell>
        </row>
        <row r="14971">
          <cell r="C14971">
            <v>61400060</v>
          </cell>
          <cell r="U14971">
            <v>0</v>
          </cell>
        </row>
        <row r="14972">
          <cell r="C14972">
            <v>61400120</v>
          </cell>
          <cell r="U14972">
            <v>0</v>
          </cell>
        </row>
        <row r="14973">
          <cell r="C14973">
            <v>61400130</v>
          </cell>
          <cell r="U14973">
            <v>0</v>
          </cell>
        </row>
        <row r="14974">
          <cell r="C14974">
            <v>61400140</v>
          </cell>
          <cell r="U14974">
            <v>10800</v>
          </cell>
        </row>
        <row r="14975">
          <cell r="C14975">
            <v>61400150</v>
          </cell>
          <cell r="U14975">
            <v>0</v>
          </cell>
        </row>
        <row r="14976">
          <cell r="C14976">
            <v>61400160</v>
          </cell>
          <cell r="U14976">
            <v>14600</v>
          </cell>
        </row>
        <row r="14977">
          <cell r="C14977">
            <v>61400170</v>
          </cell>
          <cell r="U14977">
            <v>0</v>
          </cell>
        </row>
        <row r="14978">
          <cell r="C14978">
            <v>61400180</v>
          </cell>
          <cell r="U14978">
            <v>0</v>
          </cell>
        </row>
        <row r="14979">
          <cell r="C14979">
            <v>61500010</v>
          </cell>
          <cell r="U14979">
            <v>0</v>
          </cell>
        </row>
        <row r="14980">
          <cell r="C14980">
            <v>61500020</v>
          </cell>
          <cell r="U14980">
            <v>0</v>
          </cell>
        </row>
        <row r="14981">
          <cell r="C14981">
            <v>61500030</v>
          </cell>
          <cell r="U14981">
            <v>0</v>
          </cell>
        </row>
        <row r="14982">
          <cell r="C14982">
            <v>61500040</v>
          </cell>
          <cell r="U14982">
            <v>0</v>
          </cell>
        </row>
        <row r="14983">
          <cell r="C14983">
            <v>61500050</v>
          </cell>
          <cell r="U14983">
            <v>0</v>
          </cell>
        </row>
        <row r="14984">
          <cell r="C14984">
            <v>61700010</v>
          </cell>
          <cell r="U14984">
            <v>0</v>
          </cell>
        </row>
        <row r="14985">
          <cell r="C14985">
            <v>61700020</v>
          </cell>
          <cell r="U14985">
            <v>0</v>
          </cell>
        </row>
        <row r="14986">
          <cell r="C14986">
            <v>61700030</v>
          </cell>
          <cell r="U14986">
            <v>0</v>
          </cell>
        </row>
        <row r="14987">
          <cell r="C14987">
            <v>61700040</v>
          </cell>
          <cell r="U14987">
            <v>0</v>
          </cell>
        </row>
        <row r="14988">
          <cell r="C14988">
            <v>61700050</v>
          </cell>
          <cell r="U14988">
            <v>0</v>
          </cell>
        </row>
        <row r="14989">
          <cell r="C14989">
            <v>61700060</v>
          </cell>
          <cell r="U14989">
            <v>0</v>
          </cell>
        </row>
        <row r="14990">
          <cell r="C14990">
            <v>61800010</v>
          </cell>
          <cell r="U14990">
            <v>2820</v>
          </cell>
        </row>
        <row r="14991">
          <cell r="C14991">
            <v>61800020</v>
          </cell>
          <cell r="U14991">
            <v>0</v>
          </cell>
        </row>
        <row r="14992">
          <cell r="C14992">
            <v>61800030</v>
          </cell>
          <cell r="U14992">
            <v>0</v>
          </cell>
        </row>
        <row r="14993">
          <cell r="C14993">
            <v>61800040</v>
          </cell>
          <cell r="U14993">
            <v>0</v>
          </cell>
        </row>
        <row r="14994">
          <cell r="C14994">
            <v>61800050</v>
          </cell>
          <cell r="U14994">
            <v>0</v>
          </cell>
        </row>
        <row r="14995">
          <cell r="C14995">
            <v>61900010</v>
          </cell>
          <cell r="U14995">
            <v>0</v>
          </cell>
        </row>
        <row r="14996">
          <cell r="C14996">
            <v>61900020</v>
          </cell>
          <cell r="U14996">
            <v>0</v>
          </cell>
        </row>
        <row r="14997">
          <cell r="C14997">
            <v>61900030</v>
          </cell>
          <cell r="U14997">
            <v>0</v>
          </cell>
        </row>
        <row r="14998">
          <cell r="C14998">
            <v>61900040</v>
          </cell>
          <cell r="U14998">
            <v>0</v>
          </cell>
        </row>
        <row r="14999">
          <cell r="C14999">
            <v>62000010</v>
          </cell>
          <cell r="U14999">
            <v>0</v>
          </cell>
        </row>
        <row r="15000">
          <cell r="C15000">
            <v>62000020</v>
          </cell>
          <cell r="U15000">
            <v>0</v>
          </cell>
        </row>
        <row r="15001">
          <cell r="C15001">
            <v>62000030</v>
          </cell>
          <cell r="U15001">
            <v>0</v>
          </cell>
        </row>
        <row r="15002">
          <cell r="C15002">
            <v>62000040</v>
          </cell>
          <cell r="U15002">
            <v>0</v>
          </cell>
        </row>
        <row r="15003">
          <cell r="C15003">
            <v>62000050</v>
          </cell>
          <cell r="U15003">
            <v>0</v>
          </cell>
        </row>
        <row r="15004">
          <cell r="C15004">
            <v>62000060</v>
          </cell>
          <cell r="U15004">
            <v>0</v>
          </cell>
        </row>
        <row r="15005">
          <cell r="C15005">
            <v>62100010</v>
          </cell>
          <cell r="U15005">
            <v>0</v>
          </cell>
        </row>
        <row r="15006">
          <cell r="C15006">
            <v>62100020</v>
          </cell>
          <cell r="U15006">
            <v>0</v>
          </cell>
        </row>
        <row r="15007">
          <cell r="C15007">
            <v>62200010</v>
          </cell>
          <cell r="U15007">
            <v>0</v>
          </cell>
        </row>
        <row r="15008">
          <cell r="C15008">
            <v>62200020</v>
          </cell>
          <cell r="U15008">
            <v>0</v>
          </cell>
        </row>
        <row r="15009">
          <cell r="C15009">
            <v>62200030</v>
          </cell>
          <cell r="U15009">
            <v>0</v>
          </cell>
        </row>
        <row r="15010">
          <cell r="C15010">
            <v>62200050</v>
          </cell>
          <cell r="U15010">
            <v>33927.12000000001</v>
          </cell>
        </row>
        <row r="15011">
          <cell r="C15011">
            <v>62200060</v>
          </cell>
          <cell r="U15011">
            <v>0</v>
          </cell>
        </row>
        <row r="15012">
          <cell r="C15012">
            <v>62200080</v>
          </cell>
          <cell r="U15012">
            <v>0</v>
          </cell>
        </row>
        <row r="15013">
          <cell r="C15013">
            <v>62200100</v>
          </cell>
          <cell r="U15013">
            <v>0</v>
          </cell>
        </row>
        <row r="15014">
          <cell r="C15014">
            <v>62200110</v>
          </cell>
          <cell r="U15014">
            <v>54134.280000000006</v>
          </cell>
        </row>
        <row r="15015">
          <cell r="C15015">
            <v>62200120</v>
          </cell>
          <cell r="U15015">
            <v>0</v>
          </cell>
        </row>
        <row r="15016">
          <cell r="C15016">
            <v>62200130</v>
          </cell>
          <cell r="U15016">
            <v>0</v>
          </cell>
        </row>
        <row r="15017">
          <cell r="C15017">
            <v>62200140</v>
          </cell>
          <cell r="U15017">
            <v>0</v>
          </cell>
        </row>
        <row r="15018">
          <cell r="C15018">
            <v>62200150</v>
          </cell>
          <cell r="U15018">
            <v>0</v>
          </cell>
        </row>
        <row r="15019">
          <cell r="C15019">
            <v>62200160</v>
          </cell>
          <cell r="U15019">
            <v>0</v>
          </cell>
        </row>
        <row r="15020">
          <cell r="C15020">
            <v>62200170</v>
          </cell>
          <cell r="U15020">
            <v>0</v>
          </cell>
        </row>
        <row r="15021">
          <cell r="C15021">
            <v>62200180</v>
          </cell>
          <cell r="U15021">
            <v>0</v>
          </cell>
        </row>
        <row r="15022">
          <cell r="C15022">
            <v>62200190</v>
          </cell>
          <cell r="U15022">
            <v>0</v>
          </cell>
        </row>
        <row r="15023">
          <cell r="C15023">
            <v>62300010</v>
          </cell>
          <cell r="U15023">
            <v>0</v>
          </cell>
        </row>
        <row r="15024">
          <cell r="C15024">
            <v>62300020</v>
          </cell>
          <cell r="U15024">
            <v>0</v>
          </cell>
        </row>
        <row r="15025">
          <cell r="C15025">
            <v>62300030</v>
          </cell>
          <cell r="U15025">
            <v>0</v>
          </cell>
        </row>
        <row r="15026">
          <cell r="C15026">
            <v>62500010</v>
          </cell>
          <cell r="U15026">
            <v>0</v>
          </cell>
        </row>
        <row r="15027">
          <cell r="C15027">
            <v>62500020</v>
          </cell>
          <cell r="U15027">
            <v>204254.87</v>
          </cell>
        </row>
        <row r="15028">
          <cell r="C15028">
            <v>62500030</v>
          </cell>
          <cell r="U15028">
            <v>9000</v>
          </cell>
        </row>
        <row r="15029">
          <cell r="C15029">
            <v>62600010</v>
          </cell>
          <cell r="U15029">
            <v>0</v>
          </cell>
        </row>
        <row r="15030">
          <cell r="C15030">
            <v>62600040</v>
          </cell>
          <cell r="U15030">
            <v>8649.34</v>
          </cell>
        </row>
        <row r="15031">
          <cell r="C15031">
            <v>62700040</v>
          </cell>
          <cell r="U15031">
            <v>0</v>
          </cell>
        </row>
        <row r="15032">
          <cell r="C15032">
            <v>62800010</v>
          </cell>
          <cell r="U15032">
            <v>0</v>
          </cell>
        </row>
        <row r="15033">
          <cell r="C15033">
            <v>62900010</v>
          </cell>
          <cell r="U15033">
            <v>0</v>
          </cell>
        </row>
        <row r="15034">
          <cell r="C15034">
            <v>62900020</v>
          </cell>
          <cell r="U15034">
            <v>0</v>
          </cell>
        </row>
        <row r="15035">
          <cell r="C15035">
            <v>62900040</v>
          </cell>
          <cell r="U15035">
            <v>0</v>
          </cell>
        </row>
        <row r="15036">
          <cell r="C15036">
            <v>62900050</v>
          </cell>
          <cell r="U15036">
            <v>0</v>
          </cell>
        </row>
        <row r="15037">
          <cell r="C15037">
            <v>62900060</v>
          </cell>
          <cell r="U15037">
            <v>0</v>
          </cell>
        </row>
        <row r="15038">
          <cell r="C15038">
            <v>62900070</v>
          </cell>
          <cell r="U15038">
            <v>0</v>
          </cell>
        </row>
        <row r="15039">
          <cell r="C15039">
            <v>62900080</v>
          </cell>
          <cell r="U15039">
            <v>0</v>
          </cell>
        </row>
        <row r="15040">
          <cell r="C15040">
            <v>62900090</v>
          </cell>
          <cell r="U15040">
            <v>0</v>
          </cell>
        </row>
        <row r="15041">
          <cell r="C15041">
            <v>62900100</v>
          </cell>
          <cell r="U15041">
            <v>0</v>
          </cell>
        </row>
        <row r="15042">
          <cell r="C15042">
            <v>62900110</v>
          </cell>
          <cell r="U15042">
            <v>0</v>
          </cell>
        </row>
        <row r="15043">
          <cell r="C15043">
            <v>62900130</v>
          </cell>
          <cell r="U15043">
            <v>0</v>
          </cell>
        </row>
        <row r="15044">
          <cell r="C15044">
            <v>65000030</v>
          </cell>
          <cell r="U15044">
            <v>7681.28</v>
          </cell>
        </row>
        <row r="15045">
          <cell r="C15045">
            <v>60100040</v>
          </cell>
          <cell r="U15045">
            <v>1500</v>
          </cell>
        </row>
        <row r="15046">
          <cell r="C15046">
            <v>60100050</v>
          </cell>
          <cell r="U15046">
            <v>0</v>
          </cell>
        </row>
        <row r="15047">
          <cell r="C15047">
            <v>60100060</v>
          </cell>
          <cell r="U15047">
            <v>0</v>
          </cell>
        </row>
        <row r="15048">
          <cell r="C15048">
            <v>60100070</v>
          </cell>
          <cell r="U15048">
            <v>0</v>
          </cell>
        </row>
        <row r="15049">
          <cell r="C15049">
            <v>60100080</v>
          </cell>
          <cell r="U15049">
            <v>0</v>
          </cell>
        </row>
        <row r="15050">
          <cell r="C15050">
            <v>60100090</v>
          </cell>
          <cell r="U15050">
            <v>0</v>
          </cell>
        </row>
        <row r="15051">
          <cell r="C15051">
            <v>60100100</v>
          </cell>
          <cell r="U15051">
            <v>0</v>
          </cell>
        </row>
        <row r="15052">
          <cell r="C15052">
            <v>60100110</v>
          </cell>
          <cell r="U15052">
            <v>0</v>
          </cell>
        </row>
        <row r="15053">
          <cell r="C15053">
            <v>60100120</v>
          </cell>
          <cell r="U15053">
            <v>0</v>
          </cell>
        </row>
        <row r="15054">
          <cell r="C15054">
            <v>60100130</v>
          </cell>
          <cell r="U15054">
            <v>0</v>
          </cell>
        </row>
        <row r="15055">
          <cell r="C15055">
            <v>60100140</v>
          </cell>
          <cell r="U15055">
            <v>0</v>
          </cell>
        </row>
        <row r="15056">
          <cell r="C15056">
            <v>60100160</v>
          </cell>
          <cell r="U15056">
            <v>0</v>
          </cell>
        </row>
        <row r="15057">
          <cell r="C15057">
            <v>60100170</v>
          </cell>
          <cell r="U15057">
            <v>0</v>
          </cell>
        </row>
        <row r="15058">
          <cell r="C15058">
            <v>60100180</v>
          </cell>
          <cell r="U15058">
            <v>0</v>
          </cell>
        </row>
        <row r="15059">
          <cell r="C15059">
            <v>60100190</v>
          </cell>
          <cell r="U15059">
            <v>0</v>
          </cell>
        </row>
        <row r="15060">
          <cell r="C15060">
            <v>60100200</v>
          </cell>
          <cell r="U15060">
            <v>0</v>
          </cell>
        </row>
        <row r="15061">
          <cell r="C15061">
            <v>60300010</v>
          </cell>
          <cell r="U15061">
            <v>0</v>
          </cell>
        </row>
        <row r="15062">
          <cell r="C15062">
            <v>60300020</v>
          </cell>
          <cell r="U15062">
            <v>0</v>
          </cell>
        </row>
        <row r="15063">
          <cell r="C15063">
            <v>60300030</v>
          </cell>
          <cell r="U15063">
            <v>0</v>
          </cell>
        </row>
        <row r="15064">
          <cell r="C15064">
            <v>60300040</v>
          </cell>
          <cell r="U15064">
            <v>0</v>
          </cell>
        </row>
        <row r="15065">
          <cell r="C15065">
            <v>60300050</v>
          </cell>
          <cell r="U15065">
            <v>0</v>
          </cell>
        </row>
        <row r="15066">
          <cell r="C15066">
            <v>60300060</v>
          </cell>
          <cell r="U15066">
            <v>505730.28</v>
          </cell>
        </row>
        <row r="15067">
          <cell r="C15067">
            <v>60300070</v>
          </cell>
          <cell r="U15067">
            <v>0</v>
          </cell>
        </row>
        <row r="15068">
          <cell r="C15068">
            <v>60300080</v>
          </cell>
          <cell r="U15068">
            <v>0</v>
          </cell>
        </row>
        <row r="15069">
          <cell r="C15069">
            <v>60300090</v>
          </cell>
          <cell r="U15069">
            <v>0</v>
          </cell>
        </row>
        <row r="15070">
          <cell r="C15070">
            <v>60400010</v>
          </cell>
          <cell r="U15070">
            <v>0</v>
          </cell>
        </row>
        <row r="15071">
          <cell r="C15071">
            <v>60400020</v>
          </cell>
          <cell r="U15071">
            <v>0</v>
          </cell>
        </row>
        <row r="15072">
          <cell r="C15072">
            <v>60400030</v>
          </cell>
          <cell r="U15072">
            <v>0</v>
          </cell>
        </row>
        <row r="15073">
          <cell r="C15073">
            <v>60400040</v>
          </cell>
          <cell r="U15073">
            <v>0</v>
          </cell>
        </row>
        <row r="15074">
          <cell r="C15074">
            <v>60400050</v>
          </cell>
          <cell r="U15074">
            <v>0</v>
          </cell>
        </row>
        <row r="15075">
          <cell r="C15075">
            <v>60400060</v>
          </cell>
          <cell r="U15075">
            <v>0</v>
          </cell>
        </row>
        <row r="15076">
          <cell r="C15076">
            <v>60600010</v>
          </cell>
          <cell r="U15076">
            <v>0</v>
          </cell>
        </row>
        <row r="15077">
          <cell r="C15077">
            <v>60600030</v>
          </cell>
          <cell r="U15077">
            <v>0</v>
          </cell>
        </row>
        <row r="15078">
          <cell r="C15078">
            <v>60600040</v>
          </cell>
          <cell r="U15078">
            <v>0</v>
          </cell>
        </row>
        <row r="15079">
          <cell r="C15079">
            <v>60700010</v>
          </cell>
          <cell r="U15079">
            <v>0</v>
          </cell>
        </row>
        <row r="15080">
          <cell r="C15080">
            <v>60800010</v>
          </cell>
          <cell r="U15080">
            <v>2006.08</v>
          </cell>
        </row>
        <row r="15081">
          <cell r="C15081">
            <v>60800020</v>
          </cell>
          <cell r="U15081">
            <v>78356.019999999975</v>
          </cell>
        </row>
        <row r="15082">
          <cell r="C15082">
            <v>60800030</v>
          </cell>
          <cell r="U15082">
            <v>800</v>
          </cell>
        </row>
        <row r="15083">
          <cell r="C15083">
            <v>60800060</v>
          </cell>
          <cell r="U15083">
            <v>0</v>
          </cell>
        </row>
        <row r="15084">
          <cell r="C15084">
            <v>60800070</v>
          </cell>
          <cell r="U15084">
            <v>0</v>
          </cell>
        </row>
        <row r="15085">
          <cell r="C15085">
            <v>60800080</v>
          </cell>
          <cell r="U15085">
            <v>0</v>
          </cell>
        </row>
        <row r="15086">
          <cell r="C15086">
            <v>60800090</v>
          </cell>
          <cell r="U15086">
            <v>0</v>
          </cell>
        </row>
        <row r="15087">
          <cell r="C15087">
            <v>60900010</v>
          </cell>
          <cell r="U15087">
            <v>161983.46999999997</v>
          </cell>
        </row>
        <row r="15088">
          <cell r="C15088">
            <v>60900020</v>
          </cell>
          <cell r="U15088">
            <v>0</v>
          </cell>
        </row>
        <row r="15089">
          <cell r="C15089">
            <v>60900030</v>
          </cell>
          <cell r="U15089">
            <v>0</v>
          </cell>
        </row>
        <row r="15090">
          <cell r="C15090">
            <v>60900040</v>
          </cell>
          <cell r="U15090">
            <v>500</v>
          </cell>
        </row>
        <row r="15091">
          <cell r="C15091">
            <v>60900070</v>
          </cell>
          <cell r="U15091">
            <v>0</v>
          </cell>
        </row>
        <row r="15092">
          <cell r="C15092">
            <v>60900100</v>
          </cell>
          <cell r="U15092">
            <v>0</v>
          </cell>
        </row>
        <row r="15093">
          <cell r="C15093">
            <v>60900110</v>
          </cell>
          <cell r="U15093">
            <v>0</v>
          </cell>
        </row>
        <row r="15094">
          <cell r="C15094">
            <v>61000030</v>
          </cell>
          <cell r="U15094">
            <v>0</v>
          </cell>
        </row>
        <row r="15095">
          <cell r="C15095">
            <v>61100010</v>
          </cell>
          <cell r="U15095">
            <v>0</v>
          </cell>
        </row>
        <row r="15096">
          <cell r="C15096">
            <v>61100020</v>
          </cell>
          <cell r="U15096">
            <v>8710.0000000000018</v>
          </cell>
        </row>
        <row r="15097">
          <cell r="C15097">
            <v>61100030</v>
          </cell>
          <cell r="U15097">
            <v>31971.960000000006</v>
          </cell>
        </row>
        <row r="15098">
          <cell r="C15098">
            <v>61100040</v>
          </cell>
          <cell r="U15098">
            <v>0</v>
          </cell>
        </row>
        <row r="15099">
          <cell r="C15099">
            <v>61200010</v>
          </cell>
          <cell r="U15099">
            <v>0</v>
          </cell>
        </row>
        <row r="15100">
          <cell r="C15100">
            <v>61200020</v>
          </cell>
          <cell r="U15100">
            <v>0</v>
          </cell>
        </row>
        <row r="15101">
          <cell r="C15101">
            <v>61300010</v>
          </cell>
          <cell r="U15101">
            <v>0</v>
          </cell>
        </row>
        <row r="15102">
          <cell r="C15102">
            <v>61300040</v>
          </cell>
          <cell r="U15102">
            <v>0</v>
          </cell>
        </row>
        <row r="15103">
          <cell r="C15103">
            <v>61300050</v>
          </cell>
          <cell r="U15103">
            <v>0</v>
          </cell>
        </row>
        <row r="15104">
          <cell r="C15104">
            <v>61400010</v>
          </cell>
          <cell r="U15104">
            <v>382835.37999999995</v>
          </cell>
        </row>
        <row r="15105">
          <cell r="C15105">
            <v>61400020</v>
          </cell>
          <cell r="U15105">
            <v>196648.42000000004</v>
          </cell>
        </row>
        <row r="15106">
          <cell r="C15106">
            <v>61400030</v>
          </cell>
          <cell r="U15106">
            <v>0</v>
          </cell>
        </row>
        <row r="15107">
          <cell r="C15107">
            <v>61400040</v>
          </cell>
          <cell r="U15107">
            <v>112816.33</v>
          </cell>
        </row>
        <row r="15108">
          <cell r="C15108">
            <v>61400050</v>
          </cell>
          <cell r="U15108">
            <v>0</v>
          </cell>
        </row>
        <row r="15109">
          <cell r="C15109">
            <v>61400060</v>
          </cell>
          <cell r="U15109">
            <v>0</v>
          </cell>
        </row>
        <row r="15110">
          <cell r="C15110">
            <v>61400120</v>
          </cell>
          <cell r="U15110">
            <v>0</v>
          </cell>
        </row>
        <row r="15111">
          <cell r="C15111">
            <v>61400130</v>
          </cell>
          <cell r="U15111">
            <v>0</v>
          </cell>
        </row>
        <row r="15112">
          <cell r="C15112">
            <v>61400140</v>
          </cell>
          <cell r="U15112">
            <v>10800</v>
          </cell>
        </row>
        <row r="15113">
          <cell r="C15113">
            <v>61400150</v>
          </cell>
          <cell r="U15113">
            <v>0</v>
          </cell>
        </row>
        <row r="15114">
          <cell r="C15114">
            <v>61400160</v>
          </cell>
          <cell r="U15114">
            <v>14600</v>
          </cell>
        </row>
        <row r="15115">
          <cell r="C15115">
            <v>61400170</v>
          </cell>
          <cell r="U15115">
            <v>0</v>
          </cell>
        </row>
        <row r="15116">
          <cell r="C15116">
            <v>61400180</v>
          </cell>
          <cell r="U15116">
            <v>0</v>
          </cell>
        </row>
        <row r="15117">
          <cell r="C15117">
            <v>61500010</v>
          </cell>
          <cell r="U15117">
            <v>0</v>
          </cell>
        </row>
        <row r="15118">
          <cell r="C15118">
            <v>61500020</v>
          </cell>
          <cell r="U15118">
            <v>0</v>
          </cell>
        </row>
        <row r="15119">
          <cell r="C15119">
            <v>61500030</v>
          </cell>
          <cell r="U15119">
            <v>0</v>
          </cell>
        </row>
        <row r="15120">
          <cell r="C15120">
            <v>61500040</v>
          </cell>
          <cell r="U15120">
            <v>0</v>
          </cell>
        </row>
        <row r="15121">
          <cell r="C15121">
            <v>61500050</v>
          </cell>
          <cell r="U15121">
            <v>0</v>
          </cell>
        </row>
        <row r="15122">
          <cell r="C15122">
            <v>61700010</v>
          </cell>
          <cell r="U15122">
            <v>0</v>
          </cell>
        </row>
        <row r="15123">
          <cell r="C15123">
            <v>61700020</v>
          </cell>
          <cell r="U15123">
            <v>0</v>
          </cell>
        </row>
        <row r="15124">
          <cell r="C15124">
            <v>61700030</v>
          </cell>
          <cell r="U15124">
            <v>0</v>
          </cell>
        </row>
        <row r="15125">
          <cell r="C15125">
            <v>61700040</v>
          </cell>
          <cell r="U15125">
            <v>0</v>
          </cell>
        </row>
        <row r="15126">
          <cell r="C15126">
            <v>61700050</v>
          </cell>
          <cell r="U15126">
            <v>0</v>
          </cell>
        </row>
        <row r="15127">
          <cell r="C15127">
            <v>61700060</v>
          </cell>
          <cell r="U15127">
            <v>0</v>
          </cell>
        </row>
        <row r="15128">
          <cell r="C15128">
            <v>61800010</v>
          </cell>
          <cell r="U15128">
            <v>6314.3600000000006</v>
          </cell>
        </row>
        <row r="15129">
          <cell r="C15129">
            <v>61800020</v>
          </cell>
          <cell r="U15129">
            <v>0</v>
          </cell>
        </row>
        <row r="15130">
          <cell r="C15130">
            <v>61800030</v>
          </cell>
          <cell r="U15130">
            <v>0</v>
          </cell>
        </row>
        <row r="15131">
          <cell r="C15131">
            <v>61800040</v>
          </cell>
          <cell r="U15131">
            <v>0</v>
          </cell>
        </row>
        <row r="15132">
          <cell r="C15132">
            <v>61800050</v>
          </cell>
          <cell r="U15132">
            <v>0</v>
          </cell>
        </row>
        <row r="15133">
          <cell r="C15133">
            <v>61900010</v>
          </cell>
          <cell r="U15133">
            <v>0</v>
          </cell>
        </row>
        <row r="15134">
          <cell r="C15134">
            <v>61900020</v>
          </cell>
          <cell r="U15134">
            <v>0</v>
          </cell>
        </row>
        <row r="15135">
          <cell r="C15135">
            <v>61900030</v>
          </cell>
          <cell r="U15135">
            <v>0</v>
          </cell>
        </row>
        <row r="15136">
          <cell r="C15136">
            <v>61900040</v>
          </cell>
          <cell r="U15136">
            <v>0</v>
          </cell>
        </row>
        <row r="15137">
          <cell r="C15137">
            <v>62000010</v>
          </cell>
          <cell r="U15137">
            <v>0</v>
          </cell>
        </row>
        <row r="15138">
          <cell r="C15138">
            <v>62000020</v>
          </cell>
          <cell r="U15138">
            <v>0</v>
          </cell>
        </row>
        <row r="15139">
          <cell r="C15139">
            <v>62000030</v>
          </cell>
          <cell r="U15139">
            <v>0</v>
          </cell>
        </row>
        <row r="15140">
          <cell r="C15140">
            <v>62000040</v>
          </cell>
          <cell r="U15140">
            <v>0</v>
          </cell>
        </row>
        <row r="15141">
          <cell r="C15141">
            <v>62000050</v>
          </cell>
          <cell r="U15141">
            <v>0</v>
          </cell>
        </row>
        <row r="15142">
          <cell r="C15142">
            <v>62000060</v>
          </cell>
          <cell r="U15142">
            <v>0</v>
          </cell>
        </row>
        <row r="15143">
          <cell r="C15143">
            <v>62100010</v>
          </cell>
          <cell r="U15143">
            <v>0</v>
          </cell>
        </row>
        <row r="15144">
          <cell r="C15144">
            <v>62100020</v>
          </cell>
          <cell r="U15144">
            <v>0</v>
          </cell>
        </row>
        <row r="15145">
          <cell r="C15145">
            <v>62200010</v>
          </cell>
          <cell r="U15145">
            <v>0</v>
          </cell>
        </row>
        <row r="15146">
          <cell r="C15146">
            <v>62200020</v>
          </cell>
          <cell r="U15146">
            <v>0</v>
          </cell>
        </row>
        <row r="15147">
          <cell r="C15147">
            <v>62200030</v>
          </cell>
          <cell r="U15147">
            <v>0</v>
          </cell>
        </row>
        <row r="15148">
          <cell r="C15148">
            <v>62200050</v>
          </cell>
          <cell r="U15148">
            <v>107258.75999999997</v>
          </cell>
        </row>
        <row r="15149">
          <cell r="C15149">
            <v>62200060</v>
          </cell>
          <cell r="U15149">
            <v>0</v>
          </cell>
        </row>
        <row r="15150">
          <cell r="C15150">
            <v>62200080</v>
          </cell>
          <cell r="U15150">
            <v>0</v>
          </cell>
        </row>
        <row r="15151">
          <cell r="C15151">
            <v>62200100</v>
          </cell>
          <cell r="U15151">
            <v>0</v>
          </cell>
        </row>
        <row r="15152">
          <cell r="C15152">
            <v>62200110</v>
          </cell>
          <cell r="U15152">
            <v>12480.360000000002</v>
          </cell>
        </row>
        <row r="15153">
          <cell r="C15153">
            <v>62200120</v>
          </cell>
          <cell r="U15153">
            <v>0</v>
          </cell>
        </row>
        <row r="15154">
          <cell r="C15154">
            <v>62200130</v>
          </cell>
          <cell r="U15154">
            <v>0</v>
          </cell>
        </row>
        <row r="15155">
          <cell r="C15155">
            <v>62200140</v>
          </cell>
          <cell r="U15155">
            <v>0</v>
          </cell>
        </row>
        <row r="15156">
          <cell r="C15156">
            <v>62200150</v>
          </cell>
          <cell r="U15156">
            <v>0</v>
          </cell>
        </row>
        <row r="15157">
          <cell r="C15157">
            <v>62200160</v>
          </cell>
          <cell r="U15157">
            <v>0</v>
          </cell>
        </row>
        <row r="15158">
          <cell r="C15158">
            <v>62200170</v>
          </cell>
          <cell r="U15158">
            <v>0</v>
          </cell>
        </row>
        <row r="15159">
          <cell r="C15159">
            <v>62200180</v>
          </cell>
          <cell r="U15159">
            <v>0</v>
          </cell>
        </row>
        <row r="15160">
          <cell r="C15160">
            <v>62200190</v>
          </cell>
          <cell r="U15160">
            <v>0</v>
          </cell>
        </row>
        <row r="15161">
          <cell r="C15161">
            <v>62300010</v>
          </cell>
          <cell r="U15161">
            <v>0</v>
          </cell>
        </row>
        <row r="15162">
          <cell r="C15162">
            <v>62300020</v>
          </cell>
          <cell r="U15162">
            <v>0</v>
          </cell>
        </row>
        <row r="15163">
          <cell r="C15163">
            <v>62300030</v>
          </cell>
          <cell r="U15163">
            <v>0</v>
          </cell>
        </row>
        <row r="15164">
          <cell r="C15164">
            <v>62500010</v>
          </cell>
          <cell r="U15164">
            <v>0</v>
          </cell>
        </row>
        <row r="15165">
          <cell r="C15165">
            <v>62500020</v>
          </cell>
          <cell r="U15165">
            <v>338330.47</v>
          </cell>
        </row>
        <row r="15166">
          <cell r="C15166">
            <v>62500030</v>
          </cell>
          <cell r="U15166">
            <v>8127</v>
          </cell>
        </row>
        <row r="15167">
          <cell r="C15167">
            <v>62600010</v>
          </cell>
          <cell r="U15167">
            <v>0</v>
          </cell>
        </row>
        <row r="15168">
          <cell r="C15168">
            <v>62600040</v>
          </cell>
          <cell r="U15168">
            <v>41324.75</v>
          </cell>
        </row>
        <row r="15169">
          <cell r="C15169">
            <v>62700040</v>
          </cell>
          <cell r="U15169">
            <v>0</v>
          </cell>
        </row>
        <row r="15170">
          <cell r="C15170">
            <v>62800010</v>
          </cell>
          <cell r="U15170">
            <v>0</v>
          </cell>
        </row>
        <row r="15171">
          <cell r="C15171">
            <v>62900010</v>
          </cell>
          <cell r="U15171">
            <v>0</v>
          </cell>
        </row>
        <row r="15172">
          <cell r="C15172">
            <v>62900020</v>
          </cell>
          <cell r="U15172">
            <v>0</v>
          </cell>
        </row>
        <row r="15173">
          <cell r="C15173">
            <v>62900040</v>
          </cell>
          <cell r="U15173">
            <v>0</v>
          </cell>
        </row>
        <row r="15174">
          <cell r="C15174">
            <v>62900050</v>
          </cell>
          <cell r="U15174">
            <v>0</v>
          </cell>
        </row>
        <row r="15175">
          <cell r="C15175">
            <v>62900060</v>
          </cell>
          <cell r="U15175">
            <v>0</v>
          </cell>
        </row>
        <row r="15176">
          <cell r="C15176">
            <v>62900070</v>
          </cell>
          <cell r="U15176">
            <v>0</v>
          </cell>
        </row>
        <row r="15177">
          <cell r="C15177">
            <v>62900080</v>
          </cell>
          <cell r="U15177">
            <v>0</v>
          </cell>
        </row>
        <row r="15178">
          <cell r="C15178">
            <v>62900090</v>
          </cell>
          <cell r="U15178">
            <v>0</v>
          </cell>
        </row>
        <row r="15179">
          <cell r="C15179">
            <v>62900100</v>
          </cell>
          <cell r="U15179">
            <v>0</v>
          </cell>
        </row>
        <row r="15180">
          <cell r="C15180">
            <v>62900110</v>
          </cell>
          <cell r="U15180">
            <v>0</v>
          </cell>
        </row>
        <row r="15181">
          <cell r="C15181">
            <v>62900130</v>
          </cell>
          <cell r="U15181">
            <v>0</v>
          </cell>
        </row>
        <row r="15182">
          <cell r="C15182">
            <v>65000030</v>
          </cell>
          <cell r="U15182">
            <v>7681.28</v>
          </cell>
        </row>
        <row r="15183">
          <cell r="C15183">
            <v>60100040</v>
          </cell>
          <cell r="U15183">
            <v>1500</v>
          </cell>
        </row>
        <row r="15184">
          <cell r="C15184">
            <v>60100050</v>
          </cell>
          <cell r="U15184">
            <v>0</v>
          </cell>
        </row>
        <row r="15185">
          <cell r="C15185">
            <v>60100060</v>
          </cell>
          <cell r="U15185">
            <v>0</v>
          </cell>
        </row>
        <row r="15186">
          <cell r="C15186">
            <v>60100070</v>
          </cell>
          <cell r="U15186">
            <v>0</v>
          </cell>
        </row>
        <row r="15187">
          <cell r="C15187">
            <v>60100080</v>
          </cell>
          <cell r="U15187">
            <v>0</v>
          </cell>
        </row>
        <row r="15188">
          <cell r="C15188">
            <v>60100090</v>
          </cell>
          <cell r="U15188">
            <v>0</v>
          </cell>
        </row>
        <row r="15189">
          <cell r="C15189">
            <v>60100100</v>
          </cell>
          <cell r="U15189">
            <v>0</v>
          </cell>
        </row>
        <row r="15190">
          <cell r="C15190">
            <v>60100110</v>
          </cell>
          <cell r="U15190">
            <v>0</v>
          </cell>
        </row>
        <row r="15191">
          <cell r="C15191">
            <v>60100120</v>
          </cell>
          <cell r="U15191">
            <v>0</v>
          </cell>
        </row>
        <row r="15192">
          <cell r="C15192">
            <v>60100130</v>
          </cell>
          <cell r="U15192">
            <v>0</v>
          </cell>
        </row>
        <row r="15193">
          <cell r="C15193">
            <v>60100140</v>
          </cell>
          <cell r="U15193">
            <v>0</v>
          </cell>
        </row>
        <row r="15194">
          <cell r="C15194">
            <v>60100160</v>
          </cell>
          <cell r="U15194">
            <v>0</v>
          </cell>
        </row>
        <row r="15195">
          <cell r="C15195">
            <v>60100170</v>
          </cell>
          <cell r="U15195">
            <v>0</v>
          </cell>
        </row>
        <row r="15196">
          <cell r="C15196">
            <v>60100180</v>
          </cell>
          <cell r="U15196">
            <v>0</v>
          </cell>
        </row>
        <row r="15197">
          <cell r="C15197">
            <v>60100190</v>
          </cell>
          <cell r="U15197">
            <v>0</v>
          </cell>
        </row>
        <row r="15198">
          <cell r="C15198">
            <v>60100200</v>
          </cell>
          <cell r="U15198">
            <v>0</v>
          </cell>
        </row>
        <row r="15199">
          <cell r="C15199">
            <v>60300010</v>
          </cell>
          <cell r="U15199">
            <v>0</v>
          </cell>
        </row>
        <row r="15200">
          <cell r="C15200">
            <v>60300020</v>
          </cell>
          <cell r="U15200">
            <v>0</v>
          </cell>
        </row>
        <row r="15201">
          <cell r="C15201">
            <v>60300030</v>
          </cell>
          <cell r="U15201">
            <v>0</v>
          </cell>
        </row>
        <row r="15202">
          <cell r="C15202">
            <v>60300040</v>
          </cell>
          <cell r="U15202">
            <v>0</v>
          </cell>
        </row>
        <row r="15203">
          <cell r="C15203">
            <v>60300050</v>
          </cell>
          <cell r="U15203">
            <v>0</v>
          </cell>
        </row>
        <row r="15204">
          <cell r="C15204">
            <v>60300060</v>
          </cell>
          <cell r="U15204">
            <v>201149.03999999992</v>
          </cell>
        </row>
        <row r="15205">
          <cell r="C15205">
            <v>60300070</v>
          </cell>
          <cell r="U15205">
            <v>0</v>
          </cell>
        </row>
        <row r="15206">
          <cell r="C15206">
            <v>60300080</v>
          </cell>
          <cell r="U15206">
            <v>0</v>
          </cell>
        </row>
        <row r="15207">
          <cell r="C15207">
            <v>60300090</v>
          </cell>
          <cell r="U15207">
            <v>0</v>
          </cell>
        </row>
        <row r="15208">
          <cell r="C15208">
            <v>60400010</v>
          </cell>
          <cell r="U15208">
            <v>0</v>
          </cell>
        </row>
        <row r="15209">
          <cell r="C15209">
            <v>60400020</v>
          </cell>
          <cell r="U15209">
            <v>0</v>
          </cell>
        </row>
        <row r="15210">
          <cell r="C15210">
            <v>60400030</v>
          </cell>
          <cell r="U15210">
            <v>0</v>
          </cell>
        </row>
        <row r="15211">
          <cell r="C15211">
            <v>60400040</v>
          </cell>
          <cell r="U15211">
            <v>0</v>
          </cell>
        </row>
        <row r="15212">
          <cell r="C15212">
            <v>60400050</v>
          </cell>
          <cell r="U15212">
            <v>0</v>
          </cell>
        </row>
        <row r="15213">
          <cell r="C15213">
            <v>60400060</v>
          </cell>
          <cell r="U15213">
            <v>0</v>
          </cell>
        </row>
        <row r="15214">
          <cell r="C15214">
            <v>60600010</v>
          </cell>
          <cell r="U15214">
            <v>0</v>
          </cell>
        </row>
        <row r="15215">
          <cell r="C15215">
            <v>60600030</v>
          </cell>
          <cell r="U15215">
            <v>0</v>
          </cell>
        </row>
        <row r="15216">
          <cell r="C15216">
            <v>60600040</v>
          </cell>
          <cell r="U15216">
            <v>0</v>
          </cell>
        </row>
        <row r="15217">
          <cell r="C15217">
            <v>60700010</v>
          </cell>
          <cell r="U15217">
            <v>0</v>
          </cell>
        </row>
        <row r="15218">
          <cell r="C15218">
            <v>60800010</v>
          </cell>
          <cell r="U15218">
            <v>219.13</v>
          </cell>
        </row>
        <row r="15219">
          <cell r="C15219">
            <v>60800020</v>
          </cell>
          <cell r="U15219">
            <v>44057.17</v>
          </cell>
        </row>
        <row r="15220">
          <cell r="C15220">
            <v>60800030</v>
          </cell>
          <cell r="U15220">
            <v>800</v>
          </cell>
        </row>
        <row r="15221">
          <cell r="C15221">
            <v>60800060</v>
          </cell>
          <cell r="U15221">
            <v>0</v>
          </cell>
        </row>
        <row r="15222">
          <cell r="C15222">
            <v>60800070</v>
          </cell>
          <cell r="U15222">
            <v>0</v>
          </cell>
        </row>
        <row r="15223">
          <cell r="C15223">
            <v>60800080</v>
          </cell>
          <cell r="U15223">
            <v>0</v>
          </cell>
        </row>
        <row r="15224">
          <cell r="C15224">
            <v>60800090</v>
          </cell>
          <cell r="U15224">
            <v>0</v>
          </cell>
        </row>
        <row r="15225">
          <cell r="C15225">
            <v>60900010</v>
          </cell>
          <cell r="U15225">
            <v>101326.70000000001</v>
          </cell>
        </row>
        <row r="15226">
          <cell r="C15226">
            <v>60900020</v>
          </cell>
          <cell r="U15226">
            <v>0</v>
          </cell>
        </row>
        <row r="15227">
          <cell r="C15227">
            <v>60900030</v>
          </cell>
          <cell r="U15227">
            <v>0</v>
          </cell>
        </row>
        <row r="15228">
          <cell r="C15228">
            <v>60900040</v>
          </cell>
          <cell r="U15228">
            <v>500</v>
          </cell>
        </row>
        <row r="15229">
          <cell r="C15229">
            <v>60900070</v>
          </cell>
          <cell r="U15229">
            <v>0</v>
          </cell>
        </row>
        <row r="15230">
          <cell r="C15230">
            <v>60900100</v>
          </cell>
          <cell r="U15230">
            <v>0</v>
          </cell>
        </row>
        <row r="15231">
          <cell r="C15231">
            <v>60900110</v>
          </cell>
          <cell r="U15231">
            <v>0</v>
          </cell>
        </row>
        <row r="15232">
          <cell r="C15232">
            <v>61000030</v>
          </cell>
          <cell r="U15232">
            <v>0</v>
          </cell>
        </row>
        <row r="15233">
          <cell r="C15233">
            <v>61100010</v>
          </cell>
          <cell r="U15233">
            <v>0</v>
          </cell>
        </row>
        <row r="15234">
          <cell r="C15234">
            <v>61100020</v>
          </cell>
          <cell r="U15234">
            <v>10219.6</v>
          </cell>
        </row>
        <row r="15235">
          <cell r="C15235">
            <v>61100030</v>
          </cell>
          <cell r="U15235">
            <v>26019.719999999994</v>
          </cell>
        </row>
        <row r="15236">
          <cell r="C15236">
            <v>61100040</v>
          </cell>
          <cell r="U15236">
            <v>0</v>
          </cell>
        </row>
        <row r="15237">
          <cell r="C15237">
            <v>61200010</v>
          </cell>
          <cell r="U15237">
            <v>0</v>
          </cell>
        </row>
        <row r="15238">
          <cell r="C15238">
            <v>61200020</v>
          </cell>
          <cell r="U15238">
            <v>0</v>
          </cell>
        </row>
        <row r="15239">
          <cell r="C15239">
            <v>61300010</v>
          </cell>
          <cell r="U15239">
            <v>0</v>
          </cell>
        </row>
        <row r="15240">
          <cell r="C15240">
            <v>61300040</v>
          </cell>
          <cell r="U15240">
            <v>0</v>
          </cell>
        </row>
        <row r="15241">
          <cell r="C15241">
            <v>61300050</v>
          </cell>
          <cell r="U15241">
            <v>0</v>
          </cell>
        </row>
        <row r="15242">
          <cell r="C15242">
            <v>61400010</v>
          </cell>
          <cell r="U15242">
            <v>378078.42999999993</v>
          </cell>
        </row>
        <row r="15243">
          <cell r="C15243">
            <v>61400020</v>
          </cell>
          <cell r="U15243">
            <v>196648.42000000004</v>
          </cell>
        </row>
        <row r="15244">
          <cell r="C15244">
            <v>61400030</v>
          </cell>
          <cell r="U15244">
            <v>0</v>
          </cell>
        </row>
        <row r="15245">
          <cell r="C15245">
            <v>61400040</v>
          </cell>
          <cell r="U15245">
            <v>33758</v>
          </cell>
        </row>
        <row r="15246">
          <cell r="C15246">
            <v>61400050</v>
          </cell>
          <cell r="U15246">
            <v>0</v>
          </cell>
        </row>
        <row r="15247">
          <cell r="C15247">
            <v>61400060</v>
          </cell>
          <cell r="U15247">
            <v>0</v>
          </cell>
        </row>
        <row r="15248">
          <cell r="C15248">
            <v>61400120</v>
          </cell>
          <cell r="U15248">
            <v>0</v>
          </cell>
        </row>
        <row r="15249">
          <cell r="C15249">
            <v>61400130</v>
          </cell>
          <cell r="U15249">
            <v>0</v>
          </cell>
        </row>
        <row r="15250">
          <cell r="C15250">
            <v>61400140</v>
          </cell>
          <cell r="U15250">
            <v>10800</v>
          </cell>
        </row>
        <row r="15251">
          <cell r="C15251">
            <v>61400150</v>
          </cell>
          <cell r="U15251">
            <v>0</v>
          </cell>
        </row>
        <row r="15252">
          <cell r="C15252">
            <v>61400160</v>
          </cell>
          <cell r="U15252">
            <v>14600</v>
          </cell>
        </row>
        <row r="15253">
          <cell r="C15253">
            <v>61400170</v>
          </cell>
          <cell r="U15253">
            <v>0</v>
          </cell>
        </row>
        <row r="15254">
          <cell r="C15254">
            <v>61400180</v>
          </cell>
          <cell r="U15254">
            <v>0</v>
          </cell>
        </row>
        <row r="15255">
          <cell r="C15255">
            <v>61500010</v>
          </cell>
          <cell r="U15255">
            <v>0</v>
          </cell>
        </row>
        <row r="15256">
          <cell r="C15256">
            <v>61500020</v>
          </cell>
          <cell r="U15256">
            <v>0</v>
          </cell>
        </row>
        <row r="15257">
          <cell r="C15257">
            <v>61500030</v>
          </cell>
          <cell r="U15257">
            <v>0</v>
          </cell>
        </row>
        <row r="15258">
          <cell r="C15258">
            <v>61500040</v>
          </cell>
          <cell r="U15258">
            <v>0</v>
          </cell>
        </row>
        <row r="15259">
          <cell r="C15259">
            <v>61500050</v>
          </cell>
          <cell r="U15259">
            <v>0</v>
          </cell>
        </row>
        <row r="15260">
          <cell r="C15260">
            <v>61700010</v>
          </cell>
          <cell r="U15260">
            <v>0</v>
          </cell>
        </row>
        <row r="15261">
          <cell r="C15261">
            <v>61700020</v>
          </cell>
          <cell r="U15261">
            <v>0</v>
          </cell>
        </row>
        <row r="15262">
          <cell r="C15262">
            <v>61700030</v>
          </cell>
          <cell r="U15262">
            <v>0</v>
          </cell>
        </row>
        <row r="15263">
          <cell r="C15263">
            <v>61700040</v>
          </cell>
          <cell r="U15263">
            <v>0</v>
          </cell>
        </row>
        <row r="15264">
          <cell r="C15264">
            <v>61700050</v>
          </cell>
          <cell r="U15264">
            <v>0</v>
          </cell>
        </row>
        <row r="15265">
          <cell r="C15265">
            <v>61700060</v>
          </cell>
          <cell r="U15265">
            <v>0</v>
          </cell>
        </row>
        <row r="15266">
          <cell r="C15266">
            <v>61800010</v>
          </cell>
          <cell r="U15266">
            <v>2340</v>
          </cell>
        </row>
        <row r="15267">
          <cell r="C15267">
            <v>61800020</v>
          </cell>
          <cell r="U15267">
            <v>0</v>
          </cell>
        </row>
        <row r="15268">
          <cell r="C15268">
            <v>61800030</v>
          </cell>
          <cell r="U15268">
            <v>0</v>
          </cell>
        </row>
        <row r="15269">
          <cell r="C15269">
            <v>61800040</v>
          </cell>
          <cell r="U15269">
            <v>0</v>
          </cell>
        </row>
        <row r="15270">
          <cell r="C15270">
            <v>61800050</v>
          </cell>
          <cell r="U15270">
            <v>0</v>
          </cell>
        </row>
        <row r="15271">
          <cell r="C15271">
            <v>61900010</v>
          </cell>
          <cell r="U15271">
            <v>0</v>
          </cell>
        </row>
        <row r="15272">
          <cell r="C15272">
            <v>61900020</v>
          </cell>
          <cell r="U15272">
            <v>0</v>
          </cell>
        </row>
        <row r="15273">
          <cell r="C15273">
            <v>61900030</v>
          </cell>
          <cell r="U15273">
            <v>0</v>
          </cell>
        </row>
        <row r="15274">
          <cell r="C15274">
            <v>61900040</v>
          </cell>
          <cell r="U15274">
            <v>0</v>
          </cell>
        </row>
        <row r="15275">
          <cell r="C15275">
            <v>62000010</v>
          </cell>
          <cell r="U15275">
            <v>0</v>
          </cell>
        </row>
        <row r="15276">
          <cell r="C15276">
            <v>62000020</v>
          </cell>
          <cell r="U15276">
            <v>0</v>
          </cell>
        </row>
        <row r="15277">
          <cell r="C15277">
            <v>62000030</v>
          </cell>
          <cell r="U15277">
            <v>0</v>
          </cell>
        </row>
        <row r="15278">
          <cell r="C15278">
            <v>62000040</v>
          </cell>
          <cell r="U15278">
            <v>0</v>
          </cell>
        </row>
        <row r="15279">
          <cell r="C15279">
            <v>62000050</v>
          </cell>
          <cell r="U15279">
            <v>0</v>
          </cell>
        </row>
        <row r="15280">
          <cell r="C15280">
            <v>62000060</v>
          </cell>
          <cell r="U15280">
            <v>0</v>
          </cell>
        </row>
        <row r="15281">
          <cell r="C15281">
            <v>62100010</v>
          </cell>
          <cell r="U15281">
            <v>0</v>
          </cell>
        </row>
        <row r="15282">
          <cell r="C15282">
            <v>62100020</v>
          </cell>
          <cell r="U15282">
            <v>0</v>
          </cell>
        </row>
        <row r="15283">
          <cell r="C15283">
            <v>62200010</v>
          </cell>
          <cell r="U15283">
            <v>0</v>
          </cell>
        </row>
        <row r="15284">
          <cell r="C15284">
            <v>62200020</v>
          </cell>
          <cell r="U15284">
            <v>0</v>
          </cell>
        </row>
        <row r="15285">
          <cell r="C15285">
            <v>62200030</v>
          </cell>
          <cell r="U15285">
            <v>0</v>
          </cell>
        </row>
        <row r="15286">
          <cell r="C15286">
            <v>62200050</v>
          </cell>
          <cell r="U15286">
            <v>47280.719999999979</v>
          </cell>
        </row>
        <row r="15287">
          <cell r="C15287">
            <v>62200060</v>
          </cell>
          <cell r="U15287">
            <v>0</v>
          </cell>
        </row>
        <row r="15288">
          <cell r="C15288">
            <v>62200080</v>
          </cell>
          <cell r="U15288">
            <v>0</v>
          </cell>
        </row>
        <row r="15289">
          <cell r="C15289">
            <v>62200100</v>
          </cell>
          <cell r="U15289">
            <v>0</v>
          </cell>
        </row>
        <row r="15290">
          <cell r="C15290">
            <v>62200110</v>
          </cell>
          <cell r="U15290">
            <v>17380.439999999995</v>
          </cell>
        </row>
        <row r="15291">
          <cell r="C15291">
            <v>62200120</v>
          </cell>
          <cell r="U15291">
            <v>0</v>
          </cell>
        </row>
        <row r="15292">
          <cell r="C15292">
            <v>62200130</v>
          </cell>
          <cell r="U15292">
            <v>0</v>
          </cell>
        </row>
        <row r="15293">
          <cell r="C15293">
            <v>62200140</v>
          </cell>
          <cell r="U15293">
            <v>0</v>
          </cell>
        </row>
        <row r="15294">
          <cell r="C15294">
            <v>62200150</v>
          </cell>
          <cell r="U15294">
            <v>0</v>
          </cell>
        </row>
        <row r="15295">
          <cell r="C15295">
            <v>62200160</v>
          </cell>
          <cell r="U15295">
            <v>0</v>
          </cell>
        </row>
        <row r="15296">
          <cell r="C15296">
            <v>62200170</v>
          </cell>
          <cell r="U15296">
            <v>0</v>
          </cell>
        </row>
        <row r="15297">
          <cell r="C15297">
            <v>62200180</v>
          </cell>
          <cell r="U15297">
            <v>0</v>
          </cell>
        </row>
        <row r="15298">
          <cell r="C15298">
            <v>62200190</v>
          </cell>
          <cell r="U15298">
            <v>0</v>
          </cell>
        </row>
        <row r="15299">
          <cell r="C15299">
            <v>62300010</v>
          </cell>
          <cell r="U15299">
            <v>0</v>
          </cell>
        </row>
        <row r="15300">
          <cell r="C15300">
            <v>62300020</v>
          </cell>
          <cell r="U15300">
            <v>0</v>
          </cell>
        </row>
        <row r="15301">
          <cell r="C15301">
            <v>62300030</v>
          </cell>
          <cell r="U15301">
            <v>0</v>
          </cell>
        </row>
        <row r="15302">
          <cell r="C15302">
            <v>62500010</v>
          </cell>
          <cell r="U15302">
            <v>0</v>
          </cell>
        </row>
        <row r="15303">
          <cell r="C15303">
            <v>62500020</v>
          </cell>
          <cell r="U15303">
            <v>123036.03000000001</v>
          </cell>
        </row>
        <row r="15304">
          <cell r="C15304">
            <v>62500030</v>
          </cell>
          <cell r="U15304">
            <v>9000</v>
          </cell>
        </row>
        <row r="15305">
          <cell r="C15305">
            <v>62600010</v>
          </cell>
          <cell r="U15305">
            <v>0</v>
          </cell>
        </row>
        <row r="15306">
          <cell r="C15306">
            <v>62600040</v>
          </cell>
          <cell r="U15306">
            <v>7860</v>
          </cell>
        </row>
        <row r="15307">
          <cell r="C15307">
            <v>62700040</v>
          </cell>
          <cell r="U15307">
            <v>0</v>
          </cell>
        </row>
        <row r="15308">
          <cell r="C15308">
            <v>62800010</v>
          </cell>
          <cell r="U15308">
            <v>0</v>
          </cell>
        </row>
        <row r="15309">
          <cell r="C15309">
            <v>62900010</v>
          </cell>
          <cell r="U15309">
            <v>0</v>
          </cell>
        </row>
        <row r="15310">
          <cell r="C15310">
            <v>62900020</v>
          </cell>
          <cell r="U15310">
            <v>0</v>
          </cell>
        </row>
        <row r="15311">
          <cell r="C15311">
            <v>62900040</v>
          </cell>
          <cell r="U15311">
            <v>0</v>
          </cell>
        </row>
        <row r="15312">
          <cell r="C15312">
            <v>62900050</v>
          </cell>
          <cell r="U15312">
            <v>0</v>
          </cell>
        </row>
        <row r="15313">
          <cell r="C15313">
            <v>62900060</v>
          </cell>
          <cell r="U15313">
            <v>0</v>
          </cell>
        </row>
        <row r="15314">
          <cell r="C15314">
            <v>62900070</v>
          </cell>
          <cell r="U15314">
            <v>0</v>
          </cell>
        </row>
        <row r="15315">
          <cell r="C15315">
            <v>62900080</v>
          </cell>
          <cell r="U15315">
            <v>0</v>
          </cell>
        </row>
        <row r="15316">
          <cell r="C15316">
            <v>62900090</v>
          </cell>
          <cell r="U15316">
            <v>0</v>
          </cell>
        </row>
        <row r="15317">
          <cell r="C15317">
            <v>62900100</v>
          </cell>
          <cell r="U15317">
            <v>0</v>
          </cell>
        </row>
        <row r="15318">
          <cell r="C15318">
            <v>62900110</v>
          </cell>
          <cell r="U15318">
            <v>0</v>
          </cell>
        </row>
        <row r="15319">
          <cell r="C15319">
            <v>62900130</v>
          </cell>
          <cell r="U15319">
            <v>0</v>
          </cell>
        </row>
        <row r="15320">
          <cell r="C15320">
            <v>65000030</v>
          </cell>
          <cell r="U15320">
            <v>7681.28</v>
          </cell>
        </row>
        <row r="15321">
          <cell r="C15321">
            <v>60100040</v>
          </cell>
          <cell r="U15321">
            <v>0</v>
          </cell>
        </row>
        <row r="15322">
          <cell r="C15322">
            <v>60100050</v>
          </cell>
          <cell r="U15322">
            <v>0</v>
          </cell>
        </row>
        <row r="15323">
          <cell r="C15323">
            <v>60100060</v>
          </cell>
          <cell r="U15323">
            <v>0</v>
          </cell>
        </row>
        <row r="15324">
          <cell r="C15324">
            <v>60100070</v>
          </cell>
          <cell r="U15324">
            <v>0</v>
          </cell>
        </row>
        <row r="15325">
          <cell r="C15325">
            <v>60100080</v>
          </cell>
          <cell r="U15325">
            <v>0</v>
          </cell>
        </row>
        <row r="15326">
          <cell r="C15326">
            <v>60100090</v>
          </cell>
          <cell r="U15326">
            <v>0</v>
          </cell>
        </row>
        <row r="15327">
          <cell r="C15327">
            <v>60100100</v>
          </cell>
          <cell r="U15327">
            <v>0</v>
          </cell>
        </row>
        <row r="15328">
          <cell r="C15328">
            <v>60100110</v>
          </cell>
          <cell r="U15328">
            <v>0</v>
          </cell>
        </row>
        <row r="15329">
          <cell r="C15329">
            <v>60100120</v>
          </cell>
          <cell r="U15329">
            <v>0</v>
          </cell>
        </row>
        <row r="15330">
          <cell r="C15330">
            <v>60100130</v>
          </cell>
          <cell r="U15330">
            <v>0</v>
          </cell>
        </row>
        <row r="15331">
          <cell r="C15331">
            <v>60100140</v>
          </cell>
          <cell r="U15331">
            <v>0</v>
          </cell>
        </row>
        <row r="15332">
          <cell r="C15332">
            <v>60100160</v>
          </cell>
          <cell r="U15332">
            <v>0</v>
          </cell>
        </row>
        <row r="15333">
          <cell r="C15333">
            <v>60100170</v>
          </cell>
          <cell r="U15333">
            <v>0</v>
          </cell>
        </row>
        <row r="15334">
          <cell r="C15334">
            <v>60100180</v>
          </cell>
          <cell r="U15334">
            <v>0</v>
          </cell>
        </row>
        <row r="15335">
          <cell r="C15335">
            <v>60100190</v>
          </cell>
          <cell r="U15335">
            <v>0</v>
          </cell>
        </row>
        <row r="15336">
          <cell r="C15336">
            <v>60100200</v>
          </cell>
          <cell r="U15336">
            <v>0</v>
          </cell>
        </row>
        <row r="15337">
          <cell r="C15337">
            <v>60300010</v>
          </cell>
          <cell r="U15337">
            <v>0</v>
          </cell>
        </row>
        <row r="15338">
          <cell r="C15338">
            <v>60300020</v>
          </cell>
          <cell r="U15338">
            <v>0</v>
          </cell>
        </row>
        <row r="15339">
          <cell r="C15339">
            <v>60300030</v>
          </cell>
          <cell r="U15339">
            <v>0</v>
          </cell>
        </row>
        <row r="15340">
          <cell r="C15340">
            <v>60300040</v>
          </cell>
          <cell r="U15340">
            <v>0</v>
          </cell>
        </row>
        <row r="15341">
          <cell r="C15341">
            <v>60300050</v>
          </cell>
          <cell r="U15341">
            <v>0</v>
          </cell>
        </row>
        <row r="15342">
          <cell r="C15342">
            <v>60300060</v>
          </cell>
          <cell r="U15342">
            <v>189473.63999999998</v>
          </cell>
        </row>
        <row r="15343">
          <cell r="C15343">
            <v>60300070</v>
          </cell>
          <cell r="U15343">
            <v>0</v>
          </cell>
        </row>
        <row r="15344">
          <cell r="C15344">
            <v>60300080</v>
          </cell>
          <cell r="U15344">
            <v>0</v>
          </cell>
        </row>
        <row r="15345">
          <cell r="C15345">
            <v>60300090</v>
          </cell>
          <cell r="U15345">
            <v>0</v>
          </cell>
        </row>
        <row r="15346">
          <cell r="C15346">
            <v>60400010</v>
          </cell>
          <cell r="U15346">
            <v>0</v>
          </cell>
        </row>
        <row r="15347">
          <cell r="C15347">
            <v>60400020</v>
          </cell>
          <cell r="U15347">
            <v>0</v>
          </cell>
        </row>
        <row r="15348">
          <cell r="C15348">
            <v>60400030</v>
          </cell>
          <cell r="U15348">
            <v>0</v>
          </cell>
        </row>
        <row r="15349">
          <cell r="C15349">
            <v>60400040</v>
          </cell>
          <cell r="U15349">
            <v>0</v>
          </cell>
        </row>
        <row r="15350">
          <cell r="C15350">
            <v>60400050</v>
          </cell>
          <cell r="U15350">
            <v>0</v>
          </cell>
        </row>
        <row r="15351">
          <cell r="C15351">
            <v>60400060</v>
          </cell>
          <cell r="U15351">
            <v>0</v>
          </cell>
        </row>
        <row r="15352">
          <cell r="C15352">
            <v>60600010</v>
          </cell>
          <cell r="U15352">
            <v>0</v>
          </cell>
        </row>
        <row r="15353">
          <cell r="C15353">
            <v>60600030</v>
          </cell>
          <cell r="U15353">
            <v>0</v>
          </cell>
        </row>
        <row r="15354">
          <cell r="C15354">
            <v>60600040</v>
          </cell>
          <cell r="U15354">
            <v>0</v>
          </cell>
        </row>
        <row r="15355">
          <cell r="C15355">
            <v>60700010</v>
          </cell>
          <cell r="U15355">
            <v>0</v>
          </cell>
        </row>
        <row r="15356">
          <cell r="C15356">
            <v>60800010</v>
          </cell>
          <cell r="U15356">
            <v>0</v>
          </cell>
        </row>
        <row r="15357">
          <cell r="C15357">
            <v>60800020</v>
          </cell>
          <cell r="U15357">
            <v>51225.760000000002</v>
          </cell>
        </row>
        <row r="15358">
          <cell r="C15358">
            <v>60800030</v>
          </cell>
          <cell r="U15358">
            <v>800</v>
          </cell>
        </row>
        <row r="15359">
          <cell r="C15359">
            <v>60800060</v>
          </cell>
          <cell r="U15359">
            <v>0</v>
          </cell>
        </row>
        <row r="15360">
          <cell r="C15360">
            <v>60800070</v>
          </cell>
          <cell r="U15360">
            <v>0</v>
          </cell>
        </row>
        <row r="15361">
          <cell r="C15361">
            <v>60800080</v>
          </cell>
          <cell r="U15361">
            <v>0</v>
          </cell>
        </row>
        <row r="15362">
          <cell r="C15362">
            <v>60800090</v>
          </cell>
          <cell r="U15362">
            <v>0</v>
          </cell>
        </row>
        <row r="15363">
          <cell r="C15363">
            <v>60900010</v>
          </cell>
          <cell r="U15363">
            <v>107285.92000000001</v>
          </cell>
        </row>
        <row r="15364">
          <cell r="C15364">
            <v>60900020</v>
          </cell>
          <cell r="U15364">
            <v>0</v>
          </cell>
        </row>
        <row r="15365">
          <cell r="C15365">
            <v>60900030</v>
          </cell>
          <cell r="U15365">
            <v>0</v>
          </cell>
        </row>
        <row r="15366">
          <cell r="C15366">
            <v>60900040</v>
          </cell>
          <cell r="U15366">
            <v>500</v>
          </cell>
        </row>
        <row r="15367">
          <cell r="C15367">
            <v>60900070</v>
          </cell>
          <cell r="U15367">
            <v>0</v>
          </cell>
        </row>
        <row r="15368">
          <cell r="C15368">
            <v>60900100</v>
          </cell>
          <cell r="U15368">
            <v>0</v>
          </cell>
        </row>
        <row r="15369">
          <cell r="C15369">
            <v>60900110</v>
          </cell>
          <cell r="U15369">
            <v>0</v>
          </cell>
        </row>
        <row r="15370">
          <cell r="C15370">
            <v>61000030</v>
          </cell>
          <cell r="U15370">
            <v>0</v>
          </cell>
        </row>
        <row r="15371">
          <cell r="C15371">
            <v>61100010</v>
          </cell>
          <cell r="U15371">
            <v>0</v>
          </cell>
        </row>
        <row r="15372">
          <cell r="C15372">
            <v>61100020</v>
          </cell>
          <cell r="U15372">
            <v>13100.550000000001</v>
          </cell>
        </row>
        <row r="15373">
          <cell r="C15373">
            <v>61100030</v>
          </cell>
          <cell r="U15373">
            <v>25086.139999999992</v>
          </cell>
        </row>
        <row r="15374">
          <cell r="C15374">
            <v>61100040</v>
          </cell>
          <cell r="U15374">
            <v>0</v>
          </cell>
        </row>
        <row r="15375">
          <cell r="C15375">
            <v>61200010</v>
          </cell>
          <cell r="U15375">
            <v>0</v>
          </cell>
        </row>
        <row r="15376">
          <cell r="C15376">
            <v>61200020</v>
          </cell>
          <cell r="U15376">
            <v>0</v>
          </cell>
        </row>
        <row r="15377">
          <cell r="C15377">
            <v>61300010</v>
          </cell>
          <cell r="U15377">
            <v>0</v>
          </cell>
        </row>
        <row r="15378">
          <cell r="C15378">
            <v>61300040</v>
          </cell>
          <cell r="U15378">
            <v>0</v>
          </cell>
        </row>
        <row r="15379">
          <cell r="C15379">
            <v>61300050</v>
          </cell>
          <cell r="U15379">
            <v>0</v>
          </cell>
        </row>
        <row r="15380">
          <cell r="C15380">
            <v>61400010</v>
          </cell>
          <cell r="U15380">
            <v>371353.55999999994</v>
          </cell>
        </row>
        <row r="15381">
          <cell r="C15381">
            <v>61400020</v>
          </cell>
          <cell r="U15381">
            <v>196648.42000000004</v>
          </cell>
        </row>
        <row r="15382">
          <cell r="C15382">
            <v>61400030</v>
          </cell>
          <cell r="U15382">
            <v>0</v>
          </cell>
        </row>
        <row r="15383">
          <cell r="C15383">
            <v>61400040</v>
          </cell>
          <cell r="U15383">
            <v>44814.5</v>
          </cell>
        </row>
        <row r="15384">
          <cell r="C15384">
            <v>61400050</v>
          </cell>
          <cell r="U15384">
            <v>0</v>
          </cell>
        </row>
        <row r="15385">
          <cell r="C15385">
            <v>61400060</v>
          </cell>
          <cell r="U15385">
            <v>0</v>
          </cell>
        </row>
        <row r="15386">
          <cell r="C15386">
            <v>61400120</v>
          </cell>
          <cell r="U15386">
            <v>0</v>
          </cell>
        </row>
        <row r="15387">
          <cell r="C15387">
            <v>61400130</v>
          </cell>
          <cell r="U15387">
            <v>0</v>
          </cell>
        </row>
        <row r="15388">
          <cell r="C15388">
            <v>61400140</v>
          </cell>
          <cell r="U15388">
            <v>10800</v>
          </cell>
        </row>
        <row r="15389">
          <cell r="C15389">
            <v>61400150</v>
          </cell>
          <cell r="U15389">
            <v>0</v>
          </cell>
        </row>
        <row r="15390">
          <cell r="C15390">
            <v>61400160</v>
          </cell>
          <cell r="U15390">
            <v>14600</v>
          </cell>
        </row>
        <row r="15391">
          <cell r="C15391">
            <v>61400170</v>
          </cell>
          <cell r="U15391">
            <v>0</v>
          </cell>
        </row>
        <row r="15392">
          <cell r="C15392">
            <v>61400180</v>
          </cell>
          <cell r="U15392">
            <v>0</v>
          </cell>
        </row>
        <row r="15393">
          <cell r="C15393">
            <v>61500010</v>
          </cell>
          <cell r="U15393">
            <v>0</v>
          </cell>
        </row>
        <row r="15394">
          <cell r="C15394">
            <v>61500020</v>
          </cell>
          <cell r="U15394">
            <v>0</v>
          </cell>
        </row>
        <row r="15395">
          <cell r="C15395">
            <v>61500030</v>
          </cell>
          <cell r="U15395">
            <v>0</v>
          </cell>
        </row>
        <row r="15396">
          <cell r="C15396">
            <v>61500040</v>
          </cell>
          <cell r="U15396">
            <v>0</v>
          </cell>
        </row>
        <row r="15397">
          <cell r="C15397">
            <v>61500050</v>
          </cell>
          <cell r="U15397">
            <v>0</v>
          </cell>
        </row>
        <row r="15398">
          <cell r="C15398">
            <v>61700010</v>
          </cell>
          <cell r="U15398">
            <v>0</v>
          </cell>
        </row>
        <row r="15399">
          <cell r="C15399">
            <v>61700020</v>
          </cell>
          <cell r="U15399">
            <v>0</v>
          </cell>
        </row>
        <row r="15400">
          <cell r="C15400">
            <v>61700030</v>
          </cell>
          <cell r="U15400">
            <v>0</v>
          </cell>
        </row>
        <row r="15401">
          <cell r="C15401">
            <v>61700040</v>
          </cell>
          <cell r="U15401">
            <v>0</v>
          </cell>
        </row>
        <row r="15402">
          <cell r="C15402">
            <v>61700050</v>
          </cell>
          <cell r="U15402">
            <v>0</v>
          </cell>
        </row>
        <row r="15403">
          <cell r="C15403">
            <v>61700060</v>
          </cell>
          <cell r="U15403">
            <v>0</v>
          </cell>
        </row>
        <row r="15404">
          <cell r="C15404">
            <v>61800010</v>
          </cell>
          <cell r="U15404">
            <v>2143.63</v>
          </cell>
        </row>
        <row r="15405">
          <cell r="C15405">
            <v>61800020</v>
          </cell>
          <cell r="U15405">
            <v>0</v>
          </cell>
        </row>
        <row r="15406">
          <cell r="C15406">
            <v>61800030</v>
          </cell>
          <cell r="U15406">
            <v>0</v>
          </cell>
        </row>
        <row r="15407">
          <cell r="C15407">
            <v>61800040</v>
          </cell>
          <cell r="U15407">
            <v>0</v>
          </cell>
        </row>
        <row r="15408">
          <cell r="C15408">
            <v>61800050</v>
          </cell>
          <cell r="U15408">
            <v>0</v>
          </cell>
        </row>
        <row r="15409">
          <cell r="C15409">
            <v>61900010</v>
          </cell>
          <cell r="U15409">
            <v>0</v>
          </cell>
        </row>
        <row r="15410">
          <cell r="C15410">
            <v>61900020</v>
          </cell>
          <cell r="U15410">
            <v>0</v>
          </cell>
        </row>
        <row r="15411">
          <cell r="C15411">
            <v>61900030</v>
          </cell>
          <cell r="U15411">
            <v>0</v>
          </cell>
        </row>
        <row r="15412">
          <cell r="C15412">
            <v>61900040</v>
          </cell>
          <cell r="U15412">
            <v>0</v>
          </cell>
        </row>
        <row r="15413">
          <cell r="C15413">
            <v>62000010</v>
          </cell>
          <cell r="U15413">
            <v>0</v>
          </cell>
        </row>
        <row r="15414">
          <cell r="C15414">
            <v>62000020</v>
          </cell>
          <cell r="U15414">
            <v>0</v>
          </cell>
        </row>
        <row r="15415">
          <cell r="C15415">
            <v>62000030</v>
          </cell>
          <cell r="U15415">
            <v>0</v>
          </cell>
        </row>
        <row r="15416">
          <cell r="C15416">
            <v>62000040</v>
          </cell>
          <cell r="U15416">
            <v>0</v>
          </cell>
        </row>
        <row r="15417">
          <cell r="C15417">
            <v>62000050</v>
          </cell>
          <cell r="U15417">
            <v>0</v>
          </cell>
        </row>
        <row r="15418">
          <cell r="C15418">
            <v>62000060</v>
          </cell>
          <cell r="U15418">
            <v>0</v>
          </cell>
        </row>
        <row r="15419">
          <cell r="C15419">
            <v>62100010</v>
          </cell>
          <cell r="U15419">
            <v>0</v>
          </cell>
        </row>
        <row r="15420">
          <cell r="C15420">
            <v>62100020</v>
          </cell>
          <cell r="U15420">
            <v>0</v>
          </cell>
        </row>
        <row r="15421">
          <cell r="C15421">
            <v>62200010</v>
          </cell>
          <cell r="U15421">
            <v>0</v>
          </cell>
        </row>
        <row r="15422">
          <cell r="C15422">
            <v>62200020</v>
          </cell>
          <cell r="U15422">
            <v>0</v>
          </cell>
        </row>
        <row r="15423">
          <cell r="C15423">
            <v>62200030</v>
          </cell>
          <cell r="U15423">
            <v>0</v>
          </cell>
        </row>
        <row r="15424">
          <cell r="C15424">
            <v>62200050</v>
          </cell>
          <cell r="U15424">
            <v>78331.44</v>
          </cell>
        </row>
        <row r="15425">
          <cell r="C15425">
            <v>62200060</v>
          </cell>
          <cell r="U15425">
            <v>0</v>
          </cell>
        </row>
        <row r="15426">
          <cell r="C15426">
            <v>62200080</v>
          </cell>
          <cell r="U15426">
            <v>0</v>
          </cell>
        </row>
        <row r="15427">
          <cell r="C15427">
            <v>62200100</v>
          </cell>
          <cell r="U15427">
            <v>0</v>
          </cell>
        </row>
        <row r="15428">
          <cell r="C15428">
            <v>62200110</v>
          </cell>
          <cell r="U15428">
            <v>49614.12</v>
          </cell>
        </row>
        <row r="15429">
          <cell r="C15429">
            <v>62200120</v>
          </cell>
          <cell r="U15429">
            <v>0</v>
          </cell>
        </row>
        <row r="15430">
          <cell r="C15430">
            <v>62200130</v>
          </cell>
          <cell r="U15430">
            <v>0</v>
          </cell>
        </row>
        <row r="15431">
          <cell r="C15431">
            <v>62200140</v>
          </cell>
          <cell r="U15431">
            <v>0</v>
          </cell>
        </row>
        <row r="15432">
          <cell r="C15432">
            <v>62200150</v>
          </cell>
          <cell r="U15432">
            <v>0</v>
          </cell>
        </row>
        <row r="15433">
          <cell r="C15433">
            <v>62200160</v>
          </cell>
          <cell r="U15433">
            <v>0</v>
          </cell>
        </row>
        <row r="15434">
          <cell r="C15434">
            <v>62200170</v>
          </cell>
          <cell r="U15434">
            <v>0</v>
          </cell>
        </row>
        <row r="15435">
          <cell r="C15435">
            <v>62200180</v>
          </cell>
          <cell r="U15435">
            <v>0</v>
          </cell>
        </row>
        <row r="15436">
          <cell r="C15436">
            <v>62200190</v>
          </cell>
          <cell r="U15436">
            <v>0</v>
          </cell>
        </row>
        <row r="15437">
          <cell r="C15437">
            <v>62300010</v>
          </cell>
          <cell r="U15437">
            <v>0</v>
          </cell>
        </row>
        <row r="15438">
          <cell r="C15438">
            <v>62300020</v>
          </cell>
          <cell r="U15438">
            <v>0</v>
          </cell>
        </row>
        <row r="15439">
          <cell r="C15439">
            <v>62300030</v>
          </cell>
          <cell r="U15439">
            <v>0</v>
          </cell>
        </row>
        <row r="15440">
          <cell r="C15440">
            <v>62500010</v>
          </cell>
          <cell r="U15440">
            <v>0</v>
          </cell>
        </row>
        <row r="15441">
          <cell r="C15441">
            <v>62500020</v>
          </cell>
          <cell r="U15441">
            <v>55890.480212765993</v>
          </cell>
        </row>
        <row r="15442">
          <cell r="C15442">
            <v>62500030</v>
          </cell>
          <cell r="U15442">
            <v>868.38</v>
          </cell>
        </row>
        <row r="15443">
          <cell r="C15443">
            <v>62600010</v>
          </cell>
          <cell r="U15443">
            <v>0</v>
          </cell>
        </row>
        <row r="15444">
          <cell r="C15444">
            <v>62600040</v>
          </cell>
          <cell r="U15444">
            <v>7860</v>
          </cell>
        </row>
        <row r="15445">
          <cell r="C15445">
            <v>62700040</v>
          </cell>
          <cell r="U15445">
            <v>0</v>
          </cell>
        </row>
        <row r="15446">
          <cell r="C15446">
            <v>62800010</v>
          </cell>
          <cell r="U15446">
            <v>0</v>
          </cell>
        </row>
        <row r="15447">
          <cell r="C15447">
            <v>62900010</v>
          </cell>
          <cell r="U15447">
            <v>0</v>
          </cell>
        </row>
        <row r="15448">
          <cell r="C15448">
            <v>62900020</v>
          </cell>
          <cell r="U15448">
            <v>0</v>
          </cell>
        </row>
        <row r="15449">
          <cell r="C15449">
            <v>62900040</v>
          </cell>
          <cell r="U15449">
            <v>0</v>
          </cell>
        </row>
        <row r="15450">
          <cell r="C15450">
            <v>62900050</v>
          </cell>
          <cell r="U15450">
            <v>0</v>
          </cell>
        </row>
        <row r="15451">
          <cell r="C15451">
            <v>62900060</v>
          </cell>
          <cell r="U15451">
            <v>0</v>
          </cell>
        </row>
        <row r="15452">
          <cell r="C15452">
            <v>62900070</v>
          </cell>
          <cell r="U15452">
            <v>0</v>
          </cell>
        </row>
        <row r="15453">
          <cell r="C15453">
            <v>62900080</v>
          </cell>
          <cell r="U15453">
            <v>0</v>
          </cell>
        </row>
        <row r="15454">
          <cell r="C15454">
            <v>62900090</v>
          </cell>
          <cell r="U15454">
            <v>0</v>
          </cell>
        </row>
        <row r="15455">
          <cell r="C15455">
            <v>62900100</v>
          </cell>
          <cell r="U15455">
            <v>0</v>
          </cell>
        </row>
        <row r="15456">
          <cell r="C15456">
            <v>62900110</v>
          </cell>
          <cell r="U15456">
            <v>0</v>
          </cell>
        </row>
        <row r="15457">
          <cell r="C15457">
            <v>62900130</v>
          </cell>
          <cell r="U15457">
            <v>0</v>
          </cell>
        </row>
        <row r="15458">
          <cell r="C15458">
            <v>65000030</v>
          </cell>
          <cell r="U15458">
            <v>7681.28</v>
          </cell>
        </row>
        <row r="15459">
          <cell r="C15459">
            <v>60100040</v>
          </cell>
          <cell r="U15459">
            <v>1500</v>
          </cell>
        </row>
        <row r="15460">
          <cell r="C15460">
            <v>60100050</v>
          </cell>
          <cell r="U15460">
            <v>0</v>
          </cell>
        </row>
        <row r="15461">
          <cell r="C15461">
            <v>60100060</v>
          </cell>
          <cell r="U15461">
            <v>0</v>
          </cell>
        </row>
        <row r="15462">
          <cell r="C15462">
            <v>60100070</v>
          </cell>
          <cell r="U15462">
            <v>0</v>
          </cell>
        </row>
        <row r="15463">
          <cell r="C15463">
            <v>60100080</v>
          </cell>
          <cell r="U15463">
            <v>0</v>
          </cell>
        </row>
        <row r="15464">
          <cell r="C15464">
            <v>60100090</v>
          </cell>
          <cell r="U15464">
            <v>0</v>
          </cell>
        </row>
        <row r="15465">
          <cell r="C15465">
            <v>60100100</v>
          </cell>
          <cell r="U15465">
            <v>0</v>
          </cell>
        </row>
        <row r="15466">
          <cell r="C15466">
            <v>60100110</v>
          </cell>
          <cell r="U15466">
            <v>0</v>
          </cell>
        </row>
        <row r="15467">
          <cell r="C15467">
            <v>60100120</v>
          </cell>
          <cell r="U15467">
            <v>0</v>
          </cell>
        </row>
        <row r="15468">
          <cell r="C15468">
            <v>60100130</v>
          </cell>
          <cell r="U15468">
            <v>0</v>
          </cell>
        </row>
        <row r="15469">
          <cell r="C15469">
            <v>60100140</v>
          </cell>
          <cell r="U15469">
            <v>0</v>
          </cell>
        </row>
        <row r="15470">
          <cell r="C15470">
            <v>60100160</v>
          </cell>
          <cell r="U15470">
            <v>0</v>
          </cell>
        </row>
        <row r="15471">
          <cell r="C15471">
            <v>60100170</v>
          </cell>
          <cell r="U15471">
            <v>0</v>
          </cell>
        </row>
        <row r="15472">
          <cell r="C15472">
            <v>60100180</v>
          </cell>
          <cell r="U15472">
            <v>0</v>
          </cell>
        </row>
        <row r="15473">
          <cell r="C15473">
            <v>60100190</v>
          </cell>
          <cell r="U15473">
            <v>0</v>
          </cell>
        </row>
        <row r="15474">
          <cell r="C15474">
            <v>60100200</v>
          </cell>
          <cell r="U15474">
            <v>0</v>
          </cell>
        </row>
        <row r="15475">
          <cell r="C15475">
            <v>60300010</v>
          </cell>
          <cell r="U15475">
            <v>0</v>
          </cell>
        </row>
        <row r="15476">
          <cell r="C15476">
            <v>60300020</v>
          </cell>
          <cell r="U15476">
            <v>0</v>
          </cell>
        </row>
        <row r="15477">
          <cell r="C15477">
            <v>60300030</v>
          </cell>
          <cell r="U15477">
            <v>0</v>
          </cell>
        </row>
        <row r="15478">
          <cell r="C15478">
            <v>60300040</v>
          </cell>
          <cell r="U15478">
            <v>0</v>
          </cell>
        </row>
        <row r="15479">
          <cell r="C15479">
            <v>60300050</v>
          </cell>
          <cell r="U15479">
            <v>0</v>
          </cell>
        </row>
        <row r="15480">
          <cell r="C15480">
            <v>60300060</v>
          </cell>
          <cell r="U15480">
            <v>584905.31999999995</v>
          </cell>
        </row>
        <row r="15481">
          <cell r="C15481">
            <v>60300070</v>
          </cell>
          <cell r="U15481">
            <v>0</v>
          </cell>
        </row>
        <row r="15482">
          <cell r="C15482">
            <v>60300080</v>
          </cell>
          <cell r="U15482">
            <v>0</v>
          </cell>
        </row>
        <row r="15483">
          <cell r="C15483">
            <v>60300090</v>
          </cell>
          <cell r="U15483">
            <v>0</v>
          </cell>
        </row>
        <row r="15484">
          <cell r="C15484">
            <v>60400010</v>
          </cell>
          <cell r="U15484">
            <v>0</v>
          </cell>
        </row>
        <row r="15485">
          <cell r="C15485">
            <v>60400020</v>
          </cell>
          <cell r="U15485">
            <v>0</v>
          </cell>
        </row>
        <row r="15486">
          <cell r="C15486">
            <v>60400030</v>
          </cell>
          <cell r="U15486">
            <v>0</v>
          </cell>
        </row>
        <row r="15487">
          <cell r="C15487">
            <v>60400040</v>
          </cell>
          <cell r="U15487">
            <v>0</v>
          </cell>
        </row>
        <row r="15488">
          <cell r="C15488">
            <v>60400050</v>
          </cell>
          <cell r="U15488">
            <v>0</v>
          </cell>
        </row>
        <row r="15489">
          <cell r="C15489">
            <v>60400060</v>
          </cell>
          <cell r="U15489">
            <v>0</v>
          </cell>
        </row>
        <row r="15490">
          <cell r="C15490">
            <v>60600010</v>
          </cell>
          <cell r="U15490">
            <v>0</v>
          </cell>
        </row>
        <row r="15491">
          <cell r="C15491">
            <v>60600030</v>
          </cell>
          <cell r="U15491">
            <v>0</v>
          </cell>
        </row>
        <row r="15492">
          <cell r="C15492">
            <v>60600040</v>
          </cell>
          <cell r="U15492">
            <v>0</v>
          </cell>
        </row>
        <row r="15493">
          <cell r="C15493">
            <v>60700010</v>
          </cell>
          <cell r="U15493">
            <v>0</v>
          </cell>
        </row>
        <row r="15494">
          <cell r="C15494">
            <v>60800010</v>
          </cell>
          <cell r="U15494">
            <v>87.88</v>
          </cell>
        </row>
        <row r="15495">
          <cell r="C15495">
            <v>60800020</v>
          </cell>
          <cell r="U15495">
            <v>68361.279999999999</v>
          </cell>
        </row>
        <row r="15496">
          <cell r="C15496">
            <v>60800030</v>
          </cell>
          <cell r="U15496">
            <v>800</v>
          </cell>
        </row>
        <row r="15497">
          <cell r="C15497">
            <v>60800060</v>
          </cell>
          <cell r="U15497">
            <v>0</v>
          </cell>
        </row>
        <row r="15498">
          <cell r="C15498">
            <v>60800070</v>
          </cell>
          <cell r="U15498">
            <v>0</v>
          </cell>
        </row>
        <row r="15499">
          <cell r="C15499">
            <v>60800080</v>
          </cell>
          <cell r="U15499">
            <v>0</v>
          </cell>
        </row>
        <row r="15500">
          <cell r="C15500">
            <v>60800090</v>
          </cell>
          <cell r="U15500">
            <v>0</v>
          </cell>
        </row>
        <row r="15501">
          <cell r="C15501">
            <v>60900010</v>
          </cell>
          <cell r="U15501">
            <v>147455.71000000002</v>
          </cell>
        </row>
        <row r="15502">
          <cell r="C15502">
            <v>60900020</v>
          </cell>
          <cell r="U15502">
            <v>0</v>
          </cell>
        </row>
        <row r="15503">
          <cell r="C15503">
            <v>60900030</v>
          </cell>
          <cell r="U15503">
            <v>0</v>
          </cell>
        </row>
        <row r="15504">
          <cell r="C15504">
            <v>60900040</v>
          </cell>
          <cell r="U15504">
            <v>500</v>
          </cell>
        </row>
        <row r="15505">
          <cell r="C15505">
            <v>60900070</v>
          </cell>
          <cell r="U15505">
            <v>0</v>
          </cell>
        </row>
        <row r="15506">
          <cell r="C15506">
            <v>60900100</v>
          </cell>
          <cell r="U15506">
            <v>0</v>
          </cell>
        </row>
        <row r="15507">
          <cell r="C15507">
            <v>60900110</v>
          </cell>
          <cell r="U15507">
            <v>0</v>
          </cell>
        </row>
        <row r="15508">
          <cell r="C15508">
            <v>61000030</v>
          </cell>
          <cell r="U15508">
            <v>0</v>
          </cell>
        </row>
        <row r="15509">
          <cell r="C15509">
            <v>61100010</v>
          </cell>
          <cell r="U15509">
            <v>0</v>
          </cell>
        </row>
        <row r="15510">
          <cell r="C15510">
            <v>61100020</v>
          </cell>
          <cell r="U15510">
            <v>6506.550000000002</v>
          </cell>
        </row>
        <row r="15511">
          <cell r="C15511">
            <v>61100030</v>
          </cell>
          <cell r="U15511">
            <v>19064.18</v>
          </cell>
        </row>
        <row r="15512">
          <cell r="C15512">
            <v>61100040</v>
          </cell>
          <cell r="U15512">
            <v>0</v>
          </cell>
        </row>
        <row r="15513">
          <cell r="C15513">
            <v>61200010</v>
          </cell>
          <cell r="U15513">
            <v>0</v>
          </cell>
        </row>
        <row r="15514">
          <cell r="C15514">
            <v>61200020</v>
          </cell>
          <cell r="U15514">
            <v>0</v>
          </cell>
        </row>
        <row r="15515">
          <cell r="C15515">
            <v>61300010</v>
          </cell>
          <cell r="U15515">
            <v>0</v>
          </cell>
        </row>
        <row r="15516">
          <cell r="C15516">
            <v>61300040</v>
          </cell>
          <cell r="U15516">
            <v>0</v>
          </cell>
        </row>
        <row r="15517">
          <cell r="C15517">
            <v>61300050</v>
          </cell>
          <cell r="U15517">
            <v>0</v>
          </cell>
        </row>
        <row r="15518">
          <cell r="C15518">
            <v>61400010</v>
          </cell>
          <cell r="U15518">
            <v>376438.44</v>
          </cell>
        </row>
        <row r="15519">
          <cell r="C15519">
            <v>61400020</v>
          </cell>
          <cell r="U15519">
            <v>196648.42000000004</v>
          </cell>
        </row>
        <row r="15520">
          <cell r="C15520">
            <v>61400030</v>
          </cell>
          <cell r="U15520">
            <v>0</v>
          </cell>
        </row>
        <row r="15521">
          <cell r="C15521">
            <v>61400040</v>
          </cell>
          <cell r="U15521">
            <v>114220</v>
          </cell>
        </row>
        <row r="15522">
          <cell r="C15522">
            <v>61400050</v>
          </cell>
          <cell r="U15522">
            <v>0</v>
          </cell>
        </row>
        <row r="15523">
          <cell r="C15523">
            <v>61400060</v>
          </cell>
          <cell r="U15523">
            <v>0</v>
          </cell>
        </row>
        <row r="15524">
          <cell r="C15524">
            <v>61400120</v>
          </cell>
          <cell r="U15524">
            <v>0</v>
          </cell>
        </row>
        <row r="15525">
          <cell r="C15525">
            <v>61400130</v>
          </cell>
          <cell r="U15525">
            <v>0</v>
          </cell>
        </row>
        <row r="15526">
          <cell r="C15526">
            <v>61400140</v>
          </cell>
          <cell r="U15526">
            <v>10800</v>
          </cell>
        </row>
        <row r="15527">
          <cell r="C15527">
            <v>61400150</v>
          </cell>
          <cell r="U15527">
            <v>0</v>
          </cell>
        </row>
        <row r="15528">
          <cell r="C15528">
            <v>61400160</v>
          </cell>
          <cell r="U15528">
            <v>14600</v>
          </cell>
        </row>
        <row r="15529">
          <cell r="C15529">
            <v>61400170</v>
          </cell>
          <cell r="U15529">
            <v>0</v>
          </cell>
        </row>
        <row r="15530">
          <cell r="C15530">
            <v>61400180</v>
          </cell>
          <cell r="U15530">
            <v>0</v>
          </cell>
        </row>
        <row r="15531">
          <cell r="C15531">
            <v>61500010</v>
          </cell>
          <cell r="U15531">
            <v>0</v>
          </cell>
        </row>
        <row r="15532">
          <cell r="C15532">
            <v>61500020</v>
          </cell>
          <cell r="U15532">
            <v>0</v>
          </cell>
        </row>
        <row r="15533">
          <cell r="C15533">
            <v>61500030</v>
          </cell>
          <cell r="U15533">
            <v>0</v>
          </cell>
        </row>
        <row r="15534">
          <cell r="C15534">
            <v>61500040</v>
          </cell>
          <cell r="U15534">
            <v>0</v>
          </cell>
        </row>
        <row r="15535">
          <cell r="C15535">
            <v>61500050</v>
          </cell>
          <cell r="U15535">
            <v>0</v>
          </cell>
        </row>
        <row r="15536">
          <cell r="C15536">
            <v>61700010</v>
          </cell>
          <cell r="U15536">
            <v>0</v>
          </cell>
        </row>
        <row r="15537">
          <cell r="C15537">
            <v>61700020</v>
          </cell>
          <cell r="U15537">
            <v>0</v>
          </cell>
        </row>
        <row r="15538">
          <cell r="C15538">
            <v>61700030</v>
          </cell>
          <cell r="U15538">
            <v>0</v>
          </cell>
        </row>
        <row r="15539">
          <cell r="C15539">
            <v>61700040</v>
          </cell>
          <cell r="U15539">
            <v>0</v>
          </cell>
        </row>
        <row r="15540">
          <cell r="C15540">
            <v>61700050</v>
          </cell>
          <cell r="U15540">
            <v>0</v>
          </cell>
        </row>
        <row r="15541">
          <cell r="C15541">
            <v>61700060</v>
          </cell>
          <cell r="U15541">
            <v>0</v>
          </cell>
        </row>
        <row r="15542">
          <cell r="C15542">
            <v>61800010</v>
          </cell>
          <cell r="U15542">
            <v>5039.6799999999994</v>
          </cell>
        </row>
        <row r="15543">
          <cell r="C15543">
            <v>61800020</v>
          </cell>
          <cell r="U15543">
            <v>0</v>
          </cell>
        </row>
        <row r="15544">
          <cell r="C15544">
            <v>61800030</v>
          </cell>
          <cell r="U15544">
            <v>0</v>
          </cell>
        </row>
        <row r="15545">
          <cell r="C15545">
            <v>61800040</v>
          </cell>
          <cell r="U15545">
            <v>0</v>
          </cell>
        </row>
        <row r="15546">
          <cell r="C15546">
            <v>61800050</v>
          </cell>
          <cell r="U15546">
            <v>0</v>
          </cell>
        </row>
        <row r="15547">
          <cell r="C15547">
            <v>61900010</v>
          </cell>
          <cell r="U15547">
            <v>0</v>
          </cell>
        </row>
        <row r="15548">
          <cell r="C15548">
            <v>61900020</v>
          </cell>
          <cell r="U15548">
            <v>0</v>
          </cell>
        </row>
        <row r="15549">
          <cell r="C15549">
            <v>61900030</v>
          </cell>
          <cell r="U15549">
            <v>0</v>
          </cell>
        </row>
        <row r="15550">
          <cell r="C15550">
            <v>61900040</v>
          </cell>
          <cell r="U15550">
            <v>0</v>
          </cell>
        </row>
        <row r="15551">
          <cell r="C15551">
            <v>62000010</v>
          </cell>
          <cell r="U15551">
            <v>0</v>
          </cell>
        </row>
        <row r="15552">
          <cell r="C15552">
            <v>62000020</v>
          </cell>
          <cell r="U15552">
            <v>0</v>
          </cell>
        </row>
        <row r="15553">
          <cell r="C15553">
            <v>62000030</v>
          </cell>
          <cell r="U15553">
            <v>0</v>
          </cell>
        </row>
        <row r="15554">
          <cell r="C15554">
            <v>62000040</v>
          </cell>
          <cell r="U15554">
            <v>0</v>
          </cell>
        </row>
        <row r="15555">
          <cell r="C15555">
            <v>62000050</v>
          </cell>
          <cell r="U15555">
            <v>0</v>
          </cell>
        </row>
        <row r="15556">
          <cell r="C15556">
            <v>62000060</v>
          </cell>
          <cell r="U15556">
            <v>0</v>
          </cell>
        </row>
        <row r="15557">
          <cell r="C15557">
            <v>62100010</v>
          </cell>
          <cell r="U15557">
            <v>0</v>
          </cell>
        </row>
        <row r="15558">
          <cell r="C15558">
            <v>62100020</v>
          </cell>
          <cell r="U15558">
            <v>0</v>
          </cell>
        </row>
        <row r="15559">
          <cell r="C15559">
            <v>62200010</v>
          </cell>
          <cell r="U15559">
            <v>0</v>
          </cell>
        </row>
        <row r="15560">
          <cell r="C15560">
            <v>62200020</v>
          </cell>
          <cell r="U15560">
            <v>0</v>
          </cell>
        </row>
        <row r="15561">
          <cell r="C15561">
            <v>62200030</v>
          </cell>
          <cell r="U15561">
            <v>0</v>
          </cell>
        </row>
        <row r="15562">
          <cell r="C15562">
            <v>62200050</v>
          </cell>
          <cell r="U15562">
            <v>93818.759999999966</v>
          </cell>
        </row>
        <row r="15563">
          <cell r="C15563">
            <v>62200060</v>
          </cell>
          <cell r="U15563">
            <v>0</v>
          </cell>
        </row>
        <row r="15564">
          <cell r="C15564">
            <v>62200080</v>
          </cell>
          <cell r="U15564">
            <v>0</v>
          </cell>
        </row>
        <row r="15565">
          <cell r="C15565">
            <v>62200100</v>
          </cell>
          <cell r="U15565">
            <v>0</v>
          </cell>
        </row>
        <row r="15566">
          <cell r="C15566">
            <v>62200110</v>
          </cell>
          <cell r="U15566">
            <v>15979.08</v>
          </cell>
        </row>
        <row r="15567">
          <cell r="C15567">
            <v>62200120</v>
          </cell>
          <cell r="U15567">
            <v>0</v>
          </cell>
        </row>
        <row r="15568">
          <cell r="C15568">
            <v>62200130</v>
          </cell>
          <cell r="U15568">
            <v>0</v>
          </cell>
        </row>
        <row r="15569">
          <cell r="C15569">
            <v>62200140</v>
          </cell>
          <cell r="U15569">
            <v>0</v>
          </cell>
        </row>
        <row r="15570">
          <cell r="C15570">
            <v>62200150</v>
          </cell>
          <cell r="U15570">
            <v>0</v>
          </cell>
        </row>
        <row r="15571">
          <cell r="C15571">
            <v>62200160</v>
          </cell>
          <cell r="U15571">
            <v>0</v>
          </cell>
        </row>
        <row r="15572">
          <cell r="C15572">
            <v>62200170</v>
          </cell>
          <cell r="U15572">
            <v>0</v>
          </cell>
        </row>
        <row r="15573">
          <cell r="C15573">
            <v>62200180</v>
          </cell>
          <cell r="U15573">
            <v>0</v>
          </cell>
        </row>
        <row r="15574">
          <cell r="C15574">
            <v>62200190</v>
          </cell>
          <cell r="U15574">
            <v>0</v>
          </cell>
        </row>
        <row r="15575">
          <cell r="C15575">
            <v>62300010</v>
          </cell>
          <cell r="U15575">
            <v>0</v>
          </cell>
        </row>
        <row r="15576">
          <cell r="C15576">
            <v>62300020</v>
          </cell>
          <cell r="U15576">
            <v>0</v>
          </cell>
        </row>
        <row r="15577">
          <cell r="C15577">
            <v>62300030</v>
          </cell>
          <cell r="U15577">
            <v>0</v>
          </cell>
        </row>
        <row r="15578">
          <cell r="C15578">
            <v>62500010</v>
          </cell>
          <cell r="U15578">
            <v>0</v>
          </cell>
        </row>
        <row r="15579">
          <cell r="C15579">
            <v>62500020</v>
          </cell>
          <cell r="U15579">
            <v>225248.58000000005</v>
          </cell>
        </row>
        <row r="15580">
          <cell r="C15580">
            <v>62500030</v>
          </cell>
          <cell r="U15580">
            <v>10341.5</v>
          </cell>
        </row>
        <row r="15581">
          <cell r="C15581">
            <v>62600010</v>
          </cell>
          <cell r="U15581">
            <v>0</v>
          </cell>
        </row>
        <row r="15582">
          <cell r="C15582">
            <v>62600040</v>
          </cell>
          <cell r="U15582">
            <v>7860</v>
          </cell>
        </row>
        <row r="15583">
          <cell r="C15583">
            <v>62700040</v>
          </cell>
          <cell r="U15583">
            <v>0</v>
          </cell>
        </row>
        <row r="15584">
          <cell r="C15584">
            <v>62800010</v>
          </cell>
          <cell r="U15584">
            <v>0</v>
          </cell>
        </row>
        <row r="15585">
          <cell r="C15585">
            <v>62900010</v>
          </cell>
          <cell r="U15585">
            <v>0</v>
          </cell>
        </row>
        <row r="15586">
          <cell r="C15586">
            <v>62900020</v>
          </cell>
          <cell r="U15586">
            <v>0</v>
          </cell>
        </row>
        <row r="15587">
          <cell r="C15587">
            <v>62900040</v>
          </cell>
          <cell r="U15587">
            <v>0</v>
          </cell>
        </row>
        <row r="15588">
          <cell r="C15588">
            <v>62900050</v>
          </cell>
          <cell r="U15588">
            <v>0</v>
          </cell>
        </row>
        <row r="15589">
          <cell r="C15589">
            <v>62900060</v>
          </cell>
          <cell r="U15589">
            <v>0</v>
          </cell>
        </row>
        <row r="15590">
          <cell r="C15590">
            <v>62900070</v>
          </cell>
          <cell r="U15590">
            <v>0</v>
          </cell>
        </row>
        <row r="15591">
          <cell r="C15591">
            <v>62900080</v>
          </cell>
          <cell r="U15591">
            <v>0</v>
          </cell>
        </row>
        <row r="15592">
          <cell r="C15592">
            <v>62900090</v>
          </cell>
          <cell r="U15592">
            <v>0</v>
          </cell>
        </row>
        <row r="15593">
          <cell r="C15593">
            <v>62900100</v>
          </cell>
          <cell r="U15593">
            <v>0</v>
          </cell>
        </row>
        <row r="15594">
          <cell r="C15594">
            <v>62900110</v>
          </cell>
          <cell r="U15594">
            <v>0</v>
          </cell>
        </row>
        <row r="15595">
          <cell r="C15595">
            <v>62900130</v>
          </cell>
          <cell r="U15595">
            <v>0</v>
          </cell>
        </row>
        <row r="15596">
          <cell r="C15596">
            <v>65000030</v>
          </cell>
          <cell r="U15596">
            <v>7681.28</v>
          </cell>
        </row>
        <row r="15597">
          <cell r="C15597">
            <v>60100040</v>
          </cell>
          <cell r="U15597">
            <v>1500</v>
          </cell>
        </row>
        <row r="15598">
          <cell r="C15598">
            <v>60100050</v>
          </cell>
          <cell r="U15598">
            <v>0</v>
          </cell>
        </row>
        <row r="15599">
          <cell r="C15599">
            <v>60100060</v>
          </cell>
          <cell r="U15599">
            <v>0</v>
          </cell>
        </row>
        <row r="15600">
          <cell r="C15600">
            <v>60100070</v>
          </cell>
          <cell r="U15600">
            <v>0</v>
          </cell>
        </row>
        <row r="15601">
          <cell r="C15601">
            <v>60100080</v>
          </cell>
          <cell r="U15601">
            <v>0</v>
          </cell>
        </row>
        <row r="15602">
          <cell r="C15602">
            <v>60100090</v>
          </cell>
          <cell r="U15602">
            <v>0</v>
          </cell>
        </row>
        <row r="15603">
          <cell r="C15603">
            <v>60100100</v>
          </cell>
          <cell r="U15603">
            <v>0</v>
          </cell>
        </row>
        <row r="15604">
          <cell r="C15604">
            <v>60100110</v>
          </cell>
          <cell r="U15604">
            <v>0</v>
          </cell>
        </row>
        <row r="15605">
          <cell r="C15605">
            <v>60100120</v>
          </cell>
          <cell r="U15605">
            <v>0</v>
          </cell>
        </row>
        <row r="15606">
          <cell r="C15606">
            <v>60100130</v>
          </cell>
          <cell r="U15606">
            <v>0</v>
          </cell>
        </row>
        <row r="15607">
          <cell r="C15607">
            <v>60100140</v>
          </cell>
          <cell r="U15607">
            <v>0</v>
          </cell>
        </row>
        <row r="15608">
          <cell r="C15608">
            <v>60100160</v>
          </cell>
          <cell r="U15608">
            <v>0</v>
          </cell>
        </row>
        <row r="15609">
          <cell r="C15609">
            <v>60100170</v>
          </cell>
          <cell r="U15609">
            <v>0</v>
          </cell>
        </row>
        <row r="15610">
          <cell r="C15610">
            <v>60100180</v>
          </cell>
          <cell r="U15610">
            <v>0</v>
          </cell>
        </row>
        <row r="15611">
          <cell r="C15611">
            <v>60100190</v>
          </cell>
          <cell r="U15611">
            <v>0</v>
          </cell>
        </row>
        <row r="15612">
          <cell r="C15612">
            <v>60100200</v>
          </cell>
          <cell r="U15612">
            <v>0</v>
          </cell>
        </row>
        <row r="15613">
          <cell r="C15613">
            <v>60300010</v>
          </cell>
          <cell r="U15613">
            <v>0</v>
          </cell>
        </row>
        <row r="15614">
          <cell r="C15614">
            <v>60300020</v>
          </cell>
          <cell r="U15614">
            <v>0</v>
          </cell>
        </row>
        <row r="15615">
          <cell r="C15615">
            <v>60300030</v>
          </cell>
          <cell r="U15615">
            <v>0</v>
          </cell>
        </row>
        <row r="15616">
          <cell r="C15616">
            <v>60300040</v>
          </cell>
          <cell r="U15616">
            <v>0</v>
          </cell>
        </row>
        <row r="15617">
          <cell r="C15617">
            <v>60300050</v>
          </cell>
          <cell r="U15617">
            <v>0</v>
          </cell>
        </row>
        <row r="15618">
          <cell r="C15618">
            <v>60300060</v>
          </cell>
          <cell r="U15618">
            <v>213262.68000000005</v>
          </cell>
        </row>
        <row r="15619">
          <cell r="C15619">
            <v>60300070</v>
          </cell>
          <cell r="U15619">
            <v>0</v>
          </cell>
        </row>
        <row r="15620">
          <cell r="C15620">
            <v>60300080</v>
          </cell>
          <cell r="U15620">
            <v>0</v>
          </cell>
        </row>
        <row r="15621">
          <cell r="C15621">
            <v>60300090</v>
          </cell>
          <cell r="U15621">
            <v>0</v>
          </cell>
        </row>
        <row r="15622">
          <cell r="C15622">
            <v>60400010</v>
          </cell>
          <cell r="U15622">
            <v>0</v>
          </cell>
        </row>
        <row r="15623">
          <cell r="C15623">
            <v>60400020</v>
          </cell>
          <cell r="U15623">
            <v>0</v>
          </cell>
        </row>
        <row r="15624">
          <cell r="C15624">
            <v>60400030</v>
          </cell>
          <cell r="U15624">
            <v>0</v>
          </cell>
        </row>
        <row r="15625">
          <cell r="C15625">
            <v>60400040</v>
          </cell>
          <cell r="U15625">
            <v>0</v>
          </cell>
        </row>
        <row r="15626">
          <cell r="C15626">
            <v>60400050</v>
          </cell>
          <cell r="U15626">
            <v>0</v>
          </cell>
        </row>
        <row r="15627">
          <cell r="C15627">
            <v>60400060</v>
          </cell>
          <cell r="U15627">
            <v>0</v>
          </cell>
        </row>
        <row r="15628">
          <cell r="C15628">
            <v>60600010</v>
          </cell>
          <cell r="U15628">
            <v>0</v>
          </cell>
        </row>
        <row r="15629">
          <cell r="C15629">
            <v>60600030</v>
          </cell>
          <cell r="U15629">
            <v>0</v>
          </cell>
        </row>
        <row r="15630">
          <cell r="C15630">
            <v>60600040</v>
          </cell>
          <cell r="U15630">
            <v>0</v>
          </cell>
        </row>
        <row r="15631">
          <cell r="C15631">
            <v>60700010</v>
          </cell>
          <cell r="U15631">
            <v>0</v>
          </cell>
        </row>
        <row r="15632">
          <cell r="C15632">
            <v>60800010</v>
          </cell>
          <cell r="U15632">
            <v>219.13</v>
          </cell>
        </row>
        <row r="15633">
          <cell r="C15633">
            <v>60800020</v>
          </cell>
          <cell r="U15633">
            <v>75814.11</v>
          </cell>
        </row>
        <row r="15634">
          <cell r="C15634">
            <v>60800030</v>
          </cell>
          <cell r="U15634">
            <v>800</v>
          </cell>
        </row>
        <row r="15635">
          <cell r="C15635">
            <v>60800060</v>
          </cell>
          <cell r="U15635">
            <v>0</v>
          </cell>
        </row>
        <row r="15636">
          <cell r="C15636">
            <v>60800070</v>
          </cell>
          <cell r="U15636">
            <v>0</v>
          </cell>
        </row>
        <row r="15637">
          <cell r="C15637">
            <v>60800080</v>
          </cell>
          <cell r="U15637">
            <v>0</v>
          </cell>
        </row>
        <row r="15638">
          <cell r="C15638">
            <v>60800090</v>
          </cell>
          <cell r="U15638">
            <v>0</v>
          </cell>
        </row>
        <row r="15639">
          <cell r="C15639">
            <v>60900010</v>
          </cell>
          <cell r="U15639">
            <v>144159.08000000002</v>
          </cell>
        </row>
        <row r="15640">
          <cell r="C15640">
            <v>60900020</v>
          </cell>
          <cell r="U15640">
            <v>0</v>
          </cell>
        </row>
        <row r="15641">
          <cell r="C15641">
            <v>60900030</v>
          </cell>
          <cell r="U15641">
            <v>0</v>
          </cell>
        </row>
        <row r="15642">
          <cell r="C15642">
            <v>60900040</v>
          </cell>
          <cell r="U15642">
            <v>500</v>
          </cell>
        </row>
        <row r="15643">
          <cell r="C15643">
            <v>60900070</v>
          </cell>
          <cell r="U15643">
            <v>0</v>
          </cell>
        </row>
        <row r="15644">
          <cell r="C15644">
            <v>60900100</v>
          </cell>
          <cell r="U15644">
            <v>0</v>
          </cell>
        </row>
        <row r="15645">
          <cell r="C15645">
            <v>60900110</v>
          </cell>
          <cell r="U15645">
            <v>0</v>
          </cell>
        </row>
        <row r="15646">
          <cell r="C15646">
            <v>61000030</v>
          </cell>
          <cell r="U15646">
            <v>0</v>
          </cell>
        </row>
        <row r="15647">
          <cell r="C15647">
            <v>61100010</v>
          </cell>
          <cell r="U15647">
            <v>0</v>
          </cell>
        </row>
        <row r="15648">
          <cell r="C15648">
            <v>61100020</v>
          </cell>
          <cell r="U15648">
            <v>10614.39</v>
          </cell>
        </row>
        <row r="15649">
          <cell r="C15649">
            <v>61100030</v>
          </cell>
          <cell r="U15649">
            <v>24000.990000000005</v>
          </cell>
        </row>
        <row r="15650">
          <cell r="C15650">
            <v>61100040</v>
          </cell>
          <cell r="U15650">
            <v>0</v>
          </cell>
        </row>
        <row r="15651">
          <cell r="C15651">
            <v>61200010</v>
          </cell>
          <cell r="U15651">
            <v>0</v>
          </cell>
        </row>
        <row r="15652">
          <cell r="C15652">
            <v>61200020</v>
          </cell>
          <cell r="U15652">
            <v>0</v>
          </cell>
        </row>
        <row r="15653">
          <cell r="C15653">
            <v>61300010</v>
          </cell>
          <cell r="U15653">
            <v>0</v>
          </cell>
        </row>
        <row r="15654">
          <cell r="C15654">
            <v>61300040</v>
          </cell>
          <cell r="U15654">
            <v>0</v>
          </cell>
        </row>
        <row r="15655">
          <cell r="C15655">
            <v>61300050</v>
          </cell>
          <cell r="U15655">
            <v>0</v>
          </cell>
        </row>
        <row r="15656">
          <cell r="C15656">
            <v>61400010</v>
          </cell>
          <cell r="U15656">
            <v>376438.44</v>
          </cell>
        </row>
        <row r="15657">
          <cell r="C15657">
            <v>61400020</v>
          </cell>
          <cell r="U15657">
            <v>196648.42000000004</v>
          </cell>
        </row>
        <row r="15658">
          <cell r="C15658">
            <v>61400030</v>
          </cell>
          <cell r="U15658">
            <v>0</v>
          </cell>
        </row>
        <row r="15659">
          <cell r="C15659">
            <v>61400040</v>
          </cell>
          <cell r="U15659">
            <v>101008.08</v>
          </cell>
        </row>
        <row r="15660">
          <cell r="C15660">
            <v>61400050</v>
          </cell>
          <cell r="U15660">
            <v>0</v>
          </cell>
        </row>
        <row r="15661">
          <cell r="C15661">
            <v>61400060</v>
          </cell>
          <cell r="U15661">
            <v>0</v>
          </cell>
        </row>
        <row r="15662">
          <cell r="C15662">
            <v>61400120</v>
          </cell>
          <cell r="U15662">
            <v>0</v>
          </cell>
        </row>
        <row r="15663">
          <cell r="C15663">
            <v>61400130</v>
          </cell>
          <cell r="U15663">
            <v>0</v>
          </cell>
        </row>
        <row r="15664">
          <cell r="C15664">
            <v>61400140</v>
          </cell>
          <cell r="U15664">
            <v>10800</v>
          </cell>
        </row>
        <row r="15665">
          <cell r="C15665">
            <v>61400150</v>
          </cell>
          <cell r="U15665">
            <v>0</v>
          </cell>
        </row>
        <row r="15666">
          <cell r="C15666">
            <v>61400160</v>
          </cell>
          <cell r="U15666">
            <v>14600</v>
          </cell>
        </row>
        <row r="15667">
          <cell r="C15667">
            <v>61400170</v>
          </cell>
          <cell r="U15667">
            <v>0</v>
          </cell>
        </row>
        <row r="15668">
          <cell r="C15668">
            <v>61400180</v>
          </cell>
          <cell r="U15668">
            <v>0</v>
          </cell>
        </row>
        <row r="15669">
          <cell r="C15669">
            <v>61500010</v>
          </cell>
          <cell r="U15669">
            <v>0</v>
          </cell>
        </row>
        <row r="15670">
          <cell r="C15670">
            <v>61500020</v>
          </cell>
          <cell r="U15670">
            <v>0</v>
          </cell>
        </row>
        <row r="15671">
          <cell r="C15671">
            <v>61500030</v>
          </cell>
          <cell r="U15671">
            <v>0</v>
          </cell>
        </row>
        <row r="15672">
          <cell r="C15672">
            <v>61500040</v>
          </cell>
          <cell r="U15672">
            <v>0</v>
          </cell>
        </row>
        <row r="15673">
          <cell r="C15673">
            <v>61500050</v>
          </cell>
          <cell r="U15673">
            <v>0</v>
          </cell>
        </row>
        <row r="15674">
          <cell r="C15674">
            <v>61700010</v>
          </cell>
          <cell r="U15674">
            <v>0</v>
          </cell>
        </row>
        <row r="15675">
          <cell r="C15675">
            <v>61700020</v>
          </cell>
          <cell r="U15675">
            <v>0</v>
          </cell>
        </row>
        <row r="15676">
          <cell r="C15676">
            <v>61700030</v>
          </cell>
          <cell r="U15676">
            <v>0</v>
          </cell>
        </row>
        <row r="15677">
          <cell r="C15677">
            <v>61700040</v>
          </cell>
          <cell r="U15677">
            <v>0</v>
          </cell>
        </row>
        <row r="15678">
          <cell r="C15678">
            <v>61700050</v>
          </cell>
          <cell r="U15678">
            <v>0</v>
          </cell>
        </row>
        <row r="15679">
          <cell r="C15679">
            <v>61700060</v>
          </cell>
          <cell r="U15679">
            <v>0</v>
          </cell>
        </row>
        <row r="15680">
          <cell r="C15680">
            <v>61800010</v>
          </cell>
          <cell r="U15680">
            <v>9085.5400000000009</v>
          </cell>
        </row>
        <row r="15681">
          <cell r="C15681">
            <v>61800020</v>
          </cell>
          <cell r="U15681">
            <v>0</v>
          </cell>
        </row>
        <row r="15682">
          <cell r="C15682">
            <v>61800030</v>
          </cell>
          <cell r="U15682">
            <v>0</v>
          </cell>
        </row>
        <row r="15683">
          <cell r="C15683">
            <v>61800040</v>
          </cell>
          <cell r="U15683">
            <v>0</v>
          </cell>
        </row>
        <row r="15684">
          <cell r="C15684">
            <v>61800050</v>
          </cell>
          <cell r="U15684">
            <v>0</v>
          </cell>
        </row>
        <row r="15685">
          <cell r="C15685">
            <v>61900010</v>
          </cell>
          <cell r="U15685">
            <v>0</v>
          </cell>
        </row>
        <row r="15686">
          <cell r="C15686">
            <v>61900020</v>
          </cell>
          <cell r="U15686">
            <v>0</v>
          </cell>
        </row>
        <row r="15687">
          <cell r="C15687">
            <v>61900030</v>
          </cell>
          <cell r="U15687">
            <v>0</v>
          </cell>
        </row>
        <row r="15688">
          <cell r="C15688">
            <v>61900040</v>
          </cell>
          <cell r="U15688">
            <v>0</v>
          </cell>
        </row>
        <row r="15689">
          <cell r="C15689">
            <v>62000010</v>
          </cell>
          <cell r="U15689">
            <v>0</v>
          </cell>
        </row>
        <row r="15690">
          <cell r="C15690">
            <v>62000020</v>
          </cell>
          <cell r="U15690">
            <v>0</v>
          </cell>
        </row>
        <row r="15691">
          <cell r="C15691">
            <v>62000030</v>
          </cell>
          <cell r="U15691">
            <v>0</v>
          </cell>
        </row>
        <row r="15692">
          <cell r="C15692">
            <v>62000040</v>
          </cell>
          <cell r="U15692">
            <v>0</v>
          </cell>
        </row>
        <row r="15693">
          <cell r="C15693">
            <v>62000050</v>
          </cell>
          <cell r="U15693">
            <v>0</v>
          </cell>
        </row>
        <row r="15694">
          <cell r="C15694">
            <v>62000060</v>
          </cell>
          <cell r="U15694">
            <v>0</v>
          </cell>
        </row>
        <row r="15695">
          <cell r="C15695">
            <v>62100010</v>
          </cell>
          <cell r="U15695">
            <v>0</v>
          </cell>
        </row>
        <row r="15696">
          <cell r="C15696">
            <v>62100020</v>
          </cell>
          <cell r="U15696">
            <v>0</v>
          </cell>
        </row>
        <row r="15697">
          <cell r="C15697">
            <v>62200010</v>
          </cell>
          <cell r="U15697">
            <v>0</v>
          </cell>
        </row>
        <row r="15698">
          <cell r="C15698">
            <v>62200020</v>
          </cell>
          <cell r="U15698">
            <v>0</v>
          </cell>
        </row>
        <row r="15699">
          <cell r="C15699">
            <v>62200030</v>
          </cell>
          <cell r="U15699">
            <v>0</v>
          </cell>
        </row>
        <row r="15700">
          <cell r="C15700">
            <v>62200050</v>
          </cell>
          <cell r="U15700">
            <v>45212.039999999986</v>
          </cell>
        </row>
        <row r="15701">
          <cell r="C15701">
            <v>62200060</v>
          </cell>
          <cell r="U15701">
            <v>0</v>
          </cell>
        </row>
        <row r="15702">
          <cell r="C15702">
            <v>62200080</v>
          </cell>
          <cell r="U15702">
            <v>0</v>
          </cell>
        </row>
        <row r="15703">
          <cell r="C15703">
            <v>62200100</v>
          </cell>
          <cell r="U15703">
            <v>0</v>
          </cell>
        </row>
        <row r="15704">
          <cell r="C15704">
            <v>62200110</v>
          </cell>
          <cell r="U15704">
            <v>6593.2799999999979</v>
          </cell>
        </row>
        <row r="15705">
          <cell r="C15705">
            <v>62200120</v>
          </cell>
          <cell r="U15705">
            <v>0</v>
          </cell>
        </row>
        <row r="15706">
          <cell r="C15706">
            <v>62200130</v>
          </cell>
          <cell r="U15706">
            <v>0</v>
          </cell>
        </row>
        <row r="15707">
          <cell r="C15707">
            <v>62200140</v>
          </cell>
          <cell r="U15707">
            <v>0</v>
          </cell>
        </row>
        <row r="15708">
          <cell r="C15708">
            <v>62200150</v>
          </cell>
          <cell r="U15708">
            <v>0</v>
          </cell>
        </row>
        <row r="15709">
          <cell r="C15709">
            <v>62200160</v>
          </cell>
          <cell r="U15709">
            <v>0</v>
          </cell>
        </row>
        <row r="15710">
          <cell r="C15710">
            <v>62200170</v>
          </cell>
          <cell r="U15710">
            <v>0</v>
          </cell>
        </row>
        <row r="15711">
          <cell r="C15711">
            <v>62200180</v>
          </cell>
          <cell r="U15711">
            <v>0</v>
          </cell>
        </row>
        <row r="15712">
          <cell r="C15712">
            <v>62200190</v>
          </cell>
          <cell r="U15712">
            <v>0</v>
          </cell>
        </row>
        <row r="15713">
          <cell r="C15713">
            <v>62300010</v>
          </cell>
          <cell r="U15713">
            <v>0</v>
          </cell>
        </row>
        <row r="15714">
          <cell r="C15714">
            <v>62300020</v>
          </cell>
          <cell r="U15714">
            <v>0</v>
          </cell>
        </row>
        <row r="15715">
          <cell r="C15715">
            <v>62300030</v>
          </cell>
          <cell r="U15715">
            <v>0</v>
          </cell>
        </row>
        <row r="15716">
          <cell r="C15716">
            <v>62500010</v>
          </cell>
          <cell r="U15716">
            <v>0</v>
          </cell>
        </row>
        <row r="15717">
          <cell r="C15717">
            <v>62500020</v>
          </cell>
          <cell r="U15717">
            <v>242917.51</v>
          </cell>
        </row>
        <row r="15718">
          <cell r="C15718">
            <v>62500030</v>
          </cell>
          <cell r="U15718">
            <v>32270</v>
          </cell>
        </row>
        <row r="15719">
          <cell r="C15719">
            <v>62600010</v>
          </cell>
          <cell r="U15719">
            <v>0</v>
          </cell>
        </row>
        <row r="15720">
          <cell r="C15720">
            <v>62600040</v>
          </cell>
          <cell r="U15720">
            <v>150810</v>
          </cell>
        </row>
        <row r="15721">
          <cell r="C15721">
            <v>62700040</v>
          </cell>
          <cell r="U15721">
            <v>0</v>
          </cell>
        </row>
        <row r="15722">
          <cell r="C15722">
            <v>62800010</v>
          </cell>
          <cell r="U15722">
            <v>0</v>
          </cell>
        </row>
        <row r="15723">
          <cell r="C15723">
            <v>62900010</v>
          </cell>
          <cell r="U15723">
            <v>0</v>
          </cell>
        </row>
        <row r="15724">
          <cell r="C15724">
            <v>62900020</v>
          </cell>
          <cell r="U15724">
            <v>0</v>
          </cell>
        </row>
        <row r="15725">
          <cell r="C15725">
            <v>62900040</v>
          </cell>
          <cell r="U15725">
            <v>0</v>
          </cell>
        </row>
        <row r="15726">
          <cell r="C15726">
            <v>62900050</v>
          </cell>
          <cell r="U15726">
            <v>0</v>
          </cell>
        </row>
        <row r="15727">
          <cell r="C15727">
            <v>62900060</v>
          </cell>
          <cell r="U15727">
            <v>0</v>
          </cell>
        </row>
        <row r="15728">
          <cell r="C15728">
            <v>62900070</v>
          </cell>
          <cell r="U15728">
            <v>0</v>
          </cell>
        </row>
        <row r="15729">
          <cell r="C15729">
            <v>62900080</v>
          </cell>
          <cell r="U15729">
            <v>0</v>
          </cell>
        </row>
        <row r="15730">
          <cell r="C15730">
            <v>62900090</v>
          </cell>
          <cell r="U15730">
            <v>0</v>
          </cell>
        </row>
        <row r="15731">
          <cell r="C15731">
            <v>62900100</v>
          </cell>
          <cell r="U15731">
            <v>0</v>
          </cell>
        </row>
        <row r="15732">
          <cell r="C15732">
            <v>62900110</v>
          </cell>
          <cell r="U15732">
            <v>0</v>
          </cell>
        </row>
        <row r="15733">
          <cell r="C15733">
            <v>62900130</v>
          </cell>
          <cell r="U15733">
            <v>0</v>
          </cell>
        </row>
        <row r="15734">
          <cell r="C15734">
            <v>65000030</v>
          </cell>
          <cell r="U15734">
            <v>7681.28</v>
          </cell>
        </row>
        <row r="15735">
          <cell r="C15735">
            <v>60100040</v>
          </cell>
          <cell r="U15735">
            <v>0</v>
          </cell>
        </row>
        <row r="15736">
          <cell r="C15736">
            <v>60100050</v>
          </cell>
          <cell r="U15736">
            <v>0</v>
          </cell>
        </row>
        <row r="15737">
          <cell r="C15737">
            <v>60100060</v>
          </cell>
          <cell r="U15737">
            <v>0</v>
          </cell>
        </row>
        <row r="15738">
          <cell r="C15738">
            <v>60100070</v>
          </cell>
          <cell r="U15738">
            <v>0</v>
          </cell>
        </row>
        <row r="15739">
          <cell r="C15739">
            <v>60100080</v>
          </cell>
          <cell r="U15739">
            <v>0</v>
          </cell>
        </row>
        <row r="15740">
          <cell r="C15740">
            <v>60100090</v>
          </cell>
          <cell r="U15740">
            <v>0</v>
          </cell>
        </row>
        <row r="15741">
          <cell r="C15741">
            <v>60100100</v>
          </cell>
          <cell r="U15741">
            <v>0</v>
          </cell>
        </row>
        <row r="15742">
          <cell r="C15742">
            <v>60100110</v>
          </cell>
          <cell r="U15742">
            <v>0</v>
          </cell>
        </row>
        <row r="15743">
          <cell r="C15743">
            <v>60100120</v>
          </cell>
          <cell r="U15743">
            <v>0</v>
          </cell>
        </row>
        <row r="15744">
          <cell r="C15744">
            <v>60100130</v>
          </cell>
          <cell r="U15744">
            <v>0</v>
          </cell>
        </row>
        <row r="15745">
          <cell r="C15745">
            <v>60100140</v>
          </cell>
          <cell r="U15745">
            <v>0</v>
          </cell>
        </row>
        <row r="15746">
          <cell r="C15746">
            <v>60100160</v>
          </cell>
          <cell r="U15746">
            <v>0</v>
          </cell>
        </row>
        <row r="15747">
          <cell r="C15747">
            <v>60100170</v>
          </cell>
          <cell r="U15747">
            <v>0</v>
          </cell>
        </row>
        <row r="15748">
          <cell r="C15748">
            <v>60100180</v>
          </cell>
          <cell r="U15748">
            <v>0</v>
          </cell>
        </row>
        <row r="15749">
          <cell r="C15749">
            <v>60100190</v>
          </cell>
          <cell r="U15749">
            <v>0</v>
          </cell>
        </row>
        <row r="15750">
          <cell r="C15750">
            <v>60100200</v>
          </cell>
          <cell r="U15750">
            <v>0</v>
          </cell>
        </row>
        <row r="15751">
          <cell r="C15751">
            <v>60300010</v>
          </cell>
          <cell r="U15751">
            <v>0</v>
          </cell>
        </row>
        <row r="15752">
          <cell r="C15752">
            <v>60300020</v>
          </cell>
          <cell r="U15752">
            <v>0</v>
          </cell>
        </row>
        <row r="15753">
          <cell r="C15753">
            <v>60300030</v>
          </cell>
          <cell r="U15753">
            <v>0</v>
          </cell>
        </row>
        <row r="15754">
          <cell r="C15754">
            <v>60300040</v>
          </cell>
          <cell r="U15754">
            <v>0</v>
          </cell>
        </row>
        <row r="15755">
          <cell r="C15755">
            <v>60300050</v>
          </cell>
          <cell r="U15755">
            <v>0</v>
          </cell>
        </row>
        <row r="15756">
          <cell r="C15756">
            <v>60300060</v>
          </cell>
          <cell r="U15756">
            <v>306656.87999999995</v>
          </cell>
        </row>
        <row r="15757">
          <cell r="C15757">
            <v>60300070</v>
          </cell>
          <cell r="U15757">
            <v>0</v>
          </cell>
        </row>
        <row r="15758">
          <cell r="C15758">
            <v>60300080</v>
          </cell>
          <cell r="U15758">
            <v>0</v>
          </cell>
        </row>
        <row r="15759">
          <cell r="C15759">
            <v>60300090</v>
          </cell>
          <cell r="U15759">
            <v>0</v>
          </cell>
        </row>
        <row r="15760">
          <cell r="C15760">
            <v>60400010</v>
          </cell>
          <cell r="U15760">
            <v>0</v>
          </cell>
        </row>
        <row r="15761">
          <cell r="C15761">
            <v>60400020</v>
          </cell>
          <cell r="U15761">
            <v>0</v>
          </cell>
        </row>
        <row r="15762">
          <cell r="C15762">
            <v>60400030</v>
          </cell>
          <cell r="U15762">
            <v>0</v>
          </cell>
        </row>
        <row r="15763">
          <cell r="C15763">
            <v>60400040</v>
          </cell>
          <cell r="U15763">
            <v>0</v>
          </cell>
        </row>
        <row r="15764">
          <cell r="C15764">
            <v>60400050</v>
          </cell>
          <cell r="U15764">
            <v>0</v>
          </cell>
        </row>
        <row r="15765">
          <cell r="C15765">
            <v>60400060</v>
          </cell>
          <cell r="U15765">
            <v>0</v>
          </cell>
        </row>
        <row r="15766">
          <cell r="C15766">
            <v>60600010</v>
          </cell>
          <cell r="U15766">
            <v>0</v>
          </cell>
        </row>
        <row r="15767">
          <cell r="C15767">
            <v>60600030</v>
          </cell>
          <cell r="U15767">
            <v>0</v>
          </cell>
        </row>
        <row r="15768">
          <cell r="C15768">
            <v>60600040</v>
          </cell>
          <cell r="U15768">
            <v>0</v>
          </cell>
        </row>
        <row r="15769">
          <cell r="C15769">
            <v>60700010</v>
          </cell>
          <cell r="U15769">
            <v>0</v>
          </cell>
        </row>
        <row r="15770">
          <cell r="C15770">
            <v>60800010</v>
          </cell>
          <cell r="U15770">
            <v>987.88</v>
          </cell>
        </row>
        <row r="15771">
          <cell r="C15771">
            <v>60800020</v>
          </cell>
          <cell r="U15771">
            <v>66549.91</v>
          </cell>
        </row>
        <row r="15772">
          <cell r="C15772">
            <v>60800030</v>
          </cell>
          <cell r="U15772">
            <v>800</v>
          </cell>
        </row>
        <row r="15773">
          <cell r="C15773">
            <v>60800060</v>
          </cell>
          <cell r="U15773">
            <v>0</v>
          </cell>
        </row>
        <row r="15774">
          <cell r="C15774">
            <v>60800070</v>
          </cell>
          <cell r="U15774">
            <v>0</v>
          </cell>
        </row>
        <row r="15775">
          <cell r="C15775">
            <v>60800080</v>
          </cell>
          <cell r="U15775">
            <v>0</v>
          </cell>
        </row>
        <row r="15776">
          <cell r="C15776">
            <v>60800090</v>
          </cell>
          <cell r="U15776">
            <v>0</v>
          </cell>
        </row>
        <row r="15777">
          <cell r="C15777">
            <v>60900010</v>
          </cell>
          <cell r="U15777">
            <v>143453.66</v>
          </cell>
        </row>
        <row r="15778">
          <cell r="C15778">
            <v>60900020</v>
          </cell>
          <cell r="U15778">
            <v>0</v>
          </cell>
        </row>
        <row r="15779">
          <cell r="C15779">
            <v>60900030</v>
          </cell>
          <cell r="U15779">
            <v>0</v>
          </cell>
        </row>
        <row r="15780">
          <cell r="C15780">
            <v>60900040</v>
          </cell>
          <cell r="U15780">
            <v>500</v>
          </cell>
        </row>
        <row r="15781">
          <cell r="C15781">
            <v>60900070</v>
          </cell>
          <cell r="U15781">
            <v>0</v>
          </cell>
        </row>
        <row r="15782">
          <cell r="C15782">
            <v>60900100</v>
          </cell>
          <cell r="U15782">
            <v>0</v>
          </cell>
        </row>
        <row r="15783">
          <cell r="C15783">
            <v>60900110</v>
          </cell>
          <cell r="U15783">
            <v>0</v>
          </cell>
        </row>
        <row r="15784">
          <cell r="C15784">
            <v>61000030</v>
          </cell>
          <cell r="U15784">
            <v>0</v>
          </cell>
        </row>
        <row r="15785">
          <cell r="C15785">
            <v>61100010</v>
          </cell>
          <cell r="U15785">
            <v>0</v>
          </cell>
        </row>
        <row r="15786">
          <cell r="C15786">
            <v>61100020</v>
          </cell>
          <cell r="U15786">
            <v>4539.2800000000016</v>
          </cell>
        </row>
        <row r="15787">
          <cell r="C15787">
            <v>61100030</v>
          </cell>
          <cell r="U15787">
            <v>27255.400000000005</v>
          </cell>
        </row>
        <row r="15788">
          <cell r="C15788">
            <v>61100040</v>
          </cell>
          <cell r="U15788">
            <v>0</v>
          </cell>
        </row>
        <row r="15789">
          <cell r="C15789">
            <v>61200010</v>
          </cell>
          <cell r="U15789">
            <v>0</v>
          </cell>
        </row>
        <row r="15790">
          <cell r="C15790">
            <v>61200020</v>
          </cell>
          <cell r="U15790">
            <v>0</v>
          </cell>
        </row>
        <row r="15791">
          <cell r="C15791">
            <v>61300010</v>
          </cell>
          <cell r="U15791">
            <v>0</v>
          </cell>
        </row>
        <row r="15792">
          <cell r="C15792">
            <v>61300040</v>
          </cell>
          <cell r="U15792">
            <v>0</v>
          </cell>
        </row>
        <row r="15793">
          <cell r="C15793">
            <v>61300050</v>
          </cell>
          <cell r="U15793">
            <v>0</v>
          </cell>
        </row>
        <row r="15794">
          <cell r="C15794">
            <v>61400010</v>
          </cell>
          <cell r="U15794">
            <v>532049.16</v>
          </cell>
        </row>
        <row r="15795">
          <cell r="C15795">
            <v>61400020</v>
          </cell>
          <cell r="U15795">
            <v>207564.01</v>
          </cell>
        </row>
        <row r="15796">
          <cell r="C15796">
            <v>61400030</v>
          </cell>
          <cell r="U15796">
            <v>0</v>
          </cell>
        </row>
        <row r="15797">
          <cell r="C15797">
            <v>61400040</v>
          </cell>
          <cell r="U15797">
            <v>64239.67</v>
          </cell>
        </row>
        <row r="15798">
          <cell r="C15798">
            <v>61400050</v>
          </cell>
          <cell r="U15798">
            <v>0</v>
          </cell>
        </row>
        <row r="15799">
          <cell r="C15799">
            <v>61400060</v>
          </cell>
          <cell r="U15799">
            <v>0</v>
          </cell>
        </row>
        <row r="15800">
          <cell r="C15800">
            <v>61400120</v>
          </cell>
          <cell r="U15800">
            <v>0</v>
          </cell>
        </row>
        <row r="15801">
          <cell r="C15801">
            <v>61400130</v>
          </cell>
          <cell r="U15801">
            <v>0</v>
          </cell>
        </row>
        <row r="15802">
          <cell r="C15802">
            <v>61400140</v>
          </cell>
          <cell r="U15802">
            <v>10800</v>
          </cell>
        </row>
        <row r="15803">
          <cell r="C15803">
            <v>61400150</v>
          </cell>
          <cell r="U15803">
            <v>0</v>
          </cell>
        </row>
        <row r="15804">
          <cell r="C15804">
            <v>61400160</v>
          </cell>
          <cell r="U15804">
            <v>14600</v>
          </cell>
        </row>
        <row r="15805">
          <cell r="C15805">
            <v>61400170</v>
          </cell>
          <cell r="U15805">
            <v>0</v>
          </cell>
        </row>
        <row r="15806">
          <cell r="C15806">
            <v>61400180</v>
          </cell>
          <cell r="U15806">
            <v>0</v>
          </cell>
        </row>
        <row r="15807">
          <cell r="C15807">
            <v>61500010</v>
          </cell>
          <cell r="U15807">
            <v>0</v>
          </cell>
        </row>
        <row r="15808">
          <cell r="C15808">
            <v>61500020</v>
          </cell>
          <cell r="U15808">
            <v>0</v>
          </cell>
        </row>
        <row r="15809">
          <cell r="C15809">
            <v>61500030</v>
          </cell>
          <cell r="U15809">
            <v>0</v>
          </cell>
        </row>
        <row r="15810">
          <cell r="C15810">
            <v>61500040</v>
          </cell>
          <cell r="U15810">
            <v>0</v>
          </cell>
        </row>
        <row r="15811">
          <cell r="C15811">
            <v>61500050</v>
          </cell>
          <cell r="U15811">
            <v>0</v>
          </cell>
        </row>
        <row r="15812">
          <cell r="C15812">
            <v>61700010</v>
          </cell>
          <cell r="U15812">
            <v>0</v>
          </cell>
        </row>
        <row r="15813">
          <cell r="C15813">
            <v>61700020</v>
          </cell>
          <cell r="U15813">
            <v>0</v>
          </cell>
        </row>
        <row r="15814">
          <cell r="C15814">
            <v>61700030</v>
          </cell>
          <cell r="U15814">
            <v>0</v>
          </cell>
        </row>
        <row r="15815">
          <cell r="C15815">
            <v>61700040</v>
          </cell>
          <cell r="U15815">
            <v>0</v>
          </cell>
        </row>
        <row r="15816">
          <cell r="C15816">
            <v>61700050</v>
          </cell>
          <cell r="U15816">
            <v>0</v>
          </cell>
        </row>
        <row r="15817">
          <cell r="C15817">
            <v>61700060</v>
          </cell>
          <cell r="U15817">
            <v>0</v>
          </cell>
        </row>
        <row r="15818">
          <cell r="C15818">
            <v>61800010</v>
          </cell>
          <cell r="U15818">
            <v>6588.92</v>
          </cell>
        </row>
        <row r="15819">
          <cell r="C15819">
            <v>61800020</v>
          </cell>
          <cell r="U15819">
            <v>0</v>
          </cell>
        </row>
        <row r="15820">
          <cell r="C15820">
            <v>61800030</v>
          </cell>
          <cell r="U15820">
            <v>0</v>
          </cell>
        </row>
        <row r="15821">
          <cell r="C15821">
            <v>61800040</v>
          </cell>
          <cell r="U15821">
            <v>0</v>
          </cell>
        </row>
        <row r="15822">
          <cell r="C15822">
            <v>61800050</v>
          </cell>
          <cell r="U15822">
            <v>0</v>
          </cell>
        </row>
        <row r="15823">
          <cell r="C15823">
            <v>61900010</v>
          </cell>
          <cell r="U15823">
            <v>0</v>
          </cell>
        </row>
        <row r="15824">
          <cell r="C15824">
            <v>61900020</v>
          </cell>
          <cell r="U15824">
            <v>0</v>
          </cell>
        </row>
        <row r="15825">
          <cell r="C15825">
            <v>61900030</v>
          </cell>
          <cell r="U15825">
            <v>0</v>
          </cell>
        </row>
        <row r="15826">
          <cell r="C15826">
            <v>61900040</v>
          </cell>
          <cell r="U15826">
            <v>0</v>
          </cell>
        </row>
        <row r="15827">
          <cell r="C15827">
            <v>62000010</v>
          </cell>
          <cell r="U15827">
            <v>0</v>
          </cell>
        </row>
        <row r="15828">
          <cell r="C15828">
            <v>62000020</v>
          </cell>
          <cell r="U15828">
            <v>0</v>
          </cell>
        </row>
        <row r="15829">
          <cell r="C15829">
            <v>62000030</v>
          </cell>
          <cell r="U15829">
            <v>0</v>
          </cell>
        </row>
        <row r="15830">
          <cell r="C15830">
            <v>62000040</v>
          </cell>
          <cell r="U15830">
            <v>0</v>
          </cell>
        </row>
        <row r="15831">
          <cell r="C15831">
            <v>62000050</v>
          </cell>
          <cell r="U15831">
            <v>0</v>
          </cell>
        </row>
        <row r="15832">
          <cell r="C15832">
            <v>62000060</v>
          </cell>
          <cell r="U15832">
            <v>0</v>
          </cell>
        </row>
        <row r="15833">
          <cell r="C15833">
            <v>62100010</v>
          </cell>
          <cell r="U15833">
            <v>0</v>
          </cell>
        </row>
        <row r="15834">
          <cell r="C15834">
            <v>62100020</v>
          </cell>
          <cell r="U15834">
            <v>0</v>
          </cell>
        </row>
        <row r="15835">
          <cell r="C15835">
            <v>62200010</v>
          </cell>
          <cell r="U15835">
            <v>0</v>
          </cell>
        </row>
        <row r="15836">
          <cell r="C15836">
            <v>62200020</v>
          </cell>
          <cell r="U15836">
            <v>0</v>
          </cell>
        </row>
        <row r="15837">
          <cell r="C15837">
            <v>62200030</v>
          </cell>
          <cell r="U15837">
            <v>0</v>
          </cell>
        </row>
        <row r="15838">
          <cell r="C15838">
            <v>62200050</v>
          </cell>
          <cell r="U15838">
            <v>78503.280000000013</v>
          </cell>
        </row>
        <row r="15839">
          <cell r="C15839">
            <v>62200060</v>
          </cell>
          <cell r="U15839">
            <v>0</v>
          </cell>
        </row>
        <row r="15840">
          <cell r="C15840">
            <v>62200080</v>
          </cell>
          <cell r="U15840">
            <v>0</v>
          </cell>
        </row>
        <row r="15841">
          <cell r="C15841">
            <v>62200100</v>
          </cell>
          <cell r="U15841">
            <v>0</v>
          </cell>
        </row>
        <row r="15842">
          <cell r="C15842">
            <v>62200110</v>
          </cell>
          <cell r="U15842">
            <v>21343.320000000003</v>
          </cell>
        </row>
        <row r="15843">
          <cell r="C15843">
            <v>62200120</v>
          </cell>
          <cell r="U15843">
            <v>0</v>
          </cell>
        </row>
        <row r="15844">
          <cell r="C15844">
            <v>62200130</v>
          </cell>
          <cell r="U15844">
            <v>0</v>
          </cell>
        </row>
        <row r="15845">
          <cell r="C15845">
            <v>62200140</v>
          </cell>
          <cell r="U15845">
            <v>0</v>
          </cell>
        </row>
        <row r="15846">
          <cell r="C15846">
            <v>62200150</v>
          </cell>
          <cell r="U15846">
            <v>0</v>
          </cell>
        </row>
        <row r="15847">
          <cell r="C15847">
            <v>62200160</v>
          </cell>
          <cell r="U15847">
            <v>0</v>
          </cell>
        </row>
        <row r="15848">
          <cell r="C15848">
            <v>62200170</v>
          </cell>
          <cell r="U15848">
            <v>0</v>
          </cell>
        </row>
        <row r="15849">
          <cell r="C15849">
            <v>62200180</v>
          </cell>
          <cell r="U15849">
            <v>0</v>
          </cell>
        </row>
        <row r="15850">
          <cell r="C15850">
            <v>62200190</v>
          </cell>
          <cell r="U15850">
            <v>0</v>
          </cell>
        </row>
        <row r="15851">
          <cell r="C15851">
            <v>62300010</v>
          </cell>
          <cell r="U15851">
            <v>0</v>
          </cell>
        </row>
        <row r="15852">
          <cell r="C15852">
            <v>62300020</v>
          </cell>
          <cell r="U15852">
            <v>0</v>
          </cell>
        </row>
        <row r="15853">
          <cell r="C15853">
            <v>62300030</v>
          </cell>
          <cell r="U15853">
            <v>0</v>
          </cell>
        </row>
        <row r="15854">
          <cell r="C15854">
            <v>62500010</v>
          </cell>
          <cell r="U15854">
            <v>0</v>
          </cell>
        </row>
        <row r="15855">
          <cell r="C15855">
            <v>62500020</v>
          </cell>
          <cell r="U15855">
            <v>251456.15</v>
          </cell>
        </row>
        <row r="15856">
          <cell r="C15856">
            <v>62500030</v>
          </cell>
          <cell r="U15856">
            <v>9000</v>
          </cell>
        </row>
        <row r="15857">
          <cell r="C15857">
            <v>62600010</v>
          </cell>
          <cell r="U15857">
            <v>0</v>
          </cell>
        </row>
        <row r="15858">
          <cell r="C15858">
            <v>62600040</v>
          </cell>
          <cell r="U15858">
            <v>8938</v>
          </cell>
        </row>
        <row r="15859">
          <cell r="C15859">
            <v>62700040</v>
          </cell>
          <cell r="U15859">
            <v>0</v>
          </cell>
        </row>
        <row r="15860">
          <cell r="C15860">
            <v>62800010</v>
          </cell>
          <cell r="U15860">
            <v>0</v>
          </cell>
        </row>
        <row r="15861">
          <cell r="C15861">
            <v>62900010</v>
          </cell>
          <cell r="U15861">
            <v>0</v>
          </cell>
        </row>
        <row r="15862">
          <cell r="C15862">
            <v>62900020</v>
          </cell>
          <cell r="U15862">
            <v>0</v>
          </cell>
        </row>
        <row r="15863">
          <cell r="C15863">
            <v>62900040</v>
          </cell>
          <cell r="U15863">
            <v>0</v>
          </cell>
        </row>
        <row r="15864">
          <cell r="C15864">
            <v>62900050</v>
          </cell>
          <cell r="U15864">
            <v>0</v>
          </cell>
        </row>
        <row r="15865">
          <cell r="C15865">
            <v>62900060</v>
          </cell>
          <cell r="U15865">
            <v>0</v>
          </cell>
        </row>
        <row r="15866">
          <cell r="C15866">
            <v>62900070</v>
          </cell>
          <cell r="U15866">
            <v>0</v>
          </cell>
        </row>
        <row r="15867">
          <cell r="C15867">
            <v>62900080</v>
          </cell>
          <cell r="U15867">
            <v>0</v>
          </cell>
        </row>
        <row r="15868">
          <cell r="C15868">
            <v>62900090</v>
          </cell>
          <cell r="U15868">
            <v>0</v>
          </cell>
        </row>
        <row r="15869">
          <cell r="C15869">
            <v>62900100</v>
          </cell>
          <cell r="U15869">
            <v>0</v>
          </cell>
        </row>
        <row r="15870">
          <cell r="C15870">
            <v>62900110</v>
          </cell>
          <cell r="U15870">
            <v>0</v>
          </cell>
        </row>
        <row r="15871">
          <cell r="C15871">
            <v>62900130</v>
          </cell>
          <cell r="U15871">
            <v>0</v>
          </cell>
        </row>
        <row r="15872">
          <cell r="C15872">
            <v>65000030</v>
          </cell>
          <cell r="U15872">
            <v>7681.28</v>
          </cell>
        </row>
        <row r="15873">
          <cell r="C15873">
            <v>60100040</v>
          </cell>
          <cell r="U15873">
            <v>0</v>
          </cell>
        </row>
        <row r="15874">
          <cell r="C15874">
            <v>60100050</v>
          </cell>
          <cell r="U15874">
            <v>0</v>
          </cell>
        </row>
        <row r="15875">
          <cell r="C15875">
            <v>60100060</v>
          </cell>
          <cell r="U15875">
            <v>0</v>
          </cell>
        </row>
        <row r="15876">
          <cell r="C15876">
            <v>60100070</v>
          </cell>
          <cell r="U15876">
            <v>0</v>
          </cell>
        </row>
        <row r="15877">
          <cell r="C15877">
            <v>60100080</v>
          </cell>
          <cell r="U15877">
            <v>0</v>
          </cell>
        </row>
        <row r="15878">
          <cell r="C15878">
            <v>60100090</v>
          </cell>
          <cell r="U15878">
            <v>0</v>
          </cell>
        </row>
        <row r="15879">
          <cell r="C15879">
            <v>60100100</v>
          </cell>
          <cell r="U15879">
            <v>0</v>
          </cell>
        </row>
        <row r="15880">
          <cell r="C15880">
            <v>60100110</v>
          </cell>
          <cell r="U15880">
            <v>0</v>
          </cell>
        </row>
        <row r="15881">
          <cell r="C15881">
            <v>60100120</v>
          </cell>
          <cell r="U15881">
            <v>0</v>
          </cell>
        </row>
        <row r="15882">
          <cell r="C15882">
            <v>60100130</v>
          </cell>
          <cell r="U15882">
            <v>0</v>
          </cell>
        </row>
        <row r="15883">
          <cell r="C15883">
            <v>60100140</v>
          </cell>
          <cell r="U15883">
            <v>0</v>
          </cell>
        </row>
        <row r="15884">
          <cell r="C15884">
            <v>60100160</v>
          </cell>
          <cell r="U15884">
            <v>0</v>
          </cell>
        </row>
        <row r="15885">
          <cell r="C15885">
            <v>60100170</v>
          </cell>
          <cell r="U15885">
            <v>0</v>
          </cell>
        </row>
        <row r="15886">
          <cell r="C15886">
            <v>60100180</v>
          </cell>
          <cell r="U15886">
            <v>0</v>
          </cell>
        </row>
        <row r="15887">
          <cell r="C15887">
            <v>60100190</v>
          </cell>
          <cell r="U15887">
            <v>0</v>
          </cell>
        </row>
        <row r="15888">
          <cell r="C15888">
            <v>60100200</v>
          </cell>
          <cell r="U15888">
            <v>0</v>
          </cell>
        </row>
        <row r="15889">
          <cell r="C15889">
            <v>60300010</v>
          </cell>
          <cell r="U15889">
            <v>0</v>
          </cell>
        </row>
        <row r="15890">
          <cell r="C15890">
            <v>60300020</v>
          </cell>
          <cell r="U15890">
            <v>0</v>
          </cell>
        </row>
        <row r="15891">
          <cell r="C15891">
            <v>60300030</v>
          </cell>
          <cell r="U15891">
            <v>0</v>
          </cell>
        </row>
        <row r="15892">
          <cell r="C15892">
            <v>60300040</v>
          </cell>
          <cell r="U15892">
            <v>0</v>
          </cell>
        </row>
        <row r="15893">
          <cell r="C15893">
            <v>60300050</v>
          </cell>
          <cell r="U15893">
            <v>0</v>
          </cell>
        </row>
        <row r="15894">
          <cell r="C15894">
            <v>60300060</v>
          </cell>
          <cell r="U15894">
            <v>0</v>
          </cell>
        </row>
        <row r="15895">
          <cell r="C15895">
            <v>60300070</v>
          </cell>
          <cell r="U15895">
            <v>0</v>
          </cell>
        </row>
        <row r="15896">
          <cell r="C15896">
            <v>60300080</v>
          </cell>
          <cell r="U15896">
            <v>0</v>
          </cell>
        </row>
        <row r="15897">
          <cell r="C15897">
            <v>60300090</v>
          </cell>
          <cell r="U15897">
            <v>0</v>
          </cell>
        </row>
        <row r="15898">
          <cell r="C15898">
            <v>60400010</v>
          </cell>
          <cell r="U15898">
            <v>0</v>
          </cell>
        </row>
        <row r="15899">
          <cell r="C15899">
            <v>60400020</v>
          </cell>
          <cell r="U15899">
            <v>0</v>
          </cell>
        </row>
        <row r="15900">
          <cell r="C15900">
            <v>60400030</v>
          </cell>
          <cell r="U15900">
            <v>0</v>
          </cell>
        </row>
        <row r="15901">
          <cell r="C15901">
            <v>60400040</v>
          </cell>
          <cell r="U15901">
            <v>0</v>
          </cell>
        </row>
        <row r="15902">
          <cell r="C15902">
            <v>60400050</v>
          </cell>
          <cell r="U15902">
            <v>0</v>
          </cell>
        </row>
        <row r="15903">
          <cell r="C15903">
            <v>60400060</v>
          </cell>
          <cell r="U15903">
            <v>0</v>
          </cell>
        </row>
        <row r="15904">
          <cell r="C15904">
            <v>60600010</v>
          </cell>
          <cell r="U15904">
            <v>0</v>
          </cell>
        </row>
        <row r="15905">
          <cell r="C15905">
            <v>60600030</v>
          </cell>
          <cell r="U15905">
            <v>0</v>
          </cell>
        </row>
        <row r="15906">
          <cell r="C15906">
            <v>60600040</v>
          </cell>
          <cell r="U15906">
            <v>0</v>
          </cell>
        </row>
        <row r="15907">
          <cell r="C15907">
            <v>60700010</v>
          </cell>
          <cell r="U15907">
            <v>0</v>
          </cell>
        </row>
        <row r="15908">
          <cell r="C15908">
            <v>60800010</v>
          </cell>
          <cell r="U15908">
            <v>87.88</v>
          </cell>
        </row>
        <row r="15909">
          <cell r="C15909">
            <v>60800020</v>
          </cell>
          <cell r="U15909">
            <v>39525.949999999997</v>
          </cell>
        </row>
        <row r="15910">
          <cell r="C15910">
            <v>60800030</v>
          </cell>
          <cell r="U15910">
            <v>0</v>
          </cell>
        </row>
        <row r="15911">
          <cell r="C15911">
            <v>60800060</v>
          </cell>
          <cell r="U15911">
            <v>0</v>
          </cell>
        </row>
        <row r="15912">
          <cell r="C15912">
            <v>60800070</v>
          </cell>
          <cell r="U15912">
            <v>0</v>
          </cell>
        </row>
        <row r="15913">
          <cell r="C15913">
            <v>60800080</v>
          </cell>
          <cell r="U15913">
            <v>0</v>
          </cell>
        </row>
        <row r="15914">
          <cell r="C15914">
            <v>60800090</v>
          </cell>
          <cell r="U15914">
            <v>0</v>
          </cell>
        </row>
        <row r="15915">
          <cell r="C15915">
            <v>60900010</v>
          </cell>
          <cell r="U15915">
            <v>0</v>
          </cell>
        </row>
        <row r="15916">
          <cell r="C15916">
            <v>60900020</v>
          </cell>
          <cell r="U15916">
            <v>0</v>
          </cell>
        </row>
        <row r="15917">
          <cell r="C15917">
            <v>60900030</v>
          </cell>
          <cell r="U15917">
            <v>0</v>
          </cell>
        </row>
        <row r="15918">
          <cell r="C15918">
            <v>60900040</v>
          </cell>
          <cell r="U15918">
            <v>0</v>
          </cell>
        </row>
        <row r="15919">
          <cell r="C15919">
            <v>60900070</v>
          </cell>
          <cell r="U15919">
            <v>0</v>
          </cell>
        </row>
        <row r="15920">
          <cell r="C15920">
            <v>60900100</v>
          </cell>
          <cell r="U15920">
            <v>0</v>
          </cell>
        </row>
        <row r="15921">
          <cell r="C15921">
            <v>60900110</v>
          </cell>
          <cell r="U15921">
            <v>0</v>
          </cell>
        </row>
        <row r="15922">
          <cell r="C15922">
            <v>61000030</v>
          </cell>
          <cell r="U15922">
            <v>0</v>
          </cell>
        </row>
        <row r="15923">
          <cell r="C15923">
            <v>61100010</v>
          </cell>
          <cell r="U15923">
            <v>0</v>
          </cell>
        </row>
        <row r="15924">
          <cell r="C15924">
            <v>61100020</v>
          </cell>
          <cell r="U15924">
            <v>0</v>
          </cell>
        </row>
        <row r="15925">
          <cell r="C15925">
            <v>61100030</v>
          </cell>
          <cell r="U15925">
            <v>0</v>
          </cell>
        </row>
        <row r="15926">
          <cell r="C15926">
            <v>61100040</v>
          </cell>
          <cell r="U15926">
            <v>0</v>
          </cell>
        </row>
        <row r="15927">
          <cell r="C15927">
            <v>61200010</v>
          </cell>
          <cell r="U15927">
            <v>0</v>
          </cell>
        </row>
        <row r="15928">
          <cell r="C15928">
            <v>61200020</v>
          </cell>
          <cell r="U15928">
            <v>0</v>
          </cell>
        </row>
        <row r="15929">
          <cell r="C15929">
            <v>61300010</v>
          </cell>
          <cell r="U15929">
            <v>0</v>
          </cell>
        </row>
        <row r="15930">
          <cell r="C15930">
            <v>61300040</v>
          </cell>
          <cell r="U15930">
            <v>0</v>
          </cell>
        </row>
        <row r="15931">
          <cell r="C15931">
            <v>61300050</v>
          </cell>
          <cell r="U15931">
            <v>0</v>
          </cell>
        </row>
        <row r="15932">
          <cell r="C15932">
            <v>61400010</v>
          </cell>
          <cell r="U15932">
            <v>376438.44</v>
          </cell>
        </row>
        <row r="15933">
          <cell r="C15933">
            <v>61400020</v>
          </cell>
          <cell r="U15933">
            <v>196648.42000000004</v>
          </cell>
        </row>
        <row r="15934">
          <cell r="C15934">
            <v>61400030</v>
          </cell>
          <cell r="U15934">
            <v>0</v>
          </cell>
        </row>
        <row r="15935">
          <cell r="C15935">
            <v>61400040</v>
          </cell>
          <cell r="U15935">
            <v>42444</v>
          </cell>
        </row>
        <row r="15936">
          <cell r="C15936">
            <v>61400050</v>
          </cell>
          <cell r="U15936">
            <v>0</v>
          </cell>
        </row>
        <row r="15937">
          <cell r="C15937">
            <v>61400060</v>
          </cell>
          <cell r="U15937">
            <v>0</v>
          </cell>
        </row>
        <row r="15938">
          <cell r="C15938">
            <v>61400120</v>
          </cell>
          <cell r="U15938">
            <v>0</v>
          </cell>
        </row>
        <row r="15939">
          <cell r="C15939">
            <v>61400130</v>
          </cell>
          <cell r="U15939">
            <v>0</v>
          </cell>
        </row>
        <row r="15940">
          <cell r="C15940">
            <v>61400140</v>
          </cell>
          <cell r="U15940">
            <v>0</v>
          </cell>
        </row>
        <row r="15941">
          <cell r="C15941">
            <v>61400150</v>
          </cell>
          <cell r="U15941">
            <v>0</v>
          </cell>
        </row>
        <row r="15942">
          <cell r="C15942">
            <v>61400160</v>
          </cell>
          <cell r="U15942">
            <v>0</v>
          </cell>
        </row>
        <row r="15943">
          <cell r="C15943">
            <v>61400170</v>
          </cell>
          <cell r="U15943">
            <v>0</v>
          </cell>
        </row>
        <row r="15944">
          <cell r="C15944">
            <v>61400180</v>
          </cell>
          <cell r="U15944">
            <v>0</v>
          </cell>
        </row>
        <row r="15945">
          <cell r="C15945">
            <v>61500010</v>
          </cell>
          <cell r="U15945">
            <v>0</v>
          </cell>
        </row>
        <row r="15946">
          <cell r="C15946">
            <v>61500020</v>
          </cell>
          <cell r="U15946">
            <v>0</v>
          </cell>
        </row>
        <row r="15947">
          <cell r="C15947">
            <v>61500030</v>
          </cell>
          <cell r="U15947">
            <v>0</v>
          </cell>
        </row>
        <row r="15948">
          <cell r="C15948">
            <v>61500040</v>
          </cell>
          <cell r="U15948">
            <v>0</v>
          </cell>
        </row>
        <row r="15949">
          <cell r="C15949">
            <v>61500050</v>
          </cell>
          <cell r="U15949">
            <v>0</v>
          </cell>
        </row>
        <row r="15950">
          <cell r="C15950">
            <v>61700010</v>
          </cell>
          <cell r="U15950">
            <v>0</v>
          </cell>
        </row>
        <row r="15951">
          <cell r="C15951">
            <v>61700020</v>
          </cell>
          <cell r="U15951">
            <v>0</v>
          </cell>
        </row>
        <row r="15952">
          <cell r="C15952">
            <v>61700030</v>
          </cell>
          <cell r="U15952">
            <v>0</v>
          </cell>
        </row>
        <row r="15953">
          <cell r="C15953">
            <v>61700040</v>
          </cell>
          <cell r="U15953">
            <v>0</v>
          </cell>
        </row>
        <row r="15954">
          <cell r="C15954">
            <v>61700050</v>
          </cell>
          <cell r="U15954">
            <v>0</v>
          </cell>
        </row>
        <row r="15955">
          <cell r="C15955">
            <v>61700060</v>
          </cell>
          <cell r="U15955">
            <v>0</v>
          </cell>
        </row>
        <row r="15956">
          <cell r="C15956">
            <v>61800010</v>
          </cell>
          <cell r="U15956">
            <v>0</v>
          </cell>
        </row>
        <row r="15957">
          <cell r="C15957">
            <v>61800020</v>
          </cell>
          <cell r="U15957">
            <v>0</v>
          </cell>
        </row>
        <row r="15958">
          <cell r="C15958">
            <v>61800030</v>
          </cell>
          <cell r="U15958">
            <v>0</v>
          </cell>
        </row>
        <row r="15959">
          <cell r="C15959">
            <v>61800040</v>
          </cell>
          <cell r="U15959">
            <v>0</v>
          </cell>
        </row>
        <row r="15960">
          <cell r="C15960">
            <v>61800050</v>
          </cell>
          <cell r="U15960">
            <v>0</v>
          </cell>
        </row>
        <row r="15961">
          <cell r="C15961">
            <v>61900010</v>
          </cell>
          <cell r="U15961">
            <v>0</v>
          </cell>
        </row>
        <row r="15962">
          <cell r="C15962">
            <v>61900020</v>
          </cell>
          <cell r="U15962">
            <v>0</v>
          </cell>
        </row>
        <row r="15963">
          <cell r="C15963">
            <v>61900030</v>
          </cell>
          <cell r="U15963">
            <v>0</v>
          </cell>
        </row>
        <row r="15964">
          <cell r="C15964">
            <v>61900040</v>
          </cell>
          <cell r="U15964">
            <v>0</v>
          </cell>
        </row>
        <row r="15965">
          <cell r="C15965">
            <v>62000010</v>
          </cell>
          <cell r="U15965">
            <v>0</v>
          </cell>
        </row>
        <row r="15966">
          <cell r="C15966">
            <v>62000020</v>
          </cell>
          <cell r="U15966">
            <v>0</v>
          </cell>
        </row>
        <row r="15967">
          <cell r="C15967">
            <v>62000030</v>
          </cell>
          <cell r="U15967">
            <v>0</v>
          </cell>
        </row>
        <row r="15968">
          <cell r="C15968">
            <v>62000040</v>
          </cell>
          <cell r="U15968">
            <v>0</v>
          </cell>
        </row>
        <row r="15969">
          <cell r="C15969">
            <v>62000050</v>
          </cell>
          <cell r="U15969">
            <v>0</v>
          </cell>
        </row>
        <row r="15970">
          <cell r="C15970">
            <v>62000060</v>
          </cell>
          <cell r="U15970">
            <v>0</v>
          </cell>
        </row>
        <row r="15971">
          <cell r="C15971">
            <v>62100010</v>
          </cell>
          <cell r="U15971">
            <v>0</v>
          </cell>
        </row>
        <row r="15972">
          <cell r="C15972">
            <v>62100020</v>
          </cell>
          <cell r="U15972">
            <v>0</v>
          </cell>
        </row>
        <row r="15973">
          <cell r="C15973">
            <v>62200010</v>
          </cell>
          <cell r="U15973">
            <v>0</v>
          </cell>
        </row>
        <row r="15974">
          <cell r="C15974">
            <v>62200020</v>
          </cell>
          <cell r="U15974">
            <v>0</v>
          </cell>
        </row>
        <row r="15975">
          <cell r="C15975">
            <v>62200030</v>
          </cell>
          <cell r="U15975">
            <v>0</v>
          </cell>
        </row>
        <row r="15976">
          <cell r="C15976">
            <v>62200050</v>
          </cell>
          <cell r="U15976">
            <v>17927.280000000002</v>
          </cell>
        </row>
        <row r="15977">
          <cell r="C15977">
            <v>62200060</v>
          </cell>
          <cell r="U15977">
            <v>0</v>
          </cell>
        </row>
        <row r="15978">
          <cell r="C15978">
            <v>62200080</v>
          </cell>
          <cell r="U15978">
            <v>0</v>
          </cell>
        </row>
        <row r="15979">
          <cell r="C15979">
            <v>62200100</v>
          </cell>
          <cell r="U15979">
            <v>0</v>
          </cell>
        </row>
        <row r="15980">
          <cell r="C15980">
            <v>62200110</v>
          </cell>
          <cell r="U15980">
            <v>11025.36</v>
          </cell>
        </row>
        <row r="15981">
          <cell r="C15981">
            <v>62200120</v>
          </cell>
          <cell r="U15981">
            <v>0</v>
          </cell>
        </row>
        <row r="15982">
          <cell r="C15982">
            <v>62200130</v>
          </cell>
          <cell r="U15982">
            <v>0</v>
          </cell>
        </row>
        <row r="15983">
          <cell r="C15983">
            <v>62200140</v>
          </cell>
          <cell r="U15983">
            <v>0</v>
          </cell>
        </row>
        <row r="15984">
          <cell r="C15984">
            <v>62200150</v>
          </cell>
          <cell r="U15984">
            <v>0</v>
          </cell>
        </row>
        <row r="15985">
          <cell r="C15985">
            <v>62200160</v>
          </cell>
          <cell r="U15985">
            <v>0</v>
          </cell>
        </row>
        <row r="15986">
          <cell r="C15986">
            <v>62200170</v>
          </cell>
          <cell r="U15986">
            <v>0</v>
          </cell>
        </row>
        <row r="15987">
          <cell r="C15987">
            <v>62200180</v>
          </cell>
          <cell r="U15987">
            <v>0</v>
          </cell>
        </row>
        <row r="15988">
          <cell r="C15988">
            <v>62200190</v>
          </cell>
          <cell r="U15988">
            <v>0</v>
          </cell>
        </row>
        <row r="15989">
          <cell r="C15989">
            <v>62300010</v>
          </cell>
          <cell r="U15989">
            <v>0</v>
          </cell>
        </row>
        <row r="15990">
          <cell r="C15990">
            <v>62300020</v>
          </cell>
          <cell r="U15990">
            <v>0</v>
          </cell>
        </row>
        <row r="15991">
          <cell r="C15991">
            <v>62300030</v>
          </cell>
          <cell r="U15991">
            <v>0</v>
          </cell>
        </row>
        <row r="15992">
          <cell r="C15992">
            <v>62500010</v>
          </cell>
          <cell r="U15992">
            <v>0</v>
          </cell>
        </row>
        <row r="15993">
          <cell r="C15993">
            <v>62500020</v>
          </cell>
          <cell r="U15993">
            <v>0</v>
          </cell>
        </row>
        <row r="15994">
          <cell r="C15994">
            <v>62500030</v>
          </cell>
          <cell r="U15994">
            <v>0</v>
          </cell>
        </row>
        <row r="15995">
          <cell r="C15995">
            <v>62600010</v>
          </cell>
          <cell r="U15995">
            <v>0</v>
          </cell>
        </row>
        <row r="15996">
          <cell r="C15996">
            <v>62600040</v>
          </cell>
          <cell r="U15996">
            <v>7860</v>
          </cell>
        </row>
        <row r="15997">
          <cell r="C15997">
            <v>62700040</v>
          </cell>
          <cell r="U15997">
            <v>0</v>
          </cell>
        </row>
        <row r="15998">
          <cell r="C15998">
            <v>62800010</v>
          </cell>
          <cell r="U15998">
            <v>0</v>
          </cell>
        </row>
        <row r="15999">
          <cell r="C15999">
            <v>62900010</v>
          </cell>
          <cell r="U15999">
            <v>0</v>
          </cell>
        </row>
        <row r="16000">
          <cell r="C16000">
            <v>62900020</v>
          </cell>
          <cell r="U16000">
            <v>0</v>
          </cell>
        </row>
        <row r="16001">
          <cell r="C16001">
            <v>62900040</v>
          </cell>
          <cell r="U16001">
            <v>0</v>
          </cell>
        </row>
        <row r="16002">
          <cell r="C16002">
            <v>62900050</v>
          </cell>
          <cell r="U16002">
            <v>0</v>
          </cell>
        </row>
        <row r="16003">
          <cell r="C16003">
            <v>62900060</v>
          </cell>
          <cell r="U16003">
            <v>0</v>
          </cell>
        </row>
        <row r="16004">
          <cell r="C16004">
            <v>62900070</v>
          </cell>
          <cell r="U16004">
            <v>0</v>
          </cell>
        </row>
        <row r="16005">
          <cell r="C16005">
            <v>62900080</v>
          </cell>
          <cell r="U16005">
            <v>0</v>
          </cell>
        </row>
        <row r="16006">
          <cell r="C16006">
            <v>62900090</v>
          </cell>
          <cell r="U16006">
            <v>0</v>
          </cell>
        </row>
        <row r="16007">
          <cell r="C16007">
            <v>62900100</v>
          </cell>
          <cell r="U16007">
            <v>0</v>
          </cell>
        </row>
        <row r="16008">
          <cell r="C16008">
            <v>62900110</v>
          </cell>
          <cell r="U16008">
            <v>0</v>
          </cell>
        </row>
        <row r="16009">
          <cell r="C16009">
            <v>62900130</v>
          </cell>
          <cell r="U16009">
            <v>0</v>
          </cell>
        </row>
        <row r="16010">
          <cell r="C16010">
            <v>65000030</v>
          </cell>
          <cell r="U16010">
            <v>4445.28</v>
          </cell>
        </row>
        <row r="16011">
          <cell r="C16011">
            <v>60100040</v>
          </cell>
          <cell r="U16011">
            <v>0</v>
          </cell>
        </row>
        <row r="16012">
          <cell r="C16012">
            <v>60100050</v>
          </cell>
          <cell r="U16012">
            <v>0</v>
          </cell>
        </row>
        <row r="16013">
          <cell r="C16013">
            <v>60100060</v>
          </cell>
          <cell r="U16013">
            <v>0</v>
          </cell>
        </row>
        <row r="16014">
          <cell r="C16014">
            <v>60100070</v>
          </cell>
          <cell r="U16014">
            <v>0</v>
          </cell>
        </row>
        <row r="16015">
          <cell r="C16015">
            <v>60100080</v>
          </cell>
          <cell r="U16015">
            <v>0</v>
          </cell>
        </row>
        <row r="16016">
          <cell r="C16016">
            <v>60100090</v>
          </cell>
          <cell r="U16016">
            <v>0</v>
          </cell>
        </row>
        <row r="16017">
          <cell r="C16017">
            <v>60100100</v>
          </cell>
          <cell r="U16017">
            <v>0</v>
          </cell>
        </row>
        <row r="16018">
          <cell r="C16018">
            <v>60100110</v>
          </cell>
          <cell r="U16018">
            <v>0</v>
          </cell>
        </row>
        <row r="16019">
          <cell r="C16019">
            <v>60100120</v>
          </cell>
          <cell r="U16019">
            <v>0</v>
          </cell>
        </row>
        <row r="16020">
          <cell r="C16020">
            <v>60100130</v>
          </cell>
          <cell r="U16020">
            <v>0</v>
          </cell>
        </row>
        <row r="16021">
          <cell r="C16021">
            <v>60100140</v>
          </cell>
          <cell r="U16021">
            <v>0</v>
          </cell>
        </row>
        <row r="16022">
          <cell r="C16022">
            <v>60100160</v>
          </cell>
          <cell r="U16022">
            <v>0</v>
          </cell>
        </row>
        <row r="16023">
          <cell r="C16023">
            <v>60100170</v>
          </cell>
          <cell r="U16023">
            <v>0</v>
          </cell>
        </row>
        <row r="16024">
          <cell r="C16024">
            <v>60100180</v>
          </cell>
          <cell r="U16024">
            <v>0</v>
          </cell>
        </row>
        <row r="16025">
          <cell r="C16025">
            <v>60100190</v>
          </cell>
          <cell r="U16025">
            <v>0</v>
          </cell>
        </row>
        <row r="16026">
          <cell r="C16026">
            <v>60100200</v>
          </cell>
          <cell r="U16026">
            <v>0</v>
          </cell>
        </row>
        <row r="16027">
          <cell r="C16027">
            <v>60300010</v>
          </cell>
          <cell r="U16027">
            <v>0</v>
          </cell>
        </row>
        <row r="16028">
          <cell r="C16028">
            <v>60300020</v>
          </cell>
          <cell r="U16028">
            <v>0</v>
          </cell>
        </row>
        <row r="16029">
          <cell r="C16029">
            <v>60300030</v>
          </cell>
          <cell r="U16029">
            <v>0</v>
          </cell>
        </row>
        <row r="16030">
          <cell r="C16030">
            <v>60300040</v>
          </cell>
          <cell r="U16030">
            <v>0</v>
          </cell>
        </row>
        <row r="16031">
          <cell r="C16031">
            <v>60300050</v>
          </cell>
          <cell r="U16031">
            <v>0</v>
          </cell>
        </row>
        <row r="16032">
          <cell r="C16032">
            <v>60300060</v>
          </cell>
          <cell r="U16032">
            <v>0</v>
          </cell>
        </row>
        <row r="16033">
          <cell r="C16033">
            <v>60300070</v>
          </cell>
          <cell r="U16033">
            <v>0</v>
          </cell>
        </row>
        <row r="16034">
          <cell r="C16034">
            <v>60300080</v>
          </cell>
          <cell r="U16034">
            <v>0</v>
          </cell>
        </row>
        <row r="16035">
          <cell r="C16035">
            <v>60300090</v>
          </cell>
          <cell r="U16035">
            <v>0</v>
          </cell>
        </row>
        <row r="16036">
          <cell r="C16036">
            <v>60400010</v>
          </cell>
          <cell r="U16036">
            <v>0</v>
          </cell>
        </row>
        <row r="16037">
          <cell r="C16037">
            <v>60400020</v>
          </cell>
          <cell r="U16037">
            <v>0</v>
          </cell>
        </row>
        <row r="16038">
          <cell r="C16038">
            <v>60400030</v>
          </cell>
          <cell r="U16038">
            <v>0</v>
          </cell>
        </row>
        <row r="16039">
          <cell r="C16039">
            <v>60400040</v>
          </cell>
          <cell r="U16039">
            <v>0</v>
          </cell>
        </row>
        <row r="16040">
          <cell r="C16040">
            <v>60400050</v>
          </cell>
          <cell r="U16040">
            <v>0</v>
          </cell>
        </row>
        <row r="16041">
          <cell r="C16041">
            <v>60400060</v>
          </cell>
          <cell r="U16041">
            <v>0</v>
          </cell>
        </row>
        <row r="16042">
          <cell r="C16042">
            <v>60600010</v>
          </cell>
          <cell r="U16042">
            <v>0</v>
          </cell>
        </row>
        <row r="16043">
          <cell r="C16043">
            <v>60600030</v>
          </cell>
          <cell r="U16043">
            <v>0</v>
          </cell>
        </row>
        <row r="16044">
          <cell r="C16044">
            <v>60600040</v>
          </cell>
          <cell r="U16044">
            <v>0</v>
          </cell>
        </row>
        <row r="16045">
          <cell r="C16045">
            <v>60700010</v>
          </cell>
          <cell r="U16045">
            <v>0</v>
          </cell>
        </row>
        <row r="16046">
          <cell r="C16046">
            <v>60800010</v>
          </cell>
          <cell r="U16046">
            <v>0</v>
          </cell>
        </row>
        <row r="16047">
          <cell r="C16047">
            <v>60800020</v>
          </cell>
          <cell r="U16047">
            <v>63458.660000000011</v>
          </cell>
        </row>
        <row r="16048">
          <cell r="C16048">
            <v>60800030</v>
          </cell>
          <cell r="U16048">
            <v>0</v>
          </cell>
        </row>
        <row r="16049">
          <cell r="C16049">
            <v>60800060</v>
          </cell>
          <cell r="U16049">
            <v>0</v>
          </cell>
        </row>
        <row r="16050">
          <cell r="C16050">
            <v>60800070</v>
          </cell>
          <cell r="U16050">
            <v>0</v>
          </cell>
        </row>
        <row r="16051">
          <cell r="C16051">
            <v>60800080</v>
          </cell>
          <cell r="U16051">
            <v>0</v>
          </cell>
        </row>
        <row r="16052">
          <cell r="C16052">
            <v>60800090</v>
          </cell>
          <cell r="U16052">
            <v>0</v>
          </cell>
        </row>
        <row r="16053">
          <cell r="C16053">
            <v>60900010</v>
          </cell>
          <cell r="U16053">
            <v>0</v>
          </cell>
        </row>
        <row r="16054">
          <cell r="C16054">
            <v>60900020</v>
          </cell>
          <cell r="U16054">
            <v>0</v>
          </cell>
        </row>
        <row r="16055">
          <cell r="C16055">
            <v>60900030</v>
          </cell>
          <cell r="U16055">
            <v>0</v>
          </cell>
        </row>
        <row r="16056">
          <cell r="C16056">
            <v>60900040</v>
          </cell>
          <cell r="U16056">
            <v>0</v>
          </cell>
        </row>
        <row r="16057">
          <cell r="C16057">
            <v>60900070</v>
          </cell>
          <cell r="U16057">
            <v>0</v>
          </cell>
        </row>
        <row r="16058">
          <cell r="C16058">
            <v>60900100</v>
          </cell>
          <cell r="U16058">
            <v>0</v>
          </cell>
        </row>
        <row r="16059">
          <cell r="C16059">
            <v>60900110</v>
          </cell>
          <cell r="U16059">
            <v>0</v>
          </cell>
        </row>
        <row r="16060">
          <cell r="C16060">
            <v>61000030</v>
          </cell>
          <cell r="U16060">
            <v>0</v>
          </cell>
        </row>
        <row r="16061">
          <cell r="C16061">
            <v>61100010</v>
          </cell>
          <cell r="U16061">
            <v>0</v>
          </cell>
        </row>
        <row r="16062">
          <cell r="C16062">
            <v>61100020</v>
          </cell>
          <cell r="U16062">
            <v>0</v>
          </cell>
        </row>
        <row r="16063">
          <cell r="C16063">
            <v>61100030</v>
          </cell>
          <cell r="U16063">
            <v>0</v>
          </cell>
        </row>
        <row r="16064">
          <cell r="C16064">
            <v>61100040</v>
          </cell>
          <cell r="U16064">
            <v>0</v>
          </cell>
        </row>
        <row r="16065">
          <cell r="C16065">
            <v>61200010</v>
          </cell>
          <cell r="U16065">
            <v>3118.9</v>
          </cell>
        </row>
        <row r="16066">
          <cell r="C16066">
            <v>61200020</v>
          </cell>
          <cell r="U16066">
            <v>0</v>
          </cell>
        </row>
        <row r="16067">
          <cell r="C16067">
            <v>61300010</v>
          </cell>
          <cell r="U16067">
            <v>0</v>
          </cell>
        </row>
        <row r="16068">
          <cell r="C16068">
            <v>61300040</v>
          </cell>
          <cell r="U16068">
            <v>0</v>
          </cell>
        </row>
        <row r="16069">
          <cell r="C16069">
            <v>61300050</v>
          </cell>
          <cell r="U16069">
            <v>0</v>
          </cell>
        </row>
        <row r="16070">
          <cell r="C16070">
            <v>61400010</v>
          </cell>
          <cell r="U16070">
            <v>320408.75</v>
          </cell>
        </row>
        <row r="16071">
          <cell r="C16071">
            <v>61400020</v>
          </cell>
          <cell r="U16071">
            <v>247284.51999999993</v>
          </cell>
        </row>
        <row r="16072">
          <cell r="C16072">
            <v>61400030</v>
          </cell>
          <cell r="U16072">
            <v>0</v>
          </cell>
        </row>
        <row r="16073">
          <cell r="C16073">
            <v>61400040</v>
          </cell>
          <cell r="U16073">
            <v>76442</v>
          </cell>
        </row>
        <row r="16074">
          <cell r="C16074">
            <v>61400050</v>
          </cell>
          <cell r="U16074">
            <v>0</v>
          </cell>
        </row>
        <row r="16075">
          <cell r="C16075">
            <v>61400060</v>
          </cell>
          <cell r="U16075">
            <v>0</v>
          </cell>
        </row>
        <row r="16076">
          <cell r="C16076">
            <v>61400120</v>
          </cell>
          <cell r="U16076">
            <v>0</v>
          </cell>
        </row>
        <row r="16077">
          <cell r="C16077">
            <v>61400130</v>
          </cell>
          <cell r="U16077">
            <v>0</v>
          </cell>
        </row>
        <row r="16078">
          <cell r="C16078">
            <v>61400140</v>
          </cell>
          <cell r="U16078">
            <v>0</v>
          </cell>
        </row>
        <row r="16079">
          <cell r="C16079">
            <v>61400150</v>
          </cell>
          <cell r="U16079">
            <v>0</v>
          </cell>
        </row>
        <row r="16080">
          <cell r="C16080">
            <v>61400160</v>
          </cell>
          <cell r="U16080">
            <v>0</v>
          </cell>
        </row>
        <row r="16081">
          <cell r="C16081">
            <v>61400170</v>
          </cell>
          <cell r="U16081">
            <v>0</v>
          </cell>
        </row>
        <row r="16082">
          <cell r="C16082">
            <v>61400180</v>
          </cell>
          <cell r="U16082">
            <v>0</v>
          </cell>
        </row>
        <row r="16083">
          <cell r="C16083">
            <v>61500010</v>
          </cell>
          <cell r="U16083">
            <v>0</v>
          </cell>
        </row>
        <row r="16084">
          <cell r="C16084">
            <v>61500020</v>
          </cell>
          <cell r="U16084">
            <v>0</v>
          </cell>
        </row>
        <row r="16085">
          <cell r="C16085">
            <v>61500030</v>
          </cell>
          <cell r="U16085">
            <v>0</v>
          </cell>
        </row>
        <row r="16086">
          <cell r="C16086">
            <v>61500040</v>
          </cell>
          <cell r="U16086">
            <v>0</v>
          </cell>
        </row>
        <row r="16087">
          <cell r="C16087">
            <v>61500050</v>
          </cell>
          <cell r="U16087">
            <v>0</v>
          </cell>
        </row>
        <row r="16088">
          <cell r="C16088">
            <v>61700010</v>
          </cell>
          <cell r="U16088">
            <v>0</v>
          </cell>
        </row>
        <row r="16089">
          <cell r="C16089">
            <v>61700020</v>
          </cell>
          <cell r="U16089">
            <v>0</v>
          </cell>
        </row>
        <row r="16090">
          <cell r="C16090">
            <v>61700030</v>
          </cell>
          <cell r="U16090">
            <v>0</v>
          </cell>
        </row>
        <row r="16091">
          <cell r="C16091">
            <v>61700040</v>
          </cell>
          <cell r="U16091">
            <v>0</v>
          </cell>
        </row>
        <row r="16092">
          <cell r="C16092">
            <v>61700050</v>
          </cell>
          <cell r="U16092">
            <v>0</v>
          </cell>
        </row>
        <row r="16093">
          <cell r="C16093">
            <v>61700060</v>
          </cell>
          <cell r="U16093">
            <v>0</v>
          </cell>
        </row>
        <row r="16094">
          <cell r="C16094">
            <v>61800010</v>
          </cell>
          <cell r="U16094">
            <v>2196.0700000000002</v>
          </cell>
        </row>
        <row r="16095">
          <cell r="C16095">
            <v>61800020</v>
          </cell>
          <cell r="U16095">
            <v>0</v>
          </cell>
        </row>
        <row r="16096">
          <cell r="C16096">
            <v>61800030</v>
          </cell>
          <cell r="U16096">
            <v>0</v>
          </cell>
        </row>
        <row r="16097">
          <cell r="C16097">
            <v>61800040</v>
          </cell>
          <cell r="U16097">
            <v>0</v>
          </cell>
        </row>
        <row r="16098">
          <cell r="C16098">
            <v>61800050</v>
          </cell>
          <cell r="U16098">
            <v>0</v>
          </cell>
        </row>
        <row r="16099">
          <cell r="C16099">
            <v>61900010</v>
          </cell>
          <cell r="U16099">
            <v>0</v>
          </cell>
        </row>
        <row r="16100">
          <cell r="C16100">
            <v>61900020</v>
          </cell>
          <cell r="U16100">
            <v>0</v>
          </cell>
        </row>
        <row r="16101">
          <cell r="C16101">
            <v>61900030</v>
          </cell>
          <cell r="U16101">
            <v>0</v>
          </cell>
        </row>
        <row r="16102">
          <cell r="C16102">
            <v>61900040</v>
          </cell>
          <cell r="U16102">
            <v>0</v>
          </cell>
        </row>
        <row r="16103">
          <cell r="C16103">
            <v>62000010</v>
          </cell>
          <cell r="U16103">
            <v>0</v>
          </cell>
        </row>
        <row r="16104">
          <cell r="C16104">
            <v>62000020</v>
          </cell>
          <cell r="U16104">
            <v>0</v>
          </cell>
        </row>
        <row r="16105">
          <cell r="C16105">
            <v>62000030</v>
          </cell>
          <cell r="U16105">
            <v>0</v>
          </cell>
        </row>
        <row r="16106">
          <cell r="C16106">
            <v>62000040</v>
          </cell>
          <cell r="U16106">
            <v>0</v>
          </cell>
        </row>
        <row r="16107">
          <cell r="C16107">
            <v>62000050</v>
          </cell>
          <cell r="U16107">
            <v>0</v>
          </cell>
        </row>
        <row r="16108">
          <cell r="C16108">
            <v>62000060</v>
          </cell>
          <cell r="U16108">
            <v>0</v>
          </cell>
        </row>
        <row r="16109">
          <cell r="C16109">
            <v>62100010</v>
          </cell>
          <cell r="U16109">
            <v>0</v>
          </cell>
        </row>
        <row r="16110">
          <cell r="C16110">
            <v>62100020</v>
          </cell>
          <cell r="U16110">
            <v>0</v>
          </cell>
        </row>
        <row r="16111">
          <cell r="C16111">
            <v>62200010</v>
          </cell>
          <cell r="U16111">
            <v>0</v>
          </cell>
        </row>
        <row r="16112">
          <cell r="C16112">
            <v>62200020</v>
          </cell>
          <cell r="U16112">
            <v>0</v>
          </cell>
        </row>
        <row r="16113">
          <cell r="C16113">
            <v>62200030</v>
          </cell>
          <cell r="U16113">
            <v>0</v>
          </cell>
        </row>
        <row r="16114">
          <cell r="C16114">
            <v>62200050</v>
          </cell>
          <cell r="U16114">
            <v>16423.679999999997</v>
          </cell>
        </row>
        <row r="16115">
          <cell r="C16115">
            <v>62200060</v>
          </cell>
          <cell r="U16115">
            <v>0</v>
          </cell>
        </row>
        <row r="16116">
          <cell r="C16116">
            <v>62200080</v>
          </cell>
          <cell r="U16116">
            <v>0</v>
          </cell>
        </row>
        <row r="16117">
          <cell r="C16117">
            <v>62200100</v>
          </cell>
          <cell r="U16117">
            <v>0</v>
          </cell>
        </row>
        <row r="16118">
          <cell r="C16118">
            <v>62200110</v>
          </cell>
          <cell r="U16118">
            <v>14467.439999999995</v>
          </cell>
        </row>
        <row r="16119">
          <cell r="C16119">
            <v>62200120</v>
          </cell>
          <cell r="U16119">
            <v>0</v>
          </cell>
        </row>
        <row r="16120">
          <cell r="C16120">
            <v>62200130</v>
          </cell>
          <cell r="U16120">
            <v>0</v>
          </cell>
        </row>
        <row r="16121">
          <cell r="C16121">
            <v>62200140</v>
          </cell>
          <cell r="U16121">
            <v>0</v>
          </cell>
        </row>
        <row r="16122">
          <cell r="C16122">
            <v>62200150</v>
          </cell>
          <cell r="U16122">
            <v>0</v>
          </cell>
        </row>
        <row r="16123">
          <cell r="C16123">
            <v>62200160</v>
          </cell>
          <cell r="U16123">
            <v>0</v>
          </cell>
        </row>
        <row r="16124">
          <cell r="C16124">
            <v>62200170</v>
          </cell>
          <cell r="U16124">
            <v>0</v>
          </cell>
        </row>
        <row r="16125">
          <cell r="C16125">
            <v>62200180</v>
          </cell>
          <cell r="U16125">
            <v>0</v>
          </cell>
        </row>
        <row r="16126">
          <cell r="C16126">
            <v>62200190</v>
          </cell>
          <cell r="U16126">
            <v>0</v>
          </cell>
        </row>
        <row r="16127">
          <cell r="C16127">
            <v>62300010</v>
          </cell>
          <cell r="U16127">
            <v>0</v>
          </cell>
        </row>
        <row r="16128">
          <cell r="C16128">
            <v>62300020</v>
          </cell>
          <cell r="U16128">
            <v>0</v>
          </cell>
        </row>
        <row r="16129">
          <cell r="C16129">
            <v>62300030</v>
          </cell>
          <cell r="U16129">
            <v>0</v>
          </cell>
        </row>
        <row r="16130">
          <cell r="C16130">
            <v>62500010</v>
          </cell>
          <cell r="U16130">
            <v>0</v>
          </cell>
        </row>
        <row r="16131">
          <cell r="C16131">
            <v>62500020</v>
          </cell>
          <cell r="U16131">
            <v>0</v>
          </cell>
        </row>
        <row r="16132">
          <cell r="C16132">
            <v>62500030</v>
          </cell>
          <cell r="U16132">
            <v>0</v>
          </cell>
        </row>
        <row r="16133">
          <cell r="C16133">
            <v>62600010</v>
          </cell>
          <cell r="U16133">
            <v>0</v>
          </cell>
        </row>
        <row r="16134">
          <cell r="C16134">
            <v>62600040</v>
          </cell>
          <cell r="U16134">
            <v>7860</v>
          </cell>
        </row>
        <row r="16135">
          <cell r="C16135">
            <v>62700040</v>
          </cell>
          <cell r="U16135">
            <v>0</v>
          </cell>
        </row>
        <row r="16136">
          <cell r="C16136">
            <v>62800010</v>
          </cell>
          <cell r="U16136">
            <v>0</v>
          </cell>
        </row>
        <row r="16137">
          <cell r="C16137">
            <v>62900010</v>
          </cell>
          <cell r="U16137">
            <v>0</v>
          </cell>
        </row>
        <row r="16138">
          <cell r="C16138">
            <v>62900020</v>
          </cell>
          <cell r="U16138">
            <v>0</v>
          </cell>
        </row>
        <row r="16139">
          <cell r="C16139">
            <v>62900040</v>
          </cell>
          <cell r="U16139">
            <v>0</v>
          </cell>
        </row>
        <row r="16140">
          <cell r="C16140">
            <v>62900050</v>
          </cell>
          <cell r="U16140">
            <v>0</v>
          </cell>
        </row>
        <row r="16141">
          <cell r="C16141">
            <v>62900060</v>
          </cell>
          <cell r="U16141">
            <v>0</v>
          </cell>
        </row>
        <row r="16142">
          <cell r="C16142">
            <v>62900070</v>
          </cell>
          <cell r="U16142">
            <v>0</v>
          </cell>
        </row>
        <row r="16143">
          <cell r="C16143">
            <v>62900080</v>
          </cell>
          <cell r="U16143">
            <v>0</v>
          </cell>
        </row>
        <row r="16144">
          <cell r="C16144">
            <v>62900090</v>
          </cell>
          <cell r="U16144">
            <v>0</v>
          </cell>
        </row>
        <row r="16145">
          <cell r="C16145">
            <v>62900100</v>
          </cell>
          <cell r="U16145">
            <v>0</v>
          </cell>
        </row>
        <row r="16146">
          <cell r="C16146">
            <v>62900110</v>
          </cell>
          <cell r="U16146">
            <v>0</v>
          </cell>
        </row>
        <row r="16147">
          <cell r="C16147">
            <v>62900130</v>
          </cell>
          <cell r="U16147">
            <v>0</v>
          </cell>
        </row>
        <row r="16148">
          <cell r="C16148">
            <v>65000030</v>
          </cell>
          <cell r="U16148">
            <v>5080.32</v>
          </cell>
        </row>
        <row r="16149">
          <cell r="C16149">
            <v>60100040</v>
          </cell>
          <cell r="U16149">
            <v>1500</v>
          </cell>
        </row>
        <row r="16150">
          <cell r="C16150">
            <v>60100050</v>
          </cell>
          <cell r="U16150">
            <v>0</v>
          </cell>
        </row>
        <row r="16151">
          <cell r="C16151">
            <v>60100060</v>
          </cell>
          <cell r="U16151">
            <v>0</v>
          </cell>
        </row>
        <row r="16152">
          <cell r="C16152">
            <v>60100070</v>
          </cell>
          <cell r="U16152">
            <v>0</v>
          </cell>
        </row>
        <row r="16153">
          <cell r="C16153">
            <v>60100080</v>
          </cell>
          <cell r="U16153">
            <v>0</v>
          </cell>
        </row>
        <row r="16154">
          <cell r="C16154">
            <v>60100090</v>
          </cell>
          <cell r="U16154">
            <v>0</v>
          </cell>
        </row>
        <row r="16155">
          <cell r="C16155">
            <v>60100100</v>
          </cell>
          <cell r="U16155">
            <v>0</v>
          </cell>
        </row>
        <row r="16156">
          <cell r="C16156">
            <v>60100110</v>
          </cell>
          <cell r="U16156">
            <v>0</v>
          </cell>
        </row>
        <row r="16157">
          <cell r="C16157">
            <v>60100120</v>
          </cell>
          <cell r="U16157">
            <v>0</v>
          </cell>
        </row>
        <row r="16158">
          <cell r="C16158">
            <v>60100130</v>
          </cell>
          <cell r="U16158">
            <v>0</v>
          </cell>
        </row>
        <row r="16159">
          <cell r="C16159">
            <v>60100140</v>
          </cell>
          <cell r="U16159">
            <v>0</v>
          </cell>
        </row>
        <row r="16160">
          <cell r="C16160">
            <v>60100160</v>
          </cell>
          <cell r="U16160">
            <v>0</v>
          </cell>
        </row>
        <row r="16161">
          <cell r="C16161">
            <v>60100170</v>
          </cell>
          <cell r="U16161">
            <v>0</v>
          </cell>
        </row>
        <row r="16162">
          <cell r="C16162">
            <v>60100180</v>
          </cell>
          <cell r="U16162">
            <v>0</v>
          </cell>
        </row>
        <row r="16163">
          <cell r="C16163">
            <v>60100190</v>
          </cell>
          <cell r="U16163">
            <v>0</v>
          </cell>
        </row>
        <row r="16164">
          <cell r="C16164">
            <v>60100200</v>
          </cell>
          <cell r="U16164">
            <v>0</v>
          </cell>
        </row>
        <row r="16165">
          <cell r="C16165">
            <v>60300010</v>
          </cell>
          <cell r="U16165">
            <v>0</v>
          </cell>
        </row>
        <row r="16166">
          <cell r="C16166">
            <v>60300020</v>
          </cell>
          <cell r="U16166">
            <v>0</v>
          </cell>
        </row>
        <row r="16167">
          <cell r="C16167">
            <v>60300030</v>
          </cell>
          <cell r="U16167">
            <v>0</v>
          </cell>
        </row>
        <row r="16168">
          <cell r="C16168">
            <v>60300040</v>
          </cell>
          <cell r="U16168">
            <v>0</v>
          </cell>
        </row>
        <row r="16169">
          <cell r="C16169">
            <v>60300050</v>
          </cell>
          <cell r="U16169">
            <v>0</v>
          </cell>
        </row>
        <row r="16170">
          <cell r="C16170">
            <v>60300060</v>
          </cell>
          <cell r="U16170">
            <v>160484.15999999995</v>
          </cell>
        </row>
        <row r="16171">
          <cell r="C16171">
            <v>60300070</v>
          </cell>
          <cell r="U16171">
            <v>0</v>
          </cell>
        </row>
        <row r="16172">
          <cell r="C16172">
            <v>60300080</v>
          </cell>
          <cell r="U16172">
            <v>0</v>
          </cell>
        </row>
        <row r="16173">
          <cell r="C16173">
            <v>60300090</v>
          </cell>
          <cell r="U16173">
            <v>0</v>
          </cell>
        </row>
        <row r="16174">
          <cell r="C16174">
            <v>60400010</v>
          </cell>
          <cell r="U16174">
            <v>0</v>
          </cell>
        </row>
        <row r="16175">
          <cell r="C16175">
            <v>60400020</v>
          </cell>
          <cell r="U16175">
            <v>0</v>
          </cell>
        </row>
        <row r="16176">
          <cell r="C16176">
            <v>60400030</v>
          </cell>
          <cell r="U16176">
            <v>0</v>
          </cell>
        </row>
        <row r="16177">
          <cell r="C16177">
            <v>60400040</v>
          </cell>
          <cell r="U16177">
            <v>0</v>
          </cell>
        </row>
        <row r="16178">
          <cell r="C16178">
            <v>60400050</v>
          </cell>
          <cell r="U16178">
            <v>0</v>
          </cell>
        </row>
        <row r="16179">
          <cell r="C16179">
            <v>60400060</v>
          </cell>
          <cell r="U16179">
            <v>0</v>
          </cell>
        </row>
        <row r="16180">
          <cell r="C16180">
            <v>60600010</v>
          </cell>
          <cell r="U16180">
            <v>0</v>
          </cell>
        </row>
        <row r="16181">
          <cell r="C16181">
            <v>60600030</v>
          </cell>
          <cell r="U16181">
            <v>0</v>
          </cell>
        </row>
        <row r="16182">
          <cell r="C16182">
            <v>60600040</v>
          </cell>
          <cell r="U16182">
            <v>0</v>
          </cell>
        </row>
        <row r="16183">
          <cell r="C16183">
            <v>60700010</v>
          </cell>
          <cell r="U16183">
            <v>0</v>
          </cell>
        </row>
        <row r="16184">
          <cell r="C16184">
            <v>60800010</v>
          </cell>
          <cell r="U16184">
            <v>87.88</v>
          </cell>
        </row>
        <row r="16185">
          <cell r="C16185">
            <v>60800020</v>
          </cell>
          <cell r="U16185">
            <v>67003.510000000009</v>
          </cell>
        </row>
        <row r="16186">
          <cell r="C16186">
            <v>60800030</v>
          </cell>
          <cell r="U16186">
            <v>800</v>
          </cell>
        </row>
        <row r="16187">
          <cell r="C16187">
            <v>60800060</v>
          </cell>
          <cell r="U16187">
            <v>0</v>
          </cell>
        </row>
        <row r="16188">
          <cell r="C16188">
            <v>60800070</v>
          </cell>
          <cell r="U16188">
            <v>0</v>
          </cell>
        </row>
        <row r="16189">
          <cell r="C16189">
            <v>60800080</v>
          </cell>
          <cell r="U16189">
            <v>0</v>
          </cell>
        </row>
        <row r="16190">
          <cell r="C16190">
            <v>60800090</v>
          </cell>
          <cell r="U16190">
            <v>0</v>
          </cell>
        </row>
        <row r="16191">
          <cell r="C16191">
            <v>60900010</v>
          </cell>
          <cell r="U16191">
            <v>116058.26000000002</v>
          </cell>
        </row>
        <row r="16192">
          <cell r="C16192">
            <v>60900020</v>
          </cell>
          <cell r="U16192">
            <v>0</v>
          </cell>
        </row>
        <row r="16193">
          <cell r="C16193">
            <v>60900030</v>
          </cell>
          <cell r="U16193">
            <v>0</v>
          </cell>
        </row>
        <row r="16194">
          <cell r="C16194">
            <v>60900040</v>
          </cell>
          <cell r="U16194">
            <v>500</v>
          </cell>
        </row>
        <row r="16195">
          <cell r="C16195">
            <v>60900070</v>
          </cell>
          <cell r="U16195">
            <v>0</v>
          </cell>
        </row>
        <row r="16196">
          <cell r="C16196">
            <v>60900100</v>
          </cell>
          <cell r="U16196">
            <v>0</v>
          </cell>
        </row>
        <row r="16197">
          <cell r="C16197">
            <v>60900110</v>
          </cell>
          <cell r="U16197">
            <v>0</v>
          </cell>
        </row>
        <row r="16198">
          <cell r="C16198">
            <v>61000030</v>
          </cell>
          <cell r="U16198">
            <v>0</v>
          </cell>
        </row>
        <row r="16199">
          <cell r="C16199">
            <v>61100010</v>
          </cell>
          <cell r="U16199">
            <v>0</v>
          </cell>
        </row>
        <row r="16200">
          <cell r="C16200">
            <v>61100020</v>
          </cell>
          <cell r="U16200">
            <v>9299.7900000000009</v>
          </cell>
        </row>
        <row r="16201">
          <cell r="C16201">
            <v>61100030</v>
          </cell>
          <cell r="U16201">
            <v>4193</v>
          </cell>
        </row>
        <row r="16202">
          <cell r="C16202">
            <v>61100040</v>
          </cell>
          <cell r="U16202">
            <v>0</v>
          </cell>
        </row>
        <row r="16203">
          <cell r="C16203">
            <v>61200010</v>
          </cell>
          <cell r="U16203">
            <v>0</v>
          </cell>
        </row>
        <row r="16204">
          <cell r="C16204">
            <v>61200020</v>
          </cell>
          <cell r="U16204">
            <v>0</v>
          </cell>
        </row>
        <row r="16205">
          <cell r="C16205">
            <v>61300010</v>
          </cell>
          <cell r="U16205">
            <v>0</v>
          </cell>
        </row>
        <row r="16206">
          <cell r="C16206">
            <v>61300040</v>
          </cell>
          <cell r="U16206">
            <v>0</v>
          </cell>
        </row>
        <row r="16207">
          <cell r="C16207">
            <v>61300050</v>
          </cell>
          <cell r="U16207">
            <v>0</v>
          </cell>
        </row>
        <row r="16208">
          <cell r="C16208">
            <v>61400010</v>
          </cell>
          <cell r="U16208">
            <v>343474.86000000004</v>
          </cell>
        </row>
        <row r="16209">
          <cell r="C16209">
            <v>61400020</v>
          </cell>
          <cell r="U16209">
            <v>196648.42000000004</v>
          </cell>
        </row>
        <row r="16210">
          <cell r="C16210">
            <v>61400030</v>
          </cell>
          <cell r="U16210">
            <v>0</v>
          </cell>
        </row>
        <row r="16211">
          <cell r="C16211">
            <v>61400040</v>
          </cell>
          <cell r="U16211">
            <v>59949</v>
          </cell>
        </row>
        <row r="16212">
          <cell r="C16212">
            <v>61400050</v>
          </cell>
          <cell r="U16212">
            <v>0</v>
          </cell>
        </row>
        <row r="16213">
          <cell r="C16213">
            <v>61400060</v>
          </cell>
          <cell r="U16213">
            <v>0</v>
          </cell>
        </row>
        <row r="16214">
          <cell r="C16214">
            <v>61400120</v>
          </cell>
          <cell r="U16214">
            <v>0</v>
          </cell>
        </row>
        <row r="16215">
          <cell r="C16215">
            <v>61400130</v>
          </cell>
          <cell r="U16215">
            <v>0</v>
          </cell>
        </row>
        <row r="16216">
          <cell r="C16216">
            <v>61400140</v>
          </cell>
          <cell r="U16216">
            <v>10800</v>
          </cell>
        </row>
        <row r="16217">
          <cell r="C16217">
            <v>61400150</v>
          </cell>
          <cell r="U16217">
            <v>0</v>
          </cell>
        </row>
        <row r="16218">
          <cell r="C16218">
            <v>61400160</v>
          </cell>
          <cell r="U16218">
            <v>14600</v>
          </cell>
        </row>
        <row r="16219">
          <cell r="C16219">
            <v>61400170</v>
          </cell>
          <cell r="U16219">
            <v>0</v>
          </cell>
        </row>
        <row r="16220">
          <cell r="C16220">
            <v>61400180</v>
          </cell>
          <cell r="U16220">
            <v>0</v>
          </cell>
        </row>
        <row r="16221">
          <cell r="C16221">
            <v>61500010</v>
          </cell>
          <cell r="U16221">
            <v>0</v>
          </cell>
        </row>
        <row r="16222">
          <cell r="C16222">
            <v>61500020</v>
          </cell>
          <cell r="U16222">
            <v>0</v>
          </cell>
        </row>
        <row r="16223">
          <cell r="C16223">
            <v>61500030</v>
          </cell>
          <cell r="U16223">
            <v>0</v>
          </cell>
        </row>
        <row r="16224">
          <cell r="C16224">
            <v>61500040</v>
          </cell>
          <cell r="U16224">
            <v>0</v>
          </cell>
        </row>
        <row r="16225">
          <cell r="C16225">
            <v>61500050</v>
          </cell>
          <cell r="U16225">
            <v>0</v>
          </cell>
        </row>
        <row r="16226">
          <cell r="C16226">
            <v>61700010</v>
          </cell>
          <cell r="U16226">
            <v>0</v>
          </cell>
        </row>
        <row r="16227">
          <cell r="C16227">
            <v>61700020</v>
          </cell>
          <cell r="U16227">
            <v>0</v>
          </cell>
        </row>
        <row r="16228">
          <cell r="C16228">
            <v>61700030</v>
          </cell>
          <cell r="U16228">
            <v>0</v>
          </cell>
        </row>
        <row r="16229">
          <cell r="C16229">
            <v>61700040</v>
          </cell>
          <cell r="U16229">
            <v>0</v>
          </cell>
        </row>
        <row r="16230">
          <cell r="C16230">
            <v>61700050</v>
          </cell>
          <cell r="U16230">
            <v>0</v>
          </cell>
        </row>
        <row r="16231">
          <cell r="C16231">
            <v>61700060</v>
          </cell>
          <cell r="U16231">
            <v>0</v>
          </cell>
        </row>
        <row r="16232">
          <cell r="C16232">
            <v>61800010</v>
          </cell>
          <cell r="U16232">
            <v>5629.71</v>
          </cell>
        </row>
        <row r="16233">
          <cell r="C16233">
            <v>61800020</v>
          </cell>
          <cell r="U16233">
            <v>0</v>
          </cell>
        </row>
        <row r="16234">
          <cell r="C16234">
            <v>61800030</v>
          </cell>
          <cell r="U16234">
            <v>0</v>
          </cell>
        </row>
        <row r="16235">
          <cell r="C16235">
            <v>61800040</v>
          </cell>
          <cell r="U16235">
            <v>0</v>
          </cell>
        </row>
        <row r="16236">
          <cell r="C16236">
            <v>61800050</v>
          </cell>
          <cell r="U16236">
            <v>0</v>
          </cell>
        </row>
        <row r="16237">
          <cell r="C16237">
            <v>61900010</v>
          </cell>
          <cell r="U16237">
            <v>0</v>
          </cell>
        </row>
        <row r="16238">
          <cell r="C16238">
            <v>61900020</v>
          </cell>
          <cell r="U16238">
            <v>0</v>
          </cell>
        </row>
        <row r="16239">
          <cell r="C16239">
            <v>61900030</v>
          </cell>
          <cell r="U16239">
            <v>0</v>
          </cell>
        </row>
        <row r="16240">
          <cell r="C16240">
            <v>61900040</v>
          </cell>
          <cell r="U16240">
            <v>0</v>
          </cell>
        </row>
        <row r="16241">
          <cell r="C16241">
            <v>62000010</v>
          </cell>
          <cell r="U16241">
            <v>0</v>
          </cell>
        </row>
        <row r="16242">
          <cell r="C16242">
            <v>62000020</v>
          </cell>
          <cell r="U16242">
            <v>0</v>
          </cell>
        </row>
        <row r="16243">
          <cell r="C16243">
            <v>62000030</v>
          </cell>
          <cell r="U16243">
            <v>0</v>
          </cell>
        </row>
        <row r="16244">
          <cell r="C16244">
            <v>62000040</v>
          </cell>
          <cell r="U16244">
            <v>0</v>
          </cell>
        </row>
        <row r="16245">
          <cell r="C16245">
            <v>62000050</v>
          </cell>
          <cell r="U16245">
            <v>0</v>
          </cell>
        </row>
        <row r="16246">
          <cell r="C16246">
            <v>62000060</v>
          </cell>
          <cell r="U16246">
            <v>0</v>
          </cell>
        </row>
        <row r="16247">
          <cell r="C16247">
            <v>62100010</v>
          </cell>
          <cell r="U16247">
            <v>0</v>
          </cell>
        </row>
        <row r="16248">
          <cell r="C16248">
            <v>62100020</v>
          </cell>
          <cell r="U16248">
            <v>0</v>
          </cell>
        </row>
        <row r="16249">
          <cell r="C16249">
            <v>62200010</v>
          </cell>
          <cell r="U16249">
            <v>0</v>
          </cell>
        </row>
        <row r="16250">
          <cell r="C16250">
            <v>62200020</v>
          </cell>
          <cell r="U16250">
            <v>0</v>
          </cell>
        </row>
        <row r="16251">
          <cell r="C16251">
            <v>62200030</v>
          </cell>
          <cell r="U16251">
            <v>0</v>
          </cell>
        </row>
        <row r="16252">
          <cell r="C16252">
            <v>62200050</v>
          </cell>
          <cell r="U16252">
            <v>47226.120000000017</v>
          </cell>
        </row>
        <row r="16253">
          <cell r="C16253">
            <v>62200060</v>
          </cell>
          <cell r="U16253">
            <v>0</v>
          </cell>
        </row>
        <row r="16254">
          <cell r="C16254">
            <v>62200080</v>
          </cell>
          <cell r="U16254">
            <v>0</v>
          </cell>
        </row>
        <row r="16255">
          <cell r="C16255">
            <v>62200100</v>
          </cell>
          <cell r="U16255">
            <v>0</v>
          </cell>
        </row>
        <row r="16256">
          <cell r="C16256">
            <v>62200110</v>
          </cell>
          <cell r="U16256">
            <v>9130.3199999999979</v>
          </cell>
        </row>
        <row r="16257">
          <cell r="C16257">
            <v>62200120</v>
          </cell>
          <cell r="U16257">
            <v>0</v>
          </cell>
        </row>
        <row r="16258">
          <cell r="C16258">
            <v>62200130</v>
          </cell>
          <cell r="U16258">
            <v>0</v>
          </cell>
        </row>
        <row r="16259">
          <cell r="C16259">
            <v>62200140</v>
          </cell>
          <cell r="U16259">
            <v>0</v>
          </cell>
        </row>
        <row r="16260">
          <cell r="C16260">
            <v>62200150</v>
          </cell>
          <cell r="U16260">
            <v>0</v>
          </cell>
        </row>
        <row r="16261">
          <cell r="C16261">
            <v>62200160</v>
          </cell>
          <cell r="U16261">
            <v>0</v>
          </cell>
        </row>
        <row r="16262">
          <cell r="C16262">
            <v>62200170</v>
          </cell>
          <cell r="U16262">
            <v>0</v>
          </cell>
        </row>
        <row r="16263">
          <cell r="C16263">
            <v>62200180</v>
          </cell>
          <cell r="U16263">
            <v>0</v>
          </cell>
        </row>
        <row r="16264">
          <cell r="C16264">
            <v>62200190</v>
          </cell>
          <cell r="U16264">
            <v>0</v>
          </cell>
        </row>
        <row r="16265">
          <cell r="C16265">
            <v>62300010</v>
          </cell>
          <cell r="U16265">
            <v>0</v>
          </cell>
        </row>
        <row r="16266">
          <cell r="C16266">
            <v>62300020</v>
          </cell>
          <cell r="U16266">
            <v>0</v>
          </cell>
        </row>
        <row r="16267">
          <cell r="C16267">
            <v>62300030</v>
          </cell>
          <cell r="U16267">
            <v>0</v>
          </cell>
        </row>
        <row r="16268">
          <cell r="C16268">
            <v>62500010</v>
          </cell>
          <cell r="U16268">
            <v>0</v>
          </cell>
        </row>
        <row r="16269">
          <cell r="C16269">
            <v>62500020</v>
          </cell>
          <cell r="U16269">
            <v>272688.51</v>
          </cell>
        </row>
        <row r="16270">
          <cell r="C16270">
            <v>62500030</v>
          </cell>
          <cell r="U16270">
            <v>13016.320000000003</v>
          </cell>
        </row>
        <row r="16271">
          <cell r="C16271">
            <v>62600010</v>
          </cell>
          <cell r="U16271">
            <v>0</v>
          </cell>
        </row>
        <row r="16272">
          <cell r="C16272">
            <v>62600040</v>
          </cell>
          <cell r="U16272">
            <v>7860</v>
          </cell>
        </row>
        <row r="16273">
          <cell r="C16273">
            <v>62700040</v>
          </cell>
          <cell r="U16273">
            <v>0</v>
          </cell>
        </row>
        <row r="16274">
          <cell r="C16274">
            <v>62800010</v>
          </cell>
          <cell r="U16274">
            <v>0</v>
          </cell>
        </row>
        <row r="16275">
          <cell r="C16275">
            <v>62900010</v>
          </cell>
          <cell r="U16275">
            <v>0</v>
          </cell>
        </row>
        <row r="16276">
          <cell r="C16276">
            <v>62900020</v>
          </cell>
          <cell r="U16276">
            <v>0</v>
          </cell>
        </row>
        <row r="16277">
          <cell r="C16277">
            <v>62900040</v>
          </cell>
          <cell r="U16277">
            <v>0</v>
          </cell>
        </row>
        <row r="16278">
          <cell r="C16278">
            <v>62900050</v>
          </cell>
          <cell r="U16278">
            <v>0</v>
          </cell>
        </row>
        <row r="16279">
          <cell r="C16279">
            <v>62900060</v>
          </cell>
          <cell r="U16279">
            <v>0</v>
          </cell>
        </row>
        <row r="16280">
          <cell r="C16280">
            <v>62900070</v>
          </cell>
          <cell r="U16280">
            <v>0</v>
          </cell>
        </row>
        <row r="16281">
          <cell r="C16281">
            <v>62900080</v>
          </cell>
          <cell r="U16281">
            <v>0</v>
          </cell>
        </row>
        <row r="16282">
          <cell r="C16282">
            <v>62900090</v>
          </cell>
          <cell r="U16282">
            <v>0</v>
          </cell>
        </row>
        <row r="16283">
          <cell r="C16283">
            <v>62900100</v>
          </cell>
          <cell r="U16283">
            <v>0</v>
          </cell>
        </row>
        <row r="16284">
          <cell r="C16284">
            <v>62900110</v>
          </cell>
          <cell r="U16284">
            <v>0</v>
          </cell>
        </row>
        <row r="16285">
          <cell r="C16285">
            <v>62900130</v>
          </cell>
          <cell r="U16285">
            <v>0</v>
          </cell>
        </row>
        <row r="16286">
          <cell r="C16286">
            <v>65000030</v>
          </cell>
          <cell r="U16286">
            <v>7681.28</v>
          </cell>
        </row>
        <row r="16287">
          <cell r="C16287">
            <v>60100040</v>
          </cell>
          <cell r="U16287">
            <v>1500</v>
          </cell>
        </row>
        <row r="16288">
          <cell r="C16288">
            <v>60100050</v>
          </cell>
          <cell r="U16288">
            <v>0</v>
          </cell>
        </row>
        <row r="16289">
          <cell r="C16289">
            <v>60100060</v>
          </cell>
          <cell r="U16289">
            <v>0</v>
          </cell>
        </row>
        <row r="16290">
          <cell r="C16290">
            <v>60100070</v>
          </cell>
          <cell r="U16290">
            <v>0</v>
          </cell>
        </row>
        <row r="16291">
          <cell r="C16291">
            <v>60100080</v>
          </cell>
          <cell r="U16291">
            <v>0</v>
          </cell>
        </row>
        <row r="16292">
          <cell r="C16292">
            <v>60100090</v>
          </cell>
          <cell r="U16292">
            <v>0</v>
          </cell>
        </row>
        <row r="16293">
          <cell r="C16293">
            <v>60100100</v>
          </cell>
          <cell r="U16293">
            <v>0</v>
          </cell>
        </row>
        <row r="16294">
          <cell r="C16294">
            <v>60100110</v>
          </cell>
          <cell r="U16294">
            <v>0</v>
          </cell>
        </row>
        <row r="16295">
          <cell r="C16295">
            <v>60100120</v>
          </cell>
          <cell r="U16295">
            <v>0</v>
          </cell>
        </row>
        <row r="16296">
          <cell r="C16296">
            <v>60100130</v>
          </cell>
          <cell r="U16296">
            <v>0</v>
          </cell>
        </row>
        <row r="16297">
          <cell r="C16297">
            <v>60100140</v>
          </cell>
          <cell r="U16297">
            <v>0</v>
          </cell>
        </row>
        <row r="16298">
          <cell r="C16298">
            <v>60100160</v>
          </cell>
          <cell r="U16298">
            <v>0</v>
          </cell>
        </row>
        <row r="16299">
          <cell r="C16299">
            <v>60100170</v>
          </cell>
          <cell r="U16299">
            <v>0</v>
          </cell>
        </row>
        <row r="16300">
          <cell r="C16300">
            <v>60100180</v>
          </cell>
          <cell r="U16300">
            <v>0</v>
          </cell>
        </row>
        <row r="16301">
          <cell r="C16301">
            <v>60100190</v>
          </cell>
          <cell r="U16301">
            <v>0</v>
          </cell>
        </row>
        <row r="16302">
          <cell r="C16302">
            <v>60100200</v>
          </cell>
          <cell r="U16302">
            <v>0</v>
          </cell>
        </row>
        <row r="16303">
          <cell r="C16303">
            <v>60300010</v>
          </cell>
          <cell r="U16303">
            <v>0</v>
          </cell>
        </row>
        <row r="16304">
          <cell r="C16304">
            <v>60300020</v>
          </cell>
          <cell r="U16304">
            <v>0</v>
          </cell>
        </row>
        <row r="16305">
          <cell r="C16305">
            <v>60300030</v>
          </cell>
          <cell r="U16305">
            <v>0</v>
          </cell>
        </row>
        <row r="16306">
          <cell r="C16306">
            <v>60300040</v>
          </cell>
          <cell r="U16306">
            <v>0</v>
          </cell>
        </row>
        <row r="16307">
          <cell r="C16307">
            <v>60300050</v>
          </cell>
          <cell r="U16307">
            <v>0</v>
          </cell>
        </row>
        <row r="16308">
          <cell r="C16308">
            <v>60300060</v>
          </cell>
          <cell r="U16308">
            <v>231663.12000000002</v>
          </cell>
        </row>
        <row r="16309">
          <cell r="C16309">
            <v>60300070</v>
          </cell>
          <cell r="U16309">
            <v>0</v>
          </cell>
        </row>
        <row r="16310">
          <cell r="C16310">
            <v>60300080</v>
          </cell>
          <cell r="U16310">
            <v>0</v>
          </cell>
        </row>
        <row r="16311">
          <cell r="C16311">
            <v>60300090</v>
          </cell>
          <cell r="U16311">
            <v>0</v>
          </cell>
        </row>
        <row r="16312">
          <cell r="C16312">
            <v>60400010</v>
          </cell>
          <cell r="U16312">
            <v>0</v>
          </cell>
        </row>
        <row r="16313">
          <cell r="C16313">
            <v>60400020</v>
          </cell>
          <cell r="U16313">
            <v>0</v>
          </cell>
        </row>
        <row r="16314">
          <cell r="C16314">
            <v>60400030</v>
          </cell>
          <cell r="U16314">
            <v>0</v>
          </cell>
        </row>
        <row r="16315">
          <cell r="C16315">
            <v>60400040</v>
          </cell>
          <cell r="U16315">
            <v>0</v>
          </cell>
        </row>
        <row r="16316">
          <cell r="C16316">
            <v>60400050</v>
          </cell>
          <cell r="U16316">
            <v>0</v>
          </cell>
        </row>
        <row r="16317">
          <cell r="C16317">
            <v>60400060</v>
          </cell>
          <cell r="U16317">
            <v>0</v>
          </cell>
        </row>
        <row r="16318">
          <cell r="C16318">
            <v>60600010</v>
          </cell>
          <cell r="U16318">
            <v>0</v>
          </cell>
        </row>
        <row r="16319">
          <cell r="C16319">
            <v>60600030</v>
          </cell>
          <cell r="U16319">
            <v>0</v>
          </cell>
        </row>
        <row r="16320">
          <cell r="C16320">
            <v>60600040</v>
          </cell>
          <cell r="U16320">
            <v>0</v>
          </cell>
        </row>
        <row r="16321">
          <cell r="C16321">
            <v>60700010</v>
          </cell>
          <cell r="U16321">
            <v>0</v>
          </cell>
        </row>
        <row r="16322">
          <cell r="C16322">
            <v>60800010</v>
          </cell>
          <cell r="U16322">
            <v>900</v>
          </cell>
        </row>
        <row r="16323">
          <cell r="C16323">
            <v>60800020</v>
          </cell>
          <cell r="U16323">
            <v>31019.699999999997</v>
          </cell>
        </row>
        <row r="16324">
          <cell r="C16324">
            <v>60800030</v>
          </cell>
          <cell r="U16324">
            <v>800</v>
          </cell>
        </row>
        <row r="16325">
          <cell r="C16325">
            <v>60800060</v>
          </cell>
          <cell r="U16325">
            <v>0</v>
          </cell>
        </row>
        <row r="16326">
          <cell r="C16326">
            <v>60800070</v>
          </cell>
          <cell r="U16326">
            <v>0</v>
          </cell>
        </row>
        <row r="16327">
          <cell r="C16327">
            <v>60800080</v>
          </cell>
          <cell r="U16327">
            <v>0</v>
          </cell>
        </row>
        <row r="16328">
          <cell r="C16328">
            <v>60800090</v>
          </cell>
          <cell r="U16328">
            <v>0</v>
          </cell>
        </row>
        <row r="16329">
          <cell r="C16329">
            <v>60900010</v>
          </cell>
          <cell r="U16329">
            <v>110457.20999999998</v>
          </cell>
        </row>
        <row r="16330">
          <cell r="C16330">
            <v>60900020</v>
          </cell>
          <cell r="U16330">
            <v>0</v>
          </cell>
        </row>
        <row r="16331">
          <cell r="C16331">
            <v>60900030</v>
          </cell>
          <cell r="U16331">
            <v>0</v>
          </cell>
        </row>
        <row r="16332">
          <cell r="C16332">
            <v>60900040</v>
          </cell>
          <cell r="U16332">
            <v>500</v>
          </cell>
        </row>
        <row r="16333">
          <cell r="C16333">
            <v>60900070</v>
          </cell>
          <cell r="U16333">
            <v>0</v>
          </cell>
        </row>
        <row r="16334">
          <cell r="C16334">
            <v>60900100</v>
          </cell>
          <cell r="U16334">
            <v>0</v>
          </cell>
        </row>
        <row r="16335">
          <cell r="C16335">
            <v>60900110</v>
          </cell>
          <cell r="U16335">
            <v>0</v>
          </cell>
        </row>
        <row r="16336">
          <cell r="C16336">
            <v>61000030</v>
          </cell>
          <cell r="U16336">
            <v>0</v>
          </cell>
        </row>
        <row r="16337">
          <cell r="C16337">
            <v>61100010</v>
          </cell>
          <cell r="U16337">
            <v>0</v>
          </cell>
        </row>
        <row r="16338">
          <cell r="C16338">
            <v>61100020</v>
          </cell>
          <cell r="U16338">
            <v>2752.1</v>
          </cell>
        </row>
        <row r="16339">
          <cell r="C16339">
            <v>61100030</v>
          </cell>
          <cell r="U16339">
            <v>11266.55</v>
          </cell>
        </row>
        <row r="16340">
          <cell r="C16340">
            <v>61100040</v>
          </cell>
          <cell r="U16340">
            <v>0</v>
          </cell>
        </row>
        <row r="16341">
          <cell r="C16341">
            <v>61200010</v>
          </cell>
          <cell r="U16341">
            <v>0</v>
          </cell>
        </row>
        <row r="16342">
          <cell r="C16342">
            <v>61200020</v>
          </cell>
          <cell r="U16342">
            <v>0</v>
          </cell>
        </row>
        <row r="16343">
          <cell r="C16343">
            <v>61300010</v>
          </cell>
          <cell r="U16343">
            <v>0</v>
          </cell>
        </row>
        <row r="16344">
          <cell r="C16344">
            <v>61300040</v>
          </cell>
          <cell r="U16344">
            <v>0</v>
          </cell>
        </row>
        <row r="16345">
          <cell r="C16345">
            <v>61300050</v>
          </cell>
          <cell r="U16345">
            <v>0</v>
          </cell>
        </row>
        <row r="16346">
          <cell r="C16346">
            <v>61400010</v>
          </cell>
          <cell r="U16346">
            <v>336943.26000000013</v>
          </cell>
        </row>
        <row r="16347">
          <cell r="C16347">
            <v>61400020</v>
          </cell>
          <cell r="U16347">
            <v>196648.42000000004</v>
          </cell>
        </row>
        <row r="16348">
          <cell r="C16348">
            <v>61400030</v>
          </cell>
          <cell r="U16348">
            <v>0</v>
          </cell>
        </row>
        <row r="16349">
          <cell r="C16349">
            <v>61400040</v>
          </cell>
          <cell r="U16349">
            <v>56556.5</v>
          </cell>
        </row>
        <row r="16350">
          <cell r="C16350">
            <v>61400050</v>
          </cell>
          <cell r="U16350">
            <v>0</v>
          </cell>
        </row>
        <row r="16351">
          <cell r="C16351">
            <v>61400060</v>
          </cell>
          <cell r="U16351">
            <v>0</v>
          </cell>
        </row>
        <row r="16352">
          <cell r="C16352">
            <v>61400120</v>
          </cell>
          <cell r="U16352">
            <v>0</v>
          </cell>
        </row>
        <row r="16353">
          <cell r="C16353">
            <v>61400130</v>
          </cell>
          <cell r="U16353">
            <v>0</v>
          </cell>
        </row>
        <row r="16354">
          <cell r="C16354">
            <v>61400140</v>
          </cell>
          <cell r="U16354">
            <v>10800</v>
          </cell>
        </row>
        <row r="16355">
          <cell r="C16355">
            <v>61400150</v>
          </cell>
          <cell r="U16355">
            <v>0</v>
          </cell>
        </row>
        <row r="16356">
          <cell r="C16356">
            <v>61400160</v>
          </cell>
          <cell r="U16356">
            <v>14600</v>
          </cell>
        </row>
        <row r="16357">
          <cell r="C16357">
            <v>61400170</v>
          </cell>
          <cell r="U16357">
            <v>0</v>
          </cell>
        </row>
        <row r="16358">
          <cell r="C16358">
            <v>61400180</v>
          </cell>
          <cell r="U16358">
            <v>0</v>
          </cell>
        </row>
        <row r="16359">
          <cell r="C16359">
            <v>61500010</v>
          </cell>
          <cell r="U16359">
            <v>0</v>
          </cell>
        </row>
        <row r="16360">
          <cell r="C16360">
            <v>61500020</v>
          </cell>
          <cell r="U16360">
            <v>0</v>
          </cell>
        </row>
        <row r="16361">
          <cell r="C16361">
            <v>61500030</v>
          </cell>
          <cell r="U16361">
            <v>0</v>
          </cell>
        </row>
        <row r="16362">
          <cell r="C16362">
            <v>61500040</v>
          </cell>
          <cell r="U16362">
            <v>0</v>
          </cell>
        </row>
        <row r="16363">
          <cell r="C16363">
            <v>61500050</v>
          </cell>
          <cell r="U16363">
            <v>0</v>
          </cell>
        </row>
        <row r="16364">
          <cell r="C16364">
            <v>61700010</v>
          </cell>
          <cell r="U16364">
            <v>0</v>
          </cell>
        </row>
        <row r="16365">
          <cell r="C16365">
            <v>61700020</v>
          </cell>
          <cell r="U16365">
            <v>0</v>
          </cell>
        </row>
        <row r="16366">
          <cell r="C16366">
            <v>61700030</v>
          </cell>
          <cell r="U16366">
            <v>0</v>
          </cell>
        </row>
        <row r="16367">
          <cell r="C16367">
            <v>61700040</v>
          </cell>
          <cell r="U16367">
            <v>0</v>
          </cell>
        </row>
        <row r="16368">
          <cell r="C16368">
            <v>61700050</v>
          </cell>
          <cell r="U16368">
            <v>0</v>
          </cell>
        </row>
        <row r="16369">
          <cell r="C16369">
            <v>61700060</v>
          </cell>
          <cell r="U16369">
            <v>0</v>
          </cell>
        </row>
        <row r="16370">
          <cell r="C16370">
            <v>61800010</v>
          </cell>
          <cell r="U16370">
            <v>2065.96</v>
          </cell>
        </row>
        <row r="16371">
          <cell r="C16371">
            <v>61800020</v>
          </cell>
          <cell r="U16371">
            <v>0</v>
          </cell>
        </row>
        <row r="16372">
          <cell r="C16372">
            <v>61800030</v>
          </cell>
          <cell r="U16372">
            <v>0</v>
          </cell>
        </row>
        <row r="16373">
          <cell r="C16373">
            <v>61800040</v>
          </cell>
          <cell r="U16373">
            <v>0</v>
          </cell>
        </row>
        <row r="16374">
          <cell r="C16374">
            <v>61800050</v>
          </cell>
          <cell r="U16374">
            <v>0</v>
          </cell>
        </row>
        <row r="16375">
          <cell r="C16375">
            <v>61900010</v>
          </cell>
          <cell r="U16375">
            <v>0</v>
          </cell>
        </row>
        <row r="16376">
          <cell r="C16376">
            <v>61900020</v>
          </cell>
          <cell r="U16376">
            <v>0</v>
          </cell>
        </row>
        <row r="16377">
          <cell r="C16377">
            <v>61900030</v>
          </cell>
          <cell r="U16377">
            <v>0</v>
          </cell>
        </row>
        <row r="16378">
          <cell r="C16378">
            <v>61900040</v>
          </cell>
          <cell r="U16378">
            <v>0</v>
          </cell>
        </row>
        <row r="16379">
          <cell r="C16379">
            <v>62000010</v>
          </cell>
          <cell r="U16379">
            <v>0</v>
          </cell>
        </row>
        <row r="16380">
          <cell r="C16380">
            <v>62000020</v>
          </cell>
          <cell r="U16380">
            <v>0</v>
          </cell>
        </row>
        <row r="16381">
          <cell r="C16381">
            <v>62000030</v>
          </cell>
          <cell r="U16381">
            <v>0</v>
          </cell>
        </row>
        <row r="16382">
          <cell r="C16382">
            <v>62000040</v>
          </cell>
          <cell r="U16382">
            <v>0</v>
          </cell>
        </row>
        <row r="16383">
          <cell r="C16383">
            <v>62000050</v>
          </cell>
          <cell r="U16383">
            <v>0</v>
          </cell>
        </row>
        <row r="16384">
          <cell r="C16384">
            <v>62000060</v>
          </cell>
          <cell r="U16384">
            <v>0</v>
          </cell>
        </row>
        <row r="16385">
          <cell r="C16385">
            <v>62100010</v>
          </cell>
          <cell r="U16385">
            <v>0</v>
          </cell>
        </row>
        <row r="16386">
          <cell r="C16386">
            <v>62100020</v>
          </cell>
          <cell r="U16386">
            <v>0</v>
          </cell>
        </row>
        <row r="16387">
          <cell r="C16387">
            <v>62200010</v>
          </cell>
          <cell r="U16387">
            <v>0</v>
          </cell>
        </row>
        <row r="16388">
          <cell r="C16388">
            <v>62200020</v>
          </cell>
          <cell r="U16388">
            <v>0</v>
          </cell>
        </row>
        <row r="16389">
          <cell r="C16389">
            <v>62200030</v>
          </cell>
          <cell r="U16389">
            <v>0</v>
          </cell>
        </row>
        <row r="16390">
          <cell r="C16390">
            <v>62200050</v>
          </cell>
          <cell r="U16390">
            <v>29883.599999999995</v>
          </cell>
        </row>
        <row r="16391">
          <cell r="C16391">
            <v>62200060</v>
          </cell>
          <cell r="U16391">
            <v>0</v>
          </cell>
        </row>
        <row r="16392">
          <cell r="C16392">
            <v>62200080</v>
          </cell>
          <cell r="U16392">
            <v>0</v>
          </cell>
        </row>
        <row r="16393">
          <cell r="C16393">
            <v>62200100</v>
          </cell>
          <cell r="U16393">
            <v>0</v>
          </cell>
        </row>
        <row r="16394">
          <cell r="C16394">
            <v>62200110</v>
          </cell>
          <cell r="U16394">
            <v>17280.480000000003</v>
          </cell>
        </row>
        <row r="16395">
          <cell r="C16395">
            <v>62200120</v>
          </cell>
          <cell r="U16395">
            <v>0</v>
          </cell>
        </row>
        <row r="16396">
          <cell r="C16396">
            <v>62200130</v>
          </cell>
          <cell r="U16396">
            <v>0</v>
          </cell>
        </row>
        <row r="16397">
          <cell r="C16397">
            <v>62200140</v>
          </cell>
          <cell r="U16397">
            <v>0</v>
          </cell>
        </row>
        <row r="16398">
          <cell r="C16398">
            <v>62200150</v>
          </cell>
          <cell r="U16398">
            <v>0</v>
          </cell>
        </row>
        <row r="16399">
          <cell r="C16399">
            <v>62200160</v>
          </cell>
          <cell r="U16399">
            <v>0</v>
          </cell>
        </row>
        <row r="16400">
          <cell r="C16400">
            <v>62200170</v>
          </cell>
          <cell r="U16400">
            <v>0</v>
          </cell>
        </row>
        <row r="16401">
          <cell r="C16401">
            <v>62200180</v>
          </cell>
          <cell r="U16401">
            <v>0</v>
          </cell>
        </row>
        <row r="16402">
          <cell r="C16402">
            <v>62200190</v>
          </cell>
          <cell r="U16402">
            <v>0</v>
          </cell>
        </row>
        <row r="16403">
          <cell r="C16403">
            <v>62300010</v>
          </cell>
          <cell r="U16403">
            <v>0</v>
          </cell>
        </row>
        <row r="16404">
          <cell r="C16404">
            <v>62300020</v>
          </cell>
          <cell r="U16404">
            <v>0</v>
          </cell>
        </row>
        <row r="16405">
          <cell r="C16405">
            <v>62300030</v>
          </cell>
          <cell r="U16405">
            <v>0</v>
          </cell>
        </row>
        <row r="16406">
          <cell r="C16406">
            <v>62500010</v>
          </cell>
          <cell r="U16406">
            <v>0</v>
          </cell>
        </row>
        <row r="16407">
          <cell r="C16407">
            <v>62500020</v>
          </cell>
          <cell r="U16407">
            <v>189200.63</v>
          </cell>
        </row>
        <row r="16408">
          <cell r="C16408">
            <v>62500030</v>
          </cell>
          <cell r="U16408">
            <v>12520</v>
          </cell>
        </row>
        <row r="16409">
          <cell r="C16409">
            <v>62600010</v>
          </cell>
          <cell r="U16409">
            <v>0</v>
          </cell>
        </row>
        <row r="16410">
          <cell r="C16410">
            <v>62600040</v>
          </cell>
          <cell r="U16410">
            <v>8995</v>
          </cell>
        </row>
        <row r="16411">
          <cell r="C16411">
            <v>62700040</v>
          </cell>
          <cell r="U16411">
            <v>0</v>
          </cell>
        </row>
        <row r="16412">
          <cell r="C16412">
            <v>62800010</v>
          </cell>
          <cell r="U16412">
            <v>0</v>
          </cell>
        </row>
        <row r="16413">
          <cell r="C16413">
            <v>62900010</v>
          </cell>
          <cell r="U16413">
            <v>0</v>
          </cell>
        </row>
        <row r="16414">
          <cell r="C16414">
            <v>62900020</v>
          </cell>
          <cell r="U16414">
            <v>0</v>
          </cell>
        </row>
        <row r="16415">
          <cell r="C16415">
            <v>62900040</v>
          </cell>
          <cell r="U16415">
            <v>0</v>
          </cell>
        </row>
        <row r="16416">
          <cell r="C16416">
            <v>62900050</v>
          </cell>
          <cell r="U16416">
            <v>0</v>
          </cell>
        </row>
        <row r="16417">
          <cell r="C16417">
            <v>62900060</v>
          </cell>
          <cell r="U16417">
            <v>0</v>
          </cell>
        </row>
        <row r="16418">
          <cell r="C16418">
            <v>62900070</v>
          </cell>
          <cell r="U16418">
            <v>0</v>
          </cell>
        </row>
        <row r="16419">
          <cell r="C16419">
            <v>62900080</v>
          </cell>
          <cell r="U16419">
            <v>0</v>
          </cell>
        </row>
        <row r="16420">
          <cell r="C16420">
            <v>62900090</v>
          </cell>
          <cell r="U16420">
            <v>0</v>
          </cell>
        </row>
        <row r="16421">
          <cell r="C16421">
            <v>62900100</v>
          </cell>
          <cell r="U16421">
            <v>0</v>
          </cell>
        </row>
        <row r="16422">
          <cell r="C16422">
            <v>62900110</v>
          </cell>
          <cell r="U16422">
            <v>0</v>
          </cell>
        </row>
        <row r="16423">
          <cell r="C16423">
            <v>62900130</v>
          </cell>
          <cell r="U16423">
            <v>0</v>
          </cell>
        </row>
        <row r="16424">
          <cell r="C16424">
            <v>65000030</v>
          </cell>
          <cell r="U16424">
            <v>7681.28</v>
          </cell>
        </row>
        <row r="16425">
          <cell r="C16425">
            <v>60100040</v>
          </cell>
          <cell r="U16425">
            <v>1500</v>
          </cell>
        </row>
        <row r="16426">
          <cell r="C16426">
            <v>60100050</v>
          </cell>
          <cell r="U16426">
            <v>0</v>
          </cell>
        </row>
        <row r="16427">
          <cell r="C16427">
            <v>60100060</v>
          </cell>
          <cell r="U16427">
            <v>0</v>
          </cell>
        </row>
        <row r="16428">
          <cell r="C16428">
            <v>60100070</v>
          </cell>
          <cell r="U16428">
            <v>0</v>
          </cell>
        </row>
        <row r="16429">
          <cell r="C16429">
            <v>60100080</v>
          </cell>
          <cell r="U16429">
            <v>0</v>
          </cell>
        </row>
        <row r="16430">
          <cell r="C16430">
            <v>60100090</v>
          </cell>
          <cell r="U16430">
            <v>0</v>
          </cell>
        </row>
        <row r="16431">
          <cell r="C16431">
            <v>60100100</v>
          </cell>
          <cell r="U16431">
            <v>0</v>
          </cell>
        </row>
        <row r="16432">
          <cell r="C16432">
            <v>60100110</v>
          </cell>
          <cell r="U16432">
            <v>0</v>
          </cell>
        </row>
        <row r="16433">
          <cell r="C16433">
            <v>60100120</v>
          </cell>
          <cell r="U16433">
            <v>0</v>
          </cell>
        </row>
        <row r="16434">
          <cell r="C16434">
            <v>60100130</v>
          </cell>
          <cell r="U16434">
            <v>0</v>
          </cell>
        </row>
        <row r="16435">
          <cell r="C16435">
            <v>60100140</v>
          </cell>
          <cell r="U16435">
            <v>0</v>
          </cell>
        </row>
        <row r="16436">
          <cell r="C16436">
            <v>60100160</v>
          </cell>
          <cell r="U16436">
            <v>0</v>
          </cell>
        </row>
        <row r="16437">
          <cell r="C16437">
            <v>60100170</v>
          </cell>
          <cell r="U16437">
            <v>0</v>
          </cell>
        </row>
        <row r="16438">
          <cell r="C16438">
            <v>60100180</v>
          </cell>
          <cell r="U16438">
            <v>0</v>
          </cell>
        </row>
        <row r="16439">
          <cell r="C16439">
            <v>60100190</v>
          </cell>
          <cell r="U16439">
            <v>0</v>
          </cell>
        </row>
        <row r="16440">
          <cell r="C16440">
            <v>60100200</v>
          </cell>
          <cell r="U16440">
            <v>0</v>
          </cell>
        </row>
        <row r="16441">
          <cell r="C16441">
            <v>60300010</v>
          </cell>
          <cell r="U16441">
            <v>0</v>
          </cell>
        </row>
        <row r="16442">
          <cell r="C16442">
            <v>60300020</v>
          </cell>
          <cell r="U16442">
            <v>0</v>
          </cell>
        </row>
        <row r="16443">
          <cell r="C16443">
            <v>60300030</v>
          </cell>
          <cell r="U16443">
            <v>0</v>
          </cell>
        </row>
        <row r="16444">
          <cell r="C16444">
            <v>60300040</v>
          </cell>
          <cell r="U16444">
            <v>0</v>
          </cell>
        </row>
        <row r="16445">
          <cell r="C16445">
            <v>60300050</v>
          </cell>
          <cell r="U16445">
            <v>0</v>
          </cell>
        </row>
        <row r="16446">
          <cell r="C16446">
            <v>60300060</v>
          </cell>
          <cell r="U16446">
            <v>442105.31999999989</v>
          </cell>
        </row>
        <row r="16447">
          <cell r="C16447">
            <v>60300070</v>
          </cell>
          <cell r="U16447">
            <v>0</v>
          </cell>
        </row>
        <row r="16448">
          <cell r="C16448">
            <v>60300080</v>
          </cell>
          <cell r="U16448">
            <v>0</v>
          </cell>
        </row>
        <row r="16449">
          <cell r="C16449">
            <v>60300090</v>
          </cell>
          <cell r="U16449">
            <v>0</v>
          </cell>
        </row>
        <row r="16450">
          <cell r="C16450">
            <v>60400010</v>
          </cell>
          <cell r="U16450">
            <v>0</v>
          </cell>
        </row>
        <row r="16451">
          <cell r="C16451">
            <v>60400020</v>
          </cell>
          <cell r="U16451">
            <v>0</v>
          </cell>
        </row>
        <row r="16452">
          <cell r="C16452">
            <v>60400030</v>
          </cell>
          <cell r="U16452">
            <v>0</v>
          </cell>
        </row>
        <row r="16453">
          <cell r="C16453">
            <v>60400040</v>
          </cell>
          <cell r="U16453">
            <v>0</v>
          </cell>
        </row>
        <row r="16454">
          <cell r="C16454">
            <v>60400050</v>
          </cell>
          <cell r="U16454">
            <v>0</v>
          </cell>
        </row>
        <row r="16455">
          <cell r="C16455">
            <v>60400060</v>
          </cell>
          <cell r="U16455">
            <v>0</v>
          </cell>
        </row>
        <row r="16456">
          <cell r="C16456">
            <v>60600010</v>
          </cell>
          <cell r="U16456">
            <v>0</v>
          </cell>
        </row>
        <row r="16457">
          <cell r="C16457">
            <v>60600030</v>
          </cell>
          <cell r="U16457">
            <v>0</v>
          </cell>
        </row>
        <row r="16458">
          <cell r="C16458">
            <v>60600040</v>
          </cell>
          <cell r="U16458">
            <v>0</v>
          </cell>
        </row>
        <row r="16459">
          <cell r="C16459">
            <v>60700010</v>
          </cell>
          <cell r="U16459">
            <v>0</v>
          </cell>
        </row>
        <row r="16460">
          <cell r="C16460">
            <v>60800010</v>
          </cell>
          <cell r="U16460">
            <v>87.88</v>
          </cell>
        </row>
        <row r="16461">
          <cell r="C16461">
            <v>60800020</v>
          </cell>
          <cell r="U16461">
            <v>55838.66</v>
          </cell>
        </row>
        <row r="16462">
          <cell r="C16462">
            <v>60800030</v>
          </cell>
          <cell r="U16462">
            <v>800</v>
          </cell>
        </row>
        <row r="16463">
          <cell r="C16463">
            <v>60800060</v>
          </cell>
          <cell r="U16463">
            <v>0</v>
          </cell>
        </row>
        <row r="16464">
          <cell r="C16464">
            <v>60800070</v>
          </cell>
          <cell r="U16464">
            <v>0</v>
          </cell>
        </row>
        <row r="16465">
          <cell r="C16465">
            <v>60800080</v>
          </cell>
          <cell r="U16465">
            <v>0</v>
          </cell>
        </row>
        <row r="16466">
          <cell r="C16466">
            <v>60800090</v>
          </cell>
          <cell r="U16466">
            <v>0</v>
          </cell>
        </row>
        <row r="16467">
          <cell r="C16467">
            <v>60900010</v>
          </cell>
          <cell r="U16467">
            <v>94606.94</v>
          </cell>
        </row>
        <row r="16468">
          <cell r="C16468">
            <v>60900020</v>
          </cell>
          <cell r="U16468">
            <v>0</v>
          </cell>
        </row>
        <row r="16469">
          <cell r="C16469">
            <v>60900030</v>
          </cell>
          <cell r="U16469">
            <v>0</v>
          </cell>
        </row>
        <row r="16470">
          <cell r="C16470">
            <v>60900040</v>
          </cell>
          <cell r="U16470">
            <v>500</v>
          </cell>
        </row>
        <row r="16471">
          <cell r="C16471">
            <v>60900070</v>
          </cell>
          <cell r="U16471">
            <v>0</v>
          </cell>
        </row>
        <row r="16472">
          <cell r="C16472">
            <v>60900100</v>
          </cell>
          <cell r="U16472">
            <v>0</v>
          </cell>
        </row>
        <row r="16473">
          <cell r="C16473">
            <v>60900110</v>
          </cell>
          <cell r="U16473">
            <v>0</v>
          </cell>
        </row>
        <row r="16474">
          <cell r="C16474">
            <v>61000030</v>
          </cell>
          <cell r="U16474">
            <v>0</v>
          </cell>
        </row>
        <row r="16475">
          <cell r="C16475">
            <v>61100010</v>
          </cell>
          <cell r="U16475">
            <v>0</v>
          </cell>
        </row>
        <row r="16476">
          <cell r="C16476">
            <v>61100020</v>
          </cell>
          <cell r="U16476">
            <v>2070</v>
          </cell>
        </row>
        <row r="16477">
          <cell r="C16477">
            <v>61100030</v>
          </cell>
          <cell r="U16477">
            <v>2397</v>
          </cell>
        </row>
        <row r="16478">
          <cell r="C16478">
            <v>61100040</v>
          </cell>
          <cell r="U16478">
            <v>0</v>
          </cell>
        </row>
        <row r="16479">
          <cell r="C16479">
            <v>61200010</v>
          </cell>
          <cell r="U16479">
            <v>0</v>
          </cell>
        </row>
        <row r="16480">
          <cell r="C16480">
            <v>61200020</v>
          </cell>
          <cell r="U16480">
            <v>0</v>
          </cell>
        </row>
        <row r="16481">
          <cell r="C16481">
            <v>61300010</v>
          </cell>
          <cell r="U16481">
            <v>0</v>
          </cell>
        </row>
        <row r="16482">
          <cell r="C16482">
            <v>61300040</v>
          </cell>
          <cell r="U16482">
            <v>0</v>
          </cell>
        </row>
        <row r="16483">
          <cell r="C16483">
            <v>61300050</v>
          </cell>
          <cell r="U16483">
            <v>0</v>
          </cell>
        </row>
        <row r="16484">
          <cell r="C16484">
            <v>61400010</v>
          </cell>
          <cell r="U16484">
            <v>376438.44</v>
          </cell>
        </row>
        <row r="16485">
          <cell r="C16485">
            <v>61400020</v>
          </cell>
          <cell r="U16485">
            <v>182689.05</v>
          </cell>
        </row>
        <row r="16486">
          <cell r="C16486">
            <v>61400030</v>
          </cell>
          <cell r="U16486">
            <v>0</v>
          </cell>
        </row>
        <row r="16487">
          <cell r="C16487">
            <v>61400040</v>
          </cell>
          <cell r="U16487">
            <v>27438</v>
          </cell>
        </row>
        <row r="16488">
          <cell r="C16488">
            <v>61400050</v>
          </cell>
          <cell r="U16488">
            <v>0</v>
          </cell>
        </row>
        <row r="16489">
          <cell r="C16489">
            <v>61400060</v>
          </cell>
          <cell r="U16489">
            <v>0</v>
          </cell>
        </row>
        <row r="16490">
          <cell r="C16490">
            <v>61400120</v>
          </cell>
          <cell r="U16490">
            <v>0</v>
          </cell>
        </row>
        <row r="16491">
          <cell r="C16491">
            <v>61400130</v>
          </cell>
          <cell r="U16491">
            <v>0</v>
          </cell>
        </row>
        <row r="16492">
          <cell r="C16492">
            <v>61400140</v>
          </cell>
          <cell r="U16492">
            <v>10800</v>
          </cell>
        </row>
        <row r="16493">
          <cell r="C16493">
            <v>61400150</v>
          </cell>
          <cell r="U16493">
            <v>0</v>
          </cell>
        </row>
        <row r="16494">
          <cell r="C16494">
            <v>61400160</v>
          </cell>
          <cell r="U16494">
            <v>14600</v>
          </cell>
        </row>
        <row r="16495">
          <cell r="C16495">
            <v>61400170</v>
          </cell>
          <cell r="U16495">
            <v>0</v>
          </cell>
        </row>
        <row r="16496">
          <cell r="C16496">
            <v>61400180</v>
          </cell>
          <cell r="U16496">
            <v>0</v>
          </cell>
        </row>
        <row r="16497">
          <cell r="C16497">
            <v>61500010</v>
          </cell>
          <cell r="U16497">
            <v>0</v>
          </cell>
        </row>
        <row r="16498">
          <cell r="C16498">
            <v>61500020</v>
          </cell>
          <cell r="U16498">
            <v>0</v>
          </cell>
        </row>
        <row r="16499">
          <cell r="C16499">
            <v>61500030</v>
          </cell>
          <cell r="U16499">
            <v>0</v>
          </cell>
        </row>
        <row r="16500">
          <cell r="C16500">
            <v>61500040</v>
          </cell>
          <cell r="U16500">
            <v>0</v>
          </cell>
        </row>
        <row r="16501">
          <cell r="C16501">
            <v>61500050</v>
          </cell>
          <cell r="U16501">
            <v>0</v>
          </cell>
        </row>
        <row r="16502">
          <cell r="C16502">
            <v>61700010</v>
          </cell>
          <cell r="U16502">
            <v>0</v>
          </cell>
        </row>
        <row r="16503">
          <cell r="C16503">
            <v>61700020</v>
          </cell>
          <cell r="U16503">
            <v>0</v>
          </cell>
        </row>
        <row r="16504">
          <cell r="C16504">
            <v>61700030</v>
          </cell>
          <cell r="U16504">
            <v>0</v>
          </cell>
        </row>
        <row r="16505">
          <cell r="C16505">
            <v>61700040</v>
          </cell>
          <cell r="U16505">
            <v>0</v>
          </cell>
        </row>
        <row r="16506">
          <cell r="C16506">
            <v>61700050</v>
          </cell>
          <cell r="U16506">
            <v>0</v>
          </cell>
        </row>
        <row r="16507">
          <cell r="C16507">
            <v>61700060</v>
          </cell>
          <cell r="U16507">
            <v>0</v>
          </cell>
        </row>
        <row r="16508">
          <cell r="C16508">
            <v>61800010</v>
          </cell>
          <cell r="U16508">
            <v>2374.1999999999998</v>
          </cell>
        </row>
        <row r="16509">
          <cell r="C16509">
            <v>61800020</v>
          </cell>
          <cell r="U16509">
            <v>0</v>
          </cell>
        </row>
        <row r="16510">
          <cell r="C16510">
            <v>61800030</v>
          </cell>
          <cell r="U16510">
            <v>0</v>
          </cell>
        </row>
        <row r="16511">
          <cell r="C16511">
            <v>61800040</v>
          </cell>
          <cell r="U16511">
            <v>0</v>
          </cell>
        </row>
        <row r="16512">
          <cell r="C16512">
            <v>61800050</v>
          </cell>
          <cell r="U16512">
            <v>0</v>
          </cell>
        </row>
        <row r="16513">
          <cell r="C16513">
            <v>61900010</v>
          </cell>
          <cell r="U16513">
            <v>0</v>
          </cell>
        </row>
        <row r="16514">
          <cell r="C16514">
            <v>61900020</v>
          </cell>
          <cell r="U16514">
            <v>0</v>
          </cell>
        </row>
        <row r="16515">
          <cell r="C16515">
            <v>61900030</v>
          </cell>
          <cell r="U16515">
            <v>0</v>
          </cell>
        </row>
        <row r="16516">
          <cell r="C16516">
            <v>61900040</v>
          </cell>
          <cell r="U16516">
            <v>0</v>
          </cell>
        </row>
        <row r="16517">
          <cell r="C16517">
            <v>62000010</v>
          </cell>
          <cell r="U16517">
            <v>0</v>
          </cell>
        </row>
        <row r="16518">
          <cell r="C16518">
            <v>62000020</v>
          </cell>
          <cell r="U16518">
            <v>0</v>
          </cell>
        </row>
        <row r="16519">
          <cell r="C16519">
            <v>62000030</v>
          </cell>
          <cell r="U16519">
            <v>0</v>
          </cell>
        </row>
        <row r="16520">
          <cell r="C16520">
            <v>62000040</v>
          </cell>
          <cell r="U16520">
            <v>0</v>
          </cell>
        </row>
        <row r="16521">
          <cell r="C16521">
            <v>62000050</v>
          </cell>
          <cell r="U16521">
            <v>0</v>
          </cell>
        </row>
        <row r="16522">
          <cell r="C16522">
            <v>62000060</v>
          </cell>
          <cell r="U16522">
            <v>0</v>
          </cell>
        </row>
        <row r="16523">
          <cell r="C16523">
            <v>62100010</v>
          </cell>
          <cell r="U16523">
            <v>0</v>
          </cell>
        </row>
        <row r="16524">
          <cell r="C16524">
            <v>62100020</v>
          </cell>
          <cell r="U16524">
            <v>0</v>
          </cell>
        </row>
        <row r="16525">
          <cell r="C16525">
            <v>62200010</v>
          </cell>
          <cell r="U16525">
            <v>0</v>
          </cell>
        </row>
        <row r="16526">
          <cell r="C16526">
            <v>62200020</v>
          </cell>
          <cell r="U16526">
            <v>0</v>
          </cell>
        </row>
        <row r="16527">
          <cell r="C16527">
            <v>62200030</v>
          </cell>
          <cell r="U16527">
            <v>0</v>
          </cell>
        </row>
        <row r="16528">
          <cell r="C16528">
            <v>62200050</v>
          </cell>
          <cell r="U16528">
            <v>88080</v>
          </cell>
        </row>
        <row r="16529">
          <cell r="C16529">
            <v>62200060</v>
          </cell>
          <cell r="U16529">
            <v>0</v>
          </cell>
        </row>
        <row r="16530">
          <cell r="C16530">
            <v>62200080</v>
          </cell>
          <cell r="U16530">
            <v>0</v>
          </cell>
        </row>
        <row r="16531">
          <cell r="C16531">
            <v>62200100</v>
          </cell>
          <cell r="U16531">
            <v>0</v>
          </cell>
        </row>
        <row r="16532">
          <cell r="C16532">
            <v>62200110</v>
          </cell>
          <cell r="U16532">
            <v>52829.88</v>
          </cell>
        </row>
        <row r="16533">
          <cell r="C16533">
            <v>62200120</v>
          </cell>
          <cell r="U16533">
            <v>0</v>
          </cell>
        </row>
        <row r="16534">
          <cell r="C16534">
            <v>62200130</v>
          </cell>
          <cell r="U16534">
            <v>0</v>
          </cell>
        </row>
        <row r="16535">
          <cell r="C16535">
            <v>62200140</v>
          </cell>
          <cell r="U16535">
            <v>0</v>
          </cell>
        </row>
        <row r="16536">
          <cell r="C16536">
            <v>62200150</v>
          </cell>
          <cell r="U16536">
            <v>0</v>
          </cell>
        </row>
        <row r="16537">
          <cell r="C16537">
            <v>62200160</v>
          </cell>
          <cell r="U16537">
            <v>0</v>
          </cell>
        </row>
        <row r="16538">
          <cell r="C16538">
            <v>62200170</v>
          </cell>
          <cell r="U16538">
            <v>0</v>
          </cell>
        </row>
        <row r="16539">
          <cell r="C16539">
            <v>62200180</v>
          </cell>
          <cell r="U16539">
            <v>0</v>
          </cell>
        </row>
        <row r="16540">
          <cell r="C16540">
            <v>62200190</v>
          </cell>
          <cell r="U16540">
            <v>0</v>
          </cell>
        </row>
        <row r="16541">
          <cell r="C16541">
            <v>62300010</v>
          </cell>
          <cell r="U16541">
            <v>0</v>
          </cell>
        </row>
        <row r="16542">
          <cell r="C16542">
            <v>62300020</v>
          </cell>
          <cell r="U16542">
            <v>0</v>
          </cell>
        </row>
        <row r="16543">
          <cell r="C16543">
            <v>62300030</v>
          </cell>
          <cell r="U16543">
            <v>0</v>
          </cell>
        </row>
        <row r="16544">
          <cell r="C16544">
            <v>62500010</v>
          </cell>
          <cell r="U16544">
            <v>0</v>
          </cell>
        </row>
        <row r="16545">
          <cell r="C16545">
            <v>62500020</v>
          </cell>
          <cell r="U16545">
            <v>144768</v>
          </cell>
        </row>
        <row r="16546">
          <cell r="C16546">
            <v>62500030</v>
          </cell>
          <cell r="U16546">
            <v>9509</v>
          </cell>
        </row>
        <row r="16547">
          <cell r="C16547">
            <v>62600010</v>
          </cell>
          <cell r="U16547">
            <v>0</v>
          </cell>
        </row>
        <row r="16548">
          <cell r="C16548">
            <v>62600040</v>
          </cell>
          <cell r="U16548">
            <v>7860</v>
          </cell>
        </row>
        <row r="16549">
          <cell r="C16549">
            <v>62700040</v>
          </cell>
          <cell r="U16549">
            <v>0</v>
          </cell>
        </row>
        <row r="16550">
          <cell r="C16550">
            <v>62800010</v>
          </cell>
          <cell r="U16550">
            <v>0</v>
          </cell>
        </row>
        <row r="16551">
          <cell r="C16551">
            <v>62900010</v>
          </cell>
          <cell r="U16551">
            <v>0</v>
          </cell>
        </row>
        <row r="16552">
          <cell r="C16552">
            <v>62900020</v>
          </cell>
          <cell r="U16552">
            <v>0</v>
          </cell>
        </row>
        <row r="16553">
          <cell r="C16553">
            <v>62900040</v>
          </cell>
          <cell r="U16553">
            <v>0</v>
          </cell>
        </row>
        <row r="16554">
          <cell r="C16554">
            <v>62900050</v>
          </cell>
          <cell r="U16554">
            <v>0</v>
          </cell>
        </row>
        <row r="16555">
          <cell r="C16555">
            <v>62900060</v>
          </cell>
          <cell r="U16555">
            <v>0</v>
          </cell>
        </row>
        <row r="16556">
          <cell r="C16556">
            <v>62900070</v>
          </cell>
          <cell r="U16556">
            <v>0</v>
          </cell>
        </row>
        <row r="16557">
          <cell r="C16557">
            <v>62900080</v>
          </cell>
          <cell r="U16557">
            <v>0</v>
          </cell>
        </row>
        <row r="16558">
          <cell r="C16558">
            <v>62900090</v>
          </cell>
          <cell r="U16558">
            <v>0</v>
          </cell>
        </row>
        <row r="16559">
          <cell r="C16559">
            <v>62900100</v>
          </cell>
          <cell r="U16559">
            <v>0</v>
          </cell>
        </row>
        <row r="16560">
          <cell r="C16560">
            <v>62900110</v>
          </cell>
          <cell r="U16560">
            <v>0</v>
          </cell>
        </row>
        <row r="16561">
          <cell r="C16561">
            <v>62900130</v>
          </cell>
          <cell r="U16561">
            <v>0</v>
          </cell>
        </row>
        <row r="16562">
          <cell r="C16562">
            <v>65000030</v>
          </cell>
          <cell r="U16562">
            <v>7681.28</v>
          </cell>
        </row>
        <row r="16563">
          <cell r="C16563">
            <v>60100040</v>
          </cell>
          <cell r="U16563">
            <v>0</v>
          </cell>
        </row>
        <row r="16564">
          <cell r="C16564">
            <v>60100050</v>
          </cell>
          <cell r="U16564">
            <v>0</v>
          </cell>
        </row>
        <row r="16565">
          <cell r="C16565">
            <v>60100060</v>
          </cell>
          <cell r="U16565">
            <v>0</v>
          </cell>
        </row>
        <row r="16566">
          <cell r="C16566">
            <v>60100070</v>
          </cell>
          <cell r="U16566">
            <v>0</v>
          </cell>
        </row>
        <row r="16567">
          <cell r="C16567">
            <v>60100080</v>
          </cell>
          <cell r="U16567">
            <v>0</v>
          </cell>
        </row>
        <row r="16568">
          <cell r="C16568">
            <v>60100090</v>
          </cell>
          <cell r="U16568">
            <v>0</v>
          </cell>
        </row>
        <row r="16569">
          <cell r="C16569">
            <v>60100100</v>
          </cell>
          <cell r="U16569">
            <v>0</v>
          </cell>
        </row>
        <row r="16570">
          <cell r="C16570">
            <v>60100110</v>
          </cell>
          <cell r="U16570">
            <v>0</v>
          </cell>
        </row>
        <row r="16571">
          <cell r="C16571">
            <v>60100120</v>
          </cell>
          <cell r="U16571">
            <v>0</v>
          </cell>
        </row>
        <row r="16572">
          <cell r="C16572">
            <v>60100130</v>
          </cell>
          <cell r="U16572">
            <v>0</v>
          </cell>
        </row>
        <row r="16573">
          <cell r="C16573">
            <v>60100140</v>
          </cell>
          <cell r="U16573">
            <v>0</v>
          </cell>
        </row>
        <row r="16574">
          <cell r="C16574">
            <v>60100160</v>
          </cell>
          <cell r="U16574">
            <v>0</v>
          </cell>
        </row>
        <row r="16575">
          <cell r="C16575">
            <v>60100170</v>
          </cell>
          <cell r="U16575">
            <v>0</v>
          </cell>
        </row>
        <row r="16576">
          <cell r="C16576">
            <v>60100180</v>
          </cell>
          <cell r="U16576">
            <v>0</v>
          </cell>
        </row>
        <row r="16577">
          <cell r="C16577">
            <v>60100190</v>
          </cell>
          <cell r="U16577">
            <v>0</v>
          </cell>
        </row>
        <row r="16578">
          <cell r="C16578">
            <v>60100200</v>
          </cell>
          <cell r="U16578">
            <v>0</v>
          </cell>
        </row>
        <row r="16579">
          <cell r="C16579">
            <v>60300010</v>
          </cell>
          <cell r="U16579">
            <v>0</v>
          </cell>
        </row>
        <row r="16580">
          <cell r="C16580">
            <v>60300020</v>
          </cell>
          <cell r="U16580">
            <v>0</v>
          </cell>
        </row>
        <row r="16581">
          <cell r="C16581">
            <v>60300030</v>
          </cell>
          <cell r="U16581">
            <v>0</v>
          </cell>
        </row>
        <row r="16582">
          <cell r="C16582">
            <v>60300040</v>
          </cell>
          <cell r="U16582">
            <v>0</v>
          </cell>
        </row>
        <row r="16583">
          <cell r="C16583">
            <v>60300050</v>
          </cell>
          <cell r="U16583">
            <v>0</v>
          </cell>
        </row>
        <row r="16584">
          <cell r="C16584">
            <v>60300060</v>
          </cell>
          <cell r="U16584">
            <v>0</v>
          </cell>
        </row>
        <row r="16585">
          <cell r="C16585">
            <v>60300070</v>
          </cell>
          <cell r="U16585">
            <v>0</v>
          </cell>
        </row>
        <row r="16586">
          <cell r="C16586">
            <v>60300080</v>
          </cell>
          <cell r="U16586">
            <v>0</v>
          </cell>
        </row>
        <row r="16587">
          <cell r="C16587">
            <v>60300090</v>
          </cell>
          <cell r="U16587">
            <v>0</v>
          </cell>
        </row>
        <row r="16588">
          <cell r="C16588">
            <v>60400010</v>
          </cell>
          <cell r="U16588">
            <v>0</v>
          </cell>
        </row>
        <row r="16589">
          <cell r="C16589">
            <v>60400020</v>
          </cell>
          <cell r="U16589">
            <v>0</v>
          </cell>
        </row>
        <row r="16590">
          <cell r="C16590">
            <v>60400030</v>
          </cell>
          <cell r="U16590">
            <v>0</v>
          </cell>
        </row>
        <row r="16591">
          <cell r="C16591">
            <v>60400040</v>
          </cell>
          <cell r="U16591">
            <v>0</v>
          </cell>
        </row>
        <row r="16592">
          <cell r="C16592">
            <v>60400050</v>
          </cell>
          <cell r="U16592">
            <v>0</v>
          </cell>
        </row>
        <row r="16593">
          <cell r="C16593">
            <v>60400060</v>
          </cell>
          <cell r="U16593">
            <v>0</v>
          </cell>
        </row>
        <row r="16594">
          <cell r="C16594">
            <v>60600010</v>
          </cell>
          <cell r="U16594">
            <v>0</v>
          </cell>
        </row>
        <row r="16595">
          <cell r="C16595">
            <v>60600030</v>
          </cell>
          <cell r="U16595">
            <v>0</v>
          </cell>
        </row>
        <row r="16596">
          <cell r="C16596">
            <v>60600040</v>
          </cell>
          <cell r="U16596">
            <v>0</v>
          </cell>
        </row>
        <row r="16597">
          <cell r="C16597">
            <v>60700010</v>
          </cell>
          <cell r="U16597">
            <v>0</v>
          </cell>
        </row>
        <row r="16598">
          <cell r="C16598">
            <v>60800010</v>
          </cell>
          <cell r="U16598">
            <v>0</v>
          </cell>
        </row>
        <row r="16599">
          <cell r="C16599">
            <v>60800020</v>
          </cell>
          <cell r="U16599">
            <v>55605.640000000007</v>
          </cell>
        </row>
        <row r="16600">
          <cell r="C16600">
            <v>60800030</v>
          </cell>
          <cell r="U16600">
            <v>0</v>
          </cell>
        </row>
        <row r="16601">
          <cell r="C16601">
            <v>60800060</v>
          </cell>
          <cell r="U16601">
            <v>0</v>
          </cell>
        </row>
        <row r="16602">
          <cell r="C16602">
            <v>60800070</v>
          </cell>
          <cell r="U16602">
            <v>0</v>
          </cell>
        </row>
        <row r="16603">
          <cell r="C16603">
            <v>60800080</v>
          </cell>
          <cell r="U16603">
            <v>0</v>
          </cell>
        </row>
        <row r="16604">
          <cell r="C16604">
            <v>60800090</v>
          </cell>
          <cell r="U16604">
            <v>0</v>
          </cell>
        </row>
        <row r="16605">
          <cell r="C16605">
            <v>60900010</v>
          </cell>
          <cell r="U16605">
            <v>0</v>
          </cell>
        </row>
        <row r="16606">
          <cell r="C16606">
            <v>60900020</v>
          </cell>
          <cell r="U16606">
            <v>0</v>
          </cell>
        </row>
        <row r="16607">
          <cell r="C16607">
            <v>60900030</v>
          </cell>
          <cell r="U16607">
            <v>0</v>
          </cell>
        </row>
        <row r="16608">
          <cell r="C16608">
            <v>60900040</v>
          </cell>
          <cell r="U16608">
            <v>0</v>
          </cell>
        </row>
        <row r="16609">
          <cell r="C16609">
            <v>60900070</v>
          </cell>
          <cell r="U16609">
            <v>0</v>
          </cell>
        </row>
        <row r="16610">
          <cell r="C16610">
            <v>60900100</v>
          </cell>
          <cell r="U16610">
            <v>0</v>
          </cell>
        </row>
        <row r="16611">
          <cell r="C16611">
            <v>60900110</v>
          </cell>
          <cell r="U16611">
            <v>0</v>
          </cell>
        </row>
        <row r="16612">
          <cell r="C16612">
            <v>61000030</v>
          </cell>
          <cell r="U16612">
            <v>0</v>
          </cell>
        </row>
        <row r="16613">
          <cell r="C16613">
            <v>61100010</v>
          </cell>
          <cell r="U16613">
            <v>0</v>
          </cell>
        </row>
        <row r="16614">
          <cell r="C16614">
            <v>61100020</v>
          </cell>
          <cell r="U16614">
            <v>0</v>
          </cell>
        </row>
        <row r="16615">
          <cell r="C16615">
            <v>61100030</v>
          </cell>
          <cell r="U16615">
            <v>0</v>
          </cell>
        </row>
        <row r="16616">
          <cell r="C16616">
            <v>61100040</v>
          </cell>
          <cell r="U16616">
            <v>0</v>
          </cell>
        </row>
        <row r="16617">
          <cell r="C16617">
            <v>61200010</v>
          </cell>
          <cell r="U16617">
            <v>0</v>
          </cell>
        </row>
        <row r="16618">
          <cell r="C16618">
            <v>61200020</v>
          </cell>
          <cell r="U16618">
            <v>0</v>
          </cell>
        </row>
        <row r="16619">
          <cell r="C16619">
            <v>61300010</v>
          </cell>
          <cell r="U16619">
            <v>0</v>
          </cell>
        </row>
        <row r="16620">
          <cell r="C16620">
            <v>61300040</v>
          </cell>
          <cell r="U16620">
            <v>0</v>
          </cell>
        </row>
        <row r="16621">
          <cell r="C16621">
            <v>61300050</v>
          </cell>
          <cell r="U16621">
            <v>0</v>
          </cell>
        </row>
        <row r="16622">
          <cell r="C16622">
            <v>61400010</v>
          </cell>
          <cell r="U16622">
            <v>298687.95</v>
          </cell>
        </row>
        <row r="16623">
          <cell r="C16623">
            <v>61400020</v>
          </cell>
          <cell r="U16623">
            <v>190667.53999999998</v>
          </cell>
        </row>
        <row r="16624">
          <cell r="C16624">
            <v>61400030</v>
          </cell>
          <cell r="U16624">
            <v>0</v>
          </cell>
        </row>
        <row r="16625">
          <cell r="C16625">
            <v>61400040</v>
          </cell>
          <cell r="U16625">
            <v>3276</v>
          </cell>
        </row>
        <row r="16626">
          <cell r="C16626">
            <v>61400050</v>
          </cell>
          <cell r="U16626">
            <v>0</v>
          </cell>
        </row>
        <row r="16627">
          <cell r="C16627">
            <v>61400060</v>
          </cell>
          <cell r="U16627">
            <v>0</v>
          </cell>
        </row>
        <row r="16628">
          <cell r="C16628">
            <v>61400120</v>
          </cell>
          <cell r="U16628">
            <v>0</v>
          </cell>
        </row>
        <row r="16629">
          <cell r="C16629">
            <v>61400130</v>
          </cell>
          <cell r="U16629">
            <v>0</v>
          </cell>
        </row>
        <row r="16630">
          <cell r="C16630">
            <v>61400140</v>
          </cell>
          <cell r="U16630">
            <v>0</v>
          </cell>
        </row>
        <row r="16631">
          <cell r="C16631">
            <v>61400150</v>
          </cell>
          <cell r="U16631">
            <v>0</v>
          </cell>
        </row>
        <row r="16632">
          <cell r="C16632">
            <v>61400160</v>
          </cell>
          <cell r="U16632">
            <v>0</v>
          </cell>
        </row>
        <row r="16633">
          <cell r="C16633">
            <v>61400170</v>
          </cell>
          <cell r="U16633">
            <v>0</v>
          </cell>
        </row>
        <row r="16634">
          <cell r="C16634">
            <v>61400180</v>
          </cell>
          <cell r="U16634">
            <v>0</v>
          </cell>
        </row>
        <row r="16635">
          <cell r="C16635">
            <v>61500010</v>
          </cell>
          <cell r="U16635">
            <v>0</v>
          </cell>
        </row>
        <row r="16636">
          <cell r="C16636">
            <v>61500020</v>
          </cell>
          <cell r="U16636">
            <v>0</v>
          </cell>
        </row>
        <row r="16637">
          <cell r="C16637">
            <v>61500030</v>
          </cell>
          <cell r="U16637">
            <v>0</v>
          </cell>
        </row>
        <row r="16638">
          <cell r="C16638">
            <v>61500040</v>
          </cell>
          <cell r="U16638">
            <v>0</v>
          </cell>
        </row>
        <row r="16639">
          <cell r="C16639">
            <v>61500050</v>
          </cell>
          <cell r="U16639">
            <v>0</v>
          </cell>
        </row>
        <row r="16640">
          <cell r="C16640">
            <v>61700010</v>
          </cell>
          <cell r="U16640">
            <v>0</v>
          </cell>
        </row>
        <row r="16641">
          <cell r="C16641">
            <v>61700020</v>
          </cell>
          <cell r="U16641">
            <v>0</v>
          </cell>
        </row>
        <row r="16642">
          <cell r="C16642">
            <v>61700030</v>
          </cell>
          <cell r="U16642">
            <v>0</v>
          </cell>
        </row>
        <row r="16643">
          <cell r="C16643">
            <v>61700040</v>
          </cell>
          <cell r="U16643">
            <v>0</v>
          </cell>
        </row>
        <row r="16644">
          <cell r="C16644">
            <v>61700050</v>
          </cell>
          <cell r="U16644">
            <v>0</v>
          </cell>
        </row>
        <row r="16645">
          <cell r="C16645">
            <v>61700060</v>
          </cell>
          <cell r="U16645">
            <v>0</v>
          </cell>
        </row>
        <row r="16646">
          <cell r="C16646">
            <v>61800010</v>
          </cell>
          <cell r="U16646">
            <v>2196.0700000000002</v>
          </cell>
        </row>
        <row r="16647">
          <cell r="C16647">
            <v>61800020</v>
          </cell>
          <cell r="U16647">
            <v>0</v>
          </cell>
        </row>
        <row r="16648">
          <cell r="C16648">
            <v>61800030</v>
          </cell>
          <cell r="U16648">
            <v>0</v>
          </cell>
        </row>
        <row r="16649">
          <cell r="C16649">
            <v>61800040</v>
          </cell>
          <cell r="U16649">
            <v>0</v>
          </cell>
        </row>
        <row r="16650">
          <cell r="C16650">
            <v>61800050</v>
          </cell>
          <cell r="U16650">
            <v>0</v>
          </cell>
        </row>
        <row r="16651">
          <cell r="C16651">
            <v>61900010</v>
          </cell>
          <cell r="U16651">
            <v>0</v>
          </cell>
        </row>
        <row r="16652">
          <cell r="C16652">
            <v>61900020</v>
          </cell>
          <cell r="U16652">
            <v>0</v>
          </cell>
        </row>
        <row r="16653">
          <cell r="C16653">
            <v>61900030</v>
          </cell>
          <cell r="U16653">
            <v>0</v>
          </cell>
        </row>
        <row r="16654">
          <cell r="C16654">
            <v>61900040</v>
          </cell>
          <cell r="U16654">
            <v>0</v>
          </cell>
        </row>
        <row r="16655">
          <cell r="C16655">
            <v>62000010</v>
          </cell>
          <cell r="U16655">
            <v>0</v>
          </cell>
        </row>
        <row r="16656">
          <cell r="C16656">
            <v>62000020</v>
          </cell>
          <cell r="U16656">
            <v>0</v>
          </cell>
        </row>
        <row r="16657">
          <cell r="C16657">
            <v>62000030</v>
          </cell>
          <cell r="U16657">
            <v>0</v>
          </cell>
        </row>
        <row r="16658">
          <cell r="C16658">
            <v>62000040</v>
          </cell>
          <cell r="U16658">
            <v>0</v>
          </cell>
        </row>
        <row r="16659">
          <cell r="C16659">
            <v>62000050</v>
          </cell>
          <cell r="U16659">
            <v>0</v>
          </cell>
        </row>
        <row r="16660">
          <cell r="C16660">
            <v>62000060</v>
          </cell>
          <cell r="U16660">
            <v>0</v>
          </cell>
        </row>
        <row r="16661">
          <cell r="C16661">
            <v>62100010</v>
          </cell>
          <cell r="U16661">
            <v>0</v>
          </cell>
        </row>
        <row r="16662">
          <cell r="C16662">
            <v>62100020</v>
          </cell>
          <cell r="U16662">
            <v>0</v>
          </cell>
        </row>
        <row r="16663">
          <cell r="C16663">
            <v>62200010</v>
          </cell>
          <cell r="U16663">
            <v>0</v>
          </cell>
        </row>
        <row r="16664">
          <cell r="C16664">
            <v>62200020</v>
          </cell>
          <cell r="U16664">
            <v>0</v>
          </cell>
        </row>
        <row r="16665">
          <cell r="C16665">
            <v>62200030</v>
          </cell>
          <cell r="U16665">
            <v>0</v>
          </cell>
        </row>
        <row r="16666">
          <cell r="C16666">
            <v>62200050</v>
          </cell>
          <cell r="U16666">
            <v>12374.759999999997</v>
          </cell>
        </row>
        <row r="16667">
          <cell r="C16667">
            <v>62200060</v>
          </cell>
          <cell r="U16667">
            <v>0</v>
          </cell>
        </row>
        <row r="16668">
          <cell r="C16668">
            <v>62200080</v>
          </cell>
          <cell r="U16668">
            <v>0</v>
          </cell>
        </row>
        <row r="16669">
          <cell r="C16669">
            <v>62200100</v>
          </cell>
          <cell r="U16669">
            <v>0</v>
          </cell>
        </row>
        <row r="16670">
          <cell r="C16670">
            <v>62200110</v>
          </cell>
          <cell r="U16670">
            <v>26083.679999999997</v>
          </cell>
        </row>
        <row r="16671">
          <cell r="C16671">
            <v>62200120</v>
          </cell>
          <cell r="U16671">
            <v>0</v>
          </cell>
        </row>
        <row r="16672">
          <cell r="C16672">
            <v>62200130</v>
          </cell>
          <cell r="U16672">
            <v>0</v>
          </cell>
        </row>
        <row r="16673">
          <cell r="C16673">
            <v>62200140</v>
          </cell>
          <cell r="U16673">
            <v>0</v>
          </cell>
        </row>
        <row r="16674">
          <cell r="C16674">
            <v>62200150</v>
          </cell>
          <cell r="U16674">
            <v>0</v>
          </cell>
        </row>
        <row r="16675">
          <cell r="C16675">
            <v>62200160</v>
          </cell>
          <cell r="U16675">
            <v>0</v>
          </cell>
        </row>
        <row r="16676">
          <cell r="C16676">
            <v>62200170</v>
          </cell>
          <cell r="U16676">
            <v>0</v>
          </cell>
        </row>
        <row r="16677">
          <cell r="C16677">
            <v>62200180</v>
          </cell>
          <cell r="U16677">
            <v>0</v>
          </cell>
        </row>
        <row r="16678">
          <cell r="C16678">
            <v>62200190</v>
          </cell>
          <cell r="U16678">
            <v>0</v>
          </cell>
        </row>
        <row r="16679">
          <cell r="C16679">
            <v>62300010</v>
          </cell>
          <cell r="U16679">
            <v>0</v>
          </cell>
        </row>
        <row r="16680">
          <cell r="C16680">
            <v>62300020</v>
          </cell>
          <cell r="U16680">
            <v>0</v>
          </cell>
        </row>
        <row r="16681">
          <cell r="C16681">
            <v>62300030</v>
          </cell>
          <cell r="U16681">
            <v>0</v>
          </cell>
        </row>
        <row r="16682">
          <cell r="C16682">
            <v>62500010</v>
          </cell>
          <cell r="U16682">
            <v>0</v>
          </cell>
        </row>
        <row r="16683">
          <cell r="C16683">
            <v>62500020</v>
          </cell>
          <cell r="U16683">
            <v>0</v>
          </cell>
        </row>
        <row r="16684">
          <cell r="C16684">
            <v>62500030</v>
          </cell>
          <cell r="U16684">
            <v>0</v>
          </cell>
        </row>
        <row r="16685">
          <cell r="C16685">
            <v>62600010</v>
          </cell>
          <cell r="U16685">
            <v>0</v>
          </cell>
        </row>
        <row r="16686">
          <cell r="C16686">
            <v>62600040</v>
          </cell>
          <cell r="U16686">
            <v>7860</v>
          </cell>
        </row>
        <row r="16687">
          <cell r="C16687">
            <v>62700040</v>
          </cell>
          <cell r="U16687">
            <v>0</v>
          </cell>
        </row>
        <row r="16688">
          <cell r="C16688">
            <v>62800010</v>
          </cell>
          <cell r="U16688">
            <v>0</v>
          </cell>
        </row>
        <row r="16689">
          <cell r="C16689">
            <v>62900010</v>
          </cell>
          <cell r="U16689">
            <v>0</v>
          </cell>
        </row>
        <row r="16690">
          <cell r="C16690">
            <v>62900020</v>
          </cell>
          <cell r="U16690">
            <v>0</v>
          </cell>
        </row>
        <row r="16691">
          <cell r="C16691">
            <v>62900040</v>
          </cell>
          <cell r="U16691">
            <v>0</v>
          </cell>
        </row>
        <row r="16692">
          <cell r="C16692">
            <v>62900050</v>
          </cell>
          <cell r="U16692">
            <v>0</v>
          </cell>
        </row>
        <row r="16693">
          <cell r="C16693">
            <v>62900060</v>
          </cell>
          <cell r="U16693">
            <v>0</v>
          </cell>
        </row>
        <row r="16694">
          <cell r="C16694">
            <v>62900070</v>
          </cell>
          <cell r="U16694">
            <v>0</v>
          </cell>
        </row>
        <row r="16695">
          <cell r="C16695">
            <v>62900080</v>
          </cell>
          <cell r="U16695">
            <v>0</v>
          </cell>
        </row>
        <row r="16696">
          <cell r="C16696">
            <v>62900090</v>
          </cell>
          <cell r="U16696">
            <v>0</v>
          </cell>
        </row>
        <row r="16697">
          <cell r="C16697">
            <v>62900100</v>
          </cell>
          <cell r="U16697">
            <v>0</v>
          </cell>
        </row>
        <row r="16698">
          <cell r="C16698">
            <v>62900110</v>
          </cell>
          <cell r="U16698">
            <v>0</v>
          </cell>
        </row>
        <row r="16699">
          <cell r="C16699">
            <v>62900130</v>
          </cell>
          <cell r="U16699">
            <v>0</v>
          </cell>
        </row>
        <row r="16700">
          <cell r="C16700">
            <v>65000030</v>
          </cell>
          <cell r="U16700">
            <v>5919.2</v>
          </cell>
        </row>
        <row r="16701">
          <cell r="C16701">
            <v>60100040</v>
          </cell>
          <cell r="U16701">
            <v>0</v>
          </cell>
        </row>
        <row r="16702">
          <cell r="C16702">
            <v>60100050</v>
          </cell>
          <cell r="U16702">
            <v>0</v>
          </cell>
        </row>
        <row r="16703">
          <cell r="C16703">
            <v>60100060</v>
          </cell>
          <cell r="U16703">
            <v>0</v>
          </cell>
        </row>
        <row r="16704">
          <cell r="C16704">
            <v>60100070</v>
          </cell>
          <cell r="U16704">
            <v>0</v>
          </cell>
        </row>
        <row r="16705">
          <cell r="C16705">
            <v>60100080</v>
          </cell>
          <cell r="U16705">
            <v>0</v>
          </cell>
        </row>
        <row r="16706">
          <cell r="C16706">
            <v>60100090</v>
          </cell>
          <cell r="U16706">
            <v>0</v>
          </cell>
        </row>
        <row r="16707">
          <cell r="C16707">
            <v>60100100</v>
          </cell>
          <cell r="U16707">
            <v>0</v>
          </cell>
        </row>
        <row r="16708">
          <cell r="C16708">
            <v>60100110</v>
          </cell>
          <cell r="U16708">
            <v>0</v>
          </cell>
        </row>
        <row r="16709">
          <cell r="C16709">
            <v>60100120</v>
          </cell>
          <cell r="U16709">
            <v>0</v>
          </cell>
        </row>
        <row r="16710">
          <cell r="C16710">
            <v>60100130</v>
          </cell>
          <cell r="U16710">
            <v>0</v>
          </cell>
        </row>
        <row r="16711">
          <cell r="C16711">
            <v>60100140</v>
          </cell>
          <cell r="U16711">
            <v>0</v>
          </cell>
        </row>
        <row r="16712">
          <cell r="C16712">
            <v>60100160</v>
          </cell>
          <cell r="U16712">
            <v>0</v>
          </cell>
        </row>
        <row r="16713">
          <cell r="C16713">
            <v>60100170</v>
          </cell>
          <cell r="U16713">
            <v>0</v>
          </cell>
        </row>
        <row r="16714">
          <cell r="C16714">
            <v>60100180</v>
          </cell>
          <cell r="U16714">
            <v>0</v>
          </cell>
        </row>
        <row r="16715">
          <cell r="C16715">
            <v>60100190</v>
          </cell>
          <cell r="U16715">
            <v>0</v>
          </cell>
        </row>
        <row r="16716">
          <cell r="C16716">
            <v>60100200</v>
          </cell>
          <cell r="U16716">
            <v>0</v>
          </cell>
        </row>
        <row r="16717">
          <cell r="C16717">
            <v>60300010</v>
          </cell>
          <cell r="U16717">
            <v>0</v>
          </cell>
        </row>
        <row r="16718">
          <cell r="C16718">
            <v>60300020</v>
          </cell>
          <cell r="U16718">
            <v>0</v>
          </cell>
        </row>
        <row r="16719">
          <cell r="C16719">
            <v>60300030</v>
          </cell>
          <cell r="U16719">
            <v>0</v>
          </cell>
        </row>
        <row r="16720">
          <cell r="C16720">
            <v>60300040</v>
          </cell>
          <cell r="U16720">
            <v>0</v>
          </cell>
        </row>
        <row r="16721">
          <cell r="C16721">
            <v>60300050</v>
          </cell>
          <cell r="U16721">
            <v>0</v>
          </cell>
        </row>
        <row r="16722">
          <cell r="C16722">
            <v>60300060</v>
          </cell>
          <cell r="U16722">
            <v>0</v>
          </cell>
        </row>
        <row r="16723">
          <cell r="C16723">
            <v>60300070</v>
          </cell>
          <cell r="U16723">
            <v>0</v>
          </cell>
        </row>
        <row r="16724">
          <cell r="C16724">
            <v>60300080</v>
          </cell>
          <cell r="U16724">
            <v>0</v>
          </cell>
        </row>
        <row r="16725">
          <cell r="C16725">
            <v>60300090</v>
          </cell>
          <cell r="U16725">
            <v>0</v>
          </cell>
        </row>
        <row r="16726">
          <cell r="C16726">
            <v>60400010</v>
          </cell>
          <cell r="U16726">
            <v>0</v>
          </cell>
        </row>
        <row r="16727">
          <cell r="C16727">
            <v>60400020</v>
          </cell>
          <cell r="U16727">
            <v>0</v>
          </cell>
        </row>
        <row r="16728">
          <cell r="C16728">
            <v>60400030</v>
          </cell>
          <cell r="U16728">
            <v>0</v>
          </cell>
        </row>
        <row r="16729">
          <cell r="C16729">
            <v>60400040</v>
          </cell>
          <cell r="U16729">
            <v>0</v>
          </cell>
        </row>
        <row r="16730">
          <cell r="C16730">
            <v>60400050</v>
          </cell>
          <cell r="U16730">
            <v>0</v>
          </cell>
        </row>
        <row r="16731">
          <cell r="C16731">
            <v>60400060</v>
          </cell>
          <cell r="U16731">
            <v>0</v>
          </cell>
        </row>
        <row r="16732">
          <cell r="C16732">
            <v>60600010</v>
          </cell>
          <cell r="U16732">
            <v>0</v>
          </cell>
        </row>
        <row r="16733">
          <cell r="C16733">
            <v>60600030</v>
          </cell>
          <cell r="U16733">
            <v>0</v>
          </cell>
        </row>
        <row r="16734">
          <cell r="C16734">
            <v>60600040</v>
          </cell>
          <cell r="U16734">
            <v>0</v>
          </cell>
        </row>
        <row r="16735">
          <cell r="C16735">
            <v>60700010</v>
          </cell>
          <cell r="U16735">
            <v>0</v>
          </cell>
        </row>
        <row r="16736">
          <cell r="C16736">
            <v>60800010</v>
          </cell>
          <cell r="U16736">
            <v>0</v>
          </cell>
        </row>
        <row r="16737">
          <cell r="C16737">
            <v>60800020</v>
          </cell>
          <cell r="U16737">
            <v>49279.65</v>
          </cell>
        </row>
        <row r="16738">
          <cell r="C16738">
            <v>60800030</v>
          </cell>
          <cell r="U16738">
            <v>0</v>
          </cell>
        </row>
        <row r="16739">
          <cell r="C16739">
            <v>60800060</v>
          </cell>
          <cell r="U16739">
            <v>0</v>
          </cell>
        </row>
        <row r="16740">
          <cell r="C16740">
            <v>60800070</v>
          </cell>
          <cell r="U16740">
            <v>0</v>
          </cell>
        </row>
        <row r="16741">
          <cell r="C16741">
            <v>60800080</v>
          </cell>
          <cell r="U16741">
            <v>0</v>
          </cell>
        </row>
        <row r="16742">
          <cell r="C16742">
            <v>60800090</v>
          </cell>
          <cell r="U16742">
            <v>0</v>
          </cell>
        </row>
        <row r="16743">
          <cell r="C16743">
            <v>60900010</v>
          </cell>
          <cell r="U16743">
            <v>0</v>
          </cell>
        </row>
        <row r="16744">
          <cell r="C16744">
            <v>60900020</v>
          </cell>
          <cell r="U16744">
            <v>0</v>
          </cell>
        </row>
        <row r="16745">
          <cell r="C16745">
            <v>60900030</v>
          </cell>
          <cell r="U16745">
            <v>0</v>
          </cell>
        </row>
        <row r="16746">
          <cell r="C16746">
            <v>60900040</v>
          </cell>
          <cell r="U16746">
            <v>0</v>
          </cell>
        </row>
        <row r="16747">
          <cell r="C16747">
            <v>60900070</v>
          </cell>
          <cell r="U16747">
            <v>0</v>
          </cell>
        </row>
        <row r="16748">
          <cell r="C16748">
            <v>60900100</v>
          </cell>
          <cell r="U16748">
            <v>0</v>
          </cell>
        </row>
        <row r="16749">
          <cell r="C16749">
            <v>60900110</v>
          </cell>
          <cell r="U16749">
            <v>0</v>
          </cell>
        </row>
        <row r="16750">
          <cell r="C16750">
            <v>61000030</v>
          </cell>
          <cell r="U16750">
            <v>0</v>
          </cell>
        </row>
        <row r="16751">
          <cell r="C16751">
            <v>61100010</v>
          </cell>
          <cell r="U16751">
            <v>0</v>
          </cell>
        </row>
        <row r="16752">
          <cell r="C16752">
            <v>61100020</v>
          </cell>
          <cell r="U16752">
            <v>0</v>
          </cell>
        </row>
        <row r="16753">
          <cell r="C16753">
            <v>61100030</v>
          </cell>
          <cell r="U16753">
            <v>0</v>
          </cell>
        </row>
        <row r="16754">
          <cell r="C16754">
            <v>61100040</v>
          </cell>
          <cell r="U16754">
            <v>0</v>
          </cell>
        </row>
        <row r="16755">
          <cell r="C16755">
            <v>61200010</v>
          </cell>
          <cell r="U16755">
            <v>3118.9</v>
          </cell>
        </row>
        <row r="16756">
          <cell r="C16756">
            <v>61200020</v>
          </cell>
          <cell r="U16756">
            <v>0</v>
          </cell>
        </row>
        <row r="16757">
          <cell r="C16757">
            <v>61300010</v>
          </cell>
          <cell r="U16757">
            <v>0</v>
          </cell>
        </row>
        <row r="16758">
          <cell r="C16758">
            <v>61300040</v>
          </cell>
          <cell r="U16758">
            <v>0</v>
          </cell>
        </row>
        <row r="16759">
          <cell r="C16759">
            <v>61300050</v>
          </cell>
          <cell r="U16759">
            <v>0</v>
          </cell>
        </row>
        <row r="16760">
          <cell r="C16760">
            <v>61400010</v>
          </cell>
          <cell r="U16760">
            <v>323566</v>
          </cell>
        </row>
        <row r="16761">
          <cell r="C16761">
            <v>61400020</v>
          </cell>
          <cell r="U16761">
            <v>215296.50000000003</v>
          </cell>
        </row>
        <row r="16762">
          <cell r="C16762">
            <v>61400030</v>
          </cell>
          <cell r="U16762">
            <v>0</v>
          </cell>
        </row>
        <row r="16763">
          <cell r="C16763">
            <v>61400040</v>
          </cell>
          <cell r="U16763">
            <v>28075</v>
          </cell>
        </row>
        <row r="16764">
          <cell r="C16764">
            <v>61400050</v>
          </cell>
          <cell r="U16764">
            <v>0</v>
          </cell>
        </row>
        <row r="16765">
          <cell r="C16765">
            <v>61400060</v>
          </cell>
          <cell r="U16765">
            <v>0</v>
          </cell>
        </row>
        <row r="16766">
          <cell r="C16766">
            <v>61400120</v>
          </cell>
          <cell r="U16766">
            <v>0</v>
          </cell>
        </row>
        <row r="16767">
          <cell r="C16767">
            <v>61400130</v>
          </cell>
          <cell r="U16767">
            <v>0</v>
          </cell>
        </row>
        <row r="16768">
          <cell r="C16768">
            <v>61400140</v>
          </cell>
          <cell r="U16768">
            <v>0</v>
          </cell>
        </row>
        <row r="16769">
          <cell r="C16769">
            <v>61400150</v>
          </cell>
          <cell r="U16769">
            <v>0</v>
          </cell>
        </row>
        <row r="16770">
          <cell r="C16770">
            <v>61400160</v>
          </cell>
          <cell r="U16770">
            <v>0</v>
          </cell>
        </row>
        <row r="16771">
          <cell r="C16771">
            <v>61400170</v>
          </cell>
          <cell r="U16771">
            <v>0</v>
          </cell>
        </row>
        <row r="16772">
          <cell r="C16772">
            <v>61400180</v>
          </cell>
          <cell r="U16772">
            <v>0</v>
          </cell>
        </row>
        <row r="16773">
          <cell r="C16773">
            <v>61500010</v>
          </cell>
          <cell r="U16773">
            <v>0</v>
          </cell>
        </row>
        <row r="16774">
          <cell r="C16774">
            <v>61500020</v>
          </cell>
          <cell r="U16774">
            <v>0</v>
          </cell>
        </row>
        <row r="16775">
          <cell r="C16775">
            <v>61500030</v>
          </cell>
          <cell r="U16775">
            <v>0</v>
          </cell>
        </row>
        <row r="16776">
          <cell r="C16776">
            <v>61500040</v>
          </cell>
          <cell r="U16776">
            <v>0</v>
          </cell>
        </row>
        <row r="16777">
          <cell r="C16777">
            <v>61500050</v>
          </cell>
          <cell r="U16777">
            <v>0</v>
          </cell>
        </row>
        <row r="16778">
          <cell r="C16778">
            <v>61700010</v>
          </cell>
          <cell r="U16778">
            <v>0</v>
          </cell>
        </row>
        <row r="16779">
          <cell r="C16779">
            <v>61700020</v>
          </cell>
          <cell r="U16779">
            <v>0</v>
          </cell>
        </row>
        <row r="16780">
          <cell r="C16780">
            <v>61700030</v>
          </cell>
          <cell r="U16780">
            <v>0</v>
          </cell>
        </row>
        <row r="16781">
          <cell r="C16781">
            <v>61700040</v>
          </cell>
          <cell r="U16781">
            <v>0</v>
          </cell>
        </row>
        <row r="16782">
          <cell r="C16782">
            <v>61700050</v>
          </cell>
          <cell r="U16782">
            <v>0</v>
          </cell>
        </row>
        <row r="16783">
          <cell r="C16783">
            <v>61700060</v>
          </cell>
          <cell r="U16783">
            <v>0</v>
          </cell>
        </row>
        <row r="16784">
          <cell r="C16784">
            <v>61800010</v>
          </cell>
          <cell r="U16784">
            <v>2196.0700000000002</v>
          </cell>
        </row>
        <row r="16785">
          <cell r="C16785">
            <v>61800020</v>
          </cell>
          <cell r="U16785">
            <v>0</v>
          </cell>
        </row>
        <row r="16786">
          <cell r="C16786">
            <v>61800030</v>
          </cell>
          <cell r="U16786">
            <v>0</v>
          </cell>
        </row>
        <row r="16787">
          <cell r="C16787">
            <v>61800040</v>
          </cell>
          <cell r="U16787">
            <v>0</v>
          </cell>
        </row>
        <row r="16788">
          <cell r="C16788">
            <v>61800050</v>
          </cell>
          <cell r="U16788">
            <v>0</v>
          </cell>
        </row>
        <row r="16789">
          <cell r="C16789">
            <v>61900010</v>
          </cell>
          <cell r="U16789">
            <v>0</v>
          </cell>
        </row>
        <row r="16790">
          <cell r="C16790">
            <v>61900020</v>
          </cell>
          <cell r="U16790">
            <v>0</v>
          </cell>
        </row>
        <row r="16791">
          <cell r="C16791">
            <v>61900030</v>
          </cell>
          <cell r="U16791">
            <v>0</v>
          </cell>
        </row>
        <row r="16792">
          <cell r="C16792">
            <v>61900040</v>
          </cell>
          <cell r="U16792">
            <v>0</v>
          </cell>
        </row>
        <row r="16793">
          <cell r="C16793">
            <v>62000010</v>
          </cell>
          <cell r="U16793">
            <v>0</v>
          </cell>
        </row>
        <row r="16794">
          <cell r="C16794">
            <v>62000020</v>
          </cell>
          <cell r="U16794">
            <v>0</v>
          </cell>
        </row>
        <row r="16795">
          <cell r="C16795">
            <v>62000030</v>
          </cell>
          <cell r="U16795">
            <v>0</v>
          </cell>
        </row>
        <row r="16796">
          <cell r="C16796">
            <v>62000040</v>
          </cell>
          <cell r="U16796">
            <v>0</v>
          </cell>
        </row>
        <row r="16797">
          <cell r="C16797">
            <v>62000050</v>
          </cell>
          <cell r="U16797">
            <v>0</v>
          </cell>
        </row>
        <row r="16798">
          <cell r="C16798">
            <v>62000060</v>
          </cell>
          <cell r="U16798">
            <v>0</v>
          </cell>
        </row>
        <row r="16799">
          <cell r="C16799">
            <v>62100010</v>
          </cell>
          <cell r="U16799">
            <v>0</v>
          </cell>
        </row>
        <row r="16800">
          <cell r="C16800">
            <v>62100020</v>
          </cell>
          <cell r="U16800">
            <v>0</v>
          </cell>
        </row>
        <row r="16801">
          <cell r="C16801">
            <v>62200010</v>
          </cell>
          <cell r="U16801">
            <v>0</v>
          </cell>
        </row>
        <row r="16802">
          <cell r="C16802">
            <v>62200020</v>
          </cell>
          <cell r="U16802">
            <v>0</v>
          </cell>
        </row>
        <row r="16803">
          <cell r="C16803">
            <v>62200030</v>
          </cell>
          <cell r="U16803">
            <v>0</v>
          </cell>
        </row>
        <row r="16804">
          <cell r="C16804">
            <v>62200050</v>
          </cell>
          <cell r="U16804">
            <v>30844.080000000002</v>
          </cell>
        </row>
        <row r="16805">
          <cell r="C16805">
            <v>62200060</v>
          </cell>
          <cell r="U16805">
            <v>0</v>
          </cell>
        </row>
        <row r="16806">
          <cell r="C16806">
            <v>62200080</v>
          </cell>
          <cell r="U16806">
            <v>0</v>
          </cell>
        </row>
        <row r="16807">
          <cell r="C16807">
            <v>62200100</v>
          </cell>
          <cell r="U16807">
            <v>0</v>
          </cell>
        </row>
        <row r="16808">
          <cell r="C16808">
            <v>62200110</v>
          </cell>
          <cell r="U16808">
            <v>26739.24</v>
          </cell>
        </row>
        <row r="16809">
          <cell r="C16809">
            <v>62200120</v>
          </cell>
          <cell r="U16809">
            <v>0</v>
          </cell>
        </row>
        <row r="16810">
          <cell r="C16810">
            <v>62200130</v>
          </cell>
          <cell r="U16810">
            <v>0</v>
          </cell>
        </row>
        <row r="16811">
          <cell r="C16811">
            <v>62200140</v>
          </cell>
          <cell r="U16811">
            <v>0</v>
          </cell>
        </row>
        <row r="16812">
          <cell r="C16812">
            <v>62200150</v>
          </cell>
          <cell r="U16812">
            <v>0</v>
          </cell>
        </row>
        <row r="16813">
          <cell r="C16813">
            <v>62200160</v>
          </cell>
          <cell r="U16813">
            <v>0</v>
          </cell>
        </row>
        <row r="16814">
          <cell r="C16814">
            <v>62200170</v>
          </cell>
          <cell r="U16814">
            <v>0</v>
          </cell>
        </row>
        <row r="16815">
          <cell r="C16815">
            <v>62200180</v>
          </cell>
          <cell r="U16815">
            <v>0</v>
          </cell>
        </row>
        <row r="16816">
          <cell r="C16816">
            <v>62200190</v>
          </cell>
          <cell r="U16816">
            <v>0</v>
          </cell>
        </row>
        <row r="16817">
          <cell r="C16817">
            <v>62300010</v>
          </cell>
          <cell r="U16817">
            <v>0</v>
          </cell>
        </row>
        <row r="16818">
          <cell r="C16818">
            <v>62300020</v>
          </cell>
          <cell r="U16818">
            <v>0</v>
          </cell>
        </row>
        <row r="16819">
          <cell r="C16819">
            <v>62300030</v>
          </cell>
          <cell r="U16819">
            <v>0</v>
          </cell>
        </row>
        <row r="16820">
          <cell r="C16820">
            <v>62500010</v>
          </cell>
          <cell r="U16820">
            <v>0</v>
          </cell>
        </row>
        <row r="16821">
          <cell r="C16821">
            <v>62500020</v>
          </cell>
          <cell r="U16821">
            <v>0</v>
          </cell>
        </row>
        <row r="16822">
          <cell r="C16822">
            <v>62500030</v>
          </cell>
          <cell r="U16822">
            <v>0</v>
          </cell>
        </row>
        <row r="16823">
          <cell r="C16823">
            <v>62600010</v>
          </cell>
          <cell r="U16823">
            <v>0</v>
          </cell>
        </row>
        <row r="16824">
          <cell r="C16824">
            <v>62600040</v>
          </cell>
          <cell r="U16824">
            <v>7860</v>
          </cell>
        </row>
        <row r="16825">
          <cell r="C16825">
            <v>62700040</v>
          </cell>
          <cell r="U16825">
            <v>0</v>
          </cell>
        </row>
        <row r="16826">
          <cell r="C16826">
            <v>62800010</v>
          </cell>
          <cell r="U16826">
            <v>0</v>
          </cell>
        </row>
        <row r="16827">
          <cell r="C16827">
            <v>62900010</v>
          </cell>
          <cell r="U16827">
            <v>0</v>
          </cell>
        </row>
        <row r="16828">
          <cell r="C16828">
            <v>62900020</v>
          </cell>
          <cell r="U16828">
            <v>0</v>
          </cell>
        </row>
        <row r="16829">
          <cell r="C16829">
            <v>62900040</v>
          </cell>
          <cell r="U16829">
            <v>0</v>
          </cell>
        </row>
        <row r="16830">
          <cell r="C16830">
            <v>62900050</v>
          </cell>
          <cell r="U16830">
            <v>0</v>
          </cell>
        </row>
        <row r="16831">
          <cell r="C16831">
            <v>62900060</v>
          </cell>
          <cell r="U16831">
            <v>0</v>
          </cell>
        </row>
        <row r="16832">
          <cell r="C16832">
            <v>62900070</v>
          </cell>
          <cell r="U16832">
            <v>0</v>
          </cell>
        </row>
        <row r="16833">
          <cell r="C16833">
            <v>62900080</v>
          </cell>
          <cell r="U16833">
            <v>0</v>
          </cell>
        </row>
        <row r="16834">
          <cell r="C16834">
            <v>62900090</v>
          </cell>
          <cell r="U16834">
            <v>0</v>
          </cell>
        </row>
        <row r="16835">
          <cell r="C16835">
            <v>62900100</v>
          </cell>
          <cell r="U16835">
            <v>0</v>
          </cell>
        </row>
        <row r="16836">
          <cell r="C16836">
            <v>62900110</v>
          </cell>
          <cell r="U16836">
            <v>0</v>
          </cell>
        </row>
        <row r="16837">
          <cell r="C16837">
            <v>62900130</v>
          </cell>
          <cell r="U16837">
            <v>0</v>
          </cell>
        </row>
        <row r="16838">
          <cell r="C16838">
            <v>65000030</v>
          </cell>
          <cell r="U16838">
            <v>5080.32</v>
          </cell>
        </row>
        <row r="16839">
          <cell r="C16839">
            <v>60100040</v>
          </cell>
          <cell r="U16839">
            <v>0</v>
          </cell>
        </row>
        <row r="16840">
          <cell r="C16840">
            <v>60100050</v>
          </cell>
          <cell r="U16840">
            <v>0</v>
          </cell>
        </row>
        <row r="16841">
          <cell r="C16841">
            <v>60100060</v>
          </cell>
          <cell r="U16841">
            <v>0</v>
          </cell>
        </row>
        <row r="16842">
          <cell r="C16842">
            <v>60100070</v>
          </cell>
          <cell r="U16842">
            <v>0</v>
          </cell>
        </row>
        <row r="16843">
          <cell r="C16843">
            <v>60100080</v>
          </cell>
          <cell r="U16843">
            <v>0</v>
          </cell>
        </row>
        <row r="16844">
          <cell r="C16844">
            <v>60100090</v>
          </cell>
          <cell r="U16844">
            <v>0</v>
          </cell>
        </row>
        <row r="16845">
          <cell r="C16845">
            <v>60100100</v>
          </cell>
          <cell r="U16845">
            <v>0</v>
          </cell>
        </row>
        <row r="16846">
          <cell r="C16846">
            <v>60100110</v>
          </cell>
          <cell r="U16846">
            <v>0</v>
          </cell>
        </row>
        <row r="16847">
          <cell r="C16847">
            <v>60100120</v>
          </cell>
          <cell r="U16847">
            <v>0</v>
          </cell>
        </row>
        <row r="16848">
          <cell r="C16848">
            <v>60100130</v>
          </cell>
          <cell r="U16848">
            <v>0</v>
          </cell>
        </row>
        <row r="16849">
          <cell r="C16849">
            <v>60100140</v>
          </cell>
          <cell r="U16849">
            <v>0</v>
          </cell>
        </row>
        <row r="16850">
          <cell r="C16850">
            <v>60100160</v>
          </cell>
          <cell r="U16850">
            <v>0</v>
          </cell>
        </row>
        <row r="16851">
          <cell r="C16851">
            <v>60100170</v>
          </cell>
          <cell r="U16851">
            <v>0</v>
          </cell>
        </row>
        <row r="16852">
          <cell r="C16852">
            <v>60100180</v>
          </cell>
          <cell r="U16852">
            <v>0</v>
          </cell>
        </row>
        <row r="16853">
          <cell r="C16853">
            <v>60100190</v>
          </cell>
          <cell r="U16853">
            <v>0</v>
          </cell>
        </row>
        <row r="16854">
          <cell r="C16854">
            <v>60100200</v>
          </cell>
          <cell r="U16854">
            <v>0</v>
          </cell>
        </row>
        <row r="16855">
          <cell r="C16855">
            <v>60300010</v>
          </cell>
          <cell r="U16855">
            <v>0</v>
          </cell>
        </row>
        <row r="16856">
          <cell r="C16856">
            <v>60300020</v>
          </cell>
          <cell r="U16856">
            <v>0</v>
          </cell>
        </row>
        <row r="16857">
          <cell r="C16857">
            <v>60300030</v>
          </cell>
          <cell r="U16857">
            <v>0</v>
          </cell>
        </row>
        <row r="16858">
          <cell r="C16858">
            <v>60300040</v>
          </cell>
          <cell r="U16858">
            <v>0</v>
          </cell>
        </row>
        <row r="16859">
          <cell r="C16859">
            <v>60300050</v>
          </cell>
          <cell r="U16859">
            <v>0</v>
          </cell>
        </row>
        <row r="16860">
          <cell r="C16860">
            <v>60300060</v>
          </cell>
          <cell r="U16860">
            <v>264868.92</v>
          </cell>
        </row>
        <row r="16861">
          <cell r="C16861">
            <v>60300070</v>
          </cell>
          <cell r="U16861">
            <v>0</v>
          </cell>
        </row>
        <row r="16862">
          <cell r="C16862">
            <v>60300080</v>
          </cell>
          <cell r="U16862">
            <v>0</v>
          </cell>
        </row>
        <row r="16863">
          <cell r="C16863">
            <v>60300090</v>
          </cell>
          <cell r="U16863">
            <v>0</v>
          </cell>
        </row>
        <row r="16864">
          <cell r="C16864">
            <v>60400010</v>
          </cell>
          <cell r="U16864">
            <v>0</v>
          </cell>
        </row>
        <row r="16865">
          <cell r="C16865">
            <v>60400020</v>
          </cell>
          <cell r="U16865">
            <v>0</v>
          </cell>
        </row>
        <row r="16866">
          <cell r="C16866">
            <v>60400030</v>
          </cell>
          <cell r="U16866">
            <v>0</v>
          </cell>
        </row>
        <row r="16867">
          <cell r="C16867">
            <v>60400040</v>
          </cell>
          <cell r="U16867">
            <v>0</v>
          </cell>
        </row>
        <row r="16868">
          <cell r="C16868">
            <v>60400050</v>
          </cell>
          <cell r="U16868">
            <v>0</v>
          </cell>
        </row>
        <row r="16869">
          <cell r="C16869">
            <v>60400060</v>
          </cell>
          <cell r="U16869">
            <v>0</v>
          </cell>
        </row>
        <row r="16870">
          <cell r="C16870">
            <v>60600010</v>
          </cell>
          <cell r="U16870">
            <v>0</v>
          </cell>
        </row>
        <row r="16871">
          <cell r="C16871">
            <v>60600030</v>
          </cell>
          <cell r="U16871">
            <v>0</v>
          </cell>
        </row>
        <row r="16872">
          <cell r="C16872">
            <v>60600040</v>
          </cell>
          <cell r="U16872">
            <v>0</v>
          </cell>
        </row>
        <row r="16873">
          <cell r="C16873">
            <v>60700010</v>
          </cell>
          <cell r="U16873">
            <v>0</v>
          </cell>
        </row>
        <row r="16874">
          <cell r="C16874">
            <v>60800010</v>
          </cell>
          <cell r="U16874">
            <v>0</v>
          </cell>
        </row>
        <row r="16875">
          <cell r="C16875">
            <v>60800020</v>
          </cell>
          <cell r="U16875">
            <v>70356</v>
          </cell>
        </row>
        <row r="16876">
          <cell r="C16876">
            <v>60800030</v>
          </cell>
          <cell r="U16876">
            <v>800</v>
          </cell>
        </row>
        <row r="16877">
          <cell r="C16877">
            <v>60800060</v>
          </cell>
          <cell r="U16877">
            <v>0</v>
          </cell>
        </row>
        <row r="16878">
          <cell r="C16878">
            <v>60800070</v>
          </cell>
          <cell r="U16878">
            <v>0</v>
          </cell>
        </row>
        <row r="16879">
          <cell r="C16879">
            <v>60800080</v>
          </cell>
          <cell r="U16879">
            <v>0</v>
          </cell>
        </row>
        <row r="16880">
          <cell r="C16880">
            <v>60800090</v>
          </cell>
          <cell r="U16880">
            <v>0</v>
          </cell>
        </row>
        <row r="16881">
          <cell r="C16881">
            <v>60900010</v>
          </cell>
          <cell r="U16881">
            <v>60000</v>
          </cell>
        </row>
        <row r="16882">
          <cell r="C16882">
            <v>60900020</v>
          </cell>
          <cell r="U16882">
            <v>0</v>
          </cell>
        </row>
        <row r="16883">
          <cell r="C16883">
            <v>60900030</v>
          </cell>
          <cell r="U16883">
            <v>0</v>
          </cell>
        </row>
        <row r="16884">
          <cell r="C16884">
            <v>60900040</v>
          </cell>
          <cell r="U16884">
            <v>500</v>
          </cell>
        </row>
        <row r="16885">
          <cell r="C16885">
            <v>60900070</v>
          </cell>
          <cell r="U16885">
            <v>0</v>
          </cell>
        </row>
        <row r="16886">
          <cell r="C16886">
            <v>60900100</v>
          </cell>
          <cell r="U16886">
            <v>0</v>
          </cell>
        </row>
        <row r="16887">
          <cell r="C16887">
            <v>60900110</v>
          </cell>
          <cell r="U16887">
            <v>0</v>
          </cell>
        </row>
        <row r="16888">
          <cell r="C16888">
            <v>61000030</v>
          </cell>
          <cell r="U16888">
            <v>0</v>
          </cell>
        </row>
        <row r="16889">
          <cell r="C16889">
            <v>61100010</v>
          </cell>
          <cell r="U16889">
            <v>0</v>
          </cell>
        </row>
        <row r="16890">
          <cell r="C16890">
            <v>61100020</v>
          </cell>
          <cell r="U16890">
            <v>7200</v>
          </cell>
        </row>
        <row r="16891">
          <cell r="C16891">
            <v>61100030</v>
          </cell>
          <cell r="U16891">
            <v>9600</v>
          </cell>
        </row>
        <row r="16892">
          <cell r="C16892">
            <v>61100040</v>
          </cell>
          <cell r="U16892">
            <v>0</v>
          </cell>
        </row>
        <row r="16893">
          <cell r="C16893">
            <v>61200010</v>
          </cell>
          <cell r="U16893">
            <v>0</v>
          </cell>
        </row>
        <row r="16894">
          <cell r="C16894">
            <v>61200020</v>
          </cell>
          <cell r="U16894">
            <v>0</v>
          </cell>
        </row>
        <row r="16895">
          <cell r="C16895">
            <v>61300010</v>
          </cell>
          <cell r="U16895">
            <v>0</v>
          </cell>
        </row>
        <row r="16896">
          <cell r="C16896">
            <v>61300040</v>
          </cell>
          <cell r="U16896">
            <v>0</v>
          </cell>
        </row>
        <row r="16897">
          <cell r="C16897">
            <v>61300050</v>
          </cell>
          <cell r="U16897">
            <v>0</v>
          </cell>
        </row>
        <row r="16898">
          <cell r="C16898">
            <v>61400010</v>
          </cell>
          <cell r="U16898">
            <v>362548.64999999997</v>
          </cell>
        </row>
        <row r="16899">
          <cell r="C16899">
            <v>61400020</v>
          </cell>
          <cell r="U16899">
            <v>196648.42000000004</v>
          </cell>
        </row>
        <row r="16900">
          <cell r="C16900">
            <v>61400030</v>
          </cell>
          <cell r="U16900">
            <v>0</v>
          </cell>
        </row>
        <row r="16901">
          <cell r="C16901">
            <v>61400040</v>
          </cell>
          <cell r="U16901">
            <v>43224</v>
          </cell>
        </row>
        <row r="16902">
          <cell r="C16902">
            <v>61400050</v>
          </cell>
          <cell r="U16902">
            <v>0</v>
          </cell>
        </row>
        <row r="16903">
          <cell r="C16903">
            <v>61400060</v>
          </cell>
          <cell r="U16903">
            <v>0</v>
          </cell>
        </row>
        <row r="16904">
          <cell r="C16904">
            <v>61400120</v>
          </cell>
          <cell r="U16904">
            <v>0</v>
          </cell>
        </row>
        <row r="16905">
          <cell r="C16905">
            <v>61400130</v>
          </cell>
          <cell r="U16905">
            <v>0</v>
          </cell>
        </row>
        <row r="16906">
          <cell r="C16906">
            <v>61400140</v>
          </cell>
          <cell r="U16906">
            <v>10800</v>
          </cell>
        </row>
        <row r="16907">
          <cell r="C16907">
            <v>61400150</v>
          </cell>
          <cell r="U16907">
            <v>0</v>
          </cell>
        </row>
        <row r="16908">
          <cell r="C16908">
            <v>61400160</v>
          </cell>
          <cell r="U16908">
            <v>14600</v>
          </cell>
        </row>
        <row r="16909">
          <cell r="C16909">
            <v>61400170</v>
          </cell>
          <cell r="U16909">
            <v>0</v>
          </cell>
        </row>
        <row r="16910">
          <cell r="C16910">
            <v>61400180</v>
          </cell>
          <cell r="U16910">
            <v>0</v>
          </cell>
        </row>
        <row r="16911">
          <cell r="C16911">
            <v>61500010</v>
          </cell>
          <cell r="U16911">
            <v>0</v>
          </cell>
        </row>
        <row r="16912">
          <cell r="C16912">
            <v>61500020</v>
          </cell>
          <cell r="U16912">
            <v>0</v>
          </cell>
        </row>
        <row r="16913">
          <cell r="C16913">
            <v>61500030</v>
          </cell>
          <cell r="U16913">
            <v>0</v>
          </cell>
        </row>
        <row r="16914">
          <cell r="C16914">
            <v>61500040</v>
          </cell>
          <cell r="U16914">
            <v>0</v>
          </cell>
        </row>
        <row r="16915">
          <cell r="C16915">
            <v>61500050</v>
          </cell>
          <cell r="U16915">
            <v>0</v>
          </cell>
        </row>
        <row r="16916">
          <cell r="C16916">
            <v>61700010</v>
          </cell>
          <cell r="U16916">
            <v>0</v>
          </cell>
        </row>
        <row r="16917">
          <cell r="C16917">
            <v>61700020</v>
          </cell>
          <cell r="U16917">
            <v>0</v>
          </cell>
        </row>
        <row r="16918">
          <cell r="C16918">
            <v>61700030</v>
          </cell>
          <cell r="U16918">
            <v>0</v>
          </cell>
        </row>
        <row r="16919">
          <cell r="C16919">
            <v>61700040</v>
          </cell>
          <cell r="U16919">
            <v>0</v>
          </cell>
        </row>
        <row r="16920">
          <cell r="C16920">
            <v>61700050</v>
          </cell>
          <cell r="U16920">
            <v>0</v>
          </cell>
        </row>
        <row r="16921">
          <cell r="C16921">
            <v>61700060</v>
          </cell>
          <cell r="U16921">
            <v>0</v>
          </cell>
        </row>
        <row r="16922">
          <cell r="C16922">
            <v>61800010</v>
          </cell>
          <cell r="U16922">
            <v>0</v>
          </cell>
        </row>
        <row r="16923">
          <cell r="C16923">
            <v>61800020</v>
          </cell>
          <cell r="U16923">
            <v>0</v>
          </cell>
        </row>
        <row r="16924">
          <cell r="C16924">
            <v>61800030</v>
          </cell>
          <cell r="U16924">
            <v>0</v>
          </cell>
        </row>
        <row r="16925">
          <cell r="C16925">
            <v>61800040</v>
          </cell>
          <cell r="U16925">
            <v>0</v>
          </cell>
        </row>
        <row r="16926">
          <cell r="C16926">
            <v>61800050</v>
          </cell>
          <cell r="U16926">
            <v>0</v>
          </cell>
        </row>
        <row r="16927">
          <cell r="C16927">
            <v>61900010</v>
          </cell>
          <cell r="U16927">
            <v>0</v>
          </cell>
        </row>
        <row r="16928">
          <cell r="C16928">
            <v>61900020</v>
          </cell>
          <cell r="U16928">
            <v>0</v>
          </cell>
        </row>
        <row r="16929">
          <cell r="C16929">
            <v>61900030</v>
          </cell>
          <cell r="U16929">
            <v>0</v>
          </cell>
        </row>
        <row r="16930">
          <cell r="C16930">
            <v>61900040</v>
          </cell>
          <cell r="U16930">
            <v>0</v>
          </cell>
        </row>
        <row r="16931">
          <cell r="C16931">
            <v>62000010</v>
          </cell>
          <cell r="U16931">
            <v>0</v>
          </cell>
        </row>
        <row r="16932">
          <cell r="C16932">
            <v>62000020</v>
          </cell>
          <cell r="U16932">
            <v>0</v>
          </cell>
        </row>
        <row r="16933">
          <cell r="C16933">
            <v>62000030</v>
          </cell>
          <cell r="U16933">
            <v>0</v>
          </cell>
        </row>
        <row r="16934">
          <cell r="C16934">
            <v>62000040</v>
          </cell>
          <cell r="U16934">
            <v>0</v>
          </cell>
        </row>
        <row r="16935">
          <cell r="C16935">
            <v>62000050</v>
          </cell>
          <cell r="U16935">
            <v>0</v>
          </cell>
        </row>
        <row r="16936">
          <cell r="C16936">
            <v>62000060</v>
          </cell>
          <cell r="U16936">
            <v>0</v>
          </cell>
        </row>
        <row r="16937">
          <cell r="C16937">
            <v>62100010</v>
          </cell>
          <cell r="U16937">
            <v>0</v>
          </cell>
        </row>
        <row r="16938">
          <cell r="C16938">
            <v>62100020</v>
          </cell>
          <cell r="U16938">
            <v>0</v>
          </cell>
        </row>
        <row r="16939">
          <cell r="C16939">
            <v>62200010</v>
          </cell>
          <cell r="U16939">
            <v>0</v>
          </cell>
        </row>
        <row r="16940">
          <cell r="C16940">
            <v>62200020</v>
          </cell>
          <cell r="U16940">
            <v>0</v>
          </cell>
        </row>
        <row r="16941">
          <cell r="C16941">
            <v>62200030</v>
          </cell>
          <cell r="U16941">
            <v>0</v>
          </cell>
        </row>
        <row r="16942">
          <cell r="C16942">
            <v>62200050</v>
          </cell>
          <cell r="U16942">
            <v>0</v>
          </cell>
        </row>
        <row r="16943">
          <cell r="C16943">
            <v>62200060</v>
          </cell>
          <cell r="U16943">
            <v>0</v>
          </cell>
        </row>
        <row r="16944">
          <cell r="C16944">
            <v>62200080</v>
          </cell>
          <cell r="U16944">
            <v>0</v>
          </cell>
        </row>
        <row r="16945">
          <cell r="C16945">
            <v>62200100</v>
          </cell>
          <cell r="U16945">
            <v>0</v>
          </cell>
        </row>
        <row r="16946">
          <cell r="C16946">
            <v>62200110</v>
          </cell>
          <cell r="U16946">
            <v>27350.64000000001</v>
          </cell>
        </row>
        <row r="16947">
          <cell r="C16947">
            <v>62200120</v>
          </cell>
          <cell r="U16947">
            <v>0</v>
          </cell>
        </row>
        <row r="16948">
          <cell r="C16948">
            <v>62200130</v>
          </cell>
          <cell r="U16948">
            <v>0</v>
          </cell>
        </row>
        <row r="16949">
          <cell r="C16949">
            <v>62200140</v>
          </cell>
          <cell r="U16949">
            <v>0</v>
          </cell>
        </row>
        <row r="16950">
          <cell r="C16950">
            <v>62200150</v>
          </cell>
          <cell r="U16950">
            <v>0</v>
          </cell>
        </row>
        <row r="16951">
          <cell r="C16951">
            <v>62200160</v>
          </cell>
          <cell r="U16951">
            <v>0</v>
          </cell>
        </row>
        <row r="16952">
          <cell r="C16952">
            <v>62200170</v>
          </cell>
          <cell r="U16952">
            <v>0</v>
          </cell>
        </row>
        <row r="16953">
          <cell r="C16953">
            <v>62200180</v>
          </cell>
          <cell r="U16953">
            <v>0</v>
          </cell>
        </row>
        <row r="16954">
          <cell r="C16954">
            <v>62200190</v>
          </cell>
          <cell r="U16954">
            <v>0</v>
          </cell>
        </row>
        <row r="16955">
          <cell r="C16955">
            <v>62300010</v>
          </cell>
          <cell r="U16955">
            <v>0</v>
          </cell>
        </row>
        <row r="16956">
          <cell r="C16956">
            <v>62300020</v>
          </cell>
          <cell r="U16956">
            <v>0</v>
          </cell>
        </row>
        <row r="16957">
          <cell r="C16957">
            <v>62300030</v>
          </cell>
          <cell r="U16957">
            <v>0</v>
          </cell>
        </row>
        <row r="16958">
          <cell r="C16958">
            <v>62500010</v>
          </cell>
          <cell r="U16958">
            <v>0</v>
          </cell>
        </row>
        <row r="16959">
          <cell r="C16959">
            <v>62500020</v>
          </cell>
          <cell r="U16959">
            <v>135558.20808510639</v>
          </cell>
        </row>
        <row r="16960">
          <cell r="C16960">
            <v>62500030</v>
          </cell>
          <cell r="U16960">
            <v>0</v>
          </cell>
        </row>
        <row r="16961">
          <cell r="C16961">
            <v>62600010</v>
          </cell>
          <cell r="U16961">
            <v>0</v>
          </cell>
        </row>
        <row r="16962">
          <cell r="C16962">
            <v>62600040</v>
          </cell>
          <cell r="U16962">
            <v>18600</v>
          </cell>
        </row>
        <row r="16963">
          <cell r="C16963">
            <v>62700040</v>
          </cell>
          <cell r="U16963">
            <v>0</v>
          </cell>
        </row>
        <row r="16964">
          <cell r="C16964">
            <v>62800010</v>
          </cell>
          <cell r="U16964">
            <v>0</v>
          </cell>
        </row>
        <row r="16965">
          <cell r="C16965">
            <v>62900010</v>
          </cell>
          <cell r="U16965">
            <v>0</v>
          </cell>
        </row>
        <row r="16966">
          <cell r="C16966">
            <v>62900020</v>
          </cell>
          <cell r="U16966">
            <v>0</v>
          </cell>
        </row>
        <row r="16967">
          <cell r="C16967">
            <v>62900040</v>
          </cell>
          <cell r="U16967">
            <v>0</v>
          </cell>
        </row>
        <row r="16968">
          <cell r="C16968">
            <v>62900050</v>
          </cell>
          <cell r="U16968">
            <v>0</v>
          </cell>
        </row>
        <row r="16969">
          <cell r="C16969">
            <v>62900060</v>
          </cell>
          <cell r="U16969">
            <v>0</v>
          </cell>
        </row>
        <row r="16970">
          <cell r="C16970">
            <v>62900070</v>
          </cell>
          <cell r="U16970">
            <v>0</v>
          </cell>
        </row>
        <row r="16971">
          <cell r="C16971">
            <v>62900080</v>
          </cell>
          <cell r="U16971">
            <v>0</v>
          </cell>
        </row>
        <row r="16972">
          <cell r="C16972">
            <v>62900090</v>
          </cell>
          <cell r="U16972">
            <v>0</v>
          </cell>
        </row>
        <row r="16973">
          <cell r="C16973">
            <v>62900100</v>
          </cell>
          <cell r="U16973">
            <v>0</v>
          </cell>
        </row>
        <row r="16974">
          <cell r="C16974">
            <v>62900110</v>
          </cell>
          <cell r="U16974">
            <v>0</v>
          </cell>
        </row>
        <row r="16975">
          <cell r="C16975">
            <v>62900130</v>
          </cell>
          <cell r="U16975">
            <v>0</v>
          </cell>
        </row>
        <row r="16976">
          <cell r="C16976">
            <v>65000030</v>
          </cell>
          <cell r="U16976">
            <v>0</v>
          </cell>
        </row>
        <row r="16977">
          <cell r="C16977">
            <v>60100040</v>
          </cell>
          <cell r="U16977">
            <v>0</v>
          </cell>
        </row>
        <row r="16978">
          <cell r="C16978">
            <v>60100050</v>
          </cell>
          <cell r="U16978">
            <v>0</v>
          </cell>
        </row>
        <row r="16979">
          <cell r="C16979">
            <v>60100060</v>
          </cell>
          <cell r="U16979">
            <v>0</v>
          </cell>
        </row>
        <row r="16980">
          <cell r="C16980">
            <v>60100070</v>
          </cell>
          <cell r="U16980">
            <v>0</v>
          </cell>
        </row>
        <row r="16981">
          <cell r="C16981">
            <v>60100080</v>
          </cell>
          <cell r="U16981">
            <v>0</v>
          </cell>
        </row>
        <row r="16982">
          <cell r="C16982">
            <v>60100090</v>
          </cell>
          <cell r="U16982">
            <v>0</v>
          </cell>
        </row>
        <row r="16983">
          <cell r="C16983">
            <v>60100100</v>
          </cell>
          <cell r="U16983">
            <v>0</v>
          </cell>
        </row>
        <row r="16984">
          <cell r="C16984">
            <v>60100110</v>
          </cell>
          <cell r="U16984">
            <v>0</v>
          </cell>
        </row>
        <row r="16985">
          <cell r="C16985">
            <v>60100120</v>
          </cell>
          <cell r="U16985">
            <v>0</v>
          </cell>
        </row>
        <row r="16986">
          <cell r="C16986">
            <v>60100130</v>
          </cell>
          <cell r="U16986">
            <v>0</v>
          </cell>
        </row>
        <row r="16987">
          <cell r="C16987">
            <v>60100140</v>
          </cell>
          <cell r="U16987">
            <v>0</v>
          </cell>
        </row>
        <row r="16988">
          <cell r="C16988">
            <v>60100160</v>
          </cell>
          <cell r="U16988">
            <v>0</v>
          </cell>
        </row>
        <row r="16989">
          <cell r="C16989">
            <v>60100170</v>
          </cell>
          <cell r="U16989">
            <v>0</v>
          </cell>
        </row>
        <row r="16990">
          <cell r="C16990">
            <v>60100180</v>
          </cell>
          <cell r="U16990">
            <v>0</v>
          </cell>
        </row>
        <row r="16991">
          <cell r="C16991">
            <v>60100190</v>
          </cell>
          <cell r="U16991">
            <v>0</v>
          </cell>
        </row>
        <row r="16992">
          <cell r="C16992">
            <v>60100200</v>
          </cell>
          <cell r="U16992">
            <v>0</v>
          </cell>
        </row>
        <row r="16993">
          <cell r="C16993">
            <v>60300010</v>
          </cell>
          <cell r="U16993">
            <v>0</v>
          </cell>
        </row>
        <row r="16994">
          <cell r="C16994">
            <v>60300020</v>
          </cell>
          <cell r="U16994">
            <v>0</v>
          </cell>
        </row>
        <row r="16995">
          <cell r="C16995">
            <v>60300030</v>
          </cell>
          <cell r="U16995">
            <v>0</v>
          </cell>
        </row>
        <row r="16996">
          <cell r="C16996">
            <v>60300040</v>
          </cell>
          <cell r="U16996">
            <v>0</v>
          </cell>
        </row>
        <row r="16997">
          <cell r="C16997">
            <v>60300050</v>
          </cell>
          <cell r="U16997">
            <v>0</v>
          </cell>
        </row>
        <row r="16998">
          <cell r="C16998">
            <v>60300060</v>
          </cell>
          <cell r="U16998">
            <v>0</v>
          </cell>
        </row>
        <row r="16999">
          <cell r="C16999">
            <v>60300070</v>
          </cell>
          <cell r="U16999">
            <v>0</v>
          </cell>
        </row>
        <row r="17000">
          <cell r="C17000">
            <v>60300080</v>
          </cell>
          <cell r="U17000">
            <v>0</v>
          </cell>
        </row>
        <row r="17001">
          <cell r="C17001">
            <v>60300090</v>
          </cell>
          <cell r="U17001">
            <v>0</v>
          </cell>
        </row>
        <row r="17002">
          <cell r="C17002">
            <v>60400010</v>
          </cell>
          <cell r="U17002">
            <v>0</v>
          </cell>
        </row>
        <row r="17003">
          <cell r="C17003">
            <v>60400020</v>
          </cell>
          <cell r="U17003">
            <v>0</v>
          </cell>
        </row>
        <row r="17004">
          <cell r="C17004">
            <v>60400030</v>
          </cell>
          <cell r="U17004">
            <v>0</v>
          </cell>
        </row>
        <row r="17005">
          <cell r="C17005">
            <v>60400040</v>
          </cell>
          <cell r="U17005">
            <v>0</v>
          </cell>
        </row>
        <row r="17006">
          <cell r="C17006">
            <v>60400050</v>
          </cell>
          <cell r="U17006">
            <v>0</v>
          </cell>
        </row>
        <row r="17007">
          <cell r="C17007">
            <v>60400060</v>
          </cell>
          <cell r="U17007">
            <v>0</v>
          </cell>
        </row>
        <row r="17008">
          <cell r="C17008">
            <v>60600010</v>
          </cell>
          <cell r="U17008">
            <v>0</v>
          </cell>
        </row>
        <row r="17009">
          <cell r="C17009">
            <v>60600030</v>
          </cell>
          <cell r="U17009">
            <v>0</v>
          </cell>
        </row>
        <row r="17010">
          <cell r="C17010">
            <v>60600040</v>
          </cell>
          <cell r="U17010">
            <v>0</v>
          </cell>
        </row>
        <row r="17011">
          <cell r="C17011">
            <v>60700010</v>
          </cell>
          <cell r="U17011">
            <v>0</v>
          </cell>
        </row>
        <row r="17012">
          <cell r="C17012">
            <v>60800010</v>
          </cell>
          <cell r="U17012">
            <v>87.88</v>
          </cell>
        </row>
        <row r="17013">
          <cell r="C17013">
            <v>60800020</v>
          </cell>
          <cell r="U17013">
            <v>224856.03999999998</v>
          </cell>
        </row>
        <row r="17014">
          <cell r="C17014">
            <v>60800030</v>
          </cell>
          <cell r="U17014">
            <v>0</v>
          </cell>
        </row>
        <row r="17015">
          <cell r="C17015">
            <v>60800060</v>
          </cell>
          <cell r="U17015">
            <v>0</v>
          </cell>
        </row>
        <row r="17016">
          <cell r="C17016">
            <v>60800070</v>
          </cell>
          <cell r="U17016">
            <v>0</v>
          </cell>
        </row>
        <row r="17017">
          <cell r="C17017">
            <v>60800080</v>
          </cell>
          <cell r="U17017">
            <v>0</v>
          </cell>
        </row>
        <row r="17018">
          <cell r="C17018">
            <v>60800090</v>
          </cell>
          <cell r="U17018">
            <v>0</v>
          </cell>
        </row>
        <row r="17019">
          <cell r="C17019">
            <v>60900010</v>
          </cell>
          <cell r="U17019">
            <v>0</v>
          </cell>
        </row>
        <row r="17020">
          <cell r="C17020">
            <v>60900020</v>
          </cell>
          <cell r="U17020">
            <v>0</v>
          </cell>
        </row>
        <row r="17021">
          <cell r="C17021">
            <v>60900030</v>
          </cell>
          <cell r="U17021">
            <v>0</v>
          </cell>
        </row>
        <row r="17022">
          <cell r="C17022">
            <v>60900040</v>
          </cell>
          <cell r="U17022">
            <v>0</v>
          </cell>
        </row>
        <row r="17023">
          <cell r="C17023">
            <v>60900070</v>
          </cell>
          <cell r="U17023">
            <v>0</v>
          </cell>
        </row>
        <row r="17024">
          <cell r="C17024">
            <v>60900100</v>
          </cell>
          <cell r="U17024">
            <v>0</v>
          </cell>
        </row>
        <row r="17025">
          <cell r="C17025">
            <v>60900110</v>
          </cell>
          <cell r="U17025">
            <v>0</v>
          </cell>
        </row>
        <row r="17026">
          <cell r="C17026">
            <v>61000030</v>
          </cell>
          <cell r="U17026">
            <v>0</v>
          </cell>
        </row>
        <row r="17027">
          <cell r="C17027">
            <v>61100010</v>
          </cell>
          <cell r="U17027">
            <v>0</v>
          </cell>
        </row>
        <row r="17028">
          <cell r="C17028">
            <v>61100020</v>
          </cell>
          <cell r="U17028">
            <v>0</v>
          </cell>
        </row>
        <row r="17029">
          <cell r="C17029">
            <v>61100030</v>
          </cell>
          <cell r="U17029">
            <v>0</v>
          </cell>
        </row>
        <row r="17030">
          <cell r="C17030">
            <v>61100040</v>
          </cell>
          <cell r="U17030">
            <v>0</v>
          </cell>
        </row>
        <row r="17031">
          <cell r="C17031">
            <v>61200010</v>
          </cell>
          <cell r="U17031">
            <v>0</v>
          </cell>
        </row>
        <row r="17032">
          <cell r="C17032">
            <v>61200020</v>
          </cell>
          <cell r="U17032">
            <v>0</v>
          </cell>
        </row>
        <row r="17033">
          <cell r="C17033">
            <v>61300010</v>
          </cell>
          <cell r="U17033">
            <v>0</v>
          </cell>
        </row>
        <row r="17034">
          <cell r="C17034">
            <v>61300040</v>
          </cell>
          <cell r="U17034">
            <v>0</v>
          </cell>
        </row>
        <row r="17035">
          <cell r="C17035">
            <v>61300050</v>
          </cell>
          <cell r="U17035">
            <v>0</v>
          </cell>
        </row>
        <row r="17036">
          <cell r="C17036">
            <v>61400010</v>
          </cell>
          <cell r="U17036">
            <v>298636.62999999995</v>
          </cell>
        </row>
        <row r="17037">
          <cell r="C17037">
            <v>61400020</v>
          </cell>
          <cell r="U17037">
            <v>230469.50999999995</v>
          </cell>
        </row>
        <row r="17038">
          <cell r="C17038">
            <v>61400030</v>
          </cell>
          <cell r="U17038">
            <v>0</v>
          </cell>
        </row>
        <row r="17039">
          <cell r="C17039">
            <v>61400040</v>
          </cell>
          <cell r="U17039">
            <v>196873</v>
          </cell>
        </row>
        <row r="17040">
          <cell r="C17040">
            <v>61400050</v>
          </cell>
          <cell r="U17040">
            <v>0</v>
          </cell>
        </row>
        <row r="17041">
          <cell r="C17041">
            <v>61400060</v>
          </cell>
          <cell r="U17041">
            <v>0</v>
          </cell>
        </row>
        <row r="17042">
          <cell r="C17042">
            <v>61400120</v>
          </cell>
          <cell r="U17042">
            <v>0</v>
          </cell>
        </row>
        <row r="17043">
          <cell r="C17043">
            <v>61400130</v>
          </cell>
          <cell r="U17043">
            <v>0</v>
          </cell>
        </row>
        <row r="17044">
          <cell r="C17044">
            <v>61400140</v>
          </cell>
          <cell r="U17044">
            <v>0</v>
          </cell>
        </row>
        <row r="17045">
          <cell r="C17045">
            <v>61400150</v>
          </cell>
          <cell r="U17045">
            <v>0</v>
          </cell>
        </row>
        <row r="17046">
          <cell r="C17046">
            <v>61400160</v>
          </cell>
          <cell r="U17046">
            <v>0</v>
          </cell>
        </row>
        <row r="17047">
          <cell r="C17047">
            <v>61400170</v>
          </cell>
          <cell r="U17047">
            <v>0</v>
          </cell>
        </row>
        <row r="17048">
          <cell r="C17048">
            <v>61400180</v>
          </cell>
          <cell r="U17048">
            <v>0</v>
          </cell>
        </row>
        <row r="17049">
          <cell r="C17049">
            <v>61500010</v>
          </cell>
          <cell r="U17049">
            <v>0</v>
          </cell>
        </row>
        <row r="17050">
          <cell r="C17050">
            <v>61500020</v>
          </cell>
          <cell r="U17050">
            <v>0</v>
          </cell>
        </row>
        <row r="17051">
          <cell r="C17051">
            <v>61500030</v>
          </cell>
          <cell r="U17051">
            <v>0</v>
          </cell>
        </row>
        <row r="17052">
          <cell r="C17052">
            <v>61500040</v>
          </cell>
          <cell r="U17052">
            <v>0</v>
          </cell>
        </row>
        <row r="17053">
          <cell r="C17053">
            <v>61500050</v>
          </cell>
          <cell r="U17053">
            <v>0</v>
          </cell>
        </row>
        <row r="17054">
          <cell r="C17054">
            <v>61700010</v>
          </cell>
          <cell r="U17054">
            <v>0</v>
          </cell>
        </row>
        <row r="17055">
          <cell r="C17055">
            <v>61700020</v>
          </cell>
          <cell r="U17055">
            <v>0</v>
          </cell>
        </row>
        <row r="17056">
          <cell r="C17056">
            <v>61700030</v>
          </cell>
          <cell r="U17056">
            <v>0</v>
          </cell>
        </row>
        <row r="17057">
          <cell r="C17057">
            <v>61700040</v>
          </cell>
          <cell r="U17057">
            <v>0</v>
          </cell>
        </row>
        <row r="17058">
          <cell r="C17058">
            <v>61700050</v>
          </cell>
          <cell r="U17058">
            <v>0</v>
          </cell>
        </row>
        <row r="17059">
          <cell r="C17059">
            <v>61700060</v>
          </cell>
          <cell r="U17059">
            <v>0</v>
          </cell>
        </row>
        <row r="17060">
          <cell r="C17060">
            <v>61800010</v>
          </cell>
          <cell r="U17060">
            <v>2196.0700000000002</v>
          </cell>
        </row>
        <row r="17061">
          <cell r="C17061">
            <v>61800020</v>
          </cell>
          <cell r="U17061">
            <v>0</v>
          </cell>
        </row>
        <row r="17062">
          <cell r="C17062">
            <v>61800030</v>
          </cell>
          <cell r="U17062">
            <v>0</v>
          </cell>
        </row>
        <row r="17063">
          <cell r="C17063">
            <v>61800040</v>
          </cell>
          <cell r="U17063">
            <v>0</v>
          </cell>
        </row>
        <row r="17064">
          <cell r="C17064">
            <v>61800050</v>
          </cell>
          <cell r="U17064">
            <v>0</v>
          </cell>
        </row>
        <row r="17065">
          <cell r="C17065">
            <v>61900010</v>
          </cell>
          <cell r="U17065">
            <v>0</v>
          </cell>
        </row>
        <row r="17066">
          <cell r="C17066">
            <v>61900020</v>
          </cell>
          <cell r="U17066">
            <v>0</v>
          </cell>
        </row>
        <row r="17067">
          <cell r="C17067">
            <v>61900030</v>
          </cell>
          <cell r="U17067">
            <v>0</v>
          </cell>
        </row>
        <row r="17068">
          <cell r="C17068">
            <v>61900040</v>
          </cell>
          <cell r="U17068">
            <v>0</v>
          </cell>
        </row>
        <row r="17069">
          <cell r="C17069">
            <v>62000010</v>
          </cell>
          <cell r="U17069">
            <v>0</v>
          </cell>
        </row>
        <row r="17070">
          <cell r="C17070">
            <v>62000020</v>
          </cell>
          <cell r="U17070">
            <v>0</v>
          </cell>
        </row>
        <row r="17071">
          <cell r="C17071">
            <v>62000030</v>
          </cell>
          <cell r="U17071">
            <v>0</v>
          </cell>
        </row>
        <row r="17072">
          <cell r="C17072">
            <v>62000040</v>
          </cell>
          <cell r="U17072">
            <v>0</v>
          </cell>
        </row>
        <row r="17073">
          <cell r="C17073">
            <v>62000050</v>
          </cell>
          <cell r="U17073">
            <v>0</v>
          </cell>
        </row>
        <row r="17074">
          <cell r="C17074">
            <v>62000060</v>
          </cell>
          <cell r="U17074">
            <v>0</v>
          </cell>
        </row>
        <row r="17075">
          <cell r="C17075">
            <v>62100010</v>
          </cell>
          <cell r="U17075">
            <v>0</v>
          </cell>
        </row>
        <row r="17076">
          <cell r="C17076">
            <v>62100020</v>
          </cell>
          <cell r="U17076">
            <v>0</v>
          </cell>
        </row>
        <row r="17077">
          <cell r="C17077">
            <v>62200010</v>
          </cell>
          <cell r="U17077">
            <v>0</v>
          </cell>
        </row>
        <row r="17078">
          <cell r="C17078">
            <v>62200020</v>
          </cell>
          <cell r="U17078">
            <v>0</v>
          </cell>
        </row>
        <row r="17079">
          <cell r="C17079">
            <v>62200030</v>
          </cell>
          <cell r="U17079">
            <v>0</v>
          </cell>
        </row>
        <row r="17080">
          <cell r="C17080">
            <v>62200050</v>
          </cell>
          <cell r="U17080">
            <v>62387.519999999997</v>
          </cell>
        </row>
        <row r="17081">
          <cell r="C17081">
            <v>62200060</v>
          </cell>
          <cell r="U17081">
            <v>0</v>
          </cell>
        </row>
        <row r="17082">
          <cell r="C17082">
            <v>62200080</v>
          </cell>
          <cell r="U17082">
            <v>0</v>
          </cell>
        </row>
        <row r="17083">
          <cell r="C17083">
            <v>62200100</v>
          </cell>
          <cell r="U17083">
            <v>0</v>
          </cell>
        </row>
        <row r="17084">
          <cell r="C17084">
            <v>62200110</v>
          </cell>
          <cell r="U17084">
            <v>26083.679999999997</v>
          </cell>
        </row>
        <row r="17085">
          <cell r="C17085">
            <v>62200120</v>
          </cell>
          <cell r="U17085">
            <v>0</v>
          </cell>
        </row>
        <row r="17086">
          <cell r="C17086">
            <v>62200130</v>
          </cell>
          <cell r="U17086">
            <v>0</v>
          </cell>
        </row>
        <row r="17087">
          <cell r="C17087">
            <v>62200140</v>
          </cell>
          <cell r="U17087">
            <v>0</v>
          </cell>
        </row>
        <row r="17088">
          <cell r="C17088">
            <v>62200150</v>
          </cell>
          <cell r="U17088">
            <v>0</v>
          </cell>
        </row>
        <row r="17089">
          <cell r="C17089">
            <v>62200160</v>
          </cell>
          <cell r="U17089">
            <v>0</v>
          </cell>
        </row>
        <row r="17090">
          <cell r="C17090">
            <v>62200170</v>
          </cell>
          <cell r="U17090">
            <v>0</v>
          </cell>
        </row>
        <row r="17091">
          <cell r="C17091">
            <v>62200180</v>
          </cell>
          <cell r="U17091">
            <v>0</v>
          </cell>
        </row>
        <row r="17092">
          <cell r="C17092">
            <v>62200190</v>
          </cell>
          <cell r="U17092">
            <v>0</v>
          </cell>
        </row>
        <row r="17093">
          <cell r="C17093">
            <v>62300010</v>
          </cell>
          <cell r="U17093">
            <v>0</v>
          </cell>
        </row>
        <row r="17094">
          <cell r="C17094">
            <v>62300020</v>
          </cell>
          <cell r="U17094">
            <v>0</v>
          </cell>
        </row>
        <row r="17095">
          <cell r="C17095">
            <v>62300030</v>
          </cell>
          <cell r="U17095">
            <v>0</v>
          </cell>
        </row>
        <row r="17096">
          <cell r="C17096">
            <v>62500010</v>
          </cell>
          <cell r="U17096">
            <v>0</v>
          </cell>
        </row>
        <row r="17097">
          <cell r="C17097">
            <v>62500020</v>
          </cell>
          <cell r="U17097">
            <v>0</v>
          </cell>
        </row>
        <row r="17098">
          <cell r="C17098">
            <v>62500030</v>
          </cell>
          <cell r="U17098">
            <v>0</v>
          </cell>
        </row>
        <row r="17099">
          <cell r="C17099">
            <v>62600010</v>
          </cell>
          <cell r="U17099">
            <v>0</v>
          </cell>
        </row>
        <row r="17100">
          <cell r="C17100">
            <v>62600040</v>
          </cell>
          <cell r="U17100">
            <v>7860</v>
          </cell>
        </row>
        <row r="17101">
          <cell r="C17101">
            <v>62700040</v>
          </cell>
          <cell r="U17101">
            <v>0</v>
          </cell>
        </row>
        <row r="17102">
          <cell r="C17102">
            <v>62800010</v>
          </cell>
          <cell r="U17102">
            <v>0</v>
          </cell>
        </row>
        <row r="17103">
          <cell r="C17103">
            <v>62900010</v>
          </cell>
          <cell r="U17103">
            <v>0</v>
          </cell>
        </row>
        <row r="17104">
          <cell r="C17104">
            <v>62900020</v>
          </cell>
          <cell r="U17104">
            <v>0</v>
          </cell>
        </row>
        <row r="17105">
          <cell r="C17105">
            <v>62900040</v>
          </cell>
          <cell r="U17105">
            <v>0</v>
          </cell>
        </row>
        <row r="17106">
          <cell r="C17106">
            <v>62900050</v>
          </cell>
          <cell r="U17106">
            <v>0</v>
          </cell>
        </row>
        <row r="17107">
          <cell r="C17107">
            <v>62900060</v>
          </cell>
          <cell r="U17107">
            <v>0</v>
          </cell>
        </row>
        <row r="17108">
          <cell r="C17108">
            <v>62900070</v>
          </cell>
          <cell r="U17108">
            <v>0</v>
          </cell>
        </row>
        <row r="17109">
          <cell r="C17109">
            <v>62900080</v>
          </cell>
          <cell r="U17109">
            <v>0</v>
          </cell>
        </row>
        <row r="17110">
          <cell r="C17110">
            <v>62900090</v>
          </cell>
          <cell r="U17110">
            <v>0</v>
          </cell>
        </row>
        <row r="17111">
          <cell r="C17111">
            <v>62900100</v>
          </cell>
          <cell r="U17111">
            <v>0</v>
          </cell>
        </row>
        <row r="17112">
          <cell r="C17112">
            <v>62900110</v>
          </cell>
          <cell r="U17112">
            <v>0</v>
          </cell>
        </row>
        <row r="17113">
          <cell r="C17113">
            <v>62900130</v>
          </cell>
          <cell r="U17113">
            <v>0</v>
          </cell>
        </row>
        <row r="17114">
          <cell r="C17114">
            <v>65000030</v>
          </cell>
          <cell r="U17114">
            <v>5080.32</v>
          </cell>
        </row>
        <row r="17115">
          <cell r="C17115">
            <v>60100040</v>
          </cell>
          <cell r="U17115">
            <v>1500</v>
          </cell>
        </row>
        <row r="17116">
          <cell r="C17116">
            <v>60100050</v>
          </cell>
          <cell r="U17116">
            <v>0</v>
          </cell>
        </row>
        <row r="17117">
          <cell r="C17117">
            <v>60100060</v>
          </cell>
          <cell r="U17117">
            <v>0</v>
          </cell>
        </row>
        <row r="17118">
          <cell r="C17118">
            <v>60100070</v>
          </cell>
          <cell r="U17118">
            <v>0</v>
          </cell>
        </row>
        <row r="17119">
          <cell r="C17119">
            <v>60100080</v>
          </cell>
          <cell r="U17119">
            <v>0</v>
          </cell>
        </row>
        <row r="17120">
          <cell r="C17120">
            <v>60100090</v>
          </cell>
          <cell r="U17120">
            <v>0</v>
          </cell>
        </row>
        <row r="17121">
          <cell r="C17121">
            <v>60100100</v>
          </cell>
          <cell r="U17121">
            <v>0</v>
          </cell>
        </row>
        <row r="17122">
          <cell r="C17122">
            <v>60100110</v>
          </cell>
          <cell r="U17122">
            <v>0</v>
          </cell>
        </row>
        <row r="17123">
          <cell r="C17123">
            <v>60100120</v>
          </cell>
          <cell r="U17123">
            <v>0</v>
          </cell>
        </row>
        <row r="17124">
          <cell r="C17124">
            <v>60100130</v>
          </cell>
          <cell r="U17124">
            <v>0</v>
          </cell>
        </row>
        <row r="17125">
          <cell r="C17125">
            <v>60100140</v>
          </cell>
          <cell r="U17125">
            <v>0</v>
          </cell>
        </row>
        <row r="17126">
          <cell r="C17126">
            <v>60100160</v>
          </cell>
          <cell r="U17126">
            <v>0</v>
          </cell>
        </row>
        <row r="17127">
          <cell r="C17127">
            <v>60100170</v>
          </cell>
          <cell r="U17127">
            <v>0</v>
          </cell>
        </row>
        <row r="17128">
          <cell r="C17128">
            <v>60100180</v>
          </cell>
          <cell r="U17128">
            <v>0</v>
          </cell>
        </row>
        <row r="17129">
          <cell r="C17129">
            <v>60100190</v>
          </cell>
          <cell r="U17129">
            <v>0</v>
          </cell>
        </row>
        <row r="17130">
          <cell r="C17130">
            <v>60100200</v>
          </cell>
          <cell r="U17130">
            <v>0</v>
          </cell>
        </row>
        <row r="17131">
          <cell r="C17131">
            <v>60300010</v>
          </cell>
          <cell r="U17131">
            <v>0</v>
          </cell>
        </row>
        <row r="17132">
          <cell r="C17132">
            <v>60300020</v>
          </cell>
          <cell r="U17132">
            <v>0</v>
          </cell>
        </row>
        <row r="17133">
          <cell r="C17133">
            <v>60300030</v>
          </cell>
          <cell r="U17133">
            <v>0</v>
          </cell>
        </row>
        <row r="17134">
          <cell r="C17134">
            <v>60300040</v>
          </cell>
          <cell r="U17134">
            <v>0</v>
          </cell>
        </row>
        <row r="17135">
          <cell r="C17135">
            <v>60300050</v>
          </cell>
          <cell r="U17135">
            <v>0</v>
          </cell>
        </row>
        <row r="17136">
          <cell r="C17136">
            <v>60300060</v>
          </cell>
          <cell r="U17136">
            <v>252631.56000000003</v>
          </cell>
        </row>
        <row r="17137">
          <cell r="C17137">
            <v>60300070</v>
          </cell>
          <cell r="U17137">
            <v>0</v>
          </cell>
        </row>
        <row r="17138">
          <cell r="C17138">
            <v>60300080</v>
          </cell>
          <cell r="U17138">
            <v>0</v>
          </cell>
        </row>
        <row r="17139">
          <cell r="C17139">
            <v>60300090</v>
          </cell>
          <cell r="U17139">
            <v>0</v>
          </cell>
        </row>
        <row r="17140">
          <cell r="C17140">
            <v>60400010</v>
          </cell>
          <cell r="U17140">
            <v>0</v>
          </cell>
        </row>
        <row r="17141">
          <cell r="C17141">
            <v>60400020</v>
          </cell>
          <cell r="U17141">
            <v>0</v>
          </cell>
        </row>
        <row r="17142">
          <cell r="C17142">
            <v>60400030</v>
          </cell>
          <cell r="U17142">
            <v>0</v>
          </cell>
        </row>
        <row r="17143">
          <cell r="C17143">
            <v>60400040</v>
          </cell>
          <cell r="U17143">
            <v>0</v>
          </cell>
        </row>
        <row r="17144">
          <cell r="C17144">
            <v>60400050</v>
          </cell>
          <cell r="U17144">
            <v>0</v>
          </cell>
        </row>
        <row r="17145">
          <cell r="C17145">
            <v>60400060</v>
          </cell>
          <cell r="U17145">
            <v>0</v>
          </cell>
        </row>
        <row r="17146">
          <cell r="C17146">
            <v>60600010</v>
          </cell>
          <cell r="U17146">
            <v>0</v>
          </cell>
        </row>
        <row r="17147">
          <cell r="C17147">
            <v>60600030</v>
          </cell>
          <cell r="U17147">
            <v>0</v>
          </cell>
        </row>
        <row r="17148">
          <cell r="C17148">
            <v>60600040</v>
          </cell>
          <cell r="U17148">
            <v>0</v>
          </cell>
        </row>
        <row r="17149">
          <cell r="C17149">
            <v>60700010</v>
          </cell>
          <cell r="U17149">
            <v>0</v>
          </cell>
        </row>
        <row r="17150">
          <cell r="C17150">
            <v>60800010</v>
          </cell>
          <cell r="U17150">
            <v>900</v>
          </cell>
        </row>
        <row r="17151">
          <cell r="C17151">
            <v>60800020</v>
          </cell>
          <cell r="U17151">
            <v>34881.410000000003</v>
          </cell>
        </row>
        <row r="17152">
          <cell r="C17152">
            <v>60800030</v>
          </cell>
          <cell r="U17152">
            <v>800</v>
          </cell>
        </row>
        <row r="17153">
          <cell r="C17153">
            <v>60800060</v>
          </cell>
          <cell r="U17153">
            <v>0</v>
          </cell>
        </row>
        <row r="17154">
          <cell r="C17154">
            <v>60800070</v>
          </cell>
          <cell r="U17154">
            <v>0</v>
          </cell>
        </row>
        <row r="17155">
          <cell r="C17155">
            <v>60800080</v>
          </cell>
          <cell r="U17155">
            <v>0</v>
          </cell>
        </row>
        <row r="17156">
          <cell r="C17156">
            <v>60800090</v>
          </cell>
          <cell r="U17156">
            <v>0</v>
          </cell>
        </row>
        <row r="17157">
          <cell r="C17157">
            <v>60900010</v>
          </cell>
          <cell r="U17157">
            <v>140777.54</v>
          </cell>
        </row>
        <row r="17158">
          <cell r="C17158">
            <v>60900020</v>
          </cell>
          <cell r="U17158">
            <v>0</v>
          </cell>
        </row>
        <row r="17159">
          <cell r="C17159">
            <v>60900030</v>
          </cell>
          <cell r="U17159">
            <v>0</v>
          </cell>
        </row>
        <row r="17160">
          <cell r="C17160">
            <v>60900040</v>
          </cell>
          <cell r="U17160">
            <v>500</v>
          </cell>
        </row>
        <row r="17161">
          <cell r="C17161">
            <v>60900070</v>
          </cell>
          <cell r="U17161">
            <v>0</v>
          </cell>
        </row>
        <row r="17162">
          <cell r="C17162">
            <v>60900100</v>
          </cell>
          <cell r="U17162">
            <v>0</v>
          </cell>
        </row>
        <row r="17163">
          <cell r="C17163">
            <v>60900110</v>
          </cell>
          <cell r="U17163">
            <v>0</v>
          </cell>
        </row>
        <row r="17164">
          <cell r="C17164">
            <v>61000030</v>
          </cell>
          <cell r="U17164">
            <v>0</v>
          </cell>
        </row>
        <row r="17165">
          <cell r="C17165">
            <v>61100010</v>
          </cell>
          <cell r="U17165">
            <v>0</v>
          </cell>
        </row>
        <row r="17166">
          <cell r="C17166">
            <v>61100020</v>
          </cell>
          <cell r="U17166">
            <v>4536.0400000000009</v>
          </cell>
        </row>
        <row r="17167">
          <cell r="C17167">
            <v>61100030</v>
          </cell>
          <cell r="U17167">
            <v>30787.850000000006</v>
          </cell>
        </row>
        <row r="17168">
          <cell r="C17168">
            <v>61100040</v>
          </cell>
          <cell r="U17168">
            <v>0</v>
          </cell>
        </row>
        <row r="17169">
          <cell r="C17169">
            <v>61200010</v>
          </cell>
          <cell r="U17169">
            <v>0</v>
          </cell>
        </row>
        <row r="17170">
          <cell r="C17170">
            <v>61200020</v>
          </cell>
          <cell r="U17170">
            <v>0</v>
          </cell>
        </row>
        <row r="17171">
          <cell r="C17171">
            <v>61300010</v>
          </cell>
          <cell r="U17171">
            <v>0</v>
          </cell>
        </row>
        <row r="17172">
          <cell r="C17172">
            <v>61300040</v>
          </cell>
          <cell r="U17172">
            <v>0</v>
          </cell>
        </row>
        <row r="17173">
          <cell r="C17173">
            <v>61300050</v>
          </cell>
          <cell r="U17173">
            <v>0</v>
          </cell>
        </row>
        <row r="17174">
          <cell r="C17174">
            <v>61400010</v>
          </cell>
          <cell r="U17174">
            <v>357352.94</v>
          </cell>
        </row>
        <row r="17175">
          <cell r="C17175">
            <v>61400020</v>
          </cell>
          <cell r="U17175">
            <v>196648.42000000004</v>
          </cell>
        </row>
        <row r="17176">
          <cell r="C17176">
            <v>61400030</v>
          </cell>
          <cell r="U17176">
            <v>0</v>
          </cell>
        </row>
        <row r="17177">
          <cell r="C17177">
            <v>61400040</v>
          </cell>
          <cell r="U17177">
            <v>95630.5</v>
          </cell>
        </row>
        <row r="17178">
          <cell r="C17178">
            <v>61400050</v>
          </cell>
          <cell r="U17178">
            <v>0</v>
          </cell>
        </row>
        <row r="17179">
          <cell r="C17179">
            <v>61400060</v>
          </cell>
          <cell r="U17179">
            <v>0</v>
          </cell>
        </row>
        <row r="17180">
          <cell r="C17180">
            <v>61400120</v>
          </cell>
          <cell r="U17180">
            <v>0</v>
          </cell>
        </row>
        <row r="17181">
          <cell r="C17181">
            <v>61400130</v>
          </cell>
          <cell r="U17181">
            <v>0</v>
          </cell>
        </row>
        <row r="17182">
          <cell r="C17182">
            <v>61400140</v>
          </cell>
          <cell r="U17182">
            <v>10800</v>
          </cell>
        </row>
        <row r="17183">
          <cell r="C17183">
            <v>61400150</v>
          </cell>
          <cell r="U17183">
            <v>0</v>
          </cell>
        </row>
        <row r="17184">
          <cell r="C17184">
            <v>61400160</v>
          </cell>
          <cell r="U17184">
            <v>14600</v>
          </cell>
        </row>
        <row r="17185">
          <cell r="C17185">
            <v>61400170</v>
          </cell>
          <cell r="U17185">
            <v>0</v>
          </cell>
        </row>
        <row r="17186">
          <cell r="C17186">
            <v>61400180</v>
          </cell>
          <cell r="U17186">
            <v>0</v>
          </cell>
        </row>
        <row r="17187">
          <cell r="C17187">
            <v>61500010</v>
          </cell>
          <cell r="U17187">
            <v>0</v>
          </cell>
        </row>
        <row r="17188">
          <cell r="C17188">
            <v>61500020</v>
          </cell>
          <cell r="U17188">
            <v>0</v>
          </cell>
        </row>
        <row r="17189">
          <cell r="C17189">
            <v>61500030</v>
          </cell>
          <cell r="U17189">
            <v>0</v>
          </cell>
        </row>
        <row r="17190">
          <cell r="C17190">
            <v>61500040</v>
          </cell>
          <cell r="U17190">
            <v>0</v>
          </cell>
        </row>
        <row r="17191">
          <cell r="C17191">
            <v>61500050</v>
          </cell>
          <cell r="U17191">
            <v>0</v>
          </cell>
        </row>
        <row r="17192">
          <cell r="C17192">
            <v>61700010</v>
          </cell>
          <cell r="U17192">
            <v>0</v>
          </cell>
        </row>
        <row r="17193">
          <cell r="C17193">
            <v>61700020</v>
          </cell>
          <cell r="U17193">
            <v>0</v>
          </cell>
        </row>
        <row r="17194">
          <cell r="C17194">
            <v>61700030</v>
          </cell>
          <cell r="U17194">
            <v>0</v>
          </cell>
        </row>
        <row r="17195">
          <cell r="C17195">
            <v>61700040</v>
          </cell>
          <cell r="U17195">
            <v>0</v>
          </cell>
        </row>
        <row r="17196">
          <cell r="C17196">
            <v>61700050</v>
          </cell>
          <cell r="U17196">
            <v>0</v>
          </cell>
        </row>
        <row r="17197">
          <cell r="C17197">
            <v>61700060</v>
          </cell>
          <cell r="U17197">
            <v>0</v>
          </cell>
        </row>
        <row r="17198">
          <cell r="C17198">
            <v>61800010</v>
          </cell>
          <cell r="U17198">
            <v>2820</v>
          </cell>
        </row>
        <row r="17199">
          <cell r="C17199">
            <v>61800020</v>
          </cell>
          <cell r="U17199">
            <v>0</v>
          </cell>
        </row>
        <row r="17200">
          <cell r="C17200">
            <v>61800030</v>
          </cell>
          <cell r="U17200">
            <v>0</v>
          </cell>
        </row>
        <row r="17201">
          <cell r="C17201">
            <v>61800040</v>
          </cell>
          <cell r="U17201">
            <v>0</v>
          </cell>
        </row>
        <row r="17202">
          <cell r="C17202">
            <v>61800050</v>
          </cell>
          <cell r="U17202">
            <v>0</v>
          </cell>
        </row>
        <row r="17203">
          <cell r="C17203">
            <v>61900010</v>
          </cell>
          <cell r="U17203">
            <v>0</v>
          </cell>
        </row>
        <row r="17204">
          <cell r="C17204">
            <v>61900020</v>
          </cell>
          <cell r="U17204">
            <v>0</v>
          </cell>
        </row>
        <row r="17205">
          <cell r="C17205">
            <v>61900030</v>
          </cell>
          <cell r="U17205">
            <v>0</v>
          </cell>
        </row>
        <row r="17206">
          <cell r="C17206">
            <v>61900040</v>
          </cell>
          <cell r="U17206">
            <v>0</v>
          </cell>
        </row>
        <row r="17207">
          <cell r="C17207">
            <v>62000010</v>
          </cell>
          <cell r="U17207">
            <v>0</v>
          </cell>
        </row>
        <row r="17208">
          <cell r="C17208">
            <v>62000020</v>
          </cell>
          <cell r="U17208">
            <v>0</v>
          </cell>
        </row>
        <row r="17209">
          <cell r="C17209">
            <v>62000030</v>
          </cell>
          <cell r="U17209">
            <v>0</v>
          </cell>
        </row>
        <row r="17210">
          <cell r="C17210">
            <v>62000040</v>
          </cell>
          <cell r="U17210">
            <v>0</v>
          </cell>
        </row>
        <row r="17211">
          <cell r="C17211">
            <v>62000050</v>
          </cell>
          <cell r="U17211">
            <v>0</v>
          </cell>
        </row>
        <row r="17212">
          <cell r="C17212">
            <v>62000060</v>
          </cell>
          <cell r="U17212">
            <v>0</v>
          </cell>
        </row>
        <row r="17213">
          <cell r="C17213">
            <v>62100010</v>
          </cell>
          <cell r="U17213">
            <v>0</v>
          </cell>
        </row>
        <row r="17214">
          <cell r="C17214">
            <v>62100020</v>
          </cell>
          <cell r="U17214">
            <v>0</v>
          </cell>
        </row>
        <row r="17215">
          <cell r="C17215">
            <v>62200010</v>
          </cell>
          <cell r="U17215">
            <v>0</v>
          </cell>
        </row>
        <row r="17216">
          <cell r="C17216">
            <v>62200020</v>
          </cell>
          <cell r="U17216">
            <v>0</v>
          </cell>
        </row>
        <row r="17217">
          <cell r="C17217">
            <v>62200030</v>
          </cell>
          <cell r="U17217">
            <v>0</v>
          </cell>
        </row>
        <row r="17218">
          <cell r="C17218">
            <v>62200050</v>
          </cell>
          <cell r="U17218">
            <v>33214.080000000002</v>
          </cell>
        </row>
        <row r="17219">
          <cell r="C17219">
            <v>62200060</v>
          </cell>
          <cell r="U17219">
            <v>0</v>
          </cell>
        </row>
        <row r="17220">
          <cell r="C17220">
            <v>62200080</v>
          </cell>
          <cell r="U17220">
            <v>0</v>
          </cell>
        </row>
        <row r="17221">
          <cell r="C17221">
            <v>62200100</v>
          </cell>
          <cell r="U17221">
            <v>0</v>
          </cell>
        </row>
        <row r="17222">
          <cell r="C17222">
            <v>62200110</v>
          </cell>
          <cell r="U17222">
            <v>19100.519999999993</v>
          </cell>
        </row>
        <row r="17223">
          <cell r="C17223">
            <v>62200120</v>
          </cell>
          <cell r="U17223">
            <v>0</v>
          </cell>
        </row>
        <row r="17224">
          <cell r="C17224">
            <v>62200130</v>
          </cell>
          <cell r="U17224">
            <v>0</v>
          </cell>
        </row>
        <row r="17225">
          <cell r="C17225">
            <v>62200140</v>
          </cell>
          <cell r="U17225">
            <v>0</v>
          </cell>
        </row>
        <row r="17226">
          <cell r="C17226">
            <v>62200150</v>
          </cell>
          <cell r="U17226">
            <v>0</v>
          </cell>
        </row>
        <row r="17227">
          <cell r="C17227">
            <v>62200160</v>
          </cell>
          <cell r="U17227">
            <v>0</v>
          </cell>
        </row>
        <row r="17228">
          <cell r="C17228">
            <v>62200170</v>
          </cell>
          <cell r="U17228">
            <v>0</v>
          </cell>
        </row>
        <row r="17229">
          <cell r="C17229">
            <v>62200180</v>
          </cell>
          <cell r="U17229">
            <v>0</v>
          </cell>
        </row>
        <row r="17230">
          <cell r="C17230">
            <v>62200190</v>
          </cell>
          <cell r="U17230">
            <v>0</v>
          </cell>
        </row>
        <row r="17231">
          <cell r="C17231">
            <v>62300010</v>
          </cell>
          <cell r="U17231">
            <v>0</v>
          </cell>
        </row>
        <row r="17232">
          <cell r="C17232">
            <v>62300020</v>
          </cell>
          <cell r="U17232">
            <v>0</v>
          </cell>
        </row>
        <row r="17233">
          <cell r="C17233">
            <v>62300030</v>
          </cell>
          <cell r="U17233">
            <v>0</v>
          </cell>
        </row>
        <row r="17234">
          <cell r="C17234">
            <v>62500010</v>
          </cell>
          <cell r="U17234">
            <v>0</v>
          </cell>
        </row>
        <row r="17235">
          <cell r="C17235">
            <v>62500020</v>
          </cell>
          <cell r="U17235">
            <v>192643.22</v>
          </cell>
        </row>
        <row r="17236">
          <cell r="C17236">
            <v>62500030</v>
          </cell>
          <cell r="U17236">
            <v>6400</v>
          </cell>
        </row>
        <row r="17237">
          <cell r="C17237">
            <v>62600010</v>
          </cell>
          <cell r="U17237">
            <v>0</v>
          </cell>
        </row>
        <row r="17238">
          <cell r="C17238">
            <v>62600040</v>
          </cell>
          <cell r="U17238">
            <v>7860</v>
          </cell>
        </row>
        <row r="17239">
          <cell r="C17239">
            <v>62700040</v>
          </cell>
          <cell r="U17239">
            <v>0</v>
          </cell>
        </row>
        <row r="17240">
          <cell r="C17240">
            <v>62800010</v>
          </cell>
          <cell r="U17240">
            <v>0</v>
          </cell>
        </row>
        <row r="17241">
          <cell r="C17241">
            <v>62900010</v>
          </cell>
          <cell r="U17241">
            <v>0</v>
          </cell>
        </row>
        <row r="17242">
          <cell r="C17242">
            <v>62900020</v>
          </cell>
          <cell r="U17242">
            <v>0</v>
          </cell>
        </row>
        <row r="17243">
          <cell r="C17243">
            <v>62900040</v>
          </cell>
          <cell r="U17243">
            <v>0</v>
          </cell>
        </row>
        <row r="17244">
          <cell r="C17244">
            <v>62900050</v>
          </cell>
          <cell r="U17244">
            <v>0</v>
          </cell>
        </row>
        <row r="17245">
          <cell r="C17245">
            <v>62900060</v>
          </cell>
          <cell r="U17245">
            <v>0</v>
          </cell>
        </row>
        <row r="17246">
          <cell r="C17246">
            <v>62900070</v>
          </cell>
          <cell r="U17246">
            <v>0</v>
          </cell>
        </row>
        <row r="17247">
          <cell r="C17247">
            <v>62900080</v>
          </cell>
          <cell r="U17247">
            <v>0</v>
          </cell>
        </row>
        <row r="17248">
          <cell r="C17248">
            <v>62900090</v>
          </cell>
          <cell r="U17248">
            <v>0</v>
          </cell>
        </row>
        <row r="17249">
          <cell r="C17249">
            <v>62900100</v>
          </cell>
          <cell r="U17249">
            <v>0</v>
          </cell>
        </row>
        <row r="17250">
          <cell r="C17250">
            <v>62900110</v>
          </cell>
          <cell r="U17250">
            <v>0</v>
          </cell>
        </row>
        <row r="17251">
          <cell r="C17251">
            <v>62900130</v>
          </cell>
          <cell r="U17251">
            <v>0</v>
          </cell>
        </row>
        <row r="17252">
          <cell r="C17252">
            <v>65000030</v>
          </cell>
          <cell r="U17252">
            <v>7681.28</v>
          </cell>
        </row>
        <row r="17253">
          <cell r="C17253">
            <v>60100040</v>
          </cell>
          <cell r="U17253">
            <v>0</v>
          </cell>
        </row>
        <row r="17254">
          <cell r="C17254">
            <v>60100050</v>
          </cell>
          <cell r="U17254">
            <v>0</v>
          </cell>
        </row>
        <row r="17255">
          <cell r="C17255">
            <v>60100060</v>
          </cell>
          <cell r="U17255">
            <v>0</v>
          </cell>
        </row>
        <row r="17256">
          <cell r="C17256">
            <v>60100070</v>
          </cell>
          <cell r="U17256">
            <v>0</v>
          </cell>
        </row>
        <row r="17257">
          <cell r="C17257">
            <v>60100080</v>
          </cell>
          <cell r="U17257">
            <v>0</v>
          </cell>
        </row>
        <row r="17258">
          <cell r="C17258">
            <v>60100090</v>
          </cell>
          <cell r="U17258">
            <v>0</v>
          </cell>
        </row>
        <row r="17259">
          <cell r="C17259">
            <v>60100100</v>
          </cell>
          <cell r="U17259">
            <v>0</v>
          </cell>
        </row>
        <row r="17260">
          <cell r="C17260">
            <v>60100110</v>
          </cell>
          <cell r="U17260">
            <v>0</v>
          </cell>
        </row>
        <row r="17261">
          <cell r="C17261">
            <v>60100120</v>
          </cell>
          <cell r="U17261">
            <v>0</v>
          </cell>
        </row>
        <row r="17262">
          <cell r="C17262">
            <v>60100130</v>
          </cell>
          <cell r="U17262">
            <v>0</v>
          </cell>
        </row>
        <row r="17263">
          <cell r="C17263">
            <v>60100140</v>
          </cell>
          <cell r="U17263">
            <v>0</v>
          </cell>
        </row>
        <row r="17264">
          <cell r="C17264">
            <v>60100160</v>
          </cell>
          <cell r="U17264">
            <v>0</v>
          </cell>
        </row>
        <row r="17265">
          <cell r="C17265">
            <v>60100170</v>
          </cell>
          <cell r="U17265">
            <v>0</v>
          </cell>
        </row>
        <row r="17266">
          <cell r="C17266">
            <v>60100180</v>
          </cell>
          <cell r="U17266">
            <v>0</v>
          </cell>
        </row>
        <row r="17267">
          <cell r="C17267">
            <v>60100190</v>
          </cell>
          <cell r="U17267">
            <v>0</v>
          </cell>
        </row>
        <row r="17268">
          <cell r="C17268">
            <v>60100200</v>
          </cell>
          <cell r="U17268">
            <v>0</v>
          </cell>
        </row>
        <row r="17269">
          <cell r="C17269">
            <v>60300010</v>
          </cell>
          <cell r="U17269">
            <v>0</v>
          </cell>
        </row>
        <row r="17270">
          <cell r="C17270">
            <v>60300020</v>
          </cell>
          <cell r="U17270">
            <v>0</v>
          </cell>
        </row>
        <row r="17271">
          <cell r="C17271">
            <v>60300030</v>
          </cell>
          <cell r="U17271">
            <v>0</v>
          </cell>
        </row>
        <row r="17272">
          <cell r="C17272">
            <v>60300040</v>
          </cell>
          <cell r="U17272">
            <v>0</v>
          </cell>
        </row>
        <row r="17273">
          <cell r="C17273">
            <v>60300050</v>
          </cell>
          <cell r="U17273">
            <v>0</v>
          </cell>
        </row>
        <row r="17274">
          <cell r="C17274">
            <v>60300060</v>
          </cell>
          <cell r="U17274">
            <v>447216</v>
          </cell>
        </row>
        <row r="17275">
          <cell r="C17275">
            <v>60300070</v>
          </cell>
          <cell r="U17275">
            <v>0</v>
          </cell>
        </row>
        <row r="17276">
          <cell r="C17276">
            <v>60300080</v>
          </cell>
          <cell r="U17276">
            <v>0</v>
          </cell>
        </row>
        <row r="17277">
          <cell r="C17277">
            <v>60300090</v>
          </cell>
          <cell r="U17277">
            <v>0</v>
          </cell>
        </row>
        <row r="17278">
          <cell r="C17278">
            <v>60400010</v>
          </cell>
          <cell r="U17278">
            <v>0</v>
          </cell>
        </row>
        <row r="17279">
          <cell r="C17279">
            <v>60400020</v>
          </cell>
          <cell r="U17279">
            <v>0</v>
          </cell>
        </row>
        <row r="17280">
          <cell r="C17280">
            <v>60400030</v>
          </cell>
          <cell r="U17280">
            <v>0</v>
          </cell>
        </row>
        <row r="17281">
          <cell r="C17281">
            <v>60400040</v>
          </cell>
          <cell r="U17281">
            <v>0</v>
          </cell>
        </row>
        <row r="17282">
          <cell r="C17282">
            <v>60400050</v>
          </cell>
          <cell r="U17282">
            <v>0</v>
          </cell>
        </row>
        <row r="17283">
          <cell r="C17283">
            <v>60400060</v>
          </cell>
          <cell r="U17283">
            <v>0</v>
          </cell>
        </row>
        <row r="17284">
          <cell r="C17284">
            <v>60600010</v>
          </cell>
          <cell r="U17284">
            <v>0</v>
          </cell>
        </row>
        <row r="17285">
          <cell r="C17285">
            <v>60600030</v>
          </cell>
          <cell r="U17285">
            <v>0</v>
          </cell>
        </row>
        <row r="17286">
          <cell r="C17286">
            <v>60600040</v>
          </cell>
          <cell r="U17286">
            <v>0</v>
          </cell>
        </row>
        <row r="17287">
          <cell r="C17287">
            <v>60700010</v>
          </cell>
          <cell r="U17287">
            <v>0</v>
          </cell>
        </row>
        <row r="17288">
          <cell r="C17288">
            <v>60800010</v>
          </cell>
          <cell r="U17288">
            <v>100</v>
          </cell>
        </row>
        <row r="17289">
          <cell r="C17289">
            <v>60800020</v>
          </cell>
          <cell r="U17289">
            <v>37622.700000000004</v>
          </cell>
        </row>
        <row r="17290">
          <cell r="C17290">
            <v>60800030</v>
          </cell>
          <cell r="U17290">
            <v>800</v>
          </cell>
        </row>
        <row r="17291">
          <cell r="C17291">
            <v>60800060</v>
          </cell>
          <cell r="U17291">
            <v>0</v>
          </cell>
        </row>
        <row r="17292">
          <cell r="C17292">
            <v>60800070</v>
          </cell>
          <cell r="U17292">
            <v>0</v>
          </cell>
        </row>
        <row r="17293">
          <cell r="C17293">
            <v>60800080</v>
          </cell>
          <cell r="U17293">
            <v>0</v>
          </cell>
        </row>
        <row r="17294">
          <cell r="C17294">
            <v>60800090</v>
          </cell>
          <cell r="U17294">
            <v>0</v>
          </cell>
        </row>
        <row r="17295">
          <cell r="C17295">
            <v>60900010</v>
          </cell>
          <cell r="U17295">
            <v>101885.90999999999</v>
          </cell>
        </row>
        <row r="17296">
          <cell r="C17296">
            <v>60900020</v>
          </cell>
          <cell r="U17296">
            <v>0</v>
          </cell>
        </row>
        <row r="17297">
          <cell r="C17297">
            <v>60900030</v>
          </cell>
          <cell r="U17297">
            <v>0</v>
          </cell>
        </row>
        <row r="17298">
          <cell r="C17298">
            <v>60900040</v>
          </cell>
          <cell r="U17298">
            <v>500</v>
          </cell>
        </row>
        <row r="17299">
          <cell r="C17299">
            <v>60900070</v>
          </cell>
          <cell r="U17299">
            <v>0</v>
          </cell>
        </row>
        <row r="17300">
          <cell r="C17300">
            <v>60900100</v>
          </cell>
          <cell r="U17300">
            <v>0</v>
          </cell>
        </row>
        <row r="17301">
          <cell r="C17301">
            <v>60900110</v>
          </cell>
          <cell r="U17301">
            <v>0</v>
          </cell>
        </row>
        <row r="17302">
          <cell r="C17302">
            <v>61000030</v>
          </cell>
          <cell r="U17302">
            <v>0</v>
          </cell>
        </row>
        <row r="17303">
          <cell r="C17303">
            <v>61100010</v>
          </cell>
          <cell r="U17303">
            <v>0</v>
          </cell>
        </row>
        <row r="17304">
          <cell r="C17304">
            <v>61100020</v>
          </cell>
          <cell r="U17304">
            <v>10213.15</v>
          </cell>
        </row>
        <row r="17305">
          <cell r="C17305">
            <v>61100030</v>
          </cell>
          <cell r="U17305">
            <v>18169.12</v>
          </cell>
        </row>
        <row r="17306">
          <cell r="C17306">
            <v>61100040</v>
          </cell>
          <cell r="U17306">
            <v>0</v>
          </cell>
        </row>
        <row r="17307">
          <cell r="C17307">
            <v>61200010</v>
          </cell>
          <cell r="U17307">
            <v>0</v>
          </cell>
        </row>
        <row r="17308">
          <cell r="C17308">
            <v>61200020</v>
          </cell>
          <cell r="U17308">
            <v>0</v>
          </cell>
        </row>
        <row r="17309">
          <cell r="C17309">
            <v>61300010</v>
          </cell>
          <cell r="U17309">
            <v>0</v>
          </cell>
        </row>
        <row r="17310">
          <cell r="C17310">
            <v>61300040</v>
          </cell>
          <cell r="U17310">
            <v>0</v>
          </cell>
        </row>
        <row r="17311">
          <cell r="C17311">
            <v>61300050</v>
          </cell>
          <cell r="U17311">
            <v>0</v>
          </cell>
        </row>
        <row r="17312">
          <cell r="C17312">
            <v>61400010</v>
          </cell>
          <cell r="U17312">
            <v>354495.8299999999</v>
          </cell>
        </row>
        <row r="17313">
          <cell r="C17313">
            <v>61400020</v>
          </cell>
          <cell r="U17313">
            <v>196648.42000000004</v>
          </cell>
        </row>
        <row r="17314">
          <cell r="C17314">
            <v>61400030</v>
          </cell>
          <cell r="U17314">
            <v>0</v>
          </cell>
        </row>
        <row r="17315">
          <cell r="C17315">
            <v>61400040</v>
          </cell>
          <cell r="U17315">
            <v>54303</v>
          </cell>
        </row>
        <row r="17316">
          <cell r="C17316">
            <v>61400050</v>
          </cell>
          <cell r="U17316">
            <v>0</v>
          </cell>
        </row>
        <row r="17317">
          <cell r="C17317">
            <v>61400060</v>
          </cell>
          <cell r="U17317">
            <v>0</v>
          </cell>
        </row>
        <row r="17318">
          <cell r="C17318">
            <v>61400120</v>
          </cell>
          <cell r="U17318">
            <v>0</v>
          </cell>
        </row>
        <row r="17319">
          <cell r="C17319">
            <v>61400130</v>
          </cell>
          <cell r="U17319">
            <v>0</v>
          </cell>
        </row>
        <row r="17320">
          <cell r="C17320">
            <v>61400140</v>
          </cell>
          <cell r="U17320">
            <v>10800</v>
          </cell>
        </row>
        <row r="17321">
          <cell r="C17321">
            <v>61400150</v>
          </cell>
          <cell r="U17321">
            <v>0</v>
          </cell>
        </row>
        <row r="17322">
          <cell r="C17322">
            <v>61400160</v>
          </cell>
          <cell r="U17322">
            <v>14600</v>
          </cell>
        </row>
        <row r="17323">
          <cell r="C17323">
            <v>61400170</v>
          </cell>
          <cell r="U17323">
            <v>0</v>
          </cell>
        </row>
        <row r="17324">
          <cell r="C17324">
            <v>61400180</v>
          </cell>
          <cell r="U17324">
            <v>0</v>
          </cell>
        </row>
        <row r="17325">
          <cell r="C17325">
            <v>61500010</v>
          </cell>
          <cell r="U17325">
            <v>0</v>
          </cell>
        </row>
        <row r="17326">
          <cell r="C17326">
            <v>61500020</v>
          </cell>
          <cell r="U17326">
            <v>0</v>
          </cell>
        </row>
        <row r="17327">
          <cell r="C17327">
            <v>61500030</v>
          </cell>
          <cell r="U17327">
            <v>0</v>
          </cell>
        </row>
        <row r="17328">
          <cell r="C17328">
            <v>61500040</v>
          </cell>
          <cell r="U17328">
            <v>0</v>
          </cell>
        </row>
        <row r="17329">
          <cell r="C17329">
            <v>61500050</v>
          </cell>
          <cell r="U17329">
            <v>0</v>
          </cell>
        </row>
        <row r="17330">
          <cell r="C17330">
            <v>61700010</v>
          </cell>
          <cell r="U17330">
            <v>0</v>
          </cell>
        </row>
        <row r="17331">
          <cell r="C17331">
            <v>61700020</v>
          </cell>
          <cell r="U17331">
            <v>0</v>
          </cell>
        </row>
        <row r="17332">
          <cell r="C17332">
            <v>61700030</v>
          </cell>
          <cell r="U17332">
            <v>0</v>
          </cell>
        </row>
        <row r="17333">
          <cell r="C17333">
            <v>61700040</v>
          </cell>
          <cell r="U17333">
            <v>0</v>
          </cell>
        </row>
        <row r="17334">
          <cell r="C17334">
            <v>61700050</v>
          </cell>
          <cell r="U17334">
            <v>0</v>
          </cell>
        </row>
        <row r="17335">
          <cell r="C17335">
            <v>61700060</v>
          </cell>
          <cell r="U17335">
            <v>0</v>
          </cell>
        </row>
        <row r="17336">
          <cell r="C17336">
            <v>61800010</v>
          </cell>
          <cell r="U17336">
            <v>2340</v>
          </cell>
        </row>
        <row r="17337">
          <cell r="C17337">
            <v>61800020</v>
          </cell>
          <cell r="U17337">
            <v>0</v>
          </cell>
        </row>
        <row r="17338">
          <cell r="C17338">
            <v>61800030</v>
          </cell>
          <cell r="U17338">
            <v>0</v>
          </cell>
        </row>
        <row r="17339">
          <cell r="C17339">
            <v>61800040</v>
          </cell>
          <cell r="U17339">
            <v>0</v>
          </cell>
        </row>
        <row r="17340">
          <cell r="C17340">
            <v>61800050</v>
          </cell>
          <cell r="U17340">
            <v>0</v>
          </cell>
        </row>
        <row r="17341">
          <cell r="C17341">
            <v>61900010</v>
          </cell>
          <cell r="U17341">
            <v>0</v>
          </cell>
        </row>
        <row r="17342">
          <cell r="C17342">
            <v>61900020</v>
          </cell>
          <cell r="U17342">
            <v>0</v>
          </cell>
        </row>
        <row r="17343">
          <cell r="C17343">
            <v>61900030</v>
          </cell>
          <cell r="U17343">
            <v>0</v>
          </cell>
        </row>
        <row r="17344">
          <cell r="C17344">
            <v>61900040</v>
          </cell>
          <cell r="U17344">
            <v>0</v>
          </cell>
        </row>
        <row r="17345">
          <cell r="C17345">
            <v>62000010</v>
          </cell>
          <cell r="U17345">
            <v>0</v>
          </cell>
        </row>
        <row r="17346">
          <cell r="C17346">
            <v>62000020</v>
          </cell>
          <cell r="U17346">
            <v>0</v>
          </cell>
        </row>
        <row r="17347">
          <cell r="C17347">
            <v>62000030</v>
          </cell>
          <cell r="U17347">
            <v>0</v>
          </cell>
        </row>
        <row r="17348">
          <cell r="C17348">
            <v>62000040</v>
          </cell>
          <cell r="U17348">
            <v>0</v>
          </cell>
        </row>
        <row r="17349">
          <cell r="C17349">
            <v>62000050</v>
          </cell>
          <cell r="U17349">
            <v>0</v>
          </cell>
        </row>
        <row r="17350">
          <cell r="C17350">
            <v>62000060</v>
          </cell>
          <cell r="U17350">
            <v>0</v>
          </cell>
        </row>
        <row r="17351">
          <cell r="C17351">
            <v>62100010</v>
          </cell>
          <cell r="U17351">
            <v>0</v>
          </cell>
        </row>
        <row r="17352">
          <cell r="C17352">
            <v>62100020</v>
          </cell>
          <cell r="U17352">
            <v>0</v>
          </cell>
        </row>
        <row r="17353">
          <cell r="C17353">
            <v>62200010</v>
          </cell>
          <cell r="U17353">
            <v>0</v>
          </cell>
        </row>
        <row r="17354">
          <cell r="C17354">
            <v>62200020</v>
          </cell>
          <cell r="U17354">
            <v>0</v>
          </cell>
        </row>
        <row r="17355">
          <cell r="C17355">
            <v>62200030</v>
          </cell>
          <cell r="U17355">
            <v>0</v>
          </cell>
        </row>
        <row r="17356">
          <cell r="C17356">
            <v>62200050</v>
          </cell>
          <cell r="U17356">
            <v>4975.68</v>
          </cell>
        </row>
        <row r="17357">
          <cell r="C17357">
            <v>62200060</v>
          </cell>
          <cell r="U17357">
            <v>0</v>
          </cell>
        </row>
        <row r="17358">
          <cell r="C17358">
            <v>62200080</v>
          </cell>
          <cell r="U17358">
            <v>0</v>
          </cell>
        </row>
        <row r="17359">
          <cell r="C17359">
            <v>62200100</v>
          </cell>
          <cell r="U17359">
            <v>0</v>
          </cell>
        </row>
        <row r="17360">
          <cell r="C17360">
            <v>62200110</v>
          </cell>
          <cell r="U17360">
            <v>16410.360000000004</v>
          </cell>
        </row>
        <row r="17361">
          <cell r="C17361">
            <v>62200120</v>
          </cell>
          <cell r="U17361">
            <v>0</v>
          </cell>
        </row>
        <row r="17362">
          <cell r="C17362">
            <v>62200130</v>
          </cell>
          <cell r="U17362">
            <v>0</v>
          </cell>
        </row>
        <row r="17363">
          <cell r="C17363">
            <v>62200140</v>
          </cell>
          <cell r="U17363">
            <v>0</v>
          </cell>
        </row>
        <row r="17364">
          <cell r="C17364">
            <v>62200150</v>
          </cell>
          <cell r="U17364">
            <v>0</v>
          </cell>
        </row>
        <row r="17365">
          <cell r="C17365">
            <v>62200160</v>
          </cell>
          <cell r="U17365">
            <v>0</v>
          </cell>
        </row>
        <row r="17366">
          <cell r="C17366">
            <v>62200170</v>
          </cell>
          <cell r="U17366">
            <v>0</v>
          </cell>
        </row>
        <row r="17367">
          <cell r="C17367">
            <v>62200180</v>
          </cell>
          <cell r="U17367">
            <v>0</v>
          </cell>
        </row>
        <row r="17368">
          <cell r="C17368">
            <v>62200190</v>
          </cell>
          <cell r="U17368">
            <v>0</v>
          </cell>
        </row>
        <row r="17369">
          <cell r="C17369">
            <v>62300010</v>
          </cell>
          <cell r="U17369">
            <v>0</v>
          </cell>
        </row>
        <row r="17370">
          <cell r="C17370">
            <v>62300020</v>
          </cell>
          <cell r="U17370">
            <v>0</v>
          </cell>
        </row>
        <row r="17371">
          <cell r="C17371">
            <v>62300030</v>
          </cell>
          <cell r="U17371">
            <v>0</v>
          </cell>
        </row>
        <row r="17372">
          <cell r="C17372">
            <v>62500010</v>
          </cell>
          <cell r="U17372">
            <v>0</v>
          </cell>
        </row>
        <row r="17373">
          <cell r="C17373">
            <v>62500020</v>
          </cell>
          <cell r="U17373">
            <v>201167.49000000002</v>
          </cell>
        </row>
        <row r="17374">
          <cell r="C17374">
            <v>62500030</v>
          </cell>
          <cell r="U17374">
            <v>6312</v>
          </cell>
        </row>
        <row r="17375">
          <cell r="C17375">
            <v>62600010</v>
          </cell>
          <cell r="U17375">
            <v>0</v>
          </cell>
        </row>
        <row r="17376">
          <cell r="C17376">
            <v>62600040</v>
          </cell>
          <cell r="U17376">
            <v>7860</v>
          </cell>
        </row>
        <row r="17377">
          <cell r="C17377">
            <v>62700040</v>
          </cell>
          <cell r="U17377">
            <v>0</v>
          </cell>
        </row>
        <row r="17378">
          <cell r="C17378">
            <v>62800010</v>
          </cell>
          <cell r="U17378">
            <v>0</v>
          </cell>
        </row>
        <row r="17379">
          <cell r="C17379">
            <v>62900010</v>
          </cell>
          <cell r="U17379">
            <v>0</v>
          </cell>
        </row>
        <row r="17380">
          <cell r="C17380">
            <v>62900020</v>
          </cell>
          <cell r="U17380">
            <v>0</v>
          </cell>
        </row>
        <row r="17381">
          <cell r="C17381">
            <v>62900040</v>
          </cell>
          <cell r="U17381">
            <v>0</v>
          </cell>
        </row>
        <row r="17382">
          <cell r="C17382">
            <v>62900050</v>
          </cell>
          <cell r="U17382">
            <v>0</v>
          </cell>
        </row>
        <row r="17383">
          <cell r="C17383">
            <v>62900060</v>
          </cell>
          <cell r="U17383">
            <v>0</v>
          </cell>
        </row>
        <row r="17384">
          <cell r="C17384">
            <v>62900070</v>
          </cell>
          <cell r="U17384">
            <v>0</v>
          </cell>
        </row>
        <row r="17385">
          <cell r="C17385">
            <v>62900080</v>
          </cell>
          <cell r="U17385">
            <v>0</v>
          </cell>
        </row>
        <row r="17386">
          <cell r="C17386">
            <v>62900090</v>
          </cell>
          <cell r="U17386">
            <v>0</v>
          </cell>
        </row>
        <row r="17387">
          <cell r="C17387">
            <v>62900100</v>
          </cell>
          <cell r="U17387">
            <v>0</v>
          </cell>
        </row>
        <row r="17388">
          <cell r="C17388">
            <v>62900110</v>
          </cell>
          <cell r="U17388">
            <v>0</v>
          </cell>
        </row>
        <row r="17389">
          <cell r="C17389">
            <v>62900130</v>
          </cell>
          <cell r="U17389">
            <v>0</v>
          </cell>
        </row>
        <row r="17390">
          <cell r="C17390">
            <v>65000030</v>
          </cell>
          <cell r="U17390">
            <v>7681.28</v>
          </cell>
        </row>
        <row r="17391">
          <cell r="C17391">
            <v>60100040</v>
          </cell>
          <cell r="U17391">
            <v>1500</v>
          </cell>
        </row>
        <row r="17392">
          <cell r="C17392">
            <v>60100050</v>
          </cell>
          <cell r="U17392">
            <v>0</v>
          </cell>
        </row>
        <row r="17393">
          <cell r="C17393">
            <v>60100060</v>
          </cell>
          <cell r="U17393">
            <v>0</v>
          </cell>
        </row>
        <row r="17394">
          <cell r="C17394">
            <v>60100070</v>
          </cell>
          <cell r="U17394">
            <v>0</v>
          </cell>
        </row>
        <row r="17395">
          <cell r="C17395">
            <v>60100080</v>
          </cell>
          <cell r="U17395">
            <v>0</v>
          </cell>
        </row>
        <row r="17396">
          <cell r="C17396">
            <v>60100090</v>
          </cell>
          <cell r="U17396">
            <v>0</v>
          </cell>
        </row>
        <row r="17397">
          <cell r="C17397">
            <v>60100100</v>
          </cell>
          <cell r="U17397">
            <v>0</v>
          </cell>
        </row>
        <row r="17398">
          <cell r="C17398">
            <v>60100110</v>
          </cell>
          <cell r="U17398">
            <v>0</v>
          </cell>
        </row>
        <row r="17399">
          <cell r="C17399">
            <v>60100120</v>
          </cell>
          <cell r="U17399">
            <v>0</v>
          </cell>
        </row>
        <row r="17400">
          <cell r="C17400">
            <v>60100130</v>
          </cell>
          <cell r="U17400">
            <v>0</v>
          </cell>
        </row>
        <row r="17401">
          <cell r="C17401">
            <v>60100140</v>
          </cell>
          <cell r="U17401">
            <v>0</v>
          </cell>
        </row>
        <row r="17402">
          <cell r="C17402">
            <v>60100160</v>
          </cell>
          <cell r="U17402">
            <v>0</v>
          </cell>
        </row>
        <row r="17403">
          <cell r="C17403">
            <v>60100170</v>
          </cell>
          <cell r="U17403">
            <v>0</v>
          </cell>
        </row>
        <row r="17404">
          <cell r="C17404">
            <v>60100180</v>
          </cell>
          <cell r="U17404">
            <v>0</v>
          </cell>
        </row>
        <row r="17405">
          <cell r="C17405">
            <v>60100190</v>
          </cell>
          <cell r="U17405">
            <v>0</v>
          </cell>
        </row>
        <row r="17406">
          <cell r="C17406">
            <v>60100200</v>
          </cell>
          <cell r="U17406">
            <v>0</v>
          </cell>
        </row>
        <row r="17407">
          <cell r="C17407">
            <v>60300010</v>
          </cell>
          <cell r="U17407">
            <v>0</v>
          </cell>
        </row>
        <row r="17408">
          <cell r="C17408">
            <v>60300020</v>
          </cell>
          <cell r="U17408">
            <v>0</v>
          </cell>
        </row>
        <row r="17409">
          <cell r="C17409">
            <v>60300030</v>
          </cell>
          <cell r="U17409">
            <v>0</v>
          </cell>
        </row>
        <row r="17410">
          <cell r="C17410">
            <v>60300040</v>
          </cell>
          <cell r="U17410">
            <v>0</v>
          </cell>
        </row>
        <row r="17411">
          <cell r="C17411">
            <v>60300050</v>
          </cell>
          <cell r="U17411">
            <v>0</v>
          </cell>
        </row>
        <row r="17412">
          <cell r="C17412">
            <v>60300060</v>
          </cell>
          <cell r="U17412">
            <v>957614.63999999978</v>
          </cell>
        </row>
        <row r="17413">
          <cell r="C17413">
            <v>60300070</v>
          </cell>
          <cell r="U17413">
            <v>0</v>
          </cell>
        </row>
        <row r="17414">
          <cell r="C17414">
            <v>60300080</v>
          </cell>
          <cell r="U17414">
            <v>0</v>
          </cell>
        </row>
        <row r="17415">
          <cell r="C17415">
            <v>60300090</v>
          </cell>
          <cell r="U17415">
            <v>0</v>
          </cell>
        </row>
        <row r="17416">
          <cell r="C17416">
            <v>60400010</v>
          </cell>
          <cell r="U17416">
            <v>0</v>
          </cell>
        </row>
        <row r="17417">
          <cell r="C17417">
            <v>60400020</v>
          </cell>
          <cell r="U17417">
            <v>0</v>
          </cell>
        </row>
        <row r="17418">
          <cell r="C17418">
            <v>60400030</v>
          </cell>
          <cell r="U17418">
            <v>0</v>
          </cell>
        </row>
        <row r="17419">
          <cell r="C17419">
            <v>60400040</v>
          </cell>
          <cell r="U17419">
            <v>0</v>
          </cell>
        </row>
        <row r="17420">
          <cell r="C17420">
            <v>60400050</v>
          </cell>
          <cell r="U17420">
            <v>0</v>
          </cell>
        </row>
        <row r="17421">
          <cell r="C17421">
            <v>60400060</v>
          </cell>
          <cell r="U17421">
            <v>0</v>
          </cell>
        </row>
        <row r="17422">
          <cell r="C17422">
            <v>60600010</v>
          </cell>
          <cell r="U17422">
            <v>0</v>
          </cell>
        </row>
        <row r="17423">
          <cell r="C17423">
            <v>60600030</v>
          </cell>
          <cell r="U17423">
            <v>0</v>
          </cell>
        </row>
        <row r="17424">
          <cell r="C17424">
            <v>60600040</v>
          </cell>
          <cell r="U17424">
            <v>0</v>
          </cell>
        </row>
        <row r="17425">
          <cell r="C17425">
            <v>60700010</v>
          </cell>
          <cell r="U17425">
            <v>0</v>
          </cell>
        </row>
        <row r="17426">
          <cell r="C17426">
            <v>60800010</v>
          </cell>
          <cell r="U17426">
            <v>0</v>
          </cell>
        </row>
        <row r="17427">
          <cell r="C17427">
            <v>60800020</v>
          </cell>
          <cell r="U17427">
            <v>54608.890000000014</v>
          </cell>
        </row>
        <row r="17428">
          <cell r="C17428">
            <v>60800030</v>
          </cell>
          <cell r="U17428">
            <v>800</v>
          </cell>
        </row>
        <row r="17429">
          <cell r="C17429">
            <v>60800060</v>
          </cell>
          <cell r="U17429">
            <v>0</v>
          </cell>
        </row>
        <row r="17430">
          <cell r="C17430">
            <v>60800070</v>
          </cell>
          <cell r="U17430">
            <v>0</v>
          </cell>
        </row>
        <row r="17431">
          <cell r="C17431">
            <v>60800080</v>
          </cell>
          <cell r="U17431">
            <v>0</v>
          </cell>
        </row>
        <row r="17432">
          <cell r="C17432">
            <v>60800090</v>
          </cell>
          <cell r="U17432">
            <v>0</v>
          </cell>
        </row>
        <row r="17433">
          <cell r="C17433">
            <v>60900010</v>
          </cell>
          <cell r="U17433">
            <v>140639.85000000003</v>
          </cell>
        </row>
        <row r="17434">
          <cell r="C17434">
            <v>60900020</v>
          </cell>
          <cell r="U17434">
            <v>0</v>
          </cell>
        </row>
        <row r="17435">
          <cell r="C17435">
            <v>60900030</v>
          </cell>
          <cell r="U17435">
            <v>0</v>
          </cell>
        </row>
        <row r="17436">
          <cell r="C17436">
            <v>60900040</v>
          </cell>
          <cell r="U17436">
            <v>500</v>
          </cell>
        </row>
        <row r="17437">
          <cell r="C17437">
            <v>60900070</v>
          </cell>
          <cell r="U17437">
            <v>0</v>
          </cell>
        </row>
        <row r="17438">
          <cell r="C17438">
            <v>60900100</v>
          </cell>
          <cell r="U17438">
            <v>0</v>
          </cell>
        </row>
        <row r="17439">
          <cell r="C17439">
            <v>60900110</v>
          </cell>
          <cell r="U17439">
            <v>0</v>
          </cell>
        </row>
        <row r="17440">
          <cell r="C17440">
            <v>61000030</v>
          </cell>
          <cell r="U17440">
            <v>0</v>
          </cell>
        </row>
        <row r="17441">
          <cell r="C17441">
            <v>61100010</v>
          </cell>
          <cell r="U17441">
            <v>0</v>
          </cell>
        </row>
        <row r="17442">
          <cell r="C17442">
            <v>61100020</v>
          </cell>
          <cell r="U17442">
            <v>7296.5500000000011</v>
          </cell>
        </row>
        <row r="17443">
          <cell r="C17443">
            <v>61100030</v>
          </cell>
          <cell r="U17443">
            <v>6648.79</v>
          </cell>
        </row>
        <row r="17444">
          <cell r="C17444">
            <v>61100040</v>
          </cell>
          <cell r="U17444">
            <v>0</v>
          </cell>
        </row>
        <row r="17445">
          <cell r="C17445">
            <v>61200010</v>
          </cell>
          <cell r="U17445">
            <v>0</v>
          </cell>
        </row>
        <row r="17446">
          <cell r="C17446">
            <v>61200020</v>
          </cell>
          <cell r="U17446">
            <v>0</v>
          </cell>
        </row>
        <row r="17447">
          <cell r="C17447">
            <v>61300010</v>
          </cell>
          <cell r="U17447">
            <v>0</v>
          </cell>
        </row>
        <row r="17448">
          <cell r="C17448">
            <v>61300040</v>
          </cell>
          <cell r="U17448">
            <v>0</v>
          </cell>
        </row>
        <row r="17449">
          <cell r="C17449">
            <v>61300050</v>
          </cell>
          <cell r="U17449">
            <v>0</v>
          </cell>
        </row>
        <row r="17450">
          <cell r="C17450">
            <v>61400010</v>
          </cell>
          <cell r="U17450">
            <v>349167.80999999994</v>
          </cell>
        </row>
        <row r="17451">
          <cell r="C17451">
            <v>61400020</v>
          </cell>
          <cell r="U17451">
            <v>193834.02</v>
          </cell>
        </row>
        <row r="17452">
          <cell r="C17452">
            <v>61400030</v>
          </cell>
          <cell r="U17452">
            <v>0</v>
          </cell>
        </row>
        <row r="17453">
          <cell r="C17453">
            <v>61400040</v>
          </cell>
          <cell r="U17453">
            <v>66379</v>
          </cell>
        </row>
        <row r="17454">
          <cell r="C17454">
            <v>61400050</v>
          </cell>
          <cell r="U17454">
            <v>0</v>
          </cell>
        </row>
        <row r="17455">
          <cell r="C17455">
            <v>61400060</v>
          </cell>
          <cell r="U17455">
            <v>0</v>
          </cell>
        </row>
        <row r="17456">
          <cell r="C17456">
            <v>61400120</v>
          </cell>
          <cell r="U17456">
            <v>0</v>
          </cell>
        </row>
        <row r="17457">
          <cell r="C17457">
            <v>61400130</v>
          </cell>
          <cell r="U17457">
            <v>0</v>
          </cell>
        </row>
        <row r="17458">
          <cell r="C17458">
            <v>61400140</v>
          </cell>
          <cell r="U17458">
            <v>10800</v>
          </cell>
        </row>
        <row r="17459">
          <cell r="C17459">
            <v>61400150</v>
          </cell>
          <cell r="U17459">
            <v>0</v>
          </cell>
        </row>
        <row r="17460">
          <cell r="C17460">
            <v>61400160</v>
          </cell>
          <cell r="U17460">
            <v>14600</v>
          </cell>
        </row>
        <row r="17461">
          <cell r="C17461">
            <v>61400170</v>
          </cell>
          <cell r="U17461">
            <v>0</v>
          </cell>
        </row>
        <row r="17462">
          <cell r="C17462">
            <v>61400180</v>
          </cell>
          <cell r="U17462">
            <v>0</v>
          </cell>
        </row>
        <row r="17463">
          <cell r="C17463">
            <v>61500010</v>
          </cell>
          <cell r="U17463">
            <v>0</v>
          </cell>
        </row>
        <row r="17464">
          <cell r="C17464">
            <v>61500020</v>
          </cell>
          <cell r="U17464">
            <v>0</v>
          </cell>
        </row>
        <row r="17465">
          <cell r="C17465">
            <v>61500030</v>
          </cell>
          <cell r="U17465">
            <v>0</v>
          </cell>
        </row>
        <row r="17466">
          <cell r="C17466">
            <v>61500040</v>
          </cell>
          <cell r="U17466">
            <v>0</v>
          </cell>
        </row>
        <row r="17467">
          <cell r="C17467">
            <v>61500050</v>
          </cell>
          <cell r="U17467">
            <v>0</v>
          </cell>
        </row>
        <row r="17468">
          <cell r="C17468">
            <v>61700010</v>
          </cell>
          <cell r="U17468">
            <v>0</v>
          </cell>
        </row>
        <row r="17469">
          <cell r="C17469">
            <v>61700020</v>
          </cell>
          <cell r="U17469">
            <v>0</v>
          </cell>
        </row>
        <row r="17470">
          <cell r="C17470">
            <v>61700030</v>
          </cell>
          <cell r="U17470">
            <v>0</v>
          </cell>
        </row>
        <row r="17471">
          <cell r="C17471">
            <v>61700040</v>
          </cell>
          <cell r="U17471">
            <v>0</v>
          </cell>
        </row>
        <row r="17472">
          <cell r="C17472">
            <v>61700050</v>
          </cell>
          <cell r="U17472">
            <v>0</v>
          </cell>
        </row>
        <row r="17473">
          <cell r="C17473">
            <v>61700060</v>
          </cell>
          <cell r="U17473">
            <v>0</v>
          </cell>
        </row>
        <row r="17474">
          <cell r="C17474">
            <v>61800010</v>
          </cell>
          <cell r="U17474">
            <v>3241.5599999999995</v>
          </cell>
        </row>
        <row r="17475">
          <cell r="C17475">
            <v>61800020</v>
          </cell>
          <cell r="U17475">
            <v>0</v>
          </cell>
        </row>
        <row r="17476">
          <cell r="C17476">
            <v>61800030</v>
          </cell>
          <cell r="U17476">
            <v>0</v>
          </cell>
        </row>
        <row r="17477">
          <cell r="C17477">
            <v>61800040</v>
          </cell>
          <cell r="U17477">
            <v>0</v>
          </cell>
        </row>
        <row r="17478">
          <cell r="C17478">
            <v>61800050</v>
          </cell>
          <cell r="U17478">
            <v>0</v>
          </cell>
        </row>
        <row r="17479">
          <cell r="C17479">
            <v>61900010</v>
          </cell>
          <cell r="U17479">
            <v>0</v>
          </cell>
        </row>
        <row r="17480">
          <cell r="C17480">
            <v>61900020</v>
          </cell>
          <cell r="U17480">
            <v>0</v>
          </cell>
        </row>
        <row r="17481">
          <cell r="C17481">
            <v>61900030</v>
          </cell>
          <cell r="U17481">
            <v>0</v>
          </cell>
        </row>
        <row r="17482">
          <cell r="C17482">
            <v>61900040</v>
          </cell>
          <cell r="U17482">
            <v>0</v>
          </cell>
        </row>
        <row r="17483">
          <cell r="C17483">
            <v>62000010</v>
          </cell>
          <cell r="U17483">
            <v>0</v>
          </cell>
        </row>
        <row r="17484">
          <cell r="C17484">
            <v>62000020</v>
          </cell>
          <cell r="U17484">
            <v>0</v>
          </cell>
        </row>
        <row r="17485">
          <cell r="C17485">
            <v>62000030</v>
          </cell>
          <cell r="U17485">
            <v>0</v>
          </cell>
        </row>
        <row r="17486">
          <cell r="C17486">
            <v>62000040</v>
          </cell>
          <cell r="U17486">
            <v>0</v>
          </cell>
        </row>
        <row r="17487">
          <cell r="C17487">
            <v>62000050</v>
          </cell>
          <cell r="U17487">
            <v>0</v>
          </cell>
        </row>
        <row r="17488">
          <cell r="C17488">
            <v>62000060</v>
          </cell>
          <cell r="U17488">
            <v>0</v>
          </cell>
        </row>
        <row r="17489">
          <cell r="C17489">
            <v>62100010</v>
          </cell>
          <cell r="U17489">
            <v>0</v>
          </cell>
        </row>
        <row r="17490">
          <cell r="C17490">
            <v>62100020</v>
          </cell>
          <cell r="U17490">
            <v>0</v>
          </cell>
        </row>
        <row r="17491">
          <cell r="C17491">
            <v>62200010</v>
          </cell>
          <cell r="U17491">
            <v>0</v>
          </cell>
        </row>
        <row r="17492">
          <cell r="C17492">
            <v>62200020</v>
          </cell>
          <cell r="U17492">
            <v>0</v>
          </cell>
        </row>
        <row r="17493">
          <cell r="C17493">
            <v>62200030</v>
          </cell>
          <cell r="U17493">
            <v>0</v>
          </cell>
        </row>
        <row r="17494">
          <cell r="C17494">
            <v>62200050</v>
          </cell>
          <cell r="U17494">
            <v>14713.799999999997</v>
          </cell>
        </row>
        <row r="17495">
          <cell r="C17495">
            <v>62200060</v>
          </cell>
          <cell r="U17495">
            <v>0</v>
          </cell>
        </row>
        <row r="17496">
          <cell r="C17496">
            <v>62200080</v>
          </cell>
          <cell r="U17496">
            <v>0</v>
          </cell>
        </row>
        <row r="17497">
          <cell r="C17497">
            <v>62200100</v>
          </cell>
          <cell r="U17497">
            <v>0</v>
          </cell>
        </row>
        <row r="17498">
          <cell r="C17498">
            <v>62200110</v>
          </cell>
          <cell r="U17498">
            <v>30750.839999999997</v>
          </cell>
        </row>
        <row r="17499">
          <cell r="C17499">
            <v>62200120</v>
          </cell>
          <cell r="U17499">
            <v>0</v>
          </cell>
        </row>
        <row r="17500">
          <cell r="C17500">
            <v>62200130</v>
          </cell>
          <cell r="U17500">
            <v>0</v>
          </cell>
        </row>
        <row r="17501">
          <cell r="C17501">
            <v>62200140</v>
          </cell>
          <cell r="U17501">
            <v>0</v>
          </cell>
        </row>
        <row r="17502">
          <cell r="C17502">
            <v>62200150</v>
          </cell>
          <cell r="U17502">
            <v>0</v>
          </cell>
        </row>
        <row r="17503">
          <cell r="C17503">
            <v>62200160</v>
          </cell>
          <cell r="U17503">
            <v>0</v>
          </cell>
        </row>
        <row r="17504">
          <cell r="C17504">
            <v>62200170</v>
          </cell>
          <cell r="U17504">
            <v>0</v>
          </cell>
        </row>
        <row r="17505">
          <cell r="C17505">
            <v>62200180</v>
          </cell>
          <cell r="U17505">
            <v>0</v>
          </cell>
        </row>
        <row r="17506">
          <cell r="C17506">
            <v>62200190</v>
          </cell>
          <cell r="U17506">
            <v>0</v>
          </cell>
        </row>
        <row r="17507">
          <cell r="C17507">
            <v>62300010</v>
          </cell>
          <cell r="U17507">
            <v>0</v>
          </cell>
        </row>
        <row r="17508">
          <cell r="C17508">
            <v>62300020</v>
          </cell>
          <cell r="U17508">
            <v>0</v>
          </cell>
        </row>
        <row r="17509">
          <cell r="C17509">
            <v>62300030</v>
          </cell>
          <cell r="U17509">
            <v>0</v>
          </cell>
        </row>
        <row r="17510">
          <cell r="C17510">
            <v>62500010</v>
          </cell>
          <cell r="U17510">
            <v>0</v>
          </cell>
        </row>
        <row r="17511">
          <cell r="C17511">
            <v>62500020</v>
          </cell>
          <cell r="U17511">
            <v>173703.09</v>
          </cell>
        </row>
        <row r="17512">
          <cell r="C17512">
            <v>62500030</v>
          </cell>
          <cell r="U17512">
            <v>3660</v>
          </cell>
        </row>
        <row r="17513">
          <cell r="C17513">
            <v>62600010</v>
          </cell>
          <cell r="U17513">
            <v>0</v>
          </cell>
        </row>
        <row r="17514">
          <cell r="C17514">
            <v>62600040</v>
          </cell>
          <cell r="U17514">
            <v>61591.61</v>
          </cell>
        </row>
        <row r="17515">
          <cell r="C17515">
            <v>62700040</v>
          </cell>
          <cell r="U17515">
            <v>0</v>
          </cell>
        </row>
        <row r="17516">
          <cell r="C17516">
            <v>62800010</v>
          </cell>
          <cell r="U17516">
            <v>0</v>
          </cell>
        </row>
        <row r="17517">
          <cell r="C17517">
            <v>62900010</v>
          </cell>
          <cell r="U17517">
            <v>0</v>
          </cell>
        </row>
        <row r="17518">
          <cell r="C17518">
            <v>62900020</v>
          </cell>
          <cell r="U17518">
            <v>0</v>
          </cell>
        </row>
        <row r="17519">
          <cell r="C17519">
            <v>62900040</v>
          </cell>
          <cell r="U17519">
            <v>0</v>
          </cell>
        </row>
        <row r="17520">
          <cell r="C17520">
            <v>62900050</v>
          </cell>
          <cell r="U17520">
            <v>0</v>
          </cell>
        </row>
        <row r="17521">
          <cell r="C17521">
            <v>62900060</v>
          </cell>
          <cell r="U17521">
            <v>0</v>
          </cell>
        </row>
        <row r="17522">
          <cell r="C17522">
            <v>62900070</v>
          </cell>
          <cell r="U17522">
            <v>0</v>
          </cell>
        </row>
        <row r="17523">
          <cell r="C17523">
            <v>62900080</v>
          </cell>
          <cell r="U17523">
            <v>0</v>
          </cell>
        </row>
        <row r="17524">
          <cell r="C17524">
            <v>62900090</v>
          </cell>
          <cell r="U17524">
            <v>0</v>
          </cell>
        </row>
        <row r="17525">
          <cell r="C17525">
            <v>62900100</v>
          </cell>
          <cell r="U17525">
            <v>0</v>
          </cell>
        </row>
        <row r="17526">
          <cell r="C17526">
            <v>62900110</v>
          </cell>
          <cell r="U17526">
            <v>0</v>
          </cell>
        </row>
        <row r="17527">
          <cell r="C17527">
            <v>62900130</v>
          </cell>
          <cell r="U17527">
            <v>0</v>
          </cell>
        </row>
        <row r="17528">
          <cell r="C17528">
            <v>65000030</v>
          </cell>
          <cell r="U17528">
            <v>7681.28</v>
          </cell>
        </row>
        <row r="17529">
          <cell r="C17529">
            <v>60100040</v>
          </cell>
          <cell r="U17529">
            <v>400</v>
          </cell>
        </row>
        <row r="17530">
          <cell r="C17530">
            <v>60100050</v>
          </cell>
          <cell r="U17530">
            <v>0</v>
          </cell>
        </row>
        <row r="17531">
          <cell r="C17531">
            <v>60100060</v>
          </cell>
          <cell r="U17531">
            <v>0</v>
          </cell>
        </row>
        <row r="17532">
          <cell r="C17532">
            <v>60100070</v>
          </cell>
          <cell r="U17532">
            <v>0</v>
          </cell>
        </row>
        <row r="17533">
          <cell r="C17533">
            <v>60100080</v>
          </cell>
          <cell r="U17533">
            <v>0</v>
          </cell>
        </row>
        <row r="17534">
          <cell r="C17534">
            <v>60100090</v>
          </cell>
          <cell r="U17534">
            <v>0</v>
          </cell>
        </row>
        <row r="17535">
          <cell r="C17535">
            <v>60100100</v>
          </cell>
          <cell r="U17535">
            <v>0</v>
          </cell>
        </row>
        <row r="17536">
          <cell r="C17536">
            <v>60100110</v>
          </cell>
          <cell r="U17536">
            <v>0</v>
          </cell>
        </row>
        <row r="17537">
          <cell r="C17537">
            <v>60100120</v>
          </cell>
          <cell r="U17537">
            <v>0</v>
          </cell>
        </row>
        <row r="17538">
          <cell r="C17538">
            <v>60100130</v>
          </cell>
          <cell r="U17538">
            <v>0</v>
          </cell>
        </row>
        <row r="17539">
          <cell r="C17539">
            <v>60100140</v>
          </cell>
          <cell r="U17539">
            <v>0</v>
          </cell>
        </row>
        <row r="17540">
          <cell r="C17540">
            <v>60100160</v>
          </cell>
          <cell r="U17540">
            <v>0</v>
          </cell>
        </row>
        <row r="17541">
          <cell r="C17541">
            <v>60100170</v>
          </cell>
          <cell r="U17541">
            <v>0</v>
          </cell>
        </row>
        <row r="17542">
          <cell r="C17542">
            <v>60100180</v>
          </cell>
          <cell r="U17542">
            <v>0</v>
          </cell>
        </row>
        <row r="17543">
          <cell r="C17543">
            <v>60100190</v>
          </cell>
          <cell r="U17543">
            <v>0</v>
          </cell>
        </row>
        <row r="17544">
          <cell r="C17544">
            <v>60100200</v>
          </cell>
          <cell r="U17544">
            <v>0</v>
          </cell>
        </row>
        <row r="17545">
          <cell r="C17545">
            <v>60300010</v>
          </cell>
          <cell r="U17545">
            <v>0</v>
          </cell>
        </row>
        <row r="17546">
          <cell r="C17546">
            <v>60300020</v>
          </cell>
          <cell r="U17546">
            <v>0</v>
          </cell>
        </row>
        <row r="17547">
          <cell r="C17547">
            <v>60300030</v>
          </cell>
          <cell r="U17547">
            <v>0</v>
          </cell>
        </row>
        <row r="17548">
          <cell r="C17548">
            <v>60300040</v>
          </cell>
          <cell r="U17548">
            <v>0</v>
          </cell>
        </row>
        <row r="17549">
          <cell r="C17549">
            <v>60300050</v>
          </cell>
          <cell r="U17549">
            <v>0</v>
          </cell>
        </row>
        <row r="17550">
          <cell r="C17550">
            <v>60300060</v>
          </cell>
          <cell r="U17550">
            <v>282240</v>
          </cell>
        </row>
        <row r="17551">
          <cell r="C17551">
            <v>60300070</v>
          </cell>
          <cell r="U17551">
            <v>0</v>
          </cell>
        </row>
        <row r="17552">
          <cell r="C17552">
            <v>60300080</v>
          </cell>
          <cell r="U17552">
            <v>0</v>
          </cell>
        </row>
        <row r="17553">
          <cell r="C17553">
            <v>60300090</v>
          </cell>
          <cell r="U17553">
            <v>0</v>
          </cell>
        </row>
        <row r="17554">
          <cell r="C17554">
            <v>60400010</v>
          </cell>
          <cell r="U17554">
            <v>0</v>
          </cell>
        </row>
        <row r="17555">
          <cell r="C17555">
            <v>60400020</v>
          </cell>
          <cell r="U17555">
            <v>0</v>
          </cell>
        </row>
        <row r="17556">
          <cell r="C17556">
            <v>60400030</v>
          </cell>
          <cell r="U17556">
            <v>0</v>
          </cell>
        </row>
        <row r="17557">
          <cell r="C17557">
            <v>60400040</v>
          </cell>
          <cell r="U17557">
            <v>0</v>
          </cell>
        </row>
        <row r="17558">
          <cell r="C17558">
            <v>60400050</v>
          </cell>
          <cell r="U17558">
            <v>0</v>
          </cell>
        </row>
        <row r="17559">
          <cell r="C17559">
            <v>60400060</v>
          </cell>
          <cell r="U17559">
            <v>0</v>
          </cell>
        </row>
        <row r="17560">
          <cell r="C17560">
            <v>60600010</v>
          </cell>
          <cell r="U17560">
            <v>0</v>
          </cell>
        </row>
        <row r="17561">
          <cell r="C17561">
            <v>60600030</v>
          </cell>
          <cell r="U17561">
            <v>0</v>
          </cell>
        </row>
        <row r="17562">
          <cell r="C17562">
            <v>60600040</v>
          </cell>
          <cell r="U17562">
            <v>0</v>
          </cell>
        </row>
        <row r="17563">
          <cell r="C17563">
            <v>60700010</v>
          </cell>
          <cell r="U17563">
            <v>0</v>
          </cell>
        </row>
        <row r="17564">
          <cell r="C17564">
            <v>60800010</v>
          </cell>
          <cell r="U17564">
            <v>0</v>
          </cell>
        </row>
        <row r="17565">
          <cell r="C17565">
            <v>60800020</v>
          </cell>
          <cell r="U17565">
            <v>54669.859999999993</v>
          </cell>
        </row>
        <row r="17566">
          <cell r="C17566">
            <v>60800030</v>
          </cell>
          <cell r="U17566">
            <v>800</v>
          </cell>
        </row>
        <row r="17567">
          <cell r="C17567">
            <v>60800060</v>
          </cell>
          <cell r="U17567">
            <v>0</v>
          </cell>
        </row>
        <row r="17568">
          <cell r="C17568">
            <v>60800070</v>
          </cell>
          <cell r="U17568">
            <v>0</v>
          </cell>
        </row>
        <row r="17569">
          <cell r="C17569">
            <v>60800080</v>
          </cell>
          <cell r="U17569">
            <v>0</v>
          </cell>
        </row>
        <row r="17570">
          <cell r="C17570">
            <v>60800090</v>
          </cell>
          <cell r="U17570">
            <v>0</v>
          </cell>
        </row>
        <row r="17571">
          <cell r="C17571">
            <v>60900010</v>
          </cell>
          <cell r="U17571">
            <v>145425.93</v>
          </cell>
        </row>
        <row r="17572">
          <cell r="C17572">
            <v>60900020</v>
          </cell>
          <cell r="U17572">
            <v>0</v>
          </cell>
        </row>
        <row r="17573">
          <cell r="C17573">
            <v>60900030</v>
          </cell>
          <cell r="U17573">
            <v>0</v>
          </cell>
        </row>
        <row r="17574">
          <cell r="C17574">
            <v>60900040</v>
          </cell>
          <cell r="U17574">
            <v>500</v>
          </cell>
        </row>
        <row r="17575">
          <cell r="C17575">
            <v>60900070</v>
          </cell>
          <cell r="U17575">
            <v>0</v>
          </cell>
        </row>
        <row r="17576">
          <cell r="C17576">
            <v>60900100</v>
          </cell>
          <cell r="U17576">
            <v>0</v>
          </cell>
        </row>
        <row r="17577">
          <cell r="C17577">
            <v>60900110</v>
          </cell>
          <cell r="U17577">
            <v>0</v>
          </cell>
        </row>
        <row r="17578">
          <cell r="C17578">
            <v>61000030</v>
          </cell>
          <cell r="U17578">
            <v>0</v>
          </cell>
        </row>
        <row r="17579">
          <cell r="C17579">
            <v>61100010</v>
          </cell>
          <cell r="U17579">
            <v>0</v>
          </cell>
        </row>
        <row r="17580">
          <cell r="C17580">
            <v>61100020</v>
          </cell>
          <cell r="U17580">
            <v>8092.0100000000011</v>
          </cell>
        </row>
        <row r="17581">
          <cell r="C17581">
            <v>61100030</v>
          </cell>
          <cell r="U17581">
            <v>30546.820000000003</v>
          </cell>
        </row>
        <row r="17582">
          <cell r="C17582">
            <v>61100040</v>
          </cell>
          <cell r="U17582">
            <v>0</v>
          </cell>
        </row>
        <row r="17583">
          <cell r="C17583">
            <v>61200010</v>
          </cell>
          <cell r="U17583">
            <v>0</v>
          </cell>
        </row>
        <row r="17584">
          <cell r="C17584">
            <v>61200020</v>
          </cell>
          <cell r="U17584">
            <v>0</v>
          </cell>
        </row>
        <row r="17585">
          <cell r="C17585">
            <v>61300010</v>
          </cell>
          <cell r="U17585">
            <v>0</v>
          </cell>
        </row>
        <row r="17586">
          <cell r="C17586">
            <v>61300040</v>
          </cell>
          <cell r="U17586">
            <v>0</v>
          </cell>
        </row>
        <row r="17587">
          <cell r="C17587">
            <v>61300050</v>
          </cell>
          <cell r="U17587">
            <v>0</v>
          </cell>
        </row>
        <row r="17588">
          <cell r="C17588">
            <v>61400010</v>
          </cell>
          <cell r="U17588">
            <v>355133.82</v>
          </cell>
        </row>
        <row r="17589">
          <cell r="C17589">
            <v>61400020</v>
          </cell>
          <cell r="U17589">
            <v>196648.42000000004</v>
          </cell>
        </row>
        <row r="17590">
          <cell r="C17590">
            <v>61400030</v>
          </cell>
          <cell r="U17590">
            <v>0</v>
          </cell>
        </row>
        <row r="17591">
          <cell r="C17591">
            <v>61400040</v>
          </cell>
          <cell r="U17591">
            <v>74084</v>
          </cell>
        </row>
        <row r="17592">
          <cell r="C17592">
            <v>61400050</v>
          </cell>
          <cell r="U17592">
            <v>0</v>
          </cell>
        </row>
        <row r="17593">
          <cell r="C17593">
            <v>61400060</v>
          </cell>
          <cell r="U17593">
            <v>0</v>
          </cell>
        </row>
        <row r="17594">
          <cell r="C17594">
            <v>61400120</v>
          </cell>
          <cell r="U17594">
            <v>0</v>
          </cell>
        </row>
        <row r="17595">
          <cell r="C17595">
            <v>61400130</v>
          </cell>
          <cell r="U17595">
            <v>0</v>
          </cell>
        </row>
        <row r="17596">
          <cell r="C17596">
            <v>61400140</v>
          </cell>
          <cell r="U17596">
            <v>10800</v>
          </cell>
        </row>
        <row r="17597">
          <cell r="C17597">
            <v>61400150</v>
          </cell>
          <cell r="U17597">
            <v>0</v>
          </cell>
        </row>
        <row r="17598">
          <cell r="C17598">
            <v>61400160</v>
          </cell>
          <cell r="U17598">
            <v>14600</v>
          </cell>
        </row>
        <row r="17599">
          <cell r="C17599">
            <v>61400170</v>
          </cell>
          <cell r="U17599">
            <v>0</v>
          </cell>
        </row>
        <row r="17600">
          <cell r="C17600">
            <v>61400180</v>
          </cell>
          <cell r="U17600">
            <v>0</v>
          </cell>
        </row>
        <row r="17601">
          <cell r="C17601">
            <v>61500010</v>
          </cell>
          <cell r="U17601">
            <v>0</v>
          </cell>
        </row>
        <row r="17602">
          <cell r="C17602">
            <v>61500020</v>
          </cell>
          <cell r="U17602">
            <v>0</v>
          </cell>
        </row>
        <row r="17603">
          <cell r="C17603">
            <v>61500030</v>
          </cell>
          <cell r="U17603">
            <v>0</v>
          </cell>
        </row>
        <row r="17604">
          <cell r="C17604">
            <v>61500040</v>
          </cell>
          <cell r="U17604">
            <v>0</v>
          </cell>
        </row>
        <row r="17605">
          <cell r="C17605">
            <v>61500050</v>
          </cell>
          <cell r="U17605">
            <v>0</v>
          </cell>
        </row>
        <row r="17606">
          <cell r="C17606">
            <v>61700010</v>
          </cell>
          <cell r="U17606">
            <v>0</v>
          </cell>
        </row>
        <row r="17607">
          <cell r="C17607">
            <v>61700020</v>
          </cell>
          <cell r="U17607">
            <v>0</v>
          </cell>
        </row>
        <row r="17608">
          <cell r="C17608">
            <v>61700030</v>
          </cell>
          <cell r="U17608">
            <v>0</v>
          </cell>
        </row>
        <row r="17609">
          <cell r="C17609">
            <v>61700040</v>
          </cell>
          <cell r="U17609">
            <v>0</v>
          </cell>
        </row>
        <row r="17610">
          <cell r="C17610">
            <v>61700050</v>
          </cell>
          <cell r="U17610">
            <v>0</v>
          </cell>
        </row>
        <row r="17611">
          <cell r="C17611">
            <v>61700060</v>
          </cell>
          <cell r="U17611">
            <v>0</v>
          </cell>
        </row>
        <row r="17612">
          <cell r="C17612">
            <v>61800010</v>
          </cell>
          <cell r="U17612">
            <v>7270.420000000001</v>
          </cell>
        </row>
        <row r="17613">
          <cell r="C17613">
            <v>61800020</v>
          </cell>
          <cell r="U17613">
            <v>0</v>
          </cell>
        </row>
        <row r="17614">
          <cell r="C17614">
            <v>61800030</v>
          </cell>
          <cell r="U17614">
            <v>0</v>
          </cell>
        </row>
        <row r="17615">
          <cell r="C17615">
            <v>61800040</v>
          </cell>
          <cell r="U17615">
            <v>0</v>
          </cell>
        </row>
        <row r="17616">
          <cell r="C17616">
            <v>61800050</v>
          </cell>
          <cell r="U17616">
            <v>0</v>
          </cell>
        </row>
        <row r="17617">
          <cell r="C17617">
            <v>61900010</v>
          </cell>
          <cell r="U17617">
            <v>0</v>
          </cell>
        </row>
        <row r="17618">
          <cell r="C17618">
            <v>61900020</v>
          </cell>
          <cell r="U17618">
            <v>0</v>
          </cell>
        </row>
        <row r="17619">
          <cell r="C17619">
            <v>61900030</v>
          </cell>
          <cell r="U17619">
            <v>0</v>
          </cell>
        </row>
        <row r="17620">
          <cell r="C17620">
            <v>61900040</v>
          </cell>
          <cell r="U17620">
            <v>0</v>
          </cell>
        </row>
        <row r="17621">
          <cell r="C17621">
            <v>62000010</v>
          </cell>
          <cell r="U17621">
            <v>0</v>
          </cell>
        </row>
        <row r="17622">
          <cell r="C17622">
            <v>62000020</v>
          </cell>
          <cell r="U17622">
            <v>0</v>
          </cell>
        </row>
        <row r="17623">
          <cell r="C17623">
            <v>62000030</v>
          </cell>
          <cell r="U17623">
            <v>0</v>
          </cell>
        </row>
        <row r="17624">
          <cell r="C17624">
            <v>62000040</v>
          </cell>
          <cell r="U17624">
            <v>0</v>
          </cell>
        </row>
        <row r="17625">
          <cell r="C17625">
            <v>62000050</v>
          </cell>
          <cell r="U17625">
            <v>0</v>
          </cell>
        </row>
        <row r="17626">
          <cell r="C17626">
            <v>62000060</v>
          </cell>
          <cell r="U17626">
            <v>0</v>
          </cell>
        </row>
        <row r="17627">
          <cell r="C17627">
            <v>62100010</v>
          </cell>
          <cell r="U17627">
            <v>0</v>
          </cell>
        </row>
        <row r="17628">
          <cell r="C17628">
            <v>62100020</v>
          </cell>
          <cell r="U17628">
            <v>0</v>
          </cell>
        </row>
        <row r="17629">
          <cell r="C17629">
            <v>62200010</v>
          </cell>
          <cell r="U17629">
            <v>0</v>
          </cell>
        </row>
        <row r="17630">
          <cell r="C17630">
            <v>62200020</v>
          </cell>
          <cell r="U17630">
            <v>0</v>
          </cell>
        </row>
        <row r="17631">
          <cell r="C17631">
            <v>62200030</v>
          </cell>
          <cell r="U17631">
            <v>0</v>
          </cell>
        </row>
        <row r="17632">
          <cell r="C17632">
            <v>62200050</v>
          </cell>
          <cell r="U17632">
            <v>31505.039999999994</v>
          </cell>
        </row>
        <row r="17633">
          <cell r="C17633">
            <v>62200060</v>
          </cell>
          <cell r="U17633">
            <v>0</v>
          </cell>
        </row>
        <row r="17634">
          <cell r="C17634">
            <v>62200080</v>
          </cell>
          <cell r="U17634">
            <v>0</v>
          </cell>
        </row>
        <row r="17635">
          <cell r="C17635">
            <v>62200100</v>
          </cell>
          <cell r="U17635">
            <v>0</v>
          </cell>
        </row>
        <row r="17636">
          <cell r="C17636">
            <v>62200110</v>
          </cell>
          <cell r="U17636">
            <v>23530.439999999991</v>
          </cell>
        </row>
        <row r="17637">
          <cell r="C17637">
            <v>62200120</v>
          </cell>
          <cell r="U17637">
            <v>0</v>
          </cell>
        </row>
        <row r="17638">
          <cell r="C17638">
            <v>62200130</v>
          </cell>
          <cell r="U17638">
            <v>0</v>
          </cell>
        </row>
        <row r="17639">
          <cell r="C17639">
            <v>62200140</v>
          </cell>
          <cell r="U17639">
            <v>0</v>
          </cell>
        </row>
        <row r="17640">
          <cell r="C17640">
            <v>62200150</v>
          </cell>
          <cell r="U17640">
            <v>0</v>
          </cell>
        </row>
        <row r="17641">
          <cell r="C17641">
            <v>62200160</v>
          </cell>
          <cell r="U17641">
            <v>0</v>
          </cell>
        </row>
        <row r="17642">
          <cell r="C17642">
            <v>62200170</v>
          </cell>
          <cell r="U17642">
            <v>0</v>
          </cell>
        </row>
        <row r="17643">
          <cell r="C17643">
            <v>62200180</v>
          </cell>
          <cell r="U17643">
            <v>0</v>
          </cell>
        </row>
        <row r="17644">
          <cell r="C17644">
            <v>62200190</v>
          </cell>
          <cell r="U17644">
            <v>0</v>
          </cell>
        </row>
        <row r="17645">
          <cell r="C17645">
            <v>62300010</v>
          </cell>
          <cell r="U17645">
            <v>0</v>
          </cell>
        </row>
        <row r="17646">
          <cell r="C17646">
            <v>62300020</v>
          </cell>
          <cell r="U17646">
            <v>0</v>
          </cell>
        </row>
        <row r="17647">
          <cell r="C17647">
            <v>62300030</v>
          </cell>
          <cell r="U17647">
            <v>0</v>
          </cell>
        </row>
        <row r="17648">
          <cell r="C17648">
            <v>62500010</v>
          </cell>
          <cell r="U17648">
            <v>0</v>
          </cell>
        </row>
        <row r="17649">
          <cell r="C17649">
            <v>62500020</v>
          </cell>
          <cell r="U17649">
            <v>136955.84</v>
          </cell>
        </row>
        <row r="17650">
          <cell r="C17650">
            <v>62500030</v>
          </cell>
          <cell r="U17650">
            <v>2432.42</v>
          </cell>
        </row>
        <row r="17651">
          <cell r="C17651">
            <v>62600010</v>
          </cell>
          <cell r="U17651">
            <v>0</v>
          </cell>
        </row>
        <row r="17652">
          <cell r="C17652">
            <v>62600040</v>
          </cell>
          <cell r="U17652">
            <v>7860</v>
          </cell>
        </row>
        <row r="17653">
          <cell r="C17653">
            <v>62700040</v>
          </cell>
          <cell r="U17653">
            <v>0</v>
          </cell>
        </row>
        <row r="17654">
          <cell r="C17654">
            <v>62800010</v>
          </cell>
          <cell r="U17654">
            <v>0</v>
          </cell>
        </row>
        <row r="17655">
          <cell r="C17655">
            <v>62900010</v>
          </cell>
          <cell r="U17655">
            <v>0</v>
          </cell>
        </row>
        <row r="17656">
          <cell r="C17656">
            <v>62900020</v>
          </cell>
          <cell r="U17656">
            <v>0</v>
          </cell>
        </row>
        <row r="17657">
          <cell r="C17657">
            <v>62900040</v>
          </cell>
          <cell r="U17657">
            <v>0</v>
          </cell>
        </row>
        <row r="17658">
          <cell r="C17658">
            <v>62900050</v>
          </cell>
          <cell r="U17658">
            <v>0</v>
          </cell>
        </row>
        <row r="17659">
          <cell r="C17659">
            <v>62900060</v>
          </cell>
          <cell r="U17659">
            <v>0</v>
          </cell>
        </row>
        <row r="17660">
          <cell r="C17660">
            <v>62900070</v>
          </cell>
          <cell r="U17660">
            <v>0</v>
          </cell>
        </row>
        <row r="17661">
          <cell r="C17661">
            <v>62900080</v>
          </cell>
          <cell r="U17661">
            <v>0</v>
          </cell>
        </row>
        <row r="17662">
          <cell r="C17662">
            <v>62900090</v>
          </cell>
          <cell r="U17662">
            <v>0</v>
          </cell>
        </row>
        <row r="17663">
          <cell r="C17663">
            <v>62900100</v>
          </cell>
          <cell r="U17663">
            <v>0</v>
          </cell>
        </row>
        <row r="17664">
          <cell r="C17664">
            <v>62900110</v>
          </cell>
          <cell r="U17664">
            <v>0</v>
          </cell>
        </row>
        <row r="17665">
          <cell r="C17665">
            <v>62900130</v>
          </cell>
          <cell r="U17665">
            <v>0</v>
          </cell>
        </row>
        <row r="17666">
          <cell r="C17666">
            <v>65000030</v>
          </cell>
          <cell r="U17666">
            <v>7681.28</v>
          </cell>
        </row>
        <row r="17667">
          <cell r="C17667">
            <v>60100040</v>
          </cell>
          <cell r="U17667">
            <v>1500</v>
          </cell>
        </row>
        <row r="17668">
          <cell r="C17668">
            <v>60100050</v>
          </cell>
          <cell r="U17668">
            <v>0</v>
          </cell>
        </row>
        <row r="17669">
          <cell r="C17669">
            <v>60100060</v>
          </cell>
          <cell r="U17669">
            <v>0</v>
          </cell>
        </row>
        <row r="17670">
          <cell r="C17670">
            <v>60100070</v>
          </cell>
          <cell r="U17670">
            <v>0</v>
          </cell>
        </row>
        <row r="17671">
          <cell r="C17671">
            <v>60100080</v>
          </cell>
          <cell r="U17671">
            <v>0</v>
          </cell>
        </row>
        <row r="17672">
          <cell r="C17672">
            <v>60100090</v>
          </cell>
          <cell r="U17672">
            <v>0</v>
          </cell>
        </row>
        <row r="17673">
          <cell r="C17673">
            <v>60100100</v>
          </cell>
          <cell r="U17673">
            <v>0</v>
          </cell>
        </row>
        <row r="17674">
          <cell r="C17674">
            <v>60100110</v>
          </cell>
          <cell r="U17674">
            <v>0</v>
          </cell>
        </row>
        <row r="17675">
          <cell r="C17675">
            <v>60100120</v>
          </cell>
          <cell r="U17675">
            <v>0</v>
          </cell>
        </row>
        <row r="17676">
          <cell r="C17676">
            <v>60100130</v>
          </cell>
          <cell r="U17676">
            <v>0</v>
          </cell>
        </row>
        <row r="17677">
          <cell r="C17677">
            <v>60100140</v>
          </cell>
          <cell r="U17677">
            <v>0</v>
          </cell>
        </row>
        <row r="17678">
          <cell r="C17678">
            <v>60100160</v>
          </cell>
          <cell r="U17678">
            <v>0</v>
          </cell>
        </row>
        <row r="17679">
          <cell r="C17679">
            <v>60100170</v>
          </cell>
          <cell r="U17679">
            <v>0</v>
          </cell>
        </row>
        <row r="17680">
          <cell r="C17680">
            <v>60100180</v>
          </cell>
          <cell r="U17680">
            <v>0</v>
          </cell>
        </row>
        <row r="17681">
          <cell r="C17681">
            <v>60100190</v>
          </cell>
          <cell r="U17681">
            <v>0</v>
          </cell>
        </row>
        <row r="17682">
          <cell r="C17682">
            <v>60100200</v>
          </cell>
          <cell r="U17682">
            <v>0</v>
          </cell>
        </row>
        <row r="17683">
          <cell r="C17683">
            <v>60300010</v>
          </cell>
          <cell r="U17683">
            <v>0</v>
          </cell>
        </row>
        <row r="17684">
          <cell r="C17684">
            <v>60300020</v>
          </cell>
          <cell r="U17684">
            <v>0</v>
          </cell>
        </row>
        <row r="17685">
          <cell r="C17685">
            <v>60300030</v>
          </cell>
          <cell r="U17685">
            <v>0</v>
          </cell>
        </row>
        <row r="17686">
          <cell r="C17686">
            <v>60300040</v>
          </cell>
          <cell r="U17686">
            <v>0</v>
          </cell>
        </row>
        <row r="17687">
          <cell r="C17687">
            <v>60300050</v>
          </cell>
          <cell r="U17687">
            <v>0</v>
          </cell>
        </row>
        <row r="17688">
          <cell r="C17688">
            <v>60300060</v>
          </cell>
          <cell r="U17688">
            <v>331402.08000000007</v>
          </cell>
        </row>
        <row r="17689">
          <cell r="C17689">
            <v>60300070</v>
          </cell>
          <cell r="U17689">
            <v>0</v>
          </cell>
        </row>
        <row r="17690">
          <cell r="C17690">
            <v>60300080</v>
          </cell>
          <cell r="U17690">
            <v>0</v>
          </cell>
        </row>
        <row r="17691">
          <cell r="C17691">
            <v>60300090</v>
          </cell>
          <cell r="U17691">
            <v>0</v>
          </cell>
        </row>
        <row r="17692">
          <cell r="C17692">
            <v>60400010</v>
          </cell>
          <cell r="U17692">
            <v>0</v>
          </cell>
        </row>
        <row r="17693">
          <cell r="C17693">
            <v>60400020</v>
          </cell>
          <cell r="U17693">
            <v>0</v>
          </cell>
        </row>
        <row r="17694">
          <cell r="C17694">
            <v>60400030</v>
          </cell>
          <cell r="U17694">
            <v>0</v>
          </cell>
        </row>
        <row r="17695">
          <cell r="C17695">
            <v>60400040</v>
          </cell>
          <cell r="U17695">
            <v>0</v>
          </cell>
        </row>
        <row r="17696">
          <cell r="C17696">
            <v>60400050</v>
          </cell>
          <cell r="U17696">
            <v>0</v>
          </cell>
        </row>
        <row r="17697">
          <cell r="C17697">
            <v>60400060</v>
          </cell>
          <cell r="U17697">
            <v>0</v>
          </cell>
        </row>
        <row r="17698">
          <cell r="C17698">
            <v>60600010</v>
          </cell>
          <cell r="U17698">
            <v>0</v>
          </cell>
        </row>
        <row r="17699">
          <cell r="C17699">
            <v>60600030</v>
          </cell>
          <cell r="U17699">
            <v>0</v>
          </cell>
        </row>
        <row r="17700">
          <cell r="C17700">
            <v>60600040</v>
          </cell>
          <cell r="U17700">
            <v>0</v>
          </cell>
        </row>
        <row r="17701">
          <cell r="C17701">
            <v>60700010</v>
          </cell>
          <cell r="U17701">
            <v>0</v>
          </cell>
        </row>
        <row r="17702">
          <cell r="C17702">
            <v>60800010</v>
          </cell>
          <cell r="U17702">
            <v>0</v>
          </cell>
        </row>
        <row r="17703">
          <cell r="C17703">
            <v>60800020</v>
          </cell>
          <cell r="U17703">
            <v>60155.17</v>
          </cell>
        </row>
        <row r="17704">
          <cell r="C17704">
            <v>60800030</v>
          </cell>
          <cell r="U17704">
            <v>800</v>
          </cell>
        </row>
        <row r="17705">
          <cell r="C17705">
            <v>60800060</v>
          </cell>
          <cell r="U17705">
            <v>0</v>
          </cell>
        </row>
        <row r="17706">
          <cell r="C17706">
            <v>60800070</v>
          </cell>
          <cell r="U17706">
            <v>0</v>
          </cell>
        </row>
        <row r="17707">
          <cell r="C17707">
            <v>60800080</v>
          </cell>
          <cell r="U17707">
            <v>0</v>
          </cell>
        </row>
        <row r="17708">
          <cell r="C17708">
            <v>60800090</v>
          </cell>
          <cell r="U17708">
            <v>0</v>
          </cell>
        </row>
        <row r="17709">
          <cell r="C17709">
            <v>60900010</v>
          </cell>
          <cell r="U17709">
            <v>132519.41000000003</v>
          </cell>
        </row>
        <row r="17710">
          <cell r="C17710">
            <v>60900020</v>
          </cell>
          <cell r="U17710">
            <v>0</v>
          </cell>
        </row>
        <row r="17711">
          <cell r="C17711">
            <v>60900030</v>
          </cell>
          <cell r="U17711">
            <v>0</v>
          </cell>
        </row>
        <row r="17712">
          <cell r="C17712">
            <v>60900040</v>
          </cell>
          <cell r="U17712">
            <v>500</v>
          </cell>
        </row>
        <row r="17713">
          <cell r="C17713">
            <v>60900070</v>
          </cell>
          <cell r="U17713">
            <v>0</v>
          </cell>
        </row>
        <row r="17714">
          <cell r="C17714">
            <v>60900100</v>
          </cell>
          <cell r="U17714">
            <v>0</v>
          </cell>
        </row>
        <row r="17715">
          <cell r="C17715">
            <v>60900110</v>
          </cell>
          <cell r="U17715">
            <v>0</v>
          </cell>
        </row>
        <row r="17716">
          <cell r="C17716">
            <v>61000030</v>
          </cell>
          <cell r="U17716">
            <v>0</v>
          </cell>
        </row>
        <row r="17717">
          <cell r="C17717">
            <v>61100010</v>
          </cell>
          <cell r="U17717">
            <v>0</v>
          </cell>
        </row>
        <row r="17718">
          <cell r="C17718">
            <v>61100020</v>
          </cell>
          <cell r="U17718">
            <v>7296.5500000000011</v>
          </cell>
        </row>
        <row r="17719">
          <cell r="C17719">
            <v>61100030</v>
          </cell>
          <cell r="U17719">
            <v>32952.58</v>
          </cell>
        </row>
        <row r="17720">
          <cell r="C17720">
            <v>61100040</v>
          </cell>
          <cell r="U17720">
            <v>0</v>
          </cell>
        </row>
        <row r="17721">
          <cell r="C17721">
            <v>61200010</v>
          </cell>
          <cell r="U17721">
            <v>0</v>
          </cell>
        </row>
        <row r="17722">
          <cell r="C17722">
            <v>61200020</v>
          </cell>
          <cell r="U17722">
            <v>0</v>
          </cell>
        </row>
        <row r="17723">
          <cell r="C17723">
            <v>61300010</v>
          </cell>
          <cell r="U17723">
            <v>0</v>
          </cell>
        </row>
        <row r="17724">
          <cell r="C17724">
            <v>61300040</v>
          </cell>
          <cell r="U17724">
            <v>0</v>
          </cell>
        </row>
        <row r="17725">
          <cell r="C17725">
            <v>61300050</v>
          </cell>
          <cell r="U17725">
            <v>0</v>
          </cell>
        </row>
        <row r="17726">
          <cell r="C17726">
            <v>61400010</v>
          </cell>
          <cell r="U17726">
            <v>351005.16</v>
          </cell>
        </row>
        <row r="17727">
          <cell r="C17727">
            <v>61400020</v>
          </cell>
          <cell r="U17727">
            <v>194647.39999999997</v>
          </cell>
        </row>
        <row r="17728">
          <cell r="C17728">
            <v>61400030</v>
          </cell>
          <cell r="U17728">
            <v>0</v>
          </cell>
        </row>
        <row r="17729">
          <cell r="C17729">
            <v>61400040</v>
          </cell>
          <cell r="U17729">
            <v>58474</v>
          </cell>
        </row>
        <row r="17730">
          <cell r="C17730">
            <v>61400050</v>
          </cell>
          <cell r="U17730">
            <v>0</v>
          </cell>
        </row>
        <row r="17731">
          <cell r="C17731">
            <v>61400060</v>
          </cell>
          <cell r="U17731">
            <v>0</v>
          </cell>
        </row>
        <row r="17732">
          <cell r="C17732">
            <v>61400120</v>
          </cell>
          <cell r="U17732">
            <v>0</v>
          </cell>
        </row>
        <row r="17733">
          <cell r="C17733">
            <v>61400130</v>
          </cell>
          <cell r="U17733">
            <v>0</v>
          </cell>
        </row>
        <row r="17734">
          <cell r="C17734">
            <v>61400140</v>
          </cell>
          <cell r="U17734">
            <v>10800</v>
          </cell>
        </row>
        <row r="17735">
          <cell r="C17735">
            <v>61400150</v>
          </cell>
          <cell r="U17735">
            <v>0</v>
          </cell>
        </row>
        <row r="17736">
          <cell r="C17736">
            <v>61400160</v>
          </cell>
          <cell r="U17736">
            <v>14600</v>
          </cell>
        </row>
        <row r="17737">
          <cell r="C17737">
            <v>61400170</v>
          </cell>
          <cell r="U17737">
            <v>0</v>
          </cell>
        </row>
        <row r="17738">
          <cell r="C17738">
            <v>61400180</v>
          </cell>
          <cell r="U17738">
            <v>0</v>
          </cell>
        </row>
        <row r="17739">
          <cell r="C17739">
            <v>61500010</v>
          </cell>
          <cell r="U17739">
            <v>0</v>
          </cell>
        </row>
        <row r="17740">
          <cell r="C17740">
            <v>61500020</v>
          </cell>
          <cell r="U17740">
            <v>0</v>
          </cell>
        </row>
        <row r="17741">
          <cell r="C17741">
            <v>61500030</v>
          </cell>
          <cell r="U17741">
            <v>0</v>
          </cell>
        </row>
        <row r="17742">
          <cell r="C17742">
            <v>61500040</v>
          </cell>
          <cell r="U17742">
            <v>0</v>
          </cell>
        </row>
        <row r="17743">
          <cell r="C17743">
            <v>61500050</v>
          </cell>
          <cell r="U17743">
            <v>0</v>
          </cell>
        </row>
        <row r="17744">
          <cell r="C17744">
            <v>61700010</v>
          </cell>
          <cell r="U17744">
            <v>0</v>
          </cell>
        </row>
        <row r="17745">
          <cell r="C17745">
            <v>61700020</v>
          </cell>
          <cell r="U17745">
            <v>0</v>
          </cell>
        </row>
        <row r="17746">
          <cell r="C17746">
            <v>61700030</v>
          </cell>
          <cell r="U17746">
            <v>0</v>
          </cell>
        </row>
        <row r="17747">
          <cell r="C17747">
            <v>61700040</v>
          </cell>
          <cell r="U17747">
            <v>0</v>
          </cell>
        </row>
        <row r="17748">
          <cell r="C17748">
            <v>61700050</v>
          </cell>
          <cell r="U17748">
            <v>0</v>
          </cell>
        </row>
        <row r="17749">
          <cell r="C17749">
            <v>61700060</v>
          </cell>
          <cell r="U17749">
            <v>0</v>
          </cell>
        </row>
        <row r="17750">
          <cell r="C17750">
            <v>61800010</v>
          </cell>
          <cell r="U17750">
            <v>2820</v>
          </cell>
        </row>
        <row r="17751">
          <cell r="C17751">
            <v>61800020</v>
          </cell>
          <cell r="U17751">
            <v>0</v>
          </cell>
        </row>
        <row r="17752">
          <cell r="C17752">
            <v>61800030</v>
          </cell>
          <cell r="U17752">
            <v>0</v>
          </cell>
        </row>
        <row r="17753">
          <cell r="C17753">
            <v>61800040</v>
          </cell>
          <cell r="U17753">
            <v>0</v>
          </cell>
        </row>
        <row r="17754">
          <cell r="C17754">
            <v>61800050</v>
          </cell>
          <cell r="U17754">
            <v>0</v>
          </cell>
        </row>
        <row r="17755">
          <cell r="C17755">
            <v>61900010</v>
          </cell>
          <cell r="U17755">
            <v>0</v>
          </cell>
        </row>
        <row r="17756">
          <cell r="C17756">
            <v>61900020</v>
          </cell>
          <cell r="U17756">
            <v>0</v>
          </cell>
        </row>
        <row r="17757">
          <cell r="C17757">
            <v>61900030</v>
          </cell>
          <cell r="U17757">
            <v>0</v>
          </cell>
        </row>
        <row r="17758">
          <cell r="C17758">
            <v>61900040</v>
          </cell>
          <cell r="U17758">
            <v>0</v>
          </cell>
        </row>
        <row r="17759">
          <cell r="C17759">
            <v>62000010</v>
          </cell>
          <cell r="U17759">
            <v>0</v>
          </cell>
        </row>
        <row r="17760">
          <cell r="C17760">
            <v>62000020</v>
          </cell>
          <cell r="U17760">
            <v>0</v>
          </cell>
        </row>
        <row r="17761">
          <cell r="C17761">
            <v>62000030</v>
          </cell>
          <cell r="U17761">
            <v>0</v>
          </cell>
        </row>
        <row r="17762">
          <cell r="C17762">
            <v>62000040</v>
          </cell>
          <cell r="U17762">
            <v>0</v>
          </cell>
        </row>
        <row r="17763">
          <cell r="C17763">
            <v>62000050</v>
          </cell>
          <cell r="U17763">
            <v>0</v>
          </cell>
        </row>
        <row r="17764">
          <cell r="C17764">
            <v>62000060</v>
          </cell>
          <cell r="U17764">
            <v>0</v>
          </cell>
        </row>
        <row r="17765">
          <cell r="C17765">
            <v>62100010</v>
          </cell>
          <cell r="U17765">
            <v>0</v>
          </cell>
        </row>
        <row r="17766">
          <cell r="C17766">
            <v>62100020</v>
          </cell>
          <cell r="U17766">
            <v>0</v>
          </cell>
        </row>
        <row r="17767">
          <cell r="C17767">
            <v>62200010</v>
          </cell>
          <cell r="U17767">
            <v>0</v>
          </cell>
        </row>
        <row r="17768">
          <cell r="C17768">
            <v>62200020</v>
          </cell>
          <cell r="U17768">
            <v>0</v>
          </cell>
        </row>
        <row r="17769">
          <cell r="C17769">
            <v>62200030</v>
          </cell>
          <cell r="U17769">
            <v>0</v>
          </cell>
        </row>
        <row r="17770">
          <cell r="C17770">
            <v>62200050</v>
          </cell>
          <cell r="U17770">
            <v>129831.47999999997</v>
          </cell>
        </row>
        <row r="17771">
          <cell r="C17771">
            <v>62200060</v>
          </cell>
          <cell r="U17771">
            <v>0</v>
          </cell>
        </row>
        <row r="17772">
          <cell r="C17772">
            <v>62200080</v>
          </cell>
          <cell r="U17772">
            <v>0</v>
          </cell>
        </row>
        <row r="17773">
          <cell r="C17773">
            <v>62200100</v>
          </cell>
          <cell r="U17773">
            <v>0</v>
          </cell>
        </row>
        <row r="17774">
          <cell r="C17774">
            <v>62200110</v>
          </cell>
          <cell r="U17774">
            <v>20083.559999999998</v>
          </cell>
        </row>
        <row r="17775">
          <cell r="C17775">
            <v>62200120</v>
          </cell>
          <cell r="U17775">
            <v>0</v>
          </cell>
        </row>
        <row r="17776">
          <cell r="C17776">
            <v>62200130</v>
          </cell>
          <cell r="U17776">
            <v>0</v>
          </cell>
        </row>
        <row r="17777">
          <cell r="C17777">
            <v>62200140</v>
          </cell>
          <cell r="U17777">
            <v>0</v>
          </cell>
        </row>
        <row r="17778">
          <cell r="C17778">
            <v>62200150</v>
          </cell>
          <cell r="U17778">
            <v>0</v>
          </cell>
        </row>
        <row r="17779">
          <cell r="C17779">
            <v>62200160</v>
          </cell>
          <cell r="U17779">
            <v>0</v>
          </cell>
        </row>
        <row r="17780">
          <cell r="C17780">
            <v>62200170</v>
          </cell>
          <cell r="U17780">
            <v>0</v>
          </cell>
        </row>
        <row r="17781">
          <cell r="C17781">
            <v>62200180</v>
          </cell>
          <cell r="U17781">
            <v>0</v>
          </cell>
        </row>
        <row r="17782">
          <cell r="C17782">
            <v>62200190</v>
          </cell>
          <cell r="U17782">
            <v>0</v>
          </cell>
        </row>
        <row r="17783">
          <cell r="C17783">
            <v>62300010</v>
          </cell>
          <cell r="U17783">
            <v>0</v>
          </cell>
        </row>
        <row r="17784">
          <cell r="C17784">
            <v>62300020</v>
          </cell>
          <cell r="U17784">
            <v>0</v>
          </cell>
        </row>
        <row r="17785">
          <cell r="C17785">
            <v>62300030</v>
          </cell>
          <cell r="U17785">
            <v>0</v>
          </cell>
        </row>
        <row r="17786">
          <cell r="C17786">
            <v>62500010</v>
          </cell>
          <cell r="U17786">
            <v>0</v>
          </cell>
        </row>
        <row r="17787">
          <cell r="C17787">
            <v>62500020</v>
          </cell>
          <cell r="U17787">
            <v>208330.49000000005</v>
          </cell>
        </row>
        <row r="17788">
          <cell r="C17788">
            <v>62500030</v>
          </cell>
          <cell r="U17788">
            <v>18000</v>
          </cell>
        </row>
        <row r="17789">
          <cell r="C17789">
            <v>62600010</v>
          </cell>
          <cell r="U17789">
            <v>0</v>
          </cell>
        </row>
        <row r="17790">
          <cell r="C17790">
            <v>62600040</v>
          </cell>
          <cell r="U17790">
            <v>7860</v>
          </cell>
        </row>
        <row r="17791">
          <cell r="C17791">
            <v>62700040</v>
          </cell>
          <cell r="U17791">
            <v>0</v>
          </cell>
        </row>
        <row r="17792">
          <cell r="C17792">
            <v>62800010</v>
          </cell>
          <cell r="U17792">
            <v>0</v>
          </cell>
        </row>
        <row r="17793">
          <cell r="C17793">
            <v>62900010</v>
          </cell>
          <cell r="U17793">
            <v>0</v>
          </cell>
        </row>
        <row r="17794">
          <cell r="C17794">
            <v>62900020</v>
          </cell>
          <cell r="U17794">
            <v>0</v>
          </cell>
        </row>
        <row r="17795">
          <cell r="C17795">
            <v>62900040</v>
          </cell>
          <cell r="U17795">
            <v>0</v>
          </cell>
        </row>
        <row r="17796">
          <cell r="C17796">
            <v>62900050</v>
          </cell>
          <cell r="U17796">
            <v>0</v>
          </cell>
        </row>
        <row r="17797">
          <cell r="C17797">
            <v>62900060</v>
          </cell>
          <cell r="U17797">
            <v>0</v>
          </cell>
        </row>
        <row r="17798">
          <cell r="C17798">
            <v>62900070</v>
          </cell>
          <cell r="U17798">
            <v>0</v>
          </cell>
        </row>
        <row r="17799">
          <cell r="C17799">
            <v>62900080</v>
          </cell>
          <cell r="U17799">
            <v>0</v>
          </cell>
        </row>
        <row r="17800">
          <cell r="C17800">
            <v>62900090</v>
          </cell>
          <cell r="U17800">
            <v>0</v>
          </cell>
        </row>
        <row r="17801">
          <cell r="C17801">
            <v>62900100</v>
          </cell>
          <cell r="U17801">
            <v>0</v>
          </cell>
        </row>
        <row r="17802">
          <cell r="C17802">
            <v>62900110</v>
          </cell>
          <cell r="U17802">
            <v>0</v>
          </cell>
        </row>
        <row r="17803">
          <cell r="C17803">
            <v>62900130</v>
          </cell>
          <cell r="U17803">
            <v>0</v>
          </cell>
        </row>
        <row r="17804">
          <cell r="C17804">
            <v>65000030</v>
          </cell>
          <cell r="U17804">
            <v>7681.28</v>
          </cell>
        </row>
        <row r="17805">
          <cell r="C17805">
            <v>60100040</v>
          </cell>
          <cell r="U17805">
            <v>1500</v>
          </cell>
        </row>
        <row r="17806">
          <cell r="C17806">
            <v>60100050</v>
          </cell>
          <cell r="U17806">
            <v>0</v>
          </cell>
        </row>
        <row r="17807">
          <cell r="C17807">
            <v>60100060</v>
          </cell>
          <cell r="U17807">
            <v>0</v>
          </cell>
        </row>
        <row r="17808">
          <cell r="C17808">
            <v>60100070</v>
          </cell>
          <cell r="U17808">
            <v>0</v>
          </cell>
        </row>
        <row r="17809">
          <cell r="C17809">
            <v>60100080</v>
          </cell>
          <cell r="U17809">
            <v>0</v>
          </cell>
        </row>
        <row r="17810">
          <cell r="C17810">
            <v>60100090</v>
          </cell>
          <cell r="U17810">
            <v>0</v>
          </cell>
        </row>
        <row r="17811">
          <cell r="C17811">
            <v>60100100</v>
          </cell>
          <cell r="U17811">
            <v>0</v>
          </cell>
        </row>
        <row r="17812">
          <cell r="C17812">
            <v>60100110</v>
          </cell>
          <cell r="U17812">
            <v>0</v>
          </cell>
        </row>
        <row r="17813">
          <cell r="C17813">
            <v>60100120</v>
          </cell>
          <cell r="U17813">
            <v>0</v>
          </cell>
        </row>
        <row r="17814">
          <cell r="C17814">
            <v>60100130</v>
          </cell>
          <cell r="U17814">
            <v>0</v>
          </cell>
        </row>
        <row r="17815">
          <cell r="C17815">
            <v>60100140</v>
          </cell>
          <cell r="U17815">
            <v>0</v>
          </cell>
        </row>
        <row r="17816">
          <cell r="C17816">
            <v>60100160</v>
          </cell>
          <cell r="U17816">
            <v>0</v>
          </cell>
        </row>
        <row r="17817">
          <cell r="C17817">
            <v>60100170</v>
          </cell>
          <cell r="U17817">
            <v>0</v>
          </cell>
        </row>
        <row r="17818">
          <cell r="C17818">
            <v>60100180</v>
          </cell>
          <cell r="U17818">
            <v>0</v>
          </cell>
        </row>
        <row r="17819">
          <cell r="C17819">
            <v>60100190</v>
          </cell>
          <cell r="U17819">
            <v>0</v>
          </cell>
        </row>
        <row r="17820">
          <cell r="C17820">
            <v>60100200</v>
          </cell>
          <cell r="U17820">
            <v>0</v>
          </cell>
        </row>
        <row r="17821">
          <cell r="C17821">
            <v>60300010</v>
          </cell>
          <cell r="U17821">
            <v>0</v>
          </cell>
        </row>
        <row r="17822">
          <cell r="C17822">
            <v>60300020</v>
          </cell>
          <cell r="U17822">
            <v>0</v>
          </cell>
        </row>
        <row r="17823">
          <cell r="C17823">
            <v>60300030</v>
          </cell>
          <cell r="U17823">
            <v>0</v>
          </cell>
        </row>
        <row r="17824">
          <cell r="C17824">
            <v>60300040</v>
          </cell>
          <cell r="U17824">
            <v>0</v>
          </cell>
        </row>
        <row r="17825">
          <cell r="C17825">
            <v>60300050</v>
          </cell>
          <cell r="U17825">
            <v>0</v>
          </cell>
        </row>
        <row r="17826">
          <cell r="C17826">
            <v>60300060</v>
          </cell>
          <cell r="U17826">
            <v>376655.87999999995</v>
          </cell>
        </row>
        <row r="17827">
          <cell r="C17827">
            <v>60300070</v>
          </cell>
          <cell r="U17827">
            <v>0</v>
          </cell>
        </row>
        <row r="17828">
          <cell r="C17828">
            <v>60300080</v>
          </cell>
          <cell r="U17828">
            <v>0</v>
          </cell>
        </row>
        <row r="17829">
          <cell r="C17829">
            <v>60300090</v>
          </cell>
          <cell r="U17829">
            <v>0</v>
          </cell>
        </row>
        <row r="17830">
          <cell r="C17830">
            <v>60400010</v>
          </cell>
          <cell r="U17830">
            <v>0</v>
          </cell>
        </row>
        <row r="17831">
          <cell r="C17831">
            <v>60400020</v>
          </cell>
          <cell r="U17831">
            <v>0</v>
          </cell>
        </row>
        <row r="17832">
          <cell r="C17832">
            <v>60400030</v>
          </cell>
          <cell r="U17832">
            <v>0</v>
          </cell>
        </row>
        <row r="17833">
          <cell r="C17833">
            <v>60400040</v>
          </cell>
          <cell r="U17833">
            <v>0</v>
          </cell>
        </row>
        <row r="17834">
          <cell r="C17834">
            <v>60400050</v>
          </cell>
          <cell r="U17834">
            <v>0</v>
          </cell>
        </row>
        <row r="17835">
          <cell r="C17835">
            <v>60400060</v>
          </cell>
          <cell r="U17835">
            <v>0</v>
          </cell>
        </row>
        <row r="17836">
          <cell r="C17836">
            <v>60600010</v>
          </cell>
          <cell r="U17836">
            <v>0</v>
          </cell>
        </row>
        <row r="17837">
          <cell r="C17837">
            <v>60600030</v>
          </cell>
          <cell r="U17837">
            <v>0</v>
          </cell>
        </row>
        <row r="17838">
          <cell r="C17838">
            <v>60600040</v>
          </cell>
          <cell r="U17838">
            <v>0</v>
          </cell>
        </row>
        <row r="17839">
          <cell r="C17839">
            <v>60700010</v>
          </cell>
          <cell r="U17839">
            <v>0</v>
          </cell>
        </row>
        <row r="17840">
          <cell r="C17840">
            <v>60800010</v>
          </cell>
          <cell r="U17840">
            <v>0</v>
          </cell>
        </row>
        <row r="17841">
          <cell r="C17841">
            <v>60800020</v>
          </cell>
          <cell r="U17841">
            <v>45261.29</v>
          </cell>
        </row>
        <row r="17842">
          <cell r="C17842">
            <v>60800030</v>
          </cell>
          <cell r="U17842">
            <v>800</v>
          </cell>
        </row>
        <row r="17843">
          <cell r="C17843">
            <v>60800060</v>
          </cell>
          <cell r="U17843">
            <v>0</v>
          </cell>
        </row>
        <row r="17844">
          <cell r="C17844">
            <v>60800070</v>
          </cell>
          <cell r="U17844">
            <v>0</v>
          </cell>
        </row>
        <row r="17845">
          <cell r="C17845">
            <v>60800080</v>
          </cell>
          <cell r="U17845">
            <v>0</v>
          </cell>
        </row>
        <row r="17846">
          <cell r="C17846">
            <v>60800090</v>
          </cell>
          <cell r="U17846">
            <v>0</v>
          </cell>
        </row>
        <row r="17847">
          <cell r="C17847">
            <v>60900010</v>
          </cell>
          <cell r="U17847">
            <v>146497.58000000002</v>
          </cell>
        </row>
        <row r="17848">
          <cell r="C17848">
            <v>60900020</v>
          </cell>
          <cell r="U17848">
            <v>0</v>
          </cell>
        </row>
        <row r="17849">
          <cell r="C17849">
            <v>60900030</v>
          </cell>
          <cell r="U17849">
            <v>0</v>
          </cell>
        </row>
        <row r="17850">
          <cell r="C17850">
            <v>60900040</v>
          </cell>
          <cell r="U17850">
            <v>500</v>
          </cell>
        </row>
        <row r="17851">
          <cell r="C17851">
            <v>60900070</v>
          </cell>
          <cell r="U17851">
            <v>0</v>
          </cell>
        </row>
        <row r="17852">
          <cell r="C17852">
            <v>60900100</v>
          </cell>
          <cell r="U17852">
            <v>0</v>
          </cell>
        </row>
        <row r="17853">
          <cell r="C17853">
            <v>60900110</v>
          </cell>
          <cell r="U17853">
            <v>0</v>
          </cell>
        </row>
        <row r="17854">
          <cell r="C17854">
            <v>61000030</v>
          </cell>
          <cell r="U17854">
            <v>0</v>
          </cell>
        </row>
        <row r="17855">
          <cell r="C17855">
            <v>61100010</v>
          </cell>
          <cell r="U17855">
            <v>0</v>
          </cell>
        </row>
        <row r="17856">
          <cell r="C17856">
            <v>61100020</v>
          </cell>
          <cell r="U17856">
            <v>9312.6700000000019</v>
          </cell>
        </row>
        <row r="17857">
          <cell r="C17857">
            <v>61100030</v>
          </cell>
          <cell r="U17857">
            <v>17099.260000000002</v>
          </cell>
        </row>
        <row r="17858">
          <cell r="C17858">
            <v>61100040</v>
          </cell>
          <cell r="U17858">
            <v>0</v>
          </cell>
        </row>
        <row r="17859">
          <cell r="C17859">
            <v>61200010</v>
          </cell>
          <cell r="U17859">
            <v>0</v>
          </cell>
        </row>
        <row r="17860">
          <cell r="C17860">
            <v>61200020</v>
          </cell>
          <cell r="U17860">
            <v>0</v>
          </cell>
        </row>
        <row r="17861">
          <cell r="C17861">
            <v>61300010</v>
          </cell>
          <cell r="U17861">
            <v>0</v>
          </cell>
        </row>
        <row r="17862">
          <cell r="C17862">
            <v>61300040</v>
          </cell>
          <cell r="U17862">
            <v>0</v>
          </cell>
        </row>
        <row r="17863">
          <cell r="C17863">
            <v>61300050</v>
          </cell>
          <cell r="U17863">
            <v>0</v>
          </cell>
        </row>
        <row r="17864">
          <cell r="C17864">
            <v>61400010</v>
          </cell>
          <cell r="U17864">
            <v>346041.11</v>
          </cell>
        </row>
        <row r="17865">
          <cell r="C17865">
            <v>61400020</v>
          </cell>
          <cell r="U17865">
            <v>196648.42000000004</v>
          </cell>
        </row>
        <row r="17866">
          <cell r="C17866">
            <v>61400030</v>
          </cell>
          <cell r="U17866">
            <v>0</v>
          </cell>
        </row>
        <row r="17867">
          <cell r="C17867">
            <v>61400040</v>
          </cell>
          <cell r="U17867">
            <v>47831</v>
          </cell>
        </row>
        <row r="17868">
          <cell r="C17868">
            <v>61400050</v>
          </cell>
          <cell r="U17868">
            <v>0</v>
          </cell>
        </row>
        <row r="17869">
          <cell r="C17869">
            <v>61400060</v>
          </cell>
          <cell r="U17869">
            <v>0</v>
          </cell>
        </row>
        <row r="17870">
          <cell r="C17870">
            <v>61400120</v>
          </cell>
          <cell r="U17870">
            <v>0</v>
          </cell>
        </row>
        <row r="17871">
          <cell r="C17871">
            <v>61400130</v>
          </cell>
          <cell r="U17871">
            <v>0</v>
          </cell>
        </row>
        <row r="17872">
          <cell r="C17872">
            <v>61400140</v>
          </cell>
          <cell r="U17872">
            <v>10800</v>
          </cell>
        </row>
        <row r="17873">
          <cell r="C17873">
            <v>61400150</v>
          </cell>
          <cell r="U17873">
            <v>0</v>
          </cell>
        </row>
        <row r="17874">
          <cell r="C17874">
            <v>61400160</v>
          </cell>
          <cell r="U17874">
            <v>14600</v>
          </cell>
        </row>
        <row r="17875">
          <cell r="C17875">
            <v>61400170</v>
          </cell>
          <cell r="U17875">
            <v>0</v>
          </cell>
        </row>
        <row r="17876">
          <cell r="C17876">
            <v>61400180</v>
          </cell>
          <cell r="U17876">
            <v>0</v>
          </cell>
        </row>
        <row r="17877">
          <cell r="C17877">
            <v>61500010</v>
          </cell>
          <cell r="U17877">
            <v>0</v>
          </cell>
        </row>
        <row r="17878">
          <cell r="C17878">
            <v>61500020</v>
          </cell>
          <cell r="U17878">
            <v>0</v>
          </cell>
        </row>
        <row r="17879">
          <cell r="C17879">
            <v>61500030</v>
          </cell>
          <cell r="U17879">
            <v>0</v>
          </cell>
        </row>
        <row r="17880">
          <cell r="C17880">
            <v>61500040</v>
          </cell>
          <cell r="U17880">
            <v>0</v>
          </cell>
        </row>
        <row r="17881">
          <cell r="C17881">
            <v>61500050</v>
          </cell>
          <cell r="U17881">
            <v>0</v>
          </cell>
        </row>
        <row r="17882">
          <cell r="C17882">
            <v>61700010</v>
          </cell>
          <cell r="U17882">
            <v>0</v>
          </cell>
        </row>
        <row r="17883">
          <cell r="C17883">
            <v>61700020</v>
          </cell>
          <cell r="U17883">
            <v>0</v>
          </cell>
        </row>
        <row r="17884">
          <cell r="C17884">
            <v>61700030</v>
          </cell>
          <cell r="U17884">
            <v>0</v>
          </cell>
        </row>
        <row r="17885">
          <cell r="C17885">
            <v>61700040</v>
          </cell>
          <cell r="U17885">
            <v>0</v>
          </cell>
        </row>
        <row r="17886">
          <cell r="C17886">
            <v>61700050</v>
          </cell>
          <cell r="U17886">
            <v>0</v>
          </cell>
        </row>
        <row r="17887">
          <cell r="C17887">
            <v>61700060</v>
          </cell>
          <cell r="U17887">
            <v>0</v>
          </cell>
        </row>
        <row r="17888">
          <cell r="C17888">
            <v>61800010</v>
          </cell>
          <cell r="U17888">
            <v>5612.079999999999</v>
          </cell>
        </row>
        <row r="17889">
          <cell r="C17889">
            <v>61800020</v>
          </cell>
          <cell r="U17889">
            <v>0</v>
          </cell>
        </row>
        <row r="17890">
          <cell r="C17890">
            <v>61800030</v>
          </cell>
          <cell r="U17890">
            <v>0</v>
          </cell>
        </row>
        <row r="17891">
          <cell r="C17891">
            <v>61800040</v>
          </cell>
          <cell r="U17891">
            <v>0</v>
          </cell>
        </row>
        <row r="17892">
          <cell r="C17892">
            <v>61800050</v>
          </cell>
          <cell r="U17892">
            <v>0</v>
          </cell>
        </row>
        <row r="17893">
          <cell r="C17893">
            <v>61900010</v>
          </cell>
          <cell r="U17893">
            <v>0</v>
          </cell>
        </row>
        <row r="17894">
          <cell r="C17894">
            <v>61900020</v>
          </cell>
          <cell r="U17894">
            <v>0</v>
          </cell>
        </row>
        <row r="17895">
          <cell r="C17895">
            <v>61900030</v>
          </cell>
          <cell r="U17895">
            <v>0</v>
          </cell>
        </row>
        <row r="17896">
          <cell r="C17896">
            <v>61900040</v>
          </cell>
          <cell r="U17896">
            <v>0</v>
          </cell>
        </row>
        <row r="17897">
          <cell r="C17897">
            <v>62000010</v>
          </cell>
          <cell r="U17897">
            <v>0</v>
          </cell>
        </row>
        <row r="17898">
          <cell r="C17898">
            <v>62000020</v>
          </cell>
          <cell r="U17898">
            <v>0</v>
          </cell>
        </row>
        <row r="17899">
          <cell r="C17899">
            <v>62000030</v>
          </cell>
          <cell r="U17899">
            <v>0</v>
          </cell>
        </row>
        <row r="17900">
          <cell r="C17900">
            <v>62000040</v>
          </cell>
          <cell r="U17900">
            <v>0</v>
          </cell>
        </row>
        <row r="17901">
          <cell r="C17901">
            <v>62000050</v>
          </cell>
          <cell r="U17901">
            <v>0</v>
          </cell>
        </row>
        <row r="17902">
          <cell r="C17902">
            <v>62000060</v>
          </cell>
          <cell r="U17902">
            <v>0</v>
          </cell>
        </row>
        <row r="17903">
          <cell r="C17903">
            <v>62100010</v>
          </cell>
          <cell r="U17903">
            <v>0</v>
          </cell>
        </row>
        <row r="17904">
          <cell r="C17904">
            <v>62100020</v>
          </cell>
          <cell r="U17904">
            <v>0</v>
          </cell>
        </row>
        <row r="17905">
          <cell r="C17905">
            <v>62200010</v>
          </cell>
          <cell r="U17905">
            <v>0</v>
          </cell>
        </row>
        <row r="17906">
          <cell r="C17906">
            <v>62200020</v>
          </cell>
          <cell r="U17906">
            <v>0</v>
          </cell>
        </row>
        <row r="17907">
          <cell r="C17907">
            <v>62200030</v>
          </cell>
          <cell r="U17907">
            <v>0</v>
          </cell>
        </row>
        <row r="17908">
          <cell r="C17908">
            <v>62200050</v>
          </cell>
          <cell r="U17908">
            <v>115043.75999999997</v>
          </cell>
        </row>
        <row r="17909">
          <cell r="C17909">
            <v>62200060</v>
          </cell>
          <cell r="U17909">
            <v>0</v>
          </cell>
        </row>
        <row r="17910">
          <cell r="C17910">
            <v>62200080</v>
          </cell>
          <cell r="U17910">
            <v>0</v>
          </cell>
        </row>
        <row r="17911">
          <cell r="C17911">
            <v>62200100</v>
          </cell>
          <cell r="U17911">
            <v>0</v>
          </cell>
        </row>
        <row r="17912">
          <cell r="C17912">
            <v>62200110</v>
          </cell>
          <cell r="U17912">
            <v>24680.279999999995</v>
          </cell>
        </row>
        <row r="17913">
          <cell r="C17913">
            <v>62200120</v>
          </cell>
          <cell r="U17913">
            <v>0</v>
          </cell>
        </row>
        <row r="17914">
          <cell r="C17914">
            <v>62200130</v>
          </cell>
          <cell r="U17914">
            <v>0</v>
          </cell>
        </row>
        <row r="17915">
          <cell r="C17915">
            <v>62200140</v>
          </cell>
          <cell r="U17915">
            <v>0</v>
          </cell>
        </row>
        <row r="17916">
          <cell r="C17916">
            <v>62200150</v>
          </cell>
          <cell r="U17916">
            <v>0</v>
          </cell>
        </row>
        <row r="17917">
          <cell r="C17917">
            <v>62200160</v>
          </cell>
          <cell r="U17917">
            <v>0</v>
          </cell>
        </row>
        <row r="17918">
          <cell r="C17918">
            <v>62200170</v>
          </cell>
          <cell r="U17918">
            <v>0</v>
          </cell>
        </row>
        <row r="17919">
          <cell r="C17919">
            <v>62200180</v>
          </cell>
          <cell r="U17919">
            <v>0</v>
          </cell>
        </row>
        <row r="17920">
          <cell r="C17920">
            <v>62200190</v>
          </cell>
          <cell r="U17920">
            <v>0</v>
          </cell>
        </row>
        <row r="17921">
          <cell r="C17921">
            <v>62300010</v>
          </cell>
          <cell r="U17921">
            <v>0</v>
          </cell>
        </row>
        <row r="17922">
          <cell r="C17922">
            <v>62300020</v>
          </cell>
          <cell r="U17922">
            <v>0</v>
          </cell>
        </row>
        <row r="17923">
          <cell r="C17923">
            <v>62300030</v>
          </cell>
          <cell r="U17923">
            <v>0</v>
          </cell>
        </row>
        <row r="17924">
          <cell r="C17924">
            <v>62500010</v>
          </cell>
          <cell r="U17924">
            <v>0</v>
          </cell>
        </row>
        <row r="17925">
          <cell r="C17925">
            <v>62500020</v>
          </cell>
          <cell r="U17925">
            <v>123041.41</v>
          </cell>
        </row>
        <row r="17926">
          <cell r="C17926">
            <v>62500030</v>
          </cell>
          <cell r="U17926">
            <v>2700</v>
          </cell>
        </row>
        <row r="17927">
          <cell r="C17927">
            <v>62600010</v>
          </cell>
          <cell r="U17927">
            <v>0</v>
          </cell>
        </row>
        <row r="17928">
          <cell r="C17928">
            <v>62600040</v>
          </cell>
          <cell r="U17928">
            <v>7860</v>
          </cell>
        </row>
        <row r="17929">
          <cell r="C17929">
            <v>62700040</v>
          </cell>
          <cell r="U17929">
            <v>0</v>
          </cell>
        </row>
        <row r="17930">
          <cell r="C17930">
            <v>62800010</v>
          </cell>
          <cell r="U17930">
            <v>0</v>
          </cell>
        </row>
        <row r="17931">
          <cell r="C17931">
            <v>62900010</v>
          </cell>
          <cell r="U17931">
            <v>0</v>
          </cell>
        </row>
        <row r="17932">
          <cell r="C17932">
            <v>62900020</v>
          </cell>
          <cell r="U17932">
            <v>0</v>
          </cell>
        </row>
        <row r="17933">
          <cell r="C17933">
            <v>62900040</v>
          </cell>
          <cell r="U17933">
            <v>0</v>
          </cell>
        </row>
        <row r="17934">
          <cell r="C17934">
            <v>62900050</v>
          </cell>
          <cell r="U17934">
            <v>0</v>
          </cell>
        </row>
        <row r="17935">
          <cell r="C17935">
            <v>62900060</v>
          </cell>
          <cell r="U17935">
            <v>0</v>
          </cell>
        </row>
        <row r="17936">
          <cell r="C17936">
            <v>62900070</v>
          </cell>
          <cell r="U17936">
            <v>0</v>
          </cell>
        </row>
        <row r="17937">
          <cell r="C17937">
            <v>62900080</v>
          </cell>
          <cell r="U17937">
            <v>0</v>
          </cell>
        </row>
        <row r="17938">
          <cell r="C17938">
            <v>62900090</v>
          </cell>
          <cell r="U17938">
            <v>0</v>
          </cell>
        </row>
        <row r="17939">
          <cell r="C17939">
            <v>62900100</v>
          </cell>
          <cell r="U17939">
            <v>0</v>
          </cell>
        </row>
        <row r="17940">
          <cell r="C17940">
            <v>62900110</v>
          </cell>
          <cell r="U17940">
            <v>0</v>
          </cell>
        </row>
        <row r="17941">
          <cell r="C17941">
            <v>62900130</v>
          </cell>
          <cell r="U17941">
            <v>0</v>
          </cell>
        </row>
        <row r="17942">
          <cell r="C17942">
            <v>65000030</v>
          </cell>
          <cell r="U17942">
            <v>7681.28</v>
          </cell>
        </row>
        <row r="17943">
          <cell r="C17943">
            <v>60100040</v>
          </cell>
          <cell r="U17943">
            <v>1500</v>
          </cell>
        </row>
        <row r="17944">
          <cell r="C17944">
            <v>60100050</v>
          </cell>
          <cell r="U17944">
            <v>0</v>
          </cell>
        </row>
        <row r="17945">
          <cell r="C17945">
            <v>60100060</v>
          </cell>
          <cell r="U17945">
            <v>0</v>
          </cell>
        </row>
        <row r="17946">
          <cell r="C17946">
            <v>60100070</v>
          </cell>
          <cell r="U17946">
            <v>0</v>
          </cell>
        </row>
        <row r="17947">
          <cell r="C17947">
            <v>60100080</v>
          </cell>
          <cell r="U17947">
            <v>0</v>
          </cell>
        </row>
        <row r="17948">
          <cell r="C17948">
            <v>60100090</v>
          </cell>
          <cell r="U17948">
            <v>0</v>
          </cell>
        </row>
        <row r="17949">
          <cell r="C17949">
            <v>60100100</v>
          </cell>
          <cell r="U17949">
            <v>0</v>
          </cell>
        </row>
        <row r="17950">
          <cell r="C17950">
            <v>60100110</v>
          </cell>
          <cell r="U17950">
            <v>0</v>
          </cell>
        </row>
        <row r="17951">
          <cell r="C17951">
            <v>60100120</v>
          </cell>
          <cell r="U17951">
            <v>0</v>
          </cell>
        </row>
        <row r="17952">
          <cell r="C17952">
            <v>60100130</v>
          </cell>
          <cell r="U17952">
            <v>0</v>
          </cell>
        </row>
        <row r="17953">
          <cell r="C17953">
            <v>60100140</v>
          </cell>
          <cell r="U17953">
            <v>0</v>
          </cell>
        </row>
        <row r="17954">
          <cell r="C17954">
            <v>60100160</v>
          </cell>
          <cell r="U17954">
            <v>0</v>
          </cell>
        </row>
        <row r="17955">
          <cell r="C17955">
            <v>60100170</v>
          </cell>
          <cell r="U17955">
            <v>0</v>
          </cell>
        </row>
        <row r="17956">
          <cell r="C17956">
            <v>60100180</v>
          </cell>
          <cell r="U17956">
            <v>0</v>
          </cell>
        </row>
        <row r="17957">
          <cell r="C17957">
            <v>60100190</v>
          </cell>
          <cell r="U17957">
            <v>0</v>
          </cell>
        </row>
        <row r="17958">
          <cell r="C17958">
            <v>60100200</v>
          </cell>
          <cell r="U17958">
            <v>0</v>
          </cell>
        </row>
        <row r="17959">
          <cell r="C17959">
            <v>60300010</v>
          </cell>
          <cell r="U17959">
            <v>0</v>
          </cell>
        </row>
        <row r="17960">
          <cell r="C17960">
            <v>60300020</v>
          </cell>
          <cell r="U17960">
            <v>0</v>
          </cell>
        </row>
        <row r="17961">
          <cell r="C17961">
            <v>60300030</v>
          </cell>
          <cell r="U17961">
            <v>0</v>
          </cell>
        </row>
        <row r="17962">
          <cell r="C17962">
            <v>60300040</v>
          </cell>
          <cell r="U17962">
            <v>0</v>
          </cell>
        </row>
        <row r="17963">
          <cell r="C17963">
            <v>60300050</v>
          </cell>
          <cell r="U17963">
            <v>0</v>
          </cell>
        </row>
        <row r="17964">
          <cell r="C17964">
            <v>60300060</v>
          </cell>
          <cell r="U17964">
            <v>389052.59999999992</v>
          </cell>
        </row>
        <row r="17965">
          <cell r="C17965">
            <v>60300070</v>
          </cell>
          <cell r="U17965">
            <v>0</v>
          </cell>
        </row>
        <row r="17966">
          <cell r="C17966">
            <v>60300080</v>
          </cell>
          <cell r="U17966">
            <v>0</v>
          </cell>
        </row>
        <row r="17967">
          <cell r="C17967">
            <v>60300090</v>
          </cell>
          <cell r="U17967">
            <v>0</v>
          </cell>
        </row>
        <row r="17968">
          <cell r="C17968">
            <v>60400010</v>
          </cell>
          <cell r="U17968">
            <v>0</v>
          </cell>
        </row>
        <row r="17969">
          <cell r="C17969">
            <v>60400020</v>
          </cell>
          <cell r="U17969">
            <v>0</v>
          </cell>
        </row>
        <row r="17970">
          <cell r="C17970">
            <v>60400030</v>
          </cell>
          <cell r="U17970">
            <v>0</v>
          </cell>
        </row>
        <row r="17971">
          <cell r="C17971">
            <v>60400040</v>
          </cell>
          <cell r="U17971">
            <v>0</v>
          </cell>
        </row>
        <row r="17972">
          <cell r="C17972">
            <v>60400050</v>
          </cell>
          <cell r="U17972">
            <v>0</v>
          </cell>
        </row>
        <row r="17973">
          <cell r="C17973">
            <v>60400060</v>
          </cell>
          <cell r="U17973">
            <v>0</v>
          </cell>
        </row>
        <row r="17974">
          <cell r="C17974">
            <v>60600010</v>
          </cell>
          <cell r="U17974">
            <v>0</v>
          </cell>
        </row>
        <row r="17975">
          <cell r="C17975">
            <v>60600030</v>
          </cell>
          <cell r="U17975">
            <v>0</v>
          </cell>
        </row>
        <row r="17976">
          <cell r="C17976">
            <v>60600040</v>
          </cell>
          <cell r="U17976">
            <v>0</v>
          </cell>
        </row>
        <row r="17977">
          <cell r="C17977">
            <v>60700010</v>
          </cell>
          <cell r="U17977">
            <v>0</v>
          </cell>
        </row>
        <row r="17978">
          <cell r="C17978">
            <v>60800010</v>
          </cell>
          <cell r="U17978">
            <v>0</v>
          </cell>
        </row>
        <row r="17979">
          <cell r="C17979">
            <v>60800020</v>
          </cell>
          <cell r="U17979">
            <v>46309.260000000009</v>
          </cell>
        </row>
        <row r="17980">
          <cell r="C17980">
            <v>60800030</v>
          </cell>
          <cell r="U17980">
            <v>800</v>
          </cell>
        </row>
        <row r="17981">
          <cell r="C17981">
            <v>60800060</v>
          </cell>
          <cell r="U17981">
            <v>0</v>
          </cell>
        </row>
        <row r="17982">
          <cell r="C17982">
            <v>60800070</v>
          </cell>
          <cell r="U17982">
            <v>0</v>
          </cell>
        </row>
        <row r="17983">
          <cell r="C17983">
            <v>60800080</v>
          </cell>
          <cell r="U17983">
            <v>0</v>
          </cell>
        </row>
        <row r="17984">
          <cell r="C17984">
            <v>60800090</v>
          </cell>
          <cell r="U17984">
            <v>0</v>
          </cell>
        </row>
        <row r="17985">
          <cell r="C17985">
            <v>60900010</v>
          </cell>
          <cell r="U17985">
            <v>152388.01999999996</v>
          </cell>
        </row>
        <row r="17986">
          <cell r="C17986">
            <v>60900020</v>
          </cell>
          <cell r="U17986">
            <v>0</v>
          </cell>
        </row>
        <row r="17987">
          <cell r="C17987">
            <v>60900030</v>
          </cell>
          <cell r="U17987">
            <v>0</v>
          </cell>
        </row>
        <row r="17988">
          <cell r="C17988">
            <v>60900040</v>
          </cell>
          <cell r="U17988">
            <v>500</v>
          </cell>
        </row>
        <row r="17989">
          <cell r="C17989">
            <v>60900070</v>
          </cell>
          <cell r="U17989">
            <v>0</v>
          </cell>
        </row>
        <row r="17990">
          <cell r="C17990">
            <v>60900100</v>
          </cell>
          <cell r="U17990">
            <v>0</v>
          </cell>
        </row>
        <row r="17991">
          <cell r="C17991">
            <v>60900110</v>
          </cell>
          <cell r="U17991">
            <v>0</v>
          </cell>
        </row>
        <row r="17992">
          <cell r="C17992">
            <v>61000030</v>
          </cell>
          <cell r="U17992">
            <v>0</v>
          </cell>
        </row>
        <row r="17993">
          <cell r="C17993">
            <v>61100010</v>
          </cell>
          <cell r="U17993">
            <v>0</v>
          </cell>
        </row>
        <row r="17994">
          <cell r="C17994">
            <v>61100020</v>
          </cell>
          <cell r="U17994">
            <v>9303.0000000000018</v>
          </cell>
        </row>
        <row r="17995">
          <cell r="C17995">
            <v>61100030</v>
          </cell>
          <cell r="U17995">
            <v>24260.360000000004</v>
          </cell>
        </row>
        <row r="17996">
          <cell r="C17996">
            <v>61100040</v>
          </cell>
          <cell r="U17996">
            <v>0</v>
          </cell>
        </row>
        <row r="17997">
          <cell r="C17997">
            <v>61200010</v>
          </cell>
          <cell r="U17997">
            <v>0</v>
          </cell>
        </row>
        <row r="17998">
          <cell r="C17998">
            <v>61200020</v>
          </cell>
          <cell r="U17998">
            <v>0</v>
          </cell>
        </row>
        <row r="17999">
          <cell r="C17999">
            <v>61300010</v>
          </cell>
          <cell r="U17999">
            <v>0</v>
          </cell>
        </row>
        <row r="18000">
          <cell r="C18000">
            <v>61300040</v>
          </cell>
          <cell r="U18000">
            <v>0</v>
          </cell>
        </row>
        <row r="18001">
          <cell r="C18001">
            <v>61300050</v>
          </cell>
          <cell r="U18001">
            <v>0</v>
          </cell>
        </row>
        <row r="18002">
          <cell r="C18002">
            <v>61400010</v>
          </cell>
          <cell r="U18002">
            <v>362187.11000000004</v>
          </cell>
        </row>
        <row r="18003">
          <cell r="C18003">
            <v>61400020</v>
          </cell>
          <cell r="U18003">
            <v>196648.42000000004</v>
          </cell>
        </row>
        <row r="18004">
          <cell r="C18004">
            <v>61400030</v>
          </cell>
          <cell r="U18004">
            <v>0</v>
          </cell>
        </row>
        <row r="18005">
          <cell r="C18005">
            <v>61400040</v>
          </cell>
          <cell r="U18005">
            <v>68777.5</v>
          </cell>
        </row>
        <row r="18006">
          <cell r="C18006">
            <v>61400050</v>
          </cell>
          <cell r="U18006">
            <v>0</v>
          </cell>
        </row>
        <row r="18007">
          <cell r="C18007">
            <v>61400060</v>
          </cell>
          <cell r="U18007">
            <v>0</v>
          </cell>
        </row>
        <row r="18008">
          <cell r="C18008">
            <v>61400120</v>
          </cell>
          <cell r="U18008">
            <v>0</v>
          </cell>
        </row>
        <row r="18009">
          <cell r="C18009">
            <v>61400130</v>
          </cell>
          <cell r="U18009">
            <v>0</v>
          </cell>
        </row>
        <row r="18010">
          <cell r="C18010">
            <v>61400140</v>
          </cell>
          <cell r="U18010">
            <v>10800</v>
          </cell>
        </row>
        <row r="18011">
          <cell r="C18011">
            <v>61400150</v>
          </cell>
          <cell r="U18011">
            <v>0</v>
          </cell>
        </row>
        <row r="18012">
          <cell r="C18012">
            <v>61400160</v>
          </cell>
          <cell r="U18012">
            <v>14600</v>
          </cell>
        </row>
        <row r="18013">
          <cell r="C18013">
            <v>61400170</v>
          </cell>
          <cell r="U18013">
            <v>0</v>
          </cell>
        </row>
        <row r="18014">
          <cell r="C18014">
            <v>61400180</v>
          </cell>
          <cell r="U18014">
            <v>0</v>
          </cell>
        </row>
        <row r="18015">
          <cell r="C18015">
            <v>61500010</v>
          </cell>
          <cell r="U18015">
            <v>0</v>
          </cell>
        </row>
        <row r="18016">
          <cell r="C18016">
            <v>61500020</v>
          </cell>
          <cell r="U18016">
            <v>0</v>
          </cell>
        </row>
        <row r="18017">
          <cell r="C18017">
            <v>61500030</v>
          </cell>
          <cell r="U18017">
            <v>0</v>
          </cell>
        </row>
        <row r="18018">
          <cell r="C18018">
            <v>61500040</v>
          </cell>
          <cell r="U18018">
            <v>0</v>
          </cell>
        </row>
        <row r="18019">
          <cell r="C18019">
            <v>61500050</v>
          </cell>
          <cell r="U18019">
            <v>0</v>
          </cell>
        </row>
        <row r="18020">
          <cell r="C18020">
            <v>61700010</v>
          </cell>
          <cell r="U18020">
            <v>0</v>
          </cell>
        </row>
        <row r="18021">
          <cell r="C18021">
            <v>61700020</v>
          </cell>
          <cell r="U18021">
            <v>0</v>
          </cell>
        </row>
        <row r="18022">
          <cell r="C18022">
            <v>61700030</v>
          </cell>
          <cell r="U18022">
            <v>0</v>
          </cell>
        </row>
        <row r="18023">
          <cell r="C18023">
            <v>61700040</v>
          </cell>
          <cell r="U18023">
            <v>0</v>
          </cell>
        </row>
        <row r="18024">
          <cell r="C18024">
            <v>61700050</v>
          </cell>
          <cell r="U18024">
            <v>0</v>
          </cell>
        </row>
        <row r="18025">
          <cell r="C18025">
            <v>61700060</v>
          </cell>
          <cell r="U18025">
            <v>0</v>
          </cell>
        </row>
        <row r="18026">
          <cell r="C18026">
            <v>61800010</v>
          </cell>
          <cell r="U18026">
            <v>2552.58</v>
          </cell>
        </row>
        <row r="18027">
          <cell r="C18027">
            <v>61800020</v>
          </cell>
          <cell r="U18027">
            <v>0</v>
          </cell>
        </row>
        <row r="18028">
          <cell r="C18028">
            <v>61800030</v>
          </cell>
          <cell r="U18028">
            <v>0</v>
          </cell>
        </row>
        <row r="18029">
          <cell r="C18029">
            <v>61800040</v>
          </cell>
          <cell r="U18029">
            <v>0</v>
          </cell>
        </row>
        <row r="18030">
          <cell r="C18030">
            <v>61800050</v>
          </cell>
          <cell r="U18030">
            <v>0</v>
          </cell>
        </row>
        <row r="18031">
          <cell r="C18031">
            <v>61900010</v>
          </cell>
          <cell r="U18031">
            <v>0</v>
          </cell>
        </row>
        <row r="18032">
          <cell r="C18032">
            <v>61900020</v>
          </cell>
          <cell r="U18032">
            <v>0</v>
          </cell>
        </row>
        <row r="18033">
          <cell r="C18033">
            <v>61900030</v>
          </cell>
          <cell r="U18033">
            <v>0</v>
          </cell>
        </row>
        <row r="18034">
          <cell r="C18034">
            <v>61900040</v>
          </cell>
          <cell r="U18034">
            <v>0</v>
          </cell>
        </row>
        <row r="18035">
          <cell r="C18035">
            <v>62000010</v>
          </cell>
          <cell r="U18035">
            <v>0</v>
          </cell>
        </row>
        <row r="18036">
          <cell r="C18036">
            <v>62000020</v>
          </cell>
          <cell r="U18036">
            <v>0</v>
          </cell>
        </row>
        <row r="18037">
          <cell r="C18037">
            <v>62000030</v>
          </cell>
          <cell r="U18037">
            <v>0</v>
          </cell>
        </row>
        <row r="18038">
          <cell r="C18038">
            <v>62000040</v>
          </cell>
          <cell r="U18038">
            <v>0</v>
          </cell>
        </row>
        <row r="18039">
          <cell r="C18039">
            <v>62000050</v>
          </cell>
          <cell r="U18039">
            <v>0</v>
          </cell>
        </row>
        <row r="18040">
          <cell r="C18040">
            <v>62000060</v>
          </cell>
          <cell r="U18040">
            <v>0</v>
          </cell>
        </row>
        <row r="18041">
          <cell r="C18041">
            <v>62100010</v>
          </cell>
          <cell r="U18041">
            <v>0</v>
          </cell>
        </row>
        <row r="18042">
          <cell r="C18042">
            <v>62100020</v>
          </cell>
          <cell r="U18042">
            <v>0</v>
          </cell>
        </row>
        <row r="18043">
          <cell r="C18043">
            <v>62200010</v>
          </cell>
          <cell r="U18043">
            <v>0</v>
          </cell>
        </row>
        <row r="18044">
          <cell r="C18044">
            <v>62200020</v>
          </cell>
          <cell r="U18044">
            <v>0</v>
          </cell>
        </row>
        <row r="18045">
          <cell r="C18045">
            <v>62200030</v>
          </cell>
          <cell r="U18045">
            <v>0</v>
          </cell>
        </row>
        <row r="18046">
          <cell r="C18046">
            <v>62200050</v>
          </cell>
          <cell r="U18046">
            <v>26571.35999999999</v>
          </cell>
        </row>
        <row r="18047">
          <cell r="C18047">
            <v>62200060</v>
          </cell>
          <cell r="U18047">
            <v>0</v>
          </cell>
        </row>
        <row r="18048">
          <cell r="C18048">
            <v>62200080</v>
          </cell>
          <cell r="U18048">
            <v>0</v>
          </cell>
        </row>
        <row r="18049">
          <cell r="C18049">
            <v>62200100</v>
          </cell>
          <cell r="U18049">
            <v>0</v>
          </cell>
        </row>
        <row r="18050">
          <cell r="C18050">
            <v>62200110</v>
          </cell>
          <cell r="U18050">
            <v>18102.240000000002</v>
          </cell>
        </row>
        <row r="18051">
          <cell r="C18051">
            <v>62200120</v>
          </cell>
          <cell r="U18051">
            <v>0</v>
          </cell>
        </row>
        <row r="18052">
          <cell r="C18052">
            <v>62200130</v>
          </cell>
          <cell r="U18052">
            <v>0</v>
          </cell>
        </row>
        <row r="18053">
          <cell r="C18053">
            <v>62200140</v>
          </cell>
          <cell r="U18053">
            <v>0</v>
          </cell>
        </row>
        <row r="18054">
          <cell r="C18054">
            <v>62200150</v>
          </cell>
          <cell r="U18054">
            <v>0</v>
          </cell>
        </row>
        <row r="18055">
          <cell r="C18055">
            <v>62200160</v>
          </cell>
          <cell r="U18055">
            <v>0</v>
          </cell>
        </row>
        <row r="18056">
          <cell r="C18056">
            <v>62200170</v>
          </cell>
          <cell r="U18056">
            <v>0</v>
          </cell>
        </row>
        <row r="18057">
          <cell r="C18057">
            <v>62200180</v>
          </cell>
          <cell r="U18057">
            <v>0</v>
          </cell>
        </row>
        <row r="18058">
          <cell r="C18058">
            <v>62200190</v>
          </cell>
          <cell r="U18058">
            <v>0</v>
          </cell>
        </row>
        <row r="18059">
          <cell r="C18059">
            <v>62300010</v>
          </cell>
          <cell r="U18059">
            <v>0</v>
          </cell>
        </row>
        <row r="18060">
          <cell r="C18060">
            <v>62300020</v>
          </cell>
          <cell r="U18060">
            <v>0</v>
          </cell>
        </row>
        <row r="18061">
          <cell r="C18061">
            <v>62300030</v>
          </cell>
          <cell r="U18061">
            <v>0</v>
          </cell>
        </row>
        <row r="18062">
          <cell r="C18062">
            <v>62500010</v>
          </cell>
          <cell r="U18062">
            <v>0</v>
          </cell>
        </row>
        <row r="18063">
          <cell r="C18063">
            <v>62500020</v>
          </cell>
          <cell r="U18063">
            <v>236974.89000000004</v>
          </cell>
        </row>
        <row r="18064">
          <cell r="C18064">
            <v>62500030</v>
          </cell>
          <cell r="U18064">
            <v>22427.47</v>
          </cell>
        </row>
        <row r="18065">
          <cell r="C18065">
            <v>62600010</v>
          </cell>
          <cell r="U18065">
            <v>0</v>
          </cell>
        </row>
        <row r="18066">
          <cell r="C18066">
            <v>62600040</v>
          </cell>
          <cell r="U18066">
            <v>13087.75</v>
          </cell>
        </row>
        <row r="18067">
          <cell r="C18067">
            <v>62700040</v>
          </cell>
          <cell r="U18067">
            <v>0</v>
          </cell>
        </row>
        <row r="18068">
          <cell r="C18068">
            <v>62800010</v>
          </cell>
          <cell r="U18068">
            <v>0</v>
          </cell>
        </row>
        <row r="18069">
          <cell r="C18069">
            <v>62900010</v>
          </cell>
          <cell r="U18069">
            <v>0</v>
          </cell>
        </row>
        <row r="18070">
          <cell r="C18070">
            <v>62900020</v>
          </cell>
          <cell r="U18070">
            <v>0</v>
          </cell>
        </row>
        <row r="18071">
          <cell r="C18071">
            <v>62900040</v>
          </cell>
          <cell r="U18071">
            <v>0</v>
          </cell>
        </row>
        <row r="18072">
          <cell r="C18072">
            <v>62900050</v>
          </cell>
          <cell r="U18072">
            <v>0</v>
          </cell>
        </row>
        <row r="18073">
          <cell r="C18073">
            <v>62900060</v>
          </cell>
          <cell r="U18073">
            <v>0</v>
          </cell>
        </row>
        <row r="18074">
          <cell r="C18074">
            <v>62900070</v>
          </cell>
          <cell r="U18074">
            <v>0</v>
          </cell>
        </row>
        <row r="18075">
          <cell r="C18075">
            <v>62900080</v>
          </cell>
          <cell r="U18075">
            <v>0</v>
          </cell>
        </row>
        <row r="18076">
          <cell r="C18076">
            <v>62900090</v>
          </cell>
          <cell r="U18076">
            <v>0</v>
          </cell>
        </row>
        <row r="18077">
          <cell r="C18077">
            <v>62900100</v>
          </cell>
          <cell r="U18077">
            <v>0</v>
          </cell>
        </row>
        <row r="18078">
          <cell r="C18078">
            <v>62900110</v>
          </cell>
          <cell r="U18078">
            <v>0</v>
          </cell>
        </row>
        <row r="18079">
          <cell r="C18079">
            <v>62900130</v>
          </cell>
          <cell r="U18079">
            <v>0</v>
          </cell>
        </row>
        <row r="18080">
          <cell r="C18080">
            <v>65000030</v>
          </cell>
          <cell r="U18080">
            <v>7681.28</v>
          </cell>
        </row>
        <row r="18081">
          <cell r="C18081">
            <v>60100040</v>
          </cell>
          <cell r="U18081">
            <v>0</v>
          </cell>
        </row>
        <row r="18082">
          <cell r="C18082">
            <v>60100050</v>
          </cell>
          <cell r="U18082">
            <v>0</v>
          </cell>
        </row>
        <row r="18083">
          <cell r="C18083">
            <v>60100060</v>
          </cell>
          <cell r="U18083">
            <v>0</v>
          </cell>
        </row>
        <row r="18084">
          <cell r="C18084">
            <v>60100070</v>
          </cell>
          <cell r="U18084">
            <v>0</v>
          </cell>
        </row>
        <row r="18085">
          <cell r="C18085">
            <v>60100080</v>
          </cell>
          <cell r="U18085">
            <v>0</v>
          </cell>
        </row>
        <row r="18086">
          <cell r="C18086">
            <v>60100090</v>
          </cell>
          <cell r="U18086">
            <v>0</v>
          </cell>
        </row>
        <row r="18087">
          <cell r="C18087">
            <v>60100100</v>
          </cell>
          <cell r="U18087">
            <v>0</v>
          </cell>
        </row>
        <row r="18088">
          <cell r="C18088">
            <v>60100110</v>
          </cell>
          <cell r="U18088">
            <v>0</v>
          </cell>
        </row>
        <row r="18089">
          <cell r="C18089">
            <v>60100120</v>
          </cell>
          <cell r="U18089">
            <v>0</v>
          </cell>
        </row>
        <row r="18090">
          <cell r="C18090">
            <v>60100130</v>
          </cell>
          <cell r="U18090">
            <v>0</v>
          </cell>
        </row>
        <row r="18091">
          <cell r="C18091">
            <v>60100140</v>
          </cell>
          <cell r="U18091">
            <v>0</v>
          </cell>
        </row>
        <row r="18092">
          <cell r="C18092">
            <v>60100160</v>
          </cell>
          <cell r="U18092">
            <v>0</v>
          </cell>
        </row>
        <row r="18093">
          <cell r="C18093">
            <v>60100170</v>
          </cell>
          <cell r="U18093">
            <v>0</v>
          </cell>
        </row>
        <row r="18094">
          <cell r="C18094">
            <v>60100180</v>
          </cell>
          <cell r="U18094">
            <v>0</v>
          </cell>
        </row>
        <row r="18095">
          <cell r="C18095">
            <v>60100190</v>
          </cell>
          <cell r="U18095">
            <v>0</v>
          </cell>
        </row>
        <row r="18096">
          <cell r="C18096">
            <v>60100200</v>
          </cell>
          <cell r="U18096">
            <v>0</v>
          </cell>
        </row>
        <row r="18097">
          <cell r="C18097">
            <v>60300010</v>
          </cell>
          <cell r="U18097">
            <v>0</v>
          </cell>
        </row>
        <row r="18098">
          <cell r="C18098">
            <v>60300020</v>
          </cell>
          <cell r="U18098">
            <v>0</v>
          </cell>
        </row>
        <row r="18099">
          <cell r="C18099">
            <v>60300030</v>
          </cell>
          <cell r="U18099">
            <v>0</v>
          </cell>
        </row>
        <row r="18100">
          <cell r="C18100">
            <v>60300040</v>
          </cell>
          <cell r="U18100">
            <v>0</v>
          </cell>
        </row>
        <row r="18101">
          <cell r="C18101">
            <v>60300050</v>
          </cell>
          <cell r="U18101">
            <v>0</v>
          </cell>
        </row>
        <row r="18102">
          <cell r="C18102">
            <v>60300060</v>
          </cell>
          <cell r="U18102">
            <v>0</v>
          </cell>
        </row>
        <row r="18103">
          <cell r="C18103">
            <v>60300070</v>
          </cell>
          <cell r="U18103">
            <v>0</v>
          </cell>
        </row>
        <row r="18104">
          <cell r="C18104">
            <v>60300080</v>
          </cell>
          <cell r="U18104">
            <v>0</v>
          </cell>
        </row>
        <row r="18105">
          <cell r="C18105">
            <v>60300090</v>
          </cell>
          <cell r="U18105">
            <v>0</v>
          </cell>
        </row>
        <row r="18106">
          <cell r="C18106">
            <v>60400010</v>
          </cell>
          <cell r="U18106">
            <v>0</v>
          </cell>
        </row>
        <row r="18107">
          <cell r="C18107">
            <v>60400020</v>
          </cell>
          <cell r="U18107">
            <v>0</v>
          </cell>
        </row>
        <row r="18108">
          <cell r="C18108">
            <v>60400030</v>
          </cell>
          <cell r="U18108">
            <v>0</v>
          </cell>
        </row>
        <row r="18109">
          <cell r="C18109">
            <v>60400040</v>
          </cell>
          <cell r="U18109">
            <v>0</v>
          </cell>
        </row>
        <row r="18110">
          <cell r="C18110">
            <v>60400050</v>
          </cell>
          <cell r="U18110">
            <v>0</v>
          </cell>
        </row>
        <row r="18111">
          <cell r="C18111">
            <v>60400060</v>
          </cell>
          <cell r="U18111">
            <v>0</v>
          </cell>
        </row>
        <row r="18112">
          <cell r="C18112">
            <v>60600010</v>
          </cell>
          <cell r="U18112">
            <v>0</v>
          </cell>
        </row>
        <row r="18113">
          <cell r="C18113">
            <v>60600030</v>
          </cell>
          <cell r="U18113">
            <v>0</v>
          </cell>
        </row>
        <row r="18114">
          <cell r="C18114">
            <v>60600040</v>
          </cell>
          <cell r="U18114">
            <v>0</v>
          </cell>
        </row>
        <row r="18115">
          <cell r="C18115">
            <v>60700010</v>
          </cell>
          <cell r="U18115">
            <v>0</v>
          </cell>
        </row>
        <row r="18116">
          <cell r="C18116">
            <v>60800010</v>
          </cell>
          <cell r="U18116">
            <v>0</v>
          </cell>
        </row>
        <row r="18117">
          <cell r="C18117">
            <v>60800020</v>
          </cell>
          <cell r="U18117">
            <v>42445.55</v>
          </cell>
        </row>
        <row r="18118">
          <cell r="C18118">
            <v>60800030</v>
          </cell>
          <cell r="U18118">
            <v>0</v>
          </cell>
        </row>
        <row r="18119">
          <cell r="C18119">
            <v>60800060</v>
          </cell>
          <cell r="U18119">
            <v>0</v>
          </cell>
        </row>
        <row r="18120">
          <cell r="C18120">
            <v>60800070</v>
          </cell>
          <cell r="U18120">
            <v>0</v>
          </cell>
        </row>
        <row r="18121">
          <cell r="C18121">
            <v>60800080</v>
          </cell>
          <cell r="U18121">
            <v>0</v>
          </cell>
        </row>
        <row r="18122">
          <cell r="C18122">
            <v>60800090</v>
          </cell>
          <cell r="U18122">
            <v>0</v>
          </cell>
        </row>
        <row r="18123">
          <cell r="C18123">
            <v>60900010</v>
          </cell>
          <cell r="U18123">
            <v>0</v>
          </cell>
        </row>
        <row r="18124">
          <cell r="C18124">
            <v>60900020</v>
          </cell>
          <cell r="U18124">
            <v>0</v>
          </cell>
        </row>
        <row r="18125">
          <cell r="C18125">
            <v>60900030</v>
          </cell>
          <cell r="U18125">
            <v>0</v>
          </cell>
        </row>
        <row r="18126">
          <cell r="C18126">
            <v>60900040</v>
          </cell>
          <cell r="U18126">
            <v>0</v>
          </cell>
        </row>
        <row r="18127">
          <cell r="C18127">
            <v>60900070</v>
          </cell>
          <cell r="U18127">
            <v>0</v>
          </cell>
        </row>
        <row r="18128">
          <cell r="C18128">
            <v>60900100</v>
          </cell>
          <cell r="U18128">
            <v>0</v>
          </cell>
        </row>
        <row r="18129">
          <cell r="C18129">
            <v>60900110</v>
          </cell>
          <cell r="U18129">
            <v>0</v>
          </cell>
        </row>
        <row r="18130">
          <cell r="C18130">
            <v>61000030</v>
          </cell>
          <cell r="U18130">
            <v>0</v>
          </cell>
        </row>
        <row r="18131">
          <cell r="C18131">
            <v>61100010</v>
          </cell>
          <cell r="U18131">
            <v>0</v>
          </cell>
        </row>
        <row r="18132">
          <cell r="C18132">
            <v>61100020</v>
          </cell>
          <cell r="U18132">
            <v>0</v>
          </cell>
        </row>
        <row r="18133">
          <cell r="C18133">
            <v>61100030</v>
          </cell>
          <cell r="U18133">
            <v>0</v>
          </cell>
        </row>
        <row r="18134">
          <cell r="C18134">
            <v>61100040</v>
          </cell>
          <cell r="U18134">
            <v>0</v>
          </cell>
        </row>
        <row r="18135">
          <cell r="C18135">
            <v>61200010</v>
          </cell>
          <cell r="U18135">
            <v>3118.9</v>
          </cell>
        </row>
        <row r="18136">
          <cell r="C18136">
            <v>61200020</v>
          </cell>
          <cell r="U18136">
            <v>0</v>
          </cell>
        </row>
        <row r="18137">
          <cell r="C18137">
            <v>61300010</v>
          </cell>
          <cell r="U18137">
            <v>0</v>
          </cell>
        </row>
        <row r="18138">
          <cell r="C18138">
            <v>61300040</v>
          </cell>
          <cell r="U18138">
            <v>0</v>
          </cell>
        </row>
        <row r="18139">
          <cell r="C18139">
            <v>61300050</v>
          </cell>
          <cell r="U18139">
            <v>0</v>
          </cell>
        </row>
        <row r="18140">
          <cell r="C18140">
            <v>61400010</v>
          </cell>
          <cell r="U18140">
            <v>326057.02</v>
          </cell>
        </row>
        <row r="18141">
          <cell r="C18141">
            <v>61400020</v>
          </cell>
          <cell r="U18141">
            <v>210553.82999999996</v>
          </cell>
        </row>
        <row r="18142">
          <cell r="C18142">
            <v>61400030</v>
          </cell>
          <cell r="U18142">
            <v>0</v>
          </cell>
        </row>
        <row r="18143">
          <cell r="C18143">
            <v>61400040</v>
          </cell>
          <cell r="U18143">
            <v>3604</v>
          </cell>
        </row>
        <row r="18144">
          <cell r="C18144">
            <v>61400050</v>
          </cell>
          <cell r="U18144">
            <v>0</v>
          </cell>
        </row>
        <row r="18145">
          <cell r="C18145">
            <v>61400060</v>
          </cell>
          <cell r="U18145">
            <v>0</v>
          </cell>
        </row>
        <row r="18146">
          <cell r="C18146">
            <v>61400120</v>
          </cell>
          <cell r="U18146">
            <v>0</v>
          </cell>
        </row>
        <row r="18147">
          <cell r="C18147">
            <v>61400130</v>
          </cell>
          <cell r="U18147">
            <v>0</v>
          </cell>
        </row>
        <row r="18148">
          <cell r="C18148">
            <v>61400140</v>
          </cell>
          <cell r="U18148">
            <v>0</v>
          </cell>
        </row>
        <row r="18149">
          <cell r="C18149">
            <v>61400150</v>
          </cell>
          <cell r="U18149">
            <v>0</v>
          </cell>
        </row>
        <row r="18150">
          <cell r="C18150">
            <v>61400160</v>
          </cell>
          <cell r="U18150">
            <v>0</v>
          </cell>
        </row>
        <row r="18151">
          <cell r="C18151">
            <v>61400170</v>
          </cell>
          <cell r="U18151">
            <v>0</v>
          </cell>
        </row>
        <row r="18152">
          <cell r="C18152">
            <v>61400180</v>
          </cell>
          <cell r="U18152">
            <v>0</v>
          </cell>
        </row>
        <row r="18153">
          <cell r="C18153">
            <v>61500010</v>
          </cell>
          <cell r="U18153">
            <v>0</v>
          </cell>
        </row>
        <row r="18154">
          <cell r="C18154">
            <v>61500020</v>
          </cell>
          <cell r="U18154">
            <v>0</v>
          </cell>
        </row>
        <row r="18155">
          <cell r="C18155">
            <v>61500030</v>
          </cell>
          <cell r="U18155">
            <v>0</v>
          </cell>
        </row>
        <row r="18156">
          <cell r="C18156">
            <v>61500040</v>
          </cell>
          <cell r="U18156">
            <v>0</v>
          </cell>
        </row>
        <row r="18157">
          <cell r="C18157">
            <v>61500050</v>
          </cell>
          <cell r="U18157">
            <v>0</v>
          </cell>
        </row>
        <row r="18158">
          <cell r="C18158">
            <v>61700010</v>
          </cell>
          <cell r="U18158">
            <v>0</v>
          </cell>
        </row>
        <row r="18159">
          <cell r="C18159">
            <v>61700020</v>
          </cell>
          <cell r="U18159">
            <v>0</v>
          </cell>
        </row>
        <row r="18160">
          <cell r="C18160">
            <v>61700030</v>
          </cell>
          <cell r="U18160">
            <v>0</v>
          </cell>
        </row>
        <row r="18161">
          <cell r="C18161">
            <v>61700040</v>
          </cell>
          <cell r="U18161">
            <v>0</v>
          </cell>
        </row>
        <row r="18162">
          <cell r="C18162">
            <v>61700050</v>
          </cell>
          <cell r="U18162">
            <v>0</v>
          </cell>
        </row>
        <row r="18163">
          <cell r="C18163">
            <v>61700060</v>
          </cell>
          <cell r="U18163">
            <v>0</v>
          </cell>
        </row>
        <row r="18164">
          <cell r="C18164">
            <v>61800010</v>
          </cell>
          <cell r="U18164">
            <v>2196.0700000000002</v>
          </cell>
        </row>
        <row r="18165">
          <cell r="C18165">
            <v>61800020</v>
          </cell>
          <cell r="U18165">
            <v>0</v>
          </cell>
        </row>
        <row r="18166">
          <cell r="C18166">
            <v>61800030</v>
          </cell>
          <cell r="U18166">
            <v>0</v>
          </cell>
        </row>
        <row r="18167">
          <cell r="C18167">
            <v>61800040</v>
          </cell>
          <cell r="U18167">
            <v>0</v>
          </cell>
        </row>
        <row r="18168">
          <cell r="C18168">
            <v>61800050</v>
          </cell>
          <cell r="U18168">
            <v>0</v>
          </cell>
        </row>
        <row r="18169">
          <cell r="C18169">
            <v>61900010</v>
          </cell>
          <cell r="U18169">
            <v>0</v>
          </cell>
        </row>
        <row r="18170">
          <cell r="C18170">
            <v>61900020</v>
          </cell>
          <cell r="U18170">
            <v>0</v>
          </cell>
        </row>
        <row r="18171">
          <cell r="C18171">
            <v>61900030</v>
          </cell>
          <cell r="U18171">
            <v>0</v>
          </cell>
        </row>
        <row r="18172">
          <cell r="C18172">
            <v>61900040</v>
          </cell>
          <cell r="U18172">
            <v>0</v>
          </cell>
        </row>
        <row r="18173">
          <cell r="C18173">
            <v>62000010</v>
          </cell>
          <cell r="U18173">
            <v>0</v>
          </cell>
        </row>
        <row r="18174">
          <cell r="C18174">
            <v>62000020</v>
          </cell>
          <cell r="U18174">
            <v>0</v>
          </cell>
        </row>
        <row r="18175">
          <cell r="C18175">
            <v>62000030</v>
          </cell>
          <cell r="U18175">
            <v>0</v>
          </cell>
        </row>
        <row r="18176">
          <cell r="C18176">
            <v>62000040</v>
          </cell>
          <cell r="U18176">
            <v>0</v>
          </cell>
        </row>
        <row r="18177">
          <cell r="C18177">
            <v>62000050</v>
          </cell>
          <cell r="U18177">
            <v>0</v>
          </cell>
        </row>
        <row r="18178">
          <cell r="C18178">
            <v>62000060</v>
          </cell>
          <cell r="U18178">
            <v>0</v>
          </cell>
        </row>
        <row r="18179">
          <cell r="C18179">
            <v>62100010</v>
          </cell>
          <cell r="U18179">
            <v>0</v>
          </cell>
        </row>
        <row r="18180">
          <cell r="C18180">
            <v>62100020</v>
          </cell>
          <cell r="U18180">
            <v>0</v>
          </cell>
        </row>
        <row r="18181">
          <cell r="C18181">
            <v>62200010</v>
          </cell>
          <cell r="U18181">
            <v>0</v>
          </cell>
        </row>
        <row r="18182">
          <cell r="C18182">
            <v>62200020</v>
          </cell>
          <cell r="U18182">
            <v>0</v>
          </cell>
        </row>
        <row r="18183">
          <cell r="C18183">
            <v>62200030</v>
          </cell>
          <cell r="U18183">
            <v>0</v>
          </cell>
        </row>
        <row r="18184">
          <cell r="C18184">
            <v>62200050</v>
          </cell>
          <cell r="U18184">
            <v>4243.4399999999996</v>
          </cell>
        </row>
        <row r="18185">
          <cell r="C18185">
            <v>62200060</v>
          </cell>
          <cell r="U18185">
            <v>0</v>
          </cell>
        </row>
        <row r="18186">
          <cell r="C18186">
            <v>62200080</v>
          </cell>
          <cell r="U18186">
            <v>0</v>
          </cell>
        </row>
        <row r="18187">
          <cell r="C18187">
            <v>62200100</v>
          </cell>
          <cell r="U18187">
            <v>0</v>
          </cell>
        </row>
        <row r="18188">
          <cell r="C18188">
            <v>62200110</v>
          </cell>
          <cell r="U18188">
            <v>23572.44</v>
          </cell>
        </row>
        <row r="18189">
          <cell r="C18189">
            <v>62200120</v>
          </cell>
          <cell r="U18189">
            <v>0</v>
          </cell>
        </row>
        <row r="18190">
          <cell r="C18190">
            <v>62200130</v>
          </cell>
          <cell r="U18190">
            <v>0</v>
          </cell>
        </row>
        <row r="18191">
          <cell r="C18191">
            <v>62200140</v>
          </cell>
          <cell r="U18191">
            <v>0</v>
          </cell>
        </row>
        <row r="18192">
          <cell r="C18192">
            <v>62200150</v>
          </cell>
          <cell r="U18192">
            <v>0</v>
          </cell>
        </row>
        <row r="18193">
          <cell r="C18193">
            <v>62200160</v>
          </cell>
          <cell r="U18193">
            <v>0</v>
          </cell>
        </row>
        <row r="18194">
          <cell r="C18194">
            <v>62200170</v>
          </cell>
          <cell r="U18194">
            <v>0</v>
          </cell>
        </row>
        <row r="18195">
          <cell r="C18195">
            <v>62200180</v>
          </cell>
          <cell r="U18195">
            <v>0</v>
          </cell>
        </row>
        <row r="18196">
          <cell r="C18196">
            <v>62200190</v>
          </cell>
          <cell r="U18196">
            <v>0</v>
          </cell>
        </row>
        <row r="18197">
          <cell r="C18197">
            <v>62300010</v>
          </cell>
          <cell r="U18197">
            <v>0</v>
          </cell>
        </row>
        <row r="18198">
          <cell r="C18198">
            <v>62300020</v>
          </cell>
          <cell r="U18198">
            <v>0</v>
          </cell>
        </row>
        <row r="18199">
          <cell r="C18199">
            <v>62300030</v>
          </cell>
          <cell r="U18199">
            <v>0</v>
          </cell>
        </row>
        <row r="18200">
          <cell r="C18200">
            <v>62500010</v>
          </cell>
          <cell r="U18200">
            <v>0</v>
          </cell>
        </row>
        <row r="18201">
          <cell r="C18201">
            <v>62500020</v>
          </cell>
          <cell r="U18201">
            <v>0</v>
          </cell>
        </row>
        <row r="18202">
          <cell r="C18202">
            <v>62500030</v>
          </cell>
          <cell r="U18202">
            <v>0</v>
          </cell>
        </row>
        <row r="18203">
          <cell r="C18203">
            <v>62600010</v>
          </cell>
          <cell r="U18203">
            <v>0</v>
          </cell>
        </row>
        <row r="18204">
          <cell r="C18204">
            <v>62600040</v>
          </cell>
          <cell r="U18204">
            <v>7860</v>
          </cell>
        </row>
        <row r="18205">
          <cell r="C18205">
            <v>62700040</v>
          </cell>
          <cell r="U18205">
            <v>0</v>
          </cell>
        </row>
        <row r="18206">
          <cell r="C18206">
            <v>62800010</v>
          </cell>
          <cell r="U18206">
            <v>0</v>
          </cell>
        </row>
        <row r="18207">
          <cell r="C18207">
            <v>62900010</v>
          </cell>
          <cell r="U18207">
            <v>0</v>
          </cell>
        </row>
        <row r="18208">
          <cell r="C18208">
            <v>62900020</v>
          </cell>
          <cell r="U18208">
            <v>0</v>
          </cell>
        </row>
        <row r="18209">
          <cell r="C18209">
            <v>62900040</v>
          </cell>
          <cell r="U18209">
            <v>0</v>
          </cell>
        </row>
        <row r="18210">
          <cell r="C18210">
            <v>62900050</v>
          </cell>
          <cell r="U18210">
            <v>0</v>
          </cell>
        </row>
        <row r="18211">
          <cell r="C18211">
            <v>62900060</v>
          </cell>
          <cell r="U18211">
            <v>0</v>
          </cell>
        </row>
        <row r="18212">
          <cell r="C18212">
            <v>62900070</v>
          </cell>
          <cell r="U18212">
            <v>0</v>
          </cell>
        </row>
        <row r="18213">
          <cell r="C18213">
            <v>62900080</v>
          </cell>
          <cell r="U18213">
            <v>0</v>
          </cell>
        </row>
        <row r="18214">
          <cell r="C18214">
            <v>62900090</v>
          </cell>
          <cell r="U18214">
            <v>0</v>
          </cell>
        </row>
        <row r="18215">
          <cell r="C18215">
            <v>62900100</v>
          </cell>
          <cell r="U18215">
            <v>0</v>
          </cell>
        </row>
        <row r="18216">
          <cell r="C18216">
            <v>62900110</v>
          </cell>
          <cell r="U18216">
            <v>0</v>
          </cell>
        </row>
        <row r="18217">
          <cell r="C18217">
            <v>62900130</v>
          </cell>
          <cell r="U18217">
            <v>0</v>
          </cell>
        </row>
        <row r="18218">
          <cell r="C18218">
            <v>65000030</v>
          </cell>
          <cell r="U18218">
            <v>4628.6899999999996</v>
          </cell>
        </row>
        <row r="18219">
          <cell r="C18219">
            <v>60100040</v>
          </cell>
          <cell r="U18219">
            <v>0</v>
          </cell>
        </row>
        <row r="18220">
          <cell r="C18220">
            <v>60100050</v>
          </cell>
          <cell r="U18220">
            <v>0</v>
          </cell>
        </row>
        <row r="18221">
          <cell r="C18221">
            <v>60100060</v>
          </cell>
          <cell r="U18221">
            <v>0</v>
          </cell>
        </row>
        <row r="18222">
          <cell r="C18222">
            <v>60100070</v>
          </cell>
          <cell r="U18222">
            <v>0</v>
          </cell>
        </row>
        <row r="18223">
          <cell r="C18223">
            <v>60100080</v>
          </cell>
          <cell r="U18223">
            <v>0</v>
          </cell>
        </row>
        <row r="18224">
          <cell r="C18224">
            <v>60100090</v>
          </cell>
          <cell r="U18224">
            <v>0</v>
          </cell>
        </row>
        <row r="18225">
          <cell r="C18225">
            <v>60100100</v>
          </cell>
          <cell r="U18225">
            <v>0</v>
          </cell>
        </row>
        <row r="18226">
          <cell r="C18226">
            <v>60100110</v>
          </cell>
          <cell r="U18226">
            <v>0</v>
          </cell>
        </row>
        <row r="18227">
          <cell r="C18227">
            <v>60100120</v>
          </cell>
          <cell r="U18227">
            <v>0</v>
          </cell>
        </row>
        <row r="18228">
          <cell r="C18228">
            <v>60100130</v>
          </cell>
          <cell r="U18228">
            <v>0</v>
          </cell>
        </row>
        <row r="18229">
          <cell r="C18229">
            <v>60100140</v>
          </cell>
          <cell r="U18229">
            <v>0</v>
          </cell>
        </row>
        <row r="18230">
          <cell r="C18230">
            <v>60100160</v>
          </cell>
          <cell r="U18230">
            <v>0</v>
          </cell>
        </row>
        <row r="18231">
          <cell r="C18231">
            <v>60100170</v>
          </cell>
          <cell r="U18231">
            <v>0</v>
          </cell>
        </row>
        <row r="18232">
          <cell r="C18232">
            <v>60100180</v>
          </cell>
          <cell r="U18232">
            <v>0</v>
          </cell>
        </row>
        <row r="18233">
          <cell r="C18233">
            <v>60100190</v>
          </cell>
          <cell r="U18233">
            <v>0</v>
          </cell>
        </row>
        <row r="18234">
          <cell r="C18234">
            <v>60100200</v>
          </cell>
          <cell r="U18234">
            <v>0</v>
          </cell>
        </row>
        <row r="18235">
          <cell r="C18235">
            <v>60300010</v>
          </cell>
          <cell r="U18235">
            <v>0</v>
          </cell>
        </row>
        <row r="18236">
          <cell r="C18236">
            <v>60300020</v>
          </cell>
          <cell r="U18236">
            <v>0</v>
          </cell>
        </row>
        <row r="18237">
          <cell r="C18237">
            <v>60300030</v>
          </cell>
          <cell r="U18237">
            <v>0</v>
          </cell>
        </row>
        <row r="18238">
          <cell r="C18238">
            <v>60300040</v>
          </cell>
          <cell r="U18238">
            <v>0</v>
          </cell>
        </row>
        <row r="18239">
          <cell r="C18239">
            <v>60300050</v>
          </cell>
          <cell r="U18239">
            <v>0</v>
          </cell>
        </row>
        <row r="18240">
          <cell r="C18240">
            <v>60300060</v>
          </cell>
          <cell r="U18240">
            <v>0</v>
          </cell>
        </row>
        <row r="18241">
          <cell r="C18241">
            <v>60300070</v>
          </cell>
          <cell r="U18241">
            <v>0</v>
          </cell>
        </row>
        <row r="18242">
          <cell r="C18242">
            <v>60300080</v>
          </cell>
          <cell r="U18242">
            <v>0</v>
          </cell>
        </row>
        <row r="18243">
          <cell r="C18243">
            <v>60300090</v>
          </cell>
          <cell r="U18243">
            <v>0</v>
          </cell>
        </row>
        <row r="18244">
          <cell r="C18244">
            <v>60400010</v>
          </cell>
          <cell r="U18244">
            <v>0</v>
          </cell>
        </row>
        <row r="18245">
          <cell r="C18245">
            <v>60400020</v>
          </cell>
          <cell r="U18245">
            <v>0</v>
          </cell>
        </row>
        <row r="18246">
          <cell r="C18246">
            <v>60400030</v>
          </cell>
          <cell r="U18246">
            <v>0</v>
          </cell>
        </row>
        <row r="18247">
          <cell r="C18247">
            <v>60400040</v>
          </cell>
          <cell r="U18247">
            <v>0</v>
          </cell>
        </row>
        <row r="18248">
          <cell r="C18248">
            <v>60400050</v>
          </cell>
          <cell r="U18248">
            <v>0</v>
          </cell>
        </row>
        <row r="18249">
          <cell r="C18249">
            <v>60400060</v>
          </cell>
          <cell r="U18249">
            <v>0</v>
          </cell>
        </row>
        <row r="18250">
          <cell r="C18250">
            <v>60600010</v>
          </cell>
          <cell r="U18250">
            <v>0</v>
          </cell>
        </row>
        <row r="18251">
          <cell r="C18251">
            <v>60600030</v>
          </cell>
          <cell r="U18251">
            <v>0</v>
          </cell>
        </row>
        <row r="18252">
          <cell r="C18252">
            <v>60600040</v>
          </cell>
          <cell r="U18252">
            <v>0</v>
          </cell>
        </row>
        <row r="18253">
          <cell r="C18253">
            <v>60700010</v>
          </cell>
          <cell r="U18253">
            <v>0</v>
          </cell>
        </row>
        <row r="18254">
          <cell r="C18254">
            <v>60800010</v>
          </cell>
          <cell r="U18254">
            <v>0</v>
          </cell>
        </row>
        <row r="18255">
          <cell r="C18255">
            <v>60800020</v>
          </cell>
          <cell r="U18255">
            <v>40201.01</v>
          </cell>
        </row>
        <row r="18256">
          <cell r="C18256">
            <v>60800030</v>
          </cell>
          <cell r="U18256">
            <v>0</v>
          </cell>
        </row>
        <row r="18257">
          <cell r="C18257">
            <v>60800060</v>
          </cell>
          <cell r="U18257">
            <v>0</v>
          </cell>
        </row>
        <row r="18258">
          <cell r="C18258">
            <v>60800070</v>
          </cell>
          <cell r="U18258">
            <v>0</v>
          </cell>
        </row>
        <row r="18259">
          <cell r="C18259">
            <v>60800080</v>
          </cell>
          <cell r="U18259">
            <v>0</v>
          </cell>
        </row>
        <row r="18260">
          <cell r="C18260">
            <v>60800090</v>
          </cell>
          <cell r="U18260">
            <v>0</v>
          </cell>
        </row>
        <row r="18261">
          <cell r="C18261">
            <v>60900010</v>
          </cell>
          <cell r="U18261">
            <v>0</v>
          </cell>
        </row>
        <row r="18262">
          <cell r="C18262">
            <v>60900020</v>
          </cell>
          <cell r="U18262">
            <v>0</v>
          </cell>
        </row>
        <row r="18263">
          <cell r="C18263">
            <v>60900030</v>
          </cell>
          <cell r="U18263">
            <v>0</v>
          </cell>
        </row>
        <row r="18264">
          <cell r="C18264">
            <v>60900040</v>
          </cell>
          <cell r="U18264">
            <v>0</v>
          </cell>
        </row>
        <row r="18265">
          <cell r="C18265">
            <v>60900070</v>
          </cell>
          <cell r="U18265">
            <v>0</v>
          </cell>
        </row>
        <row r="18266">
          <cell r="C18266">
            <v>60900100</v>
          </cell>
          <cell r="U18266">
            <v>0</v>
          </cell>
        </row>
        <row r="18267">
          <cell r="C18267">
            <v>60900110</v>
          </cell>
          <cell r="U18267">
            <v>0</v>
          </cell>
        </row>
        <row r="18268">
          <cell r="C18268">
            <v>61000030</v>
          </cell>
          <cell r="U18268">
            <v>0</v>
          </cell>
        </row>
        <row r="18269">
          <cell r="C18269">
            <v>61100010</v>
          </cell>
          <cell r="U18269">
            <v>0</v>
          </cell>
        </row>
        <row r="18270">
          <cell r="C18270">
            <v>61100020</v>
          </cell>
          <cell r="U18270">
            <v>0</v>
          </cell>
        </row>
        <row r="18271">
          <cell r="C18271">
            <v>61100030</v>
          </cell>
          <cell r="U18271">
            <v>0</v>
          </cell>
        </row>
        <row r="18272">
          <cell r="C18272">
            <v>61100040</v>
          </cell>
          <cell r="U18272">
            <v>0</v>
          </cell>
        </row>
        <row r="18273">
          <cell r="C18273">
            <v>61200010</v>
          </cell>
          <cell r="U18273">
            <v>3118.9</v>
          </cell>
        </row>
        <row r="18274">
          <cell r="C18274">
            <v>61200020</v>
          </cell>
          <cell r="U18274">
            <v>0</v>
          </cell>
        </row>
        <row r="18275">
          <cell r="C18275">
            <v>61300010</v>
          </cell>
          <cell r="U18275">
            <v>0</v>
          </cell>
        </row>
        <row r="18276">
          <cell r="C18276">
            <v>61300040</v>
          </cell>
          <cell r="U18276">
            <v>0</v>
          </cell>
        </row>
        <row r="18277">
          <cell r="C18277">
            <v>61300050</v>
          </cell>
          <cell r="U18277">
            <v>0</v>
          </cell>
        </row>
        <row r="18278">
          <cell r="C18278">
            <v>61400010</v>
          </cell>
          <cell r="U18278">
            <v>309746.90000000008</v>
          </cell>
        </row>
        <row r="18279">
          <cell r="C18279">
            <v>61400020</v>
          </cell>
          <cell r="U18279">
            <v>184869.16000000003</v>
          </cell>
        </row>
        <row r="18280">
          <cell r="C18280">
            <v>61400030</v>
          </cell>
          <cell r="U18280">
            <v>0</v>
          </cell>
        </row>
        <row r="18281">
          <cell r="C18281">
            <v>61400040</v>
          </cell>
          <cell r="U18281">
            <v>640</v>
          </cell>
        </row>
        <row r="18282">
          <cell r="C18282">
            <v>61400050</v>
          </cell>
          <cell r="U18282">
            <v>0</v>
          </cell>
        </row>
        <row r="18283">
          <cell r="C18283">
            <v>61400060</v>
          </cell>
          <cell r="U18283">
            <v>0</v>
          </cell>
        </row>
        <row r="18284">
          <cell r="C18284">
            <v>61400120</v>
          </cell>
          <cell r="U18284">
            <v>0</v>
          </cell>
        </row>
        <row r="18285">
          <cell r="C18285">
            <v>61400130</v>
          </cell>
          <cell r="U18285">
            <v>0</v>
          </cell>
        </row>
        <row r="18286">
          <cell r="C18286">
            <v>61400140</v>
          </cell>
          <cell r="U18286">
            <v>0</v>
          </cell>
        </row>
        <row r="18287">
          <cell r="C18287">
            <v>61400150</v>
          </cell>
          <cell r="U18287">
            <v>0</v>
          </cell>
        </row>
        <row r="18288">
          <cell r="C18288">
            <v>61400160</v>
          </cell>
          <cell r="U18288">
            <v>0</v>
          </cell>
        </row>
        <row r="18289">
          <cell r="C18289">
            <v>61400170</v>
          </cell>
          <cell r="U18289">
            <v>0</v>
          </cell>
        </row>
        <row r="18290">
          <cell r="C18290">
            <v>61400180</v>
          </cell>
          <cell r="U18290">
            <v>0</v>
          </cell>
        </row>
        <row r="18291">
          <cell r="C18291">
            <v>61500010</v>
          </cell>
          <cell r="U18291">
            <v>0</v>
          </cell>
        </row>
        <row r="18292">
          <cell r="C18292">
            <v>61500020</v>
          </cell>
          <cell r="U18292">
            <v>0</v>
          </cell>
        </row>
        <row r="18293">
          <cell r="C18293">
            <v>61500030</v>
          </cell>
          <cell r="U18293">
            <v>0</v>
          </cell>
        </row>
        <row r="18294">
          <cell r="C18294">
            <v>61500040</v>
          </cell>
          <cell r="U18294">
            <v>0</v>
          </cell>
        </row>
        <row r="18295">
          <cell r="C18295">
            <v>61500050</v>
          </cell>
          <cell r="U18295">
            <v>0</v>
          </cell>
        </row>
        <row r="18296">
          <cell r="C18296">
            <v>61700010</v>
          </cell>
          <cell r="U18296">
            <v>0</v>
          </cell>
        </row>
        <row r="18297">
          <cell r="C18297">
            <v>61700020</v>
          </cell>
          <cell r="U18297">
            <v>0</v>
          </cell>
        </row>
        <row r="18298">
          <cell r="C18298">
            <v>61700030</v>
          </cell>
          <cell r="U18298">
            <v>0</v>
          </cell>
        </row>
        <row r="18299">
          <cell r="C18299">
            <v>61700040</v>
          </cell>
          <cell r="U18299">
            <v>0</v>
          </cell>
        </row>
        <row r="18300">
          <cell r="C18300">
            <v>61700050</v>
          </cell>
          <cell r="U18300">
            <v>0</v>
          </cell>
        </row>
        <row r="18301">
          <cell r="C18301">
            <v>61700060</v>
          </cell>
          <cell r="U18301">
            <v>0</v>
          </cell>
        </row>
        <row r="18302">
          <cell r="C18302">
            <v>61800010</v>
          </cell>
          <cell r="U18302">
            <v>2196.0700000000002</v>
          </cell>
        </row>
        <row r="18303">
          <cell r="C18303">
            <v>61800020</v>
          </cell>
          <cell r="U18303">
            <v>0</v>
          </cell>
        </row>
        <row r="18304">
          <cell r="C18304">
            <v>61800030</v>
          </cell>
          <cell r="U18304">
            <v>0</v>
          </cell>
        </row>
        <row r="18305">
          <cell r="C18305">
            <v>61800040</v>
          </cell>
          <cell r="U18305">
            <v>0</v>
          </cell>
        </row>
        <row r="18306">
          <cell r="C18306">
            <v>61800050</v>
          </cell>
          <cell r="U18306">
            <v>0</v>
          </cell>
        </row>
        <row r="18307">
          <cell r="C18307">
            <v>61900010</v>
          </cell>
          <cell r="U18307">
            <v>0</v>
          </cell>
        </row>
        <row r="18308">
          <cell r="C18308">
            <v>61900020</v>
          </cell>
          <cell r="U18308">
            <v>0</v>
          </cell>
        </row>
        <row r="18309">
          <cell r="C18309">
            <v>61900030</v>
          </cell>
          <cell r="U18309">
            <v>0</v>
          </cell>
        </row>
        <row r="18310">
          <cell r="C18310">
            <v>61900040</v>
          </cell>
          <cell r="U18310">
            <v>0</v>
          </cell>
        </row>
        <row r="18311">
          <cell r="C18311">
            <v>62000010</v>
          </cell>
          <cell r="U18311">
            <v>0</v>
          </cell>
        </row>
        <row r="18312">
          <cell r="C18312">
            <v>62000020</v>
          </cell>
          <cell r="U18312">
            <v>0</v>
          </cell>
        </row>
        <row r="18313">
          <cell r="C18313">
            <v>62000030</v>
          </cell>
          <cell r="U18313">
            <v>0</v>
          </cell>
        </row>
        <row r="18314">
          <cell r="C18314">
            <v>62000040</v>
          </cell>
          <cell r="U18314">
            <v>0</v>
          </cell>
        </row>
        <row r="18315">
          <cell r="C18315">
            <v>62000050</v>
          </cell>
          <cell r="U18315">
            <v>0</v>
          </cell>
        </row>
        <row r="18316">
          <cell r="C18316">
            <v>62000060</v>
          </cell>
          <cell r="U18316">
            <v>0</v>
          </cell>
        </row>
        <row r="18317">
          <cell r="C18317">
            <v>62100010</v>
          </cell>
          <cell r="U18317">
            <v>0</v>
          </cell>
        </row>
        <row r="18318">
          <cell r="C18318">
            <v>62100020</v>
          </cell>
          <cell r="U18318">
            <v>0</v>
          </cell>
        </row>
        <row r="18319">
          <cell r="C18319">
            <v>62200010</v>
          </cell>
          <cell r="U18319">
            <v>0</v>
          </cell>
        </row>
        <row r="18320">
          <cell r="C18320">
            <v>62200020</v>
          </cell>
          <cell r="U18320">
            <v>0</v>
          </cell>
        </row>
        <row r="18321">
          <cell r="C18321">
            <v>62200030</v>
          </cell>
          <cell r="U18321">
            <v>0</v>
          </cell>
        </row>
        <row r="18322">
          <cell r="C18322">
            <v>62200050</v>
          </cell>
          <cell r="U18322">
            <v>12400.560000000005</v>
          </cell>
        </row>
        <row r="18323">
          <cell r="C18323">
            <v>62200060</v>
          </cell>
          <cell r="U18323">
            <v>0</v>
          </cell>
        </row>
        <row r="18324">
          <cell r="C18324">
            <v>62200080</v>
          </cell>
          <cell r="U18324">
            <v>0</v>
          </cell>
        </row>
        <row r="18325">
          <cell r="C18325">
            <v>62200100</v>
          </cell>
          <cell r="U18325">
            <v>0</v>
          </cell>
        </row>
        <row r="18326">
          <cell r="C18326">
            <v>62200110</v>
          </cell>
          <cell r="U18326">
            <v>27936</v>
          </cell>
        </row>
        <row r="18327">
          <cell r="C18327">
            <v>62200120</v>
          </cell>
          <cell r="U18327">
            <v>0</v>
          </cell>
        </row>
        <row r="18328">
          <cell r="C18328">
            <v>62200130</v>
          </cell>
          <cell r="U18328">
            <v>0</v>
          </cell>
        </row>
        <row r="18329">
          <cell r="C18329">
            <v>62200140</v>
          </cell>
          <cell r="U18329">
            <v>0</v>
          </cell>
        </row>
        <row r="18330">
          <cell r="C18330">
            <v>62200150</v>
          </cell>
          <cell r="U18330">
            <v>0</v>
          </cell>
        </row>
        <row r="18331">
          <cell r="C18331">
            <v>62200160</v>
          </cell>
          <cell r="U18331">
            <v>0</v>
          </cell>
        </row>
        <row r="18332">
          <cell r="C18332">
            <v>62200170</v>
          </cell>
          <cell r="U18332">
            <v>0</v>
          </cell>
        </row>
        <row r="18333">
          <cell r="C18333">
            <v>62200180</v>
          </cell>
          <cell r="U18333">
            <v>0</v>
          </cell>
        </row>
        <row r="18334">
          <cell r="C18334">
            <v>62200190</v>
          </cell>
          <cell r="U18334">
            <v>0</v>
          </cell>
        </row>
        <row r="18335">
          <cell r="C18335">
            <v>62300010</v>
          </cell>
          <cell r="U18335">
            <v>0</v>
          </cell>
        </row>
        <row r="18336">
          <cell r="C18336">
            <v>62300020</v>
          </cell>
          <cell r="U18336">
            <v>0</v>
          </cell>
        </row>
        <row r="18337">
          <cell r="C18337">
            <v>62300030</v>
          </cell>
          <cell r="U18337">
            <v>0</v>
          </cell>
        </row>
        <row r="18338">
          <cell r="C18338">
            <v>62500010</v>
          </cell>
          <cell r="U18338">
            <v>0</v>
          </cell>
        </row>
        <row r="18339">
          <cell r="C18339">
            <v>62500020</v>
          </cell>
          <cell r="U18339">
            <v>0</v>
          </cell>
        </row>
        <row r="18340">
          <cell r="C18340">
            <v>62500030</v>
          </cell>
          <cell r="U18340">
            <v>0</v>
          </cell>
        </row>
        <row r="18341">
          <cell r="C18341">
            <v>62600010</v>
          </cell>
          <cell r="U18341">
            <v>0</v>
          </cell>
        </row>
        <row r="18342">
          <cell r="C18342">
            <v>62600040</v>
          </cell>
          <cell r="U18342">
            <v>7860</v>
          </cell>
        </row>
        <row r="18343">
          <cell r="C18343">
            <v>62700040</v>
          </cell>
          <cell r="U18343">
            <v>0</v>
          </cell>
        </row>
        <row r="18344">
          <cell r="C18344">
            <v>62800010</v>
          </cell>
          <cell r="U18344">
            <v>0</v>
          </cell>
        </row>
        <row r="18345">
          <cell r="C18345">
            <v>62900010</v>
          </cell>
          <cell r="U18345">
            <v>0</v>
          </cell>
        </row>
        <row r="18346">
          <cell r="C18346">
            <v>62900020</v>
          </cell>
          <cell r="U18346">
            <v>0</v>
          </cell>
        </row>
        <row r="18347">
          <cell r="C18347">
            <v>62900040</v>
          </cell>
          <cell r="U18347">
            <v>0</v>
          </cell>
        </row>
        <row r="18348">
          <cell r="C18348">
            <v>62900050</v>
          </cell>
          <cell r="U18348">
            <v>0</v>
          </cell>
        </row>
        <row r="18349">
          <cell r="C18349">
            <v>62900060</v>
          </cell>
          <cell r="U18349">
            <v>0</v>
          </cell>
        </row>
        <row r="18350">
          <cell r="C18350">
            <v>62900070</v>
          </cell>
          <cell r="U18350">
            <v>0</v>
          </cell>
        </row>
        <row r="18351">
          <cell r="C18351">
            <v>62900080</v>
          </cell>
          <cell r="U18351">
            <v>0</v>
          </cell>
        </row>
        <row r="18352">
          <cell r="C18352">
            <v>62900090</v>
          </cell>
          <cell r="U18352">
            <v>0</v>
          </cell>
        </row>
        <row r="18353">
          <cell r="C18353">
            <v>62900100</v>
          </cell>
          <cell r="U18353">
            <v>0</v>
          </cell>
        </row>
        <row r="18354">
          <cell r="C18354">
            <v>62900110</v>
          </cell>
          <cell r="U18354">
            <v>0</v>
          </cell>
        </row>
        <row r="18355">
          <cell r="C18355">
            <v>62900130</v>
          </cell>
          <cell r="U18355">
            <v>0</v>
          </cell>
        </row>
        <row r="18356">
          <cell r="C18356">
            <v>65000030</v>
          </cell>
          <cell r="U18356">
            <v>4628.7</v>
          </cell>
        </row>
        <row r="18357">
          <cell r="C18357">
            <v>60100040</v>
          </cell>
          <cell r="U18357">
            <v>0</v>
          </cell>
        </row>
        <row r="18358">
          <cell r="C18358">
            <v>60100050</v>
          </cell>
          <cell r="U18358">
            <v>0</v>
          </cell>
        </row>
        <row r="18359">
          <cell r="C18359">
            <v>60100060</v>
          </cell>
          <cell r="U18359">
            <v>0</v>
          </cell>
        </row>
        <row r="18360">
          <cell r="C18360">
            <v>60100070</v>
          </cell>
          <cell r="U18360">
            <v>0</v>
          </cell>
        </row>
        <row r="18361">
          <cell r="C18361">
            <v>60100080</v>
          </cell>
          <cell r="U18361">
            <v>0</v>
          </cell>
        </row>
        <row r="18362">
          <cell r="C18362">
            <v>60100090</v>
          </cell>
          <cell r="U18362">
            <v>0</v>
          </cell>
        </row>
        <row r="18363">
          <cell r="C18363">
            <v>60100100</v>
          </cell>
          <cell r="U18363">
            <v>0</v>
          </cell>
        </row>
        <row r="18364">
          <cell r="C18364">
            <v>60100110</v>
          </cell>
          <cell r="U18364">
            <v>0</v>
          </cell>
        </row>
        <row r="18365">
          <cell r="C18365">
            <v>60100120</v>
          </cell>
          <cell r="U18365">
            <v>0</v>
          </cell>
        </row>
        <row r="18366">
          <cell r="C18366">
            <v>60100130</v>
          </cell>
          <cell r="U18366">
            <v>0</v>
          </cell>
        </row>
        <row r="18367">
          <cell r="C18367">
            <v>60100140</v>
          </cell>
          <cell r="U18367">
            <v>0</v>
          </cell>
        </row>
        <row r="18368">
          <cell r="C18368">
            <v>60100160</v>
          </cell>
          <cell r="U18368">
            <v>0</v>
          </cell>
        </row>
        <row r="18369">
          <cell r="C18369">
            <v>60100170</v>
          </cell>
          <cell r="U18369">
            <v>0</v>
          </cell>
        </row>
        <row r="18370">
          <cell r="C18370">
            <v>60100180</v>
          </cell>
          <cell r="U18370">
            <v>0</v>
          </cell>
        </row>
        <row r="18371">
          <cell r="C18371">
            <v>60100190</v>
          </cell>
          <cell r="U18371">
            <v>0</v>
          </cell>
        </row>
        <row r="18372">
          <cell r="C18372">
            <v>60100200</v>
          </cell>
          <cell r="U18372">
            <v>0</v>
          </cell>
        </row>
        <row r="18373">
          <cell r="C18373">
            <v>60300010</v>
          </cell>
          <cell r="U18373">
            <v>0</v>
          </cell>
        </row>
        <row r="18374">
          <cell r="C18374">
            <v>60300020</v>
          </cell>
          <cell r="U18374">
            <v>0</v>
          </cell>
        </row>
        <row r="18375">
          <cell r="C18375">
            <v>60300030</v>
          </cell>
          <cell r="U18375">
            <v>0</v>
          </cell>
        </row>
        <row r="18376">
          <cell r="C18376">
            <v>60300040</v>
          </cell>
          <cell r="U18376">
            <v>0</v>
          </cell>
        </row>
        <row r="18377">
          <cell r="C18377">
            <v>60300050</v>
          </cell>
          <cell r="U18377">
            <v>0</v>
          </cell>
        </row>
        <row r="18378">
          <cell r="C18378">
            <v>60300060</v>
          </cell>
          <cell r="U18378">
            <v>215040</v>
          </cell>
        </row>
        <row r="18379">
          <cell r="C18379">
            <v>60300070</v>
          </cell>
          <cell r="U18379">
            <v>0</v>
          </cell>
        </row>
        <row r="18380">
          <cell r="C18380">
            <v>60300080</v>
          </cell>
          <cell r="U18380">
            <v>0</v>
          </cell>
        </row>
        <row r="18381">
          <cell r="C18381">
            <v>60300090</v>
          </cell>
          <cell r="U18381">
            <v>0</v>
          </cell>
        </row>
        <row r="18382">
          <cell r="C18382">
            <v>60400010</v>
          </cell>
          <cell r="U18382">
            <v>0</v>
          </cell>
        </row>
        <row r="18383">
          <cell r="C18383">
            <v>60400020</v>
          </cell>
          <cell r="U18383">
            <v>0</v>
          </cell>
        </row>
        <row r="18384">
          <cell r="C18384">
            <v>60400030</v>
          </cell>
          <cell r="U18384">
            <v>0</v>
          </cell>
        </row>
        <row r="18385">
          <cell r="C18385">
            <v>60400040</v>
          </cell>
          <cell r="U18385">
            <v>0</v>
          </cell>
        </row>
        <row r="18386">
          <cell r="C18386">
            <v>60400050</v>
          </cell>
          <cell r="U18386">
            <v>0</v>
          </cell>
        </row>
        <row r="18387">
          <cell r="C18387">
            <v>60400060</v>
          </cell>
          <cell r="U18387">
            <v>0</v>
          </cell>
        </row>
        <row r="18388">
          <cell r="C18388">
            <v>60600010</v>
          </cell>
          <cell r="U18388">
            <v>0</v>
          </cell>
        </row>
        <row r="18389">
          <cell r="C18389">
            <v>60600030</v>
          </cell>
          <cell r="U18389">
            <v>0</v>
          </cell>
        </row>
        <row r="18390">
          <cell r="C18390">
            <v>60600040</v>
          </cell>
          <cell r="U18390">
            <v>0</v>
          </cell>
        </row>
        <row r="18391">
          <cell r="C18391">
            <v>60700010</v>
          </cell>
          <cell r="U18391">
            <v>0</v>
          </cell>
        </row>
        <row r="18392">
          <cell r="C18392">
            <v>60800010</v>
          </cell>
          <cell r="U18392">
            <v>0</v>
          </cell>
        </row>
        <row r="18393">
          <cell r="C18393">
            <v>60800020</v>
          </cell>
          <cell r="U18393">
            <v>47469.649999999994</v>
          </cell>
        </row>
        <row r="18394">
          <cell r="C18394">
            <v>60800030</v>
          </cell>
          <cell r="U18394">
            <v>800</v>
          </cell>
        </row>
        <row r="18395">
          <cell r="C18395">
            <v>60800060</v>
          </cell>
          <cell r="U18395">
            <v>0</v>
          </cell>
        </row>
        <row r="18396">
          <cell r="C18396">
            <v>60800070</v>
          </cell>
          <cell r="U18396">
            <v>0</v>
          </cell>
        </row>
        <row r="18397">
          <cell r="C18397">
            <v>60800080</v>
          </cell>
          <cell r="U18397">
            <v>0</v>
          </cell>
        </row>
        <row r="18398">
          <cell r="C18398">
            <v>60800090</v>
          </cell>
          <cell r="U18398">
            <v>0</v>
          </cell>
        </row>
        <row r="18399">
          <cell r="C18399">
            <v>60900010</v>
          </cell>
          <cell r="U18399">
            <v>106827.67999999998</v>
          </cell>
        </row>
        <row r="18400">
          <cell r="C18400">
            <v>60900020</v>
          </cell>
          <cell r="U18400">
            <v>0</v>
          </cell>
        </row>
        <row r="18401">
          <cell r="C18401">
            <v>60900030</v>
          </cell>
          <cell r="U18401">
            <v>0</v>
          </cell>
        </row>
        <row r="18402">
          <cell r="C18402">
            <v>60900040</v>
          </cell>
          <cell r="U18402">
            <v>500</v>
          </cell>
        </row>
        <row r="18403">
          <cell r="C18403">
            <v>60900070</v>
          </cell>
          <cell r="U18403">
            <v>0</v>
          </cell>
        </row>
        <row r="18404">
          <cell r="C18404">
            <v>60900100</v>
          </cell>
          <cell r="U18404">
            <v>0</v>
          </cell>
        </row>
        <row r="18405">
          <cell r="C18405">
            <v>60900110</v>
          </cell>
          <cell r="U18405">
            <v>0</v>
          </cell>
        </row>
        <row r="18406">
          <cell r="C18406">
            <v>61000030</v>
          </cell>
          <cell r="U18406">
            <v>0</v>
          </cell>
        </row>
        <row r="18407">
          <cell r="C18407">
            <v>61100010</v>
          </cell>
          <cell r="U18407">
            <v>0</v>
          </cell>
        </row>
        <row r="18408">
          <cell r="C18408">
            <v>61100020</v>
          </cell>
          <cell r="U18408">
            <v>3464.7700000000004</v>
          </cell>
        </row>
        <row r="18409">
          <cell r="C18409">
            <v>61100030</v>
          </cell>
          <cell r="U18409">
            <v>6475.18</v>
          </cell>
        </row>
        <row r="18410">
          <cell r="C18410">
            <v>61100040</v>
          </cell>
          <cell r="U18410">
            <v>0</v>
          </cell>
        </row>
        <row r="18411">
          <cell r="C18411">
            <v>61200010</v>
          </cell>
          <cell r="U18411">
            <v>0</v>
          </cell>
        </row>
        <row r="18412">
          <cell r="C18412">
            <v>61200020</v>
          </cell>
          <cell r="U18412">
            <v>0</v>
          </cell>
        </row>
        <row r="18413">
          <cell r="C18413">
            <v>61300010</v>
          </cell>
          <cell r="U18413">
            <v>0</v>
          </cell>
        </row>
        <row r="18414">
          <cell r="C18414">
            <v>61300040</v>
          </cell>
          <cell r="U18414">
            <v>0</v>
          </cell>
        </row>
        <row r="18415">
          <cell r="C18415">
            <v>61300050</v>
          </cell>
          <cell r="U18415">
            <v>0</v>
          </cell>
        </row>
        <row r="18416">
          <cell r="C18416">
            <v>61400010</v>
          </cell>
          <cell r="U18416">
            <v>376438.44</v>
          </cell>
        </row>
        <row r="18417">
          <cell r="C18417">
            <v>61400020</v>
          </cell>
          <cell r="U18417">
            <v>196648.42000000004</v>
          </cell>
        </row>
        <row r="18418">
          <cell r="C18418">
            <v>61400030</v>
          </cell>
          <cell r="U18418">
            <v>0</v>
          </cell>
        </row>
        <row r="18419">
          <cell r="C18419">
            <v>61400040</v>
          </cell>
          <cell r="U18419">
            <v>25035</v>
          </cell>
        </row>
        <row r="18420">
          <cell r="C18420">
            <v>61400050</v>
          </cell>
          <cell r="U18420">
            <v>0</v>
          </cell>
        </row>
        <row r="18421">
          <cell r="C18421">
            <v>61400060</v>
          </cell>
          <cell r="U18421">
            <v>0</v>
          </cell>
        </row>
        <row r="18422">
          <cell r="C18422">
            <v>61400120</v>
          </cell>
          <cell r="U18422">
            <v>0</v>
          </cell>
        </row>
        <row r="18423">
          <cell r="C18423">
            <v>61400130</v>
          </cell>
          <cell r="U18423">
            <v>0</v>
          </cell>
        </row>
        <row r="18424">
          <cell r="C18424">
            <v>61400140</v>
          </cell>
          <cell r="U18424">
            <v>10800</v>
          </cell>
        </row>
        <row r="18425">
          <cell r="C18425">
            <v>61400150</v>
          </cell>
          <cell r="U18425">
            <v>0</v>
          </cell>
        </row>
        <row r="18426">
          <cell r="C18426">
            <v>61400160</v>
          </cell>
          <cell r="U18426">
            <v>14600</v>
          </cell>
        </row>
        <row r="18427">
          <cell r="C18427">
            <v>61400170</v>
          </cell>
          <cell r="U18427">
            <v>0</v>
          </cell>
        </row>
        <row r="18428">
          <cell r="C18428">
            <v>61400180</v>
          </cell>
          <cell r="U18428">
            <v>0</v>
          </cell>
        </row>
        <row r="18429">
          <cell r="C18429">
            <v>61500010</v>
          </cell>
          <cell r="U18429">
            <v>0</v>
          </cell>
        </row>
        <row r="18430">
          <cell r="C18430">
            <v>61500020</v>
          </cell>
          <cell r="U18430">
            <v>0</v>
          </cell>
        </row>
        <row r="18431">
          <cell r="C18431">
            <v>61500030</v>
          </cell>
          <cell r="U18431">
            <v>0</v>
          </cell>
        </row>
        <row r="18432">
          <cell r="C18432">
            <v>61500040</v>
          </cell>
          <cell r="U18432">
            <v>0</v>
          </cell>
        </row>
        <row r="18433">
          <cell r="C18433">
            <v>61500050</v>
          </cell>
          <cell r="U18433">
            <v>0</v>
          </cell>
        </row>
        <row r="18434">
          <cell r="C18434">
            <v>61700010</v>
          </cell>
          <cell r="U18434">
            <v>0</v>
          </cell>
        </row>
        <row r="18435">
          <cell r="C18435">
            <v>61700020</v>
          </cell>
          <cell r="U18435">
            <v>0</v>
          </cell>
        </row>
        <row r="18436">
          <cell r="C18436">
            <v>61700030</v>
          </cell>
          <cell r="U18436">
            <v>0</v>
          </cell>
        </row>
        <row r="18437">
          <cell r="C18437">
            <v>61700040</v>
          </cell>
          <cell r="U18437">
            <v>0</v>
          </cell>
        </row>
        <row r="18438">
          <cell r="C18438">
            <v>61700050</v>
          </cell>
          <cell r="U18438">
            <v>0</v>
          </cell>
        </row>
        <row r="18439">
          <cell r="C18439">
            <v>61700060</v>
          </cell>
          <cell r="U18439">
            <v>0</v>
          </cell>
        </row>
        <row r="18440">
          <cell r="C18440">
            <v>61800010</v>
          </cell>
          <cell r="U18440">
            <v>1986.2999999999997</v>
          </cell>
        </row>
        <row r="18441">
          <cell r="C18441">
            <v>61800020</v>
          </cell>
          <cell r="U18441">
            <v>0</v>
          </cell>
        </row>
        <row r="18442">
          <cell r="C18442">
            <v>61800030</v>
          </cell>
          <cell r="U18442">
            <v>0</v>
          </cell>
        </row>
        <row r="18443">
          <cell r="C18443">
            <v>61800040</v>
          </cell>
          <cell r="U18443">
            <v>0</v>
          </cell>
        </row>
        <row r="18444">
          <cell r="C18444">
            <v>61800050</v>
          </cell>
          <cell r="U18444">
            <v>0</v>
          </cell>
        </row>
        <row r="18445">
          <cell r="C18445">
            <v>61900010</v>
          </cell>
          <cell r="U18445">
            <v>0</v>
          </cell>
        </row>
        <row r="18446">
          <cell r="C18446">
            <v>61900020</v>
          </cell>
          <cell r="U18446">
            <v>0</v>
          </cell>
        </row>
        <row r="18447">
          <cell r="C18447">
            <v>61900030</v>
          </cell>
          <cell r="U18447">
            <v>0</v>
          </cell>
        </row>
        <row r="18448">
          <cell r="C18448">
            <v>61900040</v>
          </cell>
          <cell r="U18448">
            <v>0</v>
          </cell>
        </row>
        <row r="18449">
          <cell r="C18449">
            <v>62000010</v>
          </cell>
          <cell r="U18449">
            <v>0</v>
          </cell>
        </row>
        <row r="18450">
          <cell r="C18450">
            <v>62000020</v>
          </cell>
          <cell r="U18450">
            <v>0</v>
          </cell>
        </row>
        <row r="18451">
          <cell r="C18451">
            <v>62000030</v>
          </cell>
          <cell r="U18451">
            <v>0</v>
          </cell>
        </row>
        <row r="18452">
          <cell r="C18452">
            <v>62000040</v>
          </cell>
          <cell r="U18452">
            <v>0</v>
          </cell>
        </row>
        <row r="18453">
          <cell r="C18453">
            <v>62000050</v>
          </cell>
          <cell r="U18453">
            <v>0</v>
          </cell>
        </row>
        <row r="18454">
          <cell r="C18454">
            <v>62000060</v>
          </cell>
          <cell r="U18454">
            <v>0</v>
          </cell>
        </row>
        <row r="18455">
          <cell r="C18455">
            <v>62100010</v>
          </cell>
          <cell r="U18455">
            <v>0</v>
          </cell>
        </row>
        <row r="18456">
          <cell r="C18456">
            <v>62100020</v>
          </cell>
          <cell r="U18456">
            <v>0</v>
          </cell>
        </row>
        <row r="18457">
          <cell r="C18457">
            <v>62200010</v>
          </cell>
          <cell r="U18457">
            <v>0</v>
          </cell>
        </row>
        <row r="18458">
          <cell r="C18458">
            <v>62200020</v>
          </cell>
          <cell r="U18458">
            <v>0</v>
          </cell>
        </row>
        <row r="18459">
          <cell r="C18459">
            <v>62200030</v>
          </cell>
          <cell r="U18459">
            <v>0</v>
          </cell>
        </row>
        <row r="18460">
          <cell r="C18460">
            <v>62200050</v>
          </cell>
          <cell r="U18460">
            <v>86059.799999999988</v>
          </cell>
        </row>
        <row r="18461">
          <cell r="C18461">
            <v>62200060</v>
          </cell>
          <cell r="U18461">
            <v>0</v>
          </cell>
        </row>
        <row r="18462">
          <cell r="C18462">
            <v>62200080</v>
          </cell>
          <cell r="U18462">
            <v>0</v>
          </cell>
        </row>
        <row r="18463">
          <cell r="C18463">
            <v>62200100</v>
          </cell>
          <cell r="U18463">
            <v>0</v>
          </cell>
        </row>
        <row r="18464">
          <cell r="C18464">
            <v>62200110</v>
          </cell>
          <cell r="U18464">
            <v>8127.2400000000016</v>
          </cell>
        </row>
        <row r="18465">
          <cell r="C18465">
            <v>62200120</v>
          </cell>
          <cell r="U18465">
            <v>0</v>
          </cell>
        </row>
        <row r="18466">
          <cell r="C18466">
            <v>62200130</v>
          </cell>
          <cell r="U18466">
            <v>0</v>
          </cell>
        </row>
        <row r="18467">
          <cell r="C18467">
            <v>62200140</v>
          </cell>
          <cell r="U18467">
            <v>0</v>
          </cell>
        </row>
        <row r="18468">
          <cell r="C18468">
            <v>62200150</v>
          </cell>
          <cell r="U18468">
            <v>0</v>
          </cell>
        </row>
        <row r="18469">
          <cell r="C18469">
            <v>62200160</v>
          </cell>
          <cell r="U18469">
            <v>0</v>
          </cell>
        </row>
        <row r="18470">
          <cell r="C18470">
            <v>62200170</v>
          </cell>
          <cell r="U18470">
            <v>0</v>
          </cell>
        </row>
        <row r="18471">
          <cell r="C18471">
            <v>62200180</v>
          </cell>
          <cell r="U18471">
            <v>0</v>
          </cell>
        </row>
        <row r="18472">
          <cell r="C18472">
            <v>62200190</v>
          </cell>
          <cell r="U18472">
            <v>0</v>
          </cell>
        </row>
        <row r="18473">
          <cell r="C18473">
            <v>62300010</v>
          </cell>
          <cell r="U18473">
            <v>0</v>
          </cell>
        </row>
        <row r="18474">
          <cell r="C18474">
            <v>62300020</v>
          </cell>
          <cell r="U18474">
            <v>0</v>
          </cell>
        </row>
        <row r="18475">
          <cell r="C18475">
            <v>62300030</v>
          </cell>
          <cell r="U18475">
            <v>0</v>
          </cell>
        </row>
        <row r="18476">
          <cell r="C18476">
            <v>62500010</v>
          </cell>
          <cell r="U18476">
            <v>0</v>
          </cell>
        </row>
        <row r="18477">
          <cell r="C18477">
            <v>62500020</v>
          </cell>
          <cell r="U18477">
            <v>200872.62000000005</v>
          </cell>
        </row>
        <row r="18478">
          <cell r="C18478">
            <v>62500030</v>
          </cell>
          <cell r="U18478">
            <v>2025.89</v>
          </cell>
        </row>
        <row r="18479">
          <cell r="C18479">
            <v>62600010</v>
          </cell>
          <cell r="U18479">
            <v>0</v>
          </cell>
        </row>
        <row r="18480">
          <cell r="C18480">
            <v>62600040</v>
          </cell>
          <cell r="U18480">
            <v>7860</v>
          </cell>
        </row>
        <row r="18481">
          <cell r="C18481">
            <v>62700040</v>
          </cell>
          <cell r="U18481">
            <v>0</v>
          </cell>
        </row>
        <row r="18482">
          <cell r="C18482">
            <v>62800010</v>
          </cell>
          <cell r="U18482">
            <v>0</v>
          </cell>
        </row>
        <row r="18483">
          <cell r="C18483">
            <v>62900010</v>
          </cell>
          <cell r="U18483">
            <v>0</v>
          </cell>
        </row>
        <row r="18484">
          <cell r="C18484">
            <v>62900020</v>
          </cell>
          <cell r="U18484">
            <v>0</v>
          </cell>
        </row>
        <row r="18485">
          <cell r="C18485">
            <v>62900040</v>
          </cell>
          <cell r="U18485">
            <v>0</v>
          </cell>
        </row>
        <row r="18486">
          <cell r="C18486">
            <v>62900050</v>
          </cell>
          <cell r="U18486">
            <v>0</v>
          </cell>
        </row>
        <row r="18487">
          <cell r="C18487">
            <v>62900060</v>
          </cell>
          <cell r="U18487">
            <v>0</v>
          </cell>
        </row>
        <row r="18488">
          <cell r="C18488">
            <v>62900070</v>
          </cell>
          <cell r="U18488">
            <v>0</v>
          </cell>
        </row>
        <row r="18489">
          <cell r="C18489">
            <v>62900080</v>
          </cell>
          <cell r="U18489">
            <v>0</v>
          </cell>
        </row>
        <row r="18490">
          <cell r="C18490">
            <v>62900090</v>
          </cell>
          <cell r="U18490">
            <v>0</v>
          </cell>
        </row>
        <row r="18491">
          <cell r="C18491">
            <v>62900100</v>
          </cell>
          <cell r="U18491">
            <v>0</v>
          </cell>
        </row>
        <row r="18492">
          <cell r="C18492">
            <v>62900110</v>
          </cell>
          <cell r="U18492">
            <v>0</v>
          </cell>
        </row>
        <row r="18493">
          <cell r="C18493">
            <v>62900130</v>
          </cell>
          <cell r="U18493">
            <v>0</v>
          </cell>
        </row>
        <row r="18494">
          <cell r="C18494">
            <v>65000030</v>
          </cell>
          <cell r="U18494">
            <v>7681.28</v>
          </cell>
        </row>
        <row r="18495">
          <cell r="C18495">
            <v>60100040</v>
          </cell>
          <cell r="U18495">
            <v>0</v>
          </cell>
        </row>
        <row r="18496">
          <cell r="C18496">
            <v>60100050</v>
          </cell>
          <cell r="U18496">
            <v>0</v>
          </cell>
        </row>
        <row r="18497">
          <cell r="C18497">
            <v>60100060</v>
          </cell>
          <cell r="U18497">
            <v>0</v>
          </cell>
        </row>
        <row r="18498">
          <cell r="C18498">
            <v>60100070</v>
          </cell>
          <cell r="U18498">
            <v>0</v>
          </cell>
        </row>
        <row r="18499">
          <cell r="C18499">
            <v>60100080</v>
          </cell>
          <cell r="U18499">
            <v>0</v>
          </cell>
        </row>
        <row r="18500">
          <cell r="C18500">
            <v>60100090</v>
          </cell>
          <cell r="U18500">
            <v>0</v>
          </cell>
        </row>
        <row r="18501">
          <cell r="C18501">
            <v>60100100</v>
          </cell>
          <cell r="U18501">
            <v>0</v>
          </cell>
        </row>
        <row r="18502">
          <cell r="C18502">
            <v>60100110</v>
          </cell>
          <cell r="U18502">
            <v>0</v>
          </cell>
        </row>
        <row r="18503">
          <cell r="C18503">
            <v>60100120</v>
          </cell>
          <cell r="U18503">
            <v>0</v>
          </cell>
        </row>
        <row r="18504">
          <cell r="C18504">
            <v>60100130</v>
          </cell>
          <cell r="U18504">
            <v>0</v>
          </cell>
        </row>
        <row r="18505">
          <cell r="C18505">
            <v>60100140</v>
          </cell>
          <cell r="U18505">
            <v>0</v>
          </cell>
        </row>
        <row r="18506">
          <cell r="C18506">
            <v>60100160</v>
          </cell>
          <cell r="U18506">
            <v>0</v>
          </cell>
        </row>
        <row r="18507">
          <cell r="C18507">
            <v>60100170</v>
          </cell>
          <cell r="U18507">
            <v>0</v>
          </cell>
        </row>
        <row r="18508">
          <cell r="C18508">
            <v>60100180</v>
          </cell>
          <cell r="U18508">
            <v>0</v>
          </cell>
        </row>
        <row r="18509">
          <cell r="C18509">
            <v>60100190</v>
          </cell>
          <cell r="U18509">
            <v>0</v>
          </cell>
        </row>
        <row r="18510">
          <cell r="C18510">
            <v>60100200</v>
          </cell>
          <cell r="U18510">
            <v>0</v>
          </cell>
        </row>
        <row r="18511">
          <cell r="C18511">
            <v>60300010</v>
          </cell>
          <cell r="U18511">
            <v>0</v>
          </cell>
        </row>
        <row r="18512">
          <cell r="C18512">
            <v>60300020</v>
          </cell>
          <cell r="U18512">
            <v>0</v>
          </cell>
        </row>
        <row r="18513">
          <cell r="C18513">
            <v>60300030</v>
          </cell>
          <cell r="U18513">
            <v>0</v>
          </cell>
        </row>
        <row r="18514">
          <cell r="C18514">
            <v>60300040</v>
          </cell>
          <cell r="U18514">
            <v>0</v>
          </cell>
        </row>
        <row r="18515">
          <cell r="C18515">
            <v>60300050</v>
          </cell>
          <cell r="U18515">
            <v>0</v>
          </cell>
        </row>
        <row r="18516">
          <cell r="C18516">
            <v>60300060</v>
          </cell>
          <cell r="U18516">
            <v>0</v>
          </cell>
        </row>
        <row r="18517">
          <cell r="C18517">
            <v>60300070</v>
          </cell>
          <cell r="U18517">
            <v>0</v>
          </cell>
        </row>
        <row r="18518">
          <cell r="C18518">
            <v>60300080</v>
          </cell>
          <cell r="U18518">
            <v>0</v>
          </cell>
        </row>
        <row r="18519">
          <cell r="C18519">
            <v>60300090</v>
          </cell>
          <cell r="U18519">
            <v>0</v>
          </cell>
        </row>
        <row r="18520">
          <cell r="C18520">
            <v>60400010</v>
          </cell>
          <cell r="U18520">
            <v>0</v>
          </cell>
        </row>
        <row r="18521">
          <cell r="C18521">
            <v>60400020</v>
          </cell>
          <cell r="U18521">
            <v>0</v>
          </cell>
        </row>
        <row r="18522">
          <cell r="C18522">
            <v>60400030</v>
          </cell>
          <cell r="U18522">
            <v>0</v>
          </cell>
        </row>
        <row r="18523">
          <cell r="C18523">
            <v>60400040</v>
          </cell>
          <cell r="U18523">
            <v>0</v>
          </cell>
        </row>
        <row r="18524">
          <cell r="C18524">
            <v>60400050</v>
          </cell>
          <cell r="U18524">
            <v>0</v>
          </cell>
        </row>
        <row r="18525">
          <cell r="C18525">
            <v>60400060</v>
          </cell>
          <cell r="U18525">
            <v>0</v>
          </cell>
        </row>
        <row r="18526">
          <cell r="C18526">
            <v>60600010</v>
          </cell>
          <cell r="U18526">
            <v>0</v>
          </cell>
        </row>
        <row r="18527">
          <cell r="C18527">
            <v>60600030</v>
          </cell>
          <cell r="U18527">
            <v>0</v>
          </cell>
        </row>
        <row r="18528">
          <cell r="C18528">
            <v>60600040</v>
          </cell>
          <cell r="U18528">
            <v>0</v>
          </cell>
        </row>
        <row r="18529">
          <cell r="C18529">
            <v>60700010</v>
          </cell>
          <cell r="U18529">
            <v>0</v>
          </cell>
        </row>
        <row r="18530">
          <cell r="C18530">
            <v>60800010</v>
          </cell>
          <cell r="U18530">
            <v>0</v>
          </cell>
        </row>
        <row r="18531">
          <cell r="C18531">
            <v>60800020</v>
          </cell>
          <cell r="U18531">
            <v>111627.50000000001</v>
          </cell>
        </row>
        <row r="18532">
          <cell r="C18532">
            <v>60800030</v>
          </cell>
          <cell r="U18532">
            <v>0</v>
          </cell>
        </row>
        <row r="18533">
          <cell r="C18533">
            <v>60800060</v>
          </cell>
          <cell r="U18533">
            <v>0</v>
          </cell>
        </row>
        <row r="18534">
          <cell r="C18534">
            <v>60800070</v>
          </cell>
          <cell r="U18534">
            <v>0</v>
          </cell>
        </row>
        <row r="18535">
          <cell r="C18535">
            <v>60800080</v>
          </cell>
          <cell r="U18535">
            <v>0</v>
          </cell>
        </row>
        <row r="18536">
          <cell r="C18536">
            <v>60800090</v>
          </cell>
          <cell r="U18536">
            <v>0</v>
          </cell>
        </row>
        <row r="18537">
          <cell r="C18537">
            <v>60900010</v>
          </cell>
          <cell r="U18537">
            <v>0</v>
          </cell>
        </row>
        <row r="18538">
          <cell r="C18538">
            <v>60900020</v>
          </cell>
          <cell r="U18538">
            <v>0</v>
          </cell>
        </row>
        <row r="18539">
          <cell r="C18539">
            <v>60900030</v>
          </cell>
          <cell r="U18539">
            <v>0</v>
          </cell>
        </row>
        <row r="18540">
          <cell r="C18540">
            <v>60900040</v>
          </cell>
          <cell r="U18540">
            <v>0</v>
          </cell>
        </row>
        <row r="18541">
          <cell r="C18541">
            <v>60900070</v>
          </cell>
          <cell r="U18541">
            <v>0</v>
          </cell>
        </row>
        <row r="18542">
          <cell r="C18542">
            <v>60900100</v>
          </cell>
          <cell r="U18542">
            <v>0</v>
          </cell>
        </row>
        <row r="18543">
          <cell r="C18543">
            <v>60900110</v>
          </cell>
          <cell r="U18543">
            <v>0</v>
          </cell>
        </row>
        <row r="18544">
          <cell r="C18544">
            <v>61000030</v>
          </cell>
          <cell r="U18544">
            <v>0</v>
          </cell>
        </row>
        <row r="18545">
          <cell r="C18545">
            <v>61100010</v>
          </cell>
          <cell r="U18545">
            <v>0</v>
          </cell>
        </row>
        <row r="18546">
          <cell r="C18546">
            <v>61100020</v>
          </cell>
          <cell r="U18546">
            <v>0</v>
          </cell>
        </row>
        <row r="18547">
          <cell r="C18547">
            <v>61100030</v>
          </cell>
          <cell r="U18547">
            <v>0</v>
          </cell>
        </row>
        <row r="18548">
          <cell r="C18548">
            <v>61100040</v>
          </cell>
          <cell r="U18548">
            <v>0</v>
          </cell>
        </row>
        <row r="18549">
          <cell r="C18549">
            <v>61200010</v>
          </cell>
          <cell r="U18549">
            <v>0</v>
          </cell>
        </row>
        <row r="18550">
          <cell r="C18550">
            <v>61200020</v>
          </cell>
          <cell r="U18550">
            <v>0</v>
          </cell>
        </row>
        <row r="18551">
          <cell r="C18551">
            <v>61300010</v>
          </cell>
          <cell r="U18551">
            <v>0</v>
          </cell>
        </row>
        <row r="18552">
          <cell r="C18552">
            <v>61300040</v>
          </cell>
          <cell r="U18552">
            <v>0</v>
          </cell>
        </row>
        <row r="18553">
          <cell r="C18553">
            <v>61300050</v>
          </cell>
          <cell r="U18553">
            <v>0</v>
          </cell>
        </row>
        <row r="18554">
          <cell r="C18554">
            <v>61400010</v>
          </cell>
          <cell r="U18554">
            <v>376438.44</v>
          </cell>
        </row>
        <row r="18555">
          <cell r="C18555">
            <v>61400020</v>
          </cell>
          <cell r="U18555">
            <v>196648.42000000004</v>
          </cell>
        </row>
        <row r="18556">
          <cell r="C18556">
            <v>61400030</v>
          </cell>
          <cell r="U18556">
            <v>0</v>
          </cell>
        </row>
        <row r="18557">
          <cell r="C18557">
            <v>61400040</v>
          </cell>
          <cell r="U18557">
            <v>10221</v>
          </cell>
        </row>
        <row r="18558">
          <cell r="C18558">
            <v>61400050</v>
          </cell>
          <cell r="U18558">
            <v>0</v>
          </cell>
        </row>
        <row r="18559">
          <cell r="C18559">
            <v>61400060</v>
          </cell>
          <cell r="U18559">
            <v>0</v>
          </cell>
        </row>
        <row r="18560">
          <cell r="C18560">
            <v>61400120</v>
          </cell>
          <cell r="U18560">
            <v>0</v>
          </cell>
        </row>
        <row r="18561">
          <cell r="C18561">
            <v>61400130</v>
          </cell>
          <cell r="U18561">
            <v>0</v>
          </cell>
        </row>
        <row r="18562">
          <cell r="C18562">
            <v>61400140</v>
          </cell>
          <cell r="U18562">
            <v>0</v>
          </cell>
        </row>
        <row r="18563">
          <cell r="C18563">
            <v>61400150</v>
          </cell>
          <cell r="U18563">
            <v>0</v>
          </cell>
        </row>
        <row r="18564">
          <cell r="C18564">
            <v>61400160</v>
          </cell>
          <cell r="U18564">
            <v>0</v>
          </cell>
        </row>
        <row r="18565">
          <cell r="C18565">
            <v>61400170</v>
          </cell>
          <cell r="U18565">
            <v>0</v>
          </cell>
        </row>
        <row r="18566">
          <cell r="C18566">
            <v>61400180</v>
          </cell>
          <cell r="U18566">
            <v>0</v>
          </cell>
        </row>
        <row r="18567">
          <cell r="C18567">
            <v>61500010</v>
          </cell>
          <cell r="U18567">
            <v>0</v>
          </cell>
        </row>
        <row r="18568">
          <cell r="C18568">
            <v>61500020</v>
          </cell>
          <cell r="U18568">
            <v>0</v>
          </cell>
        </row>
        <row r="18569">
          <cell r="C18569">
            <v>61500030</v>
          </cell>
          <cell r="U18569">
            <v>0</v>
          </cell>
        </row>
        <row r="18570">
          <cell r="C18570">
            <v>61500040</v>
          </cell>
          <cell r="U18570">
            <v>0</v>
          </cell>
        </row>
        <row r="18571">
          <cell r="C18571">
            <v>61500050</v>
          </cell>
          <cell r="U18571">
            <v>0</v>
          </cell>
        </row>
        <row r="18572">
          <cell r="C18572">
            <v>61700010</v>
          </cell>
          <cell r="U18572">
            <v>0</v>
          </cell>
        </row>
        <row r="18573">
          <cell r="C18573">
            <v>61700020</v>
          </cell>
          <cell r="U18573">
            <v>0</v>
          </cell>
        </row>
        <row r="18574">
          <cell r="C18574">
            <v>61700030</v>
          </cell>
          <cell r="U18574">
            <v>0</v>
          </cell>
        </row>
        <row r="18575">
          <cell r="C18575">
            <v>61700040</v>
          </cell>
          <cell r="U18575">
            <v>0</v>
          </cell>
        </row>
        <row r="18576">
          <cell r="C18576">
            <v>61700050</v>
          </cell>
          <cell r="U18576">
            <v>0</v>
          </cell>
        </row>
        <row r="18577">
          <cell r="C18577">
            <v>61700060</v>
          </cell>
          <cell r="U18577">
            <v>0</v>
          </cell>
        </row>
        <row r="18578">
          <cell r="C18578">
            <v>61800010</v>
          </cell>
          <cell r="U18578">
            <v>2196.0700000000002</v>
          </cell>
        </row>
        <row r="18579">
          <cell r="C18579">
            <v>61800020</v>
          </cell>
          <cell r="U18579">
            <v>0</v>
          </cell>
        </row>
        <row r="18580">
          <cell r="C18580">
            <v>61800030</v>
          </cell>
          <cell r="U18580">
            <v>0</v>
          </cell>
        </row>
        <row r="18581">
          <cell r="C18581">
            <v>61800040</v>
          </cell>
          <cell r="U18581">
            <v>0</v>
          </cell>
        </row>
        <row r="18582">
          <cell r="C18582">
            <v>61800050</v>
          </cell>
          <cell r="U18582">
            <v>0</v>
          </cell>
        </row>
        <row r="18583">
          <cell r="C18583">
            <v>61900010</v>
          </cell>
          <cell r="U18583">
            <v>0</v>
          </cell>
        </row>
        <row r="18584">
          <cell r="C18584">
            <v>61900020</v>
          </cell>
          <cell r="U18584">
            <v>0</v>
          </cell>
        </row>
        <row r="18585">
          <cell r="C18585">
            <v>61900030</v>
          </cell>
          <cell r="U18585">
            <v>0</v>
          </cell>
        </row>
        <row r="18586">
          <cell r="C18586">
            <v>61900040</v>
          </cell>
          <cell r="U18586">
            <v>0</v>
          </cell>
        </row>
        <row r="18587">
          <cell r="C18587">
            <v>62000010</v>
          </cell>
          <cell r="U18587">
            <v>0</v>
          </cell>
        </row>
        <row r="18588">
          <cell r="C18588">
            <v>62000020</v>
          </cell>
          <cell r="U18588">
            <v>0</v>
          </cell>
        </row>
        <row r="18589">
          <cell r="C18589">
            <v>62000030</v>
          </cell>
          <cell r="U18589">
            <v>0</v>
          </cell>
        </row>
        <row r="18590">
          <cell r="C18590">
            <v>62000040</v>
          </cell>
          <cell r="U18590">
            <v>0</v>
          </cell>
        </row>
        <row r="18591">
          <cell r="C18591">
            <v>62000050</v>
          </cell>
          <cell r="U18591">
            <v>0</v>
          </cell>
        </row>
        <row r="18592">
          <cell r="C18592">
            <v>62000060</v>
          </cell>
          <cell r="U18592">
            <v>0</v>
          </cell>
        </row>
        <row r="18593">
          <cell r="C18593">
            <v>62100010</v>
          </cell>
          <cell r="U18593">
            <v>0</v>
          </cell>
        </row>
        <row r="18594">
          <cell r="C18594">
            <v>62100020</v>
          </cell>
          <cell r="U18594">
            <v>0</v>
          </cell>
        </row>
        <row r="18595">
          <cell r="C18595">
            <v>62200010</v>
          </cell>
          <cell r="U18595">
            <v>0</v>
          </cell>
        </row>
        <row r="18596">
          <cell r="C18596">
            <v>62200020</v>
          </cell>
          <cell r="U18596">
            <v>0</v>
          </cell>
        </row>
        <row r="18597">
          <cell r="C18597">
            <v>62200030</v>
          </cell>
          <cell r="U18597">
            <v>0</v>
          </cell>
        </row>
        <row r="18598">
          <cell r="C18598">
            <v>62200050</v>
          </cell>
          <cell r="U18598">
            <v>29560.080000000002</v>
          </cell>
        </row>
        <row r="18599">
          <cell r="C18599">
            <v>62200060</v>
          </cell>
          <cell r="U18599">
            <v>0</v>
          </cell>
        </row>
        <row r="18600">
          <cell r="C18600">
            <v>62200080</v>
          </cell>
          <cell r="U18600">
            <v>0</v>
          </cell>
        </row>
        <row r="18601">
          <cell r="C18601">
            <v>62200100</v>
          </cell>
          <cell r="U18601">
            <v>0</v>
          </cell>
        </row>
        <row r="18602">
          <cell r="C18602">
            <v>62200110</v>
          </cell>
          <cell r="U18602">
            <v>29632.679999999997</v>
          </cell>
        </row>
        <row r="18603">
          <cell r="C18603">
            <v>62200120</v>
          </cell>
          <cell r="U18603">
            <v>0</v>
          </cell>
        </row>
        <row r="18604">
          <cell r="C18604">
            <v>62200130</v>
          </cell>
          <cell r="U18604">
            <v>0</v>
          </cell>
        </row>
        <row r="18605">
          <cell r="C18605">
            <v>62200140</v>
          </cell>
          <cell r="U18605">
            <v>0</v>
          </cell>
        </row>
        <row r="18606">
          <cell r="C18606">
            <v>62200150</v>
          </cell>
          <cell r="U18606">
            <v>0</v>
          </cell>
        </row>
        <row r="18607">
          <cell r="C18607">
            <v>62200160</v>
          </cell>
          <cell r="U18607">
            <v>0</v>
          </cell>
        </row>
        <row r="18608">
          <cell r="C18608">
            <v>62200170</v>
          </cell>
          <cell r="U18608">
            <v>0</v>
          </cell>
        </row>
        <row r="18609">
          <cell r="C18609">
            <v>62200180</v>
          </cell>
          <cell r="U18609">
            <v>0</v>
          </cell>
        </row>
        <row r="18610">
          <cell r="C18610">
            <v>62200190</v>
          </cell>
          <cell r="U18610">
            <v>0</v>
          </cell>
        </row>
        <row r="18611">
          <cell r="C18611">
            <v>62300010</v>
          </cell>
          <cell r="U18611">
            <v>0</v>
          </cell>
        </row>
        <row r="18612">
          <cell r="C18612">
            <v>62300020</v>
          </cell>
          <cell r="U18612">
            <v>0</v>
          </cell>
        </row>
        <row r="18613">
          <cell r="C18613">
            <v>62300030</v>
          </cell>
          <cell r="U18613">
            <v>0</v>
          </cell>
        </row>
        <row r="18614">
          <cell r="C18614">
            <v>62500010</v>
          </cell>
          <cell r="U18614">
            <v>0</v>
          </cell>
        </row>
        <row r="18615">
          <cell r="C18615">
            <v>62500020</v>
          </cell>
          <cell r="U18615">
            <v>0</v>
          </cell>
        </row>
        <row r="18616">
          <cell r="C18616">
            <v>62500030</v>
          </cell>
          <cell r="U18616">
            <v>0</v>
          </cell>
        </row>
        <row r="18617">
          <cell r="C18617">
            <v>62600010</v>
          </cell>
          <cell r="U18617">
            <v>0</v>
          </cell>
        </row>
        <row r="18618">
          <cell r="C18618">
            <v>62600040</v>
          </cell>
          <cell r="U18618">
            <v>7860</v>
          </cell>
        </row>
        <row r="18619">
          <cell r="C18619">
            <v>62700040</v>
          </cell>
          <cell r="U18619">
            <v>0</v>
          </cell>
        </row>
        <row r="18620">
          <cell r="C18620">
            <v>62800010</v>
          </cell>
          <cell r="U18620">
            <v>0</v>
          </cell>
        </row>
        <row r="18621">
          <cell r="C18621">
            <v>62900010</v>
          </cell>
          <cell r="U18621">
            <v>0</v>
          </cell>
        </row>
        <row r="18622">
          <cell r="C18622">
            <v>62900020</v>
          </cell>
          <cell r="U18622">
            <v>0</v>
          </cell>
        </row>
        <row r="18623">
          <cell r="C18623">
            <v>62900040</v>
          </cell>
          <cell r="U18623">
            <v>0</v>
          </cell>
        </row>
        <row r="18624">
          <cell r="C18624">
            <v>62900050</v>
          </cell>
          <cell r="U18624">
            <v>0</v>
          </cell>
        </row>
        <row r="18625">
          <cell r="C18625">
            <v>62900060</v>
          </cell>
          <cell r="U18625">
            <v>0</v>
          </cell>
        </row>
        <row r="18626">
          <cell r="C18626">
            <v>62900070</v>
          </cell>
          <cell r="U18626">
            <v>0</v>
          </cell>
        </row>
        <row r="18627">
          <cell r="C18627">
            <v>62900080</v>
          </cell>
          <cell r="U18627">
            <v>0</v>
          </cell>
        </row>
        <row r="18628">
          <cell r="C18628">
            <v>62900090</v>
          </cell>
          <cell r="U18628">
            <v>0</v>
          </cell>
        </row>
        <row r="18629">
          <cell r="C18629">
            <v>62900100</v>
          </cell>
          <cell r="U18629">
            <v>0</v>
          </cell>
        </row>
        <row r="18630">
          <cell r="C18630">
            <v>62900110</v>
          </cell>
          <cell r="U18630">
            <v>0</v>
          </cell>
        </row>
        <row r="18631">
          <cell r="C18631">
            <v>62900130</v>
          </cell>
          <cell r="U18631">
            <v>0</v>
          </cell>
        </row>
        <row r="18632">
          <cell r="C18632">
            <v>65000030</v>
          </cell>
          <cell r="U18632">
            <v>4628.7</v>
          </cell>
        </row>
        <row r="18633">
          <cell r="C18633">
            <v>60100040</v>
          </cell>
          <cell r="U18633">
            <v>0</v>
          </cell>
        </row>
        <row r="18634">
          <cell r="C18634">
            <v>60100050</v>
          </cell>
          <cell r="U18634">
            <v>0</v>
          </cell>
        </row>
        <row r="18635">
          <cell r="C18635">
            <v>60100060</v>
          </cell>
          <cell r="U18635">
            <v>0</v>
          </cell>
        </row>
        <row r="18636">
          <cell r="C18636">
            <v>60100070</v>
          </cell>
          <cell r="U18636">
            <v>0</v>
          </cell>
        </row>
        <row r="18637">
          <cell r="C18637">
            <v>60100080</v>
          </cell>
          <cell r="U18637">
            <v>0</v>
          </cell>
        </row>
        <row r="18638">
          <cell r="C18638">
            <v>60100090</v>
          </cell>
          <cell r="U18638">
            <v>0</v>
          </cell>
        </row>
        <row r="18639">
          <cell r="C18639">
            <v>60100100</v>
          </cell>
          <cell r="U18639">
            <v>0</v>
          </cell>
        </row>
        <row r="18640">
          <cell r="C18640">
            <v>60100110</v>
          </cell>
          <cell r="U18640">
            <v>0</v>
          </cell>
        </row>
        <row r="18641">
          <cell r="C18641">
            <v>60100120</v>
          </cell>
          <cell r="U18641">
            <v>0</v>
          </cell>
        </row>
        <row r="18642">
          <cell r="C18642">
            <v>60100130</v>
          </cell>
          <cell r="U18642">
            <v>0</v>
          </cell>
        </row>
        <row r="18643">
          <cell r="C18643">
            <v>60100140</v>
          </cell>
          <cell r="U18643">
            <v>0</v>
          </cell>
        </row>
        <row r="18644">
          <cell r="C18644">
            <v>60100160</v>
          </cell>
          <cell r="U18644">
            <v>0</v>
          </cell>
        </row>
        <row r="18645">
          <cell r="C18645">
            <v>60100170</v>
          </cell>
          <cell r="U18645">
            <v>0</v>
          </cell>
        </row>
        <row r="18646">
          <cell r="C18646">
            <v>60100180</v>
          </cell>
          <cell r="U18646">
            <v>0</v>
          </cell>
        </row>
        <row r="18647">
          <cell r="C18647">
            <v>60100190</v>
          </cell>
          <cell r="U18647">
            <v>0</v>
          </cell>
        </row>
        <row r="18648">
          <cell r="C18648">
            <v>60100200</v>
          </cell>
          <cell r="U18648">
            <v>0</v>
          </cell>
        </row>
        <row r="18649">
          <cell r="C18649">
            <v>60300010</v>
          </cell>
          <cell r="U18649">
            <v>0</v>
          </cell>
        </row>
        <row r="18650">
          <cell r="C18650">
            <v>60300020</v>
          </cell>
          <cell r="U18650">
            <v>0</v>
          </cell>
        </row>
        <row r="18651">
          <cell r="C18651">
            <v>60300030</v>
          </cell>
          <cell r="U18651">
            <v>0</v>
          </cell>
        </row>
        <row r="18652">
          <cell r="C18652">
            <v>60300040</v>
          </cell>
          <cell r="U18652">
            <v>0</v>
          </cell>
        </row>
        <row r="18653">
          <cell r="C18653">
            <v>60300050</v>
          </cell>
          <cell r="U18653">
            <v>0</v>
          </cell>
        </row>
        <row r="18654">
          <cell r="C18654">
            <v>60300060</v>
          </cell>
          <cell r="U18654">
            <v>540000</v>
          </cell>
        </row>
        <row r="18655">
          <cell r="C18655">
            <v>60300070</v>
          </cell>
          <cell r="U18655">
            <v>0</v>
          </cell>
        </row>
        <row r="18656">
          <cell r="C18656">
            <v>60300080</v>
          </cell>
          <cell r="U18656">
            <v>0</v>
          </cell>
        </row>
        <row r="18657">
          <cell r="C18657">
            <v>60300090</v>
          </cell>
          <cell r="U18657">
            <v>0</v>
          </cell>
        </row>
        <row r="18658">
          <cell r="C18658">
            <v>60400010</v>
          </cell>
          <cell r="U18658">
            <v>0</v>
          </cell>
        </row>
        <row r="18659">
          <cell r="C18659">
            <v>60400020</v>
          </cell>
          <cell r="U18659">
            <v>0</v>
          </cell>
        </row>
        <row r="18660">
          <cell r="C18660">
            <v>60400030</v>
          </cell>
          <cell r="U18660">
            <v>0</v>
          </cell>
        </row>
        <row r="18661">
          <cell r="C18661">
            <v>60400040</v>
          </cell>
          <cell r="U18661">
            <v>0</v>
          </cell>
        </row>
        <row r="18662">
          <cell r="C18662">
            <v>60400050</v>
          </cell>
          <cell r="U18662">
            <v>0</v>
          </cell>
        </row>
        <row r="18663">
          <cell r="C18663">
            <v>60400060</v>
          </cell>
          <cell r="U18663">
            <v>0</v>
          </cell>
        </row>
        <row r="18664">
          <cell r="C18664">
            <v>60600010</v>
          </cell>
          <cell r="U18664">
            <v>0</v>
          </cell>
        </row>
        <row r="18665">
          <cell r="C18665">
            <v>60600030</v>
          </cell>
          <cell r="U18665">
            <v>0</v>
          </cell>
        </row>
        <row r="18666">
          <cell r="C18666">
            <v>60600040</v>
          </cell>
          <cell r="U18666">
            <v>0</v>
          </cell>
        </row>
        <row r="18667">
          <cell r="C18667">
            <v>60700010</v>
          </cell>
          <cell r="U18667">
            <v>0</v>
          </cell>
        </row>
        <row r="18668">
          <cell r="C18668">
            <v>60800010</v>
          </cell>
          <cell r="U18668">
            <v>0</v>
          </cell>
        </row>
        <row r="18669">
          <cell r="C18669">
            <v>60800020</v>
          </cell>
          <cell r="U18669">
            <v>27289.250000000007</v>
          </cell>
        </row>
        <row r="18670">
          <cell r="C18670">
            <v>60800030</v>
          </cell>
          <cell r="U18670">
            <v>800</v>
          </cell>
        </row>
        <row r="18671">
          <cell r="C18671">
            <v>60800060</v>
          </cell>
          <cell r="U18671">
            <v>0</v>
          </cell>
        </row>
        <row r="18672">
          <cell r="C18672">
            <v>60800070</v>
          </cell>
          <cell r="U18672">
            <v>0</v>
          </cell>
        </row>
        <row r="18673">
          <cell r="C18673">
            <v>60800080</v>
          </cell>
          <cell r="U18673">
            <v>0</v>
          </cell>
        </row>
        <row r="18674">
          <cell r="C18674">
            <v>60800090</v>
          </cell>
          <cell r="U18674">
            <v>0</v>
          </cell>
        </row>
        <row r="18675">
          <cell r="C18675">
            <v>60900010</v>
          </cell>
          <cell r="U18675">
            <v>112855.33000000005</v>
          </cell>
        </row>
        <row r="18676">
          <cell r="C18676">
            <v>60900020</v>
          </cell>
          <cell r="U18676">
            <v>0</v>
          </cell>
        </row>
        <row r="18677">
          <cell r="C18677">
            <v>60900030</v>
          </cell>
          <cell r="U18677">
            <v>0</v>
          </cell>
        </row>
        <row r="18678">
          <cell r="C18678">
            <v>60900040</v>
          </cell>
          <cell r="U18678">
            <v>500</v>
          </cell>
        </row>
        <row r="18679">
          <cell r="C18679">
            <v>60900070</v>
          </cell>
          <cell r="U18679">
            <v>0</v>
          </cell>
        </row>
        <row r="18680">
          <cell r="C18680">
            <v>60900100</v>
          </cell>
          <cell r="U18680">
            <v>0</v>
          </cell>
        </row>
        <row r="18681">
          <cell r="C18681">
            <v>60900110</v>
          </cell>
          <cell r="U18681">
            <v>0</v>
          </cell>
        </row>
        <row r="18682">
          <cell r="C18682">
            <v>61000030</v>
          </cell>
          <cell r="U18682">
            <v>0</v>
          </cell>
        </row>
        <row r="18683">
          <cell r="C18683">
            <v>61100010</v>
          </cell>
          <cell r="U18683">
            <v>0</v>
          </cell>
        </row>
        <row r="18684">
          <cell r="C18684">
            <v>61100020</v>
          </cell>
          <cell r="U18684">
            <v>9299.7900000000009</v>
          </cell>
        </row>
        <row r="18685">
          <cell r="C18685">
            <v>61100030</v>
          </cell>
          <cell r="U18685">
            <v>22873.820000000003</v>
          </cell>
        </row>
        <row r="18686">
          <cell r="C18686">
            <v>61100040</v>
          </cell>
          <cell r="U18686">
            <v>0</v>
          </cell>
        </row>
        <row r="18687">
          <cell r="C18687">
            <v>61200010</v>
          </cell>
          <cell r="U18687">
            <v>0</v>
          </cell>
        </row>
        <row r="18688">
          <cell r="C18688">
            <v>61200020</v>
          </cell>
          <cell r="U18688">
            <v>0</v>
          </cell>
        </row>
        <row r="18689">
          <cell r="C18689">
            <v>61300010</v>
          </cell>
          <cell r="U18689">
            <v>0</v>
          </cell>
        </row>
        <row r="18690">
          <cell r="C18690">
            <v>61300040</v>
          </cell>
          <cell r="U18690">
            <v>0</v>
          </cell>
        </row>
        <row r="18691">
          <cell r="C18691">
            <v>61300050</v>
          </cell>
          <cell r="U18691">
            <v>0</v>
          </cell>
        </row>
        <row r="18692">
          <cell r="C18692">
            <v>61400010</v>
          </cell>
          <cell r="U18692">
            <v>358546.62999999995</v>
          </cell>
        </row>
        <row r="18693">
          <cell r="C18693">
            <v>61400020</v>
          </cell>
          <cell r="U18693">
            <v>196648.42000000004</v>
          </cell>
        </row>
        <row r="18694">
          <cell r="C18694">
            <v>61400030</v>
          </cell>
          <cell r="U18694">
            <v>0</v>
          </cell>
        </row>
        <row r="18695">
          <cell r="C18695">
            <v>61400040</v>
          </cell>
          <cell r="U18695">
            <v>14604</v>
          </cell>
        </row>
        <row r="18696">
          <cell r="C18696">
            <v>61400050</v>
          </cell>
          <cell r="U18696">
            <v>0</v>
          </cell>
        </row>
        <row r="18697">
          <cell r="C18697">
            <v>61400060</v>
          </cell>
          <cell r="U18697">
            <v>0</v>
          </cell>
        </row>
        <row r="18698">
          <cell r="C18698">
            <v>61400120</v>
          </cell>
          <cell r="U18698">
            <v>0</v>
          </cell>
        </row>
        <row r="18699">
          <cell r="C18699">
            <v>61400130</v>
          </cell>
          <cell r="U18699">
            <v>0</v>
          </cell>
        </row>
        <row r="18700">
          <cell r="C18700">
            <v>61400140</v>
          </cell>
          <cell r="U18700">
            <v>10800</v>
          </cell>
        </row>
        <row r="18701">
          <cell r="C18701">
            <v>61400150</v>
          </cell>
          <cell r="U18701">
            <v>0</v>
          </cell>
        </row>
        <row r="18702">
          <cell r="C18702">
            <v>61400160</v>
          </cell>
          <cell r="U18702">
            <v>14600</v>
          </cell>
        </row>
        <row r="18703">
          <cell r="C18703">
            <v>61400170</v>
          </cell>
          <cell r="U18703">
            <v>0</v>
          </cell>
        </row>
        <row r="18704">
          <cell r="C18704">
            <v>61400180</v>
          </cell>
          <cell r="U18704">
            <v>0</v>
          </cell>
        </row>
        <row r="18705">
          <cell r="C18705">
            <v>61500010</v>
          </cell>
          <cell r="U18705">
            <v>0</v>
          </cell>
        </row>
        <row r="18706">
          <cell r="C18706">
            <v>61500020</v>
          </cell>
          <cell r="U18706">
            <v>0</v>
          </cell>
        </row>
        <row r="18707">
          <cell r="C18707">
            <v>61500030</v>
          </cell>
          <cell r="U18707">
            <v>0</v>
          </cell>
        </row>
        <row r="18708">
          <cell r="C18708">
            <v>61500040</v>
          </cell>
          <cell r="U18708">
            <v>0</v>
          </cell>
        </row>
        <row r="18709">
          <cell r="C18709">
            <v>61500050</v>
          </cell>
          <cell r="U18709">
            <v>0</v>
          </cell>
        </row>
        <row r="18710">
          <cell r="C18710">
            <v>61700010</v>
          </cell>
          <cell r="U18710">
            <v>0</v>
          </cell>
        </row>
        <row r="18711">
          <cell r="C18711">
            <v>61700020</v>
          </cell>
          <cell r="U18711">
            <v>0</v>
          </cell>
        </row>
        <row r="18712">
          <cell r="C18712">
            <v>61700030</v>
          </cell>
          <cell r="U18712">
            <v>0</v>
          </cell>
        </row>
        <row r="18713">
          <cell r="C18713">
            <v>61700040</v>
          </cell>
          <cell r="U18713">
            <v>0</v>
          </cell>
        </row>
        <row r="18714">
          <cell r="C18714">
            <v>61700050</v>
          </cell>
          <cell r="U18714">
            <v>0</v>
          </cell>
        </row>
        <row r="18715">
          <cell r="C18715">
            <v>61700060</v>
          </cell>
          <cell r="U18715">
            <v>0</v>
          </cell>
        </row>
        <row r="18716">
          <cell r="C18716">
            <v>61800010</v>
          </cell>
          <cell r="U18716">
            <v>7202.84</v>
          </cell>
        </row>
        <row r="18717">
          <cell r="C18717">
            <v>61800020</v>
          </cell>
          <cell r="U18717">
            <v>0</v>
          </cell>
        </row>
        <row r="18718">
          <cell r="C18718">
            <v>61800030</v>
          </cell>
          <cell r="U18718">
            <v>0</v>
          </cell>
        </row>
        <row r="18719">
          <cell r="C18719">
            <v>61800040</v>
          </cell>
          <cell r="U18719">
            <v>0</v>
          </cell>
        </row>
        <row r="18720">
          <cell r="C18720">
            <v>61800050</v>
          </cell>
          <cell r="U18720">
            <v>0</v>
          </cell>
        </row>
        <row r="18721">
          <cell r="C18721">
            <v>61900010</v>
          </cell>
          <cell r="U18721">
            <v>0</v>
          </cell>
        </row>
        <row r="18722">
          <cell r="C18722">
            <v>61900020</v>
          </cell>
          <cell r="U18722">
            <v>0</v>
          </cell>
        </row>
        <row r="18723">
          <cell r="C18723">
            <v>61900030</v>
          </cell>
          <cell r="U18723">
            <v>0</v>
          </cell>
        </row>
        <row r="18724">
          <cell r="C18724">
            <v>61900040</v>
          </cell>
          <cell r="U18724">
            <v>0</v>
          </cell>
        </row>
        <row r="18725">
          <cell r="C18725">
            <v>62000010</v>
          </cell>
          <cell r="U18725">
            <v>0</v>
          </cell>
        </row>
        <row r="18726">
          <cell r="C18726">
            <v>62000020</v>
          </cell>
          <cell r="U18726">
            <v>0</v>
          </cell>
        </row>
        <row r="18727">
          <cell r="C18727">
            <v>62000030</v>
          </cell>
          <cell r="U18727">
            <v>0</v>
          </cell>
        </row>
        <row r="18728">
          <cell r="C18728">
            <v>62000040</v>
          </cell>
          <cell r="U18728">
            <v>0</v>
          </cell>
        </row>
        <row r="18729">
          <cell r="C18729">
            <v>62000050</v>
          </cell>
          <cell r="U18729">
            <v>0</v>
          </cell>
        </row>
        <row r="18730">
          <cell r="C18730">
            <v>62000060</v>
          </cell>
          <cell r="U18730">
            <v>0</v>
          </cell>
        </row>
        <row r="18731">
          <cell r="C18731">
            <v>62100010</v>
          </cell>
          <cell r="U18731">
            <v>0</v>
          </cell>
        </row>
        <row r="18732">
          <cell r="C18732">
            <v>62100020</v>
          </cell>
          <cell r="U18732">
            <v>0</v>
          </cell>
        </row>
        <row r="18733">
          <cell r="C18733">
            <v>62200010</v>
          </cell>
          <cell r="U18733">
            <v>0</v>
          </cell>
        </row>
        <row r="18734">
          <cell r="C18734">
            <v>62200020</v>
          </cell>
          <cell r="U18734">
            <v>0</v>
          </cell>
        </row>
        <row r="18735">
          <cell r="C18735">
            <v>62200030</v>
          </cell>
          <cell r="U18735">
            <v>0</v>
          </cell>
        </row>
        <row r="18736">
          <cell r="C18736">
            <v>62200050</v>
          </cell>
          <cell r="U18736">
            <v>0</v>
          </cell>
        </row>
        <row r="18737">
          <cell r="C18737">
            <v>62200060</v>
          </cell>
          <cell r="U18737">
            <v>0</v>
          </cell>
        </row>
        <row r="18738">
          <cell r="C18738">
            <v>62200080</v>
          </cell>
          <cell r="U18738">
            <v>0</v>
          </cell>
        </row>
        <row r="18739">
          <cell r="C18739">
            <v>62200100</v>
          </cell>
          <cell r="U18739">
            <v>0</v>
          </cell>
        </row>
        <row r="18740">
          <cell r="C18740">
            <v>62200110</v>
          </cell>
          <cell r="U18740">
            <v>12480.240000000003</v>
          </cell>
        </row>
        <row r="18741">
          <cell r="C18741">
            <v>62200120</v>
          </cell>
          <cell r="U18741">
            <v>0</v>
          </cell>
        </row>
        <row r="18742">
          <cell r="C18742">
            <v>62200130</v>
          </cell>
          <cell r="U18742">
            <v>0</v>
          </cell>
        </row>
        <row r="18743">
          <cell r="C18743">
            <v>62200140</v>
          </cell>
          <cell r="U18743">
            <v>0</v>
          </cell>
        </row>
        <row r="18744">
          <cell r="C18744">
            <v>62200150</v>
          </cell>
          <cell r="U18744">
            <v>0</v>
          </cell>
        </row>
        <row r="18745">
          <cell r="C18745">
            <v>62200160</v>
          </cell>
          <cell r="U18745">
            <v>0</v>
          </cell>
        </row>
        <row r="18746">
          <cell r="C18746">
            <v>62200170</v>
          </cell>
          <cell r="U18746">
            <v>0</v>
          </cell>
        </row>
        <row r="18747">
          <cell r="C18747">
            <v>62200180</v>
          </cell>
          <cell r="U18747">
            <v>0</v>
          </cell>
        </row>
        <row r="18748">
          <cell r="C18748">
            <v>62200190</v>
          </cell>
          <cell r="U18748">
            <v>0</v>
          </cell>
        </row>
        <row r="18749">
          <cell r="C18749">
            <v>62300010</v>
          </cell>
          <cell r="U18749">
            <v>0</v>
          </cell>
        </row>
        <row r="18750">
          <cell r="C18750">
            <v>62300020</v>
          </cell>
          <cell r="U18750">
            <v>0</v>
          </cell>
        </row>
        <row r="18751">
          <cell r="C18751">
            <v>62300030</v>
          </cell>
          <cell r="U18751">
            <v>0</v>
          </cell>
        </row>
        <row r="18752">
          <cell r="C18752">
            <v>62500010</v>
          </cell>
          <cell r="U18752">
            <v>0</v>
          </cell>
        </row>
        <row r="18753">
          <cell r="C18753">
            <v>62500020</v>
          </cell>
          <cell r="U18753">
            <v>247256.05</v>
          </cell>
        </row>
        <row r="18754">
          <cell r="C18754">
            <v>62500030</v>
          </cell>
          <cell r="U18754">
            <v>2879.91</v>
          </cell>
        </row>
        <row r="18755">
          <cell r="C18755">
            <v>62600010</v>
          </cell>
          <cell r="U18755">
            <v>0</v>
          </cell>
        </row>
        <row r="18756">
          <cell r="C18756">
            <v>62600040</v>
          </cell>
          <cell r="U18756">
            <v>234214.34</v>
          </cell>
        </row>
        <row r="18757">
          <cell r="C18757">
            <v>62700040</v>
          </cell>
          <cell r="U18757">
            <v>0</v>
          </cell>
        </row>
        <row r="18758">
          <cell r="C18758">
            <v>62800010</v>
          </cell>
          <cell r="U18758">
            <v>0</v>
          </cell>
        </row>
        <row r="18759">
          <cell r="C18759">
            <v>62900010</v>
          </cell>
          <cell r="U18759">
            <v>0</v>
          </cell>
        </row>
        <row r="18760">
          <cell r="C18760">
            <v>62900020</v>
          </cell>
          <cell r="U18760">
            <v>0</v>
          </cell>
        </row>
        <row r="18761">
          <cell r="C18761">
            <v>62900040</v>
          </cell>
          <cell r="U18761">
            <v>0</v>
          </cell>
        </row>
        <row r="18762">
          <cell r="C18762">
            <v>62900050</v>
          </cell>
          <cell r="U18762">
            <v>0</v>
          </cell>
        </row>
        <row r="18763">
          <cell r="C18763">
            <v>62900060</v>
          </cell>
          <cell r="U18763">
            <v>0</v>
          </cell>
        </row>
        <row r="18764">
          <cell r="C18764">
            <v>62900070</v>
          </cell>
          <cell r="U18764">
            <v>0</v>
          </cell>
        </row>
        <row r="18765">
          <cell r="C18765">
            <v>62900080</v>
          </cell>
          <cell r="U18765">
            <v>0</v>
          </cell>
        </row>
        <row r="18766">
          <cell r="C18766">
            <v>62900090</v>
          </cell>
          <cell r="U18766">
            <v>0</v>
          </cell>
        </row>
        <row r="18767">
          <cell r="C18767">
            <v>62900100</v>
          </cell>
          <cell r="U18767">
            <v>0</v>
          </cell>
        </row>
        <row r="18768">
          <cell r="C18768">
            <v>62900110</v>
          </cell>
          <cell r="U18768">
            <v>0</v>
          </cell>
        </row>
        <row r="18769">
          <cell r="C18769">
            <v>62900130</v>
          </cell>
          <cell r="U18769">
            <v>0</v>
          </cell>
        </row>
        <row r="18770">
          <cell r="C18770">
            <v>65000030</v>
          </cell>
          <cell r="U18770">
            <v>7681.28</v>
          </cell>
        </row>
        <row r="18771">
          <cell r="C18771">
            <v>60100040</v>
          </cell>
          <cell r="U18771">
            <v>0</v>
          </cell>
        </row>
        <row r="18772">
          <cell r="C18772">
            <v>60100050</v>
          </cell>
          <cell r="U18772">
            <v>0</v>
          </cell>
        </row>
        <row r="18773">
          <cell r="C18773">
            <v>60100060</v>
          </cell>
          <cell r="U18773">
            <v>0</v>
          </cell>
        </row>
        <row r="18774">
          <cell r="C18774">
            <v>60100070</v>
          </cell>
          <cell r="U18774">
            <v>0</v>
          </cell>
        </row>
        <row r="18775">
          <cell r="C18775">
            <v>60100080</v>
          </cell>
          <cell r="U18775">
            <v>0</v>
          </cell>
        </row>
        <row r="18776">
          <cell r="C18776">
            <v>60100090</v>
          </cell>
          <cell r="U18776">
            <v>0</v>
          </cell>
        </row>
        <row r="18777">
          <cell r="C18777">
            <v>60100100</v>
          </cell>
          <cell r="U18777">
            <v>0</v>
          </cell>
        </row>
        <row r="18778">
          <cell r="C18778">
            <v>60100110</v>
          </cell>
          <cell r="U18778">
            <v>0</v>
          </cell>
        </row>
        <row r="18779">
          <cell r="C18779">
            <v>60100120</v>
          </cell>
          <cell r="U18779">
            <v>0</v>
          </cell>
        </row>
        <row r="18780">
          <cell r="C18780">
            <v>60100130</v>
          </cell>
          <cell r="U18780">
            <v>0</v>
          </cell>
        </row>
        <row r="18781">
          <cell r="C18781">
            <v>60100140</v>
          </cell>
          <cell r="U18781">
            <v>0</v>
          </cell>
        </row>
        <row r="18782">
          <cell r="C18782">
            <v>60100160</v>
          </cell>
          <cell r="U18782">
            <v>0</v>
          </cell>
        </row>
        <row r="18783">
          <cell r="C18783">
            <v>60100170</v>
          </cell>
          <cell r="U18783">
            <v>0</v>
          </cell>
        </row>
        <row r="18784">
          <cell r="C18784">
            <v>60100180</v>
          </cell>
          <cell r="U18784">
            <v>0</v>
          </cell>
        </row>
        <row r="18785">
          <cell r="C18785">
            <v>60100190</v>
          </cell>
          <cell r="U18785">
            <v>0</v>
          </cell>
        </row>
        <row r="18786">
          <cell r="C18786">
            <v>60100200</v>
          </cell>
          <cell r="U18786">
            <v>0</v>
          </cell>
        </row>
        <row r="18787">
          <cell r="C18787">
            <v>60300010</v>
          </cell>
          <cell r="U18787">
            <v>0</v>
          </cell>
        </row>
        <row r="18788">
          <cell r="C18788">
            <v>60300020</v>
          </cell>
          <cell r="U18788">
            <v>0</v>
          </cell>
        </row>
        <row r="18789">
          <cell r="C18789">
            <v>60300030</v>
          </cell>
          <cell r="U18789">
            <v>0</v>
          </cell>
        </row>
        <row r="18790">
          <cell r="C18790">
            <v>60300040</v>
          </cell>
          <cell r="U18790">
            <v>0</v>
          </cell>
        </row>
        <row r="18791">
          <cell r="C18791">
            <v>60300050</v>
          </cell>
          <cell r="U18791">
            <v>0</v>
          </cell>
        </row>
        <row r="18792">
          <cell r="C18792">
            <v>60300060</v>
          </cell>
          <cell r="U18792">
            <v>256971.72</v>
          </cell>
        </row>
        <row r="18793">
          <cell r="C18793">
            <v>60300070</v>
          </cell>
          <cell r="U18793">
            <v>0</v>
          </cell>
        </row>
        <row r="18794">
          <cell r="C18794">
            <v>60300080</v>
          </cell>
          <cell r="U18794">
            <v>0</v>
          </cell>
        </row>
        <row r="18795">
          <cell r="C18795">
            <v>60300090</v>
          </cell>
          <cell r="U18795">
            <v>0</v>
          </cell>
        </row>
        <row r="18796">
          <cell r="C18796">
            <v>60400010</v>
          </cell>
          <cell r="U18796">
            <v>0</v>
          </cell>
        </row>
        <row r="18797">
          <cell r="C18797">
            <v>60400020</v>
          </cell>
          <cell r="U18797">
            <v>0</v>
          </cell>
        </row>
        <row r="18798">
          <cell r="C18798">
            <v>60400030</v>
          </cell>
          <cell r="U18798">
            <v>0</v>
          </cell>
        </row>
        <row r="18799">
          <cell r="C18799">
            <v>60400040</v>
          </cell>
          <cell r="U18799">
            <v>0</v>
          </cell>
        </row>
        <row r="18800">
          <cell r="C18800">
            <v>60400050</v>
          </cell>
          <cell r="U18800">
            <v>0</v>
          </cell>
        </row>
        <row r="18801">
          <cell r="C18801">
            <v>60400060</v>
          </cell>
          <cell r="U18801">
            <v>0</v>
          </cell>
        </row>
        <row r="18802">
          <cell r="C18802">
            <v>60600010</v>
          </cell>
          <cell r="U18802">
            <v>0</v>
          </cell>
        </row>
        <row r="18803">
          <cell r="C18803">
            <v>60600030</v>
          </cell>
          <cell r="U18803">
            <v>0</v>
          </cell>
        </row>
        <row r="18804">
          <cell r="C18804">
            <v>60600040</v>
          </cell>
          <cell r="U18804">
            <v>0</v>
          </cell>
        </row>
        <row r="18805">
          <cell r="C18805">
            <v>60700010</v>
          </cell>
          <cell r="U18805">
            <v>0</v>
          </cell>
        </row>
        <row r="18806">
          <cell r="C18806">
            <v>60800010</v>
          </cell>
          <cell r="U18806">
            <v>0</v>
          </cell>
        </row>
        <row r="18807">
          <cell r="C18807">
            <v>60800020</v>
          </cell>
          <cell r="U18807">
            <v>33976.78</v>
          </cell>
        </row>
        <row r="18808">
          <cell r="C18808">
            <v>60800030</v>
          </cell>
          <cell r="U18808">
            <v>800</v>
          </cell>
        </row>
        <row r="18809">
          <cell r="C18809">
            <v>60800060</v>
          </cell>
          <cell r="U18809">
            <v>0</v>
          </cell>
        </row>
        <row r="18810">
          <cell r="C18810">
            <v>60800070</v>
          </cell>
          <cell r="U18810">
            <v>0</v>
          </cell>
        </row>
        <row r="18811">
          <cell r="C18811">
            <v>60800080</v>
          </cell>
          <cell r="U18811">
            <v>0</v>
          </cell>
        </row>
        <row r="18812">
          <cell r="C18812">
            <v>60800090</v>
          </cell>
          <cell r="U18812">
            <v>0</v>
          </cell>
        </row>
        <row r="18813">
          <cell r="C18813">
            <v>60900010</v>
          </cell>
          <cell r="U18813">
            <v>86542.78</v>
          </cell>
        </row>
        <row r="18814">
          <cell r="C18814">
            <v>60900020</v>
          </cell>
          <cell r="U18814">
            <v>0</v>
          </cell>
        </row>
        <row r="18815">
          <cell r="C18815">
            <v>60900030</v>
          </cell>
          <cell r="U18815">
            <v>0</v>
          </cell>
        </row>
        <row r="18816">
          <cell r="C18816">
            <v>60900040</v>
          </cell>
          <cell r="U18816">
            <v>500</v>
          </cell>
        </row>
        <row r="18817">
          <cell r="C18817">
            <v>60900070</v>
          </cell>
          <cell r="U18817">
            <v>0</v>
          </cell>
        </row>
        <row r="18818">
          <cell r="C18818">
            <v>60900100</v>
          </cell>
          <cell r="U18818">
            <v>0</v>
          </cell>
        </row>
        <row r="18819">
          <cell r="C18819">
            <v>60900110</v>
          </cell>
          <cell r="U18819">
            <v>0</v>
          </cell>
        </row>
        <row r="18820">
          <cell r="C18820">
            <v>61000030</v>
          </cell>
          <cell r="U18820">
            <v>0</v>
          </cell>
        </row>
        <row r="18821">
          <cell r="C18821">
            <v>61100010</v>
          </cell>
          <cell r="U18821">
            <v>0</v>
          </cell>
        </row>
        <row r="18822">
          <cell r="C18822">
            <v>61100020</v>
          </cell>
          <cell r="U18822">
            <v>5110.0000000000018</v>
          </cell>
        </row>
        <row r="18823">
          <cell r="C18823">
            <v>61100030</v>
          </cell>
          <cell r="U18823">
            <v>22664</v>
          </cell>
        </row>
        <row r="18824">
          <cell r="C18824">
            <v>61100040</v>
          </cell>
          <cell r="U18824">
            <v>0</v>
          </cell>
        </row>
        <row r="18825">
          <cell r="C18825">
            <v>61200010</v>
          </cell>
          <cell r="U18825">
            <v>0</v>
          </cell>
        </row>
        <row r="18826">
          <cell r="C18826">
            <v>61200020</v>
          </cell>
          <cell r="U18826">
            <v>0</v>
          </cell>
        </row>
        <row r="18827">
          <cell r="C18827">
            <v>61300010</v>
          </cell>
          <cell r="U18827">
            <v>0</v>
          </cell>
        </row>
        <row r="18828">
          <cell r="C18828">
            <v>61300040</v>
          </cell>
          <cell r="U18828">
            <v>0</v>
          </cell>
        </row>
        <row r="18829">
          <cell r="C18829">
            <v>61300050</v>
          </cell>
          <cell r="U18829">
            <v>0</v>
          </cell>
        </row>
        <row r="18830">
          <cell r="C18830">
            <v>61400010</v>
          </cell>
          <cell r="U18830">
            <v>376438.44</v>
          </cell>
        </row>
        <row r="18831">
          <cell r="C18831">
            <v>61400020</v>
          </cell>
          <cell r="U18831">
            <v>196648.42000000004</v>
          </cell>
        </row>
        <row r="18832">
          <cell r="C18832">
            <v>61400030</v>
          </cell>
          <cell r="U18832">
            <v>0</v>
          </cell>
        </row>
        <row r="18833">
          <cell r="C18833">
            <v>61400040</v>
          </cell>
          <cell r="U18833">
            <v>6996</v>
          </cell>
        </row>
        <row r="18834">
          <cell r="C18834">
            <v>61400050</v>
          </cell>
          <cell r="U18834">
            <v>0</v>
          </cell>
        </row>
        <row r="18835">
          <cell r="C18835">
            <v>61400060</v>
          </cell>
          <cell r="U18835">
            <v>0</v>
          </cell>
        </row>
        <row r="18836">
          <cell r="C18836">
            <v>61400120</v>
          </cell>
          <cell r="U18836">
            <v>0</v>
          </cell>
        </row>
        <row r="18837">
          <cell r="C18837">
            <v>61400130</v>
          </cell>
          <cell r="U18837">
            <v>0</v>
          </cell>
        </row>
        <row r="18838">
          <cell r="C18838">
            <v>61400140</v>
          </cell>
          <cell r="U18838">
            <v>10800</v>
          </cell>
        </row>
        <row r="18839">
          <cell r="C18839">
            <v>61400150</v>
          </cell>
          <cell r="U18839">
            <v>0</v>
          </cell>
        </row>
        <row r="18840">
          <cell r="C18840">
            <v>61400160</v>
          </cell>
          <cell r="U18840">
            <v>14600</v>
          </cell>
        </row>
        <row r="18841">
          <cell r="C18841">
            <v>61400170</v>
          </cell>
          <cell r="U18841">
            <v>0</v>
          </cell>
        </row>
        <row r="18842">
          <cell r="C18842">
            <v>61400180</v>
          </cell>
          <cell r="U18842">
            <v>0</v>
          </cell>
        </row>
        <row r="18843">
          <cell r="C18843">
            <v>61500010</v>
          </cell>
          <cell r="U18843">
            <v>0</v>
          </cell>
        </row>
        <row r="18844">
          <cell r="C18844">
            <v>61500020</v>
          </cell>
          <cell r="U18844">
            <v>0</v>
          </cell>
        </row>
        <row r="18845">
          <cell r="C18845">
            <v>61500030</v>
          </cell>
          <cell r="U18845">
            <v>0</v>
          </cell>
        </row>
        <row r="18846">
          <cell r="C18846">
            <v>61500040</v>
          </cell>
          <cell r="U18846">
            <v>0</v>
          </cell>
        </row>
        <row r="18847">
          <cell r="C18847">
            <v>61500050</v>
          </cell>
          <cell r="U18847">
            <v>0</v>
          </cell>
        </row>
        <row r="18848">
          <cell r="C18848">
            <v>61700010</v>
          </cell>
          <cell r="U18848">
            <v>0</v>
          </cell>
        </row>
        <row r="18849">
          <cell r="C18849">
            <v>61700020</v>
          </cell>
          <cell r="U18849">
            <v>0</v>
          </cell>
        </row>
        <row r="18850">
          <cell r="C18850">
            <v>61700030</v>
          </cell>
          <cell r="U18850">
            <v>0</v>
          </cell>
        </row>
        <row r="18851">
          <cell r="C18851">
            <v>61700040</v>
          </cell>
          <cell r="U18851">
            <v>0</v>
          </cell>
        </row>
        <row r="18852">
          <cell r="C18852">
            <v>61700050</v>
          </cell>
          <cell r="U18852">
            <v>0</v>
          </cell>
        </row>
        <row r="18853">
          <cell r="C18853">
            <v>61700060</v>
          </cell>
          <cell r="U18853">
            <v>0</v>
          </cell>
        </row>
        <row r="18854">
          <cell r="C18854">
            <v>61800010</v>
          </cell>
          <cell r="U18854">
            <v>2078.9</v>
          </cell>
        </row>
        <row r="18855">
          <cell r="C18855">
            <v>61800020</v>
          </cell>
          <cell r="U18855">
            <v>0</v>
          </cell>
        </row>
        <row r="18856">
          <cell r="C18856">
            <v>61800030</v>
          </cell>
          <cell r="U18856">
            <v>0</v>
          </cell>
        </row>
        <row r="18857">
          <cell r="C18857">
            <v>61800040</v>
          </cell>
          <cell r="U18857">
            <v>0</v>
          </cell>
        </row>
        <row r="18858">
          <cell r="C18858">
            <v>61800050</v>
          </cell>
          <cell r="U18858">
            <v>0</v>
          </cell>
        </row>
        <row r="18859">
          <cell r="C18859">
            <v>61900010</v>
          </cell>
          <cell r="U18859">
            <v>0</v>
          </cell>
        </row>
        <row r="18860">
          <cell r="C18860">
            <v>61900020</v>
          </cell>
          <cell r="U18860">
            <v>0</v>
          </cell>
        </row>
        <row r="18861">
          <cell r="C18861">
            <v>61900030</v>
          </cell>
          <cell r="U18861">
            <v>0</v>
          </cell>
        </row>
        <row r="18862">
          <cell r="C18862">
            <v>61900040</v>
          </cell>
          <cell r="U18862">
            <v>0</v>
          </cell>
        </row>
        <row r="18863">
          <cell r="C18863">
            <v>62000010</v>
          </cell>
          <cell r="U18863">
            <v>0</v>
          </cell>
        </row>
        <row r="18864">
          <cell r="C18864">
            <v>62000020</v>
          </cell>
          <cell r="U18864">
            <v>0</v>
          </cell>
        </row>
        <row r="18865">
          <cell r="C18865">
            <v>62000030</v>
          </cell>
          <cell r="U18865">
            <v>0</v>
          </cell>
        </row>
        <row r="18866">
          <cell r="C18866">
            <v>62000040</v>
          </cell>
          <cell r="U18866">
            <v>0</v>
          </cell>
        </row>
        <row r="18867">
          <cell r="C18867">
            <v>62000050</v>
          </cell>
          <cell r="U18867">
            <v>0</v>
          </cell>
        </row>
        <row r="18868">
          <cell r="C18868">
            <v>62000060</v>
          </cell>
          <cell r="U18868">
            <v>0</v>
          </cell>
        </row>
        <row r="18869">
          <cell r="C18869">
            <v>62100010</v>
          </cell>
          <cell r="U18869">
            <v>0</v>
          </cell>
        </row>
        <row r="18870">
          <cell r="C18870">
            <v>62100020</v>
          </cell>
          <cell r="U18870">
            <v>0</v>
          </cell>
        </row>
        <row r="18871">
          <cell r="C18871">
            <v>62200010</v>
          </cell>
          <cell r="U18871">
            <v>0</v>
          </cell>
        </row>
        <row r="18872">
          <cell r="C18872">
            <v>62200020</v>
          </cell>
          <cell r="U18872">
            <v>0</v>
          </cell>
        </row>
        <row r="18873">
          <cell r="C18873">
            <v>62200030</v>
          </cell>
          <cell r="U18873">
            <v>0</v>
          </cell>
        </row>
        <row r="18874">
          <cell r="C18874">
            <v>62200050</v>
          </cell>
          <cell r="U18874">
            <v>48544.80000000001</v>
          </cell>
        </row>
        <row r="18875">
          <cell r="C18875">
            <v>62200060</v>
          </cell>
          <cell r="U18875">
            <v>0</v>
          </cell>
        </row>
        <row r="18876">
          <cell r="C18876">
            <v>62200080</v>
          </cell>
          <cell r="U18876">
            <v>0</v>
          </cell>
        </row>
        <row r="18877">
          <cell r="C18877">
            <v>62200100</v>
          </cell>
          <cell r="U18877">
            <v>0</v>
          </cell>
        </row>
        <row r="18878">
          <cell r="C18878">
            <v>62200110</v>
          </cell>
          <cell r="U18878">
            <v>9130.3199999999979</v>
          </cell>
        </row>
        <row r="18879">
          <cell r="C18879">
            <v>62200120</v>
          </cell>
          <cell r="U18879">
            <v>0</v>
          </cell>
        </row>
        <row r="18880">
          <cell r="C18880">
            <v>62200130</v>
          </cell>
          <cell r="U18880">
            <v>0</v>
          </cell>
        </row>
        <row r="18881">
          <cell r="C18881">
            <v>62200140</v>
          </cell>
          <cell r="U18881">
            <v>0</v>
          </cell>
        </row>
        <row r="18882">
          <cell r="C18882">
            <v>62200150</v>
          </cell>
          <cell r="U18882">
            <v>0</v>
          </cell>
        </row>
        <row r="18883">
          <cell r="C18883">
            <v>62200160</v>
          </cell>
          <cell r="U18883">
            <v>0</v>
          </cell>
        </row>
        <row r="18884">
          <cell r="C18884">
            <v>62200170</v>
          </cell>
          <cell r="U18884">
            <v>0</v>
          </cell>
        </row>
        <row r="18885">
          <cell r="C18885">
            <v>62200180</v>
          </cell>
          <cell r="U18885">
            <v>0</v>
          </cell>
        </row>
        <row r="18886">
          <cell r="C18886">
            <v>62200190</v>
          </cell>
          <cell r="U18886">
            <v>0</v>
          </cell>
        </row>
        <row r="18887">
          <cell r="C18887">
            <v>62300010</v>
          </cell>
          <cell r="U18887">
            <v>0</v>
          </cell>
        </row>
        <row r="18888">
          <cell r="C18888">
            <v>62300020</v>
          </cell>
          <cell r="U18888">
            <v>0</v>
          </cell>
        </row>
        <row r="18889">
          <cell r="C18889">
            <v>62300030</v>
          </cell>
          <cell r="U18889">
            <v>0</v>
          </cell>
        </row>
        <row r="18890">
          <cell r="C18890">
            <v>62500010</v>
          </cell>
          <cell r="U18890">
            <v>0</v>
          </cell>
        </row>
        <row r="18891">
          <cell r="C18891">
            <v>62500020</v>
          </cell>
          <cell r="U18891">
            <v>208965.27999999997</v>
          </cell>
        </row>
        <row r="18892">
          <cell r="C18892">
            <v>62500030</v>
          </cell>
          <cell r="U18892">
            <v>9000</v>
          </cell>
        </row>
        <row r="18893">
          <cell r="C18893">
            <v>62600010</v>
          </cell>
          <cell r="U18893">
            <v>0</v>
          </cell>
        </row>
        <row r="18894">
          <cell r="C18894">
            <v>62600040</v>
          </cell>
          <cell r="U18894">
            <v>25570.75</v>
          </cell>
        </row>
        <row r="18895">
          <cell r="C18895">
            <v>62700040</v>
          </cell>
          <cell r="U18895">
            <v>0</v>
          </cell>
        </row>
        <row r="18896">
          <cell r="C18896">
            <v>62800010</v>
          </cell>
          <cell r="U18896">
            <v>0</v>
          </cell>
        </row>
        <row r="18897">
          <cell r="C18897">
            <v>62900010</v>
          </cell>
          <cell r="U18897">
            <v>0</v>
          </cell>
        </row>
        <row r="18898">
          <cell r="C18898">
            <v>62900020</v>
          </cell>
          <cell r="U18898">
            <v>0</v>
          </cell>
        </row>
        <row r="18899">
          <cell r="C18899">
            <v>62900040</v>
          </cell>
          <cell r="U18899">
            <v>0</v>
          </cell>
        </row>
        <row r="18900">
          <cell r="C18900">
            <v>62900050</v>
          </cell>
          <cell r="U18900">
            <v>0</v>
          </cell>
        </row>
        <row r="18901">
          <cell r="C18901">
            <v>62900060</v>
          </cell>
          <cell r="U18901">
            <v>0</v>
          </cell>
        </row>
        <row r="18902">
          <cell r="C18902">
            <v>62900070</v>
          </cell>
          <cell r="U18902">
            <v>0</v>
          </cell>
        </row>
        <row r="18903">
          <cell r="C18903">
            <v>62900080</v>
          </cell>
          <cell r="U18903">
            <v>0</v>
          </cell>
        </row>
        <row r="18904">
          <cell r="C18904">
            <v>62900090</v>
          </cell>
          <cell r="U18904">
            <v>0</v>
          </cell>
        </row>
        <row r="18905">
          <cell r="C18905">
            <v>62900100</v>
          </cell>
          <cell r="U18905">
            <v>0</v>
          </cell>
        </row>
        <row r="18906">
          <cell r="C18906">
            <v>62900110</v>
          </cell>
          <cell r="U18906">
            <v>0</v>
          </cell>
        </row>
        <row r="18907">
          <cell r="C18907">
            <v>62900130</v>
          </cell>
          <cell r="U18907">
            <v>0</v>
          </cell>
        </row>
        <row r="18908">
          <cell r="C18908">
            <v>65000030</v>
          </cell>
          <cell r="U18908">
            <v>7681.28</v>
          </cell>
        </row>
        <row r="18909">
          <cell r="C18909">
            <v>60100040</v>
          </cell>
          <cell r="U18909">
            <v>1500</v>
          </cell>
        </row>
        <row r="18910">
          <cell r="C18910">
            <v>60100050</v>
          </cell>
          <cell r="U18910">
            <v>0</v>
          </cell>
        </row>
        <row r="18911">
          <cell r="C18911">
            <v>60100060</v>
          </cell>
          <cell r="U18911">
            <v>0</v>
          </cell>
        </row>
        <row r="18912">
          <cell r="C18912">
            <v>60100070</v>
          </cell>
          <cell r="U18912">
            <v>0</v>
          </cell>
        </row>
        <row r="18913">
          <cell r="C18913">
            <v>60100080</v>
          </cell>
          <cell r="U18913">
            <v>0</v>
          </cell>
        </row>
        <row r="18914">
          <cell r="C18914">
            <v>60100090</v>
          </cell>
          <cell r="U18914">
            <v>0</v>
          </cell>
        </row>
        <row r="18915">
          <cell r="C18915">
            <v>60100100</v>
          </cell>
          <cell r="U18915">
            <v>0</v>
          </cell>
        </row>
        <row r="18916">
          <cell r="C18916">
            <v>60100110</v>
          </cell>
          <cell r="U18916">
            <v>0</v>
          </cell>
        </row>
        <row r="18917">
          <cell r="C18917">
            <v>60100120</v>
          </cell>
          <cell r="U18917">
            <v>0</v>
          </cell>
        </row>
        <row r="18918">
          <cell r="C18918">
            <v>60100130</v>
          </cell>
          <cell r="U18918">
            <v>0</v>
          </cell>
        </row>
        <row r="18919">
          <cell r="C18919">
            <v>60100140</v>
          </cell>
          <cell r="U18919">
            <v>0</v>
          </cell>
        </row>
        <row r="18920">
          <cell r="C18920">
            <v>60100160</v>
          </cell>
          <cell r="U18920">
            <v>0</v>
          </cell>
        </row>
        <row r="18921">
          <cell r="C18921">
            <v>60100170</v>
          </cell>
          <cell r="U18921">
            <v>0</v>
          </cell>
        </row>
        <row r="18922">
          <cell r="C18922">
            <v>60100180</v>
          </cell>
          <cell r="U18922">
            <v>0</v>
          </cell>
        </row>
        <row r="18923">
          <cell r="C18923">
            <v>60100190</v>
          </cell>
          <cell r="U18923">
            <v>0</v>
          </cell>
        </row>
        <row r="18924">
          <cell r="C18924">
            <v>60100200</v>
          </cell>
          <cell r="U18924">
            <v>0</v>
          </cell>
        </row>
        <row r="18925">
          <cell r="C18925">
            <v>60300010</v>
          </cell>
          <cell r="U18925">
            <v>0</v>
          </cell>
        </row>
        <row r="18926">
          <cell r="C18926">
            <v>60300020</v>
          </cell>
          <cell r="U18926">
            <v>0</v>
          </cell>
        </row>
        <row r="18927">
          <cell r="C18927">
            <v>60300030</v>
          </cell>
          <cell r="U18927">
            <v>0</v>
          </cell>
        </row>
        <row r="18928">
          <cell r="C18928">
            <v>60300040</v>
          </cell>
          <cell r="U18928">
            <v>0</v>
          </cell>
        </row>
        <row r="18929">
          <cell r="C18929">
            <v>60300050</v>
          </cell>
          <cell r="U18929">
            <v>0</v>
          </cell>
        </row>
        <row r="18930">
          <cell r="C18930">
            <v>60300060</v>
          </cell>
          <cell r="U18930">
            <v>162631.56000000003</v>
          </cell>
        </row>
        <row r="18931">
          <cell r="C18931">
            <v>60300070</v>
          </cell>
          <cell r="U18931">
            <v>0</v>
          </cell>
        </row>
        <row r="18932">
          <cell r="C18932">
            <v>60300080</v>
          </cell>
          <cell r="U18932">
            <v>0</v>
          </cell>
        </row>
        <row r="18933">
          <cell r="C18933">
            <v>60300090</v>
          </cell>
          <cell r="U18933">
            <v>0</v>
          </cell>
        </row>
        <row r="18934">
          <cell r="C18934">
            <v>60400010</v>
          </cell>
          <cell r="U18934">
            <v>0</v>
          </cell>
        </row>
        <row r="18935">
          <cell r="C18935">
            <v>60400020</v>
          </cell>
          <cell r="U18935">
            <v>0</v>
          </cell>
        </row>
        <row r="18936">
          <cell r="C18936">
            <v>60400030</v>
          </cell>
          <cell r="U18936">
            <v>0</v>
          </cell>
        </row>
        <row r="18937">
          <cell r="C18937">
            <v>60400040</v>
          </cell>
          <cell r="U18937">
            <v>0</v>
          </cell>
        </row>
        <row r="18938">
          <cell r="C18938">
            <v>60400050</v>
          </cell>
          <cell r="U18938">
            <v>0</v>
          </cell>
        </row>
        <row r="18939">
          <cell r="C18939">
            <v>60400060</v>
          </cell>
          <cell r="U18939">
            <v>0</v>
          </cell>
        </row>
        <row r="18940">
          <cell r="C18940">
            <v>60600010</v>
          </cell>
          <cell r="U18940">
            <v>0</v>
          </cell>
        </row>
        <row r="18941">
          <cell r="C18941">
            <v>60600030</v>
          </cell>
          <cell r="U18941">
            <v>0</v>
          </cell>
        </row>
        <row r="18942">
          <cell r="C18942">
            <v>60600040</v>
          </cell>
          <cell r="U18942">
            <v>0</v>
          </cell>
        </row>
        <row r="18943">
          <cell r="C18943">
            <v>60700010</v>
          </cell>
          <cell r="U18943">
            <v>0</v>
          </cell>
        </row>
        <row r="18944">
          <cell r="C18944">
            <v>60800010</v>
          </cell>
          <cell r="U18944">
            <v>900</v>
          </cell>
        </row>
        <row r="18945">
          <cell r="C18945">
            <v>60800020</v>
          </cell>
          <cell r="U18945">
            <v>35461.109999999993</v>
          </cell>
        </row>
        <row r="18946">
          <cell r="C18946">
            <v>60800030</v>
          </cell>
          <cell r="U18946">
            <v>800</v>
          </cell>
        </row>
        <row r="18947">
          <cell r="C18947">
            <v>60800060</v>
          </cell>
          <cell r="U18947">
            <v>0</v>
          </cell>
        </row>
        <row r="18948">
          <cell r="C18948">
            <v>60800070</v>
          </cell>
          <cell r="U18948">
            <v>0</v>
          </cell>
        </row>
        <row r="18949">
          <cell r="C18949">
            <v>60800080</v>
          </cell>
          <cell r="U18949">
            <v>0</v>
          </cell>
        </row>
        <row r="18950">
          <cell r="C18950">
            <v>60800090</v>
          </cell>
          <cell r="U18950">
            <v>0</v>
          </cell>
        </row>
        <row r="18951">
          <cell r="C18951">
            <v>60900010</v>
          </cell>
          <cell r="U18951">
            <v>108502.49000000002</v>
          </cell>
        </row>
        <row r="18952">
          <cell r="C18952">
            <v>60900020</v>
          </cell>
          <cell r="U18952">
            <v>0</v>
          </cell>
        </row>
        <row r="18953">
          <cell r="C18953">
            <v>60900030</v>
          </cell>
          <cell r="U18953">
            <v>0</v>
          </cell>
        </row>
        <row r="18954">
          <cell r="C18954">
            <v>60900040</v>
          </cell>
          <cell r="U18954">
            <v>500</v>
          </cell>
        </row>
        <row r="18955">
          <cell r="C18955">
            <v>60900070</v>
          </cell>
          <cell r="U18955">
            <v>0</v>
          </cell>
        </row>
        <row r="18956">
          <cell r="C18956">
            <v>60900100</v>
          </cell>
          <cell r="U18956">
            <v>0</v>
          </cell>
        </row>
        <row r="18957">
          <cell r="C18957">
            <v>60900110</v>
          </cell>
          <cell r="U18957">
            <v>0</v>
          </cell>
        </row>
        <row r="18958">
          <cell r="C18958">
            <v>61000030</v>
          </cell>
          <cell r="U18958">
            <v>0</v>
          </cell>
        </row>
        <row r="18959">
          <cell r="C18959">
            <v>61100010</v>
          </cell>
          <cell r="U18959">
            <v>0</v>
          </cell>
        </row>
        <row r="18960">
          <cell r="C18960">
            <v>61100020</v>
          </cell>
          <cell r="U18960">
            <v>4708.7900000000018</v>
          </cell>
        </row>
        <row r="18961">
          <cell r="C18961">
            <v>61100030</v>
          </cell>
          <cell r="U18961">
            <v>28419.65</v>
          </cell>
        </row>
        <row r="18962">
          <cell r="C18962">
            <v>61100040</v>
          </cell>
          <cell r="U18962">
            <v>0</v>
          </cell>
        </row>
        <row r="18963">
          <cell r="C18963">
            <v>61200010</v>
          </cell>
          <cell r="U18963">
            <v>0</v>
          </cell>
        </row>
        <row r="18964">
          <cell r="C18964">
            <v>61200020</v>
          </cell>
          <cell r="U18964">
            <v>0</v>
          </cell>
        </row>
        <row r="18965">
          <cell r="C18965">
            <v>61300010</v>
          </cell>
          <cell r="U18965">
            <v>0</v>
          </cell>
        </row>
        <row r="18966">
          <cell r="C18966">
            <v>61300040</v>
          </cell>
          <cell r="U18966">
            <v>0</v>
          </cell>
        </row>
        <row r="18967">
          <cell r="C18967">
            <v>61300050</v>
          </cell>
          <cell r="U18967">
            <v>0</v>
          </cell>
        </row>
        <row r="18968">
          <cell r="C18968">
            <v>61400010</v>
          </cell>
          <cell r="U18968">
            <v>348731.73999999993</v>
          </cell>
        </row>
        <row r="18969">
          <cell r="C18969">
            <v>61400020</v>
          </cell>
          <cell r="U18969">
            <v>196648.42000000004</v>
          </cell>
        </row>
        <row r="18970">
          <cell r="C18970">
            <v>61400030</v>
          </cell>
          <cell r="U18970">
            <v>0</v>
          </cell>
        </row>
        <row r="18971">
          <cell r="C18971">
            <v>61400040</v>
          </cell>
          <cell r="U18971">
            <v>37719</v>
          </cell>
        </row>
        <row r="18972">
          <cell r="C18972">
            <v>61400050</v>
          </cell>
          <cell r="U18972">
            <v>0</v>
          </cell>
        </row>
        <row r="18973">
          <cell r="C18973">
            <v>61400060</v>
          </cell>
          <cell r="U18973">
            <v>0</v>
          </cell>
        </row>
        <row r="18974">
          <cell r="C18974">
            <v>61400120</v>
          </cell>
          <cell r="U18974">
            <v>0</v>
          </cell>
        </row>
        <row r="18975">
          <cell r="C18975">
            <v>61400130</v>
          </cell>
          <cell r="U18975">
            <v>0</v>
          </cell>
        </row>
        <row r="18976">
          <cell r="C18976">
            <v>61400140</v>
          </cell>
          <cell r="U18976">
            <v>10800</v>
          </cell>
        </row>
        <row r="18977">
          <cell r="C18977">
            <v>61400150</v>
          </cell>
          <cell r="U18977">
            <v>0</v>
          </cell>
        </row>
        <row r="18978">
          <cell r="C18978">
            <v>61400160</v>
          </cell>
          <cell r="U18978">
            <v>14600</v>
          </cell>
        </row>
        <row r="18979">
          <cell r="C18979">
            <v>61400170</v>
          </cell>
          <cell r="U18979">
            <v>0</v>
          </cell>
        </row>
        <row r="18980">
          <cell r="C18980">
            <v>61400180</v>
          </cell>
          <cell r="U18980">
            <v>0</v>
          </cell>
        </row>
        <row r="18981">
          <cell r="C18981">
            <v>61500010</v>
          </cell>
          <cell r="U18981">
            <v>0</v>
          </cell>
        </row>
        <row r="18982">
          <cell r="C18982">
            <v>61500020</v>
          </cell>
          <cell r="U18982">
            <v>0</v>
          </cell>
        </row>
        <row r="18983">
          <cell r="C18983">
            <v>61500030</v>
          </cell>
          <cell r="U18983">
            <v>0</v>
          </cell>
        </row>
        <row r="18984">
          <cell r="C18984">
            <v>61500040</v>
          </cell>
          <cell r="U18984">
            <v>0</v>
          </cell>
        </row>
        <row r="18985">
          <cell r="C18985">
            <v>61500050</v>
          </cell>
          <cell r="U18985">
            <v>0</v>
          </cell>
        </row>
        <row r="18986">
          <cell r="C18986">
            <v>61700010</v>
          </cell>
          <cell r="U18986">
            <v>0</v>
          </cell>
        </row>
        <row r="18987">
          <cell r="C18987">
            <v>61700020</v>
          </cell>
          <cell r="U18987">
            <v>0</v>
          </cell>
        </row>
        <row r="18988">
          <cell r="C18988">
            <v>61700030</v>
          </cell>
          <cell r="U18988">
            <v>0</v>
          </cell>
        </row>
        <row r="18989">
          <cell r="C18989">
            <v>61700040</v>
          </cell>
          <cell r="U18989">
            <v>0</v>
          </cell>
        </row>
        <row r="18990">
          <cell r="C18990">
            <v>61700050</v>
          </cell>
          <cell r="U18990">
            <v>0</v>
          </cell>
        </row>
        <row r="18991">
          <cell r="C18991">
            <v>61700060</v>
          </cell>
          <cell r="U18991">
            <v>0</v>
          </cell>
        </row>
        <row r="18992">
          <cell r="C18992">
            <v>61800010</v>
          </cell>
          <cell r="U18992">
            <v>4753.7600000000011</v>
          </cell>
        </row>
        <row r="18993">
          <cell r="C18993">
            <v>61800020</v>
          </cell>
          <cell r="U18993">
            <v>0</v>
          </cell>
        </row>
        <row r="18994">
          <cell r="C18994">
            <v>61800030</v>
          </cell>
          <cell r="U18994">
            <v>0</v>
          </cell>
        </row>
        <row r="18995">
          <cell r="C18995">
            <v>61800040</v>
          </cell>
          <cell r="U18995">
            <v>0</v>
          </cell>
        </row>
        <row r="18996">
          <cell r="C18996">
            <v>61800050</v>
          </cell>
          <cell r="U18996">
            <v>0</v>
          </cell>
        </row>
        <row r="18997">
          <cell r="C18997">
            <v>61900010</v>
          </cell>
          <cell r="U18997">
            <v>0</v>
          </cell>
        </row>
        <row r="18998">
          <cell r="C18998">
            <v>61900020</v>
          </cell>
          <cell r="U18998">
            <v>0</v>
          </cell>
        </row>
        <row r="18999">
          <cell r="C18999">
            <v>61900030</v>
          </cell>
          <cell r="U18999">
            <v>0</v>
          </cell>
        </row>
        <row r="19000">
          <cell r="C19000">
            <v>61900040</v>
          </cell>
          <cell r="U19000">
            <v>0</v>
          </cell>
        </row>
        <row r="19001">
          <cell r="C19001">
            <v>62000010</v>
          </cell>
          <cell r="U19001">
            <v>0</v>
          </cell>
        </row>
        <row r="19002">
          <cell r="C19002">
            <v>62000020</v>
          </cell>
          <cell r="U19002">
            <v>0</v>
          </cell>
        </row>
        <row r="19003">
          <cell r="C19003">
            <v>62000030</v>
          </cell>
          <cell r="U19003">
            <v>0</v>
          </cell>
        </row>
        <row r="19004">
          <cell r="C19004">
            <v>62000040</v>
          </cell>
          <cell r="U19004">
            <v>0</v>
          </cell>
        </row>
        <row r="19005">
          <cell r="C19005">
            <v>62000050</v>
          </cell>
          <cell r="U19005">
            <v>0</v>
          </cell>
        </row>
        <row r="19006">
          <cell r="C19006">
            <v>62000060</v>
          </cell>
          <cell r="U19006">
            <v>0</v>
          </cell>
        </row>
        <row r="19007">
          <cell r="C19007">
            <v>62100010</v>
          </cell>
          <cell r="U19007">
            <v>0</v>
          </cell>
        </row>
        <row r="19008">
          <cell r="C19008">
            <v>62100020</v>
          </cell>
          <cell r="U19008">
            <v>0</v>
          </cell>
        </row>
        <row r="19009">
          <cell r="C19009">
            <v>62200010</v>
          </cell>
          <cell r="U19009">
            <v>0</v>
          </cell>
        </row>
        <row r="19010">
          <cell r="C19010">
            <v>62200020</v>
          </cell>
          <cell r="U19010">
            <v>0</v>
          </cell>
        </row>
        <row r="19011">
          <cell r="C19011">
            <v>62200030</v>
          </cell>
          <cell r="U19011">
            <v>0</v>
          </cell>
        </row>
        <row r="19012">
          <cell r="C19012">
            <v>62200050</v>
          </cell>
          <cell r="U19012">
            <v>24005.400000000005</v>
          </cell>
        </row>
        <row r="19013">
          <cell r="C19013">
            <v>62200060</v>
          </cell>
          <cell r="U19013">
            <v>0</v>
          </cell>
        </row>
        <row r="19014">
          <cell r="C19014">
            <v>62200080</v>
          </cell>
          <cell r="U19014">
            <v>0</v>
          </cell>
        </row>
        <row r="19015">
          <cell r="C19015">
            <v>62200100</v>
          </cell>
          <cell r="U19015">
            <v>0</v>
          </cell>
        </row>
        <row r="19016">
          <cell r="C19016">
            <v>62200110</v>
          </cell>
          <cell r="U19016">
            <v>10488.36</v>
          </cell>
        </row>
        <row r="19017">
          <cell r="C19017">
            <v>62200120</v>
          </cell>
          <cell r="U19017">
            <v>0</v>
          </cell>
        </row>
        <row r="19018">
          <cell r="C19018">
            <v>62200130</v>
          </cell>
          <cell r="U19018">
            <v>0</v>
          </cell>
        </row>
        <row r="19019">
          <cell r="C19019">
            <v>62200140</v>
          </cell>
          <cell r="U19019">
            <v>0</v>
          </cell>
        </row>
        <row r="19020">
          <cell r="C19020">
            <v>62200150</v>
          </cell>
          <cell r="U19020">
            <v>0</v>
          </cell>
        </row>
        <row r="19021">
          <cell r="C19021">
            <v>62200160</v>
          </cell>
          <cell r="U19021">
            <v>0</v>
          </cell>
        </row>
        <row r="19022">
          <cell r="C19022">
            <v>62200170</v>
          </cell>
          <cell r="U19022">
            <v>0</v>
          </cell>
        </row>
        <row r="19023">
          <cell r="C19023">
            <v>62200180</v>
          </cell>
          <cell r="U19023">
            <v>0</v>
          </cell>
        </row>
        <row r="19024">
          <cell r="C19024">
            <v>62200190</v>
          </cell>
          <cell r="U19024">
            <v>0</v>
          </cell>
        </row>
        <row r="19025">
          <cell r="C19025">
            <v>62300010</v>
          </cell>
          <cell r="U19025">
            <v>0</v>
          </cell>
        </row>
        <row r="19026">
          <cell r="C19026">
            <v>62300020</v>
          </cell>
          <cell r="U19026">
            <v>0</v>
          </cell>
        </row>
        <row r="19027">
          <cell r="C19027">
            <v>62300030</v>
          </cell>
          <cell r="U19027">
            <v>0</v>
          </cell>
        </row>
        <row r="19028">
          <cell r="C19028">
            <v>62500010</v>
          </cell>
          <cell r="U19028">
            <v>0</v>
          </cell>
        </row>
        <row r="19029">
          <cell r="C19029">
            <v>62500020</v>
          </cell>
          <cell r="U19029">
            <v>25100.87</v>
          </cell>
        </row>
        <row r="19030">
          <cell r="C19030">
            <v>62500030</v>
          </cell>
          <cell r="U19030">
            <v>1636.62</v>
          </cell>
        </row>
        <row r="19031">
          <cell r="C19031">
            <v>62600010</v>
          </cell>
          <cell r="U19031">
            <v>0</v>
          </cell>
        </row>
        <row r="19032">
          <cell r="C19032">
            <v>62600040</v>
          </cell>
          <cell r="U19032">
            <v>7860</v>
          </cell>
        </row>
        <row r="19033">
          <cell r="C19033">
            <v>62700040</v>
          </cell>
          <cell r="U19033">
            <v>0</v>
          </cell>
        </row>
        <row r="19034">
          <cell r="C19034">
            <v>62800010</v>
          </cell>
          <cell r="U19034">
            <v>0</v>
          </cell>
        </row>
        <row r="19035">
          <cell r="C19035">
            <v>62900010</v>
          </cell>
          <cell r="U19035">
            <v>0</v>
          </cell>
        </row>
        <row r="19036">
          <cell r="C19036">
            <v>62900020</v>
          </cell>
          <cell r="U19036">
            <v>0</v>
          </cell>
        </row>
        <row r="19037">
          <cell r="C19037">
            <v>62900040</v>
          </cell>
          <cell r="U19037">
            <v>0</v>
          </cell>
        </row>
        <row r="19038">
          <cell r="C19038">
            <v>62900050</v>
          </cell>
          <cell r="U19038">
            <v>0</v>
          </cell>
        </row>
        <row r="19039">
          <cell r="C19039">
            <v>62900060</v>
          </cell>
          <cell r="U19039">
            <v>0</v>
          </cell>
        </row>
        <row r="19040">
          <cell r="C19040">
            <v>62900070</v>
          </cell>
          <cell r="U19040">
            <v>0</v>
          </cell>
        </row>
        <row r="19041">
          <cell r="C19041">
            <v>62900080</v>
          </cell>
          <cell r="U19041">
            <v>0</v>
          </cell>
        </row>
        <row r="19042">
          <cell r="C19042">
            <v>62900090</v>
          </cell>
          <cell r="U19042">
            <v>0</v>
          </cell>
        </row>
        <row r="19043">
          <cell r="C19043">
            <v>62900100</v>
          </cell>
          <cell r="U19043">
            <v>0</v>
          </cell>
        </row>
        <row r="19044">
          <cell r="C19044">
            <v>62900110</v>
          </cell>
          <cell r="U19044">
            <v>0</v>
          </cell>
        </row>
        <row r="19045">
          <cell r="C19045">
            <v>62900130</v>
          </cell>
          <cell r="U19045">
            <v>0</v>
          </cell>
        </row>
        <row r="19046">
          <cell r="C19046">
            <v>65000030</v>
          </cell>
          <cell r="U19046">
            <v>7681.28</v>
          </cell>
        </row>
        <row r="19047">
          <cell r="C19047">
            <v>60100040</v>
          </cell>
          <cell r="U19047">
            <v>1500</v>
          </cell>
        </row>
        <row r="19048">
          <cell r="C19048">
            <v>60100050</v>
          </cell>
          <cell r="U19048">
            <v>0</v>
          </cell>
        </row>
        <row r="19049">
          <cell r="C19049">
            <v>60100060</v>
          </cell>
          <cell r="U19049">
            <v>0</v>
          </cell>
        </row>
        <row r="19050">
          <cell r="C19050">
            <v>60100070</v>
          </cell>
          <cell r="U19050">
            <v>0</v>
          </cell>
        </row>
        <row r="19051">
          <cell r="C19051">
            <v>60100080</v>
          </cell>
          <cell r="U19051">
            <v>0</v>
          </cell>
        </row>
        <row r="19052">
          <cell r="C19052">
            <v>60100090</v>
          </cell>
          <cell r="U19052">
            <v>0</v>
          </cell>
        </row>
        <row r="19053">
          <cell r="C19053">
            <v>60100100</v>
          </cell>
          <cell r="U19053">
            <v>0</v>
          </cell>
        </row>
        <row r="19054">
          <cell r="C19054">
            <v>60100110</v>
          </cell>
          <cell r="U19054">
            <v>0</v>
          </cell>
        </row>
        <row r="19055">
          <cell r="C19055">
            <v>60100120</v>
          </cell>
          <cell r="U19055">
            <v>0</v>
          </cell>
        </row>
        <row r="19056">
          <cell r="C19056">
            <v>60100130</v>
          </cell>
          <cell r="U19056">
            <v>0</v>
          </cell>
        </row>
        <row r="19057">
          <cell r="C19057">
            <v>60100140</v>
          </cell>
          <cell r="U19057">
            <v>0</v>
          </cell>
        </row>
        <row r="19058">
          <cell r="C19058">
            <v>60100160</v>
          </cell>
          <cell r="U19058">
            <v>0</v>
          </cell>
        </row>
        <row r="19059">
          <cell r="C19059">
            <v>60100170</v>
          </cell>
          <cell r="U19059">
            <v>0</v>
          </cell>
        </row>
        <row r="19060">
          <cell r="C19060">
            <v>60100180</v>
          </cell>
          <cell r="U19060">
            <v>0</v>
          </cell>
        </row>
        <row r="19061">
          <cell r="C19061">
            <v>60100190</v>
          </cell>
          <cell r="U19061">
            <v>0</v>
          </cell>
        </row>
        <row r="19062">
          <cell r="C19062">
            <v>60100200</v>
          </cell>
          <cell r="U19062">
            <v>0</v>
          </cell>
        </row>
        <row r="19063">
          <cell r="C19063">
            <v>60300010</v>
          </cell>
          <cell r="U19063">
            <v>0</v>
          </cell>
        </row>
        <row r="19064">
          <cell r="C19064">
            <v>60300020</v>
          </cell>
          <cell r="U19064">
            <v>0</v>
          </cell>
        </row>
        <row r="19065">
          <cell r="C19065">
            <v>60300030</v>
          </cell>
          <cell r="U19065">
            <v>0</v>
          </cell>
        </row>
        <row r="19066">
          <cell r="C19066">
            <v>60300040</v>
          </cell>
          <cell r="U19066">
            <v>0</v>
          </cell>
        </row>
        <row r="19067">
          <cell r="C19067">
            <v>60300050</v>
          </cell>
          <cell r="U19067">
            <v>0</v>
          </cell>
        </row>
        <row r="19068">
          <cell r="C19068">
            <v>60300060</v>
          </cell>
          <cell r="U19068">
            <v>505263.12000000005</v>
          </cell>
        </row>
        <row r="19069">
          <cell r="C19069">
            <v>60300070</v>
          </cell>
          <cell r="U19069">
            <v>0</v>
          </cell>
        </row>
        <row r="19070">
          <cell r="C19070">
            <v>60300080</v>
          </cell>
          <cell r="U19070">
            <v>0</v>
          </cell>
        </row>
        <row r="19071">
          <cell r="C19071">
            <v>60300090</v>
          </cell>
          <cell r="U19071">
            <v>0</v>
          </cell>
        </row>
        <row r="19072">
          <cell r="C19072">
            <v>60400010</v>
          </cell>
          <cell r="U19072">
            <v>0</v>
          </cell>
        </row>
        <row r="19073">
          <cell r="C19073">
            <v>60400020</v>
          </cell>
          <cell r="U19073">
            <v>0</v>
          </cell>
        </row>
        <row r="19074">
          <cell r="C19074">
            <v>60400030</v>
          </cell>
          <cell r="U19074">
            <v>0</v>
          </cell>
        </row>
        <row r="19075">
          <cell r="C19075">
            <v>60400040</v>
          </cell>
          <cell r="U19075">
            <v>0</v>
          </cell>
        </row>
        <row r="19076">
          <cell r="C19076">
            <v>60400050</v>
          </cell>
          <cell r="U19076">
            <v>0</v>
          </cell>
        </row>
        <row r="19077">
          <cell r="C19077">
            <v>60400060</v>
          </cell>
          <cell r="U19077">
            <v>0</v>
          </cell>
        </row>
        <row r="19078">
          <cell r="C19078">
            <v>60600010</v>
          </cell>
          <cell r="U19078">
            <v>0</v>
          </cell>
        </row>
        <row r="19079">
          <cell r="C19079">
            <v>60600030</v>
          </cell>
          <cell r="U19079">
            <v>0</v>
          </cell>
        </row>
        <row r="19080">
          <cell r="C19080">
            <v>60600040</v>
          </cell>
          <cell r="U19080">
            <v>0</v>
          </cell>
        </row>
        <row r="19081">
          <cell r="C19081">
            <v>60700010</v>
          </cell>
          <cell r="U19081">
            <v>0</v>
          </cell>
        </row>
        <row r="19082">
          <cell r="C19082">
            <v>60800010</v>
          </cell>
          <cell r="U19082">
            <v>0</v>
          </cell>
        </row>
        <row r="19083">
          <cell r="C19083">
            <v>60800020</v>
          </cell>
          <cell r="U19083">
            <v>30892.999999999989</v>
          </cell>
        </row>
        <row r="19084">
          <cell r="C19084">
            <v>60800030</v>
          </cell>
          <cell r="U19084">
            <v>800</v>
          </cell>
        </row>
        <row r="19085">
          <cell r="C19085">
            <v>60800060</v>
          </cell>
          <cell r="U19085">
            <v>0</v>
          </cell>
        </row>
        <row r="19086">
          <cell r="C19086">
            <v>60800070</v>
          </cell>
          <cell r="U19086">
            <v>0</v>
          </cell>
        </row>
        <row r="19087">
          <cell r="C19087">
            <v>60800080</v>
          </cell>
          <cell r="U19087">
            <v>0</v>
          </cell>
        </row>
        <row r="19088">
          <cell r="C19088">
            <v>60800090</v>
          </cell>
          <cell r="U19088">
            <v>0</v>
          </cell>
        </row>
        <row r="19089">
          <cell r="C19089">
            <v>60900010</v>
          </cell>
          <cell r="U19089">
            <v>105371.59</v>
          </cell>
        </row>
        <row r="19090">
          <cell r="C19090">
            <v>60900020</v>
          </cell>
          <cell r="U19090">
            <v>0</v>
          </cell>
        </row>
        <row r="19091">
          <cell r="C19091">
            <v>60900030</v>
          </cell>
          <cell r="U19091">
            <v>0</v>
          </cell>
        </row>
        <row r="19092">
          <cell r="C19092">
            <v>60900040</v>
          </cell>
          <cell r="U19092">
            <v>500</v>
          </cell>
        </row>
        <row r="19093">
          <cell r="C19093">
            <v>60900070</v>
          </cell>
          <cell r="U19093">
            <v>0</v>
          </cell>
        </row>
        <row r="19094">
          <cell r="C19094">
            <v>60900100</v>
          </cell>
          <cell r="U19094">
            <v>0</v>
          </cell>
        </row>
        <row r="19095">
          <cell r="C19095">
            <v>60900110</v>
          </cell>
          <cell r="U19095">
            <v>0</v>
          </cell>
        </row>
        <row r="19096">
          <cell r="C19096">
            <v>61000030</v>
          </cell>
          <cell r="U19096">
            <v>0</v>
          </cell>
        </row>
        <row r="19097">
          <cell r="C19097">
            <v>61100010</v>
          </cell>
          <cell r="U19097">
            <v>0</v>
          </cell>
        </row>
        <row r="19098">
          <cell r="C19098">
            <v>61100020</v>
          </cell>
          <cell r="U19098">
            <v>2700.09</v>
          </cell>
        </row>
        <row r="19099">
          <cell r="C19099">
            <v>61100030</v>
          </cell>
          <cell r="U19099">
            <v>11783</v>
          </cell>
        </row>
        <row r="19100">
          <cell r="C19100">
            <v>61100040</v>
          </cell>
          <cell r="U19100">
            <v>0</v>
          </cell>
        </row>
        <row r="19101">
          <cell r="C19101">
            <v>61200010</v>
          </cell>
          <cell r="U19101">
            <v>0</v>
          </cell>
        </row>
        <row r="19102">
          <cell r="C19102">
            <v>61200020</v>
          </cell>
          <cell r="U19102">
            <v>0</v>
          </cell>
        </row>
        <row r="19103">
          <cell r="C19103">
            <v>61300010</v>
          </cell>
          <cell r="U19103">
            <v>0</v>
          </cell>
        </row>
        <row r="19104">
          <cell r="C19104">
            <v>61300040</v>
          </cell>
          <cell r="U19104">
            <v>0</v>
          </cell>
        </row>
        <row r="19105">
          <cell r="C19105">
            <v>61300050</v>
          </cell>
          <cell r="U19105">
            <v>0</v>
          </cell>
        </row>
        <row r="19106">
          <cell r="C19106">
            <v>61400010</v>
          </cell>
          <cell r="U19106">
            <v>356586.93</v>
          </cell>
        </row>
        <row r="19107">
          <cell r="C19107">
            <v>61400020</v>
          </cell>
          <cell r="U19107">
            <v>196648.42000000004</v>
          </cell>
        </row>
        <row r="19108">
          <cell r="C19108">
            <v>61400030</v>
          </cell>
          <cell r="U19108">
            <v>0</v>
          </cell>
        </row>
        <row r="19109">
          <cell r="C19109">
            <v>61400040</v>
          </cell>
          <cell r="U19109">
            <v>27542</v>
          </cell>
        </row>
        <row r="19110">
          <cell r="C19110">
            <v>61400050</v>
          </cell>
          <cell r="U19110">
            <v>0</v>
          </cell>
        </row>
        <row r="19111">
          <cell r="C19111">
            <v>61400060</v>
          </cell>
          <cell r="U19111">
            <v>0</v>
          </cell>
        </row>
        <row r="19112">
          <cell r="C19112">
            <v>61400120</v>
          </cell>
          <cell r="U19112">
            <v>0</v>
          </cell>
        </row>
        <row r="19113">
          <cell r="C19113">
            <v>61400130</v>
          </cell>
          <cell r="U19113">
            <v>0</v>
          </cell>
        </row>
        <row r="19114">
          <cell r="C19114">
            <v>61400140</v>
          </cell>
          <cell r="U19114">
            <v>10800</v>
          </cell>
        </row>
        <row r="19115">
          <cell r="C19115">
            <v>61400150</v>
          </cell>
          <cell r="U19115">
            <v>0</v>
          </cell>
        </row>
        <row r="19116">
          <cell r="C19116">
            <v>61400160</v>
          </cell>
          <cell r="U19116">
            <v>14600</v>
          </cell>
        </row>
        <row r="19117">
          <cell r="C19117">
            <v>61400170</v>
          </cell>
          <cell r="U19117">
            <v>0</v>
          </cell>
        </row>
        <row r="19118">
          <cell r="C19118">
            <v>61400180</v>
          </cell>
          <cell r="U19118">
            <v>0</v>
          </cell>
        </row>
        <row r="19119">
          <cell r="C19119">
            <v>61500010</v>
          </cell>
          <cell r="U19119">
            <v>0</v>
          </cell>
        </row>
        <row r="19120">
          <cell r="C19120">
            <v>61500020</v>
          </cell>
          <cell r="U19120">
            <v>0</v>
          </cell>
        </row>
        <row r="19121">
          <cell r="C19121">
            <v>61500030</v>
          </cell>
          <cell r="U19121">
            <v>0</v>
          </cell>
        </row>
        <row r="19122">
          <cell r="C19122">
            <v>61500040</v>
          </cell>
          <cell r="U19122">
            <v>0</v>
          </cell>
        </row>
        <row r="19123">
          <cell r="C19123">
            <v>61500050</v>
          </cell>
          <cell r="U19123">
            <v>0</v>
          </cell>
        </row>
        <row r="19124">
          <cell r="C19124">
            <v>61700010</v>
          </cell>
          <cell r="U19124">
            <v>0</v>
          </cell>
        </row>
        <row r="19125">
          <cell r="C19125">
            <v>61700020</v>
          </cell>
          <cell r="U19125">
            <v>0</v>
          </cell>
        </row>
        <row r="19126">
          <cell r="C19126">
            <v>61700030</v>
          </cell>
          <cell r="U19126">
            <v>0</v>
          </cell>
        </row>
        <row r="19127">
          <cell r="C19127">
            <v>61700040</v>
          </cell>
          <cell r="U19127">
            <v>0</v>
          </cell>
        </row>
        <row r="19128">
          <cell r="C19128">
            <v>61700050</v>
          </cell>
          <cell r="U19128">
            <v>0</v>
          </cell>
        </row>
        <row r="19129">
          <cell r="C19129">
            <v>61700060</v>
          </cell>
          <cell r="U19129">
            <v>0</v>
          </cell>
        </row>
        <row r="19130">
          <cell r="C19130">
            <v>61800010</v>
          </cell>
          <cell r="U19130">
            <v>1614.2199999999996</v>
          </cell>
        </row>
        <row r="19131">
          <cell r="C19131">
            <v>61800020</v>
          </cell>
          <cell r="U19131">
            <v>0</v>
          </cell>
        </row>
        <row r="19132">
          <cell r="C19132">
            <v>61800030</v>
          </cell>
          <cell r="U19132">
            <v>0</v>
          </cell>
        </row>
        <row r="19133">
          <cell r="C19133">
            <v>61800040</v>
          </cell>
          <cell r="U19133">
            <v>0</v>
          </cell>
        </row>
        <row r="19134">
          <cell r="C19134">
            <v>61800050</v>
          </cell>
          <cell r="U19134">
            <v>0</v>
          </cell>
        </row>
        <row r="19135">
          <cell r="C19135">
            <v>61900010</v>
          </cell>
          <cell r="U19135">
            <v>0</v>
          </cell>
        </row>
        <row r="19136">
          <cell r="C19136">
            <v>61900020</v>
          </cell>
          <cell r="U19136">
            <v>0</v>
          </cell>
        </row>
        <row r="19137">
          <cell r="C19137">
            <v>61900030</v>
          </cell>
          <cell r="U19137">
            <v>0</v>
          </cell>
        </row>
        <row r="19138">
          <cell r="C19138">
            <v>61900040</v>
          </cell>
          <cell r="U19138">
            <v>0</v>
          </cell>
        </row>
        <row r="19139">
          <cell r="C19139">
            <v>62000010</v>
          </cell>
          <cell r="U19139">
            <v>0</v>
          </cell>
        </row>
        <row r="19140">
          <cell r="C19140">
            <v>62000020</v>
          </cell>
          <cell r="U19140">
            <v>0</v>
          </cell>
        </row>
        <row r="19141">
          <cell r="C19141">
            <v>62000030</v>
          </cell>
          <cell r="U19141">
            <v>0</v>
          </cell>
        </row>
        <row r="19142">
          <cell r="C19142">
            <v>62000040</v>
          </cell>
          <cell r="U19142">
            <v>0</v>
          </cell>
        </row>
        <row r="19143">
          <cell r="C19143">
            <v>62000050</v>
          </cell>
          <cell r="U19143">
            <v>0</v>
          </cell>
        </row>
        <row r="19144">
          <cell r="C19144">
            <v>62000060</v>
          </cell>
          <cell r="U19144">
            <v>0</v>
          </cell>
        </row>
        <row r="19145">
          <cell r="C19145">
            <v>62100010</v>
          </cell>
          <cell r="U19145">
            <v>0</v>
          </cell>
        </row>
        <row r="19146">
          <cell r="C19146">
            <v>62100020</v>
          </cell>
          <cell r="U19146">
            <v>0</v>
          </cell>
        </row>
        <row r="19147">
          <cell r="C19147">
            <v>62200010</v>
          </cell>
          <cell r="U19147">
            <v>0</v>
          </cell>
        </row>
        <row r="19148">
          <cell r="C19148">
            <v>62200020</v>
          </cell>
          <cell r="U19148">
            <v>0</v>
          </cell>
        </row>
        <row r="19149">
          <cell r="C19149">
            <v>62200030</v>
          </cell>
          <cell r="U19149">
            <v>0</v>
          </cell>
        </row>
        <row r="19150">
          <cell r="C19150">
            <v>62200050</v>
          </cell>
          <cell r="U19150">
            <v>104719.79999999997</v>
          </cell>
        </row>
        <row r="19151">
          <cell r="C19151">
            <v>62200060</v>
          </cell>
          <cell r="U19151">
            <v>0</v>
          </cell>
        </row>
        <row r="19152">
          <cell r="C19152">
            <v>62200080</v>
          </cell>
          <cell r="U19152">
            <v>0</v>
          </cell>
        </row>
        <row r="19153">
          <cell r="C19153">
            <v>62200100</v>
          </cell>
          <cell r="U19153">
            <v>0</v>
          </cell>
        </row>
        <row r="19154">
          <cell r="C19154">
            <v>62200110</v>
          </cell>
          <cell r="U19154">
            <v>36766.19999999999</v>
          </cell>
        </row>
        <row r="19155">
          <cell r="C19155">
            <v>62200120</v>
          </cell>
          <cell r="U19155">
            <v>0</v>
          </cell>
        </row>
        <row r="19156">
          <cell r="C19156">
            <v>62200130</v>
          </cell>
          <cell r="U19156">
            <v>0</v>
          </cell>
        </row>
        <row r="19157">
          <cell r="C19157">
            <v>62200140</v>
          </cell>
          <cell r="U19157">
            <v>0</v>
          </cell>
        </row>
        <row r="19158">
          <cell r="C19158">
            <v>62200150</v>
          </cell>
          <cell r="U19158">
            <v>0</v>
          </cell>
        </row>
        <row r="19159">
          <cell r="C19159">
            <v>62200160</v>
          </cell>
          <cell r="U19159">
            <v>0</v>
          </cell>
        </row>
        <row r="19160">
          <cell r="C19160">
            <v>62200170</v>
          </cell>
          <cell r="U19160">
            <v>0</v>
          </cell>
        </row>
        <row r="19161">
          <cell r="C19161">
            <v>62200180</v>
          </cell>
          <cell r="U19161">
            <v>0</v>
          </cell>
        </row>
        <row r="19162">
          <cell r="C19162">
            <v>62200190</v>
          </cell>
          <cell r="U19162">
            <v>0</v>
          </cell>
        </row>
        <row r="19163">
          <cell r="C19163">
            <v>62300010</v>
          </cell>
          <cell r="U19163">
            <v>0</v>
          </cell>
        </row>
        <row r="19164">
          <cell r="C19164">
            <v>62300020</v>
          </cell>
          <cell r="U19164">
            <v>0</v>
          </cell>
        </row>
        <row r="19165">
          <cell r="C19165">
            <v>62300030</v>
          </cell>
          <cell r="U19165">
            <v>0</v>
          </cell>
        </row>
        <row r="19166">
          <cell r="C19166">
            <v>62500010</v>
          </cell>
          <cell r="U19166">
            <v>0</v>
          </cell>
        </row>
        <row r="19167">
          <cell r="C19167">
            <v>62500020</v>
          </cell>
          <cell r="U19167">
            <v>104414.66</v>
          </cell>
        </row>
        <row r="19168">
          <cell r="C19168">
            <v>62500030</v>
          </cell>
          <cell r="U19168">
            <v>4700.9799999999996</v>
          </cell>
        </row>
        <row r="19169">
          <cell r="C19169">
            <v>62600010</v>
          </cell>
          <cell r="U19169">
            <v>0</v>
          </cell>
        </row>
        <row r="19170">
          <cell r="C19170">
            <v>62600040</v>
          </cell>
          <cell r="U19170">
            <v>7860</v>
          </cell>
        </row>
        <row r="19171">
          <cell r="C19171">
            <v>62700040</v>
          </cell>
          <cell r="U19171">
            <v>0</v>
          </cell>
        </row>
        <row r="19172">
          <cell r="C19172">
            <v>62800010</v>
          </cell>
          <cell r="U19172">
            <v>0</v>
          </cell>
        </row>
        <row r="19173">
          <cell r="C19173">
            <v>62900010</v>
          </cell>
          <cell r="U19173">
            <v>0</v>
          </cell>
        </row>
        <row r="19174">
          <cell r="C19174">
            <v>62900020</v>
          </cell>
          <cell r="U19174">
            <v>0</v>
          </cell>
        </row>
        <row r="19175">
          <cell r="C19175">
            <v>62900040</v>
          </cell>
          <cell r="U19175">
            <v>0</v>
          </cell>
        </row>
        <row r="19176">
          <cell r="C19176">
            <v>62900050</v>
          </cell>
          <cell r="U19176">
            <v>0</v>
          </cell>
        </row>
        <row r="19177">
          <cell r="C19177">
            <v>62900060</v>
          </cell>
          <cell r="U19177">
            <v>0</v>
          </cell>
        </row>
        <row r="19178">
          <cell r="C19178">
            <v>62900070</v>
          </cell>
          <cell r="U19178">
            <v>0</v>
          </cell>
        </row>
        <row r="19179">
          <cell r="C19179">
            <v>62900080</v>
          </cell>
          <cell r="U19179">
            <v>0</v>
          </cell>
        </row>
        <row r="19180">
          <cell r="C19180">
            <v>62900090</v>
          </cell>
          <cell r="U19180">
            <v>0</v>
          </cell>
        </row>
        <row r="19181">
          <cell r="C19181">
            <v>62900100</v>
          </cell>
          <cell r="U19181">
            <v>0</v>
          </cell>
        </row>
        <row r="19182">
          <cell r="C19182">
            <v>62900110</v>
          </cell>
          <cell r="U19182">
            <v>0</v>
          </cell>
        </row>
        <row r="19183">
          <cell r="C19183">
            <v>62900130</v>
          </cell>
          <cell r="U19183">
            <v>0</v>
          </cell>
        </row>
        <row r="19184">
          <cell r="C19184">
            <v>65000030</v>
          </cell>
          <cell r="U19184">
            <v>7681.28</v>
          </cell>
        </row>
        <row r="19185">
          <cell r="C19185">
            <v>60100040</v>
          </cell>
          <cell r="U19185">
            <v>1500</v>
          </cell>
        </row>
        <row r="19186">
          <cell r="C19186">
            <v>60100050</v>
          </cell>
          <cell r="U19186">
            <v>0</v>
          </cell>
        </row>
        <row r="19187">
          <cell r="C19187">
            <v>60100060</v>
          </cell>
          <cell r="U19187">
            <v>0</v>
          </cell>
        </row>
        <row r="19188">
          <cell r="C19188">
            <v>60100070</v>
          </cell>
          <cell r="U19188">
            <v>0</v>
          </cell>
        </row>
        <row r="19189">
          <cell r="C19189">
            <v>60100080</v>
          </cell>
          <cell r="U19189">
            <v>0</v>
          </cell>
        </row>
        <row r="19190">
          <cell r="C19190">
            <v>60100090</v>
          </cell>
          <cell r="U19190">
            <v>0</v>
          </cell>
        </row>
        <row r="19191">
          <cell r="C19191">
            <v>60100100</v>
          </cell>
          <cell r="U19191">
            <v>0</v>
          </cell>
        </row>
        <row r="19192">
          <cell r="C19192">
            <v>60100110</v>
          </cell>
          <cell r="U19192">
            <v>0</v>
          </cell>
        </row>
        <row r="19193">
          <cell r="C19193">
            <v>60100120</v>
          </cell>
          <cell r="U19193">
            <v>0</v>
          </cell>
        </row>
        <row r="19194">
          <cell r="C19194">
            <v>60100130</v>
          </cell>
          <cell r="U19194">
            <v>0</v>
          </cell>
        </row>
        <row r="19195">
          <cell r="C19195">
            <v>60100140</v>
          </cell>
          <cell r="U19195">
            <v>0</v>
          </cell>
        </row>
        <row r="19196">
          <cell r="C19196">
            <v>60100160</v>
          </cell>
          <cell r="U19196">
            <v>0</v>
          </cell>
        </row>
        <row r="19197">
          <cell r="C19197">
            <v>60100170</v>
          </cell>
          <cell r="U19197">
            <v>0</v>
          </cell>
        </row>
        <row r="19198">
          <cell r="C19198">
            <v>60100180</v>
          </cell>
          <cell r="U19198">
            <v>0</v>
          </cell>
        </row>
        <row r="19199">
          <cell r="C19199">
            <v>60100190</v>
          </cell>
          <cell r="U19199">
            <v>0</v>
          </cell>
        </row>
        <row r="19200">
          <cell r="C19200">
            <v>60100200</v>
          </cell>
          <cell r="U19200">
            <v>0</v>
          </cell>
        </row>
        <row r="19201">
          <cell r="C19201">
            <v>60300010</v>
          </cell>
          <cell r="U19201">
            <v>0</v>
          </cell>
        </row>
        <row r="19202">
          <cell r="C19202">
            <v>60300020</v>
          </cell>
          <cell r="U19202">
            <v>0</v>
          </cell>
        </row>
        <row r="19203">
          <cell r="C19203">
            <v>60300030</v>
          </cell>
          <cell r="U19203">
            <v>0</v>
          </cell>
        </row>
        <row r="19204">
          <cell r="C19204">
            <v>60300040</v>
          </cell>
          <cell r="U19204">
            <v>0</v>
          </cell>
        </row>
        <row r="19205">
          <cell r="C19205">
            <v>60300050</v>
          </cell>
          <cell r="U19205">
            <v>0</v>
          </cell>
        </row>
        <row r="19206">
          <cell r="C19206">
            <v>60300060</v>
          </cell>
          <cell r="U19206">
            <v>403200</v>
          </cell>
        </row>
        <row r="19207">
          <cell r="C19207">
            <v>60300070</v>
          </cell>
          <cell r="U19207">
            <v>0</v>
          </cell>
        </row>
        <row r="19208">
          <cell r="C19208">
            <v>60300080</v>
          </cell>
          <cell r="U19208">
            <v>0</v>
          </cell>
        </row>
        <row r="19209">
          <cell r="C19209">
            <v>60300090</v>
          </cell>
          <cell r="U19209">
            <v>0</v>
          </cell>
        </row>
        <row r="19210">
          <cell r="C19210">
            <v>60400010</v>
          </cell>
          <cell r="U19210">
            <v>0</v>
          </cell>
        </row>
        <row r="19211">
          <cell r="C19211">
            <v>60400020</v>
          </cell>
          <cell r="U19211">
            <v>0</v>
          </cell>
        </row>
        <row r="19212">
          <cell r="C19212">
            <v>60400030</v>
          </cell>
          <cell r="U19212">
            <v>0</v>
          </cell>
        </row>
        <row r="19213">
          <cell r="C19213">
            <v>60400040</v>
          </cell>
          <cell r="U19213">
            <v>0</v>
          </cell>
        </row>
        <row r="19214">
          <cell r="C19214">
            <v>60400050</v>
          </cell>
          <cell r="U19214">
            <v>0</v>
          </cell>
        </row>
        <row r="19215">
          <cell r="C19215">
            <v>60400060</v>
          </cell>
          <cell r="U19215">
            <v>0</v>
          </cell>
        </row>
        <row r="19216">
          <cell r="C19216">
            <v>60600010</v>
          </cell>
          <cell r="U19216">
            <v>0</v>
          </cell>
        </row>
        <row r="19217">
          <cell r="C19217">
            <v>60600030</v>
          </cell>
          <cell r="U19217">
            <v>0</v>
          </cell>
        </row>
        <row r="19218">
          <cell r="C19218">
            <v>60600040</v>
          </cell>
          <cell r="U19218">
            <v>0</v>
          </cell>
        </row>
        <row r="19219">
          <cell r="C19219">
            <v>60700010</v>
          </cell>
          <cell r="U19219">
            <v>0</v>
          </cell>
        </row>
        <row r="19220">
          <cell r="C19220">
            <v>60800010</v>
          </cell>
          <cell r="U19220">
            <v>0</v>
          </cell>
        </row>
        <row r="19221">
          <cell r="C19221">
            <v>60800020</v>
          </cell>
          <cell r="U19221">
            <v>60900.439999999995</v>
          </cell>
        </row>
        <row r="19222">
          <cell r="C19222">
            <v>60800030</v>
          </cell>
          <cell r="U19222">
            <v>800</v>
          </cell>
        </row>
        <row r="19223">
          <cell r="C19223">
            <v>60800060</v>
          </cell>
          <cell r="U19223">
            <v>0</v>
          </cell>
        </row>
        <row r="19224">
          <cell r="C19224">
            <v>60800070</v>
          </cell>
          <cell r="U19224">
            <v>0</v>
          </cell>
        </row>
        <row r="19225">
          <cell r="C19225">
            <v>60800080</v>
          </cell>
          <cell r="U19225">
            <v>0</v>
          </cell>
        </row>
        <row r="19226">
          <cell r="C19226">
            <v>60800090</v>
          </cell>
          <cell r="U19226">
            <v>0</v>
          </cell>
        </row>
        <row r="19227">
          <cell r="C19227">
            <v>60900010</v>
          </cell>
          <cell r="U19227">
            <v>99980.64</v>
          </cell>
        </row>
        <row r="19228">
          <cell r="C19228">
            <v>60900020</v>
          </cell>
          <cell r="U19228">
            <v>0</v>
          </cell>
        </row>
        <row r="19229">
          <cell r="C19229">
            <v>60900030</v>
          </cell>
          <cell r="U19229">
            <v>0</v>
          </cell>
        </row>
        <row r="19230">
          <cell r="C19230">
            <v>60900040</v>
          </cell>
          <cell r="U19230">
            <v>500</v>
          </cell>
        </row>
        <row r="19231">
          <cell r="C19231">
            <v>60900070</v>
          </cell>
          <cell r="U19231">
            <v>0</v>
          </cell>
        </row>
        <row r="19232">
          <cell r="C19232">
            <v>60900100</v>
          </cell>
          <cell r="U19232">
            <v>0</v>
          </cell>
        </row>
        <row r="19233">
          <cell r="C19233">
            <v>60900110</v>
          </cell>
          <cell r="U19233">
            <v>0</v>
          </cell>
        </row>
        <row r="19234">
          <cell r="C19234">
            <v>61000030</v>
          </cell>
          <cell r="U19234">
            <v>0</v>
          </cell>
        </row>
        <row r="19235">
          <cell r="C19235">
            <v>61100010</v>
          </cell>
          <cell r="U19235">
            <v>0</v>
          </cell>
        </row>
        <row r="19236">
          <cell r="C19236">
            <v>61100020</v>
          </cell>
          <cell r="U19236">
            <v>10216.39</v>
          </cell>
        </row>
        <row r="19237">
          <cell r="C19237">
            <v>61100030</v>
          </cell>
          <cell r="U19237">
            <v>18048.12</v>
          </cell>
        </row>
        <row r="19238">
          <cell r="C19238">
            <v>61100040</v>
          </cell>
          <cell r="U19238">
            <v>0</v>
          </cell>
        </row>
        <row r="19239">
          <cell r="C19239">
            <v>61200010</v>
          </cell>
          <cell r="U19239">
            <v>0</v>
          </cell>
        </row>
        <row r="19240">
          <cell r="C19240">
            <v>61200020</v>
          </cell>
          <cell r="U19240">
            <v>0</v>
          </cell>
        </row>
        <row r="19241">
          <cell r="C19241">
            <v>61300010</v>
          </cell>
          <cell r="U19241">
            <v>0</v>
          </cell>
        </row>
        <row r="19242">
          <cell r="C19242">
            <v>61300040</v>
          </cell>
          <cell r="U19242">
            <v>0</v>
          </cell>
        </row>
        <row r="19243">
          <cell r="C19243">
            <v>61300050</v>
          </cell>
          <cell r="U19243">
            <v>0</v>
          </cell>
        </row>
        <row r="19244">
          <cell r="C19244">
            <v>61400010</v>
          </cell>
          <cell r="U19244">
            <v>454102.56</v>
          </cell>
        </row>
        <row r="19245">
          <cell r="C19245">
            <v>61400020</v>
          </cell>
          <cell r="U19245">
            <v>196648.42000000004</v>
          </cell>
        </row>
        <row r="19246">
          <cell r="C19246">
            <v>61400030</v>
          </cell>
          <cell r="U19246">
            <v>0</v>
          </cell>
        </row>
        <row r="19247">
          <cell r="C19247">
            <v>61400040</v>
          </cell>
          <cell r="U19247">
            <v>39030</v>
          </cell>
        </row>
        <row r="19248">
          <cell r="C19248">
            <v>61400050</v>
          </cell>
          <cell r="U19248">
            <v>0</v>
          </cell>
        </row>
        <row r="19249">
          <cell r="C19249">
            <v>61400060</v>
          </cell>
          <cell r="U19249">
            <v>0</v>
          </cell>
        </row>
        <row r="19250">
          <cell r="C19250">
            <v>61400120</v>
          </cell>
          <cell r="U19250">
            <v>0</v>
          </cell>
        </row>
        <row r="19251">
          <cell r="C19251">
            <v>61400130</v>
          </cell>
          <cell r="U19251">
            <v>0</v>
          </cell>
        </row>
        <row r="19252">
          <cell r="C19252">
            <v>61400140</v>
          </cell>
          <cell r="U19252">
            <v>10800</v>
          </cell>
        </row>
        <row r="19253">
          <cell r="C19253">
            <v>61400150</v>
          </cell>
          <cell r="U19253">
            <v>0</v>
          </cell>
        </row>
        <row r="19254">
          <cell r="C19254">
            <v>61400160</v>
          </cell>
          <cell r="U19254">
            <v>14600</v>
          </cell>
        </row>
        <row r="19255">
          <cell r="C19255">
            <v>61400170</v>
          </cell>
          <cell r="U19255">
            <v>0</v>
          </cell>
        </row>
        <row r="19256">
          <cell r="C19256">
            <v>61400180</v>
          </cell>
          <cell r="U19256">
            <v>0</v>
          </cell>
        </row>
        <row r="19257">
          <cell r="C19257">
            <v>61500010</v>
          </cell>
          <cell r="U19257">
            <v>0</v>
          </cell>
        </row>
        <row r="19258">
          <cell r="C19258">
            <v>61500020</v>
          </cell>
          <cell r="U19258">
            <v>0</v>
          </cell>
        </row>
        <row r="19259">
          <cell r="C19259">
            <v>61500030</v>
          </cell>
          <cell r="U19259">
            <v>0</v>
          </cell>
        </row>
        <row r="19260">
          <cell r="C19260">
            <v>61500040</v>
          </cell>
          <cell r="U19260">
            <v>0</v>
          </cell>
        </row>
        <row r="19261">
          <cell r="C19261">
            <v>61500050</v>
          </cell>
          <cell r="U19261">
            <v>0</v>
          </cell>
        </row>
        <row r="19262">
          <cell r="C19262">
            <v>61700010</v>
          </cell>
          <cell r="U19262">
            <v>0</v>
          </cell>
        </row>
        <row r="19263">
          <cell r="C19263">
            <v>61700020</v>
          </cell>
          <cell r="U19263">
            <v>0</v>
          </cell>
        </row>
        <row r="19264">
          <cell r="C19264">
            <v>61700030</v>
          </cell>
          <cell r="U19264">
            <v>0</v>
          </cell>
        </row>
        <row r="19265">
          <cell r="C19265">
            <v>61700040</v>
          </cell>
          <cell r="U19265">
            <v>0</v>
          </cell>
        </row>
        <row r="19266">
          <cell r="C19266">
            <v>61700050</v>
          </cell>
          <cell r="U19266">
            <v>0</v>
          </cell>
        </row>
        <row r="19267">
          <cell r="C19267">
            <v>61700060</v>
          </cell>
          <cell r="U19267">
            <v>0</v>
          </cell>
        </row>
        <row r="19268">
          <cell r="C19268">
            <v>61800010</v>
          </cell>
          <cell r="U19268">
            <v>2820</v>
          </cell>
        </row>
        <row r="19269">
          <cell r="C19269">
            <v>61800020</v>
          </cell>
          <cell r="U19269">
            <v>0</v>
          </cell>
        </row>
        <row r="19270">
          <cell r="C19270">
            <v>61800030</v>
          </cell>
          <cell r="U19270">
            <v>879.96000000000015</v>
          </cell>
        </row>
        <row r="19271">
          <cell r="C19271">
            <v>61800040</v>
          </cell>
          <cell r="U19271">
            <v>0</v>
          </cell>
        </row>
        <row r="19272">
          <cell r="C19272">
            <v>61800050</v>
          </cell>
          <cell r="U19272">
            <v>0</v>
          </cell>
        </row>
        <row r="19273">
          <cell r="C19273">
            <v>61900010</v>
          </cell>
          <cell r="U19273">
            <v>0</v>
          </cell>
        </row>
        <row r="19274">
          <cell r="C19274">
            <v>61900020</v>
          </cell>
          <cell r="U19274">
            <v>0</v>
          </cell>
        </row>
        <row r="19275">
          <cell r="C19275">
            <v>61900030</v>
          </cell>
          <cell r="U19275">
            <v>0</v>
          </cell>
        </row>
        <row r="19276">
          <cell r="C19276">
            <v>61900040</v>
          </cell>
          <cell r="U19276">
            <v>0</v>
          </cell>
        </row>
        <row r="19277">
          <cell r="C19277">
            <v>62000010</v>
          </cell>
          <cell r="U19277">
            <v>0</v>
          </cell>
        </row>
        <row r="19278">
          <cell r="C19278">
            <v>62000020</v>
          </cell>
          <cell r="U19278">
            <v>0</v>
          </cell>
        </row>
        <row r="19279">
          <cell r="C19279">
            <v>62000030</v>
          </cell>
          <cell r="U19279">
            <v>0</v>
          </cell>
        </row>
        <row r="19280">
          <cell r="C19280">
            <v>62000040</v>
          </cell>
          <cell r="U19280">
            <v>0</v>
          </cell>
        </row>
        <row r="19281">
          <cell r="C19281">
            <v>62000050</v>
          </cell>
          <cell r="U19281">
            <v>0</v>
          </cell>
        </row>
        <row r="19282">
          <cell r="C19282">
            <v>62000060</v>
          </cell>
          <cell r="U19282">
            <v>0</v>
          </cell>
        </row>
        <row r="19283">
          <cell r="C19283">
            <v>62100010</v>
          </cell>
          <cell r="U19283">
            <v>0</v>
          </cell>
        </row>
        <row r="19284">
          <cell r="C19284">
            <v>62100020</v>
          </cell>
          <cell r="U19284">
            <v>0</v>
          </cell>
        </row>
        <row r="19285">
          <cell r="C19285">
            <v>62200010</v>
          </cell>
          <cell r="U19285">
            <v>0</v>
          </cell>
        </row>
        <row r="19286">
          <cell r="C19286">
            <v>62200020</v>
          </cell>
          <cell r="U19286">
            <v>0</v>
          </cell>
        </row>
        <row r="19287">
          <cell r="C19287">
            <v>62200030</v>
          </cell>
          <cell r="U19287">
            <v>0</v>
          </cell>
        </row>
        <row r="19288">
          <cell r="C19288">
            <v>62200050</v>
          </cell>
          <cell r="U19288">
            <v>0</v>
          </cell>
        </row>
        <row r="19289">
          <cell r="C19289">
            <v>62200060</v>
          </cell>
          <cell r="U19289">
            <v>0</v>
          </cell>
        </row>
        <row r="19290">
          <cell r="C19290">
            <v>62200080</v>
          </cell>
          <cell r="U19290">
            <v>0</v>
          </cell>
        </row>
        <row r="19291">
          <cell r="C19291">
            <v>62200100</v>
          </cell>
          <cell r="U19291">
            <v>0</v>
          </cell>
        </row>
        <row r="19292">
          <cell r="C19292">
            <v>62200110</v>
          </cell>
          <cell r="U19292">
            <v>32100.35999999999</v>
          </cell>
        </row>
        <row r="19293">
          <cell r="C19293">
            <v>62200120</v>
          </cell>
          <cell r="U19293">
            <v>0</v>
          </cell>
        </row>
        <row r="19294">
          <cell r="C19294">
            <v>62200130</v>
          </cell>
          <cell r="U19294">
            <v>0</v>
          </cell>
        </row>
        <row r="19295">
          <cell r="C19295">
            <v>62200140</v>
          </cell>
          <cell r="U19295">
            <v>0</v>
          </cell>
        </row>
        <row r="19296">
          <cell r="C19296">
            <v>62200150</v>
          </cell>
          <cell r="U19296">
            <v>0</v>
          </cell>
        </row>
        <row r="19297">
          <cell r="C19297">
            <v>62200160</v>
          </cell>
          <cell r="U19297">
            <v>0</v>
          </cell>
        </row>
        <row r="19298">
          <cell r="C19298">
            <v>62200170</v>
          </cell>
          <cell r="U19298">
            <v>0</v>
          </cell>
        </row>
        <row r="19299">
          <cell r="C19299">
            <v>62200180</v>
          </cell>
          <cell r="U19299">
            <v>0</v>
          </cell>
        </row>
        <row r="19300">
          <cell r="C19300">
            <v>62200190</v>
          </cell>
          <cell r="U19300">
            <v>0</v>
          </cell>
        </row>
        <row r="19301">
          <cell r="C19301">
            <v>62300010</v>
          </cell>
          <cell r="U19301">
            <v>0</v>
          </cell>
        </row>
        <row r="19302">
          <cell r="C19302">
            <v>62300020</v>
          </cell>
          <cell r="U19302">
            <v>0</v>
          </cell>
        </row>
        <row r="19303">
          <cell r="C19303">
            <v>62300030</v>
          </cell>
          <cell r="U19303">
            <v>0</v>
          </cell>
        </row>
        <row r="19304">
          <cell r="C19304">
            <v>62500010</v>
          </cell>
          <cell r="U19304">
            <v>0</v>
          </cell>
        </row>
        <row r="19305">
          <cell r="C19305">
            <v>62500020</v>
          </cell>
          <cell r="U19305">
            <v>35464.53</v>
          </cell>
        </row>
        <row r="19306">
          <cell r="C19306">
            <v>62500030</v>
          </cell>
          <cell r="U19306">
            <v>6344.57</v>
          </cell>
        </row>
        <row r="19307">
          <cell r="C19307">
            <v>62600010</v>
          </cell>
          <cell r="U19307">
            <v>0</v>
          </cell>
        </row>
        <row r="19308">
          <cell r="C19308">
            <v>62600040</v>
          </cell>
          <cell r="U19308">
            <v>18510.439999999991</v>
          </cell>
        </row>
        <row r="19309">
          <cell r="C19309">
            <v>62700040</v>
          </cell>
          <cell r="U19309">
            <v>0</v>
          </cell>
        </row>
        <row r="19310">
          <cell r="C19310">
            <v>62800010</v>
          </cell>
          <cell r="U19310">
            <v>0</v>
          </cell>
        </row>
        <row r="19311">
          <cell r="C19311">
            <v>62900010</v>
          </cell>
          <cell r="U19311">
            <v>0</v>
          </cell>
        </row>
        <row r="19312">
          <cell r="C19312">
            <v>62900020</v>
          </cell>
          <cell r="U19312">
            <v>0</v>
          </cell>
        </row>
        <row r="19313">
          <cell r="C19313">
            <v>62900040</v>
          </cell>
          <cell r="U19313">
            <v>0</v>
          </cell>
        </row>
        <row r="19314">
          <cell r="C19314">
            <v>62900050</v>
          </cell>
          <cell r="U19314">
            <v>0</v>
          </cell>
        </row>
        <row r="19315">
          <cell r="C19315">
            <v>62900060</v>
          </cell>
          <cell r="U19315">
            <v>0</v>
          </cell>
        </row>
        <row r="19316">
          <cell r="C19316">
            <v>62900070</v>
          </cell>
          <cell r="U19316">
            <v>0</v>
          </cell>
        </row>
        <row r="19317">
          <cell r="C19317">
            <v>62900080</v>
          </cell>
          <cell r="U19317">
            <v>0</v>
          </cell>
        </row>
        <row r="19318">
          <cell r="C19318">
            <v>62900090</v>
          </cell>
          <cell r="U19318">
            <v>0</v>
          </cell>
        </row>
        <row r="19319">
          <cell r="C19319">
            <v>62900100</v>
          </cell>
          <cell r="U19319">
            <v>0</v>
          </cell>
        </row>
        <row r="19320">
          <cell r="C19320">
            <v>62900110</v>
          </cell>
          <cell r="U19320">
            <v>0</v>
          </cell>
        </row>
        <row r="19321">
          <cell r="C19321">
            <v>62900130</v>
          </cell>
          <cell r="U19321">
            <v>0</v>
          </cell>
        </row>
        <row r="19322">
          <cell r="C19322">
            <v>65000030</v>
          </cell>
          <cell r="U19322">
            <v>7681.28</v>
          </cell>
        </row>
        <row r="19323">
          <cell r="C19323">
            <v>60100040</v>
          </cell>
          <cell r="U19323">
            <v>1500</v>
          </cell>
        </row>
        <row r="19324">
          <cell r="C19324">
            <v>60100050</v>
          </cell>
          <cell r="U19324">
            <v>0</v>
          </cell>
        </row>
        <row r="19325">
          <cell r="C19325">
            <v>60100060</v>
          </cell>
          <cell r="U19325">
            <v>0</v>
          </cell>
        </row>
        <row r="19326">
          <cell r="C19326">
            <v>60100070</v>
          </cell>
          <cell r="U19326">
            <v>0</v>
          </cell>
        </row>
        <row r="19327">
          <cell r="C19327">
            <v>60100080</v>
          </cell>
          <cell r="U19327">
            <v>0</v>
          </cell>
        </row>
        <row r="19328">
          <cell r="C19328">
            <v>60100090</v>
          </cell>
          <cell r="U19328">
            <v>0</v>
          </cell>
        </row>
        <row r="19329">
          <cell r="C19329">
            <v>60100100</v>
          </cell>
          <cell r="U19329">
            <v>0</v>
          </cell>
        </row>
        <row r="19330">
          <cell r="C19330">
            <v>60100110</v>
          </cell>
          <cell r="U19330">
            <v>0</v>
          </cell>
        </row>
        <row r="19331">
          <cell r="C19331">
            <v>60100120</v>
          </cell>
          <cell r="U19331">
            <v>0</v>
          </cell>
        </row>
        <row r="19332">
          <cell r="C19332">
            <v>60100130</v>
          </cell>
          <cell r="U19332">
            <v>0</v>
          </cell>
        </row>
        <row r="19333">
          <cell r="C19333">
            <v>60100140</v>
          </cell>
          <cell r="U19333">
            <v>0</v>
          </cell>
        </row>
        <row r="19334">
          <cell r="C19334">
            <v>60100160</v>
          </cell>
          <cell r="U19334">
            <v>0</v>
          </cell>
        </row>
        <row r="19335">
          <cell r="C19335">
            <v>60100170</v>
          </cell>
          <cell r="U19335">
            <v>0</v>
          </cell>
        </row>
        <row r="19336">
          <cell r="C19336">
            <v>60100180</v>
          </cell>
          <cell r="U19336">
            <v>0</v>
          </cell>
        </row>
        <row r="19337">
          <cell r="C19337">
            <v>60100190</v>
          </cell>
          <cell r="U19337">
            <v>0</v>
          </cell>
        </row>
        <row r="19338">
          <cell r="C19338">
            <v>60100200</v>
          </cell>
          <cell r="U19338">
            <v>0</v>
          </cell>
        </row>
        <row r="19339">
          <cell r="C19339">
            <v>60300010</v>
          </cell>
          <cell r="U19339">
            <v>0</v>
          </cell>
        </row>
        <row r="19340">
          <cell r="C19340">
            <v>60300020</v>
          </cell>
          <cell r="U19340">
            <v>0</v>
          </cell>
        </row>
        <row r="19341">
          <cell r="C19341">
            <v>60300030</v>
          </cell>
          <cell r="U19341">
            <v>0</v>
          </cell>
        </row>
        <row r="19342">
          <cell r="C19342">
            <v>60300040</v>
          </cell>
          <cell r="U19342">
            <v>0</v>
          </cell>
        </row>
        <row r="19343">
          <cell r="C19343">
            <v>60300050</v>
          </cell>
          <cell r="U19343">
            <v>0</v>
          </cell>
        </row>
        <row r="19344">
          <cell r="C19344">
            <v>60300060</v>
          </cell>
          <cell r="U19344">
            <v>550231.55999999994</v>
          </cell>
        </row>
        <row r="19345">
          <cell r="C19345">
            <v>60300070</v>
          </cell>
          <cell r="U19345">
            <v>0</v>
          </cell>
        </row>
        <row r="19346">
          <cell r="C19346">
            <v>60300080</v>
          </cell>
          <cell r="U19346">
            <v>0</v>
          </cell>
        </row>
        <row r="19347">
          <cell r="C19347">
            <v>60300090</v>
          </cell>
          <cell r="U19347">
            <v>0</v>
          </cell>
        </row>
        <row r="19348">
          <cell r="C19348">
            <v>60400010</v>
          </cell>
          <cell r="U19348">
            <v>0</v>
          </cell>
        </row>
        <row r="19349">
          <cell r="C19349">
            <v>60400020</v>
          </cell>
          <cell r="U19349">
            <v>0</v>
          </cell>
        </row>
        <row r="19350">
          <cell r="C19350">
            <v>60400030</v>
          </cell>
          <cell r="U19350">
            <v>0</v>
          </cell>
        </row>
        <row r="19351">
          <cell r="C19351">
            <v>60400040</v>
          </cell>
          <cell r="U19351">
            <v>0</v>
          </cell>
        </row>
        <row r="19352">
          <cell r="C19352">
            <v>60400050</v>
          </cell>
          <cell r="U19352">
            <v>0</v>
          </cell>
        </row>
        <row r="19353">
          <cell r="C19353">
            <v>60400060</v>
          </cell>
          <cell r="U19353">
            <v>0</v>
          </cell>
        </row>
        <row r="19354">
          <cell r="C19354">
            <v>60600010</v>
          </cell>
          <cell r="U19354">
            <v>0</v>
          </cell>
        </row>
        <row r="19355">
          <cell r="C19355">
            <v>60600030</v>
          </cell>
          <cell r="U19355">
            <v>0</v>
          </cell>
        </row>
        <row r="19356">
          <cell r="C19356">
            <v>60600040</v>
          </cell>
          <cell r="U19356">
            <v>0</v>
          </cell>
        </row>
        <row r="19357">
          <cell r="C19357">
            <v>60700010</v>
          </cell>
          <cell r="U19357">
            <v>0</v>
          </cell>
        </row>
        <row r="19358">
          <cell r="C19358">
            <v>60800010</v>
          </cell>
          <cell r="U19358">
            <v>900</v>
          </cell>
        </row>
        <row r="19359">
          <cell r="C19359">
            <v>60800020</v>
          </cell>
          <cell r="U19359">
            <v>47709.850000000006</v>
          </cell>
        </row>
        <row r="19360">
          <cell r="C19360">
            <v>60800030</v>
          </cell>
          <cell r="U19360">
            <v>800</v>
          </cell>
        </row>
        <row r="19361">
          <cell r="C19361">
            <v>60800060</v>
          </cell>
          <cell r="U19361">
            <v>0</v>
          </cell>
        </row>
        <row r="19362">
          <cell r="C19362">
            <v>60800070</v>
          </cell>
          <cell r="U19362">
            <v>0</v>
          </cell>
        </row>
        <row r="19363">
          <cell r="C19363">
            <v>60800080</v>
          </cell>
          <cell r="U19363">
            <v>0</v>
          </cell>
        </row>
        <row r="19364">
          <cell r="C19364">
            <v>60800090</v>
          </cell>
          <cell r="U19364">
            <v>0</v>
          </cell>
        </row>
        <row r="19365">
          <cell r="C19365">
            <v>60900010</v>
          </cell>
          <cell r="U19365">
            <v>97154.059999999969</v>
          </cell>
        </row>
        <row r="19366">
          <cell r="C19366">
            <v>60900020</v>
          </cell>
          <cell r="U19366">
            <v>0</v>
          </cell>
        </row>
        <row r="19367">
          <cell r="C19367">
            <v>60900030</v>
          </cell>
          <cell r="U19367">
            <v>0</v>
          </cell>
        </row>
        <row r="19368">
          <cell r="C19368">
            <v>60900040</v>
          </cell>
          <cell r="U19368">
            <v>500</v>
          </cell>
        </row>
        <row r="19369">
          <cell r="C19369">
            <v>60900070</v>
          </cell>
          <cell r="U19369">
            <v>0</v>
          </cell>
        </row>
        <row r="19370">
          <cell r="C19370">
            <v>60900100</v>
          </cell>
          <cell r="U19370">
            <v>0</v>
          </cell>
        </row>
        <row r="19371">
          <cell r="C19371">
            <v>60900110</v>
          </cell>
          <cell r="U19371">
            <v>0</v>
          </cell>
        </row>
        <row r="19372">
          <cell r="C19372">
            <v>61000030</v>
          </cell>
          <cell r="U19372">
            <v>0</v>
          </cell>
        </row>
        <row r="19373">
          <cell r="C19373">
            <v>61100010</v>
          </cell>
          <cell r="U19373">
            <v>0</v>
          </cell>
        </row>
        <row r="19374">
          <cell r="C19374">
            <v>61100020</v>
          </cell>
          <cell r="U19374">
            <v>4539.2800000000016</v>
          </cell>
        </row>
        <row r="19375">
          <cell r="C19375">
            <v>61100030</v>
          </cell>
          <cell r="U19375">
            <v>21541.159999999996</v>
          </cell>
        </row>
        <row r="19376">
          <cell r="C19376">
            <v>61100040</v>
          </cell>
          <cell r="U19376">
            <v>0</v>
          </cell>
        </row>
        <row r="19377">
          <cell r="C19377">
            <v>61200010</v>
          </cell>
          <cell r="U19377">
            <v>0</v>
          </cell>
        </row>
        <row r="19378">
          <cell r="C19378">
            <v>61200020</v>
          </cell>
          <cell r="U19378">
            <v>0</v>
          </cell>
        </row>
        <row r="19379">
          <cell r="C19379">
            <v>61300010</v>
          </cell>
          <cell r="U19379">
            <v>0</v>
          </cell>
        </row>
        <row r="19380">
          <cell r="C19380">
            <v>61300040</v>
          </cell>
          <cell r="U19380">
            <v>0</v>
          </cell>
        </row>
        <row r="19381">
          <cell r="C19381">
            <v>61300050</v>
          </cell>
          <cell r="U19381">
            <v>0</v>
          </cell>
        </row>
        <row r="19382">
          <cell r="C19382">
            <v>61400010</v>
          </cell>
          <cell r="U19382">
            <v>354137.34</v>
          </cell>
        </row>
        <row r="19383">
          <cell r="C19383">
            <v>61400020</v>
          </cell>
          <cell r="U19383">
            <v>196648.42000000004</v>
          </cell>
        </row>
        <row r="19384">
          <cell r="C19384">
            <v>61400030</v>
          </cell>
          <cell r="U19384">
            <v>0</v>
          </cell>
        </row>
        <row r="19385">
          <cell r="C19385">
            <v>61400040</v>
          </cell>
          <cell r="U19385">
            <v>25006</v>
          </cell>
        </row>
        <row r="19386">
          <cell r="C19386">
            <v>61400050</v>
          </cell>
          <cell r="U19386">
            <v>0</v>
          </cell>
        </row>
        <row r="19387">
          <cell r="C19387">
            <v>61400060</v>
          </cell>
          <cell r="U19387">
            <v>0</v>
          </cell>
        </row>
        <row r="19388">
          <cell r="C19388">
            <v>61400120</v>
          </cell>
          <cell r="U19388">
            <v>0</v>
          </cell>
        </row>
        <row r="19389">
          <cell r="C19389">
            <v>61400130</v>
          </cell>
          <cell r="U19389">
            <v>0</v>
          </cell>
        </row>
        <row r="19390">
          <cell r="C19390">
            <v>61400140</v>
          </cell>
          <cell r="U19390">
            <v>10800</v>
          </cell>
        </row>
        <row r="19391">
          <cell r="C19391">
            <v>61400150</v>
          </cell>
          <cell r="U19391">
            <v>0</v>
          </cell>
        </row>
        <row r="19392">
          <cell r="C19392">
            <v>61400160</v>
          </cell>
          <cell r="U19392">
            <v>14600</v>
          </cell>
        </row>
        <row r="19393">
          <cell r="C19393">
            <v>61400170</v>
          </cell>
          <cell r="U19393">
            <v>0</v>
          </cell>
        </row>
        <row r="19394">
          <cell r="C19394">
            <v>61400180</v>
          </cell>
          <cell r="U19394">
            <v>0</v>
          </cell>
        </row>
        <row r="19395">
          <cell r="C19395">
            <v>61500010</v>
          </cell>
          <cell r="U19395">
            <v>0</v>
          </cell>
        </row>
        <row r="19396">
          <cell r="C19396">
            <v>61500020</v>
          </cell>
          <cell r="U19396">
            <v>0</v>
          </cell>
        </row>
        <row r="19397">
          <cell r="C19397">
            <v>61500030</v>
          </cell>
          <cell r="U19397">
            <v>0</v>
          </cell>
        </row>
        <row r="19398">
          <cell r="C19398">
            <v>61500040</v>
          </cell>
          <cell r="U19398">
            <v>0</v>
          </cell>
        </row>
        <row r="19399">
          <cell r="C19399">
            <v>61500050</v>
          </cell>
          <cell r="U19399">
            <v>0</v>
          </cell>
        </row>
        <row r="19400">
          <cell r="C19400">
            <v>61700010</v>
          </cell>
          <cell r="U19400">
            <v>0</v>
          </cell>
        </row>
        <row r="19401">
          <cell r="C19401">
            <v>61700020</v>
          </cell>
          <cell r="U19401">
            <v>0</v>
          </cell>
        </row>
        <row r="19402">
          <cell r="C19402">
            <v>61700030</v>
          </cell>
          <cell r="U19402">
            <v>0</v>
          </cell>
        </row>
        <row r="19403">
          <cell r="C19403">
            <v>61700040</v>
          </cell>
          <cell r="U19403">
            <v>0</v>
          </cell>
        </row>
        <row r="19404">
          <cell r="C19404">
            <v>61700050</v>
          </cell>
          <cell r="U19404">
            <v>0</v>
          </cell>
        </row>
        <row r="19405">
          <cell r="C19405">
            <v>61700060</v>
          </cell>
          <cell r="U19405">
            <v>0</v>
          </cell>
        </row>
        <row r="19406">
          <cell r="C19406">
            <v>61800010</v>
          </cell>
          <cell r="U19406">
            <v>1979.4499999999996</v>
          </cell>
        </row>
        <row r="19407">
          <cell r="C19407">
            <v>61800020</v>
          </cell>
          <cell r="U19407">
            <v>0</v>
          </cell>
        </row>
        <row r="19408">
          <cell r="C19408">
            <v>61800030</v>
          </cell>
          <cell r="U19408">
            <v>879.96000000000015</v>
          </cell>
        </row>
        <row r="19409">
          <cell r="C19409">
            <v>61800040</v>
          </cell>
          <cell r="U19409">
            <v>0</v>
          </cell>
        </row>
        <row r="19410">
          <cell r="C19410">
            <v>61800050</v>
          </cell>
          <cell r="U19410">
            <v>0</v>
          </cell>
        </row>
        <row r="19411">
          <cell r="C19411">
            <v>61900010</v>
          </cell>
          <cell r="U19411">
            <v>0</v>
          </cell>
        </row>
        <row r="19412">
          <cell r="C19412">
            <v>61900020</v>
          </cell>
          <cell r="U19412">
            <v>0</v>
          </cell>
        </row>
        <row r="19413">
          <cell r="C19413">
            <v>61900030</v>
          </cell>
          <cell r="U19413">
            <v>0</v>
          </cell>
        </row>
        <row r="19414">
          <cell r="C19414">
            <v>61900040</v>
          </cell>
          <cell r="U19414">
            <v>0</v>
          </cell>
        </row>
        <row r="19415">
          <cell r="C19415">
            <v>62000010</v>
          </cell>
          <cell r="U19415">
            <v>0</v>
          </cell>
        </row>
        <row r="19416">
          <cell r="C19416">
            <v>62000020</v>
          </cell>
          <cell r="U19416">
            <v>0</v>
          </cell>
        </row>
        <row r="19417">
          <cell r="C19417">
            <v>62000030</v>
          </cell>
          <cell r="U19417">
            <v>0</v>
          </cell>
        </row>
        <row r="19418">
          <cell r="C19418">
            <v>62000040</v>
          </cell>
          <cell r="U19418">
            <v>0</v>
          </cell>
        </row>
        <row r="19419">
          <cell r="C19419">
            <v>62000050</v>
          </cell>
          <cell r="U19419">
            <v>0</v>
          </cell>
        </row>
        <row r="19420">
          <cell r="C19420">
            <v>62000060</v>
          </cell>
          <cell r="U19420">
            <v>0</v>
          </cell>
        </row>
        <row r="19421">
          <cell r="C19421">
            <v>62100010</v>
          </cell>
          <cell r="U19421">
            <v>0</v>
          </cell>
        </row>
        <row r="19422">
          <cell r="C19422">
            <v>62100020</v>
          </cell>
          <cell r="U19422">
            <v>0</v>
          </cell>
        </row>
        <row r="19423">
          <cell r="C19423">
            <v>62200010</v>
          </cell>
          <cell r="U19423">
            <v>0</v>
          </cell>
        </row>
        <row r="19424">
          <cell r="C19424">
            <v>62200020</v>
          </cell>
          <cell r="U19424">
            <v>0</v>
          </cell>
        </row>
        <row r="19425">
          <cell r="C19425">
            <v>62200030</v>
          </cell>
          <cell r="U19425">
            <v>0</v>
          </cell>
        </row>
        <row r="19426">
          <cell r="C19426">
            <v>62200050</v>
          </cell>
          <cell r="U19426">
            <v>99466.560000000041</v>
          </cell>
        </row>
        <row r="19427">
          <cell r="C19427">
            <v>62200060</v>
          </cell>
          <cell r="U19427">
            <v>0</v>
          </cell>
        </row>
        <row r="19428">
          <cell r="C19428">
            <v>62200080</v>
          </cell>
          <cell r="U19428">
            <v>0</v>
          </cell>
        </row>
        <row r="19429">
          <cell r="C19429">
            <v>62200100</v>
          </cell>
          <cell r="U19429">
            <v>0</v>
          </cell>
        </row>
        <row r="19430">
          <cell r="C19430">
            <v>62200110</v>
          </cell>
          <cell r="U19430">
            <v>15273.360000000002</v>
          </cell>
        </row>
        <row r="19431">
          <cell r="C19431">
            <v>62200120</v>
          </cell>
          <cell r="U19431">
            <v>0</v>
          </cell>
        </row>
        <row r="19432">
          <cell r="C19432">
            <v>62200130</v>
          </cell>
          <cell r="U19432">
            <v>0</v>
          </cell>
        </row>
        <row r="19433">
          <cell r="C19433">
            <v>62200140</v>
          </cell>
          <cell r="U19433">
            <v>0</v>
          </cell>
        </row>
        <row r="19434">
          <cell r="C19434">
            <v>62200150</v>
          </cell>
          <cell r="U19434">
            <v>0</v>
          </cell>
        </row>
        <row r="19435">
          <cell r="C19435">
            <v>62200160</v>
          </cell>
          <cell r="U19435">
            <v>0</v>
          </cell>
        </row>
        <row r="19436">
          <cell r="C19436">
            <v>62200170</v>
          </cell>
          <cell r="U19436">
            <v>0</v>
          </cell>
        </row>
        <row r="19437">
          <cell r="C19437">
            <v>62200180</v>
          </cell>
          <cell r="U19437">
            <v>0</v>
          </cell>
        </row>
        <row r="19438">
          <cell r="C19438">
            <v>62200190</v>
          </cell>
          <cell r="U19438">
            <v>0</v>
          </cell>
        </row>
        <row r="19439">
          <cell r="C19439">
            <v>62300010</v>
          </cell>
          <cell r="U19439">
            <v>0</v>
          </cell>
        </row>
        <row r="19440">
          <cell r="C19440">
            <v>62300020</v>
          </cell>
          <cell r="U19440">
            <v>0</v>
          </cell>
        </row>
        <row r="19441">
          <cell r="C19441">
            <v>62300030</v>
          </cell>
          <cell r="U19441">
            <v>0</v>
          </cell>
        </row>
        <row r="19442">
          <cell r="C19442">
            <v>62500010</v>
          </cell>
          <cell r="U19442">
            <v>0</v>
          </cell>
        </row>
        <row r="19443">
          <cell r="C19443">
            <v>62500020</v>
          </cell>
          <cell r="U19443">
            <v>155999.15</v>
          </cell>
        </row>
        <row r="19444">
          <cell r="C19444">
            <v>62500030</v>
          </cell>
          <cell r="U19444">
            <v>9000</v>
          </cell>
        </row>
        <row r="19445">
          <cell r="C19445">
            <v>62600010</v>
          </cell>
          <cell r="U19445">
            <v>0</v>
          </cell>
        </row>
        <row r="19446">
          <cell r="C19446">
            <v>62600040</v>
          </cell>
          <cell r="U19446">
            <v>13362.370000000003</v>
          </cell>
        </row>
        <row r="19447">
          <cell r="C19447">
            <v>62700040</v>
          </cell>
          <cell r="U19447">
            <v>0</v>
          </cell>
        </row>
        <row r="19448">
          <cell r="C19448">
            <v>62800010</v>
          </cell>
          <cell r="U19448">
            <v>0</v>
          </cell>
        </row>
        <row r="19449">
          <cell r="C19449">
            <v>62900010</v>
          </cell>
          <cell r="U19449">
            <v>0</v>
          </cell>
        </row>
        <row r="19450">
          <cell r="C19450">
            <v>62900020</v>
          </cell>
          <cell r="U19450">
            <v>0</v>
          </cell>
        </row>
        <row r="19451">
          <cell r="C19451">
            <v>62900040</v>
          </cell>
          <cell r="U19451">
            <v>0</v>
          </cell>
        </row>
        <row r="19452">
          <cell r="C19452">
            <v>62900050</v>
          </cell>
          <cell r="U19452">
            <v>0</v>
          </cell>
        </row>
        <row r="19453">
          <cell r="C19453">
            <v>62900060</v>
          </cell>
          <cell r="U19453">
            <v>0</v>
          </cell>
        </row>
        <row r="19454">
          <cell r="C19454">
            <v>62900070</v>
          </cell>
          <cell r="U19454">
            <v>0</v>
          </cell>
        </row>
        <row r="19455">
          <cell r="C19455">
            <v>62900080</v>
          </cell>
          <cell r="U19455">
            <v>0</v>
          </cell>
        </row>
        <row r="19456">
          <cell r="C19456">
            <v>62900090</v>
          </cell>
          <cell r="U19456">
            <v>0</v>
          </cell>
        </row>
        <row r="19457">
          <cell r="C19457">
            <v>62900100</v>
          </cell>
          <cell r="U19457">
            <v>0</v>
          </cell>
        </row>
        <row r="19458">
          <cell r="C19458">
            <v>62900110</v>
          </cell>
          <cell r="U19458">
            <v>0</v>
          </cell>
        </row>
        <row r="19459">
          <cell r="C19459">
            <v>62900130</v>
          </cell>
          <cell r="U19459">
            <v>0</v>
          </cell>
        </row>
        <row r="19460">
          <cell r="C19460">
            <v>65000030</v>
          </cell>
          <cell r="U19460">
            <v>7681.28</v>
          </cell>
        </row>
        <row r="19461">
          <cell r="C19461">
            <v>60100040</v>
          </cell>
          <cell r="U19461">
            <v>0</v>
          </cell>
        </row>
        <row r="19462">
          <cell r="C19462">
            <v>60100050</v>
          </cell>
          <cell r="U19462">
            <v>0</v>
          </cell>
        </row>
        <row r="19463">
          <cell r="C19463">
            <v>60100060</v>
          </cell>
          <cell r="U19463">
            <v>0</v>
          </cell>
        </row>
        <row r="19464">
          <cell r="C19464">
            <v>60100070</v>
          </cell>
          <cell r="U19464">
            <v>0</v>
          </cell>
        </row>
        <row r="19465">
          <cell r="C19465">
            <v>60100080</v>
          </cell>
          <cell r="U19465">
            <v>0</v>
          </cell>
        </row>
        <row r="19466">
          <cell r="C19466">
            <v>60100090</v>
          </cell>
          <cell r="U19466">
            <v>0</v>
          </cell>
        </row>
        <row r="19467">
          <cell r="C19467">
            <v>60100100</v>
          </cell>
          <cell r="U19467">
            <v>0</v>
          </cell>
        </row>
        <row r="19468">
          <cell r="C19468">
            <v>60100110</v>
          </cell>
          <cell r="U19468">
            <v>0</v>
          </cell>
        </row>
        <row r="19469">
          <cell r="C19469">
            <v>60100120</v>
          </cell>
          <cell r="U19469">
            <v>0</v>
          </cell>
        </row>
        <row r="19470">
          <cell r="C19470">
            <v>60100130</v>
          </cell>
          <cell r="U19470">
            <v>0</v>
          </cell>
        </row>
        <row r="19471">
          <cell r="C19471">
            <v>60100140</v>
          </cell>
          <cell r="U19471">
            <v>0</v>
          </cell>
        </row>
        <row r="19472">
          <cell r="C19472">
            <v>60100160</v>
          </cell>
          <cell r="U19472">
            <v>0</v>
          </cell>
        </row>
        <row r="19473">
          <cell r="C19473">
            <v>60100170</v>
          </cell>
          <cell r="U19473">
            <v>0</v>
          </cell>
        </row>
        <row r="19474">
          <cell r="C19474">
            <v>60100180</v>
          </cell>
          <cell r="U19474">
            <v>0</v>
          </cell>
        </row>
        <row r="19475">
          <cell r="C19475">
            <v>60100190</v>
          </cell>
          <cell r="U19475">
            <v>0</v>
          </cell>
        </row>
        <row r="19476">
          <cell r="C19476">
            <v>60100200</v>
          </cell>
          <cell r="U19476">
            <v>0</v>
          </cell>
        </row>
        <row r="19477">
          <cell r="C19477">
            <v>60300010</v>
          </cell>
          <cell r="U19477">
            <v>0</v>
          </cell>
        </row>
        <row r="19478">
          <cell r="C19478">
            <v>60300020</v>
          </cell>
          <cell r="U19478">
            <v>0</v>
          </cell>
        </row>
        <row r="19479">
          <cell r="C19479">
            <v>60300030</v>
          </cell>
          <cell r="U19479">
            <v>0</v>
          </cell>
        </row>
        <row r="19480">
          <cell r="C19480">
            <v>60300040</v>
          </cell>
          <cell r="U19480">
            <v>0</v>
          </cell>
        </row>
        <row r="19481">
          <cell r="C19481">
            <v>60300050</v>
          </cell>
          <cell r="U19481">
            <v>0</v>
          </cell>
        </row>
        <row r="19482">
          <cell r="C19482">
            <v>60300060</v>
          </cell>
          <cell r="U19482">
            <v>254016</v>
          </cell>
        </row>
        <row r="19483">
          <cell r="C19483">
            <v>60300070</v>
          </cell>
          <cell r="U19483">
            <v>0</v>
          </cell>
        </row>
        <row r="19484">
          <cell r="C19484">
            <v>60300080</v>
          </cell>
          <cell r="U19484">
            <v>0</v>
          </cell>
        </row>
        <row r="19485">
          <cell r="C19485">
            <v>60300090</v>
          </cell>
          <cell r="U19485">
            <v>0</v>
          </cell>
        </row>
        <row r="19486">
          <cell r="C19486">
            <v>60400010</v>
          </cell>
          <cell r="U19486">
            <v>0</v>
          </cell>
        </row>
        <row r="19487">
          <cell r="C19487">
            <v>60400020</v>
          </cell>
          <cell r="U19487">
            <v>0</v>
          </cell>
        </row>
        <row r="19488">
          <cell r="C19488">
            <v>60400030</v>
          </cell>
          <cell r="U19488">
            <v>0</v>
          </cell>
        </row>
        <row r="19489">
          <cell r="C19489">
            <v>60400040</v>
          </cell>
          <cell r="U19489">
            <v>0</v>
          </cell>
        </row>
        <row r="19490">
          <cell r="C19490">
            <v>60400050</v>
          </cell>
          <cell r="U19490">
            <v>0</v>
          </cell>
        </row>
        <row r="19491">
          <cell r="C19491">
            <v>60400060</v>
          </cell>
          <cell r="U19491">
            <v>0</v>
          </cell>
        </row>
        <row r="19492">
          <cell r="C19492">
            <v>60600010</v>
          </cell>
          <cell r="U19492">
            <v>0</v>
          </cell>
        </row>
        <row r="19493">
          <cell r="C19493">
            <v>60600030</v>
          </cell>
          <cell r="U19493">
            <v>0</v>
          </cell>
        </row>
        <row r="19494">
          <cell r="C19494">
            <v>60600040</v>
          </cell>
          <cell r="U19494">
            <v>0</v>
          </cell>
        </row>
        <row r="19495">
          <cell r="C19495">
            <v>60700010</v>
          </cell>
          <cell r="U19495">
            <v>0</v>
          </cell>
        </row>
        <row r="19496">
          <cell r="C19496">
            <v>60800010</v>
          </cell>
          <cell r="U19496">
            <v>900</v>
          </cell>
        </row>
        <row r="19497">
          <cell r="C19497">
            <v>60800020</v>
          </cell>
          <cell r="U19497">
            <v>60511.409999999996</v>
          </cell>
        </row>
        <row r="19498">
          <cell r="C19498">
            <v>60800030</v>
          </cell>
          <cell r="U19498">
            <v>800</v>
          </cell>
        </row>
        <row r="19499">
          <cell r="C19499">
            <v>60800060</v>
          </cell>
          <cell r="U19499">
            <v>0</v>
          </cell>
        </row>
        <row r="19500">
          <cell r="C19500">
            <v>60800070</v>
          </cell>
          <cell r="U19500">
            <v>0</v>
          </cell>
        </row>
        <row r="19501">
          <cell r="C19501">
            <v>60800080</v>
          </cell>
          <cell r="U19501">
            <v>0</v>
          </cell>
        </row>
        <row r="19502">
          <cell r="C19502">
            <v>60800090</v>
          </cell>
          <cell r="U19502">
            <v>0</v>
          </cell>
        </row>
        <row r="19503">
          <cell r="C19503">
            <v>60900010</v>
          </cell>
          <cell r="U19503">
            <v>114334.75</v>
          </cell>
        </row>
        <row r="19504">
          <cell r="C19504">
            <v>60900020</v>
          </cell>
          <cell r="U19504">
            <v>0</v>
          </cell>
        </row>
        <row r="19505">
          <cell r="C19505">
            <v>60900030</v>
          </cell>
          <cell r="U19505">
            <v>0</v>
          </cell>
        </row>
        <row r="19506">
          <cell r="C19506">
            <v>60900040</v>
          </cell>
          <cell r="U19506">
            <v>500</v>
          </cell>
        </row>
        <row r="19507">
          <cell r="C19507">
            <v>60900070</v>
          </cell>
          <cell r="U19507">
            <v>0</v>
          </cell>
        </row>
        <row r="19508">
          <cell r="C19508">
            <v>60900100</v>
          </cell>
          <cell r="U19508">
            <v>0</v>
          </cell>
        </row>
        <row r="19509">
          <cell r="C19509">
            <v>60900110</v>
          </cell>
          <cell r="U19509">
            <v>0</v>
          </cell>
        </row>
        <row r="19510">
          <cell r="C19510">
            <v>61000030</v>
          </cell>
          <cell r="U19510">
            <v>0</v>
          </cell>
        </row>
        <row r="19511">
          <cell r="C19511">
            <v>61100010</v>
          </cell>
          <cell r="U19511">
            <v>0</v>
          </cell>
        </row>
        <row r="19512">
          <cell r="C19512">
            <v>61100020</v>
          </cell>
          <cell r="U19512">
            <v>4536.0500000000011</v>
          </cell>
        </row>
        <row r="19513">
          <cell r="C19513">
            <v>61100030</v>
          </cell>
          <cell r="U19513">
            <v>21035.699999999997</v>
          </cell>
        </row>
        <row r="19514">
          <cell r="C19514">
            <v>61100040</v>
          </cell>
          <cell r="U19514">
            <v>0</v>
          </cell>
        </row>
        <row r="19515">
          <cell r="C19515">
            <v>61200010</v>
          </cell>
          <cell r="U19515">
            <v>0</v>
          </cell>
        </row>
        <row r="19516">
          <cell r="C19516">
            <v>61200020</v>
          </cell>
          <cell r="U19516">
            <v>0</v>
          </cell>
        </row>
        <row r="19517">
          <cell r="C19517">
            <v>61300010</v>
          </cell>
          <cell r="U19517">
            <v>0</v>
          </cell>
        </row>
        <row r="19518">
          <cell r="C19518">
            <v>61300040</v>
          </cell>
          <cell r="U19518">
            <v>0</v>
          </cell>
        </row>
        <row r="19519">
          <cell r="C19519">
            <v>61300050</v>
          </cell>
          <cell r="U19519">
            <v>0</v>
          </cell>
        </row>
        <row r="19520">
          <cell r="C19520">
            <v>61400010</v>
          </cell>
          <cell r="U19520">
            <v>402070.44</v>
          </cell>
        </row>
        <row r="19521">
          <cell r="C19521">
            <v>61400020</v>
          </cell>
          <cell r="U19521">
            <v>194169.38000000003</v>
          </cell>
        </row>
        <row r="19522">
          <cell r="C19522">
            <v>61400030</v>
          </cell>
          <cell r="U19522">
            <v>0</v>
          </cell>
        </row>
        <row r="19523">
          <cell r="C19523">
            <v>61400040</v>
          </cell>
          <cell r="U19523">
            <v>12415</v>
          </cell>
        </row>
        <row r="19524">
          <cell r="C19524">
            <v>61400050</v>
          </cell>
          <cell r="U19524">
            <v>0</v>
          </cell>
        </row>
        <row r="19525">
          <cell r="C19525">
            <v>61400060</v>
          </cell>
          <cell r="U19525">
            <v>0</v>
          </cell>
        </row>
        <row r="19526">
          <cell r="C19526">
            <v>61400120</v>
          </cell>
          <cell r="U19526">
            <v>0</v>
          </cell>
        </row>
        <row r="19527">
          <cell r="C19527">
            <v>61400130</v>
          </cell>
          <cell r="U19527">
            <v>0</v>
          </cell>
        </row>
        <row r="19528">
          <cell r="C19528">
            <v>61400140</v>
          </cell>
          <cell r="U19528">
            <v>10800</v>
          </cell>
        </row>
        <row r="19529">
          <cell r="C19529">
            <v>61400150</v>
          </cell>
          <cell r="U19529">
            <v>0</v>
          </cell>
        </row>
        <row r="19530">
          <cell r="C19530">
            <v>61400160</v>
          </cell>
          <cell r="U19530">
            <v>14600</v>
          </cell>
        </row>
        <row r="19531">
          <cell r="C19531">
            <v>61400170</v>
          </cell>
          <cell r="U19531">
            <v>0</v>
          </cell>
        </row>
        <row r="19532">
          <cell r="C19532">
            <v>61400180</v>
          </cell>
          <cell r="U19532">
            <v>0</v>
          </cell>
        </row>
        <row r="19533">
          <cell r="C19533">
            <v>61500010</v>
          </cell>
          <cell r="U19533">
            <v>0</v>
          </cell>
        </row>
        <row r="19534">
          <cell r="C19534">
            <v>61500020</v>
          </cell>
          <cell r="U19534">
            <v>0</v>
          </cell>
        </row>
        <row r="19535">
          <cell r="C19535">
            <v>61500030</v>
          </cell>
          <cell r="U19535">
            <v>0</v>
          </cell>
        </row>
        <row r="19536">
          <cell r="C19536">
            <v>61500040</v>
          </cell>
          <cell r="U19536">
            <v>0</v>
          </cell>
        </row>
        <row r="19537">
          <cell r="C19537">
            <v>61500050</v>
          </cell>
          <cell r="U19537">
            <v>0</v>
          </cell>
        </row>
        <row r="19538">
          <cell r="C19538">
            <v>61700010</v>
          </cell>
          <cell r="U19538">
            <v>0</v>
          </cell>
        </row>
        <row r="19539">
          <cell r="C19539">
            <v>61700020</v>
          </cell>
          <cell r="U19539">
            <v>0</v>
          </cell>
        </row>
        <row r="19540">
          <cell r="C19540">
            <v>61700030</v>
          </cell>
          <cell r="U19540">
            <v>0</v>
          </cell>
        </row>
        <row r="19541">
          <cell r="C19541">
            <v>61700040</v>
          </cell>
          <cell r="U19541">
            <v>0</v>
          </cell>
        </row>
        <row r="19542">
          <cell r="C19542">
            <v>61700050</v>
          </cell>
          <cell r="U19542">
            <v>0</v>
          </cell>
        </row>
        <row r="19543">
          <cell r="C19543">
            <v>61700060</v>
          </cell>
          <cell r="U19543">
            <v>0</v>
          </cell>
        </row>
        <row r="19544">
          <cell r="C19544">
            <v>61800010</v>
          </cell>
          <cell r="U19544">
            <v>2004.6299999999997</v>
          </cell>
        </row>
        <row r="19545">
          <cell r="C19545">
            <v>61800020</v>
          </cell>
          <cell r="U19545">
            <v>0</v>
          </cell>
        </row>
        <row r="19546">
          <cell r="C19546">
            <v>61800030</v>
          </cell>
          <cell r="U19546">
            <v>879.96000000000015</v>
          </cell>
        </row>
        <row r="19547">
          <cell r="C19547">
            <v>61800040</v>
          </cell>
          <cell r="U19547">
            <v>0</v>
          </cell>
        </row>
        <row r="19548">
          <cell r="C19548">
            <v>61800050</v>
          </cell>
          <cell r="U19548">
            <v>0</v>
          </cell>
        </row>
        <row r="19549">
          <cell r="C19549">
            <v>61900010</v>
          </cell>
          <cell r="U19549">
            <v>0</v>
          </cell>
        </row>
        <row r="19550">
          <cell r="C19550">
            <v>61900020</v>
          </cell>
          <cell r="U19550">
            <v>0</v>
          </cell>
        </row>
        <row r="19551">
          <cell r="C19551">
            <v>61900030</v>
          </cell>
          <cell r="U19551">
            <v>0</v>
          </cell>
        </row>
        <row r="19552">
          <cell r="C19552">
            <v>61900040</v>
          </cell>
          <cell r="U19552">
            <v>0</v>
          </cell>
        </row>
        <row r="19553">
          <cell r="C19553">
            <v>62000010</v>
          </cell>
          <cell r="U19553">
            <v>0</v>
          </cell>
        </row>
        <row r="19554">
          <cell r="C19554">
            <v>62000020</v>
          </cell>
          <cell r="U19554">
            <v>0</v>
          </cell>
        </row>
        <row r="19555">
          <cell r="C19555">
            <v>62000030</v>
          </cell>
          <cell r="U19555">
            <v>0</v>
          </cell>
        </row>
        <row r="19556">
          <cell r="C19556">
            <v>62000040</v>
          </cell>
          <cell r="U19556">
            <v>0</v>
          </cell>
        </row>
        <row r="19557">
          <cell r="C19557">
            <v>62000050</v>
          </cell>
          <cell r="U19557">
            <v>0</v>
          </cell>
        </row>
        <row r="19558">
          <cell r="C19558">
            <v>62000060</v>
          </cell>
          <cell r="U19558">
            <v>0</v>
          </cell>
        </row>
        <row r="19559">
          <cell r="C19559">
            <v>62100010</v>
          </cell>
          <cell r="U19559">
            <v>0</v>
          </cell>
        </row>
        <row r="19560">
          <cell r="C19560">
            <v>62100020</v>
          </cell>
          <cell r="U19560">
            <v>0</v>
          </cell>
        </row>
        <row r="19561">
          <cell r="C19561">
            <v>62200010</v>
          </cell>
          <cell r="U19561">
            <v>0</v>
          </cell>
        </row>
        <row r="19562">
          <cell r="C19562">
            <v>62200020</v>
          </cell>
          <cell r="U19562">
            <v>0</v>
          </cell>
        </row>
        <row r="19563">
          <cell r="C19563">
            <v>62200030</v>
          </cell>
          <cell r="U19563">
            <v>0</v>
          </cell>
        </row>
        <row r="19564">
          <cell r="C19564">
            <v>62200050</v>
          </cell>
          <cell r="U19564">
            <v>57697.920000000013</v>
          </cell>
        </row>
        <row r="19565">
          <cell r="C19565">
            <v>62200060</v>
          </cell>
          <cell r="U19565">
            <v>0</v>
          </cell>
        </row>
        <row r="19566">
          <cell r="C19566">
            <v>62200080</v>
          </cell>
          <cell r="U19566">
            <v>0</v>
          </cell>
        </row>
        <row r="19567">
          <cell r="C19567">
            <v>62200100</v>
          </cell>
          <cell r="U19567">
            <v>0</v>
          </cell>
        </row>
        <row r="19568">
          <cell r="C19568">
            <v>62200110</v>
          </cell>
          <cell r="U19568">
            <v>10488.36</v>
          </cell>
        </row>
        <row r="19569">
          <cell r="C19569">
            <v>62200120</v>
          </cell>
          <cell r="U19569">
            <v>0</v>
          </cell>
        </row>
        <row r="19570">
          <cell r="C19570">
            <v>62200130</v>
          </cell>
          <cell r="U19570">
            <v>0</v>
          </cell>
        </row>
        <row r="19571">
          <cell r="C19571">
            <v>62200140</v>
          </cell>
          <cell r="U19571">
            <v>0</v>
          </cell>
        </row>
        <row r="19572">
          <cell r="C19572">
            <v>62200150</v>
          </cell>
          <cell r="U19572">
            <v>0</v>
          </cell>
        </row>
        <row r="19573">
          <cell r="C19573">
            <v>62200160</v>
          </cell>
          <cell r="U19573">
            <v>0</v>
          </cell>
        </row>
        <row r="19574">
          <cell r="C19574">
            <v>62200170</v>
          </cell>
          <cell r="U19574">
            <v>0</v>
          </cell>
        </row>
        <row r="19575">
          <cell r="C19575">
            <v>62200180</v>
          </cell>
          <cell r="U19575">
            <v>0</v>
          </cell>
        </row>
        <row r="19576">
          <cell r="C19576">
            <v>62200190</v>
          </cell>
          <cell r="U19576">
            <v>0</v>
          </cell>
        </row>
        <row r="19577">
          <cell r="C19577">
            <v>62300010</v>
          </cell>
          <cell r="U19577">
            <v>0</v>
          </cell>
        </row>
        <row r="19578">
          <cell r="C19578">
            <v>62300020</v>
          </cell>
          <cell r="U19578">
            <v>0</v>
          </cell>
        </row>
        <row r="19579">
          <cell r="C19579">
            <v>62300030</v>
          </cell>
          <cell r="U19579">
            <v>0</v>
          </cell>
        </row>
        <row r="19580">
          <cell r="C19580">
            <v>62500010</v>
          </cell>
          <cell r="U19580">
            <v>0</v>
          </cell>
        </row>
        <row r="19581">
          <cell r="C19581">
            <v>62500020</v>
          </cell>
          <cell r="U19581">
            <v>130797.08</v>
          </cell>
        </row>
        <row r="19582">
          <cell r="C19582">
            <v>62500030</v>
          </cell>
          <cell r="U19582">
            <v>9815.66</v>
          </cell>
        </row>
        <row r="19583">
          <cell r="C19583">
            <v>62600010</v>
          </cell>
          <cell r="U19583">
            <v>0</v>
          </cell>
        </row>
        <row r="19584">
          <cell r="C19584">
            <v>62600040</v>
          </cell>
          <cell r="U19584">
            <v>36455.170000000013</v>
          </cell>
        </row>
        <row r="19585">
          <cell r="C19585">
            <v>62700040</v>
          </cell>
          <cell r="U19585">
            <v>0</v>
          </cell>
        </row>
        <row r="19586">
          <cell r="C19586">
            <v>62800010</v>
          </cell>
          <cell r="U19586">
            <v>0</v>
          </cell>
        </row>
        <row r="19587">
          <cell r="C19587">
            <v>62900010</v>
          </cell>
          <cell r="U19587">
            <v>0</v>
          </cell>
        </row>
        <row r="19588">
          <cell r="C19588">
            <v>62900020</v>
          </cell>
          <cell r="U19588">
            <v>0</v>
          </cell>
        </row>
        <row r="19589">
          <cell r="C19589">
            <v>62900040</v>
          </cell>
          <cell r="U19589">
            <v>0</v>
          </cell>
        </row>
        <row r="19590">
          <cell r="C19590">
            <v>62900050</v>
          </cell>
          <cell r="U19590">
            <v>0</v>
          </cell>
        </row>
        <row r="19591">
          <cell r="C19591">
            <v>62900060</v>
          </cell>
          <cell r="U19591">
            <v>0</v>
          </cell>
        </row>
        <row r="19592">
          <cell r="C19592">
            <v>62900070</v>
          </cell>
          <cell r="U19592">
            <v>0</v>
          </cell>
        </row>
        <row r="19593">
          <cell r="C19593">
            <v>62900080</v>
          </cell>
          <cell r="U19593">
            <v>0</v>
          </cell>
        </row>
        <row r="19594">
          <cell r="C19594">
            <v>62900090</v>
          </cell>
          <cell r="U19594">
            <v>0</v>
          </cell>
        </row>
        <row r="19595">
          <cell r="C19595">
            <v>62900100</v>
          </cell>
          <cell r="U19595">
            <v>0</v>
          </cell>
        </row>
        <row r="19596">
          <cell r="C19596">
            <v>62900110</v>
          </cell>
          <cell r="U19596">
            <v>0</v>
          </cell>
        </row>
        <row r="19597">
          <cell r="C19597">
            <v>62900130</v>
          </cell>
          <cell r="U19597">
            <v>0</v>
          </cell>
        </row>
        <row r="19598">
          <cell r="C19598">
            <v>65000030</v>
          </cell>
          <cell r="U19598">
            <v>7681.28</v>
          </cell>
        </row>
        <row r="19599">
          <cell r="C19599">
            <v>60100040</v>
          </cell>
          <cell r="U19599">
            <v>1500</v>
          </cell>
        </row>
        <row r="19600">
          <cell r="C19600">
            <v>60100050</v>
          </cell>
          <cell r="U19600">
            <v>0</v>
          </cell>
        </row>
        <row r="19601">
          <cell r="C19601">
            <v>60100060</v>
          </cell>
          <cell r="U19601">
            <v>0</v>
          </cell>
        </row>
        <row r="19602">
          <cell r="C19602">
            <v>60100070</v>
          </cell>
          <cell r="U19602">
            <v>0</v>
          </cell>
        </row>
        <row r="19603">
          <cell r="C19603">
            <v>60100080</v>
          </cell>
          <cell r="U19603">
            <v>0</v>
          </cell>
        </row>
        <row r="19604">
          <cell r="C19604">
            <v>60100090</v>
          </cell>
          <cell r="U19604">
            <v>0</v>
          </cell>
        </row>
        <row r="19605">
          <cell r="C19605">
            <v>60100100</v>
          </cell>
          <cell r="U19605">
            <v>0</v>
          </cell>
        </row>
        <row r="19606">
          <cell r="C19606">
            <v>60100110</v>
          </cell>
          <cell r="U19606">
            <v>0</v>
          </cell>
        </row>
        <row r="19607">
          <cell r="C19607">
            <v>60100120</v>
          </cell>
          <cell r="U19607">
            <v>0</v>
          </cell>
        </row>
        <row r="19608">
          <cell r="C19608">
            <v>60100130</v>
          </cell>
          <cell r="U19608">
            <v>0</v>
          </cell>
        </row>
        <row r="19609">
          <cell r="C19609">
            <v>60100140</v>
          </cell>
          <cell r="U19609">
            <v>0</v>
          </cell>
        </row>
        <row r="19610">
          <cell r="C19610">
            <v>60100160</v>
          </cell>
          <cell r="U19610">
            <v>0</v>
          </cell>
        </row>
        <row r="19611">
          <cell r="C19611">
            <v>60100170</v>
          </cell>
          <cell r="U19611">
            <v>0</v>
          </cell>
        </row>
        <row r="19612">
          <cell r="C19612">
            <v>60100180</v>
          </cell>
          <cell r="U19612">
            <v>0</v>
          </cell>
        </row>
        <row r="19613">
          <cell r="C19613">
            <v>60100190</v>
          </cell>
          <cell r="U19613">
            <v>0</v>
          </cell>
        </row>
        <row r="19614">
          <cell r="C19614">
            <v>60100200</v>
          </cell>
          <cell r="U19614">
            <v>0</v>
          </cell>
        </row>
        <row r="19615">
          <cell r="C19615">
            <v>60300010</v>
          </cell>
          <cell r="U19615">
            <v>0</v>
          </cell>
        </row>
        <row r="19616">
          <cell r="C19616">
            <v>60300020</v>
          </cell>
          <cell r="U19616">
            <v>0</v>
          </cell>
        </row>
        <row r="19617">
          <cell r="C19617">
            <v>60300030</v>
          </cell>
          <cell r="U19617">
            <v>0</v>
          </cell>
        </row>
        <row r="19618">
          <cell r="C19618">
            <v>60300040</v>
          </cell>
          <cell r="U19618">
            <v>0</v>
          </cell>
        </row>
        <row r="19619">
          <cell r="C19619">
            <v>60300050</v>
          </cell>
          <cell r="U19619">
            <v>0</v>
          </cell>
        </row>
        <row r="19620">
          <cell r="C19620">
            <v>60300060</v>
          </cell>
          <cell r="U19620">
            <v>312826.92</v>
          </cell>
        </row>
        <row r="19621">
          <cell r="C19621">
            <v>60300070</v>
          </cell>
          <cell r="U19621">
            <v>0</v>
          </cell>
        </row>
        <row r="19622">
          <cell r="C19622">
            <v>60300080</v>
          </cell>
          <cell r="U19622">
            <v>0</v>
          </cell>
        </row>
        <row r="19623">
          <cell r="C19623">
            <v>60300090</v>
          </cell>
          <cell r="U19623">
            <v>0</v>
          </cell>
        </row>
        <row r="19624">
          <cell r="C19624">
            <v>60400010</v>
          </cell>
          <cell r="U19624">
            <v>0</v>
          </cell>
        </row>
        <row r="19625">
          <cell r="C19625">
            <v>60400020</v>
          </cell>
          <cell r="U19625">
            <v>0</v>
          </cell>
        </row>
        <row r="19626">
          <cell r="C19626">
            <v>60400030</v>
          </cell>
          <cell r="U19626">
            <v>0</v>
          </cell>
        </row>
        <row r="19627">
          <cell r="C19627">
            <v>60400040</v>
          </cell>
          <cell r="U19627">
            <v>0</v>
          </cell>
        </row>
        <row r="19628">
          <cell r="C19628">
            <v>60400050</v>
          </cell>
          <cell r="U19628">
            <v>0</v>
          </cell>
        </row>
        <row r="19629">
          <cell r="C19629">
            <v>60400060</v>
          </cell>
          <cell r="U19629">
            <v>0</v>
          </cell>
        </row>
        <row r="19630">
          <cell r="C19630">
            <v>60600010</v>
          </cell>
          <cell r="U19630">
            <v>0</v>
          </cell>
        </row>
        <row r="19631">
          <cell r="C19631">
            <v>60600030</v>
          </cell>
          <cell r="U19631">
            <v>0</v>
          </cell>
        </row>
        <row r="19632">
          <cell r="C19632">
            <v>60600040</v>
          </cell>
          <cell r="U19632">
            <v>0</v>
          </cell>
        </row>
        <row r="19633">
          <cell r="C19633">
            <v>60700010</v>
          </cell>
          <cell r="U19633">
            <v>0</v>
          </cell>
        </row>
        <row r="19634">
          <cell r="C19634">
            <v>60800010</v>
          </cell>
          <cell r="U19634">
            <v>0</v>
          </cell>
        </row>
        <row r="19635">
          <cell r="C19635">
            <v>60800020</v>
          </cell>
          <cell r="U19635">
            <v>49071.549999999996</v>
          </cell>
        </row>
        <row r="19636">
          <cell r="C19636">
            <v>60800030</v>
          </cell>
          <cell r="U19636">
            <v>800</v>
          </cell>
        </row>
        <row r="19637">
          <cell r="C19637">
            <v>60800060</v>
          </cell>
          <cell r="U19637">
            <v>0</v>
          </cell>
        </row>
        <row r="19638">
          <cell r="C19638">
            <v>60800070</v>
          </cell>
          <cell r="U19638">
            <v>0</v>
          </cell>
        </row>
        <row r="19639">
          <cell r="C19639">
            <v>60800080</v>
          </cell>
          <cell r="U19639">
            <v>0</v>
          </cell>
        </row>
        <row r="19640">
          <cell r="C19640">
            <v>60800090</v>
          </cell>
          <cell r="U19640">
            <v>0</v>
          </cell>
        </row>
        <row r="19641">
          <cell r="C19641">
            <v>60900010</v>
          </cell>
          <cell r="U19641">
            <v>82112.930000000008</v>
          </cell>
        </row>
        <row r="19642">
          <cell r="C19642">
            <v>60900020</v>
          </cell>
          <cell r="U19642">
            <v>0</v>
          </cell>
        </row>
        <row r="19643">
          <cell r="C19643">
            <v>60900030</v>
          </cell>
          <cell r="U19643">
            <v>0</v>
          </cell>
        </row>
        <row r="19644">
          <cell r="C19644">
            <v>60900040</v>
          </cell>
          <cell r="U19644">
            <v>500</v>
          </cell>
        </row>
        <row r="19645">
          <cell r="C19645">
            <v>60900070</v>
          </cell>
          <cell r="U19645">
            <v>0</v>
          </cell>
        </row>
        <row r="19646">
          <cell r="C19646">
            <v>60900100</v>
          </cell>
          <cell r="U19646">
            <v>0</v>
          </cell>
        </row>
        <row r="19647">
          <cell r="C19647">
            <v>60900110</v>
          </cell>
          <cell r="U19647">
            <v>0</v>
          </cell>
        </row>
        <row r="19648">
          <cell r="C19648">
            <v>61000030</v>
          </cell>
          <cell r="U19648">
            <v>0</v>
          </cell>
        </row>
        <row r="19649">
          <cell r="C19649">
            <v>61100010</v>
          </cell>
          <cell r="U19649">
            <v>0</v>
          </cell>
        </row>
        <row r="19650">
          <cell r="C19650">
            <v>61100020</v>
          </cell>
          <cell r="U19650">
            <v>8098.5500000000011</v>
          </cell>
        </row>
        <row r="19651">
          <cell r="C19651">
            <v>61100030</v>
          </cell>
          <cell r="U19651">
            <v>21998.079999999998</v>
          </cell>
        </row>
        <row r="19652">
          <cell r="C19652">
            <v>61100040</v>
          </cell>
          <cell r="U19652">
            <v>0</v>
          </cell>
        </row>
        <row r="19653">
          <cell r="C19653">
            <v>61200010</v>
          </cell>
          <cell r="U19653">
            <v>0</v>
          </cell>
        </row>
        <row r="19654">
          <cell r="C19654">
            <v>61200020</v>
          </cell>
          <cell r="U19654">
            <v>0</v>
          </cell>
        </row>
        <row r="19655">
          <cell r="C19655">
            <v>61300010</v>
          </cell>
          <cell r="U19655">
            <v>0</v>
          </cell>
        </row>
        <row r="19656">
          <cell r="C19656">
            <v>61300040</v>
          </cell>
          <cell r="U19656">
            <v>0</v>
          </cell>
        </row>
        <row r="19657">
          <cell r="C19657">
            <v>61300050</v>
          </cell>
          <cell r="U19657">
            <v>0</v>
          </cell>
        </row>
        <row r="19658">
          <cell r="C19658">
            <v>61400010</v>
          </cell>
          <cell r="U19658">
            <v>376438.44</v>
          </cell>
        </row>
        <row r="19659">
          <cell r="C19659">
            <v>61400020</v>
          </cell>
          <cell r="U19659">
            <v>196648.42000000004</v>
          </cell>
        </row>
        <row r="19660">
          <cell r="C19660">
            <v>61400030</v>
          </cell>
          <cell r="U19660">
            <v>0</v>
          </cell>
        </row>
        <row r="19661">
          <cell r="C19661">
            <v>61400040</v>
          </cell>
          <cell r="U19661">
            <v>13414</v>
          </cell>
        </row>
        <row r="19662">
          <cell r="C19662">
            <v>61400050</v>
          </cell>
          <cell r="U19662">
            <v>0</v>
          </cell>
        </row>
        <row r="19663">
          <cell r="C19663">
            <v>61400060</v>
          </cell>
          <cell r="U19663">
            <v>0</v>
          </cell>
        </row>
        <row r="19664">
          <cell r="C19664">
            <v>61400120</v>
          </cell>
          <cell r="U19664">
            <v>0</v>
          </cell>
        </row>
        <row r="19665">
          <cell r="C19665">
            <v>61400130</v>
          </cell>
          <cell r="U19665">
            <v>0</v>
          </cell>
        </row>
        <row r="19666">
          <cell r="C19666">
            <v>61400140</v>
          </cell>
          <cell r="U19666">
            <v>10800</v>
          </cell>
        </row>
        <row r="19667">
          <cell r="C19667">
            <v>61400150</v>
          </cell>
          <cell r="U19667">
            <v>0</v>
          </cell>
        </row>
        <row r="19668">
          <cell r="C19668">
            <v>61400160</v>
          </cell>
          <cell r="U19668">
            <v>14600</v>
          </cell>
        </row>
        <row r="19669">
          <cell r="C19669">
            <v>61400170</v>
          </cell>
          <cell r="U19669">
            <v>0</v>
          </cell>
        </row>
        <row r="19670">
          <cell r="C19670">
            <v>61400180</v>
          </cell>
          <cell r="U19670">
            <v>0</v>
          </cell>
        </row>
        <row r="19671">
          <cell r="C19671">
            <v>61500010</v>
          </cell>
          <cell r="U19671">
            <v>0</v>
          </cell>
        </row>
        <row r="19672">
          <cell r="C19672">
            <v>61500020</v>
          </cell>
          <cell r="U19672">
            <v>0</v>
          </cell>
        </row>
        <row r="19673">
          <cell r="C19673">
            <v>61500030</v>
          </cell>
          <cell r="U19673">
            <v>0</v>
          </cell>
        </row>
        <row r="19674">
          <cell r="C19674">
            <v>61500040</v>
          </cell>
          <cell r="U19674">
            <v>0</v>
          </cell>
        </row>
        <row r="19675">
          <cell r="C19675">
            <v>61500050</v>
          </cell>
          <cell r="U19675">
            <v>0</v>
          </cell>
        </row>
        <row r="19676">
          <cell r="C19676">
            <v>61700010</v>
          </cell>
          <cell r="U19676">
            <v>0</v>
          </cell>
        </row>
        <row r="19677">
          <cell r="C19677">
            <v>61700020</v>
          </cell>
          <cell r="U19677">
            <v>0</v>
          </cell>
        </row>
        <row r="19678">
          <cell r="C19678">
            <v>61700030</v>
          </cell>
          <cell r="U19678">
            <v>0</v>
          </cell>
        </row>
        <row r="19679">
          <cell r="C19679">
            <v>61700040</v>
          </cell>
          <cell r="U19679">
            <v>0</v>
          </cell>
        </row>
        <row r="19680">
          <cell r="C19680">
            <v>61700050</v>
          </cell>
          <cell r="U19680">
            <v>0</v>
          </cell>
        </row>
        <row r="19681">
          <cell r="C19681">
            <v>61700060</v>
          </cell>
          <cell r="U19681">
            <v>0</v>
          </cell>
        </row>
        <row r="19682">
          <cell r="C19682">
            <v>61800010</v>
          </cell>
          <cell r="U19682">
            <v>2340</v>
          </cell>
        </row>
        <row r="19683">
          <cell r="C19683">
            <v>61800020</v>
          </cell>
          <cell r="U19683">
            <v>0</v>
          </cell>
        </row>
        <row r="19684">
          <cell r="C19684">
            <v>61800030</v>
          </cell>
          <cell r="U19684">
            <v>879.96000000000015</v>
          </cell>
        </row>
        <row r="19685">
          <cell r="C19685">
            <v>61800040</v>
          </cell>
          <cell r="U19685">
            <v>0</v>
          </cell>
        </row>
        <row r="19686">
          <cell r="C19686">
            <v>61800050</v>
          </cell>
          <cell r="U19686">
            <v>0</v>
          </cell>
        </row>
        <row r="19687">
          <cell r="C19687">
            <v>61900010</v>
          </cell>
          <cell r="U19687">
            <v>0</v>
          </cell>
        </row>
        <row r="19688">
          <cell r="C19688">
            <v>61900020</v>
          </cell>
          <cell r="U19688">
            <v>0</v>
          </cell>
        </row>
        <row r="19689">
          <cell r="C19689">
            <v>61900030</v>
          </cell>
          <cell r="U19689">
            <v>0</v>
          </cell>
        </row>
        <row r="19690">
          <cell r="C19690">
            <v>61900040</v>
          </cell>
          <cell r="U19690">
            <v>0</v>
          </cell>
        </row>
        <row r="19691">
          <cell r="C19691">
            <v>62000010</v>
          </cell>
          <cell r="U19691">
            <v>0</v>
          </cell>
        </row>
        <row r="19692">
          <cell r="C19692">
            <v>62000020</v>
          </cell>
          <cell r="U19692">
            <v>0</v>
          </cell>
        </row>
        <row r="19693">
          <cell r="C19693">
            <v>62000030</v>
          </cell>
          <cell r="U19693">
            <v>0</v>
          </cell>
        </row>
        <row r="19694">
          <cell r="C19694">
            <v>62000040</v>
          </cell>
          <cell r="U19694">
            <v>0</v>
          </cell>
        </row>
        <row r="19695">
          <cell r="C19695">
            <v>62000050</v>
          </cell>
          <cell r="U19695">
            <v>0</v>
          </cell>
        </row>
        <row r="19696">
          <cell r="C19696">
            <v>62000060</v>
          </cell>
          <cell r="U19696">
            <v>0</v>
          </cell>
        </row>
        <row r="19697">
          <cell r="C19697">
            <v>62100010</v>
          </cell>
          <cell r="U19697">
            <v>0</v>
          </cell>
        </row>
        <row r="19698">
          <cell r="C19698">
            <v>62100020</v>
          </cell>
          <cell r="U19698">
            <v>0</v>
          </cell>
        </row>
        <row r="19699">
          <cell r="C19699">
            <v>62200010</v>
          </cell>
          <cell r="U19699">
            <v>0</v>
          </cell>
        </row>
        <row r="19700">
          <cell r="C19700">
            <v>62200020</v>
          </cell>
          <cell r="U19700">
            <v>0</v>
          </cell>
        </row>
        <row r="19701">
          <cell r="C19701">
            <v>62200030</v>
          </cell>
          <cell r="U19701">
            <v>0</v>
          </cell>
        </row>
        <row r="19702">
          <cell r="C19702">
            <v>62200050</v>
          </cell>
          <cell r="U19702">
            <v>10920.960000000001</v>
          </cell>
        </row>
        <row r="19703">
          <cell r="C19703">
            <v>62200060</v>
          </cell>
          <cell r="U19703">
            <v>0</v>
          </cell>
        </row>
        <row r="19704">
          <cell r="C19704">
            <v>62200080</v>
          </cell>
          <cell r="U19704">
            <v>0</v>
          </cell>
        </row>
        <row r="19705">
          <cell r="C19705">
            <v>62200100</v>
          </cell>
          <cell r="U19705">
            <v>0</v>
          </cell>
        </row>
        <row r="19706">
          <cell r="C19706">
            <v>62200110</v>
          </cell>
          <cell r="U19706">
            <v>4230.3599999999988</v>
          </cell>
        </row>
        <row r="19707">
          <cell r="C19707">
            <v>62200120</v>
          </cell>
          <cell r="U19707">
            <v>0</v>
          </cell>
        </row>
        <row r="19708">
          <cell r="C19708">
            <v>62200130</v>
          </cell>
          <cell r="U19708">
            <v>0</v>
          </cell>
        </row>
        <row r="19709">
          <cell r="C19709">
            <v>62200140</v>
          </cell>
          <cell r="U19709">
            <v>0</v>
          </cell>
        </row>
        <row r="19710">
          <cell r="C19710">
            <v>62200150</v>
          </cell>
          <cell r="U19710">
            <v>0</v>
          </cell>
        </row>
        <row r="19711">
          <cell r="C19711">
            <v>62200160</v>
          </cell>
          <cell r="U19711">
            <v>0</v>
          </cell>
        </row>
        <row r="19712">
          <cell r="C19712">
            <v>62200170</v>
          </cell>
          <cell r="U19712">
            <v>0</v>
          </cell>
        </row>
        <row r="19713">
          <cell r="C19713">
            <v>62200180</v>
          </cell>
          <cell r="U19713">
            <v>0</v>
          </cell>
        </row>
        <row r="19714">
          <cell r="C19714">
            <v>62200190</v>
          </cell>
          <cell r="U19714">
            <v>0</v>
          </cell>
        </row>
        <row r="19715">
          <cell r="C19715">
            <v>62300010</v>
          </cell>
          <cell r="U19715">
            <v>0</v>
          </cell>
        </row>
        <row r="19716">
          <cell r="C19716">
            <v>62300020</v>
          </cell>
          <cell r="U19716">
            <v>0</v>
          </cell>
        </row>
        <row r="19717">
          <cell r="C19717">
            <v>62300030</v>
          </cell>
          <cell r="U19717">
            <v>0</v>
          </cell>
        </row>
        <row r="19718">
          <cell r="C19718">
            <v>62500010</v>
          </cell>
          <cell r="U19718">
            <v>0</v>
          </cell>
        </row>
        <row r="19719">
          <cell r="C19719">
            <v>62500020</v>
          </cell>
          <cell r="U19719">
            <v>98462.26999999999</v>
          </cell>
        </row>
        <row r="19720">
          <cell r="C19720">
            <v>62500030</v>
          </cell>
          <cell r="U19720">
            <v>19310.599999999999</v>
          </cell>
        </row>
        <row r="19721">
          <cell r="C19721">
            <v>62600010</v>
          </cell>
          <cell r="U19721">
            <v>0</v>
          </cell>
        </row>
        <row r="19722">
          <cell r="C19722">
            <v>62600040</v>
          </cell>
          <cell r="U19722">
            <v>19193.679999999993</v>
          </cell>
        </row>
        <row r="19723">
          <cell r="C19723">
            <v>62700040</v>
          </cell>
          <cell r="U19723">
            <v>0</v>
          </cell>
        </row>
        <row r="19724">
          <cell r="C19724">
            <v>62800010</v>
          </cell>
          <cell r="U19724">
            <v>0</v>
          </cell>
        </row>
        <row r="19725">
          <cell r="C19725">
            <v>62900010</v>
          </cell>
          <cell r="U19725">
            <v>0</v>
          </cell>
        </row>
        <row r="19726">
          <cell r="C19726">
            <v>62900020</v>
          </cell>
          <cell r="U19726">
            <v>0</v>
          </cell>
        </row>
        <row r="19727">
          <cell r="C19727">
            <v>62900040</v>
          </cell>
          <cell r="U19727">
            <v>0</v>
          </cell>
        </row>
        <row r="19728">
          <cell r="C19728">
            <v>62900050</v>
          </cell>
          <cell r="U19728">
            <v>0</v>
          </cell>
        </row>
        <row r="19729">
          <cell r="C19729">
            <v>62900060</v>
          </cell>
          <cell r="U19729">
            <v>0</v>
          </cell>
        </row>
        <row r="19730">
          <cell r="C19730">
            <v>62900070</v>
          </cell>
          <cell r="U19730">
            <v>0</v>
          </cell>
        </row>
        <row r="19731">
          <cell r="C19731">
            <v>62900080</v>
          </cell>
          <cell r="U19731">
            <v>0</v>
          </cell>
        </row>
        <row r="19732">
          <cell r="C19732">
            <v>62900090</v>
          </cell>
          <cell r="U19732">
            <v>0</v>
          </cell>
        </row>
        <row r="19733">
          <cell r="C19733">
            <v>62900100</v>
          </cell>
          <cell r="U19733">
            <v>0</v>
          </cell>
        </row>
        <row r="19734">
          <cell r="C19734">
            <v>62900110</v>
          </cell>
          <cell r="U19734">
            <v>0</v>
          </cell>
        </row>
        <row r="19735">
          <cell r="C19735">
            <v>62900130</v>
          </cell>
          <cell r="U19735">
            <v>0</v>
          </cell>
        </row>
        <row r="19736">
          <cell r="C19736">
            <v>65000030</v>
          </cell>
          <cell r="U19736">
            <v>7681.28</v>
          </cell>
        </row>
        <row r="19737">
          <cell r="C19737">
            <v>60100040</v>
          </cell>
          <cell r="U19737">
            <v>0</v>
          </cell>
        </row>
        <row r="19738">
          <cell r="C19738">
            <v>60100050</v>
          </cell>
          <cell r="U19738">
            <v>0</v>
          </cell>
        </row>
        <row r="19739">
          <cell r="C19739">
            <v>60100060</v>
          </cell>
          <cell r="U19739">
            <v>0</v>
          </cell>
        </row>
        <row r="19740">
          <cell r="C19740">
            <v>60100070</v>
          </cell>
          <cell r="U19740">
            <v>0</v>
          </cell>
        </row>
        <row r="19741">
          <cell r="C19741">
            <v>60100080</v>
          </cell>
          <cell r="U19741">
            <v>0</v>
          </cell>
        </row>
        <row r="19742">
          <cell r="C19742">
            <v>60100090</v>
          </cell>
          <cell r="U19742">
            <v>0</v>
          </cell>
        </row>
        <row r="19743">
          <cell r="C19743">
            <v>60100100</v>
          </cell>
          <cell r="U19743">
            <v>0</v>
          </cell>
        </row>
        <row r="19744">
          <cell r="C19744">
            <v>60100110</v>
          </cell>
          <cell r="U19744">
            <v>0</v>
          </cell>
        </row>
        <row r="19745">
          <cell r="C19745">
            <v>60100120</v>
          </cell>
          <cell r="U19745">
            <v>0</v>
          </cell>
        </row>
        <row r="19746">
          <cell r="C19746">
            <v>60100130</v>
          </cell>
          <cell r="U19746">
            <v>0</v>
          </cell>
        </row>
        <row r="19747">
          <cell r="C19747">
            <v>60100140</v>
          </cell>
          <cell r="U19747">
            <v>0</v>
          </cell>
        </row>
        <row r="19748">
          <cell r="C19748">
            <v>60100160</v>
          </cell>
          <cell r="U19748">
            <v>0</v>
          </cell>
        </row>
        <row r="19749">
          <cell r="C19749">
            <v>60100170</v>
          </cell>
          <cell r="U19749">
            <v>0</v>
          </cell>
        </row>
        <row r="19750">
          <cell r="C19750">
            <v>60100180</v>
          </cell>
          <cell r="U19750">
            <v>0</v>
          </cell>
        </row>
        <row r="19751">
          <cell r="C19751">
            <v>60100190</v>
          </cell>
          <cell r="U19751">
            <v>0</v>
          </cell>
        </row>
        <row r="19752">
          <cell r="C19752">
            <v>60100200</v>
          </cell>
          <cell r="U19752">
            <v>0</v>
          </cell>
        </row>
        <row r="19753">
          <cell r="C19753">
            <v>60300010</v>
          </cell>
          <cell r="U19753">
            <v>0</v>
          </cell>
        </row>
        <row r="19754">
          <cell r="C19754">
            <v>60300020</v>
          </cell>
          <cell r="U19754">
            <v>0</v>
          </cell>
        </row>
        <row r="19755">
          <cell r="C19755">
            <v>60300030</v>
          </cell>
          <cell r="U19755">
            <v>0</v>
          </cell>
        </row>
        <row r="19756">
          <cell r="C19756">
            <v>60300040</v>
          </cell>
          <cell r="U19756">
            <v>0</v>
          </cell>
        </row>
        <row r="19757">
          <cell r="C19757">
            <v>60300050</v>
          </cell>
          <cell r="U19757">
            <v>0</v>
          </cell>
        </row>
        <row r="19758">
          <cell r="C19758">
            <v>60300060</v>
          </cell>
          <cell r="U19758">
            <v>0</v>
          </cell>
        </row>
        <row r="19759">
          <cell r="C19759">
            <v>60300070</v>
          </cell>
          <cell r="U19759">
            <v>0</v>
          </cell>
        </row>
        <row r="19760">
          <cell r="C19760">
            <v>60300080</v>
          </cell>
          <cell r="U19760">
            <v>0</v>
          </cell>
        </row>
        <row r="19761">
          <cell r="C19761">
            <v>60300090</v>
          </cell>
          <cell r="U19761">
            <v>0</v>
          </cell>
        </row>
        <row r="19762">
          <cell r="C19762">
            <v>60400010</v>
          </cell>
          <cell r="U19762">
            <v>0</v>
          </cell>
        </row>
        <row r="19763">
          <cell r="C19763">
            <v>60400020</v>
          </cell>
          <cell r="U19763">
            <v>0</v>
          </cell>
        </row>
        <row r="19764">
          <cell r="C19764">
            <v>60400030</v>
          </cell>
          <cell r="U19764">
            <v>0</v>
          </cell>
        </row>
        <row r="19765">
          <cell r="C19765">
            <v>60400040</v>
          </cell>
          <cell r="U19765">
            <v>0</v>
          </cell>
        </row>
        <row r="19766">
          <cell r="C19766">
            <v>60400050</v>
          </cell>
          <cell r="U19766">
            <v>0</v>
          </cell>
        </row>
        <row r="19767">
          <cell r="C19767">
            <v>60400060</v>
          </cell>
          <cell r="U19767">
            <v>0</v>
          </cell>
        </row>
        <row r="19768">
          <cell r="C19768">
            <v>60600010</v>
          </cell>
          <cell r="U19768">
            <v>0</v>
          </cell>
        </row>
        <row r="19769">
          <cell r="C19769">
            <v>60600030</v>
          </cell>
          <cell r="U19769">
            <v>0</v>
          </cell>
        </row>
        <row r="19770">
          <cell r="C19770">
            <v>60600040</v>
          </cell>
          <cell r="U19770">
            <v>0</v>
          </cell>
        </row>
        <row r="19771">
          <cell r="C19771">
            <v>60700010</v>
          </cell>
          <cell r="U19771">
            <v>0</v>
          </cell>
        </row>
        <row r="19772">
          <cell r="C19772">
            <v>60800010</v>
          </cell>
          <cell r="U19772">
            <v>0</v>
          </cell>
        </row>
        <row r="19773">
          <cell r="C19773">
            <v>60800020</v>
          </cell>
          <cell r="U19773">
            <v>56336.130000000005</v>
          </cell>
        </row>
        <row r="19774">
          <cell r="C19774">
            <v>60800030</v>
          </cell>
          <cell r="U19774">
            <v>0</v>
          </cell>
        </row>
        <row r="19775">
          <cell r="C19775">
            <v>60800060</v>
          </cell>
          <cell r="U19775">
            <v>0</v>
          </cell>
        </row>
        <row r="19776">
          <cell r="C19776">
            <v>60800070</v>
          </cell>
          <cell r="U19776">
            <v>0</v>
          </cell>
        </row>
        <row r="19777">
          <cell r="C19777">
            <v>60800080</v>
          </cell>
          <cell r="U19777">
            <v>0</v>
          </cell>
        </row>
        <row r="19778">
          <cell r="C19778">
            <v>60800090</v>
          </cell>
          <cell r="U19778">
            <v>0</v>
          </cell>
        </row>
        <row r="19779">
          <cell r="C19779">
            <v>60900010</v>
          </cell>
          <cell r="U19779">
            <v>0</v>
          </cell>
        </row>
        <row r="19780">
          <cell r="C19780">
            <v>60900020</v>
          </cell>
          <cell r="U19780">
            <v>0</v>
          </cell>
        </row>
        <row r="19781">
          <cell r="C19781">
            <v>60900030</v>
          </cell>
          <cell r="U19781">
            <v>0</v>
          </cell>
        </row>
        <row r="19782">
          <cell r="C19782">
            <v>60900040</v>
          </cell>
          <cell r="U19782">
            <v>0</v>
          </cell>
        </row>
        <row r="19783">
          <cell r="C19783">
            <v>60900070</v>
          </cell>
          <cell r="U19783">
            <v>0</v>
          </cell>
        </row>
        <row r="19784">
          <cell r="C19784">
            <v>60900100</v>
          </cell>
          <cell r="U19784">
            <v>0</v>
          </cell>
        </row>
        <row r="19785">
          <cell r="C19785">
            <v>60900110</v>
          </cell>
          <cell r="U19785">
            <v>0</v>
          </cell>
        </row>
        <row r="19786">
          <cell r="C19786">
            <v>61000030</v>
          </cell>
          <cell r="U19786">
            <v>0</v>
          </cell>
        </row>
        <row r="19787">
          <cell r="C19787">
            <v>61100010</v>
          </cell>
          <cell r="U19787">
            <v>0</v>
          </cell>
        </row>
        <row r="19788">
          <cell r="C19788">
            <v>61100020</v>
          </cell>
          <cell r="U19788">
            <v>0</v>
          </cell>
        </row>
        <row r="19789">
          <cell r="C19789">
            <v>61100030</v>
          </cell>
          <cell r="U19789">
            <v>0</v>
          </cell>
        </row>
        <row r="19790">
          <cell r="C19790">
            <v>61100040</v>
          </cell>
          <cell r="U19790">
            <v>0</v>
          </cell>
        </row>
        <row r="19791">
          <cell r="C19791">
            <v>61200010</v>
          </cell>
          <cell r="U19791">
            <v>3118.9</v>
          </cell>
        </row>
        <row r="19792">
          <cell r="C19792">
            <v>61200020</v>
          </cell>
          <cell r="U19792">
            <v>0</v>
          </cell>
        </row>
        <row r="19793">
          <cell r="C19793">
            <v>61300010</v>
          </cell>
          <cell r="U19793">
            <v>0</v>
          </cell>
        </row>
        <row r="19794">
          <cell r="C19794">
            <v>61300040</v>
          </cell>
          <cell r="U19794">
            <v>0</v>
          </cell>
        </row>
        <row r="19795">
          <cell r="C19795">
            <v>61300050</v>
          </cell>
          <cell r="U19795">
            <v>0</v>
          </cell>
        </row>
        <row r="19796">
          <cell r="C19796">
            <v>61400010</v>
          </cell>
          <cell r="U19796">
            <v>333320.08</v>
          </cell>
        </row>
        <row r="19797">
          <cell r="C19797">
            <v>61400020</v>
          </cell>
          <cell r="U19797">
            <v>207925.64000000004</v>
          </cell>
        </row>
        <row r="19798">
          <cell r="C19798">
            <v>61400030</v>
          </cell>
          <cell r="U19798">
            <v>0</v>
          </cell>
        </row>
        <row r="19799">
          <cell r="C19799">
            <v>61400040</v>
          </cell>
          <cell r="U19799">
            <v>0</v>
          </cell>
        </row>
        <row r="19800">
          <cell r="C19800">
            <v>61400050</v>
          </cell>
          <cell r="U19800">
            <v>0</v>
          </cell>
        </row>
        <row r="19801">
          <cell r="C19801">
            <v>61400060</v>
          </cell>
          <cell r="U19801">
            <v>0</v>
          </cell>
        </row>
        <row r="19802">
          <cell r="C19802">
            <v>61400120</v>
          </cell>
          <cell r="U19802">
            <v>0</v>
          </cell>
        </row>
        <row r="19803">
          <cell r="C19803">
            <v>61400130</v>
          </cell>
          <cell r="U19803">
            <v>0</v>
          </cell>
        </row>
        <row r="19804">
          <cell r="C19804">
            <v>61400140</v>
          </cell>
          <cell r="U19804">
            <v>0</v>
          </cell>
        </row>
        <row r="19805">
          <cell r="C19805">
            <v>61400150</v>
          </cell>
          <cell r="U19805">
            <v>0</v>
          </cell>
        </row>
        <row r="19806">
          <cell r="C19806">
            <v>61400160</v>
          </cell>
          <cell r="U19806">
            <v>0</v>
          </cell>
        </row>
        <row r="19807">
          <cell r="C19807">
            <v>61400170</v>
          </cell>
          <cell r="U19807">
            <v>0</v>
          </cell>
        </row>
        <row r="19808">
          <cell r="C19808">
            <v>61400180</v>
          </cell>
          <cell r="U19808">
            <v>0</v>
          </cell>
        </row>
        <row r="19809">
          <cell r="C19809">
            <v>61500010</v>
          </cell>
          <cell r="U19809">
            <v>0</v>
          </cell>
        </row>
        <row r="19810">
          <cell r="C19810">
            <v>61500020</v>
          </cell>
          <cell r="U19810">
            <v>0</v>
          </cell>
        </row>
        <row r="19811">
          <cell r="C19811">
            <v>61500030</v>
          </cell>
          <cell r="U19811">
            <v>0</v>
          </cell>
        </row>
        <row r="19812">
          <cell r="C19812">
            <v>61500040</v>
          </cell>
          <cell r="U19812">
            <v>0</v>
          </cell>
        </row>
        <row r="19813">
          <cell r="C19813">
            <v>61500050</v>
          </cell>
          <cell r="U19813">
            <v>0</v>
          </cell>
        </row>
        <row r="19814">
          <cell r="C19814">
            <v>61700010</v>
          </cell>
          <cell r="U19814">
            <v>0</v>
          </cell>
        </row>
        <row r="19815">
          <cell r="C19815">
            <v>61700020</v>
          </cell>
          <cell r="U19815">
            <v>0</v>
          </cell>
        </row>
        <row r="19816">
          <cell r="C19816">
            <v>61700030</v>
          </cell>
          <cell r="U19816">
            <v>0</v>
          </cell>
        </row>
        <row r="19817">
          <cell r="C19817">
            <v>61700040</v>
          </cell>
          <cell r="U19817">
            <v>0</v>
          </cell>
        </row>
        <row r="19818">
          <cell r="C19818">
            <v>61700050</v>
          </cell>
          <cell r="U19818">
            <v>0</v>
          </cell>
        </row>
        <row r="19819">
          <cell r="C19819">
            <v>61700060</v>
          </cell>
          <cell r="U19819">
            <v>0</v>
          </cell>
        </row>
        <row r="19820">
          <cell r="C19820">
            <v>61800010</v>
          </cell>
          <cell r="U19820">
            <v>2196.0700000000002</v>
          </cell>
        </row>
        <row r="19821">
          <cell r="C19821">
            <v>61800020</v>
          </cell>
          <cell r="U19821">
            <v>0</v>
          </cell>
        </row>
        <row r="19822">
          <cell r="C19822">
            <v>61800030</v>
          </cell>
          <cell r="U19822">
            <v>0</v>
          </cell>
        </row>
        <row r="19823">
          <cell r="C19823">
            <v>61800040</v>
          </cell>
          <cell r="U19823">
            <v>0</v>
          </cell>
        </row>
        <row r="19824">
          <cell r="C19824">
            <v>61800050</v>
          </cell>
          <cell r="U19824">
            <v>0</v>
          </cell>
        </row>
        <row r="19825">
          <cell r="C19825">
            <v>61900010</v>
          </cell>
          <cell r="U19825">
            <v>0</v>
          </cell>
        </row>
        <row r="19826">
          <cell r="C19826">
            <v>61900020</v>
          </cell>
          <cell r="U19826">
            <v>0</v>
          </cell>
        </row>
        <row r="19827">
          <cell r="C19827">
            <v>61900030</v>
          </cell>
          <cell r="U19827">
            <v>0</v>
          </cell>
        </row>
        <row r="19828">
          <cell r="C19828">
            <v>61900040</v>
          </cell>
          <cell r="U19828">
            <v>0</v>
          </cell>
        </row>
        <row r="19829">
          <cell r="C19829">
            <v>62000010</v>
          </cell>
          <cell r="U19829">
            <v>0</v>
          </cell>
        </row>
        <row r="19830">
          <cell r="C19830">
            <v>62000020</v>
          </cell>
          <cell r="U19830">
            <v>0</v>
          </cell>
        </row>
        <row r="19831">
          <cell r="C19831">
            <v>62000030</v>
          </cell>
          <cell r="U19831">
            <v>0</v>
          </cell>
        </row>
        <row r="19832">
          <cell r="C19832">
            <v>62000040</v>
          </cell>
          <cell r="U19832">
            <v>0</v>
          </cell>
        </row>
        <row r="19833">
          <cell r="C19833">
            <v>62000050</v>
          </cell>
          <cell r="U19833">
            <v>0</v>
          </cell>
        </row>
        <row r="19834">
          <cell r="C19834">
            <v>62000060</v>
          </cell>
          <cell r="U19834">
            <v>0</v>
          </cell>
        </row>
        <row r="19835">
          <cell r="C19835">
            <v>62100010</v>
          </cell>
          <cell r="U19835">
            <v>0</v>
          </cell>
        </row>
        <row r="19836">
          <cell r="C19836">
            <v>62100020</v>
          </cell>
          <cell r="U19836">
            <v>0</v>
          </cell>
        </row>
        <row r="19837">
          <cell r="C19837">
            <v>62200010</v>
          </cell>
          <cell r="U19837">
            <v>0</v>
          </cell>
        </row>
        <row r="19838">
          <cell r="C19838">
            <v>62200020</v>
          </cell>
          <cell r="U19838">
            <v>0</v>
          </cell>
        </row>
        <row r="19839">
          <cell r="C19839">
            <v>62200030</v>
          </cell>
          <cell r="U19839">
            <v>0</v>
          </cell>
        </row>
        <row r="19840">
          <cell r="C19840">
            <v>62200050</v>
          </cell>
          <cell r="U19840">
            <v>27538.92</v>
          </cell>
        </row>
        <row r="19841">
          <cell r="C19841">
            <v>62200060</v>
          </cell>
          <cell r="U19841">
            <v>0</v>
          </cell>
        </row>
        <row r="19842">
          <cell r="C19842">
            <v>62200080</v>
          </cell>
          <cell r="U19842">
            <v>0</v>
          </cell>
        </row>
        <row r="19843">
          <cell r="C19843">
            <v>62200100</v>
          </cell>
          <cell r="U19843">
            <v>0</v>
          </cell>
        </row>
        <row r="19844">
          <cell r="C19844">
            <v>62200110</v>
          </cell>
          <cell r="U19844">
            <v>24512.639999999999</v>
          </cell>
        </row>
        <row r="19845">
          <cell r="C19845">
            <v>62200120</v>
          </cell>
          <cell r="U19845">
            <v>0</v>
          </cell>
        </row>
        <row r="19846">
          <cell r="C19846">
            <v>62200130</v>
          </cell>
          <cell r="U19846">
            <v>0</v>
          </cell>
        </row>
        <row r="19847">
          <cell r="C19847">
            <v>62200140</v>
          </cell>
          <cell r="U19847">
            <v>0</v>
          </cell>
        </row>
        <row r="19848">
          <cell r="C19848">
            <v>62200150</v>
          </cell>
          <cell r="U19848">
            <v>0</v>
          </cell>
        </row>
        <row r="19849">
          <cell r="C19849">
            <v>62200160</v>
          </cell>
          <cell r="U19849">
            <v>0</v>
          </cell>
        </row>
        <row r="19850">
          <cell r="C19850">
            <v>62200170</v>
          </cell>
          <cell r="U19850">
            <v>0</v>
          </cell>
        </row>
        <row r="19851">
          <cell r="C19851">
            <v>62200180</v>
          </cell>
          <cell r="U19851">
            <v>0</v>
          </cell>
        </row>
        <row r="19852">
          <cell r="C19852">
            <v>62200190</v>
          </cell>
          <cell r="U19852">
            <v>0</v>
          </cell>
        </row>
        <row r="19853">
          <cell r="C19853">
            <v>62300010</v>
          </cell>
          <cell r="U19853">
            <v>0</v>
          </cell>
        </row>
        <row r="19854">
          <cell r="C19854">
            <v>62300020</v>
          </cell>
          <cell r="U19854">
            <v>0</v>
          </cell>
        </row>
        <row r="19855">
          <cell r="C19855">
            <v>62300030</v>
          </cell>
          <cell r="U19855">
            <v>0</v>
          </cell>
        </row>
        <row r="19856">
          <cell r="C19856">
            <v>62500010</v>
          </cell>
          <cell r="U19856">
            <v>0</v>
          </cell>
        </row>
        <row r="19857">
          <cell r="C19857">
            <v>62500020</v>
          </cell>
          <cell r="U19857">
            <v>0</v>
          </cell>
        </row>
        <row r="19858">
          <cell r="C19858">
            <v>62500030</v>
          </cell>
          <cell r="U19858">
            <v>0</v>
          </cell>
        </row>
        <row r="19859">
          <cell r="C19859">
            <v>62600010</v>
          </cell>
          <cell r="U19859">
            <v>0</v>
          </cell>
        </row>
        <row r="19860">
          <cell r="C19860">
            <v>62600040</v>
          </cell>
          <cell r="U19860">
            <v>7860</v>
          </cell>
        </row>
        <row r="19861">
          <cell r="C19861">
            <v>62700040</v>
          </cell>
          <cell r="U19861">
            <v>0</v>
          </cell>
        </row>
        <row r="19862">
          <cell r="C19862">
            <v>62800010</v>
          </cell>
          <cell r="U19862">
            <v>0</v>
          </cell>
        </row>
        <row r="19863">
          <cell r="C19863">
            <v>62900010</v>
          </cell>
          <cell r="U19863">
            <v>0</v>
          </cell>
        </row>
        <row r="19864">
          <cell r="C19864">
            <v>62900020</v>
          </cell>
          <cell r="U19864">
            <v>0</v>
          </cell>
        </row>
        <row r="19865">
          <cell r="C19865">
            <v>62900040</v>
          </cell>
          <cell r="U19865">
            <v>0</v>
          </cell>
        </row>
        <row r="19866">
          <cell r="C19866">
            <v>62900050</v>
          </cell>
          <cell r="U19866">
            <v>0</v>
          </cell>
        </row>
        <row r="19867">
          <cell r="C19867">
            <v>62900060</v>
          </cell>
          <cell r="U19867">
            <v>0</v>
          </cell>
        </row>
        <row r="19868">
          <cell r="C19868">
            <v>62900070</v>
          </cell>
          <cell r="U19868">
            <v>0</v>
          </cell>
        </row>
        <row r="19869">
          <cell r="C19869">
            <v>62900080</v>
          </cell>
          <cell r="U19869">
            <v>0</v>
          </cell>
        </row>
        <row r="19870">
          <cell r="C19870">
            <v>62900090</v>
          </cell>
          <cell r="U19870">
            <v>0</v>
          </cell>
        </row>
        <row r="19871">
          <cell r="C19871">
            <v>62900100</v>
          </cell>
          <cell r="U19871">
            <v>0</v>
          </cell>
        </row>
        <row r="19872">
          <cell r="C19872">
            <v>62900110</v>
          </cell>
          <cell r="U19872">
            <v>0</v>
          </cell>
        </row>
        <row r="19873">
          <cell r="C19873">
            <v>62900130</v>
          </cell>
          <cell r="U19873">
            <v>0</v>
          </cell>
        </row>
        <row r="19874">
          <cell r="C19874">
            <v>65000030</v>
          </cell>
          <cell r="U19874">
            <v>5080.32</v>
          </cell>
        </row>
        <row r="19875">
          <cell r="C19875">
            <v>60100040</v>
          </cell>
          <cell r="U19875">
            <v>0</v>
          </cell>
        </row>
        <row r="19876">
          <cell r="C19876">
            <v>60100050</v>
          </cell>
          <cell r="U19876">
            <v>0</v>
          </cell>
        </row>
        <row r="19877">
          <cell r="C19877">
            <v>60100060</v>
          </cell>
          <cell r="U19877">
            <v>0</v>
          </cell>
        </row>
        <row r="19878">
          <cell r="C19878">
            <v>60100070</v>
          </cell>
          <cell r="U19878">
            <v>0</v>
          </cell>
        </row>
        <row r="19879">
          <cell r="C19879">
            <v>60100080</v>
          </cell>
          <cell r="U19879">
            <v>0</v>
          </cell>
        </row>
        <row r="19880">
          <cell r="C19880">
            <v>60100090</v>
          </cell>
          <cell r="U19880">
            <v>0</v>
          </cell>
        </row>
        <row r="19881">
          <cell r="C19881">
            <v>60100100</v>
          </cell>
          <cell r="U19881">
            <v>0</v>
          </cell>
        </row>
        <row r="19882">
          <cell r="C19882">
            <v>60100110</v>
          </cell>
          <cell r="U19882">
            <v>0</v>
          </cell>
        </row>
        <row r="19883">
          <cell r="C19883">
            <v>60100120</v>
          </cell>
          <cell r="U19883">
            <v>0</v>
          </cell>
        </row>
        <row r="19884">
          <cell r="C19884">
            <v>60100130</v>
          </cell>
          <cell r="U19884">
            <v>0</v>
          </cell>
        </row>
        <row r="19885">
          <cell r="C19885">
            <v>60100140</v>
          </cell>
          <cell r="U19885">
            <v>0</v>
          </cell>
        </row>
        <row r="19886">
          <cell r="C19886">
            <v>60100160</v>
          </cell>
          <cell r="U19886">
            <v>0</v>
          </cell>
        </row>
        <row r="19887">
          <cell r="C19887">
            <v>60100170</v>
          </cell>
          <cell r="U19887">
            <v>0</v>
          </cell>
        </row>
        <row r="19888">
          <cell r="C19888">
            <v>60100180</v>
          </cell>
          <cell r="U19888">
            <v>0</v>
          </cell>
        </row>
        <row r="19889">
          <cell r="C19889">
            <v>60100190</v>
          </cell>
          <cell r="U19889">
            <v>0</v>
          </cell>
        </row>
        <row r="19890">
          <cell r="C19890">
            <v>60100200</v>
          </cell>
          <cell r="U19890">
            <v>0</v>
          </cell>
        </row>
        <row r="19891">
          <cell r="C19891">
            <v>60300010</v>
          </cell>
          <cell r="U19891">
            <v>0</v>
          </cell>
        </row>
        <row r="19892">
          <cell r="C19892">
            <v>60300020</v>
          </cell>
          <cell r="U19892">
            <v>0</v>
          </cell>
        </row>
        <row r="19893">
          <cell r="C19893">
            <v>60300030</v>
          </cell>
          <cell r="U19893">
            <v>0</v>
          </cell>
        </row>
        <row r="19894">
          <cell r="C19894">
            <v>60300040</v>
          </cell>
          <cell r="U19894">
            <v>0</v>
          </cell>
        </row>
        <row r="19895">
          <cell r="C19895">
            <v>60300050</v>
          </cell>
          <cell r="U19895">
            <v>0</v>
          </cell>
        </row>
        <row r="19896">
          <cell r="C19896">
            <v>60300060</v>
          </cell>
          <cell r="U19896">
            <v>0</v>
          </cell>
        </row>
        <row r="19897">
          <cell r="C19897">
            <v>60300070</v>
          </cell>
          <cell r="U19897">
            <v>0</v>
          </cell>
        </row>
        <row r="19898">
          <cell r="C19898">
            <v>60300080</v>
          </cell>
          <cell r="U19898">
            <v>0</v>
          </cell>
        </row>
        <row r="19899">
          <cell r="C19899">
            <v>60300090</v>
          </cell>
          <cell r="U19899">
            <v>0</v>
          </cell>
        </row>
        <row r="19900">
          <cell r="C19900">
            <v>60400010</v>
          </cell>
          <cell r="U19900">
            <v>0</v>
          </cell>
        </row>
        <row r="19901">
          <cell r="C19901">
            <v>60400020</v>
          </cell>
          <cell r="U19901">
            <v>0</v>
          </cell>
        </row>
        <row r="19902">
          <cell r="C19902">
            <v>60400030</v>
          </cell>
          <cell r="U19902">
            <v>0</v>
          </cell>
        </row>
        <row r="19903">
          <cell r="C19903">
            <v>60400040</v>
          </cell>
          <cell r="U19903">
            <v>0</v>
          </cell>
        </row>
        <row r="19904">
          <cell r="C19904">
            <v>60400050</v>
          </cell>
          <cell r="U19904">
            <v>0</v>
          </cell>
        </row>
        <row r="19905">
          <cell r="C19905">
            <v>60400060</v>
          </cell>
          <cell r="U19905">
            <v>0</v>
          </cell>
        </row>
        <row r="19906">
          <cell r="C19906">
            <v>60600010</v>
          </cell>
          <cell r="U19906">
            <v>0</v>
          </cell>
        </row>
        <row r="19907">
          <cell r="C19907">
            <v>60600030</v>
          </cell>
          <cell r="U19907">
            <v>0</v>
          </cell>
        </row>
        <row r="19908">
          <cell r="C19908">
            <v>60600040</v>
          </cell>
          <cell r="U19908">
            <v>0</v>
          </cell>
        </row>
        <row r="19909">
          <cell r="C19909">
            <v>60700010</v>
          </cell>
          <cell r="U19909">
            <v>0</v>
          </cell>
        </row>
        <row r="19910">
          <cell r="C19910">
            <v>60800010</v>
          </cell>
          <cell r="U19910">
            <v>0</v>
          </cell>
        </row>
        <row r="19911">
          <cell r="C19911">
            <v>60800020</v>
          </cell>
          <cell r="U19911">
            <v>214770.21000000005</v>
          </cell>
        </row>
        <row r="19912">
          <cell r="C19912">
            <v>60800030</v>
          </cell>
          <cell r="U19912">
            <v>0</v>
          </cell>
        </row>
        <row r="19913">
          <cell r="C19913">
            <v>60800060</v>
          </cell>
          <cell r="U19913">
            <v>0</v>
          </cell>
        </row>
        <row r="19914">
          <cell r="C19914">
            <v>60800070</v>
          </cell>
          <cell r="U19914">
            <v>0</v>
          </cell>
        </row>
        <row r="19915">
          <cell r="C19915">
            <v>60800080</v>
          </cell>
          <cell r="U19915">
            <v>0</v>
          </cell>
        </row>
        <row r="19916">
          <cell r="C19916">
            <v>60800090</v>
          </cell>
          <cell r="U19916">
            <v>0</v>
          </cell>
        </row>
        <row r="19917">
          <cell r="C19917">
            <v>60900010</v>
          </cell>
          <cell r="U19917">
            <v>0</v>
          </cell>
        </row>
        <row r="19918">
          <cell r="C19918">
            <v>60900020</v>
          </cell>
          <cell r="U19918">
            <v>0</v>
          </cell>
        </row>
        <row r="19919">
          <cell r="C19919">
            <v>60900030</v>
          </cell>
          <cell r="U19919">
            <v>0</v>
          </cell>
        </row>
        <row r="19920">
          <cell r="C19920">
            <v>60900040</v>
          </cell>
          <cell r="U19920">
            <v>0</v>
          </cell>
        </row>
        <row r="19921">
          <cell r="C19921">
            <v>60900070</v>
          </cell>
          <cell r="U19921">
            <v>0</v>
          </cell>
        </row>
        <row r="19922">
          <cell r="C19922">
            <v>60900100</v>
          </cell>
          <cell r="U19922">
            <v>0</v>
          </cell>
        </row>
        <row r="19923">
          <cell r="C19923">
            <v>60900110</v>
          </cell>
          <cell r="U19923">
            <v>0</v>
          </cell>
        </row>
        <row r="19924">
          <cell r="C19924">
            <v>61000030</v>
          </cell>
          <cell r="U19924">
            <v>0</v>
          </cell>
        </row>
        <row r="19925">
          <cell r="C19925">
            <v>61100010</v>
          </cell>
          <cell r="U19925">
            <v>0</v>
          </cell>
        </row>
        <row r="19926">
          <cell r="C19926">
            <v>61100020</v>
          </cell>
          <cell r="U19926">
            <v>0</v>
          </cell>
        </row>
        <row r="19927">
          <cell r="C19927">
            <v>61100030</v>
          </cell>
          <cell r="U19927">
            <v>0</v>
          </cell>
        </row>
        <row r="19928">
          <cell r="C19928">
            <v>61100040</v>
          </cell>
          <cell r="U19928">
            <v>0</v>
          </cell>
        </row>
        <row r="19929">
          <cell r="C19929">
            <v>61200010</v>
          </cell>
          <cell r="U19929">
            <v>3118.9</v>
          </cell>
        </row>
        <row r="19930">
          <cell r="C19930">
            <v>61200020</v>
          </cell>
          <cell r="U19930">
            <v>0</v>
          </cell>
        </row>
        <row r="19931">
          <cell r="C19931">
            <v>61300010</v>
          </cell>
          <cell r="U19931">
            <v>0</v>
          </cell>
        </row>
        <row r="19932">
          <cell r="C19932">
            <v>61300040</v>
          </cell>
          <cell r="U19932">
            <v>0</v>
          </cell>
        </row>
        <row r="19933">
          <cell r="C19933">
            <v>61300050</v>
          </cell>
          <cell r="U19933">
            <v>0</v>
          </cell>
        </row>
        <row r="19934">
          <cell r="C19934">
            <v>61400010</v>
          </cell>
          <cell r="U19934">
            <v>359410.1</v>
          </cell>
        </row>
        <row r="19935">
          <cell r="C19935">
            <v>61400020</v>
          </cell>
          <cell r="U19935">
            <v>239503.26999999996</v>
          </cell>
        </row>
        <row r="19936">
          <cell r="C19936">
            <v>61400030</v>
          </cell>
          <cell r="U19936">
            <v>0</v>
          </cell>
        </row>
        <row r="19937">
          <cell r="C19937">
            <v>61400040</v>
          </cell>
          <cell r="U19937">
            <v>117258</v>
          </cell>
        </row>
        <row r="19938">
          <cell r="C19938">
            <v>61400050</v>
          </cell>
          <cell r="U19938">
            <v>0</v>
          </cell>
        </row>
        <row r="19939">
          <cell r="C19939">
            <v>61400060</v>
          </cell>
          <cell r="U19939">
            <v>0</v>
          </cell>
        </row>
        <row r="19940">
          <cell r="C19940">
            <v>61400120</v>
          </cell>
          <cell r="U19940">
            <v>0</v>
          </cell>
        </row>
        <row r="19941">
          <cell r="C19941">
            <v>61400130</v>
          </cell>
          <cell r="U19941">
            <v>0</v>
          </cell>
        </row>
        <row r="19942">
          <cell r="C19942">
            <v>61400140</v>
          </cell>
          <cell r="U19942">
            <v>0</v>
          </cell>
        </row>
        <row r="19943">
          <cell r="C19943">
            <v>61400150</v>
          </cell>
          <cell r="U19943">
            <v>0</v>
          </cell>
        </row>
        <row r="19944">
          <cell r="C19944">
            <v>61400160</v>
          </cell>
          <cell r="U19944">
            <v>0</v>
          </cell>
        </row>
        <row r="19945">
          <cell r="C19945">
            <v>61400170</v>
          </cell>
          <cell r="U19945">
            <v>0</v>
          </cell>
        </row>
        <row r="19946">
          <cell r="C19946">
            <v>61400180</v>
          </cell>
          <cell r="U19946">
            <v>0</v>
          </cell>
        </row>
        <row r="19947">
          <cell r="C19947">
            <v>61500010</v>
          </cell>
          <cell r="U19947">
            <v>0</v>
          </cell>
        </row>
        <row r="19948">
          <cell r="C19948">
            <v>61500020</v>
          </cell>
          <cell r="U19948">
            <v>0</v>
          </cell>
        </row>
        <row r="19949">
          <cell r="C19949">
            <v>61500030</v>
          </cell>
          <cell r="U19949">
            <v>0</v>
          </cell>
        </row>
        <row r="19950">
          <cell r="C19950">
            <v>61500040</v>
          </cell>
          <cell r="U19950">
            <v>0</v>
          </cell>
        </row>
        <row r="19951">
          <cell r="C19951">
            <v>61500050</v>
          </cell>
          <cell r="U19951">
            <v>0</v>
          </cell>
        </row>
        <row r="19952">
          <cell r="C19952">
            <v>61700010</v>
          </cell>
          <cell r="U19952">
            <v>0</v>
          </cell>
        </row>
        <row r="19953">
          <cell r="C19953">
            <v>61700020</v>
          </cell>
          <cell r="U19953">
            <v>0</v>
          </cell>
        </row>
        <row r="19954">
          <cell r="C19954">
            <v>61700030</v>
          </cell>
          <cell r="U19954">
            <v>0</v>
          </cell>
        </row>
        <row r="19955">
          <cell r="C19955">
            <v>61700040</v>
          </cell>
          <cell r="U19955">
            <v>0</v>
          </cell>
        </row>
        <row r="19956">
          <cell r="C19956">
            <v>61700050</v>
          </cell>
          <cell r="U19956">
            <v>0</v>
          </cell>
        </row>
        <row r="19957">
          <cell r="C19957">
            <v>61700060</v>
          </cell>
          <cell r="U19957">
            <v>0</v>
          </cell>
        </row>
        <row r="19958">
          <cell r="C19958">
            <v>61800010</v>
          </cell>
          <cell r="U19958">
            <v>2196.0700000000002</v>
          </cell>
        </row>
        <row r="19959">
          <cell r="C19959">
            <v>61800020</v>
          </cell>
          <cell r="U19959">
            <v>0</v>
          </cell>
        </row>
        <row r="19960">
          <cell r="C19960">
            <v>61800030</v>
          </cell>
          <cell r="U19960">
            <v>0</v>
          </cell>
        </row>
        <row r="19961">
          <cell r="C19961">
            <v>61800040</v>
          </cell>
          <cell r="U19961">
            <v>0</v>
          </cell>
        </row>
        <row r="19962">
          <cell r="C19962">
            <v>61800050</v>
          </cell>
          <cell r="U19962">
            <v>0</v>
          </cell>
        </row>
        <row r="19963">
          <cell r="C19963">
            <v>61900010</v>
          </cell>
          <cell r="U19963">
            <v>0</v>
          </cell>
        </row>
        <row r="19964">
          <cell r="C19964">
            <v>61900020</v>
          </cell>
          <cell r="U19964">
            <v>0</v>
          </cell>
        </row>
        <row r="19965">
          <cell r="C19965">
            <v>61900030</v>
          </cell>
          <cell r="U19965">
            <v>0</v>
          </cell>
        </row>
        <row r="19966">
          <cell r="C19966">
            <v>61900040</v>
          </cell>
          <cell r="U19966">
            <v>0</v>
          </cell>
        </row>
        <row r="19967">
          <cell r="C19967">
            <v>62000010</v>
          </cell>
          <cell r="U19967">
            <v>0</v>
          </cell>
        </row>
        <row r="19968">
          <cell r="C19968">
            <v>62000020</v>
          </cell>
          <cell r="U19968">
            <v>0</v>
          </cell>
        </row>
        <row r="19969">
          <cell r="C19969">
            <v>62000030</v>
          </cell>
          <cell r="U19969">
            <v>0</v>
          </cell>
        </row>
        <row r="19970">
          <cell r="C19970">
            <v>62000040</v>
          </cell>
          <cell r="U19970">
            <v>0</v>
          </cell>
        </row>
        <row r="19971">
          <cell r="C19971">
            <v>62000050</v>
          </cell>
          <cell r="U19971">
            <v>0</v>
          </cell>
        </row>
        <row r="19972">
          <cell r="C19972">
            <v>62000060</v>
          </cell>
          <cell r="U19972">
            <v>0</v>
          </cell>
        </row>
        <row r="19973">
          <cell r="C19973">
            <v>62100010</v>
          </cell>
          <cell r="U19973">
            <v>0</v>
          </cell>
        </row>
        <row r="19974">
          <cell r="C19974">
            <v>62100020</v>
          </cell>
          <cell r="U19974">
            <v>0</v>
          </cell>
        </row>
        <row r="19975">
          <cell r="C19975">
            <v>62200010</v>
          </cell>
          <cell r="U19975">
            <v>0</v>
          </cell>
        </row>
        <row r="19976">
          <cell r="C19976">
            <v>62200020</v>
          </cell>
          <cell r="U19976">
            <v>0</v>
          </cell>
        </row>
        <row r="19977">
          <cell r="C19977">
            <v>62200030</v>
          </cell>
          <cell r="U19977">
            <v>0</v>
          </cell>
        </row>
        <row r="19978">
          <cell r="C19978">
            <v>62200050</v>
          </cell>
          <cell r="U19978">
            <v>3688.9199999999996</v>
          </cell>
        </row>
        <row r="19979">
          <cell r="C19979">
            <v>62200060</v>
          </cell>
          <cell r="U19979">
            <v>0</v>
          </cell>
        </row>
        <row r="19980">
          <cell r="C19980">
            <v>62200080</v>
          </cell>
          <cell r="U19980">
            <v>0</v>
          </cell>
        </row>
        <row r="19981">
          <cell r="C19981">
            <v>62200100</v>
          </cell>
          <cell r="U19981">
            <v>0</v>
          </cell>
        </row>
        <row r="19982">
          <cell r="C19982">
            <v>62200110</v>
          </cell>
          <cell r="U19982">
            <v>27245.279999999988</v>
          </cell>
        </row>
        <row r="19983">
          <cell r="C19983">
            <v>62200120</v>
          </cell>
          <cell r="U19983">
            <v>0</v>
          </cell>
        </row>
        <row r="19984">
          <cell r="C19984">
            <v>62200130</v>
          </cell>
          <cell r="U19984">
            <v>0</v>
          </cell>
        </row>
        <row r="19985">
          <cell r="C19985">
            <v>62200140</v>
          </cell>
          <cell r="U19985">
            <v>0</v>
          </cell>
        </row>
        <row r="19986">
          <cell r="C19986">
            <v>62200150</v>
          </cell>
          <cell r="U19986">
            <v>0</v>
          </cell>
        </row>
        <row r="19987">
          <cell r="C19987">
            <v>62200160</v>
          </cell>
          <cell r="U19987">
            <v>0</v>
          </cell>
        </row>
        <row r="19988">
          <cell r="C19988">
            <v>62200170</v>
          </cell>
          <cell r="U19988">
            <v>0</v>
          </cell>
        </row>
        <row r="19989">
          <cell r="C19989">
            <v>62200180</v>
          </cell>
          <cell r="U19989">
            <v>0</v>
          </cell>
        </row>
        <row r="19990">
          <cell r="C19990">
            <v>62200190</v>
          </cell>
          <cell r="U19990">
            <v>0</v>
          </cell>
        </row>
        <row r="19991">
          <cell r="C19991">
            <v>62300010</v>
          </cell>
          <cell r="U19991">
            <v>0</v>
          </cell>
        </row>
        <row r="19992">
          <cell r="C19992">
            <v>62300020</v>
          </cell>
          <cell r="U19992">
            <v>0</v>
          </cell>
        </row>
        <row r="19993">
          <cell r="C19993">
            <v>62300030</v>
          </cell>
          <cell r="U19993">
            <v>0</v>
          </cell>
        </row>
        <row r="19994">
          <cell r="C19994">
            <v>62500010</v>
          </cell>
          <cell r="U19994">
            <v>0</v>
          </cell>
        </row>
        <row r="19995">
          <cell r="C19995">
            <v>62500020</v>
          </cell>
          <cell r="U19995">
            <v>0</v>
          </cell>
        </row>
        <row r="19996">
          <cell r="C19996">
            <v>62500030</v>
          </cell>
          <cell r="U19996">
            <v>0</v>
          </cell>
        </row>
        <row r="19997">
          <cell r="C19997">
            <v>62600010</v>
          </cell>
          <cell r="U19997">
            <v>0</v>
          </cell>
        </row>
        <row r="19998">
          <cell r="C19998">
            <v>62600040</v>
          </cell>
          <cell r="U19998">
            <v>7860</v>
          </cell>
        </row>
        <row r="19999">
          <cell r="C19999">
            <v>62700040</v>
          </cell>
          <cell r="U19999">
            <v>0</v>
          </cell>
        </row>
        <row r="20000">
          <cell r="C20000">
            <v>62800010</v>
          </cell>
          <cell r="U20000">
            <v>0</v>
          </cell>
        </row>
        <row r="20001">
          <cell r="C20001">
            <v>62900010</v>
          </cell>
          <cell r="U20001">
            <v>0</v>
          </cell>
        </row>
        <row r="20002">
          <cell r="C20002">
            <v>62900020</v>
          </cell>
          <cell r="U20002">
            <v>0</v>
          </cell>
        </row>
        <row r="20003">
          <cell r="C20003">
            <v>62900040</v>
          </cell>
          <cell r="U20003">
            <v>0</v>
          </cell>
        </row>
        <row r="20004">
          <cell r="C20004">
            <v>62900050</v>
          </cell>
          <cell r="U20004">
            <v>0</v>
          </cell>
        </row>
        <row r="20005">
          <cell r="C20005">
            <v>62900060</v>
          </cell>
          <cell r="U20005">
            <v>0</v>
          </cell>
        </row>
        <row r="20006">
          <cell r="C20006">
            <v>62900070</v>
          </cell>
          <cell r="U20006">
            <v>0</v>
          </cell>
        </row>
        <row r="20007">
          <cell r="C20007">
            <v>62900080</v>
          </cell>
          <cell r="U20007">
            <v>0</v>
          </cell>
        </row>
        <row r="20008">
          <cell r="C20008">
            <v>62900090</v>
          </cell>
          <cell r="U20008">
            <v>0</v>
          </cell>
        </row>
        <row r="20009">
          <cell r="C20009">
            <v>62900100</v>
          </cell>
          <cell r="U20009">
            <v>0</v>
          </cell>
        </row>
        <row r="20010">
          <cell r="C20010">
            <v>62900110</v>
          </cell>
          <cell r="U20010">
            <v>0</v>
          </cell>
        </row>
        <row r="20011">
          <cell r="C20011">
            <v>62900130</v>
          </cell>
          <cell r="U20011">
            <v>0</v>
          </cell>
        </row>
        <row r="20012">
          <cell r="C20012">
            <v>65000030</v>
          </cell>
          <cell r="U20012">
            <v>5715.36</v>
          </cell>
        </row>
        <row r="20013">
          <cell r="C20013">
            <v>60100040</v>
          </cell>
          <cell r="U20013">
            <v>0</v>
          </cell>
        </row>
        <row r="20014">
          <cell r="C20014">
            <v>60100050</v>
          </cell>
          <cell r="U20014">
            <v>0</v>
          </cell>
        </row>
        <row r="20015">
          <cell r="C20015">
            <v>60100060</v>
          </cell>
          <cell r="U20015">
            <v>0</v>
          </cell>
        </row>
        <row r="20016">
          <cell r="C20016">
            <v>60100070</v>
          </cell>
          <cell r="U20016">
            <v>0</v>
          </cell>
        </row>
        <row r="20017">
          <cell r="C20017">
            <v>60100080</v>
          </cell>
          <cell r="U20017">
            <v>0</v>
          </cell>
        </row>
        <row r="20018">
          <cell r="C20018">
            <v>60100090</v>
          </cell>
          <cell r="U20018">
            <v>0</v>
          </cell>
        </row>
        <row r="20019">
          <cell r="C20019">
            <v>60100100</v>
          </cell>
          <cell r="U20019">
            <v>0</v>
          </cell>
        </row>
        <row r="20020">
          <cell r="C20020">
            <v>60100110</v>
          </cell>
          <cell r="U20020">
            <v>0</v>
          </cell>
        </row>
        <row r="20021">
          <cell r="C20021">
            <v>60100120</v>
          </cell>
          <cell r="U20021">
            <v>0</v>
          </cell>
        </row>
        <row r="20022">
          <cell r="C20022">
            <v>60100130</v>
          </cell>
          <cell r="U20022">
            <v>0</v>
          </cell>
        </row>
        <row r="20023">
          <cell r="C20023">
            <v>60100140</v>
          </cell>
          <cell r="U20023">
            <v>0</v>
          </cell>
        </row>
        <row r="20024">
          <cell r="C20024">
            <v>60100160</v>
          </cell>
          <cell r="U20024">
            <v>0</v>
          </cell>
        </row>
        <row r="20025">
          <cell r="C20025">
            <v>60100170</v>
          </cell>
          <cell r="U20025">
            <v>0</v>
          </cell>
        </row>
        <row r="20026">
          <cell r="C20026">
            <v>60100180</v>
          </cell>
          <cell r="U20026">
            <v>0</v>
          </cell>
        </row>
        <row r="20027">
          <cell r="C20027">
            <v>60100190</v>
          </cell>
          <cell r="U20027">
            <v>0</v>
          </cell>
        </row>
        <row r="20028">
          <cell r="C20028">
            <v>60100200</v>
          </cell>
          <cell r="U20028">
            <v>0</v>
          </cell>
        </row>
        <row r="20029">
          <cell r="C20029">
            <v>60300010</v>
          </cell>
          <cell r="U20029">
            <v>0</v>
          </cell>
        </row>
        <row r="20030">
          <cell r="C20030">
            <v>60300020</v>
          </cell>
          <cell r="U20030">
            <v>0</v>
          </cell>
        </row>
        <row r="20031">
          <cell r="C20031">
            <v>60300030</v>
          </cell>
          <cell r="U20031">
            <v>0</v>
          </cell>
        </row>
        <row r="20032">
          <cell r="C20032">
            <v>60300040</v>
          </cell>
          <cell r="U20032">
            <v>0</v>
          </cell>
        </row>
        <row r="20033">
          <cell r="C20033">
            <v>60300050</v>
          </cell>
          <cell r="U20033">
            <v>0</v>
          </cell>
        </row>
        <row r="20034">
          <cell r="C20034">
            <v>60300060</v>
          </cell>
          <cell r="U20034">
            <v>0</v>
          </cell>
        </row>
        <row r="20035">
          <cell r="C20035">
            <v>60300070</v>
          </cell>
          <cell r="U20035">
            <v>0</v>
          </cell>
        </row>
        <row r="20036">
          <cell r="C20036">
            <v>60300080</v>
          </cell>
          <cell r="U20036">
            <v>0</v>
          </cell>
        </row>
        <row r="20037">
          <cell r="C20037">
            <v>60300090</v>
          </cell>
          <cell r="U20037">
            <v>0</v>
          </cell>
        </row>
        <row r="20038">
          <cell r="C20038">
            <v>60400010</v>
          </cell>
          <cell r="U20038">
            <v>0</v>
          </cell>
        </row>
        <row r="20039">
          <cell r="C20039">
            <v>60400020</v>
          </cell>
          <cell r="U20039">
            <v>0</v>
          </cell>
        </row>
        <row r="20040">
          <cell r="C20040">
            <v>60400030</v>
          </cell>
          <cell r="U20040">
            <v>0</v>
          </cell>
        </row>
        <row r="20041">
          <cell r="C20041">
            <v>60400040</v>
          </cell>
          <cell r="U20041">
            <v>0</v>
          </cell>
        </row>
        <row r="20042">
          <cell r="C20042">
            <v>60400050</v>
          </cell>
          <cell r="U20042">
            <v>0</v>
          </cell>
        </row>
        <row r="20043">
          <cell r="C20043">
            <v>60400060</v>
          </cell>
          <cell r="U20043">
            <v>0</v>
          </cell>
        </row>
        <row r="20044">
          <cell r="C20044">
            <v>60600010</v>
          </cell>
          <cell r="U20044">
            <v>0</v>
          </cell>
        </row>
        <row r="20045">
          <cell r="C20045">
            <v>60600030</v>
          </cell>
          <cell r="U20045">
            <v>0</v>
          </cell>
        </row>
        <row r="20046">
          <cell r="C20046">
            <v>60600040</v>
          </cell>
          <cell r="U20046">
            <v>0</v>
          </cell>
        </row>
        <row r="20047">
          <cell r="C20047">
            <v>60700010</v>
          </cell>
          <cell r="U20047">
            <v>0</v>
          </cell>
        </row>
        <row r="20048">
          <cell r="C20048">
            <v>60800010</v>
          </cell>
          <cell r="U20048">
            <v>0</v>
          </cell>
        </row>
        <row r="20049">
          <cell r="C20049">
            <v>60800020</v>
          </cell>
          <cell r="U20049">
            <v>34522.009999999995</v>
          </cell>
        </row>
        <row r="20050">
          <cell r="C20050">
            <v>60800030</v>
          </cell>
          <cell r="U20050">
            <v>0</v>
          </cell>
        </row>
        <row r="20051">
          <cell r="C20051">
            <v>60800060</v>
          </cell>
          <cell r="U20051">
            <v>0</v>
          </cell>
        </row>
        <row r="20052">
          <cell r="C20052">
            <v>60800070</v>
          </cell>
          <cell r="U20052">
            <v>0</v>
          </cell>
        </row>
        <row r="20053">
          <cell r="C20053">
            <v>60800080</v>
          </cell>
          <cell r="U20053">
            <v>0</v>
          </cell>
        </row>
        <row r="20054">
          <cell r="C20054">
            <v>60800090</v>
          </cell>
          <cell r="U20054">
            <v>0</v>
          </cell>
        </row>
        <row r="20055">
          <cell r="C20055">
            <v>60900010</v>
          </cell>
          <cell r="U20055">
            <v>0</v>
          </cell>
        </row>
        <row r="20056">
          <cell r="C20056">
            <v>60900020</v>
          </cell>
          <cell r="U20056">
            <v>0</v>
          </cell>
        </row>
        <row r="20057">
          <cell r="C20057">
            <v>60900030</v>
          </cell>
          <cell r="U20057">
            <v>0</v>
          </cell>
        </row>
        <row r="20058">
          <cell r="C20058">
            <v>60900040</v>
          </cell>
          <cell r="U20058">
            <v>0</v>
          </cell>
        </row>
        <row r="20059">
          <cell r="C20059">
            <v>60900070</v>
          </cell>
          <cell r="U20059">
            <v>0</v>
          </cell>
        </row>
        <row r="20060">
          <cell r="C20060">
            <v>60900100</v>
          </cell>
          <cell r="U20060">
            <v>0</v>
          </cell>
        </row>
        <row r="20061">
          <cell r="C20061">
            <v>60900110</v>
          </cell>
          <cell r="U20061">
            <v>0</v>
          </cell>
        </row>
        <row r="20062">
          <cell r="C20062">
            <v>61000030</v>
          </cell>
          <cell r="U20062">
            <v>0</v>
          </cell>
        </row>
        <row r="20063">
          <cell r="C20063">
            <v>61100010</v>
          </cell>
          <cell r="U20063">
            <v>0</v>
          </cell>
        </row>
        <row r="20064">
          <cell r="C20064">
            <v>61100020</v>
          </cell>
          <cell r="U20064">
            <v>0</v>
          </cell>
        </row>
        <row r="20065">
          <cell r="C20065">
            <v>61100030</v>
          </cell>
          <cell r="U20065">
            <v>0</v>
          </cell>
        </row>
        <row r="20066">
          <cell r="C20066">
            <v>61100040</v>
          </cell>
          <cell r="U20066">
            <v>0</v>
          </cell>
        </row>
        <row r="20067">
          <cell r="C20067">
            <v>61200010</v>
          </cell>
          <cell r="U20067">
            <v>0</v>
          </cell>
        </row>
        <row r="20068">
          <cell r="C20068">
            <v>61200020</v>
          </cell>
          <cell r="U20068">
            <v>0</v>
          </cell>
        </row>
        <row r="20069">
          <cell r="C20069">
            <v>61300010</v>
          </cell>
          <cell r="U20069">
            <v>0</v>
          </cell>
        </row>
        <row r="20070">
          <cell r="C20070">
            <v>61300040</v>
          </cell>
          <cell r="U20070">
            <v>0</v>
          </cell>
        </row>
        <row r="20071">
          <cell r="C20071">
            <v>61300050</v>
          </cell>
          <cell r="U20071">
            <v>0</v>
          </cell>
        </row>
        <row r="20072">
          <cell r="C20072">
            <v>61400010</v>
          </cell>
          <cell r="U20072">
            <v>305836.87</v>
          </cell>
        </row>
        <row r="20073">
          <cell r="C20073">
            <v>61400020</v>
          </cell>
          <cell r="U20073">
            <v>180609.24</v>
          </cell>
        </row>
        <row r="20074">
          <cell r="C20074">
            <v>61400030</v>
          </cell>
          <cell r="U20074">
            <v>0</v>
          </cell>
        </row>
        <row r="20075">
          <cell r="C20075">
            <v>61400040</v>
          </cell>
          <cell r="U20075">
            <v>54</v>
          </cell>
        </row>
        <row r="20076">
          <cell r="C20076">
            <v>61400050</v>
          </cell>
          <cell r="U20076">
            <v>0</v>
          </cell>
        </row>
        <row r="20077">
          <cell r="C20077">
            <v>61400060</v>
          </cell>
          <cell r="U20077">
            <v>0</v>
          </cell>
        </row>
        <row r="20078">
          <cell r="C20078">
            <v>61400120</v>
          </cell>
          <cell r="U20078">
            <v>0</v>
          </cell>
        </row>
        <row r="20079">
          <cell r="C20079">
            <v>61400130</v>
          </cell>
          <cell r="U20079">
            <v>0</v>
          </cell>
        </row>
        <row r="20080">
          <cell r="C20080">
            <v>61400140</v>
          </cell>
          <cell r="U20080">
            <v>0</v>
          </cell>
        </row>
        <row r="20081">
          <cell r="C20081">
            <v>61400150</v>
          </cell>
          <cell r="U20081">
            <v>0</v>
          </cell>
        </row>
        <row r="20082">
          <cell r="C20082">
            <v>61400160</v>
          </cell>
          <cell r="U20082">
            <v>0</v>
          </cell>
        </row>
        <row r="20083">
          <cell r="C20083">
            <v>61400170</v>
          </cell>
          <cell r="U20083">
            <v>0</v>
          </cell>
        </row>
        <row r="20084">
          <cell r="C20084">
            <v>61400180</v>
          </cell>
          <cell r="U20084">
            <v>0</v>
          </cell>
        </row>
        <row r="20085">
          <cell r="C20085">
            <v>61500010</v>
          </cell>
          <cell r="U20085">
            <v>0</v>
          </cell>
        </row>
        <row r="20086">
          <cell r="C20086">
            <v>61500020</v>
          </cell>
          <cell r="U20086">
            <v>0</v>
          </cell>
        </row>
        <row r="20087">
          <cell r="C20087">
            <v>61500030</v>
          </cell>
          <cell r="U20087">
            <v>0</v>
          </cell>
        </row>
        <row r="20088">
          <cell r="C20088">
            <v>61500040</v>
          </cell>
          <cell r="U20088">
            <v>0</v>
          </cell>
        </row>
        <row r="20089">
          <cell r="C20089">
            <v>61500050</v>
          </cell>
          <cell r="U20089">
            <v>0</v>
          </cell>
        </row>
        <row r="20090">
          <cell r="C20090">
            <v>61700010</v>
          </cell>
          <cell r="U20090">
            <v>0</v>
          </cell>
        </row>
        <row r="20091">
          <cell r="C20091">
            <v>61700020</v>
          </cell>
          <cell r="U20091">
            <v>0</v>
          </cell>
        </row>
        <row r="20092">
          <cell r="C20092">
            <v>61700030</v>
          </cell>
          <cell r="U20092">
            <v>0</v>
          </cell>
        </row>
        <row r="20093">
          <cell r="C20093">
            <v>61700040</v>
          </cell>
          <cell r="U20093">
            <v>0</v>
          </cell>
        </row>
        <row r="20094">
          <cell r="C20094">
            <v>61700050</v>
          </cell>
          <cell r="U20094">
            <v>0</v>
          </cell>
        </row>
        <row r="20095">
          <cell r="C20095">
            <v>61700060</v>
          </cell>
          <cell r="U20095">
            <v>0</v>
          </cell>
        </row>
        <row r="20096">
          <cell r="C20096">
            <v>61800010</v>
          </cell>
          <cell r="U20096">
            <v>2196.0700000000002</v>
          </cell>
        </row>
        <row r="20097">
          <cell r="C20097">
            <v>61800020</v>
          </cell>
          <cell r="U20097">
            <v>0</v>
          </cell>
        </row>
        <row r="20098">
          <cell r="C20098">
            <v>61800030</v>
          </cell>
          <cell r="U20098">
            <v>0</v>
          </cell>
        </row>
        <row r="20099">
          <cell r="C20099">
            <v>61800040</v>
          </cell>
          <cell r="U20099">
            <v>0</v>
          </cell>
        </row>
        <row r="20100">
          <cell r="C20100">
            <v>61800050</v>
          </cell>
          <cell r="U20100">
            <v>0</v>
          </cell>
        </row>
        <row r="20101">
          <cell r="C20101">
            <v>61900010</v>
          </cell>
          <cell r="U20101">
            <v>0</v>
          </cell>
        </row>
        <row r="20102">
          <cell r="C20102">
            <v>61900020</v>
          </cell>
          <cell r="U20102">
            <v>0</v>
          </cell>
        </row>
        <row r="20103">
          <cell r="C20103">
            <v>61900030</v>
          </cell>
          <cell r="U20103">
            <v>0</v>
          </cell>
        </row>
        <row r="20104">
          <cell r="C20104">
            <v>61900040</v>
          </cell>
          <cell r="U20104">
            <v>0</v>
          </cell>
        </row>
        <row r="20105">
          <cell r="C20105">
            <v>62000010</v>
          </cell>
          <cell r="U20105">
            <v>0</v>
          </cell>
        </row>
        <row r="20106">
          <cell r="C20106">
            <v>62000020</v>
          </cell>
          <cell r="U20106">
            <v>0</v>
          </cell>
        </row>
        <row r="20107">
          <cell r="C20107">
            <v>62000030</v>
          </cell>
          <cell r="U20107">
            <v>0</v>
          </cell>
        </row>
        <row r="20108">
          <cell r="C20108">
            <v>62000040</v>
          </cell>
          <cell r="U20108">
            <v>0</v>
          </cell>
        </row>
        <row r="20109">
          <cell r="C20109">
            <v>62000050</v>
          </cell>
          <cell r="U20109">
            <v>0</v>
          </cell>
        </row>
        <row r="20110">
          <cell r="C20110">
            <v>62000060</v>
          </cell>
          <cell r="U20110">
            <v>0</v>
          </cell>
        </row>
        <row r="20111">
          <cell r="C20111">
            <v>62100010</v>
          </cell>
          <cell r="U20111">
            <v>0</v>
          </cell>
        </row>
        <row r="20112">
          <cell r="C20112">
            <v>62100020</v>
          </cell>
          <cell r="U20112">
            <v>0</v>
          </cell>
        </row>
        <row r="20113">
          <cell r="C20113">
            <v>62200010</v>
          </cell>
          <cell r="U20113">
            <v>0</v>
          </cell>
        </row>
        <row r="20114">
          <cell r="C20114">
            <v>62200020</v>
          </cell>
          <cell r="U20114">
            <v>0</v>
          </cell>
        </row>
        <row r="20115">
          <cell r="C20115">
            <v>62200030</v>
          </cell>
          <cell r="U20115">
            <v>0</v>
          </cell>
        </row>
        <row r="20116">
          <cell r="C20116">
            <v>62200050</v>
          </cell>
          <cell r="U20116">
            <v>19426.320000000003</v>
          </cell>
        </row>
        <row r="20117">
          <cell r="C20117">
            <v>62200060</v>
          </cell>
          <cell r="U20117">
            <v>0</v>
          </cell>
        </row>
        <row r="20118">
          <cell r="C20118">
            <v>62200080</v>
          </cell>
          <cell r="U20118">
            <v>0</v>
          </cell>
        </row>
        <row r="20119">
          <cell r="C20119">
            <v>62200100</v>
          </cell>
          <cell r="U20119">
            <v>0</v>
          </cell>
        </row>
        <row r="20120">
          <cell r="C20120">
            <v>62200110</v>
          </cell>
          <cell r="U20120">
            <v>29412.719999999987</v>
          </cell>
        </row>
        <row r="20121">
          <cell r="C20121">
            <v>62200120</v>
          </cell>
          <cell r="U20121">
            <v>0</v>
          </cell>
        </row>
        <row r="20122">
          <cell r="C20122">
            <v>62200130</v>
          </cell>
          <cell r="U20122">
            <v>0</v>
          </cell>
        </row>
        <row r="20123">
          <cell r="C20123">
            <v>62200140</v>
          </cell>
          <cell r="U20123">
            <v>0</v>
          </cell>
        </row>
        <row r="20124">
          <cell r="C20124">
            <v>62200150</v>
          </cell>
          <cell r="U20124">
            <v>0</v>
          </cell>
        </row>
        <row r="20125">
          <cell r="C20125">
            <v>62200160</v>
          </cell>
          <cell r="U20125">
            <v>0</v>
          </cell>
        </row>
        <row r="20126">
          <cell r="C20126">
            <v>62200170</v>
          </cell>
          <cell r="U20126">
            <v>0</v>
          </cell>
        </row>
        <row r="20127">
          <cell r="C20127">
            <v>62200180</v>
          </cell>
          <cell r="U20127">
            <v>0</v>
          </cell>
        </row>
        <row r="20128">
          <cell r="C20128">
            <v>62200190</v>
          </cell>
          <cell r="U20128">
            <v>0</v>
          </cell>
        </row>
        <row r="20129">
          <cell r="C20129">
            <v>62300010</v>
          </cell>
          <cell r="U20129">
            <v>0</v>
          </cell>
        </row>
        <row r="20130">
          <cell r="C20130">
            <v>62300020</v>
          </cell>
          <cell r="U20130">
            <v>0</v>
          </cell>
        </row>
        <row r="20131">
          <cell r="C20131">
            <v>62300030</v>
          </cell>
          <cell r="U20131">
            <v>0</v>
          </cell>
        </row>
        <row r="20132">
          <cell r="C20132">
            <v>62500010</v>
          </cell>
          <cell r="U20132">
            <v>0</v>
          </cell>
        </row>
        <row r="20133">
          <cell r="C20133">
            <v>62500020</v>
          </cell>
          <cell r="U20133">
            <v>0</v>
          </cell>
        </row>
        <row r="20134">
          <cell r="C20134">
            <v>62500030</v>
          </cell>
          <cell r="U20134">
            <v>0</v>
          </cell>
        </row>
        <row r="20135">
          <cell r="C20135">
            <v>62600010</v>
          </cell>
          <cell r="U20135">
            <v>0</v>
          </cell>
        </row>
        <row r="20136">
          <cell r="C20136">
            <v>62600040</v>
          </cell>
          <cell r="U20136">
            <v>7860</v>
          </cell>
        </row>
        <row r="20137">
          <cell r="C20137">
            <v>62700040</v>
          </cell>
          <cell r="U20137">
            <v>0</v>
          </cell>
        </row>
        <row r="20138">
          <cell r="C20138">
            <v>62800010</v>
          </cell>
          <cell r="U20138">
            <v>0</v>
          </cell>
        </row>
        <row r="20139">
          <cell r="C20139">
            <v>62900010</v>
          </cell>
          <cell r="U20139">
            <v>0</v>
          </cell>
        </row>
        <row r="20140">
          <cell r="C20140">
            <v>62900020</v>
          </cell>
          <cell r="U20140">
            <v>0</v>
          </cell>
        </row>
        <row r="20141">
          <cell r="C20141">
            <v>62900040</v>
          </cell>
          <cell r="U20141">
            <v>0</v>
          </cell>
        </row>
        <row r="20142">
          <cell r="C20142">
            <v>62900050</v>
          </cell>
          <cell r="U20142">
            <v>0</v>
          </cell>
        </row>
        <row r="20143">
          <cell r="C20143">
            <v>62900060</v>
          </cell>
          <cell r="U20143">
            <v>0</v>
          </cell>
        </row>
        <row r="20144">
          <cell r="C20144">
            <v>62900070</v>
          </cell>
          <cell r="U20144">
            <v>0</v>
          </cell>
        </row>
        <row r="20145">
          <cell r="C20145">
            <v>62900080</v>
          </cell>
          <cell r="U20145">
            <v>0</v>
          </cell>
        </row>
        <row r="20146">
          <cell r="C20146">
            <v>62900090</v>
          </cell>
          <cell r="U20146">
            <v>0</v>
          </cell>
        </row>
        <row r="20147">
          <cell r="C20147">
            <v>62900100</v>
          </cell>
          <cell r="U20147">
            <v>0</v>
          </cell>
        </row>
        <row r="20148">
          <cell r="C20148">
            <v>62900110</v>
          </cell>
          <cell r="U20148">
            <v>0</v>
          </cell>
        </row>
        <row r="20149">
          <cell r="C20149">
            <v>62900130</v>
          </cell>
          <cell r="U20149">
            <v>0</v>
          </cell>
        </row>
        <row r="20150">
          <cell r="C20150">
            <v>65000030</v>
          </cell>
          <cell r="U20150">
            <v>4445.28</v>
          </cell>
        </row>
        <row r="20151">
          <cell r="C20151">
            <v>60100040</v>
          </cell>
          <cell r="U20151">
            <v>1500</v>
          </cell>
        </row>
        <row r="20152">
          <cell r="C20152">
            <v>60100050</v>
          </cell>
          <cell r="U20152">
            <v>0</v>
          </cell>
        </row>
        <row r="20153">
          <cell r="C20153">
            <v>60100060</v>
          </cell>
          <cell r="U20153">
            <v>0</v>
          </cell>
        </row>
        <row r="20154">
          <cell r="C20154">
            <v>60100070</v>
          </cell>
          <cell r="U20154">
            <v>0</v>
          </cell>
        </row>
        <row r="20155">
          <cell r="C20155">
            <v>60100080</v>
          </cell>
          <cell r="U20155">
            <v>0</v>
          </cell>
        </row>
        <row r="20156">
          <cell r="C20156">
            <v>60100090</v>
          </cell>
          <cell r="U20156">
            <v>0</v>
          </cell>
        </row>
        <row r="20157">
          <cell r="C20157">
            <v>60100100</v>
          </cell>
          <cell r="U20157">
            <v>0</v>
          </cell>
        </row>
        <row r="20158">
          <cell r="C20158">
            <v>60100110</v>
          </cell>
          <cell r="U20158">
            <v>0</v>
          </cell>
        </row>
        <row r="20159">
          <cell r="C20159">
            <v>60100120</v>
          </cell>
          <cell r="U20159">
            <v>0</v>
          </cell>
        </row>
        <row r="20160">
          <cell r="C20160">
            <v>60100130</v>
          </cell>
          <cell r="U20160">
            <v>0</v>
          </cell>
        </row>
        <row r="20161">
          <cell r="C20161">
            <v>60100140</v>
          </cell>
          <cell r="U20161">
            <v>0</v>
          </cell>
        </row>
        <row r="20162">
          <cell r="C20162">
            <v>60100160</v>
          </cell>
          <cell r="U20162">
            <v>0</v>
          </cell>
        </row>
        <row r="20163">
          <cell r="C20163">
            <v>60100170</v>
          </cell>
          <cell r="U20163">
            <v>0</v>
          </cell>
        </row>
        <row r="20164">
          <cell r="C20164">
            <v>60100180</v>
          </cell>
          <cell r="U20164">
            <v>0</v>
          </cell>
        </row>
        <row r="20165">
          <cell r="C20165">
            <v>60100190</v>
          </cell>
          <cell r="U20165">
            <v>0</v>
          </cell>
        </row>
        <row r="20166">
          <cell r="C20166">
            <v>60100200</v>
          </cell>
          <cell r="U20166">
            <v>0</v>
          </cell>
        </row>
        <row r="20167">
          <cell r="C20167">
            <v>60300010</v>
          </cell>
          <cell r="U20167">
            <v>0</v>
          </cell>
        </row>
        <row r="20168">
          <cell r="C20168">
            <v>60300020</v>
          </cell>
          <cell r="U20168">
            <v>0</v>
          </cell>
        </row>
        <row r="20169">
          <cell r="C20169">
            <v>60300030</v>
          </cell>
          <cell r="U20169">
            <v>0</v>
          </cell>
        </row>
        <row r="20170">
          <cell r="C20170">
            <v>60300040</v>
          </cell>
          <cell r="U20170">
            <v>0</v>
          </cell>
        </row>
        <row r="20171">
          <cell r="C20171">
            <v>60300050</v>
          </cell>
          <cell r="U20171">
            <v>0</v>
          </cell>
        </row>
        <row r="20172">
          <cell r="C20172">
            <v>60300060</v>
          </cell>
          <cell r="U20172">
            <v>480000</v>
          </cell>
        </row>
        <row r="20173">
          <cell r="C20173">
            <v>60300070</v>
          </cell>
          <cell r="U20173">
            <v>0</v>
          </cell>
        </row>
        <row r="20174">
          <cell r="C20174">
            <v>60300080</v>
          </cell>
          <cell r="U20174">
            <v>0</v>
          </cell>
        </row>
        <row r="20175">
          <cell r="C20175">
            <v>60300090</v>
          </cell>
          <cell r="U20175">
            <v>0</v>
          </cell>
        </row>
        <row r="20176">
          <cell r="C20176">
            <v>60400010</v>
          </cell>
          <cell r="U20176">
            <v>0</v>
          </cell>
        </row>
        <row r="20177">
          <cell r="C20177">
            <v>60400020</v>
          </cell>
          <cell r="U20177">
            <v>0</v>
          </cell>
        </row>
        <row r="20178">
          <cell r="C20178">
            <v>60400030</v>
          </cell>
          <cell r="U20178">
            <v>0</v>
          </cell>
        </row>
        <row r="20179">
          <cell r="C20179">
            <v>60400040</v>
          </cell>
          <cell r="U20179">
            <v>0</v>
          </cell>
        </row>
        <row r="20180">
          <cell r="C20180">
            <v>60400050</v>
          </cell>
          <cell r="U20180">
            <v>0</v>
          </cell>
        </row>
        <row r="20181">
          <cell r="C20181">
            <v>60400060</v>
          </cell>
          <cell r="U20181">
            <v>0</v>
          </cell>
        </row>
        <row r="20182">
          <cell r="C20182">
            <v>60600010</v>
          </cell>
          <cell r="U20182">
            <v>0</v>
          </cell>
        </row>
        <row r="20183">
          <cell r="C20183">
            <v>60600030</v>
          </cell>
          <cell r="U20183">
            <v>0</v>
          </cell>
        </row>
        <row r="20184">
          <cell r="C20184">
            <v>60600040</v>
          </cell>
          <cell r="U20184">
            <v>0</v>
          </cell>
        </row>
        <row r="20185">
          <cell r="C20185">
            <v>60700010</v>
          </cell>
          <cell r="U20185">
            <v>0</v>
          </cell>
        </row>
        <row r="20186">
          <cell r="C20186">
            <v>60800010</v>
          </cell>
          <cell r="U20186">
            <v>0</v>
          </cell>
        </row>
        <row r="20187">
          <cell r="C20187">
            <v>60800020</v>
          </cell>
          <cell r="U20187">
            <v>32139.029999999995</v>
          </cell>
        </row>
        <row r="20188">
          <cell r="C20188">
            <v>60800030</v>
          </cell>
          <cell r="U20188">
            <v>800</v>
          </cell>
        </row>
        <row r="20189">
          <cell r="C20189">
            <v>60800060</v>
          </cell>
          <cell r="U20189">
            <v>0</v>
          </cell>
        </row>
        <row r="20190">
          <cell r="C20190">
            <v>60800070</v>
          </cell>
          <cell r="U20190">
            <v>0</v>
          </cell>
        </row>
        <row r="20191">
          <cell r="C20191">
            <v>60800080</v>
          </cell>
          <cell r="U20191">
            <v>0</v>
          </cell>
        </row>
        <row r="20192">
          <cell r="C20192">
            <v>60800090</v>
          </cell>
          <cell r="U20192">
            <v>0</v>
          </cell>
        </row>
        <row r="20193">
          <cell r="C20193">
            <v>60900010</v>
          </cell>
          <cell r="U20193">
            <v>166902.67999999996</v>
          </cell>
        </row>
        <row r="20194">
          <cell r="C20194">
            <v>60900020</v>
          </cell>
          <cell r="U20194">
            <v>0</v>
          </cell>
        </row>
        <row r="20195">
          <cell r="C20195">
            <v>60900030</v>
          </cell>
          <cell r="U20195">
            <v>0</v>
          </cell>
        </row>
        <row r="20196">
          <cell r="C20196">
            <v>60900040</v>
          </cell>
          <cell r="U20196">
            <v>500</v>
          </cell>
        </row>
        <row r="20197">
          <cell r="C20197">
            <v>60900070</v>
          </cell>
          <cell r="U20197">
            <v>0</v>
          </cell>
        </row>
        <row r="20198">
          <cell r="C20198">
            <v>60900100</v>
          </cell>
          <cell r="U20198">
            <v>0</v>
          </cell>
        </row>
        <row r="20199">
          <cell r="C20199">
            <v>60900110</v>
          </cell>
          <cell r="U20199">
            <v>0</v>
          </cell>
        </row>
        <row r="20200">
          <cell r="C20200">
            <v>61000030</v>
          </cell>
          <cell r="U20200">
            <v>0</v>
          </cell>
        </row>
        <row r="20201">
          <cell r="C20201">
            <v>61100010</v>
          </cell>
          <cell r="U20201">
            <v>0</v>
          </cell>
        </row>
        <row r="20202">
          <cell r="C20202">
            <v>61100020</v>
          </cell>
          <cell r="U20202">
            <v>2070</v>
          </cell>
        </row>
        <row r="20203">
          <cell r="C20203">
            <v>61100030</v>
          </cell>
          <cell r="U20203">
            <v>5307</v>
          </cell>
        </row>
        <row r="20204">
          <cell r="C20204">
            <v>61100040</v>
          </cell>
          <cell r="U20204">
            <v>0</v>
          </cell>
        </row>
        <row r="20205">
          <cell r="C20205">
            <v>61200010</v>
          </cell>
          <cell r="U20205">
            <v>0</v>
          </cell>
        </row>
        <row r="20206">
          <cell r="C20206">
            <v>61200020</v>
          </cell>
          <cell r="U20206">
            <v>0</v>
          </cell>
        </row>
        <row r="20207">
          <cell r="C20207">
            <v>61300010</v>
          </cell>
          <cell r="U20207">
            <v>0</v>
          </cell>
        </row>
        <row r="20208">
          <cell r="C20208">
            <v>61300040</v>
          </cell>
          <cell r="U20208">
            <v>0</v>
          </cell>
        </row>
        <row r="20209">
          <cell r="C20209">
            <v>61300050</v>
          </cell>
          <cell r="U20209">
            <v>0</v>
          </cell>
        </row>
        <row r="20210">
          <cell r="C20210">
            <v>61400010</v>
          </cell>
          <cell r="U20210">
            <v>376438.44</v>
          </cell>
        </row>
        <row r="20211">
          <cell r="C20211">
            <v>61400020</v>
          </cell>
          <cell r="U20211">
            <v>196648.42000000004</v>
          </cell>
        </row>
        <row r="20212">
          <cell r="C20212">
            <v>61400030</v>
          </cell>
          <cell r="U20212">
            <v>0</v>
          </cell>
        </row>
        <row r="20213">
          <cell r="C20213">
            <v>61400040</v>
          </cell>
          <cell r="U20213">
            <v>63130</v>
          </cell>
        </row>
        <row r="20214">
          <cell r="C20214">
            <v>61400050</v>
          </cell>
          <cell r="U20214">
            <v>0</v>
          </cell>
        </row>
        <row r="20215">
          <cell r="C20215">
            <v>61400060</v>
          </cell>
          <cell r="U20215">
            <v>0</v>
          </cell>
        </row>
        <row r="20216">
          <cell r="C20216">
            <v>61400120</v>
          </cell>
          <cell r="U20216">
            <v>0</v>
          </cell>
        </row>
        <row r="20217">
          <cell r="C20217">
            <v>61400130</v>
          </cell>
          <cell r="U20217">
            <v>0</v>
          </cell>
        </row>
        <row r="20218">
          <cell r="C20218">
            <v>61400140</v>
          </cell>
          <cell r="U20218">
            <v>10800</v>
          </cell>
        </row>
        <row r="20219">
          <cell r="C20219">
            <v>61400150</v>
          </cell>
          <cell r="U20219">
            <v>0</v>
          </cell>
        </row>
        <row r="20220">
          <cell r="C20220">
            <v>61400160</v>
          </cell>
          <cell r="U20220">
            <v>14600</v>
          </cell>
        </row>
        <row r="20221">
          <cell r="C20221">
            <v>61400170</v>
          </cell>
          <cell r="U20221">
            <v>0</v>
          </cell>
        </row>
        <row r="20222">
          <cell r="C20222">
            <v>61400180</v>
          </cell>
          <cell r="U20222">
            <v>0</v>
          </cell>
        </row>
        <row r="20223">
          <cell r="C20223">
            <v>61500010</v>
          </cell>
          <cell r="U20223">
            <v>0</v>
          </cell>
        </row>
        <row r="20224">
          <cell r="C20224">
            <v>61500020</v>
          </cell>
          <cell r="U20224">
            <v>0</v>
          </cell>
        </row>
        <row r="20225">
          <cell r="C20225">
            <v>61500030</v>
          </cell>
          <cell r="U20225">
            <v>0</v>
          </cell>
        </row>
        <row r="20226">
          <cell r="C20226">
            <v>61500040</v>
          </cell>
          <cell r="U20226">
            <v>0</v>
          </cell>
        </row>
        <row r="20227">
          <cell r="C20227">
            <v>61500050</v>
          </cell>
          <cell r="U20227">
            <v>0</v>
          </cell>
        </row>
        <row r="20228">
          <cell r="C20228">
            <v>61700010</v>
          </cell>
          <cell r="U20228">
            <v>0</v>
          </cell>
        </row>
        <row r="20229">
          <cell r="C20229">
            <v>61700020</v>
          </cell>
          <cell r="U20229">
            <v>0</v>
          </cell>
        </row>
        <row r="20230">
          <cell r="C20230">
            <v>61700030</v>
          </cell>
          <cell r="U20230">
            <v>0</v>
          </cell>
        </row>
        <row r="20231">
          <cell r="C20231">
            <v>61700040</v>
          </cell>
          <cell r="U20231">
            <v>0</v>
          </cell>
        </row>
        <row r="20232">
          <cell r="C20232">
            <v>61700050</v>
          </cell>
          <cell r="U20232">
            <v>0</v>
          </cell>
        </row>
        <row r="20233">
          <cell r="C20233">
            <v>61700060</v>
          </cell>
          <cell r="U20233">
            <v>0</v>
          </cell>
        </row>
        <row r="20234">
          <cell r="C20234">
            <v>61800010</v>
          </cell>
          <cell r="U20234">
            <v>2194.9699999999998</v>
          </cell>
        </row>
        <row r="20235">
          <cell r="C20235">
            <v>61800020</v>
          </cell>
          <cell r="U20235">
            <v>0</v>
          </cell>
        </row>
        <row r="20236">
          <cell r="C20236">
            <v>61800030</v>
          </cell>
          <cell r="U20236">
            <v>0</v>
          </cell>
        </row>
        <row r="20237">
          <cell r="C20237">
            <v>61800040</v>
          </cell>
          <cell r="U20237">
            <v>0</v>
          </cell>
        </row>
        <row r="20238">
          <cell r="C20238">
            <v>61800050</v>
          </cell>
          <cell r="U20238">
            <v>0</v>
          </cell>
        </row>
        <row r="20239">
          <cell r="C20239">
            <v>61900010</v>
          </cell>
          <cell r="U20239">
            <v>0</v>
          </cell>
        </row>
        <row r="20240">
          <cell r="C20240">
            <v>61900020</v>
          </cell>
          <cell r="U20240">
            <v>0</v>
          </cell>
        </row>
        <row r="20241">
          <cell r="C20241">
            <v>61900030</v>
          </cell>
          <cell r="U20241">
            <v>0</v>
          </cell>
        </row>
        <row r="20242">
          <cell r="C20242">
            <v>61900040</v>
          </cell>
          <cell r="U20242">
            <v>0</v>
          </cell>
        </row>
        <row r="20243">
          <cell r="C20243">
            <v>62000010</v>
          </cell>
          <cell r="U20243">
            <v>0</v>
          </cell>
        </row>
        <row r="20244">
          <cell r="C20244">
            <v>62000020</v>
          </cell>
          <cell r="U20244">
            <v>0</v>
          </cell>
        </row>
        <row r="20245">
          <cell r="C20245">
            <v>62000030</v>
          </cell>
          <cell r="U20245">
            <v>0</v>
          </cell>
        </row>
        <row r="20246">
          <cell r="C20246">
            <v>62000040</v>
          </cell>
          <cell r="U20246">
            <v>0</v>
          </cell>
        </row>
        <row r="20247">
          <cell r="C20247">
            <v>62000050</v>
          </cell>
          <cell r="U20247">
            <v>0</v>
          </cell>
        </row>
        <row r="20248">
          <cell r="C20248">
            <v>62000060</v>
          </cell>
          <cell r="U20248">
            <v>0</v>
          </cell>
        </row>
        <row r="20249">
          <cell r="C20249">
            <v>62100010</v>
          </cell>
          <cell r="U20249">
            <v>0</v>
          </cell>
        </row>
        <row r="20250">
          <cell r="C20250">
            <v>62100020</v>
          </cell>
          <cell r="U20250">
            <v>0</v>
          </cell>
        </row>
        <row r="20251">
          <cell r="C20251">
            <v>62200010</v>
          </cell>
          <cell r="U20251">
            <v>0</v>
          </cell>
        </row>
        <row r="20252">
          <cell r="C20252">
            <v>62200020</v>
          </cell>
          <cell r="U20252">
            <v>0</v>
          </cell>
        </row>
        <row r="20253">
          <cell r="C20253">
            <v>62200030</v>
          </cell>
          <cell r="U20253">
            <v>0</v>
          </cell>
        </row>
        <row r="20254">
          <cell r="C20254">
            <v>62200050</v>
          </cell>
          <cell r="U20254">
            <v>0</v>
          </cell>
        </row>
        <row r="20255">
          <cell r="C20255">
            <v>62200060</v>
          </cell>
          <cell r="U20255">
            <v>0</v>
          </cell>
        </row>
        <row r="20256">
          <cell r="C20256">
            <v>62200080</v>
          </cell>
          <cell r="U20256">
            <v>0</v>
          </cell>
        </row>
        <row r="20257">
          <cell r="C20257">
            <v>62200100</v>
          </cell>
          <cell r="U20257">
            <v>0</v>
          </cell>
        </row>
        <row r="20258">
          <cell r="C20258">
            <v>62200110</v>
          </cell>
          <cell r="U20258">
            <v>23547.359999999997</v>
          </cell>
        </row>
        <row r="20259">
          <cell r="C20259">
            <v>62200120</v>
          </cell>
          <cell r="U20259">
            <v>0</v>
          </cell>
        </row>
        <row r="20260">
          <cell r="C20260">
            <v>62200130</v>
          </cell>
          <cell r="U20260">
            <v>0</v>
          </cell>
        </row>
        <row r="20261">
          <cell r="C20261">
            <v>62200140</v>
          </cell>
          <cell r="U20261">
            <v>0</v>
          </cell>
        </row>
        <row r="20262">
          <cell r="C20262">
            <v>62200150</v>
          </cell>
          <cell r="U20262">
            <v>0</v>
          </cell>
        </row>
        <row r="20263">
          <cell r="C20263">
            <v>62200160</v>
          </cell>
          <cell r="U20263">
            <v>0</v>
          </cell>
        </row>
        <row r="20264">
          <cell r="C20264">
            <v>62200170</v>
          </cell>
          <cell r="U20264">
            <v>0</v>
          </cell>
        </row>
        <row r="20265">
          <cell r="C20265">
            <v>62200180</v>
          </cell>
          <cell r="U20265">
            <v>0</v>
          </cell>
        </row>
        <row r="20266">
          <cell r="C20266">
            <v>62200190</v>
          </cell>
          <cell r="U20266">
            <v>0</v>
          </cell>
        </row>
        <row r="20267">
          <cell r="C20267">
            <v>62300010</v>
          </cell>
          <cell r="U20267">
            <v>0</v>
          </cell>
        </row>
        <row r="20268">
          <cell r="C20268">
            <v>62300020</v>
          </cell>
          <cell r="U20268">
            <v>0</v>
          </cell>
        </row>
        <row r="20269">
          <cell r="C20269">
            <v>62300030</v>
          </cell>
          <cell r="U20269">
            <v>0</v>
          </cell>
        </row>
        <row r="20270">
          <cell r="C20270">
            <v>62500010</v>
          </cell>
          <cell r="U20270">
            <v>0</v>
          </cell>
        </row>
        <row r="20271">
          <cell r="C20271">
            <v>62500020</v>
          </cell>
          <cell r="U20271">
            <v>291472</v>
          </cell>
        </row>
        <row r="20272">
          <cell r="C20272">
            <v>62500030</v>
          </cell>
          <cell r="U20272">
            <v>5046</v>
          </cell>
        </row>
        <row r="20273">
          <cell r="C20273">
            <v>62600010</v>
          </cell>
          <cell r="U20273">
            <v>0</v>
          </cell>
        </row>
        <row r="20274">
          <cell r="C20274">
            <v>62600040</v>
          </cell>
          <cell r="U20274">
            <v>7860.04</v>
          </cell>
        </row>
        <row r="20275">
          <cell r="C20275">
            <v>62700040</v>
          </cell>
          <cell r="U20275">
            <v>0</v>
          </cell>
        </row>
        <row r="20276">
          <cell r="C20276">
            <v>62800010</v>
          </cell>
          <cell r="U20276">
            <v>0</v>
          </cell>
        </row>
        <row r="20277">
          <cell r="C20277">
            <v>62900010</v>
          </cell>
          <cell r="U20277">
            <v>0</v>
          </cell>
        </row>
        <row r="20278">
          <cell r="C20278">
            <v>62900020</v>
          </cell>
          <cell r="U20278">
            <v>0</v>
          </cell>
        </row>
        <row r="20279">
          <cell r="C20279">
            <v>62900040</v>
          </cell>
          <cell r="U20279">
            <v>0</v>
          </cell>
        </row>
        <row r="20280">
          <cell r="C20280">
            <v>62900050</v>
          </cell>
          <cell r="U20280">
            <v>0</v>
          </cell>
        </row>
        <row r="20281">
          <cell r="C20281">
            <v>62900060</v>
          </cell>
          <cell r="U20281">
            <v>0</v>
          </cell>
        </row>
        <row r="20282">
          <cell r="C20282">
            <v>62900070</v>
          </cell>
          <cell r="U20282">
            <v>0</v>
          </cell>
        </row>
        <row r="20283">
          <cell r="C20283">
            <v>62900080</v>
          </cell>
          <cell r="U20283">
            <v>0</v>
          </cell>
        </row>
        <row r="20284">
          <cell r="C20284">
            <v>62900090</v>
          </cell>
          <cell r="U20284">
            <v>0</v>
          </cell>
        </row>
        <row r="20285">
          <cell r="C20285">
            <v>62900100</v>
          </cell>
          <cell r="U20285">
            <v>0</v>
          </cell>
        </row>
        <row r="20286">
          <cell r="C20286">
            <v>62900110</v>
          </cell>
          <cell r="U20286">
            <v>0</v>
          </cell>
        </row>
        <row r="20287">
          <cell r="C20287">
            <v>62900130</v>
          </cell>
          <cell r="U20287">
            <v>0</v>
          </cell>
        </row>
        <row r="20288">
          <cell r="C20288">
            <v>65000030</v>
          </cell>
          <cell r="U20288">
            <v>7681.28</v>
          </cell>
        </row>
        <row r="20289">
          <cell r="C20289">
            <v>60100040</v>
          </cell>
          <cell r="U20289">
            <v>1500</v>
          </cell>
        </row>
        <row r="20290">
          <cell r="C20290">
            <v>60100050</v>
          </cell>
          <cell r="U20290">
            <v>0</v>
          </cell>
        </row>
        <row r="20291">
          <cell r="C20291">
            <v>60100060</v>
          </cell>
          <cell r="U20291">
            <v>0</v>
          </cell>
        </row>
        <row r="20292">
          <cell r="C20292">
            <v>60100070</v>
          </cell>
          <cell r="U20292">
            <v>0</v>
          </cell>
        </row>
        <row r="20293">
          <cell r="C20293">
            <v>60100080</v>
          </cell>
          <cell r="U20293">
            <v>0</v>
          </cell>
        </row>
        <row r="20294">
          <cell r="C20294">
            <v>60100090</v>
          </cell>
          <cell r="U20294">
            <v>0</v>
          </cell>
        </row>
        <row r="20295">
          <cell r="C20295">
            <v>60100100</v>
          </cell>
          <cell r="U20295">
            <v>0</v>
          </cell>
        </row>
        <row r="20296">
          <cell r="C20296">
            <v>60100110</v>
          </cell>
          <cell r="U20296">
            <v>0</v>
          </cell>
        </row>
        <row r="20297">
          <cell r="C20297">
            <v>60100120</v>
          </cell>
          <cell r="U20297">
            <v>0</v>
          </cell>
        </row>
        <row r="20298">
          <cell r="C20298">
            <v>60100130</v>
          </cell>
          <cell r="U20298">
            <v>0</v>
          </cell>
        </row>
        <row r="20299">
          <cell r="C20299">
            <v>60100140</v>
          </cell>
          <cell r="U20299">
            <v>0</v>
          </cell>
        </row>
        <row r="20300">
          <cell r="C20300">
            <v>60100160</v>
          </cell>
          <cell r="U20300">
            <v>0</v>
          </cell>
        </row>
        <row r="20301">
          <cell r="C20301">
            <v>60100170</v>
          </cell>
          <cell r="U20301">
            <v>0</v>
          </cell>
        </row>
        <row r="20302">
          <cell r="C20302">
            <v>60100180</v>
          </cell>
          <cell r="U20302">
            <v>0</v>
          </cell>
        </row>
        <row r="20303">
          <cell r="C20303">
            <v>60100190</v>
          </cell>
          <cell r="U20303">
            <v>0</v>
          </cell>
        </row>
        <row r="20304">
          <cell r="C20304">
            <v>60100200</v>
          </cell>
          <cell r="U20304">
            <v>0</v>
          </cell>
        </row>
        <row r="20305">
          <cell r="C20305">
            <v>60300010</v>
          </cell>
          <cell r="U20305">
            <v>0</v>
          </cell>
        </row>
        <row r="20306">
          <cell r="C20306">
            <v>60300020</v>
          </cell>
          <cell r="U20306">
            <v>0</v>
          </cell>
        </row>
        <row r="20307">
          <cell r="C20307">
            <v>60300030</v>
          </cell>
          <cell r="U20307">
            <v>0</v>
          </cell>
        </row>
        <row r="20308">
          <cell r="C20308">
            <v>60300040</v>
          </cell>
          <cell r="U20308">
            <v>0</v>
          </cell>
        </row>
        <row r="20309">
          <cell r="C20309">
            <v>60300050</v>
          </cell>
          <cell r="U20309">
            <v>0</v>
          </cell>
        </row>
        <row r="20310">
          <cell r="C20310">
            <v>60300060</v>
          </cell>
          <cell r="U20310">
            <v>303157.92</v>
          </cell>
        </row>
        <row r="20311">
          <cell r="C20311">
            <v>60300070</v>
          </cell>
          <cell r="U20311">
            <v>0</v>
          </cell>
        </row>
        <row r="20312">
          <cell r="C20312">
            <v>60300080</v>
          </cell>
          <cell r="U20312">
            <v>0</v>
          </cell>
        </row>
        <row r="20313">
          <cell r="C20313">
            <v>60300090</v>
          </cell>
          <cell r="U20313">
            <v>0</v>
          </cell>
        </row>
        <row r="20314">
          <cell r="C20314">
            <v>60400010</v>
          </cell>
          <cell r="U20314">
            <v>0</v>
          </cell>
        </row>
        <row r="20315">
          <cell r="C20315">
            <v>60400020</v>
          </cell>
          <cell r="U20315">
            <v>0</v>
          </cell>
        </row>
        <row r="20316">
          <cell r="C20316">
            <v>60400030</v>
          </cell>
          <cell r="U20316">
            <v>0</v>
          </cell>
        </row>
        <row r="20317">
          <cell r="C20317">
            <v>60400040</v>
          </cell>
          <cell r="U20317">
            <v>0</v>
          </cell>
        </row>
        <row r="20318">
          <cell r="C20318">
            <v>60400050</v>
          </cell>
          <cell r="U20318">
            <v>0</v>
          </cell>
        </row>
        <row r="20319">
          <cell r="C20319">
            <v>60400060</v>
          </cell>
          <cell r="U20319">
            <v>0</v>
          </cell>
        </row>
        <row r="20320">
          <cell r="C20320">
            <v>60600010</v>
          </cell>
          <cell r="U20320">
            <v>0</v>
          </cell>
        </row>
        <row r="20321">
          <cell r="C20321">
            <v>60600030</v>
          </cell>
          <cell r="U20321">
            <v>0</v>
          </cell>
        </row>
        <row r="20322">
          <cell r="C20322">
            <v>60600040</v>
          </cell>
          <cell r="U20322">
            <v>0</v>
          </cell>
        </row>
        <row r="20323">
          <cell r="C20323">
            <v>60700010</v>
          </cell>
          <cell r="U20323">
            <v>0</v>
          </cell>
        </row>
        <row r="20324">
          <cell r="C20324">
            <v>60800010</v>
          </cell>
          <cell r="U20324">
            <v>0</v>
          </cell>
        </row>
        <row r="20325">
          <cell r="C20325">
            <v>60800020</v>
          </cell>
          <cell r="U20325">
            <v>43526.36</v>
          </cell>
        </row>
        <row r="20326">
          <cell r="C20326">
            <v>60800030</v>
          </cell>
          <cell r="U20326">
            <v>800</v>
          </cell>
        </row>
        <row r="20327">
          <cell r="C20327">
            <v>60800060</v>
          </cell>
          <cell r="U20327">
            <v>0</v>
          </cell>
        </row>
        <row r="20328">
          <cell r="C20328">
            <v>60800070</v>
          </cell>
          <cell r="U20328">
            <v>0</v>
          </cell>
        </row>
        <row r="20329">
          <cell r="C20329">
            <v>60800080</v>
          </cell>
          <cell r="U20329">
            <v>0</v>
          </cell>
        </row>
        <row r="20330">
          <cell r="C20330">
            <v>60800090</v>
          </cell>
          <cell r="U20330">
            <v>0</v>
          </cell>
        </row>
        <row r="20331">
          <cell r="C20331">
            <v>60900010</v>
          </cell>
          <cell r="U20331">
            <v>81865.870000000024</v>
          </cell>
        </row>
        <row r="20332">
          <cell r="C20332">
            <v>60900020</v>
          </cell>
          <cell r="U20332">
            <v>0</v>
          </cell>
        </row>
        <row r="20333">
          <cell r="C20333">
            <v>60900030</v>
          </cell>
          <cell r="U20333">
            <v>0</v>
          </cell>
        </row>
        <row r="20334">
          <cell r="C20334">
            <v>60900040</v>
          </cell>
          <cell r="U20334">
            <v>500</v>
          </cell>
        </row>
        <row r="20335">
          <cell r="C20335">
            <v>60900070</v>
          </cell>
          <cell r="U20335">
            <v>0</v>
          </cell>
        </row>
        <row r="20336">
          <cell r="C20336">
            <v>60900100</v>
          </cell>
          <cell r="U20336">
            <v>0</v>
          </cell>
        </row>
        <row r="20337">
          <cell r="C20337">
            <v>60900110</v>
          </cell>
          <cell r="U20337">
            <v>0</v>
          </cell>
        </row>
        <row r="20338">
          <cell r="C20338">
            <v>61000030</v>
          </cell>
          <cell r="U20338">
            <v>0</v>
          </cell>
        </row>
        <row r="20339">
          <cell r="C20339">
            <v>61100010</v>
          </cell>
          <cell r="U20339">
            <v>0</v>
          </cell>
        </row>
        <row r="20340">
          <cell r="C20340">
            <v>61100020</v>
          </cell>
          <cell r="U20340">
            <v>9495.5600000000013</v>
          </cell>
        </row>
        <row r="20341">
          <cell r="C20341">
            <v>61100030</v>
          </cell>
          <cell r="U20341">
            <v>16646.16</v>
          </cell>
        </row>
        <row r="20342">
          <cell r="C20342">
            <v>61100040</v>
          </cell>
          <cell r="U20342">
            <v>0</v>
          </cell>
        </row>
        <row r="20343">
          <cell r="C20343">
            <v>61200010</v>
          </cell>
          <cell r="U20343">
            <v>0</v>
          </cell>
        </row>
        <row r="20344">
          <cell r="C20344">
            <v>61200020</v>
          </cell>
          <cell r="U20344">
            <v>0</v>
          </cell>
        </row>
        <row r="20345">
          <cell r="C20345">
            <v>61300010</v>
          </cell>
          <cell r="U20345">
            <v>0</v>
          </cell>
        </row>
        <row r="20346">
          <cell r="C20346">
            <v>61300040</v>
          </cell>
          <cell r="U20346">
            <v>0</v>
          </cell>
        </row>
        <row r="20347">
          <cell r="C20347">
            <v>61300050</v>
          </cell>
          <cell r="U20347">
            <v>0</v>
          </cell>
        </row>
        <row r="20348">
          <cell r="C20348">
            <v>61400010</v>
          </cell>
          <cell r="U20348">
            <v>361305.36</v>
          </cell>
        </row>
        <row r="20349">
          <cell r="C20349">
            <v>61400020</v>
          </cell>
          <cell r="U20349">
            <v>196648.42000000004</v>
          </cell>
        </row>
        <row r="20350">
          <cell r="C20350">
            <v>61400030</v>
          </cell>
          <cell r="U20350">
            <v>0</v>
          </cell>
        </row>
        <row r="20351">
          <cell r="C20351">
            <v>61400040</v>
          </cell>
          <cell r="U20351">
            <v>17720</v>
          </cell>
        </row>
        <row r="20352">
          <cell r="C20352">
            <v>61400050</v>
          </cell>
          <cell r="U20352">
            <v>0</v>
          </cell>
        </row>
        <row r="20353">
          <cell r="C20353">
            <v>61400060</v>
          </cell>
          <cell r="U20353">
            <v>0</v>
          </cell>
        </row>
        <row r="20354">
          <cell r="C20354">
            <v>61400120</v>
          </cell>
          <cell r="U20354">
            <v>0</v>
          </cell>
        </row>
        <row r="20355">
          <cell r="C20355">
            <v>61400130</v>
          </cell>
          <cell r="U20355">
            <v>0</v>
          </cell>
        </row>
        <row r="20356">
          <cell r="C20356">
            <v>61400140</v>
          </cell>
          <cell r="U20356">
            <v>10800</v>
          </cell>
        </row>
        <row r="20357">
          <cell r="C20357">
            <v>61400150</v>
          </cell>
          <cell r="U20357">
            <v>0</v>
          </cell>
        </row>
        <row r="20358">
          <cell r="C20358">
            <v>61400160</v>
          </cell>
          <cell r="U20358">
            <v>14600</v>
          </cell>
        </row>
        <row r="20359">
          <cell r="C20359">
            <v>61400170</v>
          </cell>
          <cell r="U20359">
            <v>0</v>
          </cell>
        </row>
        <row r="20360">
          <cell r="C20360">
            <v>61400180</v>
          </cell>
          <cell r="U20360">
            <v>0</v>
          </cell>
        </row>
        <row r="20361">
          <cell r="C20361">
            <v>61500010</v>
          </cell>
          <cell r="U20361">
            <v>0</v>
          </cell>
        </row>
        <row r="20362">
          <cell r="C20362">
            <v>61500020</v>
          </cell>
          <cell r="U20362">
            <v>0</v>
          </cell>
        </row>
        <row r="20363">
          <cell r="C20363">
            <v>61500030</v>
          </cell>
          <cell r="U20363">
            <v>0</v>
          </cell>
        </row>
        <row r="20364">
          <cell r="C20364">
            <v>61500040</v>
          </cell>
          <cell r="U20364">
            <v>0</v>
          </cell>
        </row>
        <row r="20365">
          <cell r="C20365">
            <v>61500050</v>
          </cell>
          <cell r="U20365">
            <v>0</v>
          </cell>
        </row>
        <row r="20366">
          <cell r="C20366">
            <v>61700010</v>
          </cell>
          <cell r="U20366">
            <v>0</v>
          </cell>
        </row>
        <row r="20367">
          <cell r="C20367">
            <v>61700020</v>
          </cell>
          <cell r="U20367">
            <v>0</v>
          </cell>
        </row>
        <row r="20368">
          <cell r="C20368">
            <v>61700030</v>
          </cell>
          <cell r="U20368">
            <v>0</v>
          </cell>
        </row>
        <row r="20369">
          <cell r="C20369">
            <v>61700040</v>
          </cell>
          <cell r="U20369">
            <v>0</v>
          </cell>
        </row>
        <row r="20370">
          <cell r="C20370">
            <v>61700050</v>
          </cell>
          <cell r="U20370">
            <v>0</v>
          </cell>
        </row>
        <row r="20371">
          <cell r="C20371">
            <v>61700060</v>
          </cell>
          <cell r="U20371">
            <v>0</v>
          </cell>
        </row>
        <row r="20372">
          <cell r="C20372">
            <v>61800010</v>
          </cell>
          <cell r="U20372">
            <v>8790.9800000000014</v>
          </cell>
        </row>
        <row r="20373">
          <cell r="C20373">
            <v>61800020</v>
          </cell>
          <cell r="U20373">
            <v>0</v>
          </cell>
        </row>
        <row r="20374">
          <cell r="C20374">
            <v>61800030</v>
          </cell>
          <cell r="U20374">
            <v>0</v>
          </cell>
        </row>
        <row r="20375">
          <cell r="C20375">
            <v>61800040</v>
          </cell>
          <cell r="U20375">
            <v>0</v>
          </cell>
        </row>
        <row r="20376">
          <cell r="C20376">
            <v>61800050</v>
          </cell>
          <cell r="U20376">
            <v>0</v>
          </cell>
        </row>
        <row r="20377">
          <cell r="C20377">
            <v>61900010</v>
          </cell>
          <cell r="U20377">
            <v>0</v>
          </cell>
        </row>
        <row r="20378">
          <cell r="C20378">
            <v>61900020</v>
          </cell>
          <cell r="U20378">
            <v>0</v>
          </cell>
        </row>
        <row r="20379">
          <cell r="C20379">
            <v>61900030</v>
          </cell>
          <cell r="U20379">
            <v>0</v>
          </cell>
        </row>
        <row r="20380">
          <cell r="C20380">
            <v>61900040</v>
          </cell>
          <cell r="U20380">
            <v>0</v>
          </cell>
        </row>
        <row r="20381">
          <cell r="C20381">
            <v>62000010</v>
          </cell>
          <cell r="U20381">
            <v>0</v>
          </cell>
        </row>
        <row r="20382">
          <cell r="C20382">
            <v>62000020</v>
          </cell>
          <cell r="U20382">
            <v>0</v>
          </cell>
        </row>
        <row r="20383">
          <cell r="C20383">
            <v>62000030</v>
          </cell>
          <cell r="U20383">
            <v>0</v>
          </cell>
        </row>
        <row r="20384">
          <cell r="C20384">
            <v>62000040</v>
          </cell>
          <cell r="U20384">
            <v>0</v>
          </cell>
        </row>
        <row r="20385">
          <cell r="C20385">
            <v>62000050</v>
          </cell>
          <cell r="U20385">
            <v>0</v>
          </cell>
        </row>
        <row r="20386">
          <cell r="C20386">
            <v>62000060</v>
          </cell>
          <cell r="U20386">
            <v>0</v>
          </cell>
        </row>
        <row r="20387">
          <cell r="C20387">
            <v>62100010</v>
          </cell>
          <cell r="U20387">
            <v>0</v>
          </cell>
        </row>
        <row r="20388">
          <cell r="C20388">
            <v>62100020</v>
          </cell>
          <cell r="U20388">
            <v>0</v>
          </cell>
        </row>
        <row r="20389">
          <cell r="C20389">
            <v>62200010</v>
          </cell>
          <cell r="U20389">
            <v>0</v>
          </cell>
        </row>
        <row r="20390">
          <cell r="C20390">
            <v>62200020</v>
          </cell>
          <cell r="U20390">
            <v>0</v>
          </cell>
        </row>
        <row r="20391">
          <cell r="C20391">
            <v>62200030</v>
          </cell>
          <cell r="U20391">
            <v>0</v>
          </cell>
        </row>
        <row r="20392">
          <cell r="C20392">
            <v>62200050</v>
          </cell>
          <cell r="U20392">
            <v>26925.599999999995</v>
          </cell>
        </row>
        <row r="20393">
          <cell r="C20393">
            <v>62200060</v>
          </cell>
          <cell r="U20393">
            <v>0</v>
          </cell>
        </row>
        <row r="20394">
          <cell r="C20394">
            <v>62200080</v>
          </cell>
          <cell r="U20394">
            <v>0</v>
          </cell>
        </row>
        <row r="20395">
          <cell r="C20395">
            <v>62200100</v>
          </cell>
          <cell r="U20395">
            <v>0</v>
          </cell>
        </row>
        <row r="20396">
          <cell r="C20396">
            <v>62200110</v>
          </cell>
          <cell r="U20396">
            <v>22188.599999999995</v>
          </cell>
        </row>
        <row r="20397">
          <cell r="C20397">
            <v>62200120</v>
          </cell>
          <cell r="U20397">
            <v>0</v>
          </cell>
        </row>
        <row r="20398">
          <cell r="C20398">
            <v>62200130</v>
          </cell>
          <cell r="U20398">
            <v>0</v>
          </cell>
        </row>
        <row r="20399">
          <cell r="C20399">
            <v>62200140</v>
          </cell>
          <cell r="U20399">
            <v>0</v>
          </cell>
        </row>
        <row r="20400">
          <cell r="C20400">
            <v>62200150</v>
          </cell>
          <cell r="U20400">
            <v>0</v>
          </cell>
        </row>
        <row r="20401">
          <cell r="C20401">
            <v>62200160</v>
          </cell>
          <cell r="U20401">
            <v>0</v>
          </cell>
        </row>
        <row r="20402">
          <cell r="C20402">
            <v>62200170</v>
          </cell>
          <cell r="U20402">
            <v>0</v>
          </cell>
        </row>
        <row r="20403">
          <cell r="C20403">
            <v>62200180</v>
          </cell>
          <cell r="U20403">
            <v>0</v>
          </cell>
        </row>
        <row r="20404">
          <cell r="C20404">
            <v>62200190</v>
          </cell>
          <cell r="U20404">
            <v>0</v>
          </cell>
        </row>
        <row r="20405">
          <cell r="C20405">
            <v>62300010</v>
          </cell>
          <cell r="U20405">
            <v>0</v>
          </cell>
        </row>
        <row r="20406">
          <cell r="C20406">
            <v>62300020</v>
          </cell>
          <cell r="U20406">
            <v>0</v>
          </cell>
        </row>
        <row r="20407">
          <cell r="C20407">
            <v>62300030</v>
          </cell>
          <cell r="U20407">
            <v>0</v>
          </cell>
        </row>
        <row r="20408">
          <cell r="C20408">
            <v>62500010</v>
          </cell>
          <cell r="U20408">
            <v>0</v>
          </cell>
        </row>
        <row r="20409">
          <cell r="C20409">
            <v>62500020</v>
          </cell>
          <cell r="U20409">
            <v>145523.15999999997</v>
          </cell>
        </row>
        <row r="20410">
          <cell r="C20410">
            <v>62500030</v>
          </cell>
          <cell r="U20410">
            <v>17724.3</v>
          </cell>
        </row>
        <row r="20411">
          <cell r="C20411">
            <v>62600010</v>
          </cell>
          <cell r="U20411">
            <v>0</v>
          </cell>
        </row>
        <row r="20412">
          <cell r="C20412">
            <v>62600040</v>
          </cell>
          <cell r="U20412">
            <v>7860</v>
          </cell>
        </row>
        <row r="20413">
          <cell r="C20413">
            <v>62700040</v>
          </cell>
          <cell r="U20413">
            <v>0</v>
          </cell>
        </row>
        <row r="20414">
          <cell r="C20414">
            <v>62800010</v>
          </cell>
          <cell r="U20414">
            <v>0</v>
          </cell>
        </row>
        <row r="20415">
          <cell r="C20415">
            <v>62900010</v>
          </cell>
          <cell r="U20415">
            <v>0</v>
          </cell>
        </row>
        <row r="20416">
          <cell r="C20416">
            <v>62900020</v>
          </cell>
          <cell r="U20416">
            <v>0</v>
          </cell>
        </row>
        <row r="20417">
          <cell r="C20417">
            <v>62900040</v>
          </cell>
          <cell r="U20417">
            <v>0</v>
          </cell>
        </row>
        <row r="20418">
          <cell r="C20418">
            <v>62900050</v>
          </cell>
          <cell r="U20418">
            <v>0</v>
          </cell>
        </row>
        <row r="20419">
          <cell r="C20419">
            <v>62900060</v>
          </cell>
          <cell r="U20419">
            <v>0</v>
          </cell>
        </row>
        <row r="20420">
          <cell r="C20420">
            <v>62900070</v>
          </cell>
          <cell r="U20420">
            <v>0</v>
          </cell>
        </row>
        <row r="20421">
          <cell r="C20421">
            <v>62900080</v>
          </cell>
          <cell r="U20421">
            <v>0</v>
          </cell>
        </row>
        <row r="20422">
          <cell r="C20422">
            <v>62900090</v>
          </cell>
          <cell r="U20422">
            <v>0</v>
          </cell>
        </row>
        <row r="20423">
          <cell r="C20423">
            <v>62900100</v>
          </cell>
          <cell r="U20423">
            <v>0</v>
          </cell>
        </row>
        <row r="20424">
          <cell r="C20424">
            <v>62900110</v>
          </cell>
          <cell r="U20424">
            <v>0</v>
          </cell>
        </row>
        <row r="20425">
          <cell r="C20425">
            <v>62900130</v>
          </cell>
          <cell r="U20425">
            <v>0</v>
          </cell>
        </row>
        <row r="20426">
          <cell r="C20426">
            <v>65000030</v>
          </cell>
          <cell r="U20426">
            <v>7681.28</v>
          </cell>
        </row>
        <row r="20427">
          <cell r="C20427">
            <v>60100040</v>
          </cell>
          <cell r="U20427">
            <v>0</v>
          </cell>
        </row>
        <row r="20428">
          <cell r="C20428">
            <v>60100050</v>
          </cell>
          <cell r="U20428">
            <v>0</v>
          </cell>
        </row>
        <row r="20429">
          <cell r="C20429">
            <v>60100060</v>
          </cell>
          <cell r="U20429">
            <v>0</v>
          </cell>
        </row>
        <row r="20430">
          <cell r="C20430">
            <v>60100070</v>
          </cell>
          <cell r="U20430">
            <v>0</v>
          </cell>
        </row>
        <row r="20431">
          <cell r="C20431">
            <v>60100080</v>
          </cell>
          <cell r="U20431">
            <v>0</v>
          </cell>
        </row>
        <row r="20432">
          <cell r="C20432">
            <v>60100090</v>
          </cell>
          <cell r="U20432">
            <v>0</v>
          </cell>
        </row>
        <row r="20433">
          <cell r="C20433">
            <v>60100100</v>
          </cell>
          <cell r="U20433">
            <v>0</v>
          </cell>
        </row>
        <row r="20434">
          <cell r="C20434">
            <v>60100110</v>
          </cell>
          <cell r="U20434">
            <v>0</v>
          </cell>
        </row>
        <row r="20435">
          <cell r="C20435">
            <v>60100120</v>
          </cell>
          <cell r="U20435">
            <v>0</v>
          </cell>
        </row>
        <row r="20436">
          <cell r="C20436">
            <v>60100130</v>
          </cell>
          <cell r="U20436">
            <v>0</v>
          </cell>
        </row>
        <row r="20437">
          <cell r="C20437">
            <v>60100140</v>
          </cell>
          <cell r="U20437">
            <v>0</v>
          </cell>
        </row>
        <row r="20438">
          <cell r="C20438">
            <v>60100160</v>
          </cell>
          <cell r="U20438">
            <v>0</v>
          </cell>
        </row>
        <row r="20439">
          <cell r="C20439">
            <v>60100170</v>
          </cell>
          <cell r="U20439">
            <v>0</v>
          </cell>
        </row>
        <row r="20440">
          <cell r="C20440">
            <v>60100180</v>
          </cell>
          <cell r="U20440">
            <v>0</v>
          </cell>
        </row>
        <row r="20441">
          <cell r="C20441">
            <v>60100190</v>
          </cell>
          <cell r="U20441">
            <v>0</v>
          </cell>
        </row>
        <row r="20442">
          <cell r="C20442">
            <v>60100200</v>
          </cell>
          <cell r="U20442">
            <v>0</v>
          </cell>
        </row>
        <row r="20443">
          <cell r="C20443">
            <v>60300010</v>
          </cell>
          <cell r="U20443">
            <v>0</v>
          </cell>
        </row>
        <row r="20444">
          <cell r="C20444">
            <v>60300020</v>
          </cell>
          <cell r="U20444">
            <v>0</v>
          </cell>
        </row>
        <row r="20445">
          <cell r="C20445">
            <v>60300030</v>
          </cell>
          <cell r="U20445">
            <v>0</v>
          </cell>
        </row>
        <row r="20446">
          <cell r="C20446">
            <v>60300040</v>
          </cell>
          <cell r="U20446">
            <v>0</v>
          </cell>
        </row>
        <row r="20447">
          <cell r="C20447">
            <v>60300050</v>
          </cell>
          <cell r="U20447">
            <v>0</v>
          </cell>
        </row>
        <row r="20448">
          <cell r="C20448">
            <v>60300060</v>
          </cell>
          <cell r="U20448">
            <v>230719.08</v>
          </cell>
        </row>
        <row r="20449">
          <cell r="C20449">
            <v>60300070</v>
          </cell>
          <cell r="U20449">
            <v>0</v>
          </cell>
        </row>
        <row r="20450">
          <cell r="C20450">
            <v>60300080</v>
          </cell>
          <cell r="U20450">
            <v>0</v>
          </cell>
        </row>
        <row r="20451">
          <cell r="C20451">
            <v>60300090</v>
          </cell>
          <cell r="U20451">
            <v>0</v>
          </cell>
        </row>
        <row r="20452">
          <cell r="C20452">
            <v>60400010</v>
          </cell>
          <cell r="U20452">
            <v>0</v>
          </cell>
        </row>
        <row r="20453">
          <cell r="C20453">
            <v>60400020</v>
          </cell>
          <cell r="U20453">
            <v>0</v>
          </cell>
        </row>
        <row r="20454">
          <cell r="C20454">
            <v>60400030</v>
          </cell>
          <cell r="U20454">
            <v>0</v>
          </cell>
        </row>
        <row r="20455">
          <cell r="C20455">
            <v>60400040</v>
          </cell>
          <cell r="U20455">
            <v>0</v>
          </cell>
        </row>
        <row r="20456">
          <cell r="C20456">
            <v>60400050</v>
          </cell>
          <cell r="U20456">
            <v>0</v>
          </cell>
        </row>
        <row r="20457">
          <cell r="C20457">
            <v>60400060</v>
          </cell>
          <cell r="U20457">
            <v>0</v>
          </cell>
        </row>
        <row r="20458">
          <cell r="C20458">
            <v>60600010</v>
          </cell>
          <cell r="U20458">
            <v>0</v>
          </cell>
        </row>
        <row r="20459">
          <cell r="C20459">
            <v>60600030</v>
          </cell>
          <cell r="U20459">
            <v>0</v>
          </cell>
        </row>
        <row r="20460">
          <cell r="C20460">
            <v>60600040</v>
          </cell>
          <cell r="U20460">
            <v>0</v>
          </cell>
        </row>
        <row r="20461">
          <cell r="C20461">
            <v>60700010</v>
          </cell>
          <cell r="U20461">
            <v>0</v>
          </cell>
        </row>
        <row r="20462">
          <cell r="C20462">
            <v>60800010</v>
          </cell>
          <cell r="U20462">
            <v>0</v>
          </cell>
        </row>
        <row r="20463">
          <cell r="C20463">
            <v>60800020</v>
          </cell>
          <cell r="U20463">
            <v>35484.049999999996</v>
          </cell>
        </row>
        <row r="20464">
          <cell r="C20464">
            <v>60800030</v>
          </cell>
          <cell r="U20464">
            <v>800</v>
          </cell>
        </row>
        <row r="20465">
          <cell r="C20465">
            <v>60800060</v>
          </cell>
          <cell r="U20465">
            <v>0</v>
          </cell>
        </row>
        <row r="20466">
          <cell r="C20466">
            <v>60800070</v>
          </cell>
          <cell r="U20466">
            <v>0</v>
          </cell>
        </row>
        <row r="20467">
          <cell r="C20467">
            <v>60800080</v>
          </cell>
          <cell r="U20467">
            <v>0</v>
          </cell>
        </row>
        <row r="20468">
          <cell r="C20468">
            <v>60800090</v>
          </cell>
          <cell r="U20468">
            <v>0</v>
          </cell>
        </row>
        <row r="20469">
          <cell r="C20469">
            <v>60900010</v>
          </cell>
          <cell r="U20469">
            <v>127379.14999999997</v>
          </cell>
        </row>
        <row r="20470">
          <cell r="C20470">
            <v>60900020</v>
          </cell>
          <cell r="U20470">
            <v>0</v>
          </cell>
        </row>
        <row r="20471">
          <cell r="C20471">
            <v>60900030</v>
          </cell>
          <cell r="U20471">
            <v>0</v>
          </cell>
        </row>
        <row r="20472">
          <cell r="C20472">
            <v>60900040</v>
          </cell>
          <cell r="U20472">
            <v>500</v>
          </cell>
        </row>
        <row r="20473">
          <cell r="C20473">
            <v>60900070</v>
          </cell>
          <cell r="U20473">
            <v>0</v>
          </cell>
        </row>
        <row r="20474">
          <cell r="C20474">
            <v>60900100</v>
          </cell>
          <cell r="U20474">
            <v>0</v>
          </cell>
        </row>
        <row r="20475">
          <cell r="C20475">
            <v>60900110</v>
          </cell>
          <cell r="U20475">
            <v>0</v>
          </cell>
        </row>
        <row r="20476">
          <cell r="C20476">
            <v>61000030</v>
          </cell>
          <cell r="U20476">
            <v>0</v>
          </cell>
        </row>
        <row r="20477">
          <cell r="C20477">
            <v>61100010</v>
          </cell>
          <cell r="U20477">
            <v>0</v>
          </cell>
        </row>
        <row r="20478">
          <cell r="C20478">
            <v>61100020</v>
          </cell>
          <cell r="U20478">
            <v>6308.0000000000018</v>
          </cell>
        </row>
        <row r="20479">
          <cell r="C20479">
            <v>61100030</v>
          </cell>
          <cell r="U20479">
            <v>17190.260000000002</v>
          </cell>
        </row>
        <row r="20480">
          <cell r="C20480">
            <v>61100040</v>
          </cell>
          <cell r="U20480">
            <v>0</v>
          </cell>
        </row>
        <row r="20481">
          <cell r="C20481">
            <v>61200010</v>
          </cell>
          <cell r="U20481">
            <v>0</v>
          </cell>
        </row>
        <row r="20482">
          <cell r="C20482">
            <v>61200020</v>
          </cell>
          <cell r="U20482">
            <v>0</v>
          </cell>
        </row>
        <row r="20483">
          <cell r="C20483">
            <v>61300010</v>
          </cell>
          <cell r="U20483">
            <v>0</v>
          </cell>
        </row>
        <row r="20484">
          <cell r="C20484">
            <v>61300040</v>
          </cell>
          <cell r="U20484">
            <v>0</v>
          </cell>
        </row>
        <row r="20485">
          <cell r="C20485">
            <v>61300050</v>
          </cell>
          <cell r="U20485">
            <v>0</v>
          </cell>
        </row>
        <row r="20486">
          <cell r="C20486">
            <v>61400010</v>
          </cell>
          <cell r="U20486">
            <v>346840.27</v>
          </cell>
        </row>
        <row r="20487">
          <cell r="C20487">
            <v>61400020</v>
          </cell>
          <cell r="U20487">
            <v>196648.42000000004</v>
          </cell>
        </row>
        <row r="20488">
          <cell r="C20488">
            <v>61400030</v>
          </cell>
          <cell r="U20488">
            <v>0</v>
          </cell>
        </row>
        <row r="20489">
          <cell r="C20489">
            <v>61400040</v>
          </cell>
          <cell r="U20489">
            <v>55044</v>
          </cell>
        </row>
        <row r="20490">
          <cell r="C20490">
            <v>61400050</v>
          </cell>
          <cell r="U20490">
            <v>0</v>
          </cell>
        </row>
        <row r="20491">
          <cell r="C20491">
            <v>61400060</v>
          </cell>
          <cell r="U20491">
            <v>0</v>
          </cell>
        </row>
        <row r="20492">
          <cell r="C20492">
            <v>61400120</v>
          </cell>
          <cell r="U20492">
            <v>0</v>
          </cell>
        </row>
        <row r="20493">
          <cell r="C20493">
            <v>61400130</v>
          </cell>
          <cell r="U20493">
            <v>0</v>
          </cell>
        </row>
        <row r="20494">
          <cell r="C20494">
            <v>61400140</v>
          </cell>
          <cell r="U20494">
            <v>10800</v>
          </cell>
        </row>
        <row r="20495">
          <cell r="C20495">
            <v>61400150</v>
          </cell>
          <cell r="U20495">
            <v>0</v>
          </cell>
        </row>
        <row r="20496">
          <cell r="C20496">
            <v>61400160</v>
          </cell>
          <cell r="U20496">
            <v>14600</v>
          </cell>
        </row>
        <row r="20497">
          <cell r="C20497">
            <v>61400170</v>
          </cell>
          <cell r="U20497">
            <v>0</v>
          </cell>
        </row>
        <row r="20498">
          <cell r="C20498">
            <v>61400180</v>
          </cell>
          <cell r="U20498">
            <v>0</v>
          </cell>
        </row>
        <row r="20499">
          <cell r="C20499">
            <v>61500010</v>
          </cell>
          <cell r="U20499">
            <v>0</v>
          </cell>
        </row>
        <row r="20500">
          <cell r="C20500">
            <v>61500020</v>
          </cell>
          <cell r="U20500">
            <v>0</v>
          </cell>
        </row>
        <row r="20501">
          <cell r="C20501">
            <v>61500030</v>
          </cell>
          <cell r="U20501">
            <v>0</v>
          </cell>
        </row>
        <row r="20502">
          <cell r="C20502">
            <v>61500040</v>
          </cell>
          <cell r="U20502">
            <v>0</v>
          </cell>
        </row>
        <row r="20503">
          <cell r="C20503">
            <v>61500050</v>
          </cell>
          <cell r="U20503">
            <v>0</v>
          </cell>
        </row>
        <row r="20504">
          <cell r="C20504">
            <v>61700010</v>
          </cell>
          <cell r="U20504">
            <v>0</v>
          </cell>
        </row>
        <row r="20505">
          <cell r="C20505">
            <v>61700020</v>
          </cell>
          <cell r="U20505">
            <v>0</v>
          </cell>
        </row>
        <row r="20506">
          <cell r="C20506">
            <v>61700030</v>
          </cell>
          <cell r="U20506">
            <v>0</v>
          </cell>
        </row>
        <row r="20507">
          <cell r="C20507">
            <v>61700040</v>
          </cell>
          <cell r="U20507">
            <v>0</v>
          </cell>
        </row>
        <row r="20508">
          <cell r="C20508">
            <v>61700050</v>
          </cell>
          <cell r="U20508">
            <v>0</v>
          </cell>
        </row>
        <row r="20509">
          <cell r="C20509">
            <v>61700060</v>
          </cell>
          <cell r="U20509">
            <v>0</v>
          </cell>
        </row>
        <row r="20510">
          <cell r="C20510">
            <v>61800010</v>
          </cell>
          <cell r="U20510">
            <v>2340</v>
          </cell>
        </row>
        <row r="20511">
          <cell r="C20511">
            <v>61800020</v>
          </cell>
          <cell r="U20511">
            <v>0</v>
          </cell>
        </row>
        <row r="20512">
          <cell r="C20512">
            <v>61800030</v>
          </cell>
          <cell r="U20512">
            <v>0</v>
          </cell>
        </row>
        <row r="20513">
          <cell r="C20513">
            <v>61800040</v>
          </cell>
          <cell r="U20513">
            <v>0</v>
          </cell>
        </row>
        <row r="20514">
          <cell r="C20514">
            <v>61800050</v>
          </cell>
          <cell r="U20514">
            <v>0</v>
          </cell>
        </row>
        <row r="20515">
          <cell r="C20515">
            <v>61900010</v>
          </cell>
          <cell r="U20515">
            <v>0</v>
          </cell>
        </row>
        <row r="20516">
          <cell r="C20516">
            <v>61900020</v>
          </cell>
          <cell r="U20516">
            <v>0</v>
          </cell>
        </row>
        <row r="20517">
          <cell r="C20517">
            <v>61900030</v>
          </cell>
          <cell r="U20517">
            <v>0</v>
          </cell>
        </row>
        <row r="20518">
          <cell r="C20518">
            <v>61900040</v>
          </cell>
          <cell r="U20518">
            <v>0</v>
          </cell>
        </row>
        <row r="20519">
          <cell r="C20519">
            <v>62000010</v>
          </cell>
          <cell r="U20519">
            <v>0</v>
          </cell>
        </row>
        <row r="20520">
          <cell r="C20520">
            <v>62000020</v>
          </cell>
          <cell r="U20520">
            <v>0</v>
          </cell>
        </row>
        <row r="20521">
          <cell r="C20521">
            <v>62000030</v>
          </cell>
          <cell r="U20521">
            <v>0</v>
          </cell>
        </row>
        <row r="20522">
          <cell r="C20522">
            <v>62000040</v>
          </cell>
          <cell r="U20522">
            <v>0</v>
          </cell>
        </row>
        <row r="20523">
          <cell r="C20523">
            <v>62000050</v>
          </cell>
          <cell r="U20523">
            <v>0</v>
          </cell>
        </row>
        <row r="20524">
          <cell r="C20524">
            <v>62000060</v>
          </cell>
          <cell r="U20524">
            <v>0</v>
          </cell>
        </row>
        <row r="20525">
          <cell r="C20525">
            <v>62100010</v>
          </cell>
          <cell r="U20525">
            <v>0</v>
          </cell>
        </row>
        <row r="20526">
          <cell r="C20526">
            <v>62100020</v>
          </cell>
          <cell r="U20526">
            <v>0</v>
          </cell>
        </row>
        <row r="20527">
          <cell r="C20527">
            <v>62200010</v>
          </cell>
          <cell r="U20527">
            <v>0</v>
          </cell>
        </row>
        <row r="20528">
          <cell r="C20528">
            <v>62200020</v>
          </cell>
          <cell r="U20528">
            <v>0</v>
          </cell>
        </row>
        <row r="20529">
          <cell r="C20529">
            <v>62200030</v>
          </cell>
          <cell r="U20529">
            <v>0</v>
          </cell>
        </row>
        <row r="20530">
          <cell r="C20530">
            <v>62200050</v>
          </cell>
          <cell r="U20530">
            <v>0</v>
          </cell>
        </row>
        <row r="20531">
          <cell r="C20531">
            <v>62200060</v>
          </cell>
          <cell r="U20531">
            <v>0</v>
          </cell>
        </row>
        <row r="20532">
          <cell r="C20532">
            <v>62200080</v>
          </cell>
          <cell r="U20532">
            <v>0</v>
          </cell>
        </row>
        <row r="20533">
          <cell r="C20533">
            <v>62200100</v>
          </cell>
          <cell r="U20533">
            <v>0</v>
          </cell>
        </row>
        <row r="20534">
          <cell r="C20534">
            <v>62200110</v>
          </cell>
          <cell r="U20534">
            <v>13313.160000000002</v>
          </cell>
        </row>
        <row r="20535">
          <cell r="C20535">
            <v>62200120</v>
          </cell>
          <cell r="U20535">
            <v>0</v>
          </cell>
        </row>
        <row r="20536">
          <cell r="C20536">
            <v>62200130</v>
          </cell>
          <cell r="U20536">
            <v>0</v>
          </cell>
        </row>
        <row r="20537">
          <cell r="C20537">
            <v>62200140</v>
          </cell>
          <cell r="U20537">
            <v>0</v>
          </cell>
        </row>
        <row r="20538">
          <cell r="C20538">
            <v>62200150</v>
          </cell>
          <cell r="U20538">
            <v>0</v>
          </cell>
        </row>
        <row r="20539">
          <cell r="C20539">
            <v>62200160</v>
          </cell>
          <cell r="U20539">
            <v>0</v>
          </cell>
        </row>
        <row r="20540">
          <cell r="C20540">
            <v>62200170</v>
          </cell>
          <cell r="U20540">
            <v>0</v>
          </cell>
        </row>
        <row r="20541">
          <cell r="C20541">
            <v>62200180</v>
          </cell>
          <cell r="U20541">
            <v>0</v>
          </cell>
        </row>
        <row r="20542">
          <cell r="C20542">
            <v>62200190</v>
          </cell>
          <cell r="U20542">
            <v>0</v>
          </cell>
        </row>
        <row r="20543">
          <cell r="C20543">
            <v>62300010</v>
          </cell>
          <cell r="U20543">
            <v>0</v>
          </cell>
        </row>
        <row r="20544">
          <cell r="C20544">
            <v>62300020</v>
          </cell>
          <cell r="U20544">
            <v>0</v>
          </cell>
        </row>
        <row r="20545">
          <cell r="C20545">
            <v>62300030</v>
          </cell>
          <cell r="U20545">
            <v>0</v>
          </cell>
        </row>
        <row r="20546">
          <cell r="C20546">
            <v>62500010</v>
          </cell>
          <cell r="U20546">
            <v>0</v>
          </cell>
        </row>
        <row r="20547">
          <cell r="C20547">
            <v>62500020</v>
          </cell>
          <cell r="U20547">
            <v>141084.33957446806</v>
          </cell>
        </row>
        <row r="20548">
          <cell r="C20548">
            <v>62500030</v>
          </cell>
          <cell r="U20548">
            <v>9000</v>
          </cell>
        </row>
        <row r="20549">
          <cell r="C20549">
            <v>62600010</v>
          </cell>
          <cell r="U20549">
            <v>0</v>
          </cell>
        </row>
        <row r="20550">
          <cell r="C20550">
            <v>62600040</v>
          </cell>
          <cell r="U20550">
            <v>61429.75</v>
          </cell>
        </row>
        <row r="20551">
          <cell r="C20551">
            <v>62700040</v>
          </cell>
          <cell r="U20551">
            <v>0</v>
          </cell>
        </row>
        <row r="20552">
          <cell r="C20552">
            <v>62800010</v>
          </cell>
          <cell r="U20552">
            <v>0</v>
          </cell>
        </row>
        <row r="20553">
          <cell r="C20553">
            <v>62900010</v>
          </cell>
          <cell r="U20553">
            <v>0</v>
          </cell>
        </row>
        <row r="20554">
          <cell r="C20554">
            <v>62900020</v>
          </cell>
          <cell r="U20554">
            <v>0</v>
          </cell>
        </row>
        <row r="20555">
          <cell r="C20555">
            <v>62900040</v>
          </cell>
          <cell r="U20555">
            <v>0</v>
          </cell>
        </row>
        <row r="20556">
          <cell r="C20556">
            <v>62900050</v>
          </cell>
          <cell r="U20556">
            <v>0</v>
          </cell>
        </row>
        <row r="20557">
          <cell r="C20557">
            <v>62900060</v>
          </cell>
          <cell r="U20557">
            <v>0</v>
          </cell>
        </row>
        <row r="20558">
          <cell r="C20558">
            <v>62900070</v>
          </cell>
          <cell r="U20558">
            <v>0</v>
          </cell>
        </row>
        <row r="20559">
          <cell r="C20559">
            <v>62900080</v>
          </cell>
          <cell r="U20559">
            <v>0</v>
          </cell>
        </row>
        <row r="20560">
          <cell r="C20560">
            <v>62900090</v>
          </cell>
          <cell r="U20560">
            <v>0</v>
          </cell>
        </row>
        <row r="20561">
          <cell r="C20561">
            <v>62900100</v>
          </cell>
          <cell r="U20561">
            <v>0</v>
          </cell>
        </row>
        <row r="20562">
          <cell r="C20562">
            <v>62900110</v>
          </cell>
          <cell r="U20562">
            <v>0</v>
          </cell>
        </row>
        <row r="20563">
          <cell r="C20563">
            <v>62900130</v>
          </cell>
          <cell r="U20563">
            <v>0</v>
          </cell>
        </row>
        <row r="20564">
          <cell r="C20564">
            <v>65000030</v>
          </cell>
          <cell r="U20564">
            <v>7681.28</v>
          </cell>
        </row>
        <row r="20565">
          <cell r="C20565">
            <v>60100040</v>
          </cell>
          <cell r="U20565">
            <v>0</v>
          </cell>
        </row>
        <row r="20566">
          <cell r="C20566">
            <v>60100050</v>
          </cell>
          <cell r="U20566">
            <v>0</v>
          </cell>
        </row>
        <row r="20567">
          <cell r="C20567">
            <v>60100060</v>
          </cell>
          <cell r="U20567">
            <v>0</v>
          </cell>
        </row>
        <row r="20568">
          <cell r="C20568">
            <v>60100070</v>
          </cell>
          <cell r="U20568">
            <v>0</v>
          </cell>
        </row>
        <row r="20569">
          <cell r="C20569">
            <v>60100080</v>
          </cell>
          <cell r="U20569">
            <v>0</v>
          </cell>
        </row>
        <row r="20570">
          <cell r="C20570">
            <v>60100090</v>
          </cell>
          <cell r="U20570">
            <v>0</v>
          </cell>
        </row>
        <row r="20571">
          <cell r="C20571">
            <v>60100100</v>
          </cell>
          <cell r="U20571">
            <v>0</v>
          </cell>
        </row>
        <row r="20572">
          <cell r="C20572">
            <v>60100110</v>
          </cell>
          <cell r="U20572">
            <v>0</v>
          </cell>
        </row>
        <row r="20573">
          <cell r="C20573">
            <v>60100120</v>
          </cell>
          <cell r="U20573">
            <v>0</v>
          </cell>
        </row>
        <row r="20574">
          <cell r="C20574">
            <v>60100130</v>
          </cell>
          <cell r="U20574">
            <v>0</v>
          </cell>
        </row>
        <row r="20575">
          <cell r="C20575">
            <v>60100140</v>
          </cell>
          <cell r="U20575">
            <v>0</v>
          </cell>
        </row>
        <row r="20576">
          <cell r="C20576">
            <v>60100160</v>
          </cell>
          <cell r="U20576">
            <v>0</v>
          </cell>
        </row>
        <row r="20577">
          <cell r="C20577">
            <v>60100170</v>
          </cell>
          <cell r="U20577">
            <v>0</v>
          </cell>
        </row>
        <row r="20578">
          <cell r="C20578">
            <v>60100180</v>
          </cell>
          <cell r="U20578">
            <v>0</v>
          </cell>
        </row>
        <row r="20579">
          <cell r="C20579">
            <v>60100190</v>
          </cell>
          <cell r="U20579">
            <v>0</v>
          </cell>
        </row>
        <row r="20580">
          <cell r="C20580">
            <v>60100200</v>
          </cell>
          <cell r="U20580">
            <v>0</v>
          </cell>
        </row>
        <row r="20581">
          <cell r="C20581">
            <v>60300010</v>
          </cell>
          <cell r="U20581">
            <v>0</v>
          </cell>
        </row>
        <row r="20582">
          <cell r="C20582">
            <v>60300020</v>
          </cell>
          <cell r="U20582">
            <v>0</v>
          </cell>
        </row>
        <row r="20583">
          <cell r="C20583">
            <v>60300030</v>
          </cell>
          <cell r="U20583">
            <v>0</v>
          </cell>
        </row>
        <row r="20584">
          <cell r="C20584">
            <v>60300040</v>
          </cell>
          <cell r="U20584">
            <v>0</v>
          </cell>
        </row>
        <row r="20585">
          <cell r="C20585">
            <v>60300050</v>
          </cell>
          <cell r="U20585">
            <v>0</v>
          </cell>
        </row>
        <row r="20586">
          <cell r="C20586">
            <v>60300060</v>
          </cell>
          <cell r="U20586">
            <v>0</v>
          </cell>
        </row>
        <row r="20587">
          <cell r="C20587">
            <v>60300070</v>
          </cell>
          <cell r="U20587">
            <v>0</v>
          </cell>
        </row>
        <row r="20588">
          <cell r="C20588">
            <v>60300080</v>
          </cell>
          <cell r="U20588">
            <v>0</v>
          </cell>
        </row>
        <row r="20589">
          <cell r="C20589">
            <v>60300090</v>
          </cell>
          <cell r="U20589">
            <v>0</v>
          </cell>
        </row>
        <row r="20590">
          <cell r="C20590">
            <v>60400010</v>
          </cell>
          <cell r="U20590">
            <v>0</v>
          </cell>
        </row>
        <row r="20591">
          <cell r="C20591">
            <v>60400020</v>
          </cell>
          <cell r="U20591">
            <v>0</v>
          </cell>
        </row>
        <row r="20592">
          <cell r="C20592">
            <v>60400030</v>
          </cell>
          <cell r="U20592">
            <v>0</v>
          </cell>
        </row>
        <row r="20593">
          <cell r="C20593">
            <v>60400040</v>
          </cell>
          <cell r="U20593">
            <v>0</v>
          </cell>
        </row>
        <row r="20594">
          <cell r="C20594">
            <v>60400050</v>
          </cell>
          <cell r="U20594">
            <v>0</v>
          </cell>
        </row>
        <row r="20595">
          <cell r="C20595">
            <v>60400060</v>
          </cell>
          <cell r="U20595">
            <v>0</v>
          </cell>
        </row>
        <row r="20596">
          <cell r="C20596">
            <v>60600010</v>
          </cell>
          <cell r="U20596">
            <v>0</v>
          </cell>
        </row>
        <row r="20597">
          <cell r="C20597">
            <v>60600030</v>
          </cell>
          <cell r="U20597">
            <v>0</v>
          </cell>
        </row>
        <row r="20598">
          <cell r="C20598">
            <v>60600040</v>
          </cell>
          <cell r="U20598">
            <v>0</v>
          </cell>
        </row>
        <row r="20599">
          <cell r="C20599">
            <v>60700010</v>
          </cell>
          <cell r="U20599">
            <v>0</v>
          </cell>
        </row>
        <row r="20600">
          <cell r="C20600">
            <v>60800010</v>
          </cell>
          <cell r="U20600">
            <v>0</v>
          </cell>
        </row>
        <row r="20601">
          <cell r="C20601">
            <v>60800020</v>
          </cell>
          <cell r="U20601">
            <v>112018.89</v>
          </cell>
        </row>
        <row r="20602">
          <cell r="C20602">
            <v>60800030</v>
          </cell>
          <cell r="U20602">
            <v>0</v>
          </cell>
        </row>
        <row r="20603">
          <cell r="C20603">
            <v>60800060</v>
          </cell>
          <cell r="U20603">
            <v>0</v>
          </cell>
        </row>
        <row r="20604">
          <cell r="C20604">
            <v>60800070</v>
          </cell>
          <cell r="U20604">
            <v>0</v>
          </cell>
        </row>
        <row r="20605">
          <cell r="C20605">
            <v>60800080</v>
          </cell>
          <cell r="U20605">
            <v>0</v>
          </cell>
        </row>
        <row r="20606">
          <cell r="C20606">
            <v>60800090</v>
          </cell>
          <cell r="U20606">
            <v>0</v>
          </cell>
        </row>
        <row r="20607">
          <cell r="C20607">
            <v>60900010</v>
          </cell>
          <cell r="U20607">
            <v>0</v>
          </cell>
        </row>
        <row r="20608">
          <cell r="C20608">
            <v>60900020</v>
          </cell>
          <cell r="U20608">
            <v>0</v>
          </cell>
        </row>
        <row r="20609">
          <cell r="C20609">
            <v>60900030</v>
          </cell>
          <cell r="U20609">
            <v>0</v>
          </cell>
        </row>
        <row r="20610">
          <cell r="C20610">
            <v>60900040</v>
          </cell>
          <cell r="U20610">
            <v>0</v>
          </cell>
        </row>
        <row r="20611">
          <cell r="C20611">
            <v>60900070</v>
          </cell>
          <cell r="U20611">
            <v>0</v>
          </cell>
        </row>
        <row r="20612">
          <cell r="C20612">
            <v>60900100</v>
          </cell>
          <cell r="U20612">
            <v>0</v>
          </cell>
        </row>
        <row r="20613">
          <cell r="C20613">
            <v>60900110</v>
          </cell>
          <cell r="U20613">
            <v>0</v>
          </cell>
        </row>
        <row r="20614">
          <cell r="C20614">
            <v>61000030</v>
          </cell>
          <cell r="U20614">
            <v>0</v>
          </cell>
        </row>
        <row r="20615">
          <cell r="C20615">
            <v>61100010</v>
          </cell>
          <cell r="U20615">
            <v>0</v>
          </cell>
        </row>
        <row r="20616">
          <cell r="C20616">
            <v>61100020</v>
          </cell>
          <cell r="U20616">
            <v>0</v>
          </cell>
        </row>
        <row r="20617">
          <cell r="C20617">
            <v>61100030</v>
          </cell>
          <cell r="U20617">
            <v>0</v>
          </cell>
        </row>
        <row r="20618">
          <cell r="C20618">
            <v>61100040</v>
          </cell>
          <cell r="U20618">
            <v>0</v>
          </cell>
        </row>
        <row r="20619">
          <cell r="C20619">
            <v>61200010</v>
          </cell>
          <cell r="U20619">
            <v>3118.9</v>
          </cell>
        </row>
        <row r="20620">
          <cell r="C20620">
            <v>61200020</v>
          </cell>
          <cell r="U20620">
            <v>0</v>
          </cell>
        </row>
        <row r="20621">
          <cell r="C20621">
            <v>61300010</v>
          </cell>
          <cell r="U20621">
            <v>0</v>
          </cell>
        </row>
        <row r="20622">
          <cell r="C20622">
            <v>61300040</v>
          </cell>
          <cell r="U20622">
            <v>0</v>
          </cell>
        </row>
        <row r="20623">
          <cell r="C20623">
            <v>61300050</v>
          </cell>
          <cell r="U20623">
            <v>0</v>
          </cell>
        </row>
        <row r="20624">
          <cell r="C20624">
            <v>61400010</v>
          </cell>
          <cell r="U20624">
            <v>317182.95000000007</v>
          </cell>
        </row>
        <row r="20625">
          <cell r="C20625">
            <v>61400020</v>
          </cell>
          <cell r="U20625">
            <v>180609.24</v>
          </cell>
        </row>
        <row r="20626">
          <cell r="C20626">
            <v>61400030</v>
          </cell>
          <cell r="U20626">
            <v>0</v>
          </cell>
        </row>
        <row r="20627">
          <cell r="C20627">
            <v>61400040</v>
          </cell>
          <cell r="U20627">
            <v>35360</v>
          </cell>
        </row>
        <row r="20628">
          <cell r="C20628">
            <v>61400050</v>
          </cell>
          <cell r="U20628">
            <v>0</v>
          </cell>
        </row>
        <row r="20629">
          <cell r="C20629">
            <v>61400060</v>
          </cell>
          <cell r="U20629">
            <v>0</v>
          </cell>
        </row>
        <row r="20630">
          <cell r="C20630">
            <v>61400120</v>
          </cell>
          <cell r="U20630">
            <v>0</v>
          </cell>
        </row>
        <row r="20631">
          <cell r="C20631">
            <v>61400130</v>
          </cell>
          <cell r="U20631">
            <v>0</v>
          </cell>
        </row>
        <row r="20632">
          <cell r="C20632">
            <v>61400140</v>
          </cell>
          <cell r="U20632">
            <v>0</v>
          </cell>
        </row>
        <row r="20633">
          <cell r="C20633">
            <v>61400150</v>
          </cell>
          <cell r="U20633">
            <v>0</v>
          </cell>
        </row>
        <row r="20634">
          <cell r="C20634">
            <v>61400160</v>
          </cell>
          <cell r="U20634">
            <v>0</v>
          </cell>
        </row>
        <row r="20635">
          <cell r="C20635">
            <v>61400170</v>
          </cell>
          <cell r="U20635">
            <v>0</v>
          </cell>
        </row>
        <row r="20636">
          <cell r="C20636">
            <v>61400180</v>
          </cell>
          <cell r="U20636">
            <v>0</v>
          </cell>
        </row>
        <row r="20637">
          <cell r="C20637">
            <v>61500010</v>
          </cell>
          <cell r="U20637">
            <v>0</v>
          </cell>
        </row>
        <row r="20638">
          <cell r="C20638">
            <v>61500020</v>
          </cell>
          <cell r="U20638">
            <v>0</v>
          </cell>
        </row>
        <row r="20639">
          <cell r="C20639">
            <v>61500030</v>
          </cell>
          <cell r="U20639">
            <v>0</v>
          </cell>
        </row>
        <row r="20640">
          <cell r="C20640">
            <v>61500040</v>
          </cell>
          <cell r="U20640">
            <v>0</v>
          </cell>
        </row>
        <row r="20641">
          <cell r="C20641">
            <v>61500050</v>
          </cell>
          <cell r="U20641">
            <v>0</v>
          </cell>
        </row>
        <row r="20642">
          <cell r="C20642">
            <v>61700010</v>
          </cell>
          <cell r="U20642">
            <v>0</v>
          </cell>
        </row>
        <row r="20643">
          <cell r="C20643">
            <v>61700020</v>
          </cell>
          <cell r="U20643">
            <v>0</v>
          </cell>
        </row>
        <row r="20644">
          <cell r="C20644">
            <v>61700030</v>
          </cell>
          <cell r="U20644">
            <v>0</v>
          </cell>
        </row>
        <row r="20645">
          <cell r="C20645">
            <v>61700040</v>
          </cell>
          <cell r="U20645">
            <v>0</v>
          </cell>
        </row>
        <row r="20646">
          <cell r="C20646">
            <v>61700050</v>
          </cell>
          <cell r="U20646">
            <v>0</v>
          </cell>
        </row>
        <row r="20647">
          <cell r="C20647">
            <v>61700060</v>
          </cell>
          <cell r="U20647">
            <v>0</v>
          </cell>
        </row>
        <row r="20648">
          <cell r="C20648">
            <v>61800010</v>
          </cell>
          <cell r="U20648">
            <v>2196.0700000000002</v>
          </cell>
        </row>
        <row r="20649">
          <cell r="C20649">
            <v>61800020</v>
          </cell>
          <cell r="U20649">
            <v>0</v>
          </cell>
        </row>
        <row r="20650">
          <cell r="C20650">
            <v>61800030</v>
          </cell>
          <cell r="U20650">
            <v>0</v>
          </cell>
        </row>
        <row r="20651">
          <cell r="C20651">
            <v>61800040</v>
          </cell>
          <cell r="U20651">
            <v>0</v>
          </cell>
        </row>
        <row r="20652">
          <cell r="C20652">
            <v>61800050</v>
          </cell>
          <cell r="U20652">
            <v>0</v>
          </cell>
        </row>
        <row r="20653">
          <cell r="C20653">
            <v>61900010</v>
          </cell>
          <cell r="U20653">
            <v>0</v>
          </cell>
        </row>
        <row r="20654">
          <cell r="C20654">
            <v>61900020</v>
          </cell>
          <cell r="U20654">
            <v>0</v>
          </cell>
        </row>
        <row r="20655">
          <cell r="C20655">
            <v>61900030</v>
          </cell>
          <cell r="U20655">
            <v>0</v>
          </cell>
        </row>
        <row r="20656">
          <cell r="C20656">
            <v>61900040</v>
          </cell>
          <cell r="U20656">
            <v>0</v>
          </cell>
        </row>
        <row r="20657">
          <cell r="C20657">
            <v>62000010</v>
          </cell>
          <cell r="U20657">
            <v>0</v>
          </cell>
        </row>
        <row r="20658">
          <cell r="C20658">
            <v>62000020</v>
          </cell>
          <cell r="U20658">
            <v>0</v>
          </cell>
        </row>
        <row r="20659">
          <cell r="C20659">
            <v>62000030</v>
          </cell>
          <cell r="U20659">
            <v>0</v>
          </cell>
        </row>
        <row r="20660">
          <cell r="C20660">
            <v>62000040</v>
          </cell>
          <cell r="U20660">
            <v>0</v>
          </cell>
        </row>
        <row r="20661">
          <cell r="C20661">
            <v>62000050</v>
          </cell>
          <cell r="U20661">
            <v>0</v>
          </cell>
        </row>
        <row r="20662">
          <cell r="C20662">
            <v>62000060</v>
          </cell>
          <cell r="U20662">
            <v>0</v>
          </cell>
        </row>
        <row r="20663">
          <cell r="C20663">
            <v>62100010</v>
          </cell>
          <cell r="U20663">
            <v>0</v>
          </cell>
        </row>
        <row r="20664">
          <cell r="C20664">
            <v>62100020</v>
          </cell>
          <cell r="U20664">
            <v>0</v>
          </cell>
        </row>
        <row r="20665">
          <cell r="C20665">
            <v>62200010</v>
          </cell>
          <cell r="U20665">
            <v>0</v>
          </cell>
        </row>
        <row r="20666">
          <cell r="C20666">
            <v>62200020</v>
          </cell>
          <cell r="U20666">
            <v>0</v>
          </cell>
        </row>
        <row r="20667">
          <cell r="C20667">
            <v>62200030</v>
          </cell>
          <cell r="U20667">
            <v>0</v>
          </cell>
        </row>
        <row r="20668">
          <cell r="C20668">
            <v>62200050</v>
          </cell>
          <cell r="U20668">
            <v>16489.919999999998</v>
          </cell>
        </row>
        <row r="20669">
          <cell r="C20669">
            <v>62200060</v>
          </cell>
          <cell r="U20669">
            <v>0</v>
          </cell>
        </row>
        <row r="20670">
          <cell r="C20670">
            <v>62200080</v>
          </cell>
          <cell r="U20670">
            <v>0</v>
          </cell>
        </row>
        <row r="20671">
          <cell r="C20671">
            <v>62200100</v>
          </cell>
          <cell r="U20671">
            <v>0</v>
          </cell>
        </row>
        <row r="20672">
          <cell r="C20672">
            <v>62200110</v>
          </cell>
          <cell r="U20672">
            <v>31776</v>
          </cell>
        </row>
        <row r="20673">
          <cell r="C20673">
            <v>62200120</v>
          </cell>
          <cell r="U20673">
            <v>0</v>
          </cell>
        </row>
        <row r="20674">
          <cell r="C20674">
            <v>62200130</v>
          </cell>
          <cell r="U20674">
            <v>0</v>
          </cell>
        </row>
        <row r="20675">
          <cell r="C20675">
            <v>62200140</v>
          </cell>
          <cell r="U20675">
            <v>0</v>
          </cell>
        </row>
        <row r="20676">
          <cell r="C20676">
            <v>62200150</v>
          </cell>
          <cell r="U20676">
            <v>0</v>
          </cell>
        </row>
        <row r="20677">
          <cell r="C20677">
            <v>62200160</v>
          </cell>
          <cell r="U20677">
            <v>0</v>
          </cell>
        </row>
        <row r="20678">
          <cell r="C20678">
            <v>62200170</v>
          </cell>
          <cell r="U20678">
            <v>0</v>
          </cell>
        </row>
        <row r="20679">
          <cell r="C20679">
            <v>62200180</v>
          </cell>
          <cell r="U20679">
            <v>0</v>
          </cell>
        </row>
        <row r="20680">
          <cell r="C20680">
            <v>62200190</v>
          </cell>
          <cell r="U20680">
            <v>0</v>
          </cell>
        </row>
        <row r="20681">
          <cell r="C20681">
            <v>62300010</v>
          </cell>
          <cell r="U20681">
            <v>0</v>
          </cell>
        </row>
        <row r="20682">
          <cell r="C20682">
            <v>62300020</v>
          </cell>
          <cell r="U20682">
            <v>0</v>
          </cell>
        </row>
        <row r="20683">
          <cell r="C20683">
            <v>62300030</v>
          </cell>
          <cell r="U20683">
            <v>0</v>
          </cell>
        </row>
        <row r="20684">
          <cell r="C20684">
            <v>62500010</v>
          </cell>
          <cell r="U20684">
            <v>0</v>
          </cell>
        </row>
        <row r="20685">
          <cell r="C20685">
            <v>62500020</v>
          </cell>
          <cell r="U20685">
            <v>0</v>
          </cell>
        </row>
        <row r="20686">
          <cell r="C20686">
            <v>62500030</v>
          </cell>
          <cell r="U20686">
            <v>0</v>
          </cell>
        </row>
        <row r="20687">
          <cell r="C20687">
            <v>62600010</v>
          </cell>
          <cell r="U20687">
            <v>0</v>
          </cell>
        </row>
        <row r="20688">
          <cell r="C20688">
            <v>62600040</v>
          </cell>
          <cell r="U20688">
            <v>7860</v>
          </cell>
        </row>
        <row r="20689">
          <cell r="C20689">
            <v>62700040</v>
          </cell>
          <cell r="U20689">
            <v>0</v>
          </cell>
        </row>
        <row r="20690">
          <cell r="C20690">
            <v>62800010</v>
          </cell>
          <cell r="U20690">
            <v>0</v>
          </cell>
        </row>
        <row r="20691">
          <cell r="C20691">
            <v>62900010</v>
          </cell>
          <cell r="U20691">
            <v>0</v>
          </cell>
        </row>
        <row r="20692">
          <cell r="C20692">
            <v>62900020</v>
          </cell>
          <cell r="U20692">
            <v>0</v>
          </cell>
        </row>
        <row r="20693">
          <cell r="C20693">
            <v>62900040</v>
          </cell>
          <cell r="U20693">
            <v>0</v>
          </cell>
        </row>
        <row r="20694">
          <cell r="C20694">
            <v>62900050</v>
          </cell>
          <cell r="U20694">
            <v>0</v>
          </cell>
        </row>
        <row r="20695">
          <cell r="C20695">
            <v>62900060</v>
          </cell>
          <cell r="U20695">
            <v>0</v>
          </cell>
        </row>
        <row r="20696">
          <cell r="C20696">
            <v>62900070</v>
          </cell>
          <cell r="U20696">
            <v>0</v>
          </cell>
        </row>
        <row r="20697">
          <cell r="C20697">
            <v>62900080</v>
          </cell>
          <cell r="U20697">
            <v>0</v>
          </cell>
        </row>
        <row r="20698">
          <cell r="C20698">
            <v>62900090</v>
          </cell>
          <cell r="U20698">
            <v>0</v>
          </cell>
        </row>
        <row r="20699">
          <cell r="C20699">
            <v>62900100</v>
          </cell>
          <cell r="U20699">
            <v>0</v>
          </cell>
        </row>
        <row r="20700">
          <cell r="C20700">
            <v>62900110</v>
          </cell>
          <cell r="U20700">
            <v>0</v>
          </cell>
        </row>
        <row r="20701">
          <cell r="C20701">
            <v>62900130</v>
          </cell>
          <cell r="U20701">
            <v>0</v>
          </cell>
        </row>
        <row r="20702">
          <cell r="C20702">
            <v>65000030</v>
          </cell>
          <cell r="U20702">
            <v>4628.7</v>
          </cell>
        </row>
        <row r="20703">
          <cell r="C20703">
            <v>60100040</v>
          </cell>
          <cell r="U20703">
            <v>0</v>
          </cell>
        </row>
        <row r="20704">
          <cell r="C20704">
            <v>60100050</v>
          </cell>
          <cell r="U20704">
            <v>0</v>
          </cell>
        </row>
        <row r="20705">
          <cell r="C20705">
            <v>60100060</v>
          </cell>
          <cell r="U20705">
            <v>0</v>
          </cell>
        </row>
        <row r="20706">
          <cell r="C20706">
            <v>60100070</v>
          </cell>
          <cell r="U20706">
            <v>0</v>
          </cell>
        </row>
        <row r="20707">
          <cell r="C20707">
            <v>60100080</v>
          </cell>
          <cell r="U20707">
            <v>0</v>
          </cell>
        </row>
        <row r="20708">
          <cell r="C20708">
            <v>60100090</v>
          </cell>
          <cell r="U20708">
            <v>0</v>
          </cell>
        </row>
        <row r="20709">
          <cell r="C20709">
            <v>60100100</v>
          </cell>
          <cell r="U20709">
            <v>0</v>
          </cell>
        </row>
        <row r="20710">
          <cell r="C20710">
            <v>60100110</v>
          </cell>
          <cell r="U20710">
            <v>0</v>
          </cell>
        </row>
        <row r="20711">
          <cell r="C20711">
            <v>60100120</v>
          </cell>
          <cell r="U20711">
            <v>0</v>
          </cell>
        </row>
        <row r="20712">
          <cell r="C20712">
            <v>60100130</v>
          </cell>
          <cell r="U20712">
            <v>0</v>
          </cell>
        </row>
        <row r="20713">
          <cell r="C20713">
            <v>60100140</v>
          </cell>
          <cell r="U20713">
            <v>0</v>
          </cell>
        </row>
        <row r="20714">
          <cell r="C20714">
            <v>60100160</v>
          </cell>
          <cell r="U20714">
            <v>0</v>
          </cell>
        </row>
        <row r="20715">
          <cell r="C20715">
            <v>60100170</v>
          </cell>
          <cell r="U20715">
            <v>0</v>
          </cell>
        </row>
        <row r="20716">
          <cell r="C20716">
            <v>60100180</v>
          </cell>
          <cell r="U20716">
            <v>0</v>
          </cell>
        </row>
        <row r="20717">
          <cell r="C20717">
            <v>60100190</v>
          </cell>
          <cell r="U20717">
            <v>0</v>
          </cell>
        </row>
        <row r="20718">
          <cell r="C20718">
            <v>60100200</v>
          </cell>
          <cell r="U20718">
            <v>0</v>
          </cell>
        </row>
        <row r="20719">
          <cell r="C20719">
            <v>60300010</v>
          </cell>
          <cell r="U20719">
            <v>0</v>
          </cell>
        </row>
        <row r="20720">
          <cell r="C20720">
            <v>60300020</v>
          </cell>
          <cell r="U20720">
            <v>0</v>
          </cell>
        </row>
        <row r="20721">
          <cell r="C20721">
            <v>60300030</v>
          </cell>
          <cell r="U20721">
            <v>0</v>
          </cell>
        </row>
        <row r="20722">
          <cell r="C20722">
            <v>60300040</v>
          </cell>
          <cell r="U20722">
            <v>0</v>
          </cell>
        </row>
        <row r="20723">
          <cell r="C20723">
            <v>60300050</v>
          </cell>
          <cell r="U20723">
            <v>0</v>
          </cell>
        </row>
        <row r="20724">
          <cell r="C20724">
            <v>60300060</v>
          </cell>
          <cell r="U20724">
            <v>0</v>
          </cell>
        </row>
        <row r="20725">
          <cell r="C20725">
            <v>60300070</v>
          </cell>
          <cell r="U20725">
            <v>0</v>
          </cell>
        </row>
        <row r="20726">
          <cell r="C20726">
            <v>60300080</v>
          </cell>
          <cell r="U20726">
            <v>0</v>
          </cell>
        </row>
        <row r="20727">
          <cell r="C20727">
            <v>60300090</v>
          </cell>
          <cell r="U20727">
            <v>0</v>
          </cell>
        </row>
        <row r="20728">
          <cell r="C20728">
            <v>60400010</v>
          </cell>
          <cell r="U20728">
            <v>0</v>
          </cell>
        </row>
        <row r="20729">
          <cell r="C20729">
            <v>60400020</v>
          </cell>
          <cell r="U20729">
            <v>0</v>
          </cell>
        </row>
        <row r="20730">
          <cell r="C20730">
            <v>60400030</v>
          </cell>
          <cell r="U20730">
            <v>0</v>
          </cell>
        </row>
        <row r="20731">
          <cell r="C20731">
            <v>60400040</v>
          </cell>
          <cell r="U20731">
            <v>0</v>
          </cell>
        </row>
        <row r="20732">
          <cell r="C20732">
            <v>60400050</v>
          </cell>
          <cell r="U20732">
            <v>0</v>
          </cell>
        </row>
        <row r="20733">
          <cell r="C20733">
            <v>60400060</v>
          </cell>
          <cell r="U20733">
            <v>0</v>
          </cell>
        </row>
        <row r="20734">
          <cell r="C20734">
            <v>60600010</v>
          </cell>
          <cell r="U20734">
            <v>0</v>
          </cell>
        </row>
        <row r="20735">
          <cell r="C20735">
            <v>60600030</v>
          </cell>
          <cell r="U20735">
            <v>0</v>
          </cell>
        </row>
        <row r="20736">
          <cell r="C20736">
            <v>60600040</v>
          </cell>
          <cell r="U20736">
            <v>0</v>
          </cell>
        </row>
        <row r="20737">
          <cell r="C20737">
            <v>60700010</v>
          </cell>
          <cell r="U20737">
            <v>0</v>
          </cell>
        </row>
        <row r="20738">
          <cell r="C20738">
            <v>60800010</v>
          </cell>
          <cell r="U20738">
            <v>0</v>
          </cell>
        </row>
        <row r="20739">
          <cell r="C20739">
            <v>60800020</v>
          </cell>
          <cell r="U20739">
            <v>36697.050000000003</v>
          </cell>
        </row>
        <row r="20740">
          <cell r="C20740">
            <v>60800030</v>
          </cell>
          <cell r="U20740">
            <v>0</v>
          </cell>
        </row>
        <row r="20741">
          <cell r="C20741">
            <v>60800060</v>
          </cell>
          <cell r="U20741">
            <v>0</v>
          </cell>
        </row>
        <row r="20742">
          <cell r="C20742">
            <v>60800070</v>
          </cell>
          <cell r="U20742">
            <v>0</v>
          </cell>
        </row>
        <row r="20743">
          <cell r="C20743">
            <v>60800080</v>
          </cell>
          <cell r="U20743">
            <v>0</v>
          </cell>
        </row>
        <row r="20744">
          <cell r="C20744">
            <v>60800090</v>
          </cell>
          <cell r="U20744">
            <v>0</v>
          </cell>
        </row>
        <row r="20745">
          <cell r="C20745">
            <v>60900010</v>
          </cell>
          <cell r="U20745">
            <v>0</v>
          </cell>
        </row>
        <row r="20746">
          <cell r="C20746">
            <v>60900020</v>
          </cell>
          <cell r="U20746">
            <v>0</v>
          </cell>
        </row>
        <row r="20747">
          <cell r="C20747">
            <v>60900030</v>
          </cell>
          <cell r="U20747">
            <v>0</v>
          </cell>
        </row>
        <row r="20748">
          <cell r="C20748">
            <v>60900040</v>
          </cell>
          <cell r="U20748">
            <v>0</v>
          </cell>
        </row>
        <row r="20749">
          <cell r="C20749">
            <v>60900070</v>
          </cell>
          <cell r="U20749">
            <v>0</v>
          </cell>
        </row>
        <row r="20750">
          <cell r="C20750">
            <v>60900100</v>
          </cell>
          <cell r="U20750">
            <v>0</v>
          </cell>
        </row>
        <row r="20751">
          <cell r="C20751">
            <v>60900110</v>
          </cell>
          <cell r="U20751">
            <v>0</v>
          </cell>
        </row>
        <row r="20752">
          <cell r="C20752">
            <v>61000030</v>
          </cell>
          <cell r="U20752">
            <v>0</v>
          </cell>
        </row>
        <row r="20753">
          <cell r="C20753">
            <v>61100010</v>
          </cell>
          <cell r="U20753">
            <v>0</v>
          </cell>
        </row>
        <row r="20754">
          <cell r="C20754">
            <v>61100020</v>
          </cell>
          <cell r="U20754">
            <v>0</v>
          </cell>
        </row>
        <row r="20755">
          <cell r="C20755">
            <v>61100030</v>
          </cell>
          <cell r="U20755">
            <v>9495</v>
          </cell>
        </row>
        <row r="20756">
          <cell r="C20756">
            <v>61100040</v>
          </cell>
          <cell r="U20756">
            <v>0</v>
          </cell>
        </row>
        <row r="20757">
          <cell r="C20757">
            <v>61200010</v>
          </cell>
          <cell r="U20757">
            <v>3118.9</v>
          </cell>
        </row>
        <row r="20758">
          <cell r="C20758">
            <v>61200020</v>
          </cell>
          <cell r="U20758">
            <v>0</v>
          </cell>
        </row>
        <row r="20759">
          <cell r="C20759">
            <v>61300010</v>
          </cell>
          <cell r="U20759">
            <v>0</v>
          </cell>
        </row>
        <row r="20760">
          <cell r="C20760">
            <v>61300040</v>
          </cell>
          <cell r="U20760">
            <v>0</v>
          </cell>
        </row>
        <row r="20761">
          <cell r="C20761">
            <v>61300050</v>
          </cell>
          <cell r="U20761">
            <v>0</v>
          </cell>
        </row>
        <row r="20762">
          <cell r="C20762">
            <v>61400010</v>
          </cell>
          <cell r="U20762">
            <v>315506.51</v>
          </cell>
        </row>
        <row r="20763">
          <cell r="C20763">
            <v>61400020</v>
          </cell>
          <cell r="U20763">
            <v>180609.24</v>
          </cell>
        </row>
        <row r="20764">
          <cell r="C20764">
            <v>61400030</v>
          </cell>
          <cell r="U20764">
            <v>0</v>
          </cell>
        </row>
        <row r="20765">
          <cell r="C20765">
            <v>61400040</v>
          </cell>
          <cell r="U20765">
            <v>83314</v>
          </cell>
        </row>
        <row r="20766">
          <cell r="C20766">
            <v>61400050</v>
          </cell>
          <cell r="U20766">
            <v>0</v>
          </cell>
        </row>
        <row r="20767">
          <cell r="C20767">
            <v>61400060</v>
          </cell>
          <cell r="U20767">
            <v>0</v>
          </cell>
        </row>
        <row r="20768">
          <cell r="C20768">
            <v>61400120</v>
          </cell>
          <cell r="U20768">
            <v>0</v>
          </cell>
        </row>
        <row r="20769">
          <cell r="C20769">
            <v>61400130</v>
          </cell>
          <cell r="U20769">
            <v>0</v>
          </cell>
        </row>
        <row r="20770">
          <cell r="C20770">
            <v>61400140</v>
          </cell>
          <cell r="U20770">
            <v>0</v>
          </cell>
        </row>
        <row r="20771">
          <cell r="C20771">
            <v>61400150</v>
          </cell>
          <cell r="U20771">
            <v>0</v>
          </cell>
        </row>
        <row r="20772">
          <cell r="C20772">
            <v>61400160</v>
          </cell>
          <cell r="U20772">
            <v>0</v>
          </cell>
        </row>
        <row r="20773">
          <cell r="C20773">
            <v>61400170</v>
          </cell>
          <cell r="U20773">
            <v>0</v>
          </cell>
        </row>
        <row r="20774">
          <cell r="C20774">
            <v>61400180</v>
          </cell>
          <cell r="U20774">
            <v>0</v>
          </cell>
        </row>
        <row r="20775">
          <cell r="C20775">
            <v>61500010</v>
          </cell>
          <cell r="U20775">
            <v>0</v>
          </cell>
        </row>
        <row r="20776">
          <cell r="C20776">
            <v>61500020</v>
          </cell>
          <cell r="U20776">
            <v>0</v>
          </cell>
        </row>
        <row r="20777">
          <cell r="C20777">
            <v>61500030</v>
          </cell>
          <cell r="U20777">
            <v>0</v>
          </cell>
        </row>
        <row r="20778">
          <cell r="C20778">
            <v>61500040</v>
          </cell>
          <cell r="U20778">
            <v>0</v>
          </cell>
        </row>
        <row r="20779">
          <cell r="C20779">
            <v>61500050</v>
          </cell>
          <cell r="U20779">
            <v>0</v>
          </cell>
        </row>
        <row r="20780">
          <cell r="C20780">
            <v>61700010</v>
          </cell>
          <cell r="U20780">
            <v>0</v>
          </cell>
        </row>
        <row r="20781">
          <cell r="C20781">
            <v>61700020</v>
          </cell>
          <cell r="U20781">
            <v>0</v>
          </cell>
        </row>
        <row r="20782">
          <cell r="C20782">
            <v>61700030</v>
          </cell>
          <cell r="U20782">
            <v>0</v>
          </cell>
        </row>
        <row r="20783">
          <cell r="C20783">
            <v>61700040</v>
          </cell>
          <cell r="U20783">
            <v>0</v>
          </cell>
        </row>
        <row r="20784">
          <cell r="C20784">
            <v>61700050</v>
          </cell>
          <cell r="U20784">
            <v>0</v>
          </cell>
        </row>
        <row r="20785">
          <cell r="C20785">
            <v>61700060</v>
          </cell>
          <cell r="U20785">
            <v>0</v>
          </cell>
        </row>
        <row r="20786">
          <cell r="C20786">
            <v>61800010</v>
          </cell>
          <cell r="U20786">
            <v>2196.0700000000002</v>
          </cell>
        </row>
        <row r="20787">
          <cell r="C20787">
            <v>61800020</v>
          </cell>
          <cell r="U20787">
            <v>0</v>
          </cell>
        </row>
        <row r="20788">
          <cell r="C20788">
            <v>61800030</v>
          </cell>
          <cell r="U20788">
            <v>0</v>
          </cell>
        </row>
        <row r="20789">
          <cell r="C20789">
            <v>61800040</v>
          </cell>
          <cell r="U20789">
            <v>0</v>
          </cell>
        </row>
        <row r="20790">
          <cell r="C20790">
            <v>61800050</v>
          </cell>
          <cell r="U20790">
            <v>0</v>
          </cell>
        </row>
        <row r="20791">
          <cell r="C20791">
            <v>61900010</v>
          </cell>
          <cell r="U20791">
            <v>0</v>
          </cell>
        </row>
        <row r="20792">
          <cell r="C20792">
            <v>61900020</v>
          </cell>
          <cell r="U20792">
            <v>0</v>
          </cell>
        </row>
        <row r="20793">
          <cell r="C20793">
            <v>61900030</v>
          </cell>
          <cell r="U20793">
            <v>0</v>
          </cell>
        </row>
        <row r="20794">
          <cell r="C20794">
            <v>61900040</v>
          </cell>
          <cell r="U20794">
            <v>0</v>
          </cell>
        </row>
        <row r="20795">
          <cell r="C20795">
            <v>62000010</v>
          </cell>
          <cell r="U20795">
            <v>0</v>
          </cell>
        </row>
        <row r="20796">
          <cell r="C20796">
            <v>62000020</v>
          </cell>
          <cell r="U20796">
            <v>0</v>
          </cell>
        </row>
        <row r="20797">
          <cell r="C20797">
            <v>62000030</v>
          </cell>
          <cell r="U20797">
            <v>0</v>
          </cell>
        </row>
        <row r="20798">
          <cell r="C20798">
            <v>62000040</v>
          </cell>
          <cell r="U20798">
            <v>0</v>
          </cell>
        </row>
        <row r="20799">
          <cell r="C20799">
            <v>62000050</v>
          </cell>
          <cell r="U20799">
            <v>0</v>
          </cell>
        </row>
        <row r="20800">
          <cell r="C20800">
            <v>62000060</v>
          </cell>
          <cell r="U20800">
            <v>0</v>
          </cell>
        </row>
        <row r="20801">
          <cell r="C20801">
            <v>62100010</v>
          </cell>
          <cell r="U20801">
            <v>0</v>
          </cell>
        </row>
        <row r="20802">
          <cell r="C20802">
            <v>62100020</v>
          </cell>
          <cell r="U20802">
            <v>0</v>
          </cell>
        </row>
        <row r="20803">
          <cell r="C20803">
            <v>62200010</v>
          </cell>
          <cell r="U20803">
            <v>0</v>
          </cell>
        </row>
        <row r="20804">
          <cell r="C20804">
            <v>62200020</v>
          </cell>
          <cell r="U20804">
            <v>0</v>
          </cell>
        </row>
        <row r="20805">
          <cell r="C20805">
            <v>62200030</v>
          </cell>
          <cell r="U20805">
            <v>0</v>
          </cell>
        </row>
        <row r="20806">
          <cell r="C20806">
            <v>62200050</v>
          </cell>
          <cell r="U20806">
            <v>9127.7999999999975</v>
          </cell>
        </row>
        <row r="20807">
          <cell r="C20807">
            <v>62200060</v>
          </cell>
          <cell r="U20807">
            <v>0</v>
          </cell>
        </row>
        <row r="20808">
          <cell r="C20808">
            <v>62200080</v>
          </cell>
          <cell r="U20808">
            <v>0</v>
          </cell>
        </row>
        <row r="20809">
          <cell r="C20809">
            <v>62200100</v>
          </cell>
          <cell r="U20809">
            <v>0</v>
          </cell>
        </row>
        <row r="20810">
          <cell r="C20810">
            <v>62200110</v>
          </cell>
          <cell r="U20810">
            <v>27245.279999999988</v>
          </cell>
        </row>
        <row r="20811">
          <cell r="C20811">
            <v>62200120</v>
          </cell>
          <cell r="U20811">
            <v>0</v>
          </cell>
        </row>
        <row r="20812">
          <cell r="C20812">
            <v>62200130</v>
          </cell>
          <cell r="U20812">
            <v>0</v>
          </cell>
        </row>
        <row r="20813">
          <cell r="C20813">
            <v>62200140</v>
          </cell>
          <cell r="U20813">
            <v>0</v>
          </cell>
        </row>
        <row r="20814">
          <cell r="C20814">
            <v>62200150</v>
          </cell>
          <cell r="U20814">
            <v>0</v>
          </cell>
        </row>
        <row r="20815">
          <cell r="C20815">
            <v>62200160</v>
          </cell>
          <cell r="U20815">
            <v>0</v>
          </cell>
        </row>
        <row r="20816">
          <cell r="C20816">
            <v>62200170</v>
          </cell>
          <cell r="U20816">
            <v>0</v>
          </cell>
        </row>
        <row r="20817">
          <cell r="C20817">
            <v>62200180</v>
          </cell>
          <cell r="U20817">
            <v>0</v>
          </cell>
        </row>
        <row r="20818">
          <cell r="C20818">
            <v>62200190</v>
          </cell>
          <cell r="U20818">
            <v>0</v>
          </cell>
        </row>
        <row r="20819">
          <cell r="C20819">
            <v>62300010</v>
          </cell>
          <cell r="U20819">
            <v>0</v>
          </cell>
        </row>
        <row r="20820">
          <cell r="C20820">
            <v>62300020</v>
          </cell>
          <cell r="U20820">
            <v>0</v>
          </cell>
        </row>
        <row r="20821">
          <cell r="C20821">
            <v>62300030</v>
          </cell>
          <cell r="U20821">
            <v>0</v>
          </cell>
        </row>
        <row r="20822">
          <cell r="C20822">
            <v>62500010</v>
          </cell>
          <cell r="U20822">
            <v>0</v>
          </cell>
        </row>
        <row r="20823">
          <cell r="C20823">
            <v>62500020</v>
          </cell>
          <cell r="U20823">
            <v>0</v>
          </cell>
        </row>
        <row r="20824">
          <cell r="C20824">
            <v>62500030</v>
          </cell>
          <cell r="U20824">
            <v>0</v>
          </cell>
        </row>
        <row r="20825">
          <cell r="C20825">
            <v>62600010</v>
          </cell>
          <cell r="U20825">
            <v>0</v>
          </cell>
        </row>
        <row r="20826">
          <cell r="C20826">
            <v>62600040</v>
          </cell>
          <cell r="U20826">
            <v>7860</v>
          </cell>
        </row>
        <row r="20827">
          <cell r="C20827">
            <v>62700040</v>
          </cell>
          <cell r="U20827">
            <v>0</v>
          </cell>
        </row>
        <row r="20828">
          <cell r="C20828">
            <v>62800010</v>
          </cell>
          <cell r="U20828">
            <v>0</v>
          </cell>
        </row>
        <row r="20829">
          <cell r="C20829">
            <v>62900010</v>
          </cell>
          <cell r="U20829">
            <v>0</v>
          </cell>
        </row>
        <row r="20830">
          <cell r="C20830">
            <v>62900020</v>
          </cell>
          <cell r="U20830">
            <v>0</v>
          </cell>
        </row>
        <row r="20831">
          <cell r="C20831">
            <v>62900040</v>
          </cell>
          <cell r="U20831">
            <v>0</v>
          </cell>
        </row>
        <row r="20832">
          <cell r="C20832">
            <v>62900050</v>
          </cell>
          <cell r="U20832">
            <v>0</v>
          </cell>
        </row>
        <row r="20833">
          <cell r="C20833">
            <v>62900060</v>
          </cell>
          <cell r="U20833">
            <v>0</v>
          </cell>
        </row>
        <row r="20834">
          <cell r="C20834">
            <v>62900070</v>
          </cell>
          <cell r="U20834">
            <v>0</v>
          </cell>
        </row>
        <row r="20835">
          <cell r="C20835">
            <v>62900080</v>
          </cell>
          <cell r="U20835">
            <v>0</v>
          </cell>
        </row>
        <row r="20836">
          <cell r="C20836">
            <v>62900090</v>
          </cell>
          <cell r="U20836">
            <v>0</v>
          </cell>
        </row>
        <row r="20837">
          <cell r="C20837">
            <v>62900100</v>
          </cell>
          <cell r="U20837">
            <v>0</v>
          </cell>
        </row>
        <row r="20838">
          <cell r="C20838">
            <v>62900110</v>
          </cell>
          <cell r="U20838">
            <v>0</v>
          </cell>
        </row>
        <row r="20839">
          <cell r="C20839">
            <v>62900130</v>
          </cell>
          <cell r="U20839">
            <v>0</v>
          </cell>
        </row>
        <row r="20840">
          <cell r="C20840">
            <v>65000030</v>
          </cell>
          <cell r="U20840">
            <v>4628.6899999999996</v>
          </cell>
        </row>
        <row r="20841">
          <cell r="C20841">
            <v>60100040</v>
          </cell>
          <cell r="U20841">
            <v>1500</v>
          </cell>
        </row>
        <row r="20842">
          <cell r="C20842">
            <v>60100050</v>
          </cell>
          <cell r="U20842">
            <v>0</v>
          </cell>
        </row>
        <row r="20843">
          <cell r="C20843">
            <v>60100060</v>
          </cell>
          <cell r="U20843">
            <v>0</v>
          </cell>
        </row>
        <row r="20844">
          <cell r="C20844">
            <v>60100070</v>
          </cell>
          <cell r="U20844">
            <v>0</v>
          </cell>
        </row>
        <row r="20845">
          <cell r="C20845">
            <v>60100080</v>
          </cell>
          <cell r="U20845">
            <v>0</v>
          </cell>
        </row>
        <row r="20846">
          <cell r="C20846">
            <v>60100090</v>
          </cell>
          <cell r="U20846">
            <v>0</v>
          </cell>
        </row>
        <row r="20847">
          <cell r="C20847">
            <v>60100100</v>
          </cell>
          <cell r="U20847">
            <v>0</v>
          </cell>
        </row>
        <row r="20848">
          <cell r="C20848">
            <v>60100110</v>
          </cell>
          <cell r="U20848">
            <v>0</v>
          </cell>
        </row>
        <row r="20849">
          <cell r="C20849">
            <v>60100120</v>
          </cell>
          <cell r="U20849">
            <v>0</v>
          </cell>
        </row>
        <row r="20850">
          <cell r="C20850">
            <v>60100130</v>
          </cell>
          <cell r="U20850">
            <v>0</v>
          </cell>
        </row>
        <row r="20851">
          <cell r="C20851">
            <v>60100140</v>
          </cell>
          <cell r="U20851">
            <v>0</v>
          </cell>
        </row>
        <row r="20852">
          <cell r="C20852">
            <v>60100160</v>
          </cell>
          <cell r="U20852">
            <v>0</v>
          </cell>
        </row>
        <row r="20853">
          <cell r="C20853">
            <v>60100170</v>
          </cell>
          <cell r="U20853">
            <v>0</v>
          </cell>
        </row>
        <row r="20854">
          <cell r="C20854">
            <v>60100180</v>
          </cell>
          <cell r="U20854">
            <v>0</v>
          </cell>
        </row>
        <row r="20855">
          <cell r="C20855">
            <v>60100190</v>
          </cell>
          <cell r="U20855">
            <v>0</v>
          </cell>
        </row>
        <row r="20856">
          <cell r="C20856">
            <v>60100200</v>
          </cell>
          <cell r="U20856">
            <v>0</v>
          </cell>
        </row>
        <row r="20857">
          <cell r="C20857">
            <v>60300010</v>
          </cell>
          <cell r="U20857">
            <v>0</v>
          </cell>
        </row>
        <row r="20858">
          <cell r="C20858">
            <v>60300020</v>
          </cell>
          <cell r="U20858">
            <v>0</v>
          </cell>
        </row>
        <row r="20859">
          <cell r="C20859">
            <v>60300030</v>
          </cell>
          <cell r="U20859">
            <v>0</v>
          </cell>
        </row>
        <row r="20860">
          <cell r="C20860">
            <v>60300040</v>
          </cell>
          <cell r="U20860">
            <v>0</v>
          </cell>
        </row>
        <row r="20861">
          <cell r="C20861">
            <v>60300050</v>
          </cell>
          <cell r="U20861">
            <v>0</v>
          </cell>
        </row>
        <row r="20862">
          <cell r="C20862">
            <v>60300060</v>
          </cell>
          <cell r="U20862">
            <v>465075.12000000005</v>
          </cell>
        </row>
        <row r="20863">
          <cell r="C20863">
            <v>60300070</v>
          </cell>
          <cell r="U20863">
            <v>0</v>
          </cell>
        </row>
        <row r="20864">
          <cell r="C20864">
            <v>60300080</v>
          </cell>
          <cell r="U20864">
            <v>0</v>
          </cell>
        </row>
        <row r="20865">
          <cell r="C20865">
            <v>60300090</v>
          </cell>
          <cell r="U20865">
            <v>0</v>
          </cell>
        </row>
        <row r="20866">
          <cell r="C20866">
            <v>60400010</v>
          </cell>
          <cell r="U20866">
            <v>0</v>
          </cell>
        </row>
        <row r="20867">
          <cell r="C20867">
            <v>60400020</v>
          </cell>
          <cell r="U20867">
            <v>0</v>
          </cell>
        </row>
        <row r="20868">
          <cell r="C20868">
            <v>60400030</v>
          </cell>
          <cell r="U20868">
            <v>0</v>
          </cell>
        </row>
        <row r="20869">
          <cell r="C20869">
            <v>60400040</v>
          </cell>
          <cell r="U20869">
            <v>0</v>
          </cell>
        </row>
        <row r="20870">
          <cell r="C20870">
            <v>60400050</v>
          </cell>
          <cell r="U20870">
            <v>0</v>
          </cell>
        </row>
        <row r="20871">
          <cell r="C20871">
            <v>60400060</v>
          </cell>
          <cell r="U20871">
            <v>0</v>
          </cell>
        </row>
        <row r="20872">
          <cell r="C20872">
            <v>60600010</v>
          </cell>
          <cell r="U20872">
            <v>0</v>
          </cell>
        </row>
        <row r="20873">
          <cell r="C20873">
            <v>60600030</v>
          </cell>
          <cell r="U20873">
            <v>0</v>
          </cell>
        </row>
        <row r="20874">
          <cell r="C20874">
            <v>60600040</v>
          </cell>
          <cell r="U20874">
            <v>0</v>
          </cell>
        </row>
        <row r="20875">
          <cell r="C20875">
            <v>60700010</v>
          </cell>
          <cell r="U20875">
            <v>0</v>
          </cell>
        </row>
        <row r="20876">
          <cell r="C20876">
            <v>60800010</v>
          </cell>
          <cell r="U20876">
            <v>0</v>
          </cell>
        </row>
        <row r="20877">
          <cell r="C20877">
            <v>60800020</v>
          </cell>
          <cell r="U20877">
            <v>47525.590000000011</v>
          </cell>
        </row>
        <row r="20878">
          <cell r="C20878">
            <v>60800030</v>
          </cell>
          <cell r="U20878">
            <v>800</v>
          </cell>
        </row>
        <row r="20879">
          <cell r="C20879">
            <v>60800060</v>
          </cell>
          <cell r="U20879">
            <v>0</v>
          </cell>
        </row>
        <row r="20880">
          <cell r="C20880">
            <v>60800070</v>
          </cell>
          <cell r="U20880">
            <v>0</v>
          </cell>
        </row>
        <row r="20881">
          <cell r="C20881">
            <v>60800080</v>
          </cell>
          <cell r="U20881">
            <v>0</v>
          </cell>
        </row>
        <row r="20882">
          <cell r="C20882">
            <v>60800090</v>
          </cell>
          <cell r="U20882">
            <v>0</v>
          </cell>
        </row>
        <row r="20883">
          <cell r="C20883">
            <v>60900010</v>
          </cell>
          <cell r="U20883">
            <v>108443.48000000001</v>
          </cell>
        </row>
        <row r="20884">
          <cell r="C20884">
            <v>60900020</v>
          </cell>
          <cell r="U20884">
            <v>0</v>
          </cell>
        </row>
        <row r="20885">
          <cell r="C20885">
            <v>60900030</v>
          </cell>
          <cell r="U20885">
            <v>0</v>
          </cell>
        </row>
        <row r="20886">
          <cell r="C20886">
            <v>60900040</v>
          </cell>
          <cell r="U20886">
            <v>500</v>
          </cell>
        </row>
        <row r="20887">
          <cell r="C20887">
            <v>60900070</v>
          </cell>
          <cell r="U20887">
            <v>0</v>
          </cell>
        </row>
        <row r="20888">
          <cell r="C20888">
            <v>60900100</v>
          </cell>
          <cell r="U20888">
            <v>0</v>
          </cell>
        </row>
        <row r="20889">
          <cell r="C20889">
            <v>60900110</v>
          </cell>
          <cell r="U20889">
            <v>0</v>
          </cell>
        </row>
        <row r="20890">
          <cell r="C20890">
            <v>61000030</v>
          </cell>
          <cell r="U20890">
            <v>0</v>
          </cell>
        </row>
        <row r="20891">
          <cell r="C20891">
            <v>61100010</v>
          </cell>
          <cell r="U20891">
            <v>0</v>
          </cell>
        </row>
        <row r="20892">
          <cell r="C20892">
            <v>61100020</v>
          </cell>
          <cell r="U20892">
            <v>6506.550000000002</v>
          </cell>
        </row>
        <row r="20893">
          <cell r="C20893">
            <v>61100030</v>
          </cell>
          <cell r="U20893">
            <v>19018.039999999997</v>
          </cell>
        </row>
        <row r="20894">
          <cell r="C20894">
            <v>61100040</v>
          </cell>
          <cell r="U20894">
            <v>0</v>
          </cell>
        </row>
        <row r="20895">
          <cell r="C20895">
            <v>61200010</v>
          </cell>
          <cell r="U20895">
            <v>0</v>
          </cell>
        </row>
        <row r="20896">
          <cell r="C20896">
            <v>61200020</v>
          </cell>
          <cell r="U20896">
            <v>85.12</v>
          </cell>
        </row>
        <row r="20897">
          <cell r="C20897">
            <v>61300010</v>
          </cell>
          <cell r="U20897">
            <v>0</v>
          </cell>
        </row>
        <row r="20898">
          <cell r="C20898">
            <v>61300040</v>
          </cell>
          <cell r="U20898">
            <v>0</v>
          </cell>
        </row>
        <row r="20899">
          <cell r="C20899">
            <v>61300050</v>
          </cell>
          <cell r="U20899">
            <v>0</v>
          </cell>
        </row>
        <row r="20900">
          <cell r="C20900">
            <v>61400010</v>
          </cell>
          <cell r="U20900">
            <v>376438.44</v>
          </cell>
        </row>
        <row r="20901">
          <cell r="C20901">
            <v>61400020</v>
          </cell>
          <cell r="U20901">
            <v>196648.42000000004</v>
          </cell>
        </row>
        <row r="20902">
          <cell r="C20902">
            <v>61400030</v>
          </cell>
          <cell r="U20902">
            <v>0</v>
          </cell>
        </row>
        <row r="20903">
          <cell r="C20903">
            <v>61400040</v>
          </cell>
          <cell r="U20903">
            <v>50883</v>
          </cell>
        </row>
        <row r="20904">
          <cell r="C20904">
            <v>61400050</v>
          </cell>
          <cell r="U20904">
            <v>0</v>
          </cell>
        </row>
        <row r="20905">
          <cell r="C20905">
            <v>61400060</v>
          </cell>
          <cell r="U20905">
            <v>0</v>
          </cell>
        </row>
        <row r="20906">
          <cell r="C20906">
            <v>61400120</v>
          </cell>
          <cell r="U20906">
            <v>0</v>
          </cell>
        </row>
        <row r="20907">
          <cell r="C20907">
            <v>61400130</v>
          </cell>
          <cell r="U20907">
            <v>0</v>
          </cell>
        </row>
        <row r="20908">
          <cell r="C20908">
            <v>61400140</v>
          </cell>
          <cell r="U20908">
            <v>10800</v>
          </cell>
        </row>
        <row r="20909">
          <cell r="C20909">
            <v>61400150</v>
          </cell>
          <cell r="U20909">
            <v>0</v>
          </cell>
        </row>
        <row r="20910">
          <cell r="C20910">
            <v>61400160</v>
          </cell>
          <cell r="U20910">
            <v>14600</v>
          </cell>
        </row>
        <row r="20911">
          <cell r="C20911">
            <v>61400170</v>
          </cell>
          <cell r="U20911">
            <v>0</v>
          </cell>
        </row>
        <row r="20912">
          <cell r="C20912">
            <v>61400180</v>
          </cell>
          <cell r="U20912">
            <v>0</v>
          </cell>
        </row>
        <row r="20913">
          <cell r="C20913">
            <v>61500010</v>
          </cell>
          <cell r="U20913">
            <v>0</v>
          </cell>
        </row>
        <row r="20914">
          <cell r="C20914">
            <v>61500020</v>
          </cell>
          <cell r="U20914">
            <v>0</v>
          </cell>
        </row>
        <row r="20915">
          <cell r="C20915">
            <v>61500030</v>
          </cell>
          <cell r="U20915">
            <v>0</v>
          </cell>
        </row>
        <row r="20916">
          <cell r="C20916">
            <v>61500040</v>
          </cell>
          <cell r="U20916">
            <v>0</v>
          </cell>
        </row>
        <row r="20917">
          <cell r="C20917">
            <v>61500050</v>
          </cell>
          <cell r="U20917">
            <v>0</v>
          </cell>
        </row>
        <row r="20918">
          <cell r="C20918">
            <v>61700010</v>
          </cell>
          <cell r="U20918">
            <v>0</v>
          </cell>
        </row>
        <row r="20919">
          <cell r="C20919">
            <v>61700020</v>
          </cell>
          <cell r="U20919">
            <v>0</v>
          </cell>
        </row>
        <row r="20920">
          <cell r="C20920">
            <v>61700030</v>
          </cell>
          <cell r="U20920">
            <v>0</v>
          </cell>
        </row>
        <row r="20921">
          <cell r="C20921">
            <v>61700040</v>
          </cell>
          <cell r="U20921">
            <v>0</v>
          </cell>
        </row>
        <row r="20922">
          <cell r="C20922">
            <v>61700050</v>
          </cell>
          <cell r="U20922">
            <v>0</v>
          </cell>
        </row>
        <row r="20923">
          <cell r="C20923">
            <v>61700060</v>
          </cell>
          <cell r="U20923">
            <v>0</v>
          </cell>
        </row>
        <row r="20924">
          <cell r="C20924">
            <v>61800010</v>
          </cell>
          <cell r="U20924">
            <v>3065.6000000000004</v>
          </cell>
        </row>
        <row r="20925">
          <cell r="C20925">
            <v>61800020</v>
          </cell>
          <cell r="U20925">
            <v>0</v>
          </cell>
        </row>
        <row r="20926">
          <cell r="C20926">
            <v>61800030</v>
          </cell>
          <cell r="U20926">
            <v>0</v>
          </cell>
        </row>
        <row r="20927">
          <cell r="C20927">
            <v>61800040</v>
          </cell>
          <cell r="U20927">
            <v>0</v>
          </cell>
        </row>
        <row r="20928">
          <cell r="C20928">
            <v>61800050</v>
          </cell>
          <cell r="U20928">
            <v>0</v>
          </cell>
        </row>
        <row r="20929">
          <cell r="C20929">
            <v>61900010</v>
          </cell>
          <cell r="U20929">
            <v>0</v>
          </cell>
        </row>
        <row r="20930">
          <cell r="C20930">
            <v>61900020</v>
          </cell>
          <cell r="U20930">
            <v>0</v>
          </cell>
        </row>
        <row r="20931">
          <cell r="C20931">
            <v>61900030</v>
          </cell>
          <cell r="U20931">
            <v>0</v>
          </cell>
        </row>
        <row r="20932">
          <cell r="C20932">
            <v>61900040</v>
          </cell>
          <cell r="U20932">
            <v>0</v>
          </cell>
        </row>
        <row r="20933">
          <cell r="C20933">
            <v>62000010</v>
          </cell>
          <cell r="U20933">
            <v>0</v>
          </cell>
        </row>
        <row r="20934">
          <cell r="C20934">
            <v>62000020</v>
          </cell>
          <cell r="U20934">
            <v>0</v>
          </cell>
        </row>
        <row r="20935">
          <cell r="C20935">
            <v>62000030</v>
          </cell>
          <cell r="U20935">
            <v>0</v>
          </cell>
        </row>
        <row r="20936">
          <cell r="C20936">
            <v>62000040</v>
          </cell>
          <cell r="U20936">
            <v>0</v>
          </cell>
        </row>
        <row r="20937">
          <cell r="C20937">
            <v>62000050</v>
          </cell>
          <cell r="U20937">
            <v>0</v>
          </cell>
        </row>
        <row r="20938">
          <cell r="C20938">
            <v>62000060</v>
          </cell>
          <cell r="U20938">
            <v>0</v>
          </cell>
        </row>
        <row r="20939">
          <cell r="C20939">
            <v>62100010</v>
          </cell>
          <cell r="U20939">
            <v>0</v>
          </cell>
        </row>
        <row r="20940">
          <cell r="C20940">
            <v>62100020</v>
          </cell>
          <cell r="U20940">
            <v>0</v>
          </cell>
        </row>
        <row r="20941">
          <cell r="C20941">
            <v>62200010</v>
          </cell>
          <cell r="U20941">
            <v>0</v>
          </cell>
        </row>
        <row r="20942">
          <cell r="C20942">
            <v>62200020</v>
          </cell>
          <cell r="U20942">
            <v>0</v>
          </cell>
        </row>
        <row r="20943">
          <cell r="C20943">
            <v>62200030</v>
          </cell>
          <cell r="U20943">
            <v>0</v>
          </cell>
        </row>
        <row r="20944">
          <cell r="C20944">
            <v>62200050</v>
          </cell>
          <cell r="U20944">
            <v>79204.56</v>
          </cell>
        </row>
        <row r="20945">
          <cell r="C20945">
            <v>62200060</v>
          </cell>
          <cell r="U20945">
            <v>0</v>
          </cell>
        </row>
        <row r="20946">
          <cell r="C20946">
            <v>62200080</v>
          </cell>
          <cell r="U20946">
            <v>0</v>
          </cell>
        </row>
        <row r="20947">
          <cell r="C20947">
            <v>62200100</v>
          </cell>
          <cell r="U20947">
            <v>0</v>
          </cell>
        </row>
        <row r="20948">
          <cell r="C20948">
            <v>62200110</v>
          </cell>
          <cell r="U20948">
            <v>32155.679999999997</v>
          </cell>
        </row>
        <row r="20949">
          <cell r="C20949">
            <v>62200120</v>
          </cell>
          <cell r="U20949">
            <v>0</v>
          </cell>
        </row>
        <row r="20950">
          <cell r="C20950">
            <v>62200130</v>
          </cell>
          <cell r="U20950">
            <v>0</v>
          </cell>
        </row>
        <row r="20951">
          <cell r="C20951">
            <v>62200140</v>
          </cell>
          <cell r="U20951">
            <v>0</v>
          </cell>
        </row>
        <row r="20952">
          <cell r="C20952">
            <v>62200150</v>
          </cell>
          <cell r="U20952">
            <v>0</v>
          </cell>
        </row>
        <row r="20953">
          <cell r="C20953">
            <v>62200160</v>
          </cell>
          <cell r="U20953">
            <v>0</v>
          </cell>
        </row>
        <row r="20954">
          <cell r="C20954">
            <v>62200170</v>
          </cell>
          <cell r="U20954">
            <v>0</v>
          </cell>
        </row>
        <row r="20955">
          <cell r="C20955">
            <v>62200180</v>
          </cell>
          <cell r="U20955">
            <v>0</v>
          </cell>
        </row>
        <row r="20956">
          <cell r="C20956">
            <v>62200190</v>
          </cell>
          <cell r="U20956">
            <v>0</v>
          </cell>
        </row>
        <row r="20957">
          <cell r="C20957">
            <v>62300010</v>
          </cell>
          <cell r="U20957">
            <v>0</v>
          </cell>
        </row>
        <row r="20958">
          <cell r="C20958">
            <v>62300020</v>
          </cell>
          <cell r="U20958">
            <v>0</v>
          </cell>
        </row>
        <row r="20959">
          <cell r="C20959">
            <v>62300030</v>
          </cell>
          <cell r="U20959">
            <v>0</v>
          </cell>
        </row>
        <row r="20960">
          <cell r="C20960">
            <v>62500010</v>
          </cell>
          <cell r="U20960">
            <v>0</v>
          </cell>
        </row>
        <row r="20961">
          <cell r="C20961">
            <v>62500020</v>
          </cell>
          <cell r="U20961">
            <v>195778.95000000004</v>
          </cell>
        </row>
        <row r="20962">
          <cell r="C20962">
            <v>62500030</v>
          </cell>
          <cell r="U20962">
            <v>9000</v>
          </cell>
        </row>
        <row r="20963">
          <cell r="C20963">
            <v>62600010</v>
          </cell>
          <cell r="U20963">
            <v>0</v>
          </cell>
        </row>
        <row r="20964">
          <cell r="C20964">
            <v>62600040</v>
          </cell>
          <cell r="U20964">
            <v>7860</v>
          </cell>
        </row>
        <row r="20965">
          <cell r="C20965">
            <v>62700040</v>
          </cell>
          <cell r="U20965">
            <v>0</v>
          </cell>
        </row>
        <row r="20966">
          <cell r="C20966">
            <v>62800010</v>
          </cell>
          <cell r="U20966">
            <v>0</v>
          </cell>
        </row>
        <row r="20967">
          <cell r="C20967">
            <v>62900010</v>
          </cell>
          <cell r="U20967">
            <v>0</v>
          </cell>
        </row>
        <row r="20968">
          <cell r="C20968">
            <v>62900020</v>
          </cell>
          <cell r="U20968">
            <v>0</v>
          </cell>
        </row>
        <row r="20969">
          <cell r="C20969">
            <v>62900040</v>
          </cell>
          <cell r="U20969">
            <v>0</v>
          </cell>
        </row>
        <row r="20970">
          <cell r="C20970">
            <v>62900050</v>
          </cell>
          <cell r="U20970">
            <v>0</v>
          </cell>
        </row>
        <row r="20971">
          <cell r="C20971">
            <v>62900060</v>
          </cell>
          <cell r="U20971">
            <v>0</v>
          </cell>
        </row>
        <row r="20972">
          <cell r="C20972">
            <v>62900070</v>
          </cell>
          <cell r="U20972">
            <v>0</v>
          </cell>
        </row>
        <row r="20973">
          <cell r="C20973">
            <v>62900080</v>
          </cell>
          <cell r="U20973">
            <v>0</v>
          </cell>
        </row>
        <row r="20974">
          <cell r="C20974">
            <v>62900090</v>
          </cell>
          <cell r="U20974">
            <v>0</v>
          </cell>
        </row>
        <row r="20975">
          <cell r="C20975">
            <v>62900100</v>
          </cell>
          <cell r="U20975">
            <v>0</v>
          </cell>
        </row>
        <row r="20976">
          <cell r="C20976">
            <v>62900110</v>
          </cell>
          <cell r="U20976">
            <v>0</v>
          </cell>
        </row>
        <row r="20977">
          <cell r="C20977">
            <v>62900130</v>
          </cell>
          <cell r="U20977">
            <v>0</v>
          </cell>
        </row>
        <row r="20978">
          <cell r="C20978">
            <v>65000030</v>
          </cell>
          <cell r="U20978">
            <v>7681.28</v>
          </cell>
        </row>
        <row r="20979">
          <cell r="C20979">
            <v>60100040</v>
          </cell>
          <cell r="U20979">
            <v>0</v>
          </cell>
        </row>
        <row r="20980">
          <cell r="C20980">
            <v>60100050</v>
          </cell>
          <cell r="U20980">
            <v>0</v>
          </cell>
        </row>
        <row r="20981">
          <cell r="C20981">
            <v>60100060</v>
          </cell>
          <cell r="U20981">
            <v>0</v>
          </cell>
        </row>
        <row r="20982">
          <cell r="C20982">
            <v>60100070</v>
          </cell>
          <cell r="U20982">
            <v>0</v>
          </cell>
        </row>
        <row r="20983">
          <cell r="C20983">
            <v>60100080</v>
          </cell>
          <cell r="U20983">
            <v>0</v>
          </cell>
        </row>
        <row r="20984">
          <cell r="C20984">
            <v>60100090</v>
          </cell>
          <cell r="U20984">
            <v>0</v>
          </cell>
        </row>
        <row r="20985">
          <cell r="C20985">
            <v>60100100</v>
          </cell>
          <cell r="U20985">
            <v>0</v>
          </cell>
        </row>
        <row r="20986">
          <cell r="C20986">
            <v>60100110</v>
          </cell>
          <cell r="U20986">
            <v>0</v>
          </cell>
        </row>
        <row r="20987">
          <cell r="C20987">
            <v>60100120</v>
          </cell>
          <cell r="U20987">
            <v>0</v>
          </cell>
        </row>
        <row r="20988">
          <cell r="C20988">
            <v>60100130</v>
          </cell>
          <cell r="U20988">
            <v>0</v>
          </cell>
        </row>
        <row r="20989">
          <cell r="C20989">
            <v>60100140</v>
          </cell>
          <cell r="U20989">
            <v>0</v>
          </cell>
        </row>
        <row r="20990">
          <cell r="C20990">
            <v>60100160</v>
          </cell>
          <cell r="U20990">
            <v>0</v>
          </cell>
        </row>
        <row r="20991">
          <cell r="C20991">
            <v>60100170</v>
          </cell>
          <cell r="U20991">
            <v>0</v>
          </cell>
        </row>
        <row r="20992">
          <cell r="C20992">
            <v>60100180</v>
          </cell>
          <cell r="U20992">
            <v>0</v>
          </cell>
        </row>
        <row r="20993">
          <cell r="C20993">
            <v>60100190</v>
          </cell>
          <cell r="U20993">
            <v>0</v>
          </cell>
        </row>
        <row r="20994">
          <cell r="C20994">
            <v>60100200</v>
          </cell>
          <cell r="U20994">
            <v>0</v>
          </cell>
        </row>
        <row r="20995">
          <cell r="C20995">
            <v>60300010</v>
          </cell>
          <cell r="U20995">
            <v>0</v>
          </cell>
        </row>
        <row r="20996">
          <cell r="C20996">
            <v>60300020</v>
          </cell>
          <cell r="U20996">
            <v>0</v>
          </cell>
        </row>
        <row r="20997">
          <cell r="C20997">
            <v>60300030</v>
          </cell>
          <cell r="U20997">
            <v>0</v>
          </cell>
        </row>
        <row r="20998">
          <cell r="C20998">
            <v>60300040</v>
          </cell>
          <cell r="U20998">
            <v>0</v>
          </cell>
        </row>
        <row r="20999">
          <cell r="C20999">
            <v>60300050</v>
          </cell>
          <cell r="U20999">
            <v>0</v>
          </cell>
        </row>
        <row r="21000">
          <cell r="C21000">
            <v>60300060</v>
          </cell>
          <cell r="U21000">
            <v>0</v>
          </cell>
        </row>
        <row r="21001">
          <cell r="C21001">
            <v>60300070</v>
          </cell>
          <cell r="U21001">
            <v>0</v>
          </cell>
        </row>
        <row r="21002">
          <cell r="C21002">
            <v>60300080</v>
          </cell>
          <cell r="U21002">
            <v>0</v>
          </cell>
        </row>
        <row r="21003">
          <cell r="C21003">
            <v>60300090</v>
          </cell>
          <cell r="U21003">
            <v>0</v>
          </cell>
        </row>
        <row r="21004">
          <cell r="C21004">
            <v>60400010</v>
          </cell>
          <cell r="U21004">
            <v>0</v>
          </cell>
        </row>
        <row r="21005">
          <cell r="C21005">
            <v>60400020</v>
          </cell>
          <cell r="U21005">
            <v>0</v>
          </cell>
        </row>
        <row r="21006">
          <cell r="C21006">
            <v>60400030</v>
          </cell>
          <cell r="U21006">
            <v>0</v>
          </cell>
        </row>
        <row r="21007">
          <cell r="C21007">
            <v>60400040</v>
          </cell>
          <cell r="U21007">
            <v>0</v>
          </cell>
        </row>
        <row r="21008">
          <cell r="C21008">
            <v>60400050</v>
          </cell>
          <cell r="U21008">
            <v>0</v>
          </cell>
        </row>
        <row r="21009">
          <cell r="C21009">
            <v>60400060</v>
          </cell>
          <cell r="U21009">
            <v>0</v>
          </cell>
        </row>
        <row r="21010">
          <cell r="C21010">
            <v>60600010</v>
          </cell>
          <cell r="U21010">
            <v>0</v>
          </cell>
        </row>
        <row r="21011">
          <cell r="C21011">
            <v>60600030</v>
          </cell>
          <cell r="U21011">
            <v>0</v>
          </cell>
        </row>
        <row r="21012">
          <cell r="C21012">
            <v>60600040</v>
          </cell>
          <cell r="U21012">
            <v>0</v>
          </cell>
        </row>
        <row r="21013">
          <cell r="C21013">
            <v>60700010</v>
          </cell>
          <cell r="U21013">
            <v>0</v>
          </cell>
        </row>
        <row r="21014">
          <cell r="C21014">
            <v>60800010</v>
          </cell>
          <cell r="U21014">
            <v>0</v>
          </cell>
        </row>
        <row r="21015">
          <cell r="C21015">
            <v>60800020</v>
          </cell>
          <cell r="U21015">
            <v>31129.719999999994</v>
          </cell>
        </row>
        <row r="21016">
          <cell r="C21016">
            <v>60800030</v>
          </cell>
          <cell r="U21016">
            <v>0</v>
          </cell>
        </row>
        <row r="21017">
          <cell r="C21017">
            <v>60800060</v>
          </cell>
          <cell r="U21017">
            <v>0</v>
          </cell>
        </row>
        <row r="21018">
          <cell r="C21018">
            <v>60800070</v>
          </cell>
          <cell r="U21018">
            <v>0</v>
          </cell>
        </row>
        <row r="21019">
          <cell r="C21019">
            <v>60800080</v>
          </cell>
          <cell r="U21019">
            <v>0</v>
          </cell>
        </row>
        <row r="21020">
          <cell r="C21020">
            <v>60800090</v>
          </cell>
          <cell r="U21020">
            <v>0</v>
          </cell>
        </row>
        <row r="21021">
          <cell r="C21021">
            <v>60900010</v>
          </cell>
          <cell r="U21021">
            <v>0</v>
          </cell>
        </row>
        <row r="21022">
          <cell r="C21022">
            <v>60900020</v>
          </cell>
          <cell r="U21022">
            <v>0</v>
          </cell>
        </row>
        <row r="21023">
          <cell r="C21023">
            <v>60900030</v>
          </cell>
          <cell r="U21023">
            <v>0</v>
          </cell>
        </row>
        <row r="21024">
          <cell r="C21024">
            <v>60900040</v>
          </cell>
          <cell r="U21024">
            <v>0</v>
          </cell>
        </row>
        <row r="21025">
          <cell r="C21025">
            <v>60900070</v>
          </cell>
          <cell r="U21025">
            <v>0</v>
          </cell>
        </row>
        <row r="21026">
          <cell r="C21026">
            <v>60900100</v>
          </cell>
          <cell r="U21026">
            <v>0</v>
          </cell>
        </row>
        <row r="21027">
          <cell r="C21027">
            <v>60900110</v>
          </cell>
          <cell r="U21027">
            <v>0</v>
          </cell>
        </row>
        <row r="21028">
          <cell r="C21028">
            <v>61000030</v>
          </cell>
          <cell r="U21028">
            <v>0</v>
          </cell>
        </row>
        <row r="21029">
          <cell r="C21029">
            <v>61100010</v>
          </cell>
          <cell r="U21029">
            <v>0</v>
          </cell>
        </row>
        <row r="21030">
          <cell r="C21030">
            <v>61100020</v>
          </cell>
          <cell r="U21030">
            <v>0</v>
          </cell>
        </row>
        <row r="21031">
          <cell r="C21031">
            <v>61100030</v>
          </cell>
          <cell r="U21031">
            <v>0</v>
          </cell>
        </row>
        <row r="21032">
          <cell r="C21032">
            <v>61100040</v>
          </cell>
          <cell r="U21032">
            <v>0</v>
          </cell>
        </row>
        <row r="21033">
          <cell r="C21033">
            <v>61200010</v>
          </cell>
          <cell r="U21033">
            <v>0</v>
          </cell>
        </row>
        <row r="21034">
          <cell r="C21034">
            <v>61200020</v>
          </cell>
          <cell r="U21034">
            <v>0</v>
          </cell>
        </row>
        <row r="21035">
          <cell r="C21035">
            <v>61300010</v>
          </cell>
          <cell r="U21035">
            <v>0</v>
          </cell>
        </row>
        <row r="21036">
          <cell r="C21036">
            <v>61300040</v>
          </cell>
          <cell r="U21036">
            <v>0</v>
          </cell>
        </row>
        <row r="21037">
          <cell r="C21037">
            <v>61300050</v>
          </cell>
          <cell r="U21037">
            <v>0</v>
          </cell>
        </row>
        <row r="21038">
          <cell r="C21038">
            <v>61400010</v>
          </cell>
          <cell r="U21038">
            <v>317223.40999999992</v>
          </cell>
        </row>
        <row r="21039">
          <cell r="C21039">
            <v>61400020</v>
          </cell>
          <cell r="U21039">
            <v>180609.24</v>
          </cell>
        </row>
        <row r="21040">
          <cell r="C21040">
            <v>61400030</v>
          </cell>
          <cell r="U21040">
            <v>0</v>
          </cell>
        </row>
        <row r="21041">
          <cell r="C21041">
            <v>61400040</v>
          </cell>
          <cell r="U21041">
            <v>207</v>
          </cell>
        </row>
        <row r="21042">
          <cell r="C21042">
            <v>61400050</v>
          </cell>
          <cell r="U21042">
            <v>0</v>
          </cell>
        </row>
        <row r="21043">
          <cell r="C21043">
            <v>61400060</v>
          </cell>
          <cell r="U21043">
            <v>0</v>
          </cell>
        </row>
        <row r="21044">
          <cell r="C21044">
            <v>61400120</v>
          </cell>
          <cell r="U21044">
            <v>0</v>
          </cell>
        </row>
        <row r="21045">
          <cell r="C21045">
            <v>61400130</v>
          </cell>
          <cell r="U21045">
            <v>0</v>
          </cell>
        </row>
        <row r="21046">
          <cell r="C21046">
            <v>61400140</v>
          </cell>
          <cell r="U21046">
            <v>0</v>
          </cell>
        </row>
        <row r="21047">
          <cell r="C21047">
            <v>61400150</v>
          </cell>
          <cell r="U21047">
            <v>0</v>
          </cell>
        </row>
        <row r="21048">
          <cell r="C21048">
            <v>61400160</v>
          </cell>
          <cell r="U21048">
            <v>0</v>
          </cell>
        </row>
        <row r="21049">
          <cell r="C21049">
            <v>61400170</v>
          </cell>
          <cell r="U21049">
            <v>0</v>
          </cell>
        </row>
        <row r="21050">
          <cell r="C21050">
            <v>61400180</v>
          </cell>
          <cell r="U21050">
            <v>0</v>
          </cell>
        </row>
        <row r="21051">
          <cell r="C21051">
            <v>61500010</v>
          </cell>
          <cell r="U21051">
            <v>0</v>
          </cell>
        </row>
        <row r="21052">
          <cell r="C21052">
            <v>61500020</v>
          </cell>
          <cell r="U21052">
            <v>0</v>
          </cell>
        </row>
        <row r="21053">
          <cell r="C21053">
            <v>61500030</v>
          </cell>
          <cell r="U21053">
            <v>0</v>
          </cell>
        </row>
        <row r="21054">
          <cell r="C21054">
            <v>61500040</v>
          </cell>
          <cell r="U21054">
            <v>0</v>
          </cell>
        </row>
        <row r="21055">
          <cell r="C21055">
            <v>61500050</v>
          </cell>
          <cell r="U21055">
            <v>0</v>
          </cell>
        </row>
        <row r="21056">
          <cell r="C21056">
            <v>61700010</v>
          </cell>
          <cell r="U21056">
            <v>0</v>
          </cell>
        </row>
        <row r="21057">
          <cell r="C21057">
            <v>61700020</v>
          </cell>
          <cell r="U21057">
            <v>0</v>
          </cell>
        </row>
        <row r="21058">
          <cell r="C21058">
            <v>61700030</v>
          </cell>
          <cell r="U21058">
            <v>0</v>
          </cell>
        </row>
        <row r="21059">
          <cell r="C21059">
            <v>61700040</v>
          </cell>
          <cell r="U21059">
            <v>0</v>
          </cell>
        </row>
        <row r="21060">
          <cell r="C21060">
            <v>61700050</v>
          </cell>
          <cell r="U21060">
            <v>0</v>
          </cell>
        </row>
        <row r="21061">
          <cell r="C21061">
            <v>61700060</v>
          </cell>
          <cell r="U21061">
            <v>0</v>
          </cell>
        </row>
        <row r="21062">
          <cell r="C21062">
            <v>61800010</v>
          </cell>
          <cell r="U21062">
            <v>2196.0700000000002</v>
          </cell>
        </row>
        <row r="21063">
          <cell r="C21063">
            <v>61800020</v>
          </cell>
          <cell r="U21063">
            <v>0</v>
          </cell>
        </row>
        <row r="21064">
          <cell r="C21064">
            <v>61800030</v>
          </cell>
          <cell r="U21064">
            <v>0</v>
          </cell>
        </row>
        <row r="21065">
          <cell r="C21065">
            <v>61800040</v>
          </cell>
          <cell r="U21065">
            <v>0</v>
          </cell>
        </row>
        <row r="21066">
          <cell r="C21066">
            <v>61800050</v>
          </cell>
          <cell r="U21066">
            <v>0</v>
          </cell>
        </row>
        <row r="21067">
          <cell r="C21067">
            <v>61900010</v>
          </cell>
          <cell r="U21067">
            <v>0</v>
          </cell>
        </row>
        <row r="21068">
          <cell r="C21068">
            <v>61900020</v>
          </cell>
          <cell r="U21068">
            <v>0</v>
          </cell>
        </row>
        <row r="21069">
          <cell r="C21069">
            <v>61900030</v>
          </cell>
          <cell r="U21069">
            <v>0</v>
          </cell>
        </row>
        <row r="21070">
          <cell r="C21070">
            <v>61900040</v>
          </cell>
          <cell r="U21070">
            <v>0</v>
          </cell>
        </row>
        <row r="21071">
          <cell r="C21071">
            <v>62000010</v>
          </cell>
          <cell r="U21071">
            <v>0</v>
          </cell>
        </row>
        <row r="21072">
          <cell r="C21072">
            <v>62000020</v>
          </cell>
          <cell r="U21072">
            <v>0</v>
          </cell>
        </row>
        <row r="21073">
          <cell r="C21073">
            <v>62000030</v>
          </cell>
          <cell r="U21073">
            <v>0</v>
          </cell>
        </row>
        <row r="21074">
          <cell r="C21074">
            <v>62000040</v>
          </cell>
          <cell r="U21074">
            <v>0</v>
          </cell>
        </row>
        <row r="21075">
          <cell r="C21075">
            <v>62000050</v>
          </cell>
          <cell r="U21075">
            <v>0</v>
          </cell>
        </row>
        <row r="21076">
          <cell r="C21076">
            <v>62000060</v>
          </cell>
          <cell r="U21076">
            <v>0</v>
          </cell>
        </row>
        <row r="21077">
          <cell r="C21077">
            <v>62100010</v>
          </cell>
          <cell r="U21077">
            <v>0</v>
          </cell>
        </row>
        <row r="21078">
          <cell r="C21078">
            <v>62100020</v>
          </cell>
          <cell r="U21078">
            <v>0</v>
          </cell>
        </row>
        <row r="21079">
          <cell r="C21079">
            <v>62200010</v>
          </cell>
          <cell r="U21079">
            <v>0</v>
          </cell>
        </row>
        <row r="21080">
          <cell r="C21080">
            <v>62200020</v>
          </cell>
          <cell r="U21080">
            <v>0</v>
          </cell>
        </row>
        <row r="21081">
          <cell r="C21081">
            <v>62200030</v>
          </cell>
          <cell r="U21081">
            <v>0</v>
          </cell>
        </row>
        <row r="21082">
          <cell r="C21082">
            <v>62200050</v>
          </cell>
          <cell r="U21082">
            <v>28553.160000000003</v>
          </cell>
        </row>
        <row r="21083">
          <cell r="C21083">
            <v>62200060</v>
          </cell>
          <cell r="U21083">
            <v>0</v>
          </cell>
        </row>
        <row r="21084">
          <cell r="C21084">
            <v>62200080</v>
          </cell>
          <cell r="U21084">
            <v>0</v>
          </cell>
        </row>
        <row r="21085">
          <cell r="C21085">
            <v>62200100</v>
          </cell>
          <cell r="U21085">
            <v>0</v>
          </cell>
        </row>
        <row r="21086">
          <cell r="C21086">
            <v>62200110</v>
          </cell>
          <cell r="U21086">
            <v>68928.719999999987</v>
          </cell>
        </row>
        <row r="21087">
          <cell r="C21087">
            <v>62200120</v>
          </cell>
          <cell r="U21087">
            <v>0</v>
          </cell>
        </row>
        <row r="21088">
          <cell r="C21088">
            <v>62200130</v>
          </cell>
          <cell r="U21088">
            <v>0</v>
          </cell>
        </row>
        <row r="21089">
          <cell r="C21089">
            <v>62200140</v>
          </cell>
          <cell r="U21089">
            <v>0</v>
          </cell>
        </row>
        <row r="21090">
          <cell r="C21090">
            <v>62200150</v>
          </cell>
          <cell r="U21090">
            <v>0</v>
          </cell>
        </row>
        <row r="21091">
          <cell r="C21091">
            <v>62200160</v>
          </cell>
          <cell r="U21091">
            <v>0</v>
          </cell>
        </row>
        <row r="21092">
          <cell r="C21092">
            <v>62200170</v>
          </cell>
          <cell r="U21092">
            <v>0</v>
          </cell>
        </row>
        <row r="21093">
          <cell r="C21093">
            <v>62200180</v>
          </cell>
          <cell r="U21093">
            <v>0</v>
          </cell>
        </row>
        <row r="21094">
          <cell r="C21094">
            <v>62200190</v>
          </cell>
          <cell r="U21094">
            <v>0</v>
          </cell>
        </row>
        <row r="21095">
          <cell r="C21095">
            <v>62300010</v>
          </cell>
          <cell r="U21095">
            <v>0</v>
          </cell>
        </row>
        <row r="21096">
          <cell r="C21096">
            <v>62300020</v>
          </cell>
          <cell r="U21096">
            <v>0</v>
          </cell>
        </row>
        <row r="21097">
          <cell r="C21097">
            <v>62300030</v>
          </cell>
          <cell r="U21097">
            <v>0</v>
          </cell>
        </row>
        <row r="21098">
          <cell r="C21098">
            <v>62500010</v>
          </cell>
          <cell r="U21098">
            <v>0</v>
          </cell>
        </row>
        <row r="21099">
          <cell r="C21099">
            <v>62500020</v>
          </cell>
          <cell r="U21099">
            <v>0</v>
          </cell>
        </row>
        <row r="21100">
          <cell r="C21100">
            <v>62500030</v>
          </cell>
          <cell r="U21100">
            <v>0</v>
          </cell>
        </row>
        <row r="21101">
          <cell r="C21101">
            <v>62600010</v>
          </cell>
          <cell r="U21101">
            <v>0</v>
          </cell>
        </row>
        <row r="21102">
          <cell r="C21102">
            <v>62600040</v>
          </cell>
          <cell r="U21102">
            <v>7860</v>
          </cell>
        </row>
        <row r="21103">
          <cell r="C21103">
            <v>62700040</v>
          </cell>
          <cell r="U21103">
            <v>0</v>
          </cell>
        </row>
        <row r="21104">
          <cell r="C21104">
            <v>62800010</v>
          </cell>
          <cell r="U21104">
            <v>0</v>
          </cell>
        </row>
        <row r="21105">
          <cell r="C21105">
            <v>62900010</v>
          </cell>
          <cell r="U21105">
            <v>0</v>
          </cell>
        </row>
        <row r="21106">
          <cell r="C21106">
            <v>62900020</v>
          </cell>
          <cell r="U21106">
            <v>0</v>
          </cell>
        </row>
        <row r="21107">
          <cell r="C21107">
            <v>62900040</v>
          </cell>
          <cell r="U21107">
            <v>0</v>
          </cell>
        </row>
        <row r="21108">
          <cell r="C21108">
            <v>62900050</v>
          </cell>
          <cell r="U21108">
            <v>0</v>
          </cell>
        </row>
        <row r="21109">
          <cell r="C21109">
            <v>62900060</v>
          </cell>
          <cell r="U21109">
            <v>0</v>
          </cell>
        </row>
        <row r="21110">
          <cell r="C21110">
            <v>62900070</v>
          </cell>
          <cell r="U21110">
            <v>0</v>
          </cell>
        </row>
        <row r="21111">
          <cell r="C21111">
            <v>62900080</v>
          </cell>
          <cell r="U21111">
            <v>0</v>
          </cell>
        </row>
        <row r="21112">
          <cell r="C21112">
            <v>62900090</v>
          </cell>
          <cell r="U21112">
            <v>0</v>
          </cell>
        </row>
        <row r="21113">
          <cell r="C21113">
            <v>62900100</v>
          </cell>
          <cell r="U21113">
            <v>0</v>
          </cell>
        </row>
        <row r="21114">
          <cell r="C21114">
            <v>62900110</v>
          </cell>
          <cell r="U21114">
            <v>0</v>
          </cell>
        </row>
        <row r="21115">
          <cell r="C21115">
            <v>62900130</v>
          </cell>
          <cell r="U21115">
            <v>0</v>
          </cell>
        </row>
        <row r="21116">
          <cell r="C21116">
            <v>65000030</v>
          </cell>
          <cell r="U21116">
            <v>5273.8899999999994</v>
          </cell>
        </row>
        <row r="21117">
          <cell r="C21117">
            <v>60100040</v>
          </cell>
          <cell r="U21117">
            <v>0</v>
          </cell>
        </row>
        <row r="21118">
          <cell r="C21118">
            <v>60100050</v>
          </cell>
          <cell r="U21118">
            <v>0</v>
          </cell>
        </row>
        <row r="21119">
          <cell r="C21119">
            <v>60100060</v>
          </cell>
          <cell r="U21119">
            <v>0</v>
          </cell>
        </row>
        <row r="21120">
          <cell r="C21120">
            <v>60100070</v>
          </cell>
          <cell r="U21120">
            <v>0</v>
          </cell>
        </row>
        <row r="21121">
          <cell r="C21121">
            <v>60100080</v>
          </cell>
          <cell r="U21121">
            <v>0</v>
          </cell>
        </row>
        <row r="21122">
          <cell r="C21122">
            <v>60100090</v>
          </cell>
          <cell r="U21122">
            <v>0</v>
          </cell>
        </row>
        <row r="21123">
          <cell r="C21123">
            <v>60100100</v>
          </cell>
          <cell r="U21123">
            <v>0</v>
          </cell>
        </row>
        <row r="21124">
          <cell r="C21124">
            <v>60100110</v>
          </cell>
          <cell r="U21124">
            <v>0</v>
          </cell>
        </row>
        <row r="21125">
          <cell r="C21125">
            <v>60100120</v>
          </cell>
          <cell r="U21125">
            <v>0</v>
          </cell>
        </row>
        <row r="21126">
          <cell r="C21126">
            <v>60100130</v>
          </cell>
          <cell r="U21126">
            <v>0</v>
          </cell>
        </row>
        <row r="21127">
          <cell r="C21127">
            <v>60100140</v>
          </cell>
          <cell r="U21127">
            <v>0</v>
          </cell>
        </row>
        <row r="21128">
          <cell r="C21128">
            <v>60100160</v>
          </cell>
          <cell r="U21128">
            <v>0</v>
          </cell>
        </row>
        <row r="21129">
          <cell r="C21129">
            <v>60100170</v>
          </cell>
          <cell r="U21129">
            <v>0</v>
          </cell>
        </row>
        <row r="21130">
          <cell r="C21130">
            <v>60100180</v>
          </cell>
          <cell r="U21130">
            <v>0</v>
          </cell>
        </row>
        <row r="21131">
          <cell r="C21131">
            <v>60100190</v>
          </cell>
          <cell r="U21131">
            <v>0</v>
          </cell>
        </row>
        <row r="21132">
          <cell r="C21132">
            <v>60100200</v>
          </cell>
          <cell r="U21132">
            <v>0</v>
          </cell>
        </row>
        <row r="21133">
          <cell r="C21133">
            <v>60300010</v>
          </cell>
          <cell r="U21133">
            <v>0</v>
          </cell>
        </row>
        <row r="21134">
          <cell r="C21134">
            <v>60300020</v>
          </cell>
          <cell r="U21134">
            <v>0</v>
          </cell>
        </row>
        <row r="21135">
          <cell r="C21135">
            <v>60300030</v>
          </cell>
          <cell r="U21135">
            <v>0</v>
          </cell>
        </row>
        <row r="21136">
          <cell r="C21136">
            <v>60300040</v>
          </cell>
          <cell r="U21136">
            <v>0</v>
          </cell>
        </row>
        <row r="21137">
          <cell r="C21137">
            <v>60300050</v>
          </cell>
          <cell r="U21137">
            <v>0</v>
          </cell>
        </row>
        <row r="21138">
          <cell r="C21138">
            <v>60300060</v>
          </cell>
          <cell r="U21138">
            <v>228480</v>
          </cell>
        </row>
        <row r="21139">
          <cell r="C21139">
            <v>60300070</v>
          </cell>
          <cell r="U21139">
            <v>0</v>
          </cell>
        </row>
        <row r="21140">
          <cell r="C21140">
            <v>60300080</v>
          </cell>
          <cell r="U21140">
            <v>0</v>
          </cell>
        </row>
        <row r="21141">
          <cell r="C21141">
            <v>60300090</v>
          </cell>
          <cell r="U21141">
            <v>0</v>
          </cell>
        </row>
        <row r="21142">
          <cell r="C21142">
            <v>60400010</v>
          </cell>
          <cell r="U21142">
            <v>0</v>
          </cell>
        </row>
        <row r="21143">
          <cell r="C21143">
            <v>60400020</v>
          </cell>
          <cell r="U21143">
            <v>0</v>
          </cell>
        </row>
        <row r="21144">
          <cell r="C21144">
            <v>60400030</v>
          </cell>
          <cell r="U21144">
            <v>0</v>
          </cell>
        </row>
        <row r="21145">
          <cell r="C21145">
            <v>60400040</v>
          </cell>
          <cell r="U21145">
            <v>0</v>
          </cell>
        </row>
        <row r="21146">
          <cell r="C21146">
            <v>60400050</v>
          </cell>
          <cell r="U21146">
            <v>0</v>
          </cell>
        </row>
        <row r="21147">
          <cell r="C21147">
            <v>60400060</v>
          </cell>
          <cell r="U21147">
            <v>0</v>
          </cell>
        </row>
        <row r="21148">
          <cell r="C21148">
            <v>60600010</v>
          </cell>
          <cell r="U21148">
            <v>0</v>
          </cell>
        </row>
        <row r="21149">
          <cell r="C21149">
            <v>60600030</v>
          </cell>
          <cell r="U21149">
            <v>0</v>
          </cell>
        </row>
        <row r="21150">
          <cell r="C21150">
            <v>60600040</v>
          </cell>
          <cell r="U21150">
            <v>0</v>
          </cell>
        </row>
        <row r="21151">
          <cell r="C21151">
            <v>60700010</v>
          </cell>
          <cell r="U21151">
            <v>0</v>
          </cell>
        </row>
        <row r="21152">
          <cell r="C21152">
            <v>60800010</v>
          </cell>
          <cell r="U21152">
            <v>0</v>
          </cell>
        </row>
        <row r="21153">
          <cell r="C21153">
            <v>60800020</v>
          </cell>
          <cell r="U21153">
            <v>31430.349999999991</v>
          </cell>
        </row>
        <row r="21154">
          <cell r="C21154">
            <v>60800030</v>
          </cell>
          <cell r="U21154">
            <v>800</v>
          </cell>
        </row>
        <row r="21155">
          <cell r="C21155">
            <v>60800060</v>
          </cell>
          <cell r="U21155">
            <v>0</v>
          </cell>
        </row>
        <row r="21156">
          <cell r="C21156">
            <v>60800070</v>
          </cell>
          <cell r="U21156">
            <v>0</v>
          </cell>
        </row>
        <row r="21157">
          <cell r="C21157">
            <v>60800080</v>
          </cell>
          <cell r="U21157">
            <v>0</v>
          </cell>
        </row>
        <row r="21158">
          <cell r="C21158">
            <v>60800090</v>
          </cell>
          <cell r="U21158">
            <v>0</v>
          </cell>
        </row>
        <row r="21159">
          <cell r="C21159">
            <v>60900010</v>
          </cell>
          <cell r="U21159">
            <v>60000</v>
          </cell>
        </row>
        <row r="21160">
          <cell r="C21160">
            <v>60900020</v>
          </cell>
          <cell r="U21160">
            <v>0</v>
          </cell>
        </row>
        <row r="21161">
          <cell r="C21161">
            <v>60900030</v>
          </cell>
          <cell r="U21161">
            <v>0</v>
          </cell>
        </row>
        <row r="21162">
          <cell r="C21162">
            <v>60900040</v>
          </cell>
          <cell r="U21162">
            <v>500</v>
          </cell>
        </row>
        <row r="21163">
          <cell r="C21163">
            <v>60900070</v>
          </cell>
          <cell r="U21163">
            <v>0</v>
          </cell>
        </row>
        <row r="21164">
          <cell r="C21164">
            <v>60900100</v>
          </cell>
          <cell r="U21164">
            <v>0</v>
          </cell>
        </row>
        <row r="21165">
          <cell r="C21165">
            <v>60900110</v>
          </cell>
          <cell r="U21165">
            <v>0</v>
          </cell>
        </row>
        <row r="21166">
          <cell r="C21166">
            <v>61000030</v>
          </cell>
          <cell r="U21166">
            <v>0</v>
          </cell>
        </row>
        <row r="21167">
          <cell r="C21167">
            <v>61100010</v>
          </cell>
          <cell r="U21167">
            <v>0</v>
          </cell>
        </row>
        <row r="21168">
          <cell r="C21168">
            <v>61100020</v>
          </cell>
          <cell r="U21168">
            <v>36000</v>
          </cell>
        </row>
        <row r="21169">
          <cell r="C21169">
            <v>61100030</v>
          </cell>
          <cell r="U21169">
            <v>7215.41</v>
          </cell>
        </row>
        <row r="21170">
          <cell r="C21170">
            <v>61100040</v>
          </cell>
          <cell r="U21170">
            <v>0</v>
          </cell>
        </row>
        <row r="21171">
          <cell r="C21171">
            <v>61200010</v>
          </cell>
          <cell r="U21171">
            <v>0</v>
          </cell>
        </row>
        <row r="21172">
          <cell r="C21172">
            <v>61200020</v>
          </cell>
          <cell r="U21172">
            <v>0</v>
          </cell>
        </row>
        <row r="21173">
          <cell r="C21173">
            <v>61300010</v>
          </cell>
          <cell r="U21173">
            <v>0</v>
          </cell>
        </row>
        <row r="21174">
          <cell r="C21174">
            <v>61300040</v>
          </cell>
          <cell r="U21174">
            <v>0</v>
          </cell>
        </row>
        <row r="21175">
          <cell r="C21175">
            <v>61300050</v>
          </cell>
          <cell r="U21175">
            <v>0</v>
          </cell>
        </row>
        <row r="21176">
          <cell r="C21176">
            <v>61400010</v>
          </cell>
          <cell r="U21176">
            <v>355124.43000000005</v>
          </cell>
        </row>
        <row r="21177">
          <cell r="C21177">
            <v>61400020</v>
          </cell>
          <cell r="U21177">
            <v>220876.79999999996</v>
          </cell>
        </row>
        <row r="21178">
          <cell r="C21178">
            <v>61400030</v>
          </cell>
          <cell r="U21178">
            <v>0</v>
          </cell>
        </row>
        <row r="21179">
          <cell r="C21179">
            <v>61400040</v>
          </cell>
          <cell r="U21179">
            <v>43726</v>
          </cell>
        </row>
        <row r="21180">
          <cell r="C21180">
            <v>61400050</v>
          </cell>
          <cell r="U21180">
            <v>0</v>
          </cell>
        </row>
        <row r="21181">
          <cell r="C21181">
            <v>61400060</v>
          </cell>
          <cell r="U21181">
            <v>0</v>
          </cell>
        </row>
        <row r="21182">
          <cell r="C21182">
            <v>61400120</v>
          </cell>
          <cell r="U21182">
            <v>0</v>
          </cell>
        </row>
        <row r="21183">
          <cell r="C21183">
            <v>61400130</v>
          </cell>
          <cell r="U21183">
            <v>0</v>
          </cell>
        </row>
        <row r="21184">
          <cell r="C21184">
            <v>61400140</v>
          </cell>
          <cell r="U21184">
            <v>10800</v>
          </cell>
        </row>
        <row r="21185">
          <cell r="C21185">
            <v>61400150</v>
          </cell>
          <cell r="U21185">
            <v>0</v>
          </cell>
        </row>
        <row r="21186">
          <cell r="C21186">
            <v>61400160</v>
          </cell>
          <cell r="U21186">
            <v>14600</v>
          </cell>
        </row>
        <row r="21187">
          <cell r="C21187">
            <v>61400170</v>
          </cell>
          <cell r="U21187">
            <v>0</v>
          </cell>
        </row>
        <row r="21188">
          <cell r="C21188">
            <v>61400180</v>
          </cell>
          <cell r="U21188">
            <v>0</v>
          </cell>
        </row>
        <row r="21189">
          <cell r="C21189">
            <v>61500010</v>
          </cell>
          <cell r="U21189">
            <v>0</v>
          </cell>
        </row>
        <row r="21190">
          <cell r="C21190">
            <v>61500020</v>
          </cell>
          <cell r="U21190">
            <v>0</v>
          </cell>
        </row>
        <row r="21191">
          <cell r="C21191">
            <v>61500030</v>
          </cell>
          <cell r="U21191">
            <v>0</v>
          </cell>
        </row>
        <row r="21192">
          <cell r="C21192">
            <v>61500040</v>
          </cell>
          <cell r="U21192">
            <v>0</v>
          </cell>
        </row>
        <row r="21193">
          <cell r="C21193">
            <v>61500050</v>
          </cell>
          <cell r="U21193">
            <v>0</v>
          </cell>
        </row>
        <row r="21194">
          <cell r="C21194">
            <v>61700010</v>
          </cell>
          <cell r="U21194">
            <v>0</v>
          </cell>
        </row>
        <row r="21195">
          <cell r="C21195">
            <v>61700020</v>
          </cell>
          <cell r="U21195">
            <v>0</v>
          </cell>
        </row>
        <row r="21196">
          <cell r="C21196">
            <v>61700030</v>
          </cell>
          <cell r="U21196">
            <v>0</v>
          </cell>
        </row>
        <row r="21197">
          <cell r="C21197">
            <v>61700040</v>
          </cell>
          <cell r="U21197">
            <v>0</v>
          </cell>
        </row>
        <row r="21198">
          <cell r="C21198">
            <v>61700050</v>
          </cell>
          <cell r="U21198">
            <v>0</v>
          </cell>
        </row>
        <row r="21199">
          <cell r="C21199">
            <v>61700060</v>
          </cell>
          <cell r="U21199">
            <v>0</v>
          </cell>
        </row>
        <row r="21200">
          <cell r="C21200">
            <v>61800010</v>
          </cell>
          <cell r="U21200">
            <v>2340</v>
          </cell>
        </row>
        <row r="21201">
          <cell r="C21201">
            <v>61800020</v>
          </cell>
          <cell r="U21201">
            <v>0</v>
          </cell>
        </row>
        <row r="21202">
          <cell r="C21202">
            <v>61800030</v>
          </cell>
          <cell r="U21202">
            <v>0</v>
          </cell>
        </row>
        <row r="21203">
          <cell r="C21203">
            <v>61800040</v>
          </cell>
          <cell r="U21203">
            <v>0</v>
          </cell>
        </row>
        <row r="21204">
          <cell r="C21204">
            <v>61800050</v>
          </cell>
          <cell r="U21204">
            <v>0</v>
          </cell>
        </row>
        <row r="21205">
          <cell r="C21205">
            <v>61900010</v>
          </cell>
          <cell r="U21205">
            <v>0</v>
          </cell>
        </row>
        <row r="21206">
          <cell r="C21206">
            <v>61900020</v>
          </cell>
          <cell r="U21206">
            <v>0</v>
          </cell>
        </row>
        <row r="21207">
          <cell r="C21207">
            <v>61900030</v>
          </cell>
          <cell r="U21207">
            <v>0</v>
          </cell>
        </row>
        <row r="21208">
          <cell r="C21208">
            <v>61900040</v>
          </cell>
          <cell r="U21208">
            <v>0</v>
          </cell>
        </row>
        <row r="21209">
          <cell r="C21209">
            <v>62000010</v>
          </cell>
          <cell r="U21209">
            <v>0</v>
          </cell>
        </row>
        <row r="21210">
          <cell r="C21210">
            <v>62000020</v>
          </cell>
          <cell r="U21210">
            <v>0</v>
          </cell>
        </row>
        <row r="21211">
          <cell r="C21211">
            <v>62000030</v>
          </cell>
          <cell r="U21211">
            <v>0</v>
          </cell>
        </row>
        <row r="21212">
          <cell r="C21212">
            <v>62000040</v>
          </cell>
          <cell r="U21212">
            <v>0</v>
          </cell>
        </row>
        <row r="21213">
          <cell r="C21213">
            <v>62000050</v>
          </cell>
          <cell r="U21213">
            <v>0</v>
          </cell>
        </row>
        <row r="21214">
          <cell r="C21214">
            <v>62000060</v>
          </cell>
          <cell r="U21214">
            <v>0</v>
          </cell>
        </row>
        <row r="21215">
          <cell r="C21215">
            <v>62100010</v>
          </cell>
          <cell r="U21215">
            <v>0</v>
          </cell>
        </row>
        <row r="21216">
          <cell r="C21216">
            <v>62100020</v>
          </cell>
          <cell r="U21216">
            <v>0</v>
          </cell>
        </row>
        <row r="21217">
          <cell r="C21217">
            <v>62200010</v>
          </cell>
          <cell r="U21217">
            <v>0</v>
          </cell>
        </row>
        <row r="21218">
          <cell r="C21218">
            <v>62200020</v>
          </cell>
          <cell r="U21218">
            <v>0</v>
          </cell>
        </row>
        <row r="21219">
          <cell r="C21219">
            <v>62200030</v>
          </cell>
          <cell r="U21219">
            <v>0</v>
          </cell>
        </row>
        <row r="21220">
          <cell r="C21220">
            <v>62200050</v>
          </cell>
          <cell r="U21220">
            <v>0</v>
          </cell>
        </row>
        <row r="21221">
          <cell r="C21221">
            <v>62200060</v>
          </cell>
          <cell r="U21221">
            <v>0</v>
          </cell>
        </row>
        <row r="21222">
          <cell r="C21222">
            <v>62200080</v>
          </cell>
          <cell r="U21222">
            <v>0</v>
          </cell>
        </row>
        <row r="21223">
          <cell r="C21223">
            <v>62200100</v>
          </cell>
          <cell r="U21223">
            <v>0</v>
          </cell>
        </row>
        <row r="21224">
          <cell r="C21224">
            <v>62200110</v>
          </cell>
          <cell r="U21224">
            <v>0</v>
          </cell>
        </row>
        <row r="21225">
          <cell r="C21225">
            <v>62200120</v>
          </cell>
          <cell r="U21225">
            <v>0</v>
          </cell>
        </row>
        <row r="21226">
          <cell r="C21226">
            <v>62200130</v>
          </cell>
          <cell r="U21226">
            <v>0</v>
          </cell>
        </row>
        <row r="21227">
          <cell r="C21227">
            <v>62200140</v>
          </cell>
          <cell r="U21227">
            <v>0</v>
          </cell>
        </row>
        <row r="21228">
          <cell r="C21228">
            <v>62200150</v>
          </cell>
          <cell r="U21228">
            <v>0</v>
          </cell>
        </row>
        <row r="21229">
          <cell r="C21229">
            <v>62200160</v>
          </cell>
          <cell r="U21229">
            <v>0</v>
          </cell>
        </row>
        <row r="21230">
          <cell r="C21230">
            <v>62200170</v>
          </cell>
          <cell r="U21230">
            <v>0</v>
          </cell>
        </row>
        <row r="21231">
          <cell r="C21231">
            <v>62200180</v>
          </cell>
          <cell r="U21231">
            <v>0</v>
          </cell>
        </row>
        <row r="21232">
          <cell r="C21232">
            <v>62200190</v>
          </cell>
          <cell r="U21232">
            <v>0</v>
          </cell>
        </row>
        <row r="21233">
          <cell r="C21233">
            <v>62300010</v>
          </cell>
          <cell r="U21233">
            <v>0</v>
          </cell>
        </row>
        <row r="21234">
          <cell r="C21234">
            <v>62300020</v>
          </cell>
          <cell r="U21234">
            <v>0</v>
          </cell>
        </row>
        <row r="21235">
          <cell r="C21235">
            <v>62300030</v>
          </cell>
          <cell r="U21235">
            <v>0</v>
          </cell>
        </row>
        <row r="21236">
          <cell r="C21236">
            <v>62500010</v>
          </cell>
          <cell r="U21236">
            <v>0</v>
          </cell>
        </row>
        <row r="21237">
          <cell r="C21237">
            <v>62500020</v>
          </cell>
          <cell r="U21237">
            <v>114773.68000000001</v>
          </cell>
        </row>
        <row r="21238">
          <cell r="C21238">
            <v>62500030</v>
          </cell>
          <cell r="U21238">
            <v>13500</v>
          </cell>
        </row>
        <row r="21239">
          <cell r="C21239">
            <v>62600010</v>
          </cell>
          <cell r="U21239">
            <v>0</v>
          </cell>
        </row>
        <row r="21240">
          <cell r="C21240">
            <v>62600040</v>
          </cell>
          <cell r="U21240">
            <v>60869.25</v>
          </cell>
        </row>
        <row r="21241">
          <cell r="C21241">
            <v>62700040</v>
          </cell>
          <cell r="U21241">
            <v>0</v>
          </cell>
        </row>
        <row r="21242">
          <cell r="C21242">
            <v>62800010</v>
          </cell>
          <cell r="U21242">
            <v>0</v>
          </cell>
        </row>
        <row r="21243">
          <cell r="C21243">
            <v>62900010</v>
          </cell>
          <cell r="U21243">
            <v>0</v>
          </cell>
        </row>
        <row r="21244">
          <cell r="C21244">
            <v>62900020</v>
          </cell>
          <cell r="U21244">
            <v>0</v>
          </cell>
        </row>
        <row r="21245">
          <cell r="C21245">
            <v>62900040</v>
          </cell>
          <cell r="U21245">
            <v>0</v>
          </cell>
        </row>
        <row r="21246">
          <cell r="C21246">
            <v>62900050</v>
          </cell>
          <cell r="U21246">
            <v>0</v>
          </cell>
        </row>
        <row r="21247">
          <cell r="C21247">
            <v>62900060</v>
          </cell>
          <cell r="U21247">
            <v>0</v>
          </cell>
        </row>
        <row r="21248">
          <cell r="C21248">
            <v>62900070</v>
          </cell>
          <cell r="U21248">
            <v>0</v>
          </cell>
        </row>
        <row r="21249">
          <cell r="C21249">
            <v>62900080</v>
          </cell>
          <cell r="U21249">
            <v>0</v>
          </cell>
        </row>
        <row r="21250">
          <cell r="C21250">
            <v>62900090</v>
          </cell>
          <cell r="U21250">
            <v>0</v>
          </cell>
        </row>
        <row r="21251">
          <cell r="C21251">
            <v>62900100</v>
          </cell>
          <cell r="U21251">
            <v>0</v>
          </cell>
        </row>
        <row r="21252">
          <cell r="C21252">
            <v>62900110</v>
          </cell>
          <cell r="U21252">
            <v>0</v>
          </cell>
        </row>
        <row r="21253">
          <cell r="C21253">
            <v>62900130</v>
          </cell>
          <cell r="U21253">
            <v>0</v>
          </cell>
        </row>
        <row r="21254">
          <cell r="C21254">
            <v>65000030</v>
          </cell>
          <cell r="U21254">
            <v>7681.28</v>
          </cell>
        </row>
        <row r="21255">
          <cell r="C21255">
            <v>60100040</v>
          </cell>
          <cell r="U21255">
            <v>0</v>
          </cell>
        </row>
        <row r="21256">
          <cell r="C21256">
            <v>60100050</v>
          </cell>
          <cell r="U21256">
            <v>0</v>
          </cell>
        </row>
        <row r="21257">
          <cell r="C21257">
            <v>60100060</v>
          </cell>
          <cell r="U21257">
            <v>0</v>
          </cell>
        </row>
        <row r="21258">
          <cell r="C21258">
            <v>60100070</v>
          </cell>
          <cell r="U21258">
            <v>0</v>
          </cell>
        </row>
        <row r="21259">
          <cell r="C21259">
            <v>60100080</v>
          </cell>
          <cell r="U21259">
            <v>0</v>
          </cell>
        </row>
        <row r="21260">
          <cell r="C21260">
            <v>60100090</v>
          </cell>
          <cell r="U21260">
            <v>0</v>
          </cell>
        </row>
        <row r="21261">
          <cell r="C21261">
            <v>60100100</v>
          </cell>
          <cell r="U21261">
            <v>0</v>
          </cell>
        </row>
        <row r="21262">
          <cell r="C21262">
            <v>60100110</v>
          </cell>
          <cell r="U21262">
            <v>0</v>
          </cell>
        </row>
        <row r="21263">
          <cell r="C21263">
            <v>60100120</v>
          </cell>
          <cell r="U21263">
            <v>0</v>
          </cell>
        </row>
        <row r="21264">
          <cell r="C21264">
            <v>60100130</v>
          </cell>
          <cell r="U21264">
            <v>0</v>
          </cell>
        </row>
        <row r="21265">
          <cell r="C21265">
            <v>60100140</v>
          </cell>
          <cell r="U21265">
            <v>0</v>
          </cell>
        </row>
        <row r="21266">
          <cell r="C21266">
            <v>60100160</v>
          </cell>
          <cell r="U21266">
            <v>0</v>
          </cell>
        </row>
        <row r="21267">
          <cell r="C21267">
            <v>60100170</v>
          </cell>
          <cell r="U21267">
            <v>0</v>
          </cell>
        </row>
        <row r="21268">
          <cell r="C21268">
            <v>60100180</v>
          </cell>
          <cell r="U21268">
            <v>0</v>
          </cell>
        </row>
        <row r="21269">
          <cell r="C21269">
            <v>60100190</v>
          </cell>
          <cell r="U21269">
            <v>0</v>
          </cell>
        </row>
        <row r="21270">
          <cell r="C21270">
            <v>60100200</v>
          </cell>
          <cell r="U21270">
            <v>0</v>
          </cell>
        </row>
        <row r="21271">
          <cell r="C21271">
            <v>60300010</v>
          </cell>
          <cell r="U21271">
            <v>0</v>
          </cell>
        </row>
        <row r="21272">
          <cell r="C21272">
            <v>60300020</v>
          </cell>
          <cell r="U21272">
            <v>0</v>
          </cell>
        </row>
        <row r="21273">
          <cell r="C21273">
            <v>60300030</v>
          </cell>
          <cell r="U21273">
            <v>0</v>
          </cell>
        </row>
        <row r="21274">
          <cell r="C21274">
            <v>60300040</v>
          </cell>
          <cell r="U21274">
            <v>0</v>
          </cell>
        </row>
        <row r="21275">
          <cell r="C21275">
            <v>60300050</v>
          </cell>
          <cell r="U21275">
            <v>0</v>
          </cell>
        </row>
        <row r="21276">
          <cell r="C21276">
            <v>60300060</v>
          </cell>
          <cell r="U21276">
            <v>290017.91999999998</v>
          </cell>
        </row>
        <row r="21277">
          <cell r="C21277">
            <v>60300070</v>
          </cell>
          <cell r="U21277">
            <v>0</v>
          </cell>
        </row>
        <row r="21278">
          <cell r="C21278">
            <v>60300080</v>
          </cell>
          <cell r="U21278">
            <v>0</v>
          </cell>
        </row>
        <row r="21279">
          <cell r="C21279">
            <v>60300090</v>
          </cell>
          <cell r="U21279">
            <v>0</v>
          </cell>
        </row>
        <row r="21280">
          <cell r="C21280">
            <v>60400010</v>
          </cell>
          <cell r="U21280">
            <v>0</v>
          </cell>
        </row>
        <row r="21281">
          <cell r="C21281">
            <v>60400020</v>
          </cell>
          <cell r="U21281">
            <v>0</v>
          </cell>
        </row>
        <row r="21282">
          <cell r="C21282">
            <v>60400030</v>
          </cell>
          <cell r="U21282">
            <v>0</v>
          </cell>
        </row>
        <row r="21283">
          <cell r="C21283">
            <v>60400040</v>
          </cell>
          <cell r="U21283">
            <v>0</v>
          </cell>
        </row>
        <row r="21284">
          <cell r="C21284">
            <v>60400050</v>
          </cell>
          <cell r="U21284">
            <v>0</v>
          </cell>
        </row>
        <row r="21285">
          <cell r="C21285">
            <v>60400060</v>
          </cell>
          <cell r="U21285">
            <v>0</v>
          </cell>
        </row>
        <row r="21286">
          <cell r="C21286">
            <v>60600010</v>
          </cell>
          <cell r="U21286">
            <v>0</v>
          </cell>
        </row>
        <row r="21287">
          <cell r="C21287">
            <v>60600030</v>
          </cell>
          <cell r="U21287">
            <v>0</v>
          </cell>
        </row>
        <row r="21288">
          <cell r="C21288">
            <v>60600040</v>
          </cell>
          <cell r="U21288">
            <v>0</v>
          </cell>
        </row>
        <row r="21289">
          <cell r="C21289">
            <v>60700010</v>
          </cell>
          <cell r="U21289">
            <v>0</v>
          </cell>
        </row>
        <row r="21290">
          <cell r="C21290">
            <v>60800010</v>
          </cell>
          <cell r="U21290">
            <v>0</v>
          </cell>
        </row>
        <row r="21291">
          <cell r="C21291">
            <v>60800020</v>
          </cell>
          <cell r="U21291">
            <v>48219.419999999984</v>
          </cell>
        </row>
        <row r="21292">
          <cell r="C21292">
            <v>60800030</v>
          </cell>
          <cell r="U21292">
            <v>800</v>
          </cell>
        </row>
        <row r="21293">
          <cell r="C21293">
            <v>60800060</v>
          </cell>
          <cell r="U21293">
            <v>0</v>
          </cell>
        </row>
        <row r="21294">
          <cell r="C21294">
            <v>60800070</v>
          </cell>
          <cell r="U21294">
            <v>0</v>
          </cell>
        </row>
        <row r="21295">
          <cell r="C21295">
            <v>60800080</v>
          </cell>
          <cell r="U21295">
            <v>0</v>
          </cell>
        </row>
        <row r="21296">
          <cell r="C21296">
            <v>60800090</v>
          </cell>
          <cell r="U21296">
            <v>0</v>
          </cell>
        </row>
        <row r="21297">
          <cell r="C21297">
            <v>60900010</v>
          </cell>
          <cell r="U21297">
            <v>115507.97000000003</v>
          </cell>
        </row>
        <row r="21298">
          <cell r="C21298">
            <v>60900020</v>
          </cell>
          <cell r="U21298">
            <v>0</v>
          </cell>
        </row>
        <row r="21299">
          <cell r="C21299">
            <v>60900030</v>
          </cell>
          <cell r="U21299">
            <v>0</v>
          </cell>
        </row>
        <row r="21300">
          <cell r="C21300">
            <v>60900040</v>
          </cell>
          <cell r="U21300">
            <v>500</v>
          </cell>
        </row>
        <row r="21301">
          <cell r="C21301">
            <v>60900070</v>
          </cell>
          <cell r="U21301">
            <v>0</v>
          </cell>
        </row>
        <row r="21302">
          <cell r="C21302">
            <v>60900100</v>
          </cell>
          <cell r="U21302">
            <v>0</v>
          </cell>
        </row>
        <row r="21303">
          <cell r="C21303">
            <v>60900110</v>
          </cell>
          <cell r="U21303">
            <v>0</v>
          </cell>
        </row>
        <row r="21304">
          <cell r="C21304">
            <v>61000030</v>
          </cell>
          <cell r="U21304">
            <v>0</v>
          </cell>
        </row>
        <row r="21305">
          <cell r="C21305">
            <v>61100010</v>
          </cell>
          <cell r="U21305">
            <v>0</v>
          </cell>
        </row>
        <row r="21306">
          <cell r="C21306">
            <v>61100020</v>
          </cell>
          <cell r="U21306">
            <v>9299.5500000000011</v>
          </cell>
        </row>
        <row r="21307">
          <cell r="C21307">
            <v>61100030</v>
          </cell>
          <cell r="U21307">
            <v>16646.16</v>
          </cell>
        </row>
        <row r="21308">
          <cell r="C21308">
            <v>61100040</v>
          </cell>
          <cell r="U21308">
            <v>0</v>
          </cell>
        </row>
        <row r="21309">
          <cell r="C21309">
            <v>61200010</v>
          </cell>
          <cell r="U21309">
            <v>0</v>
          </cell>
        </row>
        <row r="21310">
          <cell r="C21310">
            <v>61200020</v>
          </cell>
          <cell r="U21310">
            <v>85.12</v>
          </cell>
        </row>
        <row r="21311">
          <cell r="C21311">
            <v>61300010</v>
          </cell>
          <cell r="U21311">
            <v>0</v>
          </cell>
        </row>
        <row r="21312">
          <cell r="C21312">
            <v>61300040</v>
          </cell>
          <cell r="U21312">
            <v>0</v>
          </cell>
        </row>
        <row r="21313">
          <cell r="C21313">
            <v>61300050</v>
          </cell>
          <cell r="U21313">
            <v>0</v>
          </cell>
        </row>
        <row r="21314">
          <cell r="C21314">
            <v>61400010</v>
          </cell>
          <cell r="U21314">
            <v>376438.44</v>
          </cell>
        </row>
        <row r="21315">
          <cell r="C21315">
            <v>61400020</v>
          </cell>
          <cell r="U21315">
            <v>196648.42000000004</v>
          </cell>
        </row>
        <row r="21316">
          <cell r="C21316">
            <v>61400030</v>
          </cell>
          <cell r="U21316">
            <v>0</v>
          </cell>
        </row>
        <row r="21317">
          <cell r="C21317">
            <v>61400040</v>
          </cell>
          <cell r="U21317">
            <v>33184</v>
          </cell>
        </row>
        <row r="21318">
          <cell r="C21318">
            <v>61400050</v>
          </cell>
          <cell r="U21318">
            <v>0</v>
          </cell>
        </row>
        <row r="21319">
          <cell r="C21319">
            <v>61400060</v>
          </cell>
          <cell r="U21319">
            <v>0</v>
          </cell>
        </row>
        <row r="21320">
          <cell r="C21320">
            <v>61400120</v>
          </cell>
          <cell r="U21320">
            <v>0</v>
          </cell>
        </row>
        <row r="21321">
          <cell r="C21321">
            <v>61400130</v>
          </cell>
          <cell r="U21321">
            <v>0</v>
          </cell>
        </row>
        <row r="21322">
          <cell r="C21322">
            <v>61400140</v>
          </cell>
          <cell r="U21322">
            <v>10800</v>
          </cell>
        </row>
        <row r="21323">
          <cell r="C21323">
            <v>61400150</v>
          </cell>
          <cell r="U21323">
            <v>0</v>
          </cell>
        </row>
        <row r="21324">
          <cell r="C21324">
            <v>61400160</v>
          </cell>
          <cell r="U21324">
            <v>14600</v>
          </cell>
        </row>
        <row r="21325">
          <cell r="C21325">
            <v>61400170</v>
          </cell>
          <cell r="U21325">
            <v>0</v>
          </cell>
        </row>
        <row r="21326">
          <cell r="C21326">
            <v>61400180</v>
          </cell>
          <cell r="U21326">
            <v>0</v>
          </cell>
        </row>
        <row r="21327">
          <cell r="C21327">
            <v>61500010</v>
          </cell>
          <cell r="U21327">
            <v>0</v>
          </cell>
        </row>
        <row r="21328">
          <cell r="C21328">
            <v>61500020</v>
          </cell>
          <cell r="U21328">
            <v>0</v>
          </cell>
        </row>
        <row r="21329">
          <cell r="C21329">
            <v>61500030</v>
          </cell>
          <cell r="U21329">
            <v>0</v>
          </cell>
        </row>
        <row r="21330">
          <cell r="C21330">
            <v>61500040</v>
          </cell>
          <cell r="U21330">
            <v>0</v>
          </cell>
        </row>
        <row r="21331">
          <cell r="C21331">
            <v>61500050</v>
          </cell>
          <cell r="U21331">
            <v>0</v>
          </cell>
        </row>
        <row r="21332">
          <cell r="C21332">
            <v>61700010</v>
          </cell>
          <cell r="U21332">
            <v>0</v>
          </cell>
        </row>
        <row r="21333">
          <cell r="C21333">
            <v>61700020</v>
          </cell>
          <cell r="U21333">
            <v>0</v>
          </cell>
        </row>
        <row r="21334">
          <cell r="C21334">
            <v>61700030</v>
          </cell>
          <cell r="U21334">
            <v>0</v>
          </cell>
        </row>
        <row r="21335">
          <cell r="C21335">
            <v>61700040</v>
          </cell>
          <cell r="U21335">
            <v>0</v>
          </cell>
        </row>
        <row r="21336">
          <cell r="C21336">
            <v>61700050</v>
          </cell>
          <cell r="U21336">
            <v>0</v>
          </cell>
        </row>
        <row r="21337">
          <cell r="C21337">
            <v>61700060</v>
          </cell>
          <cell r="U21337">
            <v>0</v>
          </cell>
        </row>
        <row r="21338">
          <cell r="C21338">
            <v>61800010</v>
          </cell>
          <cell r="U21338">
            <v>2363.61</v>
          </cell>
        </row>
        <row r="21339">
          <cell r="C21339">
            <v>61800020</v>
          </cell>
          <cell r="U21339">
            <v>0</v>
          </cell>
        </row>
        <row r="21340">
          <cell r="C21340">
            <v>61800030</v>
          </cell>
          <cell r="U21340">
            <v>0</v>
          </cell>
        </row>
        <row r="21341">
          <cell r="C21341">
            <v>61800040</v>
          </cell>
          <cell r="U21341">
            <v>0</v>
          </cell>
        </row>
        <row r="21342">
          <cell r="C21342">
            <v>61800050</v>
          </cell>
          <cell r="U21342">
            <v>0</v>
          </cell>
        </row>
        <row r="21343">
          <cell r="C21343">
            <v>61900010</v>
          </cell>
          <cell r="U21343">
            <v>0</v>
          </cell>
        </row>
        <row r="21344">
          <cell r="C21344">
            <v>61900020</v>
          </cell>
          <cell r="U21344">
            <v>0</v>
          </cell>
        </row>
        <row r="21345">
          <cell r="C21345">
            <v>61900030</v>
          </cell>
          <cell r="U21345">
            <v>0</v>
          </cell>
        </row>
        <row r="21346">
          <cell r="C21346">
            <v>61900040</v>
          </cell>
          <cell r="U21346">
            <v>0</v>
          </cell>
        </row>
        <row r="21347">
          <cell r="C21347">
            <v>62000010</v>
          </cell>
          <cell r="U21347">
            <v>0</v>
          </cell>
        </row>
        <row r="21348">
          <cell r="C21348">
            <v>62000020</v>
          </cell>
          <cell r="U21348">
            <v>0</v>
          </cell>
        </row>
        <row r="21349">
          <cell r="C21349">
            <v>62000030</v>
          </cell>
          <cell r="U21349">
            <v>0</v>
          </cell>
        </row>
        <row r="21350">
          <cell r="C21350">
            <v>62000040</v>
          </cell>
          <cell r="U21350">
            <v>0</v>
          </cell>
        </row>
        <row r="21351">
          <cell r="C21351">
            <v>62000050</v>
          </cell>
          <cell r="U21351">
            <v>0</v>
          </cell>
        </row>
        <row r="21352">
          <cell r="C21352">
            <v>62000060</v>
          </cell>
          <cell r="U21352">
            <v>0</v>
          </cell>
        </row>
        <row r="21353">
          <cell r="C21353">
            <v>62100010</v>
          </cell>
          <cell r="U21353">
            <v>0</v>
          </cell>
        </row>
        <row r="21354">
          <cell r="C21354">
            <v>62100020</v>
          </cell>
          <cell r="U21354">
            <v>0</v>
          </cell>
        </row>
        <row r="21355">
          <cell r="C21355">
            <v>62200010</v>
          </cell>
          <cell r="U21355">
            <v>0</v>
          </cell>
        </row>
        <row r="21356">
          <cell r="C21356">
            <v>62200020</v>
          </cell>
          <cell r="U21356">
            <v>0</v>
          </cell>
        </row>
        <row r="21357">
          <cell r="C21357">
            <v>62200030</v>
          </cell>
          <cell r="U21357">
            <v>0</v>
          </cell>
        </row>
        <row r="21358">
          <cell r="C21358">
            <v>62200050</v>
          </cell>
          <cell r="U21358">
            <v>11771.88</v>
          </cell>
        </row>
        <row r="21359">
          <cell r="C21359">
            <v>62200060</v>
          </cell>
          <cell r="U21359">
            <v>0</v>
          </cell>
        </row>
        <row r="21360">
          <cell r="C21360">
            <v>62200080</v>
          </cell>
          <cell r="U21360">
            <v>0</v>
          </cell>
        </row>
        <row r="21361">
          <cell r="C21361">
            <v>62200100</v>
          </cell>
          <cell r="U21361">
            <v>0</v>
          </cell>
        </row>
        <row r="21362">
          <cell r="C21362">
            <v>62200110</v>
          </cell>
          <cell r="U21362">
            <v>10488.36</v>
          </cell>
        </row>
        <row r="21363">
          <cell r="C21363">
            <v>62200120</v>
          </cell>
          <cell r="U21363">
            <v>0</v>
          </cell>
        </row>
        <row r="21364">
          <cell r="C21364">
            <v>62200130</v>
          </cell>
          <cell r="U21364">
            <v>0</v>
          </cell>
        </row>
        <row r="21365">
          <cell r="C21365">
            <v>62200140</v>
          </cell>
          <cell r="U21365">
            <v>0</v>
          </cell>
        </row>
        <row r="21366">
          <cell r="C21366">
            <v>62200150</v>
          </cell>
          <cell r="U21366">
            <v>0</v>
          </cell>
        </row>
        <row r="21367">
          <cell r="C21367">
            <v>62200160</v>
          </cell>
          <cell r="U21367">
            <v>0</v>
          </cell>
        </row>
        <row r="21368">
          <cell r="C21368">
            <v>62200170</v>
          </cell>
          <cell r="U21368">
            <v>0</v>
          </cell>
        </row>
        <row r="21369">
          <cell r="C21369">
            <v>62200180</v>
          </cell>
          <cell r="U21369">
            <v>0</v>
          </cell>
        </row>
        <row r="21370">
          <cell r="C21370">
            <v>62200190</v>
          </cell>
          <cell r="U21370">
            <v>0</v>
          </cell>
        </row>
        <row r="21371">
          <cell r="C21371">
            <v>62300010</v>
          </cell>
          <cell r="U21371">
            <v>0</v>
          </cell>
        </row>
        <row r="21372">
          <cell r="C21372">
            <v>62300020</v>
          </cell>
          <cell r="U21372">
            <v>0</v>
          </cell>
        </row>
        <row r="21373">
          <cell r="C21373">
            <v>62300030</v>
          </cell>
          <cell r="U21373">
            <v>0</v>
          </cell>
        </row>
        <row r="21374">
          <cell r="C21374">
            <v>62500010</v>
          </cell>
          <cell r="U21374">
            <v>0</v>
          </cell>
        </row>
        <row r="21375">
          <cell r="C21375">
            <v>62500020</v>
          </cell>
          <cell r="U21375">
            <v>171415.49999999997</v>
          </cell>
        </row>
        <row r="21376">
          <cell r="C21376">
            <v>62500030</v>
          </cell>
          <cell r="U21376">
            <v>23370.239999999994</v>
          </cell>
        </row>
        <row r="21377">
          <cell r="C21377">
            <v>62600010</v>
          </cell>
          <cell r="U21377">
            <v>0</v>
          </cell>
        </row>
        <row r="21378">
          <cell r="C21378">
            <v>62600040</v>
          </cell>
          <cell r="U21378">
            <v>10834.56</v>
          </cell>
        </row>
        <row r="21379">
          <cell r="C21379">
            <v>62700040</v>
          </cell>
          <cell r="U21379">
            <v>0</v>
          </cell>
        </row>
        <row r="21380">
          <cell r="C21380">
            <v>62800010</v>
          </cell>
          <cell r="U21380">
            <v>0</v>
          </cell>
        </row>
        <row r="21381">
          <cell r="C21381">
            <v>62900010</v>
          </cell>
          <cell r="U21381">
            <v>0</v>
          </cell>
        </row>
        <row r="21382">
          <cell r="C21382">
            <v>62900020</v>
          </cell>
          <cell r="U21382">
            <v>0</v>
          </cell>
        </row>
        <row r="21383">
          <cell r="C21383">
            <v>62900040</v>
          </cell>
          <cell r="U21383">
            <v>0</v>
          </cell>
        </row>
        <row r="21384">
          <cell r="C21384">
            <v>62900050</v>
          </cell>
          <cell r="U21384">
            <v>0</v>
          </cell>
        </row>
        <row r="21385">
          <cell r="C21385">
            <v>62900060</v>
          </cell>
          <cell r="U21385">
            <v>0</v>
          </cell>
        </row>
        <row r="21386">
          <cell r="C21386">
            <v>62900070</v>
          </cell>
          <cell r="U21386">
            <v>0</v>
          </cell>
        </row>
        <row r="21387">
          <cell r="C21387">
            <v>62900080</v>
          </cell>
          <cell r="U21387">
            <v>0</v>
          </cell>
        </row>
        <row r="21388">
          <cell r="C21388">
            <v>62900090</v>
          </cell>
          <cell r="U21388">
            <v>0</v>
          </cell>
        </row>
        <row r="21389">
          <cell r="C21389">
            <v>62900100</v>
          </cell>
          <cell r="U21389">
            <v>0</v>
          </cell>
        </row>
        <row r="21390">
          <cell r="C21390">
            <v>62900110</v>
          </cell>
          <cell r="U21390">
            <v>0</v>
          </cell>
        </row>
        <row r="21391">
          <cell r="C21391">
            <v>62900130</v>
          </cell>
          <cell r="U21391">
            <v>0</v>
          </cell>
        </row>
        <row r="21392">
          <cell r="C21392">
            <v>65000030</v>
          </cell>
          <cell r="U21392">
            <v>7681.28</v>
          </cell>
        </row>
        <row r="21393">
          <cell r="C21393">
            <v>60100040</v>
          </cell>
          <cell r="U21393">
            <v>0</v>
          </cell>
        </row>
        <row r="21394">
          <cell r="C21394">
            <v>60100050</v>
          </cell>
          <cell r="U21394">
            <v>0</v>
          </cell>
        </row>
        <row r="21395">
          <cell r="C21395">
            <v>60100060</v>
          </cell>
          <cell r="U21395">
            <v>0</v>
          </cell>
        </row>
        <row r="21396">
          <cell r="C21396">
            <v>60100070</v>
          </cell>
          <cell r="U21396">
            <v>0</v>
          </cell>
        </row>
        <row r="21397">
          <cell r="C21397">
            <v>60100080</v>
          </cell>
          <cell r="U21397">
            <v>0</v>
          </cell>
        </row>
        <row r="21398">
          <cell r="C21398">
            <v>60100090</v>
          </cell>
          <cell r="U21398">
            <v>0</v>
          </cell>
        </row>
        <row r="21399">
          <cell r="C21399">
            <v>60100100</v>
          </cell>
          <cell r="U21399">
            <v>0</v>
          </cell>
        </row>
        <row r="21400">
          <cell r="C21400">
            <v>60100110</v>
          </cell>
          <cell r="U21400">
            <v>0</v>
          </cell>
        </row>
        <row r="21401">
          <cell r="C21401">
            <v>60100120</v>
          </cell>
          <cell r="U21401">
            <v>0</v>
          </cell>
        </row>
        <row r="21402">
          <cell r="C21402">
            <v>60100130</v>
          </cell>
          <cell r="U21402">
            <v>0</v>
          </cell>
        </row>
        <row r="21403">
          <cell r="C21403">
            <v>60100140</v>
          </cell>
          <cell r="U21403">
            <v>0</v>
          </cell>
        </row>
        <row r="21404">
          <cell r="C21404">
            <v>60100160</v>
          </cell>
          <cell r="U21404">
            <v>0</v>
          </cell>
        </row>
        <row r="21405">
          <cell r="C21405">
            <v>60100170</v>
          </cell>
          <cell r="U21405">
            <v>0</v>
          </cell>
        </row>
        <row r="21406">
          <cell r="C21406">
            <v>60100180</v>
          </cell>
          <cell r="U21406">
            <v>0</v>
          </cell>
        </row>
        <row r="21407">
          <cell r="C21407">
            <v>60100190</v>
          </cell>
          <cell r="U21407">
            <v>0</v>
          </cell>
        </row>
        <row r="21408">
          <cell r="C21408">
            <v>60100200</v>
          </cell>
          <cell r="U21408">
            <v>0</v>
          </cell>
        </row>
        <row r="21409">
          <cell r="C21409">
            <v>60300010</v>
          </cell>
          <cell r="U21409">
            <v>0</v>
          </cell>
        </row>
        <row r="21410">
          <cell r="C21410">
            <v>60300020</v>
          </cell>
          <cell r="U21410">
            <v>0</v>
          </cell>
        </row>
        <row r="21411">
          <cell r="C21411">
            <v>60300030</v>
          </cell>
          <cell r="U21411">
            <v>0</v>
          </cell>
        </row>
        <row r="21412">
          <cell r="C21412">
            <v>60300040</v>
          </cell>
          <cell r="U21412">
            <v>0</v>
          </cell>
        </row>
        <row r="21413">
          <cell r="C21413">
            <v>60300050</v>
          </cell>
          <cell r="U21413">
            <v>0</v>
          </cell>
        </row>
        <row r="21414">
          <cell r="C21414">
            <v>60300060</v>
          </cell>
          <cell r="U21414">
            <v>320904.24</v>
          </cell>
        </row>
        <row r="21415">
          <cell r="C21415">
            <v>60300070</v>
          </cell>
          <cell r="U21415">
            <v>0</v>
          </cell>
        </row>
        <row r="21416">
          <cell r="C21416">
            <v>60300080</v>
          </cell>
          <cell r="U21416">
            <v>0</v>
          </cell>
        </row>
        <row r="21417">
          <cell r="C21417">
            <v>60300090</v>
          </cell>
          <cell r="U21417">
            <v>0</v>
          </cell>
        </row>
        <row r="21418">
          <cell r="C21418">
            <v>60400010</v>
          </cell>
          <cell r="U21418">
            <v>0</v>
          </cell>
        </row>
        <row r="21419">
          <cell r="C21419">
            <v>60400020</v>
          </cell>
          <cell r="U21419">
            <v>0</v>
          </cell>
        </row>
        <row r="21420">
          <cell r="C21420">
            <v>60400030</v>
          </cell>
          <cell r="U21420">
            <v>0</v>
          </cell>
        </row>
        <row r="21421">
          <cell r="C21421">
            <v>60400040</v>
          </cell>
          <cell r="U21421">
            <v>0</v>
          </cell>
        </row>
        <row r="21422">
          <cell r="C21422">
            <v>60400050</v>
          </cell>
          <cell r="U21422">
            <v>0</v>
          </cell>
        </row>
        <row r="21423">
          <cell r="C21423">
            <v>60400060</v>
          </cell>
          <cell r="U21423">
            <v>0</v>
          </cell>
        </row>
        <row r="21424">
          <cell r="C21424">
            <v>60600010</v>
          </cell>
          <cell r="U21424">
            <v>0</v>
          </cell>
        </row>
        <row r="21425">
          <cell r="C21425">
            <v>60600030</v>
          </cell>
          <cell r="U21425">
            <v>0</v>
          </cell>
        </row>
        <row r="21426">
          <cell r="C21426">
            <v>60600040</v>
          </cell>
          <cell r="U21426">
            <v>0</v>
          </cell>
        </row>
        <row r="21427">
          <cell r="C21427">
            <v>60700010</v>
          </cell>
          <cell r="U21427">
            <v>0</v>
          </cell>
        </row>
        <row r="21428">
          <cell r="C21428">
            <v>60800010</v>
          </cell>
          <cell r="U21428">
            <v>0</v>
          </cell>
        </row>
        <row r="21429">
          <cell r="C21429">
            <v>60800020</v>
          </cell>
          <cell r="U21429">
            <v>47506.360000000008</v>
          </cell>
        </row>
        <row r="21430">
          <cell r="C21430">
            <v>60800030</v>
          </cell>
          <cell r="U21430">
            <v>800</v>
          </cell>
        </row>
        <row r="21431">
          <cell r="C21431">
            <v>60800060</v>
          </cell>
          <cell r="U21431">
            <v>0</v>
          </cell>
        </row>
        <row r="21432">
          <cell r="C21432">
            <v>60800070</v>
          </cell>
          <cell r="U21432">
            <v>0</v>
          </cell>
        </row>
        <row r="21433">
          <cell r="C21433">
            <v>60800080</v>
          </cell>
          <cell r="U21433">
            <v>0</v>
          </cell>
        </row>
        <row r="21434">
          <cell r="C21434">
            <v>60800090</v>
          </cell>
          <cell r="U21434">
            <v>0</v>
          </cell>
        </row>
        <row r="21435">
          <cell r="C21435">
            <v>60900010</v>
          </cell>
          <cell r="U21435">
            <v>80466.670000000013</v>
          </cell>
        </row>
        <row r="21436">
          <cell r="C21436">
            <v>60900020</v>
          </cell>
          <cell r="U21436">
            <v>0</v>
          </cell>
        </row>
        <row r="21437">
          <cell r="C21437">
            <v>60900030</v>
          </cell>
          <cell r="U21437">
            <v>0</v>
          </cell>
        </row>
        <row r="21438">
          <cell r="C21438">
            <v>60900040</v>
          </cell>
          <cell r="U21438">
            <v>500</v>
          </cell>
        </row>
        <row r="21439">
          <cell r="C21439">
            <v>60900070</v>
          </cell>
          <cell r="U21439">
            <v>0</v>
          </cell>
        </row>
        <row r="21440">
          <cell r="C21440">
            <v>60900100</v>
          </cell>
          <cell r="U21440">
            <v>0</v>
          </cell>
        </row>
        <row r="21441">
          <cell r="C21441">
            <v>60900110</v>
          </cell>
          <cell r="U21441">
            <v>0</v>
          </cell>
        </row>
        <row r="21442">
          <cell r="C21442">
            <v>61000030</v>
          </cell>
          <cell r="U21442">
            <v>0</v>
          </cell>
        </row>
        <row r="21443">
          <cell r="C21443">
            <v>61100010</v>
          </cell>
          <cell r="U21443">
            <v>0</v>
          </cell>
        </row>
        <row r="21444">
          <cell r="C21444">
            <v>61100020</v>
          </cell>
          <cell r="U21444">
            <v>9296.5500000000011</v>
          </cell>
        </row>
        <row r="21445">
          <cell r="C21445">
            <v>61100030</v>
          </cell>
          <cell r="U21445">
            <v>34101.32</v>
          </cell>
        </row>
        <row r="21446">
          <cell r="C21446">
            <v>61100040</v>
          </cell>
          <cell r="U21446">
            <v>0</v>
          </cell>
        </row>
        <row r="21447">
          <cell r="C21447">
            <v>61200010</v>
          </cell>
          <cell r="U21447">
            <v>0</v>
          </cell>
        </row>
        <row r="21448">
          <cell r="C21448">
            <v>61200020</v>
          </cell>
          <cell r="U21448">
            <v>85.12</v>
          </cell>
        </row>
        <row r="21449">
          <cell r="C21449">
            <v>61300010</v>
          </cell>
          <cell r="U21449">
            <v>0</v>
          </cell>
        </row>
        <row r="21450">
          <cell r="C21450">
            <v>61300040</v>
          </cell>
          <cell r="U21450">
            <v>0</v>
          </cell>
        </row>
        <row r="21451">
          <cell r="C21451">
            <v>61300050</v>
          </cell>
          <cell r="U21451">
            <v>0</v>
          </cell>
        </row>
        <row r="21452">
          <cell r="C21452">
            <v>61400010</v>
          </cell>
          <cell r="U21452">
            <v>376438.44</v>
          </cell>
        </row>
        <row r="21453">
          <cell r="C21453">
            <v>61400020</v>
          </cell>
          <cell r="U21453">
            <v>196648.42000000004</v>
          </cell>
        </row>
        <row r="21454">
          <cell r="C21454">
            <v>61400030</v>
          </cell>
          <cell r="U21454">
            <v>0</v>
          </cell>
        </row>
        <row r="21455">
          <cell r="C21455">
            <v>61400040</v>
          </cell>
          <cell r="U21455">
            <v>14448</v>
          </cell>
        </row>
        <row r="21456">
          <cell r="C21456">
            <v>61400050</v>
          </cell>
          <cell r="U21456">
            <v>0</v>
          </cell>
        </row>
        <row r="21457">
          <cell r="C21457">
            <v>61400060</v>
          </cell>
          <cell r="U21457">
            <v>0</v>
          </cell>
        </row>
        <row r="21458">
          <cell r="C21458">
            <v>61400120</v>
          </cell>
          <cell r="U21458">
            <v>0</v>
          </cell>
        </row>
        <row r="21459">
          <cell r="C21459">
            <v>61400130</v>
          </cell>
          <cell r="U21459">
            <v>0</v>
          </cell>
        </row>
        <row r="21460">
          <cell r="C21460">
            <v>61400140</v>
          </cell>
          <cell r="U21460">
            <v>10800</v>
          </cell>
        </row>
        <row r="21461">
          <cell r="C21461">
            <v>61400150</v>
          </cell>
          <cell r="U21461">
            <v>0</v>
          </cell>
        </row>
        <row r="21462">
          <cell r="C21462">
            <v>61400160</v>
          </cell>
          <cell r="U21462">
            <v>14600</v>
          </cell>
        </row>
        <row r="21463">
          <cell r="C21463">
            <v>61400170</v>
          </cell>
          <cell r="U21463">
            <v>0</v>
          </cell>
        </row>
        <row r="21464">
          <cell r="C21464">
            <v>61400180</v>
          </cell>
          <cell r="U21464">
            <v>0</v>
          </cell>
        </row>
        <row r="21465">
          <cell r="C21465">
            <v>61500010</v>
          </cell>
          <cell r="U21465">
            <v>0</v>
          </cell>
        </row>
        <row r="21466">
          <cell r="C21466">
            <v>61500020</v>
          </cell>
          <cell r="U21466">
            <v>0</v>
          </cell>
        </row>
        <row r="21467">
          <cell r="C21467">
            <v>61500030</v>
          </cell>
          <cell r="U21467">
            <v>0</v>
          </cell>
        </row>
        <row r="21468">
          <cell r="C21468">
            <v>61500040</v>
          </cell>
          <cell r="U21468">
            <v>0</v>
          </cell>
        </row>
        <row r="21469">
          <cell r="C21469">
            <v>61500050</v>
          </cell>
          <cell r="U21469">
            <v>0</v>
          </cell>
        </row>
        <row r="21470">
          <cell r="C21470">
            <v>61700010</v>
          </cell>
          <cell r="U21470">
            <v>0</v>
          </cell>
        </row>
        <row r="21471">
          <cell r="C21471">
            <v>61700020</v>
          </cell>
          <cell r="U21471">
            <v>0</v>
          </cell>
        </row>
        <row r="21472">
          <cell r="C21472">
            <v>61700030</v>
          </cell>
          <cell r="U21472">
            <v>0</v>
          </cell>
        </row>
        <row r="21473">
          <cell r="C21473">
            <v>61700040</v>
          </cell>
          <cell r="U21473">
            <v>0</v>
          </cell>
        </row>
        <row r="21474">
          <cell r="C21474">
            <v>61700050</v>
          </cell>
          <cell r="U21474">
            <v>0</v>
          </cell>
        </row>
        <row r="21475">
          <cell r="C21475">
            <v>61700060</v>
          </cell>
          <cell r="U21475">
            <v>0</v>
          </cell>
        </row>
        <row r="21476">
          <cell r="C21476">
            <v>61800010</v>
          </cell>
          <cell r="U21476">
            <v>5883.3</v>
          </cell>
        </row>
        <row r="21477">
          <cell r="C21477">
            <v>61800020</v>
          </cell>
          <cell r="U21477">
            <v>0</v>
          </cell>
        </row>
        <row r="21478">
          <cell r="C21478">
            <v>61800030</v>
          </cell>
          <cell r="U21478">
            <v>0</v>
          </cell>
        </row>
        <row r="21479">
          <cell r="C21479">
            <v>61800040</v>
          </cell>
          <cell r="U21479">
            <v>0</v>
          </cell>
        </row>
        <row r="21480">
          <cell r="C21480">
            <v>61800050</v>
          </cell>
          <cell r="U21480">
            <v>0</v>
          </cell>
        </row>
        <row r="21481">
          <cell r="C21481">
            <v>61900010</v>
          </cell>
          <cell r="U21481">
            <v>0</v>
          </cell>
        </row>
        <row r="21482">
          <cell r="C21482">
            <v>61900020</v>
          </cell>
          <cell r="U21482">
            <v>0</v>
          </cell>
        </row>
        <row r="21483">
          <cell r="C21483">
            <v>61900030</v>
          </cell>
          <cell r="U21483">
            <v>0</v>
          </cell>
        </row>
        <row r="21484">
          <cell r="C21484">
            <v>61900040</v>
          </cell>
          <cell r="U21484">
            <v>0</v>
          </cell>
        </row>
        <row r="21485">
          <cell r="C21485">
            <v>62000010</v>
          </cell>
          <cell r="U21485">
            <v>0</v>
          </cell>
        </row>
        <row r="21486">
          <cell r="C21486">
            <v>62000020</v>
          </cell>
          <cell r="U21486">
            <v>0</v>
          </cell>
        </row>
        <row r="21487">
          <cell r="C21487">
            <v>62000030</v>
          </cell>
          <cell r="U21487">
            <v>0</v>
          </cell>
        </row>
        <row r="21488">
          <cell r="C21488">
            <v>62000040</v>
          </cell>
          <cell r="U21488">
            <v>0</v>
          </cell>
        </row>
        <row r="21489">
          <cell r="C21489">
            <v>62000050</v>
          </cell>
          <cell r="U21489">
            <v>0</v>
          </cell>
        </row>
        <row r="21490">
          <cell r="C21490">
            <v>62000060</v>
          </cell>
          <cell r="U21490">
            <v>0</v>
          </cell>
        </row>
        <row r="21491">
          <cell r="C21491">
            <v>62100010</v>
          </cell>
          <cell r="U21491">
            <v>0</v>
          </cell>
        </row>
        <row r="21492">
          <cell r="C21492">
            <v>62100020</v>
          </cell>
          <cell r="U21492">
            <v>0</v>
          </cell>
        </row>
        <row r="21493">
          <cell r="C21493">
            <v>62200010</v>
          </cell>
          <cell r="U21493">
            <v>0</v>
          </cell>
        </row>
        <row r="21494">
          <cell r="C21494">
            <v>62200020</v>
          </cell>
          <cell r="U21494">
            <v>0</v>
          </cell>
        </row>
        <row r="21495">
          <cell r="C21495">
            <v>62200030</v>
          </cell>
          <cell r="U21495">
            <v>0</v>
          </cell>
        </row>
        <row r="21496">
          <cell r="C21496">
            <v>62200050</v>
          </cell>
          <cell r="U21496">
            <v>0</v>
          </cell>
        </row>
        <row r="21497">
          <cell r="C21497">
            <v>62200060</v>
          </cell>
          <cell r="U21497">
            <v>0</v>
          </cell>
        </row>
        <row r="21498">
          <cell r="C21498">
            <v>62200080</v>
          </cell>
          <cell r="U21498">
            <v>0</v>
          </cell>
        </row>
        <row r="21499">
          <cell r="C21499">
            <v>62200100</v>
          </cell>
          <cell r="U21499">
            <v>0</v>
          </cell>
        </row>
        <row r="21500">
          <cell r="C21500">
            <v>62200110</v>
          </cell>
          <cell r="U21500">
            <v>10488.36</v>
          </cell>
        </row>
        <row r="21501">
          <cell r="C21501">
            <v>62200120</v>
          </cell>
          <cell r="U21501">
            <v>0</v>
          </cell>
        </row>
        <row r="21502">
          <cell r="C21502">
            <v>62200130</v>
          </cell>
          <cell r="U21502">
            <v>0</v>
          </cell>
        </row>
        <row r="21503">
          <cell r="C21503">
            <v>62200140</v>
          </cell>
          <cell r="U21503">
            <v>0</v>
          </cell>
        </row>
        <row r="21504">
          <cell r="C21504">
            <v>62200150</v>
          </cell>
          <cell r="U21504">
            <v>0</v>
          </cell>
        </row>
        <row r="21505">
          <cell r="C21505">
            <v>62200160</v>
          </cell>
          <cell r="U21505">
            <v>0</v>
          </cell>
        </row>
        <row r="21506">
          <cell r="C21506">
            <v>62200170</v>
          </cell>
          <cell r="U21506">
            <v>0</v>
          </cell>
        </row>
        <row r="21507">
          <cell r="C21507">
            <v>62200180</v>
          </cell>
          <cell r="U21507">
            <v>0</v>
          </cell>
        </row>
        <row r="21508">
          <cell r="C21508">
            <v>62200190</v>
          </cell>
          <cell r="U21508">
            <v>0</v>
          </cell>
        </row>
        <row r="21509">
          <cell r="C21509">
            <v>62300010</v>
          </cell>
          <cell r="U21509">
            <v>0</v>
          </cell>
        </row>
        <row r="21510">
          <cell r="C21510">
            <v>62300020</v>
          </cell>
          <cell r="U21510">
            <v>0</v>
          </cell>
        </row>
        <row r="21511">
          <cell r="C21511">
            <v>62300030</v>
          </cell>
          <cell r="U21511">
            <v>0</v>
          </cell>
        </row>
        <row r="21512">
          <cell r="C21512">
            <v>62500010</v>
          </cell>
          <cell r="U21512">
            <v>0</v>
          </cell>
        </row>
        <row r="21513">
          <cell r="C21513">
            <v>62500020</v>
          </cell>
          <cell r="U21513">
            <v>59796.44999999999</v>
          </cell>
        </row>
        <row r="21514">
          <cell r="C21514">
            <v>62500030</v>
          </cell>
          <cell r="U21514">
            <v>9000</v>
          </cell>
        </row>
        <row r="21515">
          <cell r="C21515">
            <v>62600010</v>
          </cell>
          <cell r="U21515">
            <v>0</v>
          </cell>
        </row>
        <row r="21516">
          <cell r="C21516">
            <v>62600040</v>
          </cell>
          <cell r="U21516">
            <v>10782.939999999999</v>
          </cell>
        </row>
        <row r="21517">
          <cell r="C21517">
            <v>62700040</v>
          </cell>
          <cell r="U21517">
            <v>0</v>
          </cell>
        </row>
        <row r="21518">
          <cell r="C21518">
            <v>62800010</v>
          </cell>
          <cell r="U21518">
            <v>0</v>
          </cell>
        </row>
        <row r="21519">
          <cell r="C21519">
            <v>62900010</v>
          </cell>
          <cell r="U21519">
            <v>0</v>
          </cell>
        </row>
        <row r="21520">
          <cell r="C21520">
            <v>62900020</v>
          </cell>
          <cell r="U21520">
            <v>0</v>
          </cell>
        </row>
        <row r="21521">
          <cell r="C21521">
            <v>62900040</v>
          </cell>
          <cell r="U21521">
            <v>0</v>
          </cell>
        </row>
        <row r="21522">
          <cell r="C21522">
            <v>62900050</v>
          </cell>
          <cell r="U21522">
            <v>0</v>
          </cell>
        </row>
        <row r="21523">
          <cell r="C21523">
            <v>62900060</v>
          </cell>
          <cell r="U21523">
            <v>0</v>
          </cell>
        </row>
        <row r="21524">
          <cell r="C21524">
            <v>62900070</v>
          </cell>
          <cell r="U21524">
            <v>0</v>
          </cell>
        </row>
        <row r="21525">
          <cell r="C21525">
            <v>62900080</v>
          </cell>
          <cell r="U21525">
            <v>0</v>
          </cell>
        </row>
        <row r="21526">
          <cell r="C21526">
            <v>62900090</v>
          </cell>
          <cell r="U21526">
            <v>0</v>
          </cell>
        </row>
        <row r="21527">
          <cell r="C21527">
            <v>62900100</v>
          </cell>
          <cell r="U21527">
            <v>0</v>
          </cell>
        </row>
        <row r="21528">
          <cell r="C21528">
            <v>62900110</v>
          </cell>
          <cell r="U21528">
            <v>0</v>
          </cell>
        </row>
        <row r="21529">
          <cell r="C21529">
            <v>62900130</v>
          </cell>
          <cell r="U21529">
            <v>0</v>
          </cell>
        </row>
        <row r="21530">
          <cell r="C21530">
            <v>65000030</v>
          </cell>
          <cell r="U21530">
            <v>7681.28</v>
          </cell>
        </row>
        <row r="21531">
          <cell r="C21531">
            <v>60100040</v>
          </cell>
          <cell r="U21531">
            <v>1500</v>
          </cell>
        </row>
        <row r="21532">
          <cell r="C21532">
            <v>60100050</v>
          </cell>
          <cell r="U21532">
            <v>0</v>
          </cell>
        </row>
        <row r="21533">
          <cell r="C21533">
            <v>60100060</v>
          </cell>
          <cell r="U21533">
            <v>0</v>
          </cell>
        </row>
        <row r="21534">
          <cell r="C21534">
            <v>60100070</v>
          </cell>
          <cell r="U21534">
            <v>0</v>
          </cell>
        </row>
        <row r="21535">
          <cell r="C21535">
            <v>60100080</v>
          </cell>
          <cell r="U21535">
            <v>0</v>
          </cell>
        </row>
        <row r="21536">
          <cell r="C21536">
            <v>60100090</v>
          </cell>
          <cell r="U21536">
            <v>0</v>
          </cell>
        </row>
        <row r="21537">
          <cell r="C21537">
            <v>60100100</v>
          </cell>
          <cell r="U21537">
            <v>0</v>
          </cell>
        </row>
        <row r="21538">
          <cell r="C21538">
            <v>60100110</v>
          </cell>
          <cell r="U21538">
            <v>0</v>
          </cell>
        </row>
        <row r="21539">
          <cell r="C21539">
            <v>60100120</v>
          </cell>
          <cell r="U21539">
            <v>0</v>
          </cell>
        </row>
        <row r="21540">
          <cell r="C21540">
            <v>60100130</v>
          </cell>
          <cell r="U21540">
            <v>0</v>
          </cell>
        </row>
        <row r="21541">
          <cell r="C21541">
            <v>60100140</v>
          </cell>
          <cell r="U21541">
            <v>0</v>
          </cell>
        </row>
        <row r="21542">
          <cell r="C21542">
            <v>60100160</v>
          </cell>
          <cell r="U21542">
            <v>0</v>
          </cell>
        </row>
        <row r="21543">
          <cell r="C21543">
            <v>60100170</v>
          </cell>
          <cell r="U21543">
            <v>0</v>
          </cell>
        </row>
        <row r="21544">
          <cell r="C21544">
            <v>60100180</v>
          </cell>
          <cell r="U21544">
            <v>0</v>
          </cell>
        </row>
        <row r="21545">
          <cell r="C21545">
            <v>60100190</v>
          </cell>
          <cell r="U21545">
            <v>0</v>
          </cell>
        </row>
        <row r="21546">
          <cell r="C21546">
            <v>60100200</v>
          </cell>
          <cell r="U21546">
            <v>0</v>
          </cell>
        </row>
        <row r="21547">
          <cell r="C21547">
            <v>60300010</v>
          </cell>
          <cell r="U21547">
            <v>0</v>
          </cell>
        </row>
        <row r="21548">
          <cell r="C21548">
            <v>60300020</v>
          </cell>
          <cell r="U21548">
            <v>0</v>
          </cell>
        </row>
        <row r="21549">
          <cell r="C21549">
            <v>60300030</v>
          </cell>
          <cell r="U21549">
            <v>0</v>
          </cell>
        </row>
        <row r="21550">
          <cell r="C21550">
            <v>60300040</v>
          </cell>
          <cell r="U21550">
            <v>0</v>
          </cell>
        </row>
        <row r="21551">
          <cell r="C21551">
            <v>60300050</v>
          </cell>
          <cell r="U21551">
            <v>0</v>
          </cell>
        </row>
        <row r="21552">
          <cell r="C21552">
            <v>60300060</v>
          </cell>
          <cell r="U21552">
            <v>663207.48</v>
          </cell>
        </row>
        <row r="21553">
          <cell r="C21553">
            <v>60300070</v>
          </cell>
          <cell r="U21553">
            <v>0</v>
          </cell>
        </row>
        <row r="21554">
          <cell r="C21554">
            <v>60300080</v>
          </cell>
          <cell r="U21554">
            <v>0</v>
          </cell>
        </row>
        <row r="21555">
          <cell r="C21555">
            <v>60300090</v>
          </cell>
          <cell r="U21555">
            <v>0</v>
          </cell>
        </row>
        <row r="21556">
          <cell r="C21556">
            <v>60400010</v>
          </cell>
          <cell r="U21556">
            <v>0</v>
          </cell>
        </row>
        <row r="21557">
          <cell r="C21557">
            <v>60400020</v>
          </cell>
          <cell r="U21557">
            <v>0</v>
          </cell>
        </row>
        <row r="21558">
          <cell r="C21558">
            <v>60400030</v>
          </cell>
          <cell r="U21558">
            <v>0</v>
          </cell>
        </row>
        <row r="21559">
          <cell r="C21559">
            <v>60400040</v>
          </cell>
          <cell r="U21559">
            <v>0</v>
          </cell>
        </row>
        <row r="21560">
          <cell r="C21560">
            <v>60400050</v>
          </cell>
          <cell r="U21560">
            <v>0</v>
          </cell>
        </row>
        <row r="21561">
          <cell r="C21561">
            <v>60400060</v>
          </cell>
          <cell r="U21561">
            <v>0</v>
          </cell>
        </row>
        <row r="21562">
          <cell r="C21562">
            <v>60600010</v>
          </cell>
          <cell r="U21562">
            <v>0</v>
          </cell>
        </row>
        <row r="21563">
          <cell r="C21563">
            <v>60600030</v>
          </cell>
          <cell r="U21563">
            <v>0</v>
          </cell>
        </row>
        <row r="21564">
          <cell r="C21564">
            <v>60600040</v>
          </cell>
          <cell r="U21564">
            <v>0</v>
          </cell>
        </row>
        <row r="21565">
          <cell r="C21565">
            <v>60700010</v>
          </cell>
          <cell r="U21565">
            <v>0</v>
          </cell>
        </row>
        <row r="21566">
          <cell r="C21566">
            <v>60800010</v>
          </cell>
          <cell r="U21566">
            <v>0</v>
          </cell>
        </row>
        <row r="21567">
          <cell r="C21567">
            <v>60800020</v>
          </cell>
          <cell r="U21567">
            <v>42981.26</v>
          </cell>
        </row>
        <row r="21568">
          <cell r="C21568">
            <v>60800030</v>
          </cell>
          <cell r="U21568">
            <v>800</v>
          </cell>
        </row>
        <row r="21569">
          <cell r="C21569">
            <v>60800060</v>
          </cell>
          <cell r="U21569">
            <v>0</v>
          </cell>
        </row>
        <row r="21570">
          <cell r="C21570">
            <v>60800070</v>
          </cell>
          <cell r="U21570">
            <v>0</v>
          </cell>
        </row>
        <row r="21571">
          <cell r="C21571">
            <v>60800080</v>
          </cell>
          <cell r="U21571">
            <v>0</v>
          </cell>
        </row>
        <row r="21572">
          <cell r="C21572">
            <v>60800090</v>
          </cell>
          <cell r="U21572">
            <v>0</v>
          </cell>
        </row>
        <row r="21573">
          <cell r="C21573">
            <v>60900010</v>
          </cell>
          <cell r="U21573">
            <v>139383.65</v>
          </cell>
        </row>
        <row r="21574">
          <cell r="C21574">
            <v>60900020</v>
          </cell>
          <cell r="U21574">
            <v>0</v>
          </cell>
        </row>
        <row r="21575">
          <cell r="C21575">
            <v>60900030</v>
          </cell>
          <cell r="U21575">
            <v>0</v>
          </cell>
        </row>
        <row r="21576">
          <cell r="C21576">
            <v>60900040</v>
          </cell>
          <cell r="U21576">
            <v>500</v>
          </cell>
        </row>
        <row r="21577">
          <cell r="C21577">
            <v>60900070</v>
          </cell>
          <cell r="U21577">
            <v>0</v>
          </cell>
        </row>
        <row r="21578">
          <cell r="C21578">
            <v>60900100</v>
          </cell>
          <cell r="U21578">
            <v>0</v>
          </cell>
        </row>
        <row r="21579">
          <cell r="C21579">
            <v>60900110</v>
          </cell>
          <cell r="U21579">
            <v>0</v>
          </cell>
        </row>
        <row r="21580">
          <cell r="C21580">
            <v>61000030</v>
          </cell>
          <cell r="U21580">
            <v>0</v>
          </cell>
        </row>
        <row r="21581">
          <cell r="C21581">
            <v>61100010</v>
          </cell>
          <cell r="U21581">
            <v>0</v>
          </cell>
        </row>
        <row r="21582">
          <cell r="C21582">
            <v>61100020</v>
          </cell>
          <cell r="U21582">
            <v>7299.7900000000018</v>
          </cell>
        </row>
        <row r="21583">
          <cell r="C21583">
            <v>61100030</v>
          </cell>
          <cell r="U21583">
            <v>27239.160000000011</v>
          </cell>
        </row>
        <row r="21584">
          <cell r="C21584">
            <v>61100040</v>
          </cell>
          <cell r="U21584">
            <v>0</v>
          </cell>
        </row>
        <row r="21585">
          <cell r="C21585">
            <v>61200010</v>
          </cell>
          <cell r="U21585">
            <v>0</v>
          </cell>
        </row>
        <row r="21586">
          <cell r="C21586">
            <v>61200020</v>
          </cell>
          <cell r="U21586">
            <v>85.12</v>
          </cell>
        </row>
        <row r="21587">
          <cell r="C21587">
            <v>61300010</v>
          </cell>
          <cell r="U21587">
            <v>0</v>
          </cell>
        </row>
        <row r="21588">
          <cell r="C21588">
            <v>61300040</v>
          </cell>
          <cell r="U21588">
            <v>0</v>
          </cell>
        </row>
        <row r="21589">
          <cell r="C21589">
            <v>61300050</v>
          </cell>
          <cell r="U21589">
            <v>0</v>
          </cell>
        </row>
        <row r="21590">
          <cell r="C21590">
            <v>61400010</v>
          </cell>
          <cell r="U21590">
            <v>368011.61999999994</v>
          </cell>
        </row>
        <row r="21591">
          <cell r="C21591">
            <v>61400020</v>
          </cell>
          <cell r="U21591">
            <v>196648.42000000004</v>
          </cell>
        </row>
        <row r="21592">
          <cell r="C21592">
            <v>61400030</v>
          </cell>
          <cell r="U21592">
            <v>0</v>
          </cell>
        </row>
        <row r="21593">
          <cell r="C21593">
            <v>61400040</v>
          </cell>
          <cell r="U21593">
            <v>59633</v>
          </cell>
        </row>
        <row r="21594">
          <cell r="C21594">
            <v>61400050</v>
          </cell>
          <cell r="U21594">
            <v>0</v>
          </cell>
        </row>
        <row r="21595">
          <cell r="C21595">
            <v>61400060</v>
          </cell>
          <cell r="U21595">
            <v>0</v>
          </cell>
        </row>
        <row r="21596">
          <cell r="C21596">
            <v>61400120</v>
          </cell>
          <cell r="U21596">
            <v>0</v>
          </cell>
        </row>
        <row r="21597">
          <cell r="C21597">
            <v>61400130</v>
          </cell>
          <cell r="U21597">
            <v>0</v>
          </cell>
        </row>
        <row r="21598">
          <cell r="C21598">
            <v>61400140</v>
          </cell>
          <cell r="U21598">
            <v>10800</v>
          </cell>
        </row>
        <row r="21599">
          <cell r="C21599">
            <v>61400150</v>
          </cell>
          <cell r="U21599">
            <v>0</v>
          </cell>
        </row>
        <row r="21600">
          <cell r="C21600">
            <v>61400160</v>
          </cell>
          <cell r="U21600">
            <v>14600</v>
          </cell>
        </row>
        <row r="21601">
          <cell r="C21601">
            <v>61400170</v>
          </cell>
          <cell r="U21601">
            <v>0</v>
          </cell>
        </row>
        <row r="21602">
          <cell r="C21602">
            <v>61400180</v>
          </cell>
          <cell r="U21602">
            <v>0</v>
          </cell>
        </row>
        <row r="21603">
          <cell r="C21603">
            <v>61500010</v>
          </cell>
          <cell r="U21603">
            <v>0</v>
          </cell>
        </row>
        <row r="21604">
          <cell r="C21604">
            <v>61500020</v>
          </cell>
          <cell r="U21604">
            <v>0</v>
          </cell>
        </row>
        <row r="21605">
          <cell r="C21605">
            <v>61500030</v>
          </cell>
          <cell r="U21605">
            <v>0</v>
          </cell>
        </row>
        <row r="21606">
          <cell r="C21606">
            <v>61500040</v>
          </cell>
          <cell r="U21606">
            <v>0</v>
          </cell>
        </row>
        <row r="21607">
          <cell r="C21607">
            <v>61500050</v>
          </cell>
          <cell r="U21607">
            <v>0</v>
          </cell>
        </row>
        <row r="21608">
          <cell r="C21608">
            <v>61700010</v>
          </cell>
          <cell r="U21608">
            <v>0</v>
          </cell>
        </row>
        <row r="21609">
          <cell r="C21609">
            <v>61700020</v>
          </cell>
          <cell r="U21609">
            <v>0</v>
          </cell>
        </row>
        <row r="21610">
          <cell r="C21610">
            <v>61700030</v>
          </cell>
          <cell r="U21610">
            <v>0</v>
          </cell>
        </row>
        <row r="21611">
          <cell r="C21611">
            <v>61700040</v>
          </cell>
          <cell r="U21611">
            <v>0</v>
          </cell>
        </row>
        <row r="21612">
          <cell r="C21612">
            <v>61700050</v>
          </cell>
          <cell r="U21612">
            <v>0</v>
          </cell>
        </row>
        <row r="21613">
          <cell r="C21613">
            <v>61700060</v>
          </cell>
          <cell r="U21613">
            <v>0</v>
          </cell>
        </row>
        <row r="21614">
          <cell r="C21614">
            <v>61800010</v>
          </cell>
          <cell r="U21614">
            <v>19821.850000000002</v>
          </cell>
        </row>
        <row r="21615">
          <cell r="C21615">
            <v>61800020</v>
          </cell>
          <cell r="U21615">
            <v>0</v>
          </cell>
        </row>
        <row r="21616">
          <cell r="C21616">
            <v>61800030</v>
          </cell>
          <cell r="U21616">
            <v>0</v>
          </cell>
        </row>
        <row r="21617">
          <cell r="C21617">
            <v>61800040</v>
          </cell>
          <cell r="U21617">
            <v>0</v>
          </cell>
        </row>
        <row r="21618">
          <cell r="C21618">
            <v>61800050</v>
          </cell>
          <cell r="U21618">
            <v>0</v>
          </cell>
        </row>
        <row r="21619">
          <cell r="C21619">
            <v>61900010</v>
          </cell>
          <cell r="U21619">
            <v>0</v>
          </cell>
        </row>
        <row r="21620">
          <cell r="C21620">
            <v>61900020</v>
          </cell>
          <cell r="U21620">
            <v>0</v>
          </cell>
        </row>
        <row r="21621">
          <cell r="C21621">
            <v>61900030</v>
          </cell>
          <cell r="U21621">
            <v>0</v>
          </cell>
        </row>
        <row r="21622">
          <cell r="C21622">
            <v>61900040</v>
          </cell>
          <cell r="U21622">
            <v>0</v>
          </cell>
        </row>
        <row r="21623">
          <cell r="C21623">
            <v>62000010</v>
          </cell>
          <cell r="U21623">
            <v>0</v>
          </cell>
        </row>
        <row r="21624">
          <cell r="C21624">
            <v>62000020</v>
          </cell>
          <cell r="U21624">
            <v>0</v>
          </cell>
        </row>
        <row r="21625">
          <cell r="C21625">
            <v>62000030</v>
          </cell>
          <cell r="U21625">
            <v>0</v>
          </cell>
        </row>
        <row r="21626">
          <cell r="C21626">
            <v>62000040</v>
          </cell>
          <cell r="U21626">
            <v>0</v>
          </cell>
        </row>
        <row r="21627">
          <cell r="C21627">
            <v>62000050</v>
          </cell>
          <cell r="U21627">
            <v>0</v>
          </cell>
        </row>
        <row r="21628">
          <cell r="C21628">
            <v>62000060</v>
          </cell>
          <cell r="U21628">
            <v>0</v>
          </cell>
        </row>
        <row r="21629">
          <cell r="C21629">
            <v>62100010</v>
          </cell>
          <cell r="U21629">
            <v>0</v>
          </cell>
        </row>
        <row r="21630">
          <cell r="C21630">
            <v>62100020</v>
          </cell>
          <cell r="U21630">
            <v>0</v>
          </cell>
        </row>
        <row r="21631">
          <cell r="C21631">
            <v>62200010</v>
          </cell>
          <cell r="U21631">
            <v>0</v>
          </cell>
        </row>
        <row r="21632">
          <cell r="C21632">
            <v>62200020</v>
          </cell>
          <cell r="U21632">
            <v>0</v>
          </cell>
        </row>
        <row r="21633">
          <cell r="C21633">
            <v>62200030</v>
          </cell>
          <cell r="U21633">
            <v>0</v>
          </cell>
        </row>
        <row r="21634">
          <cell r="C21634">
            <v>62200050</v>
          </cell>
          <cell r="U21634">
            <v>94591.079999999973</v>
          </cell>
        </row>
        <row r="21635">
          <cell r="C21635">
            <v>62200060</v>
          </cell>
          <cell r="U21635">
            <v>0</v>
          </cell>
        </row>
        <row r="21636">
          <cell r="C21636">
            <v>62200080</v>
          </cell>
          <cell r="U21636">
            <v>0</v>
          </cell>
        </row>
        <row r="21637">
          <cell r="C21637">
            <v>62200100</v>
          </cell>
          <cell r="U21637">
            <v>0</v>
          </cell>
        </row>
        <row r="21638">
          <cell r="C21638">
            <v>62200110</v>
          </cell>
          <cell r="U21638">
            <v>26983.320000000003</v>
          </cell>
        </row>
        <row r="21639">
          <cell r="C21639">
            <v>62200120</v>
          </cell>
          <cell r="U21639">
            <v>0</v>
          </cell>
        </row>
        <row r="21640">
          <cell r="C21640">
            <v>62200130</v>
          </cell>
          <cell r="U21640">
            <v>0</v>
          </cell>
        </row>
        <row r="21641">
          <cell r="C21641">
            <v>62200140</v>
          </cell>
          <cell r="U21641">
            <v>0</v>
          </cell>
        </row>
        <row r="21642">
          <cell r="C21642">
            <v>62200150</v>
          </cell>
          <cell r="U21642">
            <v>0</v>
          </cell>
        </row>
        <row r="21643">
          <cell r="C21643">
            <v>62200160</v>
          </cell>
          <cell r="U21643">
            <v>0</v>
          </cell>
        </row>
        <row r="21644">
          <cell r="C21644">
            <v>62200170</v>
          </cell>
          <cell r="U21644">
            <v>0</v>
          </cell>
        </row>
        <row r="21645">
          <cell r="C21645">
            <v>62200180</v>
          </cell>
          <cell r="U21645">
            <v>0</v>
          </cell>
        </row>
        <row r="21646">
          <cell r="C21646">
            <v>62200190</v>
          </cell>
          <cell r="U21646">
            <v>0</v>
          </cell>
        </row>
        <row r="21647">
          <cell r="C21647">
            <v>62300010</v>
          </cell>
          <cell r="U21647">
            <v>0</v>
          </cell>
        </row>
        <row r="21648">
          <cell r="C21648">
            <v>62300020</v>
          </cell>
          <cell r="U21648">
            <v>0</v>
          </cell>
        </row>
        <row r="21649">
          <cell r="C21649">
            <v>62300030</v>
          </cell>
          <cell r="U21649">
            <v>0</v>
          </cell>
        </row>
        <row r="21650">
          <cell r="C21650">
            <v>62500010</v>
          </cell>
          <cell r="U21650">
            <v>0</v>
          </cell>
        </row>
        <row r="21651">
          <cell r="C21651">
            <v>62500020</v>
          </cell>
          <cell r="U21651">
            <v>227220.71000000002</v>
          </cell>
        </row>
        <row r="21652">
          <cell r="C21652">
            <v>62500030</v>
          </cell>
          <cell r="U21652">
            <v>3343.94</v>
          </cell>
        </row>
        <row r="21653">
          <cell r="C21653">
            <v>62600010</v>
          </cell>
          <cell r="U21653">
            <v>0</v>
          </cell>
        </row>
        <row r="21654">
          <cell r="C21654">
            <v>62600040</v>
          </cell>
          <cell r="U21654">
            <v>13940.48</v>
          </cell>
        </row>
        <row r="21655">
          <cell r="C21655">
            <v>62700040</v>
          </cell>
          <cell r="U21655">
            <v>0</v>
          </cell>
        </row>
        <row r="21656">
          <cell r="C21656">
            <v>62800010</v>
          </cell>
          <cell r="U21656">
            <v>0</v>
          </cell>
        </row>
        <row r="21657">
          <cell r="C21657">
            <v>62900010</v>
          </cell>
          <cell r="U21657">
            <v>0</v>
          </cell>
        </row>
        <row r="21658">
          <cell r="C21658">
            <v>62900020</v>
          </cell>
          <cell r="U21658">
            <v>0</v>
          </cell>
        </row>
        <row r="21659">
          <cell r="C21659">
            <v>62900040</v>
          </cell>
          <cell r="U21659">
            <v>0</v>
          </cell>
        </row>
        <row r="21660">
          <cell r="C21660">
            <v>62900050</v>
          </cell>
          <cell r="U21660">
            <v>0</v>
          </cell>
        </row>
        <row r="21661">
          <cell r="C21661">
            <v>62900060</v>
          </cell>
          <cell r="U21661">
            <v>0</v>
          </cell>
        </row>
        <row r="21662">
          <cell r="C21662">
            <v>62900070</v>
          </cell>
          <cell r="U21662">
            <v>0</v>
          </cell>
        </row>
        <row r="21663">
          <cell r="C21663">
            <v>62900080</v>
          </cell>
          <cell r="U21663">
            <v>0</v>
          </cell>
        </row>
        <row r="21664">
          <cell r="C21664">
            <v>62900090</v>
          </cell>
          <cell r="U21664">
            <v>0</v>
          </cell>
        </row>
        <row r="21665">
          <cell r="C21665">
            <v>62900100</v>
          </cell>
          <cell r="U21665">
            <v>0</v>
          </cell>
        </row>
        <row r="21666">
          <cell r="C21666">
            <v>62900110</v>
          </cell>
          <cell r="U21666">
            <v>0</v>
          </cell>
        </row>
        <row r="21667">
          <cell r="C21667">
            <v>62900130</v>
          </cell>
          <cell r="U21667">
            <v>0</v>
          </cell>
        </row>
        <row r="21668">
          <cell r="C21668">
            <v>65000030</v>
          </cell>
          <cell r="U21668">
            <v>7681.28</v>
          </cell>
        </row>
        <row r="21669">
          <cell r="C21669">
            <v>60100040</v>
          </cell>
          <cell r="U21669">
            <v>0</v>
          </cell>
        </row>
        <row r="21670">
          <cell r="C21670">
            <v>60100050</v>
          </cell>
          <cell r="U21670">
            <v>0</v>
          </cell>
        </row>
        <row r="21671">
          <cell r="C21671">
            <v>60100060</v>
          </cell>
          <cell r="U21671">
            <v>0</v>
          </cell>
        </row>
        <row r="21672">
          <cell r="C21672">
            <v>60100070</v>
          </cell>
          <cell r="U21672">
            <v>0</v>
          </cell>
        </row>
        <row r="21673">
          <cell r="C21673">
            <v>60100080</v>
          </cell>
          <cell r="U21673">
            <v>0</v>
          </cell>
        </row>
        <row r="21674">
          <cell r="C21674">
            <v>60100090</v>
          </cell>
          <cell r="U21674">
            <v>0</v>
          </cell>
        </row>
        <row r="21675">
          <cell r="C21675">
            <v>60100100</v>
          </cell>
          <cell r="U21675">
            <v>0</v>
          </cell>
        </row>
        <row r="21676">
          <cell r="C21676">
            <v>60100110</v>
          </cell>
          <cell r="U21676">
            <v>0</v>
          </cell>
        </row>
        <row r="21677">
          <cell r="C21677">
            <v>60100120</v>
          </cell>
          <cell r="U21677">
            <v>0</v>
          </cell>
        </row>
        <row r="21678">
          <cell r="C21678">
            <v>60100130</v>
          </cell>
          <cell r="U21678">
            <v>0</v>
          </cell>
        </row>
        <row r="21679">
          <cell r="C21679">
            <v>60100140</v>
          </cell>
          <cell r="U21679">
            <v>0</v>
          </cell>
        </row>
        <row r="21680">
          <cell r="C21680">
            <v>60100160</v>
          </cell>
          <cell r="U21680">
            <v>0</v>
          </cell>
        </row>
        <row r="21681">
          <cell r="C21681">
            <v>60100170</v>
          </cell>
          <cell r="U21681">
            <v>0</v>
          </cell>
        </row>
        <row r="21682">
          <cell r="C21682">
            <v>60100180</v>
          </cell>
          <cell r="U21682">
            <v>0</v>
          </cell>
        </row>
        <row r="21683">
          <cell r="C21683">
            <v>60100190</v>
          </cell>
          <cell r="U21683">
            <v>0</v>
          </cell>
        </row>
        <row r="21684">
          <cell r="C21684">
            <v>60100200</v>
          </cell>
          <cell r="U21684">
            <v>0</v>
          </cell>
        </row>
        <row r="21685">
          <cell r="C21685">
            <v>60300010</v>
          </cell>
          <cell r="U21685">
            <v>0</v>
          </cell>
        </row>
        <row r="21686">
          <cell r="C21686">
            <v>60300020</v>
          </cell>
          <cell r="U21686">
            <v>0</v>
          </cell>
        </row>
        <row r="21687">
          <cell r="C21687">
            <v>60300030</v>
          </cell>
          <cell r="U21687">
            <v>0</v>
          </cell>
        </row>
        <row r="21688">
          <cell r="C21688">
            <v>60300040</v>
          </cell>
          <cell r="U21688">
            <v>0</v>
          </cell>
        </row>
        <row r="21689">
          <cell r="C21689">
            <v>60300050</v>
          </cell>
          <cell r="U21689">
            <v>0</v>
          </cell>
        </row>
        <row r="21690">
          <cell r="C21690">
            <v>60300060</v>
          </cell>
          <cell r="U21690">
            <v>227368.43999999997</v>
          </cell>
        </row>
        <row r="21691">
          <cell r="C21691">
            <v>60300070</v>
          </cell>
          <cell r="U21691">
            <v>0</v>
          </cell>
        </row>
        <row r="21692">
          <cell r="C21692">
            <v>60300080</v>
          </cell>
          <cell r="U21692">
            <v>0</v>
          </cell>
        </row>
        <row r="21693">
          <cell r="C21693">
            <v>60300090</v>
          </cell>
          <cell r="U21693">
            <v>0</v>
          </cell>
        </row>
        <row r="21694">
          <cell r="C21694">
            <v>60400010</v>
          </cell>
          <cell r="U21694">
            <v>0</v>
          </cell>
        </row>
        <row r="21695">
          <cell r="C21695">
            <v>60400020</v>
          </cell>
          <cell r="U21695">
            <v>0</v>
          </cell>
        </row>
        <row r="21696">
          <cell r="C21696">
            <v>60400030</v>
          </cell>
          <cell r="U21696">
            <v>0</v>
          </cell>
        </row>
        <row r="21697">
          <cell r="C21697">
            <v>60400040</v>
          </cell>
          <cell r="U21697">
            <v>0</v>
          </cell>
        </row>
        <row r="21698">
          <cell r="C21698">
            <v>60400050</v>
          </cell>
          <cell r="U21698">
            <v>0</v>
          </cell>
        </row>
        <row r="21699">
          <cell r="C21699">
            <v>60400060</v>
          </cell>
          <cell r="U21699">
            <v>0</v>
          </cell>
        </row>
        <row r="21700">
          <cell r="C21700">
            <v>60600010</v>
          </cell>
          <cell r="U21700">
            <v>0</v>
          </cell>
        </row>
        <row r="21701">
          <cell r="C21701">
            <v>60600030</v>
          </cell>
          <cell r="U21701">
            <v>0</v>
          </cell>
        </row>
        <row r="21702">
          <cell r="C21702">
            <v>60600040</v>
          </cell>
          <cell r="U21702">
            <v>0</v>
          </cell>
        </row>
        <row r="21703">
          <cell r="C21703">
            <v>60700010</v>
          </cell>
          <cell r="U21703">
            <v>0</v>
          </cell>
        </row>
        <row r="21704">
          <cell r="C21704">
            <v>60800010</v>
          </cell>
          <cell r="U21704">
            <v>0</v>
          </cell>
        </row>
        <row r="21705">
          <cell r="C21705">
            <v>60800020</v>
          </cell>
          <cell r="U21705">
            <v>31343.41</v>
          </cell>
        </row>
        <row r="21706">
          <cell r="C21706">
            <v>60800030</v>
          </cell>
          <cell r="U21706">
            <v>800</v>
          </cell>
        </row>
        <row r="21707">
          <cell r="C21707">
            <v>60800060</v>
          </cell>
          <cell r="U21707">
            <v>0</v>
          </cell>
        </row>
        <row r="21708">
          <cell r="C21708">
            <v>60800070</v>
          </cell>
          <cell r="U21708">
            <v>0</v>
          </cell>
        </row>
        <row r="21709">
          <cell r="C21709">
            <v>60800080</v>
          </cell>
          <cell r="U21709">
            <v>0</v>
          </cell>
        </row>
        <row r="21710">
          <cell r="C21710">
            <v>60800090</v>
          </cell>
          <cell r="U21710">
            <v>0</v>
          </cell>
        </row>
        <row r="21711">
          <cell r="C21711">
            <v>60900010</v>
          </cell>
          <cell r="U21711">
            <v>71127.559999999983</v>
          </cell>
        </row>
        <row r="21712">
          <cell r="C21712">
            <v>60900020</v>
          </cell>
          <cell r="U21712">
            <v>0</v>
          </cell>
        </row>
        <row r="21713">
          <cell r="C21713">
            <v>60900030</v>
          </cell>
          <cell r="U21713">
            <v>0</v>
          </cell>
        </row>
        <row r="21714">
          <cell r="C21714">
            <v>60900040</v>
          </cell>
          <cell r="U21714">
            <v>500</v>
          </cell>
        </row>
        <row r="21715">
          <cell r="C21715">
            <v>60900070</v>
          </cell>
          <cell r="U21715">
            <v>0</v>
          </cell>
        </row>
        <row r="21716">
          <cell r="C21716">
            <v>60900100</v>
          </cell>
          <cell r="U21716">
            <v>0</v>
          </cell>
        </row>
        <row r="21717">
          <cell r="C21717">
            <v>60900110</v>
          </cell>
          <cell r="U21717">
            <v>0</v>
          </cell>
        </row>
        <row r="21718">
          <cell r="C21718">
            <v>61000030</v>
          </cell>
          <cell r="U21718">
            <v>0</v>
          </cell>
        </row>
        <row r="21719">
          <cell r="C21719">
            <v>61100010</v>
          </cell>
          <cell r="U21719">
            <v>0</v>
          </cell>
        </row>
        <row r="21720">
          <cell r="C21720">
            <v>61100020</v>
          </cell>
          <cell r="U21720">
            <v>9312.68</v>
          </cell>
        </row>
        <row r="21721">
          <cell r="C21721">
            <v>61100030</v>
          </cell>
          <cell r="U21721">
            <v>24412.160000000003</v>
          </cell>
        </row>
        <row r="21722">
          <cell r="C21722">
            <v>61100040</v>
          </cell>
          <cell r="U21722">
            <v>0</v>
          </cell>
        </row>
        <row r="21723">
          <cell r="C21723">
            <v>61200010</v>
          </cell>
          <cell r="U21723">
            <v>0</v>
          </cell>
        </row>
        <row r="21724">
          <cell r="C21724">
            <v>61200020</v>
          </cell>
          <cell r="U21724">
            <v>0</v>
          </cell>
        </row>
        <row r="21725">
          <cell r="C21725">
            <v>61300010</v>
          </cell>
          <cell r="U21725">
            <v>0</v>
          </cell>
        </row>
        <row r="21726">
          <cell r="C21726">
            <v>61300040</v>
          </cell>
          <cell r="U21726">
            <v>0</v>
          </cell>
        </row>
        <row r="21727">
          <cell r="C21727">
            <v>61300050</v>
          </cell>
          <cell r="U21727">
            <v>0</v>
          </cell>
        </row>
        <row r="21728">
          <cell r="C21728">
            <v>61400010</v>
          </cell>
          <cell r="U21728">
            <v>344535.78</v>
          </cell>
        </row>
        <row r="21729">
          <cell r="C21729">
            <v>61400020</v>
          </cell>
          <cell r="U21729">
            <v>196648.42000000004</v>
          </cell>
        </row>
        <row r="21730">
          <cell r="C21730">
            <v>61400030</v>
          </cell>
          <cell r="U21730">
            <v>0</v>
          </cell>
        </row>
        <row r="21731">
          <cell r="C21731">
            <v>61400040</v>
          </cell>
          <cell r="U21731">
            <v>6801</v>
          </cell>
        </row>
        <row r="21732">
          <cell r="C21732">
            <v>61400050</v>
          </cell>
          <cell r="U21732">
            <v>0</v>
          </cell>
        </row>
        <row r="21733">
          <cell r="C21733">
            <v>61400060</v>
          </cell>
          <cell r="U21733">
            <v>0</v>
          </cell>
        </row>
        <row r="21734">
          <cell r="C21734">
            <v>61400120</v>
          </cell>
          <cell r="U21734">
            <v>0</v>
          </cell>
        </row>
        <row r="21735">
          <cell r="C21735">
            <v>61400130</v>
          </cell>
          <cell r="U21735">
            <v>0</v>
          </cell>
        </row>
        <row r="21736">
          <cell r="C21736">
            <v>61400140</v>
          </cell>
          <cell r="U21736">
            <v>10800</v>
          </cell>
        </row>
        <row r="21737">
          <cell r="C21737">
            <v>61400150</v>
          </cell>
          <cell r="U21737">
            <v>0</v>
          </cell>
        </row>
        <row r="21738">
          <cell r="C21738">
            <v>61400160</v>
          </cell>
          <cell r="U21738">
            <v>14600</v>
          </cell>
        </row>
        <row r="21739">
          <cell r="C21739">
            <v>61400170</v>
          </cell>
          <cell r="U21739">
            <v>0</v>
          </cell>
        </row>
        <row r="21740">
          <cell r="C21740">
            <v>61400180</v>
          </cell>
          <cell r="U21740">
            <v>0</v>
          </cell>
        </row>
        <row r="21741">
          <cell r="C21741">
            <v>61500010</v>
          </cell>
          <cell r="U21741">
            <v>0</v>
          </cell>
        </row>
        <row r="21742">
          <cell r="C21742">
            <v>61500020</v>
          </cell>
          <cell r="U21742">
            <v>0</v>
          </cell>
        </row>
        <row r="21743">
          <cell r="C21743">
            <v>61500030</v>
          </cell>
          <cell r="U21743">
            <v>0</v>
          </cell>
        </row>
        <row r="21744">
          <cell r="C21744">
            <v>61500040</v>
          </cell>
          <cell r="U21744">
            <v>0</v>
          </cell>
        </row>
        <row r="21745">
          <cell r="C21745">
            <v>61500050</v>
          </cell>
          <cell r="U21745">
            <v>0</v>
          </cell>
        </row>
        <row r="21746">
          <cell r="C21746">
            <v>61700010</v>
          </cell>
          <cell r="U21746">
            <v>0</v>
          </cell>
        </row>
        <row r="21747">
          <cell r="C21747">
            <v>61700020</v>
          </cell>
          <cell r="U21747">
            <v>0</v>
          </cell>
        </row>
        <row r="21748">
          <cell r="C21748">
            <v>61700030</v>
          </cell>
          <cell r="U21748">
            <v>0</v>
          </cell>
        </row>
        <row r="21749">
          <cell r="C21749">
            <v>61700040</v>
          </cell>
          <cell r="U21749">
            <v>0</v>
          </cell>
        </row>
        <row r="21750">
          <cell r="C21750">
            <v>61700050</v>
          </cell>
          <cell r="U21750">
            <v>0</v>
          </cell>
        </row>
        <row r="21751">
          <cell r="C21751">
            <v>61700060</v>
          </cell>
          <cell r="U21751">
            <v>0</v>
          </cell>
        </row>
        <row r="21752">
          <cell r="C21752">
            <v>61800010</v>
          </cell>
          <cell r="U21752">
            <v>2820</v>
          </cell>
        </row>
        <row r="21753">
          <cell r="C21753">
            <v>61800020</v>
          </cell>
          <cell r="U21753">
            <v>0</v>
          </cell>
        </row>
        <row r="21754">
          <cell r="C21754">
            <v>61800030</v>
          </cell>
          <cell r="U21754">
            <v>0</v>
          </cell>
        </row>
        <row r="21755">
          <cell r="C21755">
            <v>61800040</v>
          </cell>
          <cell r="U21755">
            <v>0</v>
          </cell>
        </row>
        <row r="21756">
          <cell r="C21756">
            <v>61800050</v>
          </cell>
          <cell r="U21756">
            <v>0</v>
          </cell>
        </row>
        <row r="21757">
          <cell r="C21757">
            <v>61900010</v>
          </cell>
          <cell r="U21757">
            <v>0</v>
          </cell>
        </row>
        <row r="21758">
          <cell r="C21758">
            <v>61900020</v>
          </cell>
          <cell r="U21758">
            <v>0</v>
          </cell>
        </row>
        <row r="21759">
          <cell r="C21759">
            <v>61900030</v>
          </cell>
          <cell r="U21759">
            <v>0</v>
          </cell>
        </row>
        <row r="21760">
          <cell r="C21760">
            <v>61900040</v>
          </cell>
          <cell r="U21760">
            <v>0</v>
          </cell>
        </row>
        <row r="21761">
          <cell r="C21761">
            <v>62000010</v>
          </cell>
          <cell r="U21761">
            <v>0</v>
          </cell>
        </row>
        <row r="21762">
          <cell r="C21762">
            <v>62000020</v>
          </cell>
          <cell r="U21762">
            <v>0</v>
          </cell>
        </row>
        <row r="21763">
          <cell r="C21763">
            <v>62000030</v>
          </cell>
          <cell r="U21763">
            <v>0</v>
          </cell>
        </row>
        <row r="21764">
          <cell r="C21764">
            <v>62000040</v>
          </cell>
          <cell r="U21764">
            <v>0</v>
          </cell>
        </row>
        <row r="21765">
          <cell r="C21765">
            <v>62000050</v>
          </cell>
          <cell r="U21765">
            <v>0</v>
          </cell>
        </row>
        <row r="21766">
          <cell r="C21766">
            <v>62000060</v>
          </cell>
          <cell r="U21766">
            <v>0</v>
          </cell>
        </row>
        <row r="21767">
          <cell r="C21767">
            <v>62100010</v>
          </cell>
          <cell r="U21767">
            <v>0</v>
          </cell>
        </row>
        <row r="21768">
          <cell r="C21768">
            <v>62100020</v>
          </cell>
          <cell r="U21768">
            <v>0</v>
          </cell>
        </row>
        <row r="21769">
          <cell r="C21769">
            <v>62200010</v>
          </cell>
          <cell r="U21769">
            <v>0</v>
          </cell>
        </row>
        <row r="21770">
          <cell r="C21770">
            <v>62200020</v>
          </cell>
          <cell r="U21770">
            <v>0</v>
          </cell>
        </row>
        <row r="21771">
          <cell r="C21771">
            <v>62200030</v>
          </cell>
          <cell r="U21771">
            <v>0</v>
          </cell>
        </row>
        <row r="21772">
          <cell r="C21772">
            <v>62200050</v>
          </cell>
          <cell r="U21772">
            <v>26452.080000000002</v>
          </cell>
        </row>
        <row r="21773">
          <cell r="C21773">
            <v>62200060</v>
          </cell>
          <cell r="U21773">
            <v>0</v>
          </cell>
        </row>
        <row r="21774">
          <cell r="C21774">
            <v>62200080</v>
          </cell>
          <cell r="U21774">
            <v>0</v>
          </cell>
        </row>
        <row r="21775">
          <cell r="C21775">
            <v>62200100</v>
          </cell>
          <cell r="U21775">
            <v>0</v>
          </cell>
        </row>
        <row r="21776">
          <cell r="C21776">
            <v>62200110</v>
          </cell>
          <cell r="U21776">
            <v>15120.480000000003</v>
          </cell>
        </row>
        <row r="21777">
          <cell r="C21777">
            <v>62200120</v>
          </cell>
          <cell r="U21777">
            <v>0</v>
          </cell>
        </row>
        <row r="21778">
          <cell r="C21778">
            <v>62200130</v>
          </cell>
          <cell r="U21778">
            <v>0</v>
          </cell>
        </row>
        <row r="21779">
          <cell r="C21779">
            <v>62200140</v>
          </cell>
          <cell r="U21779">
            <v>0</v>
          </cell>
        </row>
        <row r="21780">
          <cell r="C21780">
            <v>62200150</v>
          </cell>
          <cell r="U21780">
            <v>0</v>
          </cell>
        </row>
        <row r="21781">
          <cell r="C21781">
            <v>62200160</v>
          </cell>
          <cell r="U21781">
            <v>0</v>
          </cell>
        </row>
        <row r="21782">
          <cell r="C21782">
            <v>62200170</v>
          </cell>
          <cell r="U21782">
            <v>0</v>
          </cell>
        </row>
        <row r="21783">
          <cell r="C21783">
            <v>62200180</v>
          </cell>
          <cell r="U21783">
            <v>0</v>
          </cell>
        </row>
        <row r="21784">
          <cell r="C21784">
            <v>62200190</v>
          </cell>
          <cell r="U21784">
            <v>0</v>
          </cell>
        </row>
        <row r="21785">
          <cell r="C21785">
            <v>62300010</v>
          </cell>
          <cell r="U21785">
            <v>0</v>
          </cell>
        </row>
        <row r="21786">
          <cell r="C21786">
            <v>62300020</v>
          </cell>
          <cell r="U21786">
            <v>0</v>
          </cell>
        </row>
        <row r="21787">
          <cell r="C21787">
            <v>62300030</v>
          </cell>
          <cell r="U21787">
            <v>0</v>
          </cell>
        </row>
        <row r="21788">
          <cell r="C21788">
            <v>62500010</v>
          </cell>
          <cell r="U21788">
            <v>0</v>
          </cell>
        </row>
        <row r="21789">
          <cell r="C21789">
            <v>62500020</v>
          </cell>
          <cell r="U21789">
            <v>115675.26000000002</v>
          </cell>
        </row>
        <row r="21790">
          <cell r="C21790">
            <v>62500030</v>
          </cell>
          <cell r="U21790">
            <v>10042.049999999999</v>
          </cell>
        </row>
        <row r="21791">
          <cell r="C21791">
            <v>62600010</v>
          </cell>
          <cell r="U21791">
            <v>0</v>
          </cell>
        </row>
        <row r="21792">
          <cell r="C21792">
            <v>62600040</v>
          </cell>
          <cell r="U21792">
            <v>39229.83</v>
          </cell>
        </row>
        <row r="21793">
          <cell r="C21793">
            <v>62700040</v>
          </cell>
          <cell r="U21793">
            <v>0</v>
          </cell>
        </row>
        <row r="21794">
          <cell r="C21794">
            <v>62800010</v>
          </cell>
          <cell r="U21794">
            <v>0</v>
          </cell>
        </row>
        <row r="21795">
          <cell r="C21795">
            <v>62900010</v>
          </cell>
          <cell r="U21795">
            <v>0</v>
          </cell>
        </row>
        <row r="21796">
          <cell r="C21796">
            <v>62900020</v>
          </cell>
          <cell r="U21796">
            <v>0</v>
          </cell>
        </row>
        <row r="21797">
          <cell r="C21797">
            <v>62900040</v>
          </cell>
          <cell r="U21797">
            <v>0</v>
          </cell>
        </row>
        <row r="21798">
          <cell r="C21798">
            <v>62900050</v>
          </cell>
          <cell r="U21798">
            <v>0</v>
          </cell>
        </row>
        <row r="21799">
          <cell r="C21799">
            <v>62900060</v>
          </cell>
          <cell r="U21799">
            <v>0</v>
          </cell>
        </row>
        <row r="21800">
          <cell r="C21800">
            <v>62900070</v>
          </cell>
          <cell r="U21800">
            <v>0</v>
          </cell>
        </row>
        <row r="21801">
          <cell r="C21801">
            <v>62900080</v>
          </cell>
          <cell r="U21801">
            <v>0</v>
          </cell>
        </row>
        <row r="21802">
          <cell r="C21802">
            <v>62900090</v>
          </cell>
          <cell r="U21802">
            <v>0</v>
          </cell>
        </row>
        <row r="21803">
          <cell r="C21803">
            <v>62900100</v>
          </cell>
          <cell r="U21803">
            <v>0</v>
          </cell>
        </row>
        <row r="21804">
          <cell r="C21804">
            <v>62900110</v>
          </cell>
          <cell r="U21804">
            <v>0</v>
          </cell>
        </row>
        <row r="21805">
          <cell r="C21805">
            <v>62900130</v>
          </cell>
          <cell r="U21805">
            <v>0</v>
          </cell>
        </row>
        <row r="21806">
          <cell r="C21806">
            <v>65000030</v>
          </cell>
          <cell r="U21806">
            <v>7681.28</v>
          </cell>
        </row>
        <row r="21807">
          <cell r="C21807">
            <v>60100040</v>
          </cell>
          <cell r="U21807">
            <v>0</v>
          </cell>
        </row>
        <row r="21808">
          <cell r="C21808">
            <v>60100050</v>
          </cell>
          <cell r="U21808">
            <v>0</v>
          </cell>
        </row>
        <row r="21809">
          <cell r="C21809">
            <v>60100060</v>
          </cell>
          <cell r="U21809">
            <v>0</v>
          </cell>
        </row>
        <row r="21810">
          <cell r="C21810">
            <v>60100070</v>
          </cell>
          <cell r="U21810">
            <v>0</v>
          </cell>
        </row>
        <row r="21811">
          <cell r="C21811">
            <v>60100080</v>
          </cell>
          <cell r="U21811">
            <v>0</v>
          </cell>
        </row>
        <row r="21812">
          <cell r="C21812">
            <v>60100090</v>
          </cell>
          <cell r="U21812">
            <v>0</v>
          </cell>
        </row>
        <row r="21813">
          <cell r="C21813">
            <v>60100100</v>
          </cell>
          <cell r="U21813">
            <v>0</v>
          </cell>
        </row>
        <row r="21814">
          <cell r="C21814">
            <v>60100110</v>
          </cell>
          <cell r="U21814">
            <v>0</v>
          </cell>
        </row>
        <row r="21815">
          <cell r="C21815">
            <v>60100120</v>
          </cell>
          <cell r="U21815">
            <v>0</v>
          </cell>
        </row>
        <row r="21816">
          <cell r="C21816">
            <v>60100130</v>
          </cell>
          <cell r="U21816">
            <v>0</v>
          </cell>
        </row>
        <row r="21817">
          <cell r="C21817">
            <v>60100140</v>
          </cell>
          <cell r="U21817">
            <v>0</v>
          </cell>
        </row>
        <row r="21818">
          <cell r="C21818">
            <v>60100160</v>
          </cell>
          <cell r="U21818">
            <v>0</v>
          </cell>
        </row>
        <row r="21819">
          <cell r="C21819">
            <v>60100170</v>
          </cell>
          <cell r="U21819">
            <v>0</v>
          </cell>
        </row>
        <row r="21820">
          <cell r="C21820">
            <v>60100180</v>
          </cell>
          <cell r="U21820">
            <v>0</v>
          </cell>
        </row>
        <row r="21821">
          <cell r="C21821">
            <v>60100190</v>
          </cell>
          <cell r="U21821">
            <v>0</v>
          </cell>
        </row>
        <row r="21822">
          <cell r="C21822">
            <v>60100200</v>
          </cell>
          <cell r="U21822">
            <v>0</v>
          </cell>
        </row>
        <row r="21823">
          <cell r="C21823">
            <v>60300010</v>
          </cell>
          <cell r="U21823">
            <v>0</v>
          </cell>
        </row>
        <row r="21824">
          <cell r="C21824">
            <v>60300020</v>
          </cell>
          <cell r="U21824">
            <v>0</v>
          </cell>
        </row>
        <row r="21825">
          <cell r="C21825">
            <v>60300030</v>
          </cell>
          <cell r="U21825">
            <v>0</v>
          </cell>
        </row>
        <row r="21826">
          <cell r="C21826">
            <v>60300040</v>
          </cell>
          <cell r="U21826">
            <v>0</v>
          </cell>
        </row>
        <row r="21827">
          <cell r="C21827">
            <v>60300050</v>
          </cell>
          <cell r="U21827">
            <v>0</v>
          </cell>
        </row>
        <row r="21828">
          <cell r="C21828">
            <v>60300060</v>
          </cell>
          <cell r="U21828">
            <v>0</v>
          </cell>
        </row>
        <row r="21829">
          <cell r="C21829">
            <v>60300070</v>
          </cell>
          <cell r="U21829">
            <v>0</v>
          </cell>
        </row>
        <row r="21830">
          <cell r="C21830">
            <v>60300080</v>
          </cell>
          <cell r="U21830">
            <v>0</v>
          </cell>
        </row>
        <row r="21831">
          <cell r="C21831">
            <v>60300090</v>
          </cell>
          <cell r="U21831">
            <v>0</v>
          </cell>
        </row>
        <row r="21832">
          <cell r="C21832">
            <v>60400010</v>
          </cell>
          <cell r="U21832">
            <v>0</v>
          </cell>
        </row>
        <row r="21833">
          <cell r="C21833">
            <v>60400020</v>
          </cell>
          <cell r="U21833">
            <v>0</v>
          </cell>
        </row>
        <row r="21834">
          <cell r="C21834">
            <v>60400030</v>
          </cell>
          <cell r="U21834">
            <v>0</v>
          </cell>
        </row>
        <row r="21835">
          <cell r="C21835">
            <v>60400040</v>
          </cell>
          <cell r="U21835">
            <v>0</v>
          </cell>
        </row>
        <row r="21836">
          <cell r="C21836">
            <v>60400050</v>
          </cell>
          <cell r="U21836">
            <v>0</v>
          </cell>
        </row>
        <row r="21837">
          <cell r="C21837">
            <v>60400060</v>
          </cell>
          <cell r="U21837">
            <v>0</v>
          </cell>
        </row>
        <row r="21838">
          <cell r="C21838">
            <v>60600010</v>
          </cell>
          <cell r="U21838">
            <v>0</v>
          </cell>
        </row>
        <row r="21839">
          <cell r="C21839">
            <v>60600030</v>
          </cell>
          <cell r="U21839">
            <v>0</v>
          </cell>
        </row>
        <row r="21840">
          <cell r="C21840">
            <v>60600040</v>
          </cell>
          <cell r="U21840">
            <v>0</v>
          </cell>
        </row>
        <row r="21841">
          <cell r="C21841">
            <v>60700010</v>
          </cell>
          <cell r="U21841">
            <v>0</v>
          </cell>
        </row>
        <row r="21842">
          <cell r="C21842">
            <v>60800010</v>
          </cell>
          <cell r="U21842">
            <v>0</v>
          </cell>
        </row>
        <row r="21843">
          <cell r="C21843">
            <v>60800020</v>
          </cell>
          <cell r="U21843">
            <v>64698.76</v>
          </cell>
        </row>
        <row r="21844">
          <cell r="C21844">
            <v>60800030</v>
          </cell>
          <cell r="U21844">
            <v>0</v>
          </cell>
        </row>
        <row r="21845">
          <cell r="C21845">
            <v>60800060</v>
          </cell>
          <cell r="U21845">
            <v>0</v>
          </cell>
        </row>
        <row r="21846">
          <cell r="C21846">
            <v>60800070</v>
          </cell>
          <cell r="U21846">
            <v>0</v>
          </cell>
        </row>
        <row r="21847">
          <cell r="C21847">
            <v>60800080</v>
          </cell>
          <cell r="U21847">
            <v>0</v>
          </cell>
        </row>
        <row r="21848">
          <cell r="C21848">
            <v>60800090</v>
          </cell>
          <cell r="U21848">
            <v>0</v>
          </cell>
        </row>
        <row r="21849">
          <cell r="C21849">
            <v>60900010</v>
          </cell>
          <cell r="U21849">
            <v>0</v>
          </cell>
        </row>
        <row r="21850">
          <cell r="C21850">
            <v>60900020</v>
          </cell>
          <cell r="U21850">
            <v>0</v>
          </cell>
        </row>
        <row r="21851">
          <cell r="C21851">
            <v>60900030</v>
          </cell>
          <cell r="U21851">
            <v>0</v>
          </cell>
        </row>
        <row r="21852">
          <cell r="C21852">
            <v>60900040</v>
          </cell>
          <cell r="U21852">
            <v>0</v>
          </cell>
        </row>
        <row r="21853">
          <cell r="C21853">
            <v>60900070</v>
          </cell>
          <cell r="U21853">
            <v>0</v>
          </cell>
        </row>
        <row r="21854">
          <cell r="C21854">
            <v>60900100</v>
          </cell>
          <cell r="U21854">
            <v>0</v>
          </cell>
        </row>
        <row r="21855">
          <cell r="C21855">
            <v>60900110</v>
          </cell>
          <cell r="U21855">
            <v>0</v>
          </cell>
        </row>
        <row r="21856">
          <cell r="C21856">
            <v>61000030</v>
          </cell>
          <cell r="U21856">
            <v>0</v>
          </cell>
        </row>
        <row r="21857">
          <cell r="C21857">
            <v>61100010</v>
          </cell>
          <cell r="U21857">
            <v>0</v>
          </cell>
        </row>
        <row r="21858">
          <cell r="C21858">
            <v>61100020</v>
          </cell>
          <cell r="U21858">
            <v>0</v>
          </cell>
        </row>
        <row r="21859">
          <cell r="C21859">
            <v>61100030</v>
          </cell>
          <cell r="U21859">
            <v>0</v>
          </cell>
        </row>
        <row r="21860">
          <cell r="C21860">
            <v>61100040</v>
          </cell>
          <cell r="U21860">
            <v>0</v>
          </cell>
        </row>
        <row r="21861">
          <cell r="C21861">
            <v>61200010</v>
          </cell>
          <cell r="U21861">
            <v>3118.9</v>
          </cell>
        </row>
        <row r="21862">
          <cell r="C21862">
            <v>61200020</v>
          </cell>
          <cell r="U21862">
            <v>0</v>
          </cell>
        </row>
        <row r="21863">
          <cell r="C21863">
            <v>61300010</v>
          </cell>
          <cell r="U21863">
            <v>0</v>
          </cell>
        </row>
        <row r="21864">
          <cell r="C21864">
            <v>61300040</v>
          </cell>
          <cell r="U21864">
            <v>0</v>
          </cell>
        </row>
        <row r="21865">
          <cell r="C21865">
            <v>61300050</v>
          </cell>
          <cell r="U21865">
            <v>0</v>
          </cell>
        </row>
        <row r="21866">
          <cell r="C21866">
            <v>61400010</v>
          </cell>
          <cell r="U21866">
            <v>325814.64</v>
          </cell>
        </row>
        <row r="21867">
          <cell r="C21867">
            <v>61400020</v>
          </cell>
          <cell r="U21867">
            <v>180609.24</v>
          </cell>
        </row>
        <row r="21868">
          <cell r="C21868">
            <v>61400030</v>
          </cell>
          <cell r="U21868">
            <v>0</v>
          </cell>
        </row>
        <row r="21869">
          <cell r="C21869">
            <v>61400040</v>
          </cell>
          <cell r="U21869">
            <v>0</v>
          </cell>
        </row>
        <row r="21870">
          <cell r="C21870">
            <v>61400050</v>
          </cell>
          <cell r="U21870">
            <v>0</v>
          </cell>
        </row>
        <row r="21871">
          <cell r="C21871">
            <v>61400060</v>
          </cell>
          <cell r="U21871">
            <v>0</v>
          </cell>
        </row>
        <row r="21872">
          <cell r="C21872">
            <v>61400120</v>
          </cell>
          <cell r="U21872">
            <v>0</v>
          </cell>
        </row>
        <row r="21873">
          <cell r="C21873">
            <v>61400130</v>
          </cell>
          <cell r="U21873">
            <v>0</v>
          </cell>
        </row>
        <row r="21874">
          <cell r="C21874">
            <v>61400140</v>
          </cell>
          <cell r="U21874">
            <v>0</v>
          </cell>
        </row>
        <row r="21875">
          <cell r="C21875">
            <v>61400150</v>
          </cell>
          <cell r="U21875">
            <v>0</v>
          </cell>
        </row>
        <row r="21876">
          <cell r="C21876">
            <v>61400160</v>
          </cell>
          <cell r="U21876">
            <v>0</v>
          </cell>
        </row>
        <row r="21877">
          <cell r="C21877">
            <v>61400170</v>
          </cell>
          <cell r="U21877">
            <v>0</v>
          </cell>
        </row>
        <row r="21878">
          <cell r="C21878">
            <v>61400180</v>
          </cell>
          <cell r="U21878">
            <v>0</v>
          </cell>
        </row>
        <row r="21879">
          <cell r="C21879">
            <v>61500010</v>
          </cell>
          <cell r="U21879">
            <v>0</v>
          </cell>
        </row>
        <row r="21880">
          <cell r="C21880">
            <v>61500020</v>
          </cell>
          <cell r="U21880">
            <v>0</v>
          </cell>
        </row>
        <row r="21881">
          <cell r="C21881">
            <v>61500030</v>
          </cell>
          <cell r="U21881">
            <v>0</v>
          </cell>
        </row>
        <row r="21882">
          <cell r="C21882">
            <v>61500040</v>
          </cell>
          <cell r="U21882">
            <v>0</v>
          </cell>
        </row>
        <row r="21883">
          <cell r="C21883">
            <v>61500050</v>
          </cell>
          <cell r="U21883">
            <v>0</v>
          </cell>
        </row>
        <row r="21884">
          <cell r="C21884">
            <v>61700010</v>
          </cell>
          <cell r="U21884">
            <v>0</v>
          </cell>
        </row>
        <row r="21885">
          <cell r="C21885">
            <v>61700020</v>
          </cell>
          <cell r="U21885">
            <v>0</v>
          </cell>
        </row>
        <row r="21886">
          <cell r="C21886">
            <v>61700030</v>
          </cell>
          <cell r="U21886">
            <v>0</v>
          </cell>
        </row>
        <row r="21887">
          <cell r="C21887">
            <v>61700040</v>
          </cell>
          <cell r="U21887">
            <v>0</v>
          </cell>
        </row>
        <row r="21888">
          <cell r="C21888">
            <v>61700050</v>
          </cell>
          <cell r="U21888">
            <v>0</v>
          </cell>
        </row>
        <row r="21889">
          <cell r="C21889">
            <v>61700060</v>
          </cell>
          <cell r="U21889">
            <v>0</v>
          </cell>
        </row>
        <row r="21890">
          <cell r="C21890">
            <v>61800010</v>
          </cell>
          <cell r="U21890">
            <v>2196.0700000000002</v>
          </cell>
        </row>
        <row r="21891">
          <cell r="C21891">
            <v>61800020</v>
          </cell>
          <cell r="U21891">
            <v>0</v>
          </cell>
        </row>
        <row r="21892">
          <cell r="C21892">
            <v>61800030</v>
          </cell>
          <cell r="U21892">
            <v>0</v>
          </cell>
        </row>
        <row r="21893">
          <cell r="C21893">
            <v>61800040</v>
          </cell>
          <cell r="U21893">
            <v>0</v>
          </cell>
        </row>
        <row r="21894">
          <cell r="C21894">
            <v>61800050</v>
          </cell>
          <cell r="U21894">
            <v>0</v>
          </cell>
        </row>
        <row r="21895">
          <cell r="C21895">
            <v>61900010</v>
          </cell>
          <cell r="U21895">
            <v>0</v>
          </cell>
        </row>
        <row r="21896">
          <cell r="C21896">
            <v>61900020</v>
          </cell>
          <cell r="U21896">
            <v>0</v>
          </cell>
        </row>
        <row r="21897">
          <cell r="C21897">
            <v>61900030</v>
          </cell>
          <cell r="U21897">
            <v>0</v>
          </cell>
        </row>
        <row r="21898">
          <cell r="C21898">
            <v>61900040</v>
          </cell>
          <cell r="U21898">
            <v>0</v>
          </cell>
        </row>
        <row r="21899">
          <cell r="C21899">
            <v>62000010</v>
          </cell>
          <cell r="U21899">
            <v>0</v>
          </cell>
        </row>
        <row r="21900">
          <cell r="C21900">
            <v>62000020</v>
          </cell>
          <cell r="U21900">
            <v>0</v>
          </cell>
        </row>
        <row r="21901">
          <cell r="C21901">
            <v>62000030</v>
          </cell>
          <cell r="U21901">
            <v>0</v>
          </cell>
        </row>
        <row r="21902">
          <cell r="C21902">
            <v>62000040</v>
          </cell>
          <cell r="U21902">
            <v>0</v>
          </cell>
        </row>
        <row r="21903">
          <cell r="C21903">
            <v>62000050</v>
          </cell>
          <cell r="U21903">
            <v>0</v>
          </cell>
        </row>
        <row r="21904">
          <cell r="C21904">
            <v>62000060</v>
          </cell>
          <cell r="U21904">
            <v>0</v>
          </cell>
        </row>
        <row r="21905">
          <cell r="C21905">
            <v>62100010</v>
          </cell>
          <cell r="U21905">
            <v>0</v>
          </cell>
        </row>
        <row r="21906">
          <cell r="C21906">
            <v>62100020</v>
          </cell>
          <cell r="U21906">
            <v>0</v>
          </cell>
        </row>
        <row r="21907">
          <cell r="C21907">
            <v>62200010</v>
          </cell>
          <cell r="U21907">
            <v>0</v>
          </cell>
        </row>
        <row r="21908">
          <cell r="C21908">
            <v>62200020</v>
          </cell>
          <cell r="U21908">
            <v>0</v>
          </cell>
        </row>
        <row r="21909">
          <cell r="C21909">
            <v>62200030</v>
          </cell>
          <cell r="U21909">
            <v>0</v>
          </cell>
        </row>
        <row r="21910">
          <cell r="C21910">
            <v>62200050</v>
          </cell>
          <cell r="U21910">
            <v>40670.399999999994</v>
          </cell>
        </row>
        <row r="21911">
          <cell r="C21911">
            <v>62200060</v>
          </cell>
          <cell r="U21911">
            <v>0</v>
          </cell>
        </row>
        <row r="21912">
          <cell r="C21912">
            <v>62200080</v>
          </cell>
          <cell r="U21912">
            <v>0</v>
          </cell>
        </row>
        <row r="21913">
          <cell r="C21913">
            <v>62200100</v>
          </cell>
          <cell r="U21913">
            <v>0</v>
          </cell>
        </row>
        <row r="21914">
          <cell r="C21914">
            <v>62200110</v>
          </cell>
          <cell r="U21914">
            <v>25643.279999999988</v>
          </cell>
        </row>
        <row r="21915">
          <cell r="C21915">
            <v>62200120</v>
          </cell>
          <cell r="U21915">
            <v>0</v>
          </cell>
        </row>
        <row r="21916">
          <cell r="C21916">
            <v>62200130</v>
          </cell>
          <cell r="U21916">
            <v>0</v>
          </cell>
        </row>
        <row r="21917">
          <cell r="C21917">
            <v>62200140</v>
          </cell>
          <cell r="U21917">
            <v>0</v>
          </cell>
        </row>
        <row r="21918">
          <cell r="C21918">
            <v>62200150</v>
          </cell>
          <cell r="U21918">
            <v>0</v>
          </cell>
        </row>
        <row r="21919">
          <cell r="C21919">
            <v>62200160</v>
          </cell>
          <cell r="U21919">
            <v>0</v>
          </cell>
        </row>
        <row r="21920">
          <cell r="C21920">
            <v>62200170</v>
          </cell>
          <cell r="U21920">
            <v>0</v>
          </cell>
        </row>
        <row r="21921">
          <cell r="C21921">
            <v>62200180</v>
          </cell>
          <cell r="U21921">
            <v>0</v>
          </cell>
        </row>
        <row r="21922">
          <cell r="C21922">
            <v>62200190</v>
          </cell>
          <cell r="U21922">
            <v>0</v>
          </cell>
        </row>
        <row r="21923">
          <cell r="C21923">
            <v>62300010</v>
          </cell>
          <cell r="U21923">
            <v>0</v>
          </cell>
        </row>
        <row r="21924">
          <cell r="C21924">
            <v>62300020</v>
          </cell>
          <cell r="U21924">
            <v>0</v>
          </cell>
        </row>
        <row r="21925">
          <cell r="C21925">
            <v>62300030</v>
          </cell>
          <cell r="U21925">
            <v>0</v>
          </cell>
        </row>
        <row r="21926">
          <cell r="C21926">
            <v>62500010</v>
          </cell>
          <cell r="U21926">
            <v>0</v>
          </cell>
        </row>
        <row r="21927">
          <cell r="C21927">
            <v>62500020</v>
          </cell>
          <cell r="U21927">
            <v>0</v>
          </cell>
        </row>
        <row r="21928">
          <cell r="C21928">
            <v>62500030</v>
          </cell>
          <cell r="U21928">
            <v>0</v>
          </cell>
        </row>
        <row r="21929">
          <cell r="C21929">
            <v>62600010</v>
          </cell>
          <cell r="U21929">
            <v>0</v>
          </cell>
        </row>
        <row r="21930">
          <cell r="C21930">
            <v>62600040</v>
          </cell>
          <cell r="U21930">
            <v>7860</v>
          </cell>
        </row>
        <row r="21931">
          <cell r="C21931">
            <v>62700040</v>
          </cell>
          <cell r="U21931">
            <v>0</v>
          </cell>
        </row>
        <row r="21932">
          <cell r="C21932">
            <v>62800010</v>
          </cell>
          <cell r="U21932">
            <v>0</v>
          </cell>
        </row>
        <row r="21933">
          <cell r="C21933">
            <v>62900010</v>
          </cell>
          <cell r="U21933">
            <v>0</v>
          </cell>
        </row>
        <row r="21934">
          <cell r="C21934">
            <v>62900020</v>
          </cell>
          <cell r="U21934">
            <v>0</v>
          </cell>
        </row>
        <row r="21935">
          <cell r="C21935">
            <v>62900040</v>
          </cell>
          <cell r="U21935">
            <v>0</v>
          </cell>
        </row>
        <row r="21936">
          <cell r="C21936">
            <v>62900050</v>
          </cell>
          <cell r="U21936">
            <v>0</v>
          </cell>
        </row>
        <row r="21937">
          <cell r="C21937">
            <v>62900060</v>
          </cell>
          <cell r="U21937">
            <v>0</v>
          </cell>
        </row>
        <row r="21938">
          <cell r="C21938">
            <v>62900070</v>
          </cell>
          <cell r="U21938">
            <v>0</v>
          </cell>
        </row>
        <row r="21939">
          <cell r="C21939">
            <v>62900080</v>
          </cell>
          <cell r="U21939">
            <v>0</v>
          </cell>
        </row>
        <row r="21940">
          <cell r="C21940">
            <v>62900090</v>
          </cell>
          <cell r="U21940">
            <v>0</v>
          </cell>
        </row>
        <row r="21941">
          <cell r="C21941">
            <v>62900100</v>
          </cell>
          <cell r="U21941">
            <v>0</v>
          </cell>
        </row>
        <row r="21942">
          <cell r="C21942">
            <v>62900110</v>
          </cell>
          <cell r="U21942">
            <v>0</v>
          </cell>
        </row>
        <row r="21943">
          <cell r="C21943">
            <v>62900130</v>
          </cell>
          <cell r="U21943">
            <v>0</v>
          </cell>
        </row>
        <row r="21944">
          <cell r="C21944">
            <v>65000030</v>
          </cell>
          <cell r="U21944">
            <v>4628.6899999999996</v>
          </cell>
        </row>
        <row r="21945">
          <cell r="C21945">
            <v>60100040</v>
          </cell>
          <cell r="U21945">
            <v>1500</v>
          </cell>
        </row>
        <row r="21946">
          <cell r="C21946">
            <v>60100050</v>
          </cell>
          <cell r="U21946">
            <v>0</v>
          </cell>
        </row>
        <row r="21947">
          <cell r="C21947">
            <v>60100060</v>
          </cell>
          <cell r="U21947">
            <v>0</v>
          </cell>
        </row>
        <row r="21948">
          <cell r="C21948">
            <v>60100070</v>
          </cell>
          <cell r="U21948">
            <v>0</v>
          </cell>
        </row>
        <row r="21949">
          <cell r="C21949">
            <v>60100080</v>
          </cell>
          <cell r="U21949">
            <v>0</v>
          </cell>
        </row>
        <row r="21950">
          <cell r="C21950">
            <v>60100090</v>
          </cell>
          <cell r="U21950">
            <v>0</v>
          </cell>
        </row>
        <row r="21951">
          <cell r="C21951">
            <v>60100100</v>
          </cell>
          <cell r="U21951">
            <v>0</v>
          </cell>
        </row>
        <row r="21952">
          <cell r="C21952">
            <v>60100110</v>
          </cell>
          <cell r="U21952">
            <v>0</v>
          </cell>
        </row>
        <row r="21953">
          <cell r="C21953">
            <v>60100120</v>
          </cell>
          <cell r="U21953">
            <v>0</v>
          </cell>
        </row>
        <row r="21954">
          <cell r="C21954">
            <v>60100130</v>
          </cell>
          <cell r="U21954">
            <v>0</v>
          </cell>
        </row>
        <row r="21955">
          <cell r="C21955">
            <v>60100140</v>
          </cell>
          <cell r="U21955">
            <v>0</v>
          </cell>
        </row>
        <row r="21956">
          <cell r="C21956">
            <v>60100160</v>
          </cell>
          <cell r="U21956">
            <v>0</v>
          </cell>
        </row>
        <row r="21957">
          <cell r="C21957">
            <v>60100170</v>
          </cell>
          <cell r="U21957">
            <v>0</v>
          </cell>
        </row>
        <row r="21958">
          <cell r="C21958">
            <v>60100180</v>
          </cell>
          <cell r="U21958">
            <v>0</v>
          </cell>
        </row>
        <row r="21959">
          <cell r="C21959">
            <v>60100190</v>
          </cell>
          <cell r="U21959">
            <v>0</v>
          </cell>
        </row>
        <row r="21960">
          <cell r="C21960">
            <v>60100200</v>
          </cell>
          <cell r="U21960">
            <v>0</v>
          </cell>
        </row>
        <row r="21961">
          <cell r="C21961">
            <v>60300010</v>
          </cell>
          <cell r="U21961">
            <v>0</v>
          </cell>
        </row>
        <row r="21962">
          <cell r="C21962">
            <v>60300020</v>
          </cell>
          <cell r="U21962">
            <v>0</v>
          </cell>
        </row>
        <row r="21963">
          <cell r="C21963">
            <v>60300030</v>
          </cell>
          <cell r="U21963">
            <v>0</v>
          </cell>
        </row>
        <row r="21964">
          <cell r="C21964">
            <v>60300040</v>
          </cell>
          <cell r="U21964">
            <v>0</v>
          </cell>
        </row>
        <row r="21965">
          <cell r="C21965">
            <v>60300050</v>
          </cell>
          <cell r="U21965">
            <v>0</v>
          </cell>
        </row>
        <row r="21966">
          <cell r="C21966">
            <v>60300060</v>
          </cell>
          <cell r="U21966">
            <v>177408</v>
          </cell>
        </row>
        <row r="21967">
          <cell r="C21967">
            <v>60300070</v>
          </cell>
          <cell r="U21967">
            <v>0</v>
          </cell>
        </row>
        <row r="21968">
          <cell r="C21968">
            <v>60300080</v>
          </cell>
          <cell r="U21968">
            <v>0</v>
          </cell>
        </row>
        <row r="21969">
          <cell r="C21969">
            <v>60300090</v>
          </cell>
          <cell r="U21969">
            <v>0</v>
          </cell>
        </row>
        <row r="21970">
          <cell r="C21970">
            <v>60400010</v>
          </cell>
          <cell r="U21970">
            <v>0</v>
          </cell>
        </row>
        <row r="21971">
          <cell r="C21971">
            <v>60400020</v>
          </cell>
          <cell r="U21971">
            <v>0</v>
          </cell>
        </row>
        <row r="21972">
          <cell r="C21972">
            <v>60400030</v>
          </cell>
          <cell r="U21972">
            <v>0</v>
          </cell>
        </row>
        <row r="21973">
          <cell r="C21973">
            <v>60400040</v>
          </cell>
          <cell r="U21973">
            <v>0</v>
          </cell>
        </row>
        <row r="21974">
          <cell r="C21974">
            <v>60400050</v>
          </cell>
          <cell r="U21974">
            <v>0</v>
          </cell>
        </row>
        <row r="21975">
          <cell r="C21975">
            <v>60400060</v>
          </cell>
          <cell r="U21975">
            <v>0</v>
          </cell>
        </row>
        <row r="21976">
          <cell r="C21976">
            <v>60600010</v>
          </cell>
          <cell r="U21976">
            <v>0</v>
          </cell>
        </row>
        <row r="21977">
          <cell r="C21977">
            <v>60600030</v>
          </cell>
          <cell r="U21977">
            <v>0</v>
          </cell>
        </row>
        <row r="21978">
          <cell r="C21978">
            <v>60600040</v>
          </cell>
          <cell r="U21978">
            <v>0</v>
          </cell>
        </row>
        <row r="21979">
          <cell r="C21979">
            <v>60700010</v>
          </cell>
          <cell r="U21979">
            <v>0</v>
          </cell>
        </row>
        <row r="21980">
          <cell r="C21980">
            <v>60800010</v>
          </cell>
          <cell r="U21980">
            <v>0</v>
          </cell>
        </row>
        <row r="21981">
          <cell r="C21981">
            <v>60800020</v>
          </cell>
          <cell r="U21981">
            <v>39468.30999999999</v>
          </cell>
        </row>
        <row r="21982">
          <cell r="C21982">
            <v>60800030</v>
          </cell>
          <cell r="U21982">
            <v>800</v>
          </cell>
        </row>
        <row r="21983">
          <cell r="C21983">
            <v>60800060</v>
          </cell>
          <cell r="U21983">
            <v>0</v>
          </cell>
        </row>
        <row r="21984">
          <cell r="C21984">
            <v>60800070</v>
          </cell>
          <cell r="U21984">
            <v>0</v>
          </cell>
        </row>
        <row r="21985">
          <cell r="C21985">
            <v>60800080</v>
          </cell>
          <cell r="U21985">
            <v>0</v>
          </cell>
        </row>
        <row r="21986">
          <cell r="C21986">
            <v>60800090</v>
          </cell>
          <cell r="U21986">
            <v>0</v>
          </cell>
        </row>
        <row r="21987">
          <cell r="C21987">
            <v>60900010</v>
          </cell>
          <cell r="U21987">
            <v>102735.4</v>
          </cell>
        </row>
        <row r="21988">
          <cell r="C21988">
            <v>60900020</v>
          </cell>
          <cell r="U21988">
            <v>0</v>
          </cell>
        </row>
        <row r="21989">
          <cell r="C21989">
            <v>60900030</v>
          </cell>
          <cell r="U21989">
            <v>0</v>
          </cell>
        </row>
        <row r="21990">
          <cell r="C21990">
            <v>60900040</v>
          </cell>
          <cell r="U21990">
            <v>500</v>
          </cell>
        </row>
        <row r="21991">
          <cell r="C21991">
            <v>60900070</v>
          </cell>
          <cell r="U21991">
            <v>0</v>
          </cell>
        </row>
        <row r="21992">
          <cell r="C21992">
            <v>60900100</v>
          </cell>
          <cell r="U21992">
            <v>0</v>
          </cell>
        </row>
        <row r="21993">
          <cell r="C21993">
            <v>60900110</v>
          </cell>
          <cell r="U21993">
            <v>0</v>
          </cell>
        </row>
        <row r="21994">
          <cell r="C21994">
            <v>61000030</v>
          </cell>
          <cell r="U21994">
            <v>0</v>
          </cell>
        </row>
        <row r="21995">
          <cell r="C21995">
            <v>61100010</v>
          </cell>
          <cell r="U21995">
            <v>0</v>
          </cell>
        </row>
        <row r="21996">
          <cell r="C21996">
            <v>61100020</v>
          </cell>
          <cell r="U21996">
            <v>8557.44</v>
          </cell>
        </row>
        <row r="21997">
          <cell r="C21997">
            <v>61100030</v>
          </cell>
          <cell r="U21997">
            <v>12144.289999999997</v>
          </cell>
        </row>
        <row r="21998">
          <cell r="C21998">
            <v>61100040</v>
          </cell>
          <cell r="U21998">
            <v>0</v>
          </cell>
        </row>
        <row r="21999">
          <cell r="C21999">
            <v>61200010</v>
          </cell>
          <cell r="U21999">
            <v>0</v>
          </cell>
        </row>
        <row r="22000">
          <cell r="C22000">
            <v>61200020</v>
          </cell>
          <cell r="U22000">
            <v>85.12</v>
          </cell>
        </row>
        <row r="22001">
          <cell r="C22001">
            <v>61300010</v>
          </cell>
          <cell r="U22001">
            <v>0</v>
          </cell>
        </row>
        <row r="22002">
          <cell r="C22002">
            <v>61300040</v>
          </cell>
          <cell r="U22002">
            <v>0</v>
          </cell>
        </row>
        <row r="22003">
          <cell r="C22003">
            <v>61300050</v>
          </cell>
          <cell r="U22003">
            <v>0</v>
          </cell>
        </row>
        <row r="22004">
          <cell r="C22004">
            <v>61400010</v>
          </cell>
          <cell r="U22004">
            <v>376438.44</v>
          </cell>
        </row>
        <row r="22005">
          <cell r="C22005">
            <v>61400020</v>
          </cell>
          <cell r="U22005">
            <v>196648.42000000004</v>
          </cell>
        </row>
        <row r="22006">
          <cell r="C22006">
            <v>61400030</v>
          </cell>
          <cell r="U22006">
            <v>0</v>
          </cell>
        </row>
        <row r="22007">
          <cell r="C22007">
            <v>61400040</v>
          </cell>
          <cell r="U22007">
            <v>31757</v>
          </cell>
        </row>
        <row r="22008">
          <cell r="C22008">
            <v>61400050</v>
          </cell>
          <cell r="U22008">
            <v>0</v>
          </cell>
        </row>
        <row r="22009">
          <cell r="C22009">
            <v>61400060</v>
          </cell>
          <cell r="U22009">
            <v>0</v>
          </cell>
        </row>
        <row r="22010">
          <cell r="C22010">
            <v>61400120</v>
          </cell>
          <cell r="U22010">
            <v>0</v>
          </cell>
        </row>
        <row r="22011">
          <cell r="C22011">
            <v>61400130</v>
          </cell>
          <cell r="U22011">
            <v>0</v>
          </cell>
        </row>
        <row r="22012">
          <cell r="C22012">
            <v>61400140</v>
          </cell>
          <cell r="U22012">
            <v>10800</v>
          </cell>
        </row>
        <row r="22013">
          <cell r="C22013">
            <v>61400150</v>
          </cell>
          <cell r="U22013">
            <v>0</v>
          </cell>
        </row>
        <row r="22014">
          <cell r="C22014">
            <v>61400160</v>
          </cell>
          <cell r="U22014">
            <v>14600</v>
          </cell>
        </row>
        <row r="22015">
          <cell r="C22015">
            <v>61400170</v>
          </cell>
          <cell r="U22015">
            <v>0</v>
          </cell>
        </row>
        <row r="22016">
          <cell r="C22016">
            <v>61400180</v>
          </cell>
          <cell r="U22016">
            <v>0</v>
          </cell>
        </row>
        <row r="22017">
          <cell r="C22017">
            <v>61500010</v>
          </cell>
          <cell r="U22017">
            <v>0</v>
          </cell>
        </row>
        <row r="22018">
          <cell r="C22018">
            <v>61500020</v>
          </cell>
          <cell r="U22018">
            <v>0</v>
          </cell>
        </row>
        <row r="22019">
          <cell r="C22019">
            <v>61500030</v>
          </cell>
          <cell r="U22019">
            <v>0</v>
          </cell>
        </row>
        <row r="22020">
          <cell r="C22020">
            <v>61500040</v>
          </cell>
          <cell r="U22020">
            <v>0</v>
          </cell>
        </row>
        <row r="22021">
          <cell r="C22021">
            <v>61500050</v>
          </cell>
          <cell r="U22021">
            <v>0</v>
          </cell>
        </row>
        <row r="22022">
          <cell r="C22022">
            <v>61700010</v>
          </cell>
          <cell r="U22022">
            <v>0</v>
          </cell>
        </row>
        <row r="22023">
          <cell r="C22023">
            <v>61700020</v>
          </cell>
          <cell r="U22023">
            <v>0</v>
          </cell>
        </row>
        <row r="22024">
          <cell r="C22024">
            <v>61700030</v>
          </cell>
          <cell r="U22024">
            <v>0</v>
          </cell>
        </row>
        <row r="22025">
          <cell r="C22025">
            <v>61700040</v>
          </cell>
          <cell r="U22025">
            <v>0</v>
          </cell>
        </row>
        <row r="22026">
          <cell r="C22026">
            <v>61700050</v>
          </cell>
          <cell r="U22026">
            <v>0</v>
          </cell>
        </row>
        <row r="22027">
          <cell r="C22027">
            <v>61700060</v>
          </cell>
          <cell r="U22027">
            <v>0</v>
          </cell>
        </row>
        <row r="22028">
          <cell r="C22028">
            <v>61800010</v>
          </cell>
          <cell r="U22028">
            <v>23095.869999999995</v>
          </cell>
        </row>
        <row r="22029">
          <cell r="C22029">
            <v>61800020</v>
          </cell>
          <cell r="U22029">
            <v>0</v>
          </cell>
        </row>
        <row r="22030">
          <cell r="C22030">
            <v>61800030</v>
          </cell>
          <cell r="U22030">
            <v>0</v>
          </cell>
        </row>
        <row r="22031">
          <cell r="C22031">
            <v>61800040</v>
          </cell>
          <cell r="U22031">
            <v>0</v>
          </cell>
        </row>
        <row r="22032">
          <cell r="C22032">
            <v>61800050</v>
          </cell>
          <cell r="U22032">
            <v>0</v>
          </cell>
        </row>
        <row r="22033">
          <cell r="C22033">
            <v>61900010</v>
          </cell>
          <cell r="U22033">
            <v>0</v>
          </cell>
        </row>
        <row r="22034">
          <cell r="C22034">
            <v>61900020</v>
          </cell>
          <cell r="U22034">
            <v>0</v>
          </cell>
        </row>
        <row r="22035">
          <cell r="C22035">
            <v>61900030</v>
          </cell>
          <cell r="U22035">
            <v>0</v>
          </cell>
        </row>
        <row r="22036">
          <cell r="C22036">
            <v>61900040</v>
          </cell>
          <cell r="U22036">
            <v>0</v>
          </cell>
        </row>
        <row r="22037">
          <cell r="C22037">
            <v>62000010</v>
          </cell>
          <cell r="U22037">
            <v>0</v>
          </cell>
        </row>
        <row r="22038">
          <cell r="C22038">
            <v>62000020</v>
          </cell>
          <cell r="U22038">
            <v>0</v>
          </cell>
        </row>
        <row r="22039">
          <cell r="C22039">
            <v>62000030</v>
          </cell>
          <cell r="U22039">
            <v>0</v>
          </cell>
        </row>
        <row r="22040">
          <cell r="C22040">
            <v>62000040</v>
          </cell>
          <cell r="U22040">
            <v>0</v>
          </cell>
        </row>
        <row r="22041">
          <cell r="C22041">
            <v>62000050</v>
          </cell>
          <cell r="U22041">
            <v>0</v>
          </cell>
        </row>
        <row r="22042">
          <cell r="C22042">
            <v>62000060</v>
          </cell>
          <cell r="U22042">
            <v>0</v>
          </cell>
        </row>
        <row r="22043">
          <cell r="C22043">
            <v>62100010</v>
          </cell>
          <cell r="U22043">
            <v>0</v>
          </cell>
        </row>
        <row r="22044">
          <cell r="C22044">
            <v>62100020</v>
          </cell>
          <cell r="U22044">
            <v>0</v>
          </cell>
        </row>
        <row r="22045">
          <cell r="C22045">
            <v>62200010</v>
          </cell>
          <cell r="U22045">
            <v>0</v>
          </cell>
        </row>
        <row r="22046">
          <cell r="C22046">
            <v>62200020</v>
          </cell>
          <cell r="U22046">
            <v>0</v>
          </cell>
        </row>
        <row r="22047">
          <cell r="C22047">
            <v>62200030</v>
          </cell>
          <cell r="U22047">
            <v>0</v>
          </cell>
        </row>
        <row r="22048">
          <cell r="C22048">
            <v>62200050</v>
          </cell>
          <cell r="U22048">
            <v>26876.880000000008</v>
          </cell>
        </row>
        <row r="22049">
          <cell r="C22049">
            <v>62200060</v>
          </cell>
          <cell r="U22049">
            <v>0</v>
          </cell>
        </row>
        <row r="22050">
          <cell r="C22050">
            <v>62200080</v>
          </cell>
          <cell r="U22050">
            <v>0</v>
          </cell>
        </row>
        <row r="22051">
          <cell r="C22051">
            <v>62200100</v>
          </cell>
          <cell r="U22051">
            <v>0</v>
          </cell>
        </row>
        <row r="22052">
          <cell r="C22052">
            <v>62200110</v>
          </cell>
          <cell r="U22052">
            <v>15830.400000000003</v>
          </cell>
        </row>
        <row r="22053">
          <cell r="C22053">
            <v>62200120</v>
          </cell>
          <cell r="U22053">
            <v>0</v>
          </cell>
        </row>
        <row r="22054">
          <cell r="C22054">
            <v>62200130</v>
          </cell>
          <cell r="U22054">
            <v>0</v>
          </cell>
        </row>
        <row r="22055">
          <cell r="C22055">
            <v>62200140</v>
          </cell>
          <cell r="U22055">
            <v>0</v>
          </cell>
        </row>
        <row r="22056">
          <cell r="C22056">
            <v>62200150</v>
          </cell>
          <cell r="U22056">
            <v>0</v>
          </cell>
        </row>
        <row r="22057">
          <cell r="C22057">
            <v>62200160</v>
          </cell>
          <cell r="U22057">
            <v>0</v>
          </cell>
        </row>
        <row r="22058">
          <cell r="C22058">
            <v>62200170</v>
          </cell>
          <cell r="U22058">
            <v>0</v>
          </cell>
        </row>
        <row r="22059">
          <cell r="C22059">
            <v>62200180</v>
          </cell>
          <cell r="U22059">
            <v>0</v>
          </cell>
        </row>
        <row r="22060">
          <cell r="C22060">
            <v>62200190</v>
          </cell>
          <cell r="U22060">
            <v>0</v>
          </cell>
        </row>
        <row r="22061">
          <cell r="C22061">
            <v>62300010</v>
          </cell>
          <cell r="U22061">
            <v>0</v>
          </cell>
        </row>
        <row r="22062">
          <cell r="C22062">
            <v>62300020</v>
          </cell>
          <cell r="U22062">
            <v>0</v>
          </cell>
        </row>
        <row r="22063">
          <cell r="C22063">
            <v>62300030</v>
          </cell>
          <cell r="U22063">
            <v>0</v>
          </cell>
        </row>
        <row r="22064">
          <cell r="C22064">
            <v>62500010</v>
          </cell>
          <cell r="U22064">
            <v>0</v>
          </cell>
        </row>
        <row r="22065">
          <cell r="C22065">
            <v>62500020</v>
          </cell>
          <cell r="U22065">
            <v>101258.30000000002</v>
          </cell>
        </row>
        <row r="22066">
          <cell r="C22066">
            <v>62500030</v>
          </cell>
          <cell r="U22066">
            <v>2592.7000000000003</v>
          </cell>
        </row>
        <row r="22067">
          <cell r="C22067">
            <v>62600010</v>
          </cell>
          <cell r="U22067">
            <v>0</v>
          </cell>
        </row>
        <row r="22068">
          <cell r="C22068">
            <v>62600040</v>
          </cell>
          <cell r="U22068">
            <v>14436.3</v>
          </cell>
        </row>
        <row r="22069">
          <cell r="C22069">
            <v>62700040</v>
          </cell>
          <cell r="U22069">
            <v>0</v>
          </cell>
        </row>
        <row r="22070">
          <cell r="C22070">
            <v>62800010</v>
          </cell>
          <cell r="U22070">
            <v>0</v>
          </cell>
        </row>
        <row r="22071">
          <cell r="C22071">
            <v>62900010</v>
          </cell>
          <cell r="U22071">
            <v>0</v>
          </cell>
        </row>
        <row r="22072">
          <cell r="C22072">
            <v>62900020</v>
          </cell>
          <cell r="U22072">
            <v>0</v>
          </cell>
        </row>
        <row r="22073">
          <cell r="C22073">
            <v>62900040</v>
          </cell>
          <cell r="U22073">
            <v>0</v>
          </cell>
        </row>
        <row r="22074">
          <cell r="C22074">
            <v>62900050</v>
          </cell>
          <cell r="U22074">
            <v>0</v>
          </cell>
        </row>
        <row r="22075">
          <cell r="C22075">
            <v>62900060</v>
          </cell>
          <cell r="U22075">
            <v>0</v>
          </cell>
        </row>
        <row r="22076">
          <cell r="C22076">
            <v>62900070</v>
          </cell>
          <cell r="U22076">
            <v>0</v>
          </cell>
        </row>
        <row r="22077">
          <cell r="C22077">
            <v>62900080</v>
          </cell>
          <cell r="U22077">
            <v>0</v>
          </cell>
        </row>
        <row r="22078">
          <cell r="C22078">
            <v>62900090</v>
          </cell>
          <cell r="U22078">
            <v>0</v>
          </cell>
        </row>
        <row r="22079">
          <cell r="C22079">
            <v>62900100</v>
          </cell>
          <cell r="U22079">
            <v>0</v>
          </cell>
        </row>
        <row r="22080">
          <cell r="C22080">
            <v>62900110</v>
          </cell>
          <cell r="U22080">
            <v>0</v>
          </cell>
        </row>
        <row r="22081">
          <cell r="C22081">
            <v>62900130</v>
          </cell>
          <cell r="U22081">
            <v>0</v>
          </cell>
        </row>
        <row r="22082">
          <cell r="C22082">
            <v>65000030</v>
          </cell>
          <cell r="U22082">
            <v>7681.28</v>
          </cell>
        </row>
        <row r="22083">
          <cell r="C22083">
            <v>60100040</v>
          </cell>
          <cell r="U22083">
            <v>1500</v>
          </cell>
        </row>
        <row r="22084">
          <cell r="C22084">
            <v>60100050</v>
          </cell>
          <cell r="U22084">
            <v>0</v>
          </cell>
        </row>
        <row r="22085">
          <cell r="C22085">
            <v>60100060</v>
          </cell>
          <cell r="U22085">
            <v>0</v>
          </cell>
        </row>
        <row r="22086">
          <cell r="C22086">
            <v>60100070</v>
          </cell>
          <cell r="U22086">
            <v>0</v>
          </cell>
        </row>
        <row r="22087">
          <cell r="C22087">
            <v>60100080</v>
          </cell>
          <cell r="U22087">
            <v>0</v>
          </cell>
        </row>
        <row r="22088">
          <cell r="C22088">
            <v>60100090</v>
          </cell>
          <cell r="U22088">
            <v>0</v>
          </cell>
        </row>
        <row r="22089">
          <cell r="C22089">
            <v>60100100</v>
          </cell>
          <cell r="U22089">
            <v>0</v>
          </cell>
        </row>
        <row r="22090">
          <cell r="C22090">
            <v>60100110</v>
          </cell>
          <cell r="U22090">
            <v>0</v>
          </cell>
        </row>
        <row r="22091">
          <cell r="C22091">
            <v>60100120</v>
          </cell>
          <cell r="U22091">
            <v>0</v>
          </cell>
        </row>
        <row r="22092">
          <cell r="C22092">
            <v>60100130</v>
          </cell>
          <cell r="U22092">
            <v>0</v>
          </cell>
        </row>
        <row r="22093">
          <cell r="C22093">
            <v>60100140</v>
          </cell>
          <cell r="U22093">
            <v>0</v>
          </cell>
        </row>
        <row r="22094">
          <cell r="C22094">
            <v>60100160</v>
          </cell>
          <cell r="U22094">
            <v>0</v>
          </cell>
        </row>
        <row r="22095">
          <cell r="C22095">
            <v>60100170</v>
          </cell>
          <cell r="U22095">
            <v>0</v>
          </cell>
        </row>
        <row r="22096">
          <cell r="C22096">
            <v>60100180</v>
          </cell>
          <cell r="U22096">
            <v>0</v>
          </cell>
        </row>
        <row r="22097">
          <cell r="C22097">
            <v>60100190</v>
          </cell>
          <cell r="U22097">
            <v>0</v>
          </cell>
        </row>
        <row r="22098">
          <cell r="C22098">
            <v>60100200</v>
          </cell>
          <cell r="U22098">
            <v>0</v>
          </cell>
        </row>
        <row r="22099">
          <cell r="C22099">
            <v>60300010</v>
          </cell>
          <cell r="U22099">
            <v>0</v>
          </cell>
        </row>
        <row r="22100">
          <cell r="C22100">
            <v>60300020</v>
          </cell>
          <cell r="U22100">
            <v>0</v>
          </cell>
        </row>
        <row r="22101">
          <cell r="C22101">
            <v>60300030</v>
          </cell>
          <cell r="U22101">
            <v>0</v>
          </cell>
        </row>
        <row r="22102">
          <cell r="C22102">
            <v>60300040</v>
          </cell>
          <cell r="U22102">
            <v>0</v>
          </cell>
        </row>
        <row r="22103">
          <cell r="C22103">
            <v>60300050</v>
          </cell>
          <cell r="U22103">
            <v>0</v>
          </cell>
        </row>
        <row r="22104">
          <cell r="C22104">
            <v>60300060</v>
          </cell>
          <cell r="U22104">
            <v>331578.96000000014</v>
          </cell>
        </row>
        <row r="22105">
          <cell r="C22105">
            <v>60300070</v>
          </cell>
          <cell r="U22105">
            <v>0</v>
          </cell>
        </row>
        <row r="22106">
          <cell r="C22106">
            <v>60300080</v>
          </cell>
          <cell r="U22106">
            <v>0</v>
          </cell>
        </row>
        <row r="22107">
          <cell r="C22107">
            <v>60300090</v>
          </cell>
          <cell r="U22107">
            <v>0</v>
          </cell>
        </row>
        <row r="22108">
          <cell r="C22108">
            <v>60400010</v>
          </cell>
          <cell r="U22108">
            <v>0</v>
          </cell>
        </row>
        <row r="22109">
          <cell r="C22109">
            <v>60400020</v>
          </cell>
          <cell r="U22109">
            <v>0</v>
          </cell>
        </row>
        <row r="22110">
          <cell r="C22110">
            <v>60400030</v>
          </cell>
          <cell r="U22110">
            <v>0</v>
          </cell>
        </row>
        <row r="22111">
          <cell r="C22111">
            <v>60400040</v>
          </cell>
          <cell r="U22111">
            <v>0</v>
          </cell>
        </row>
        <row r="22112">
          <cell r="C22112">
            <v>60400050</v>
          </cell>
          <cell r="U22112">
            <v>0</v>
          </cell>
        </row>
        <row r="22113">
          <cell r="C22113">
            <v>60400060</v>
          </cell>
          <cell r="U22113">
            <v>0</v>
          </cell>
        </row>
        <row r="22114">
          <cell r="C22114">
            <v>60600010</v>
          </cell>
          <cell r="U22114">
            <v>0</v>
          </cell>
        </row>
        <row r="22115">
          <cell r="C22115">
            <v>60600030</v>
          </cell>
          <cell r="U22115">
            <v>0</v>
          </cell>
        </row>
        <row r="22116">
          <cell r="C22116">
            <v>60600040</v>
          </cell>
          <cell r="U22116">
            <v>0</v>
          </cell>
        </row>
        <row r="22117">
          <cell r="C22117">
            <v>60700010</v>
          </cell>
          <cell r="U22117">
            <v>0</v>
          </cell>
        </row>
        <row r="22118">
          <cell r="C22118">
            <v>60800010</v>
          </cell>
          <cell r="U22118">
            <v>900</v>
          </cell>
        </row>
        <row r="22119">
          <cell r="C22119">
            <v>60800020</v>
          </cell>
          <cell r="U22119">
            <v>36869.06</v>
          </cell>
        </row>
        <row r="22120">
          <cell r="C22120">
            <v>60800030</v>
          </cell>
          <cell r="U22120">
            <v>800</v>
          </cell>
        </row>
        <row r="22121">
          <cell r="C22121">
            <v>60800060</v>
          </cell>
          <cell r="U22121">
            <v>0</v>
          </cell>
        </row>
        <row r="22122">
          <cell r="C22122">
            <v>60800070</v>
          </cell>
          <cell r="U22122">
            <v>0</v>
          </cell>
        </row>
        <row r="22123">
          <cell r="C22123">
            <v>60800080</v>
          </cell>
          <cell r="U22123">
            <v>0</v>
          </cell>
        </row>
        <row r="22124">
          <cell r="C22124">
            <v>60800090</v>
          </cell>
          <cell r="U22124">
            <v>0</v>
          </cell>
        </row>
        <row r="22125">
          <cell r="C22125">
            <v>60900010</v>
          </cell>
          <cell r="U22125">
            <v>95132.629999999976</v>
          </cell>
        </row>
        <row r="22126">
          <cell r="C22126">
            <v>60900020</v>
          </cell>
          <cell r="U22126">
            <v>0</v>
          </cell>
        </row>
        <row r="22127">
          <cell r="C22127">
            <v>60900030</v>
          </cell>
          <cell r="U22127">
            <v>0</v>
          </cell>
        </row>
        <row r="22128">
          <cell r="C22128">
            <v>60900040</v>
          </cell>
          <cell r="U22128">
            <v>500</v>
          </cell>
        </row>
        <row r="22129">
          <cell r="C22129">
            <v>60900070</v>
          </cell>
          <cell r="U22129">
            <v>0</v>
          </cell>
        </row>
        <row r="22130">
          <cell r="C22130">
            <v>60900100</v>
          </cell>
          <cell r="U22130">
            <v>0</v>
          </cell>
        </row>
        <row r="22131">
          <cell r="C22131">
            <v>60900110</v>
          </cell>
          <cell r="U22131">
            <v>0</v>
          </cell>
        </row>
        <row r="22132">
          <cell r="C22132">
            <v>61000030</v>
          </cell>
          <cell r="U22132">
            <v>0</v>
          </cell>
        </row>
        <row r="22133">
          <cell r="C22133">
            <v>61100010</v>
          </cell>
          <cell r="U22133">
            <v>0</v>
          </cell>
        </row>
        <row r="22134">
          <cell r="C22134">
            <v>61100020</v>
          </cell>
          <cell r="U22134">
            <v>3309.7900000000009</v>
          </cell>
        </row>
        <row r="22135">
          <cell r="C22135">
            <v>61100030</v>
          </cell>
          <cell r="U22135">
            <v>20904.039999999997</v>
          </cell>
        </row>
        <row r="22136">
          <cell r="C22136">
            <v>61100040</v>
          </cell>
          <cell r="U22136">
            <v>0</v>
          </cell>
        </row>
        <row r="22137">
          <cell r="C22137">
            <v>61200010</v>
          </cell>
          <cell r="U22137">
            <v>0</v>
          </cell>
        </row>
        <row r="22138">
          <cell r="C22138">
            <v>61200020</v>
          </cell>
          <cell r="U22138">
            <v>0</v>
          </cell>
        </row>
        <row r="22139">
          <cell r="C22139">
            <v>61300010</v>
          </cell>
          <cell r="U22139">
            <v>0</v>
          </cell>
        </row>
        <row r="22140">
          <cell r="C22140">
            <v>61300040</v>
          </cell>
          <cell r="U22140">
            <v>0</v>
          </cell>
        </row>
        <row r="22141">
          <cell r="C22141">
            <v>61300050</v>
          </cell>
          <cell r="U22141">
            <v>0</v>
          </cell>
        </row>
        <row r="22142">
          <cell r="C22142">
            <v>61400010</v>
          </cell>
          <cell r="U22142">
            <v>376438.44</v>
          </cell>
        </row>
        <row r="22143">
          <cell r="C22143">
            <v>61400020</v>
          </cell>
          <cell r="U22143">
            <v>182689.05</v>
          </cell>
        </row>
        <row r="22144">
          <cell r="C22144">
            <v>61400030</v>
          </cell>
          <cell r="U22144">
            <v>0</v>
          </cell>
        </row>
        <row r="22145">
          <cell r="C22145">
            <v>61400040</v>
          </cell>
          <cell r="U22145">
            <v>16241</v>
          </cell>
        </row>
        <row r="22146">
          <cell r="C22146">
            <v>61400050</v>
          </cell>
          <cell r="U22146">
            <v>0</v>
          </cell>
        </row>
        <row r="22147">
          <cell r="C22147">
            <v>61400060</v>
          </cell>
          <cell r="U22147">
            <v>0</v>
          </cell>
        </row>
        <row r="22148">
          <cell r="C22148">
            <v>61400120</v>
          </cell>
          <cell r="U22148">
            <v>0</v>
          </cell>
        </row>
        <row r="22149">
          <cell r="C22149">
            <v>61400130</v>
          </cell>
          <cell r="U22149">
            <v>0</v>
          </cell>
        </row>
        <row r="22150">
          <cell r="C22150">
            <v>61400140</v>
          </cell>
          <cell r="U22150">
            <v>10800</v>
          </cell>
        </row>
        <row r="22151">
          <cell r="C22151">
            <v>61400150</v>
          </cell>
          <cell r="U22151">
            <v>0</v>
          </cell>
        </row>
        <row r="22152">
          <cell r="C22152">
            <v>61400160</v>
          </cell>
          <cell r="U22152">
            <v>14600</v>
          </cell>
        </row>
        <row r="22153">
          <cell r="C22153">
            <v>61400170</v>
          </cell>
          <cell r="U22153">
            <v>0</v>
          </cell>
        </row>
        <row r="22154">
          <cell r="C22154">
            <v>61400180</v>
          </cell>
          <cell r="U22154">
            <v>0</v>
          </cell>
        </row>
        <row r="22155">
          <cell r="C22155">
            <v>61500010</v>
          </cell>
          <cell r="U22155">
            <v>0</v>
          </cell>
        </row>
        <row r="22156">
          <cell r="C22156">
            <v>61500020</v>
          </cell>
          <cell r="U22156">
            <v>0</v>
          </cell>
        </row>
        <row r="22157">
          <cell r="C22157">
            <v>61500030</v>
          </cell>
          <cell r="U22157">
            <v>0</v>
          </cell>
        </row>
        <row r="22158">
          <cell r="C22158">
            <v>61500040</v>
          </cell>
          <cell r="U22158">
            <v>0</v>
          </cell>
        </row>
        <row r="22159">
          <cell r="C22159">
            <v>61500050</v>
          </cell>
          <cell r="U22159">
            <v>0</v>
          </cell>
        </row>
        <row r="22160">
          <cell r="C22160">
            <v>61700010</v>
          </cell>
          <cell r="U22160">
            <v>0</v>
          </cell>
        </row>
        <row r="22161">
          <cell r="C22161">
            <v>61700020</v>
          </cell>
          <cell r="U22161">
            <v>0</v>
          </cell>
        </row>
        <row r="22162">
          <cell r="C22162">
            <v>61700030</v>
          </cell>
          <cell r="U22162">
            <v>0</v>
          </cell>
        </row>
        <row r="22163">
          <cell r="C22163">
            <v>61700040</v>
          </cell>
          <cell r="U22163">
            <v>0</v>
          </cell>
        </row>
        <row r="22164">
          <cell r="C22164">
            <v>61700050</v>
          </cell>
          <cell r="U22164">
            <v>0</v>
          </cell>
        </row>
        <row r="22165">
          <cell r="C22165">
            <v>61700060</v>
          </cell>
          <cell r="U22165">
            <v>0</v>
          </cell>
        </row>
        <row r="22166">
          <cell r="C22166">
            <v>61800010</v>
          </cell>
          <cell r="U22166">
            <v>2561.36</v>
          </cell>
        </row>
        <row r="22167">
          <cell r="C22167">
            <v>61800020</v>
          </cell>
          <cell r="U22167">
            <v>0</v>
          </cell>
        </row>
        <row r="22168">
          <cell r="C22168">
            <v>61800030</v>
          </cell>
          <cell r="U22168">
            <v>0</v>
          </cell>
        </row>
        <row r="22169">
          <cell r="C22169">
            <v>61800040</v>
          </cell>
          <cell r="U22169">
            <v>0</v>
          </cell>
        </row>
        <row r="22170">
          <cell r="C22170">
            <v>61800050</v>
          </cell>
          <cell r="U22170">
            <v>0</v>
          </cell>
        </row>
        <row r="22171">
          <cell r="C22171">
            <v>61900010</v>
          </cell>
          <cell r="U22171">
            <v>0</v>
          </cell>
        </row>
        <row r="22172">
          <cell r="C22172">
            <v>61900020</v>
          </cell>
          <cell r="U22172">
            <v>0</v>
          </cell>
        </row>
        <row r="22173">
          <cell r="C22173">
            <v>61900030</v>
          </cell>
          <cell r="U22173">
            <v>0</v>
          </cell>
        </row>
        <row r="22174">
          <cell r="C22174">
            <v>61900040</v>
          </cell>
          <cell r="U22174">
            <v>0</v>
          </cell>
        </row>
        <row r="22175">
          <cell r="C22175">
            <v>62000010</v>
          </cell>
          <cell r="U22175">
            <v>0</v>
          </cell>
        </row>
        <row r="22176">
          <cell r="C22176">
            <v>62000020</v>
          </cell>
          <cell r="U22176">
            <v>0</v>
          </cell>
        </row>
        <row r="22177">
          <cell r="C22177">
            <v>62000030</v>
          </cell>
          <cell r="U22177">
            <v>0</v>
          </cell>
        </row>
        <row r="22178">
          <cell r="C22178">
            <v>62000040</v>
          </cell>
          <cell r="U22178">
            <v>0</v>
          </cell>
        </row>
        <row r="22179">
          <cell r="C22179">
            <v>62000050</v>
          </cell>
          <cell r="U22179">
            <v>0</v>
          </cell>
        </row>
        <row r="22180">
          <cell r="C22180">
            <v>62000060</v>
          </cell>
          <cell r="U22180">
            <v>0</v>
          </cell>
        </row>
        <row r="22181">
          <cell r="C22181">
            <v>62100010</v>
          </cell>
          <cell r="U22181">
            <v>0</v>
          </cell>
        </row>
        <row r="22182">
          <cell r="C22182">
            <v>62100020</v>
          </cell>
          <cell r="U22182">
            <v>0</v>
          </cell>
        </row>
        <row r="22183">
          <cell r="C22183">
            <v>62200010</v>
          </cell>
          <cell r="U22183">
            <v>0</v>
          </cell>
        </row>
        <row r="22184">
          <cell r="C22184">
            <v>62200020</v>
          </cell>
          <cell r="U22184">
            <v>0</v>
          </cell>
        </row>
        <row r="22185">
          <cell r="C22185">
            <v>62200030</v>
          </cell>
          <cell r="U22185">
            <v>0</v>
          </cell>
        </row>
        <row r="22186">
          <cell r="C22186">
            <v>62200050</v>
          </cell>
          <cell r="U22186">
            <v>78859.44</v>
          </cell>
        </row>
        <row r="22187">
          <cell r="C22187">
            <v>62200060</v>
          </cell>
          <cell r="U22187">
            <v>0</v>
          </cell>
        </row>
        <row r="22188">
          <cell r="C22188">
            <v>62200080</v>
          </cell>
          <cell r="U22188">
            <v>0</v>
          </cell>
        </row>
        <row r="22189">
          <cell r="C22189">
            <v>62200100</v>
          </cell>
          <cell r="U22189">
            <v>0</v>
          </cell>
        </row>
        <row r="22190">
          <cell r="C22190">
            <v>62200110</v>
          </cell>
          <cell r="U22190">
            <v>16680.360000000004</v>
          </cell>
        </row>
        <row r="22191">
          <cell r="C22191">
            <v>62200120</v>
          </cell>
          <cell r="U22191">
            <v>0</v>
          </cell>
        </row>
        <row r="22192">
          <cell r="C22192">
            <v>62200130</v>
          </cell>
          <cell r="U22192">
            <v>0</v>
          </cell>
        </row>
        <row r="22193">
          <cell r="C22193">
            <v>62200140</v>
          </cell>
          <cell r="U22193">
            <v>0</v>
          </cell>
        </row>
        <row r="22194">
          <cell r="C22194">
            <v>62200150</v>
          </cell>
          <cell r="U22194">
            <v>0</v>
          </cell>
        </row>
        <row r="22195">
          <cell r="C22195">
            <v>62200160</v>
          </cell>
          <cell r="U22195">
            <v>0</v>
          </cell>
        </row>
        <row r="22196">
          <cell r="C22196">
            <v>62200170</v>
          </cell>
          <cell r="U22196">
            <v>0</v>
          </cell>
        </row>
        <row r="22197">
          <cell r="C22197">
            <v>62200180</v>
          </cell>
          <cell r="U22197">
            <v>0</v>
          </cell>
        </row>
        <row r="22198">
          <cell r="C22198">
            <v>62200190</v>
          </cell>
          <cell r="U22198">
            <v>0</v>
          </cell>
        </row>
        <row r="22199">
          <cell r="C22199">
            <v>62300010</v>
          </cell>
          <cell r="U22199">
            <v>0</v>
          </cell>
        </row>
        <row r="22200">
          <cell r="C22200">
            <v>62300020</v>
          </cell>
          <cell r="U22200">
            <v>0</v>
          </cell>
        </row>
        <row r="22201">
          <cell r="C22201">
            <v>62300030</v>
          </cell>
          <cell r="U22201">
            <v>0</v>
          </cell>
        </row>
        <row r="22202">
          <cell r="C22202">
            <v>62500010</v>
          </cell>
          <cell r="U22202">
            <v>0</v>
          </cell>
        </row>
        <row r="22203">
          <cell r="C22203">
            <v>62500020</v>
          </cell>
          <cell r="U22203">
            <v>162291</v>
          </cell>
        </row>
        <row r="22204">
          <cell r="C22204">
            <v>62500030</v>
          </cell>
          <cell r="U22204">
            <v>4417</v>
          </cell>
        </row>
        <row r="22205">
          <cell r="C22205">
            <v>62600010</v>
          </cell>
          <cell r="U22205">
            <v>0</v>
          </cell>
        </row>
        <row r="22206">
          <cell r="C22206">
            <v>62600040</v>
          </cell>
          <cell r="U22206">
            <v>7860</v>
          </cell>
        </row>
        <row r="22207">
          <cell r="C22207">
            <v>62700040</v>
          </cell>
          <cell r="U22207">
            <v>0</v>
          </cell>
        </row>
        <row r="22208">
          <cell r="C22208">
            <v>62800010</v>
          </cell>
          <cell r="U22208">
            <v>0</v>
          </cell>
        </row>
        <row r="22209">
          <cell r="C22209">
            <v>62900010</v>
          </cell>
          <cell r="U22209">
            <v>0</v>
          </cell>
        </row>
        <row r="22210">
          <cell r="C22210">
            <v>62900020</v>
          </cell>
          <cell r="U22210">
            <v>0</v>
          </cell>
        </row>
        <row r="22211">
          <cell r="C22211">
            <v>62900040</v>
          </cell>
          <cell r="U22211">
            <v>0</v>
          </cell>
        </row>
        <row r="22212">
          <cell r="C22212">
            <v>62900050</v>
          </cell>
          <cell r="U22212">
            <v>0</v>
          </cell>
        </row>
        <row r="22213">
          <cell r="C22213">
            <v>62900060</v>
          </cell>
          <cell r="U22213">
            <v>0</v>
          </cell>
        </row>
        <row r="22214">
          <cell r="C22214">
            <v>62900070</v>
          </cell>
          <cell r="U22214">
            <v>0</v>
          </cell>
        </row>
        <row r="22215">
          <cell r="C22215">
            <v>62900080</v>
          </cell>
          <cell r="U22215">
            <v>0</v>
          </cell>
        </row>
        <row r="22216">
          <cell r="C22216">
            <v>62900090</v>
          </cell>
          <cell r="U22216">
            <v>0</v>
          </cell>
        </row>
        <row r="22217">
          <cell r="C22217">
            <v>62900100</v>
          </cell>
          <cell r="U22217">
            <v>0</v>
          </cell>
        </row>
        <row r="22218">
          <cell r="C22218">
            <v>62900110</v>
          </cell>
          <cell r="U22218">
            <v>0</v>
          </cell>
        </row>
        <row r="22219">
          <cell r="C22219">
            <v>62900130</v>
          </cell>
          <cell r="U22219">
            <v>0</v>
          </cell>
        </row>
        <row r="22220">
          <cell r="C22220">
            <v>65000030</v>
          </cell>
          <cell r="U22220">
            <v>7681.28</v>
          </cell>
        </row>
        <row r="22221">
          <cell r="C22221">
            <v>60100040</v>
          </cell>
          <cell r="U22221">
            <v>0</v>
          </cell>
        </row>
        <row r="22222">
          <cell r="C22222">
            <v>60100050</v>
          </cell>
          <cell r="U22222">
            <v>0</v>
          </cell>
        </row>
        <row r="22223">
          <cell r="C22223">
            <v>60100060</v>
          </cell>
          <cell r="U22223">
            <v>0</v>
          </cell>
        </row>
        <row r="22224">
          <cell r="C22224">
            <v>60100070</v>
          </cell>
          <cell r="U22224">
            <v>0</v>
          </cell>
        </row>
        <row r="22225">
          <cell r="C22225">
            <v>60100080</v>
          </cell>
          <cell r="U22225">
            <v>0</v>
          </cell>
        </row>
        <row r="22226">
          <cell r="C22226">
            <v>60100090</v>
          </cell>
          <cell r="U22226">
            <v>0</v>
          </cell>
        </row>
        <row r="22227">
          <cell r="C22227">
            <v>60100100</v>
          </cell>
          <cell r="U22227">
            <v>0</v>
          </cell>
        </row>
        <row r="22228">
          <cell r="C22228">
            <v>60100110</v>
          </cell>
          <cell r="U22228">
            <v>0</v>
          </cell>
        </row>
        <row r="22229">
          <cell r="C22229">
            <v>60100120</v>
          </cell>
          <cell r="U22229">
            <v>0</v>
          </cell>
        </row>
        <row r="22230">
          <cell r="C22230">
            <v>60100130</v>
          </cell>
          <cell r="U22230">
            <v>0</v>
          </cell>
        </row>
        <row r="22231">
          <cell r="C22231">
            <v>60100140</v>
          </cell>
          <cell r="U22231">
            <v>0</v>
          </cell>
        </row>
        <row r="22232">
          <cell r="C22232">
            <v>60100160</v>
          </cell>
          <cell r="U22232">
            <v>0</v>
          </cell>
        </row>
        <row r="22233">
          <cell r="C22233">
            <v>60100170</v>
          </cell>
          <cell r="U22233">
            <v>0</v>
          </cell>
        </row>
        <row r="22234">
          <cell r="C22234">
            <v>60100180</v>
          </cell>
          <cell r="U22234">
            <v>0</v>
          </cell>
        </row>
        <row r="22235">
          <cell r="C22235">
            <v>60100190</v>
          </cell>
          <cell r="U22235">
            <v>0</v>
          </cell>
        </row>
        <row r="22236">
          <cell r="C22236">
            <v>60100200</v>
          </cell>
          <cell r="U22236">
            <v>0</v>
          </cell>
        </row>
        <row r="22237">
          <cell r="C22237">
            <v>60300010</v>
          </cell>
          <cell r="U22237">
            <v>0</v>
          </cell>
        </row>
        <row r="22238">
          <cell r="C22238">
            <v>60300020</v>
          </cell>
          <cell r="U22238">
            <v>0</v>
          </cell>
        </row>
        <row r="22239">
          <cell r="C22239">
            <v>60300030</v>
          </cell>
          <cell r="U22239">
            <v>0</v>
          </cell>
        </row>
        <row r="22240">
          <cell r="C22240">
            <v>60300040</v>
          </cell>
          <cell r="U22240">
            <v>0</v>
          </cell>
        </row>
        <row r="22241">
          <cell r="C22241">
            <v>60300050</v>
          </cell>
          <cell r="U22241">
            <v>0</v>
          </cell>
        </row>
        <row r="22242">
          <cell r="C22242">
            <v>60300060</v>
          </cell>
          <cell r="U22242">
            <v>342137.03999999986</v>
          </cell>
        </row>
        <row r="22243">
          <cell r="C22243">
            <v>60300070</v>
          </cell>
          <cell r="U22243">
            <v>0</v>
          </cell>
        </row>
        <row r="22244">
          <cell r="C22244">
            <v>60300080</v>
          </cell>
          <cell r="U22244">
            <v>0</v>
          </cell>
        </row>
        <row r="22245">
          <cell r="C22245">
            <v>60300090</v>
          </cell>
          <cell r="U22245">
            <v>0</v>
          </cell>
        </row>
        <row r="22246">
          <cell r="C22246">
            <v>60400010</v>
          </cell>
          <cell r="U22246">
            <v>0</v>
          </cell>
        </row>
        <row r="22247">
          <cell r="C22247">
            <v>60400020</v>
          </cell>
          <cell r="U22247">
            <v>0</v>
          </cell>
        </row>
        <row r="22248">
          <cell r="C22248">
            <v>60400030</v>
          </cell>
          <cell r="U22248">
            <v>0</v>
          </cell>
        </row>
        <row r="22249">
          <cell r="C22249">
            <v>60400040</v>
          </cell>
          <cell r="U22249">
            <v>0</v>
          </cell>
        </row>
        <row r="22250">
          <cell r="C22250">
            <v>60400050</v>
          </cell>
          <cell r="U22250">
            <v>0</v>
          </cell>
        </row>
        <row r="22251">
          <cell r="C22251">
            <v>60400060</v>
          </cell>
          <cell r="U22251">
            <v>0</v>
          </cell>
        </row>
        <row r="22252">
          <cell r="C22252">
            <v>60600010</v>
          </cell>
          <cell r="U22252">
            <v>0</v>
          </cell>
        </row>
        <row r="22253">
          <cell r="C22253">
            <v>60600030</v>
          </cell>
          <cell r="U22253">
            <v>0</v>
          </cell>
        </row>
        <row r="22254">
          <cell r="C22254">
            <v>60600040</v>
          </cell>
          <cell r="U22254">
            <v>0</v>
          </cell>
        </row>
        <row r="22255">
          <cell r="C22255">
            <v>60700010</v>
          </cell>
          <cell r="U22255">
            <v>0</v>
          </cell>
        </row>
        <row r="22256">
          <cell r="C22256">
            <v>60800010</v>
          </cell>
          <cell r="U22256">
            <v>0</v>
          </cell>
        </row>
        <row r="22257">
          <cell r="C22257">
            <v>60800020</v>
          </cell>
          <cell r="U22257">
            <v>28933.130000000008</v>
          </cell>
        </row>
        <row r="22258">
          <cell r="C22258">
            <v>60800030</v>
          </cell>
          <cell r="U22258">
            <v>800</v>
          </cell>
        </row>
        <row r="22259">
          <cell r="C22259">
            <v>60800060</v>
          </cell>
          <cell r="U22259">
            <v>0</v>
          </cell>
        </row>
        <row r="22260">
          <cell r="C22260">
            <v>60800070</v>
          </cell>
          <cell r="U22260">
            <v>0</v>
          </cell>
        </row>
        <row r="22261">
          <cell r="C22261">
            <v>60800080</v>
          </cell>
          <cell r="U22261">
            <v>0</v>
          </cell>
        </row>
        <row r="22262">
          <cell r="C22262">
            <v>60800090</v>
          </cell>
          <cell r="U22262">
            <v>0</v>
          </cell>
        </row>
        <row r="22263">
          <cell r="C22263">
            <v>60900010</v>
          </cell>
          <cell r="U22263">
            <v>155507.35999999996</v>
          </cell>
        </row>
        <row r="22264">
          <cell r="C22264">
            <v>60900020</v>
          </cell>
          <cell r="U22264">
            <v>0</v>
          </cell>
        </row>
        <row r="22265">
          <cell r="C22265">
            <v>60900030</v>
          </cell>
          <cell r="U22265">
            <v>0</v>
          </cell>
        </row>
        <row r="22266">
          <cell r="C22266">
            <v>60900040</v>
          </cell>
          <cell r="U22266">
            <v>500</v>
          </cell>
        </row>
        <row r="22267">
          <cell r="C22267">
            <v>60900070</v>
          </cell>
          <cell r="U22267">
            <v>0</v>
          </cell>
        </row>
        <row r="22268">
          <cell r="C22268">
            <v>60900100</v>
          </cell>
          <cell r="U22268">
            <v>0</v>
          </cell>
        </row>
        <row r="22269">
          <cell r="C22269">
            <v>60900110</v>
          </cell>
          <cell r="U22269">
            <v>0</v>
          </cell>
        </row>
        <row r="22270">
          <cell r="C22270">
            <v>61000030</v>
          </cell>
          <cell r="U22270">
            <v>0</v>
          </cell>
        </row>
        <row r="22271">
          <cell r="C22271">
            <v>61100010</v>
          </cell>
          <cell r="U22271">
            <v>0</v>
          </cell>
        </row>
        <row r="22272">
          <cell r="C22272">
            <v>61100020</v>
          </cell>
          <cell r="U22272">
            <v>7361.0600000000013</v>
          </cell>
        </row>
        <row r="22273">
          <cell r="C22273">
            <v>61100030</v>
          </cell>
          <cell r="U22273">
            <v>18151.16</v>
          </cell>
        </row>
        <row r="22274">
          <cell r="C22274">
            <v>61100040</v>
          </cell>
          <cell r="U22274">
            <v>0</v>
          </cell>
        </row>
        <row r="22275">
          <cell r="C22275">
            <v>61200010</v>
          </cell>
          <cell r="U22275">
            <v>0</v>
          </cell>
        </row>
        <row r="22276">
          <cell r="C22276">
            <v>61200020</v>
          </cell>
          <cell r="U22276">
            <v>85.12</v>
          </cell>
        </row>
        <row r="22277">
          <cell r="C22277">
            <v>61300010</v>
          </cell>
          <cell r="U22277">
            <v>0</v>
          </cell>
        </row>
        <row r="22278">
          <cell r="C22278">
            <v>61300040</v>
          </cell>
          <cell r="U22278">
            <v>0</v>
          </cell>
        </row>
        <row r="22279">
          <cell r="C22279">
            <v>61300050</v>
          </cell>
          <cell r="U22279">
            <v>0</v>
          </cell>
        </row>
        <row r="22280">
          <cell r="C22280">
            <v>61400010</v>
          </cell>
          <cell r="U22280">
            <v>376438.44</v>
          </cell>
        </row>
        <row r="22281">
          <cell r="C22281">
            <v>61400020</v>
          </cell>
          <cell r="U22281">
            <v>196648.42000000004</v>
          </cell>
        </row>
        <row r="22282">
          <cell r="C22282">
            <v>61400030</v>
          </cell>
          <cell r="U22282">
            <v>0</v>
          </cell>
        </row>
        <row r="22283">
          <cell r="C22283">
            <v>61400040</v>
          </cell>
          <cell r="U22283">
            <v>94799</v>
          </cell>
        </row>
        <row r="22284">
          <cell r="C22284">
            <v>61400050</v>
          </cell>
          <cell r="U22284">
            <v>0</v>
          </cell>
        </row>
        <row r="22285">
          <cell r="C22285">
            <v>61400060</v>
          </cell>
          <cell r="U22285">
            <v>0</v>
          </cell>
        </row>
        <row r="22286">
          <cell r="C22286">
            <v>61400120</v>
          </cell>
          <cell r="U22286">
            <v>0</v>
          </cell>
        </row>
        <row r="22287">
          <cell r="C22287">
            <v>61400130</v>
          </cell>
          <cell r="U22287">
            <v>0</v>
          </cell>
        </row>
        <row r="22288">
          <cell r="C22288">
            <v>61400140</v>
          </cell>
          <cell r="U22288">
            <v>10800</v>
          </cell>
        </row>
        <row r="22289">
          <cell r="C22289">
            <v>61400150</v>
          </cell>
          <cell r="U22289">
            <v>0</v>
          </cell>
        </row>
        <row r="22290">
          <cell r="C22290">
            <v>61400160</v>
          </cell>
          <cell r="U22290">
            <v>14600</v>
          </cell>
        </row>
        <row r="22291">
          <cell r="C22291">
            <v>61400170</v>
          </cell>
          <cell r="U22291">
            <v>0</v>
          </cell>
        </row>
        <row r="22292">
          <cell r="C22292">
            <v>61400180</v>
          </cell>
          <cell r="U22292">
            <v>0</v>
          </cell>
        </row>
        <row r="22293">
          <cell r="C22293">
            <v>61500010</v>
          </cell>
          <cell r="U22293">
            <v>0</v>
          </cell>
        </row>
        <row r="22294">
          <cell r="C22294">
            <v>61500020</v>
          </cell>
          <cell r="U22294">
            <v>0</v>
          </cell>
        </row>
        <row r="22295">
          <cell r="C22295">
            <v>61500030</v>
          </cell>
          <cell r="U22295">
            <v>0</v>
          </cell>
        </row>
        <row r="22296">
          <cell r="C22296">
            <v>61500040</v>
          </cell>
          <cell r="U22296">
            <v>0</v>
          </cell>
        </row>
        <row r="22297">
          <cell r="C22297">
            <v>61500050</v>
          </cell>
          <cell r="U22297">
            <v>0</v>
          </cell>
        </row>
        <row r="22298">
          <cell r="C22298">
            <v>61700010</v>
          </cell>
          <cell r="U22298">
            <v>0</v>
          </cell>
        </row>
        <row r="22299">
          <cell r="C22299">
            <v>61700020</v>
          </cell>
          <cell r="U22299">
            <v>0</v>
          </cell>
        </row>
        <row r="22300">
          <cell r="C22300">
            <v>61700030</v>
          </cell>
          <cell r="U22300">
            <v>0</v>
          </cell>
        </row>
        <row r="22301">
          <cell r="C22301">
            <v>61700040</v>
          </cell>
          <cell r="U22301">
            <v>0</v>
          </cell>
        </row>
        <row r="22302">
          <cell r="C22302">
            <v>61700050</v>
          </cell>
          <cell r="U22302">
            <v>0</v>
          </cell>
        </row>
        <row r="22303">
          <cell r="C22303">
            <v>61700060</v>
          </cell>
          <cell r="U22303">
            <v>0</v>
          </cell>
        </row>
        <row r="22304">
          <cell r="C22304">
            <v>61800010</v>
          </cell>
          <cell r="U22304">
            <v>6432.56</v>
          </cell>
        </row>
        <row r="22305">
          <cell r="C22305">
            <v>61800020</v>
          </cell>
          <cell r="U22305">
            <v>0</v>
          </cell>
        </row>
        <row r="22306">
          <cell r="C22306">
            <v>61800030</v>
          </cell>
          <cell r="U22306">
            <v>0</v>
          </cell>
        </row>
        <row r="22307">
          <cell r="C22307">
            <v>61800040</v>
          </cell>
          <cell r="U22307">
            <v>0</v>
          </cell>
        </row>
        <row r="22308">
          <cell r="C22308">
            <v>61800050</v>
          </cell>
          <cell r="U22308">
            <v>0</v>
          </cell>
        </row>
        <row r="22309">
          <cell r="C22309">
            <v>61900010</v>
          </cell>
          <cell r="U22309">
            <v>0</v>
          </cell>
        </row>
        <row r="22310">
          <cell r="C22310">
            <v>61900020</v>
          </cell>
          <cell r="U22310">
            <v>0</v>
          </cell>
        </row>
        <row r="22311">
          <cell r="C22311">
            <v>61900030</v>
          </cell>
          <cell r="U22311">
            <v>0</v>
          </cell>
        </row>
        <row r="22312">
          <cell r="C22312">
            <v>61900040</v>
          </cell>
          <cell r="U22312">
            <v>0</v>
          </cell>
        </row>
        <row r="22313">
          <cell r="C22313">
            <v>62000010</v>
          </cell>
          <cell r="U22313">
            <v>0</v>
          </cell>
        </row>
        <row r="22314">
          <cell r="C22314">
            <v>62000020</v>
          </cell>
          <cell r="U22314">
            <v>0</v>
          </cell>
        </row>
        <row r="22315">
          <cell r="C22315">
            <v>62000030</v>
          </cell>
          <cell r="U22315">
            <v>0</v>
          </cell>
        </row>
        <row r="22316">
          <cell r="C22316">
            <v>62000040</v>
          </cell>
          <cell r="U22316">
            <v>0</v>
          </cell>
        </row>
        <row r="22317">
          <cell r="C22317">
            <v>62000050</v>
          </cell>
          <cell r="U22317">
            <v>0</v>
          </cell>
        </row>
        <row r="22318">
          <cell r="C22318">
            <v>62000060</v>
          </cell>
          <cell r="U22318">
            <v>0</v>
          </cell>
        </row>
        <row r="22319">
          <cell r="C22319">
            <v>62100010</v>
          </cell>
          <cell r="U22319">
            <v>0</v>
          </cell>
        </row>
        <row r="22320">
          <cell r="C22320">
            <v>62100020</v>
          </cell>
          <cell r="U22320">
            <v>0</v>
          </cell>
        </row>
        <row r="22321">
          <cell r="C22321">
            <v>62200010</v>
          </cell>
          <cell r="U22321">
            <v>0</v>
          </cell>
        </row>
        <row r="22322">
          <cell r="C22322">
            <v>62200020</v>
          </cell>
          <cell r="U22322">
            <v>0</v>
          </cell>
        </row>
        <row r="22323">
          <cell r="C22323">
            <v>62200030</v>
          </cell>
          <cell r="U22323">
            <v>0</v>
          </cell>
        </row>
        <row r="22324">
          <cell r="C22324">
            <v>62200050</v>
          </cell>
          <cell r="U22324">
            <v>28041.960000000006</v>
          </cell>
        </row>
        <row r="22325">
          <cell r="C22325">
            <v>62200060</v>
          </cell>
          <cell r="U22325">
            <v>0</v>
          </cell>
        </row>
        <row r="22326">
          <cell r="C22326">
            <v>62200080</v>
          </cell>
          <cell r="U22326">
            <v>0</v>
          </cell>
        </row>
        <row r="22327">
          <cell r="C22327">
            <v>62200100</v>
          </cell>
          <cell r="U22327">
            <v>0</v>
          </cell>
        </row>
        <row r="22328">
          <cell r="C22328">
            <v>62200110</v>
          </cell>
          <cell r="U22328">
            <v>4230.3599999999988</v>
          </cell>
        </row>
        <row r="22329">
          <cell r="C22329">
            <v>62200120</v>
          </cell>
          <cell r="U22329">
            <v>0</v>
          </cell>
        </row>
        <row r="22330">
          <cell r="C22330">
            <v>62200130</v>
          </cell>
          <cell r="U22330">
            <v>0</v>
          </cell>
        </row>
        <row r="22331">
          <cell r="C22331">
            <v>62200140</v>
          </cell>
          <cell r="U22331">
            <v>0</v>
          </cell>
        </row>
        <row r="22332">
          <cell r="C22332">
            <v>62200150</v>
          </cell>
          <cell r="U22332">
            <v>0</v>
          </cell>
        </row>
        <row r="22333">
          <cell r="C22333">
            <v>62200160</v>
          </cell>
          <cell r="U22333">
            <v>0</v>
          </cell>
        </row>
        <row r="22334">
          <cell r="C22334">
            <v>62200170</v>
          </cell>
          <cell r="U22334">
            <v>0</v>
          </cell>
        </row>
        <row r="22335">
          <cell r="C22335">
            <v>62200180</v>
          </cell>
          <cell r="U22335">
            <v>0</v>
          </cell>
        </row>
        <row r="22336">
          <cell r="C22336">
            <v>62200190</v>
          </cell>
          <cell r="U22336">
            <v>0</v>
          </cell>
        </row>
        <row r="22337">
          <cell r="C22337">
            <v>62300010</v>
          </cell>
          <cell r="U22337">
            <v>0</v>
          </cell>
        </row>
        <row r="22338">
          <cell r="C22338">
            <v>62300020</v>
          </cell>
          <cell r="U22338">
            <v>0</v>
          </cell>
        </row>
        <row r="22339">
          <cell r="C22339">
            <v>62300030</v>
          </cell>
          <cell r="U22339">
            <v>0</v>
          </cell>
        </row>
        <row r="22340">
          <cell r="C22340">
            <v>62500010</v>
          </cell>
          <cell r="U22340">
            <v>0</v>
          </cell>
        </row>
        <row r="22341">
          <cell r="C22341">
            <v>62500020</v>
          </cell>
          <cell r="U22341">
            <v>130831.57999999997</v>
          </cell>
        </row>
        <row r="22342">
          <cell r="C22342">
            <v>62500030</v>
          </cell>
          <cell r="U22342">
            <v>9000</v>
          </cell>
        </row>
        <row r="22343">
          <cell r="C22343">
            <v>62600010</v>
          </cell>
          <cell r="U22343">
            <v>0</v>
          </cell>
        </row>
        <row r="22344">
          <cell r="C22344">
            <v>62600040</v>
          </cell>
          <cell r="U22344">
            <v>29825.75</v>
          </cell>
        </row>
        <row r="22345">
          <cell r="C22345">
            <v>62700040</v>
          </cell>
          <cell r="U22345">
            <v>0</v>
          </cell>
        </row>
        <row r="22346">
          <cell r="C22346">
            <v>62800010</v>
          </cell>
          <cell r="U22346">
            <v>0</v>
          </cell>
        </row>
        <row r="22347">
          <cell r="C22347">
            <v>62900010</v>
          </cell>
          <cell r="U22347">
            <v>0</v>
          </cell>
        </row>
        <row r="22348">
          <cell r="C22348">
            <v>62900020</v>
          </cell>
          <cell r="U22348">
            <v>0</v>
          </cell>
        </row>
        <row r="22349">
          <cell r="C22349">
            <v>62900040</v>
          </cell>
          <cell r="U22349">
            <v>0</v>
          </cell>
        </row>
        <row r="22350">
          <cell r="C22350">
            <v>62900050</v>
          </cell>
          <cell r="U22350">
            <v>0</v>
          </cell>
        </row>
        <row r="22351">
          <cell r="C22351">
            <v>62900060</v>
          </cell>
          <cell r="U22351">
            <v>0</v>
          </cell>
        </row>
        <row r="22352">
          <cell r="C22352">
            <v>62900070</v>
          </cell>
          <cell r="U22352">
            <v>0</v>
          </cell>
        </row>
        <row r="22353">
          <cell r="C22353">
            <v>62900080</v>
          </cell>
          <cell r="U22353">
            <v>0</v>
          </cell>
        </row>
        <row r="22354">
          <cell r="C22354">
            <v>62900090</v>
          </cell>
          <cell r="U22354">
            <v>0</v>
          </cell>
        </row>
        <row r="22355">
          <cell r="C22355">
            <v>62900100</v>
          </cell>
          <cell r="U22355">
            <v>0</v>
          </cell>
        </row>
        <row r="22356">
          <cell r="C22356">
            <v>62900110</v>
          </cell>
          <cell r="U22356">
            <v>0</v>
          </cell>
        </row>
        <row r="22357">
          <cell r="C22357">
            <v>62900130</v>
          </cell>
          <cell r="U22357">
            <v>0</v>
          </cell>
        </row>
        <row r="22358">
          <cell r="C22358">
            <v>65000030</v>
          </cell>
          <cell r="U22358">
            <v>7681.28</v>
          </cell>
        </row>
        <row r="22359">
          <cell r="C22359">
            <v>60100040</v>
          </cell>
          <cell r="U22359">
            <v>0</v>
          </cell>
        </row>
        <row r="22360">
          <cell r="C22360">
            <v>60100050</v>
          </cell>
          <cell r="U22360">
            <v>0</v>
          </cell>
        </row>
        <row r="22361">
          <cell r="C22361">
            <v>60100060</v>
          </cell>
          <cell r="U22361">
            <v>0</v>
          </cell>
        </row>
        <row r="22362">
          <cell r="C22362">
            <v>60100070</v>
          </cell>
          <cell r="U22362">
            <v>0</v>
          </cell>
        </row>
        <row r="22363">
          <cell r="C22363">
            <v>60100080</v>
          </cell>
          <cell r="U22363">
            <v>0</v>
          </cell>
        </row>
        <row r="22364">
          <cell r="C22364">
            <v>60100090</v>
          </cell>
          <cell r="U22364">
            <v>0</v>
          </cell>
        </row>
        <row r="22365">
          <cell r="C22365">
            <v>60100100</v>
          </cell>
          <cell r="U22365">
            <v>0</v>
          </cell>
        </row>
        <row r="22366">
          <cell r="C22366">
            <v>60100110</v>
          </cell>
          <cell r="U22366">
            <v>0</v>
          </cell>
        </row>
        <row r="22367">
          <cell r="C22367">
            <v>60100120</v>
          </cell>
          <cell r="U22367">
            <v>0</v>
          </cell>
        </row>
        <row r="22368">
          <cell r="C22368">
            <v>60100130</v>
          </cell>
          <cell r="U22368">
            <v>0</v>
          </cell>
        </row>
        <row r="22369">
          <cell r="C22369">
            <v>60100140</v>
          </cell>
          <cell r="U22369">
            <v>0</v>
          </cell>
        </row>
        <row r="22370">
          <cell r="C22370">
            <v>60100160</v>
          </cell>
          <cell r="U22370">
            <v>0</v>
          </cell>
        </row>
        <row r="22371">
          <cell r="C22371">
            <v>60100170</v>
          </cell>
          <cell r="U22371">
            <v>0</v>
          </cell>
        </row>
        <row r="22372">
          <cell r="C22372">
            <v>60100180</v>
          </cell>
          <cell r="U22372">
            <v>0</v>
          </cell>
        </row>
        <row r="22373">
          <cell r="C22373">
            <v>60100190</v>
          </cell>
          <cell r="U22373">
            <v>0</v>
          </cell>
        </row>
        <row r="22374">
          <cell r="C22374">
            <v>60100200</v>
          </cell>
          <cell r="U22374">
            <v>0</v>
          </cell>
        </row>
        <row r="22375">
          <cell r="C22375">
            <v>60300010</v>
          </cell>
          <cell r="U22375">
            <v>0</v>
          </cell>
        </row>
        <row r="22376">
          <cell r="C22376">
            <v>60300020</v>
          </cell>
          <cell r="U22376">
            <v>0</v>
          </cell>
        </row>
        <row r="22377">
          <cell r="C22377">
            <v>60300030</v>
          </cell>
          <cell r="U22377">
            <v>0</v>
          </cell>
        </row>
        <row r="22378">
          <cell r="C22378">
            <v>60300040</v>
          </cell>
          <cell r="U22378">
            <v>0</v>
          </cell>
        </row>
        <row r="22379">
          <cell r="C22379">
            <v>60300050</v>
          </cell>
          <cell r="U22379">
            <v>0</v>
          </cell>
        </row>
        <row r="22380">
          <cell r="C22380">
            <v>60300060</v>
          </cell>
          <cell r="U22380">
            <v>460243.1999999999</v>
          </cell>
        </row>
        <row r="22381">
          <cell r="C22381">
            <v>60300070</v>
          </cell>
          <cell r="U22381">
            <v>0</v>
          </cell>
        </row>
        <row r="22382">
          <cell r="C22382">
            <v>60300080</v>
          </cell>
          <cell r="U22382">
            <v>0</v>
          </cell>
        </row>
        <row r="22383">
          <cell r="C22383">
            <v>60300090</v>
          </cell>
          <cell r="U22383">
            <v>0</v>
          </cell>
        </row>
        <row r="22384">
          <cell r="C22384">
            <v>60400010</v>
          </cell>
          <cell r="U22384">
            <v>0</v>
          </cell>
        </row>
        <row r="22385">
          <cell r="C22385">
            <v>60400020</v>
          </cell>
          <cell r="U22385">
            <v>0</v>
          </cell>
        </row>
        <row r="22386">
          <cell r="C22386">
            <v>60400030</v>
          </cell>
          <cell r="U22386">
            <v>0</v>
          </cell>
        </row>
        <row r="22387">
          <cell r="C22387">
            <v>60400040</v>
          </cell>
          <cell r="U22387">
            <v>0</v>
          </cell>
        </row>
        <row r="22388">
          <cell r="C22388">
            <v>60400050</v>
          </cell>
          <cell r="U22388">
            <v>0</v>
          </cell>
        </row>
        <row r="22389">
          <cell r="C22389">
            <v>60400060</v>
          </cell>
          <cell r="U22389">
            <v>0</v>
          </cell>
        </row>
        <row r="22390">
          <cell r="C22390">
            <v>60600010</v>
          </cell>
          <cell r="U22390">
            <v>0</v>
          </cell>
        </row>
        <row r="22391">
          <cell r="C22391">
            <v>60600030</v>
          </cell>
          <cell r="U22391">
            <v>0</v>
          </cell>
        </row>
        <row r="22392">
          <cell r="C22392">
            <v>60600040</v>
          </cell>
          <cell r="U22392">
            <v>0</v>
          </cell>
        </row>
        <row r="22393">
          <cell r="C22393">
            <v>60700010</v>
          </cell>
          <cell r="U22393">
            <v>0</v>
          </cell>
        </row>
        <row r="22394">
          <cell r="C22394">
            <v>60800010</v>
          </cell>
          <cell r="U22394">
            <v>900</v>
          </cell>
        </row>
        <row r="22395">
          <cell r="C22395">
            <v>60800020</v>
          </cell>
          <cell r="U22395">
            <v>68448.309999999983</v>
          </cell>
        </row>
        <row r="22396">
          <cell r="C22396">
            <v>60800030</v>
          </cell>
          <cell r="U22396">
            <v>800</v>
          </cell>
        </row>
        <row r="22397">
          <cell r="C22397">
            <v>60800060</v>
          </cell>
          <cell r="U22397">
            <v>0</v>
          </cell>
        </row>
        <row r="22398">
          <cell r="C22398">
            <v>60800070</v>
          </cell>
          <cell r="U22398">
            <v>0</v>
          </cell>
        </row>
        <row r="22399">
          <cell r="C22399">
            <v>60800080</v>
          </cell>
          <cell r="U22399">
            <v>0</v>
          </cell>
        </row>
        <row r="22400">
          <cell r="C22400">
            <v>60800090</v>
          </cell>
          <cell r="U22400">
            <v>0</v>
          </cell>
        </row>
        <row r="22401">
          <cell r="C22401">
            <v>60900010</v>
          </cell>
          <cell r="U22401">
            <v>210533.48</v>
          </cell>
        </row>
        <row r="22402">
          <cell r="C22402">
            <v>60900020</v>
          </cell>
          <cell r="U22402">
            <v>0</v>
          </cell>
        </row>
        <row r="22403">
          <cell r="C22403">
            <v>60900030</v>
          </cell>
          <cell r="U22403">
            <v>0</v>
          </cell>
        </row>
        <row r="22404">
          <cell r="C22404">
            <v>60900040</v>
          </cell>
          <cell r="U22404">
            <v>500</v>
          </cell>
        </row>
        <row r="22405">
          <cell r="C22405">
            <v>60900070</v>
          </cell>
          <cell r="U22405">
            <v>0</v>
          </cell>
        </row>
        <row r="22406">
          <cell r="C22406">
            <v>60900100</v>
          </cell>
          <cell r="U22406">
            <v>0</v>
          </cell>
        </row>
        <row r="22407">
          <cell r="C22407">
            <v>60900110</v>
          </cell>
          <cell r="U22407">
            <v>0</v>
          </cell>
        </row>
        <row r="22408">
          <cell r="C22408">
            <v>61000030</v>
          </cell>
          <cell r="U22408">
            <v>0</v>
          </cell>
        </row>
        <row r="22409">
          <cell r="C22409">
            <v>61100010</v>
          </cell>
          <cell r="U22409">
            <v>0</v>
          </cell>
        </row>
        <row r="22410">
          <cell r="C22410">
            <v>61100020</v>
          </cell>
          <cell r="U22410">
            <v>8706.7900000000009</v>
          </cell>
        </row>
        <row r="22411">
          <cell r="C22411">
            <v>61100030</v>
          </cell>
          <cell r="U22411">
            <v>11118.189999999999</v>
          </cell>
        </row>
        <row r="22412">
          <cell r="C22412">
            <v>61100040</v>
          </cell>
          <cell r="U22412">
            <v>0</v>
          </cell>
        </row>
        <row r="22413">
          <cell r="C22413">
            <v>61200010</v>
          </cell>
          <cell r="U22413">
            <v>0</v>
          </cell>
        </row>
        <row r="22414">
          <cell r="C22414">
            <v>61200020</v>
          </cell>
          <cell r="U22414">
            <v>0</v>
          </cell>
        </row>
        <row r="22415">
          <cell r="C22415">
            <v>61300010</v>
          </cell>
          <cell r="U22415">
            <v>0</v>
          </cell>
        </row>
        <row r="22416">
          <cell r="C22416">
            <v>61300040</v>
          </cell>
          <cell r="U22416">
            <v>0</v>
          </cell>
        </row>
        <row r="22417">
          <cell r="C22417">
            <v>61300050</v>
          </cell>
          <cell r="U22417">
            <v>0</v>
          </cell>
        </row>
        <row r="22418">
          <cell r="C22418">
            <v>61400010</v>
          </cell>
          <cell r="U22418">
            <v>838613.04000000015</v>
          </cell>
        </row>
        <row r="22419">
          <cell r="C22419">
            <v>61400020</v>
          </cell>
          <cell r="U22419">
            <v>340364.38</v>
          </cell>
        </row>
        <row r="22420">
          <cell r="C22420">
            <v>61400030</v>
          </cell>
          <cell r="U22420">
            <v>0</v>
          </cell>
        </row>
        <row r="22421">
          <cell r="C22421">
            <v>61400040</v>
          </cell>
          <cell r="U22421">
            <v>31982.67</v>
          </cell>
        </row>
        <row r="22422">
          <cell r="C22422">
            <v>61400050</v>
          </cell>
          <cell r="U22422">
            <v>0</v>
          </cell>
        </row>
        <row r="22423">
          <cell r="C22423">
            <v>61400060</v>
          </cell>
          <cell r="U22423">
            <v>0</v>
          </cell>
        </row>
        <row r="22424">
          <cell r="C22424">
            <v>61400120</v>
          </cell>
          <cell r="U22424">
            <v>0</v>
          </cell>
        </row>
        <row r="22425">
          <cell r="C22425">
            <v>61400130</v>
          </cell>
          <cell r="U22425">
            <v>0</v>
          </cell>
        </row>
        <row r="22426">
          <cell r="C22426">
            <v>61400140</v>
          </cell>
          <cell r="U22426">
            <v>10800</v>
          </cell>
        </row>
        <row r="22427">
          <cell r="C22427">
            <v>61400150</v>
          </cell>
          <cell r="U22427">
            <v>0</v>
          </cell>
        </row>
        <row r="22428">
          <cell r="C22428">
            <v>61400160</v>
          </cell>
          <cell r="U22428">
            <v>14600</v>
          </cell>
        </row>
        <row r="22429">
          <cell r="C22429">
            <v>61400170</v>
          </cell>
          <cell r="U22429">
            <v>0</v>
          </cell>
        </row>
        <row r="22430">
          <cell r="C22430">
            <v>61400180</v>
          </cell>
          <cell r="U22430">
            <v>0</v>
          </cell>
        </row>
        <row r="22431">
          <cell r="C22431">
            <v>61500010</v>
          </cell>
          <cell r="U22431">
            <v>0</v>
          </cell>
        </row>
        <row r="22432">
          <cell r="C22432">
            <v>61500020</v>
          </cell>
          <cell r="U22432">
            <v>0</v>
          </cell>
        </row>
        <row r="22433">
          <cell r="C22433">
            <v>61500030</v>
          </cell>
          <cell r="U22433">
            <v>0</v>
          </cell>
        </row>
        <row r="22434">
          <cell r="C22434">
            <v>61500040</v>
          </cell>
          <cell r="U22434">
            <v>0</v>
          </cell>
        </row>
        <row r="22435">
          <cell r="C22435">
            <v>61500050</v>
          </cell>
          <cell r="U22435">
            <v>0</v>
          </cell>
        </row>
        <row r="22436">
          <cell r="C22436">
            <v>61700010</v>
          </cell>
          <cell r="U22436">
            <v>0</v>
          </cell>
        </row>
        <row r="22437">
          <cell r="C22437">
            <v>61700020</v>
          </cell>
          <cell r="U22437">
            <v>0</v>
          </cell>
        </row>
        <row r="22438">
          <cell r="C22438">
            <v>61700030</v>
          </cell>
          <cell r="U22438">
            <v>0</v>
          </cell>
        </row>
        <row r="22439">
          <cell r="C22439">
            <v>61700040</v>
          </cell>
          <cell r="U22439">
            <v>0</v>
          </cell>
        </row>
        <row r="22440">
          <cell r="C22440">
            <v>61700050</v>
          </cell>
          <cell r="U22440">
            <v>0</v>
          </cell>
        </row>
        <row r="22441">
          <cell r="C22441">
            <v>61700060</v>
          </cell>
          <cell r="U22441">
            <v>0</v>
          </cell>
        </row>
        <row r="22442">
          <cell r="C22442">
            <v>61800010</v>
          </cell>
          <cell r="U22442">
            <v>2010.24</v>
          </cell>
        </row>
        <row r="22443">
          <cell r="C22443">
            <v>61800020</v>
          </cell>
          <cell r="U22443">
            <v>0</v>
          </cell>
        </row>
        <row r="22444">
          <cell r="C22444">
            <v>61800030</v>
          </cell>
          <cell r="U22444">
            <v>0</v>
          </cell>
        </row>
        <row r="22445">
          <cell r="C22445">
            <v>61800040</v>
          </cell>
          <cell r="U22445">
            <v>0</v>
          </cell>
        </row>
        <row r="22446">
          <cell r="C22446">
            <v>61800050</v>
          </cell>
          <cell r="U22446">
            <v>0</v>
          </cell>
        </row>
        <row r="22447">
          <cell r="C22447">
            <v>61900010</v>
          </cell>
          <cell r="U22447">
            <v>0</v>
          </cell>
        </row>
        <row r="22448">
          <cell r="C22448">
            <v>61900020</v>
          </cell>
          <cell r="U22448">
            <v>0</v>
          </cell>
        </row>
        <row r="22449">
          <cell r="C22449">
            <v>61900030</v>
          </cell>
          <cell r="U22449">
            <v>0</v>
          </cell>
        </row>
        <row r="22450">
          <cell r="C22450">
            <v>61900040</v>
          </cell>
          <cell r="U22450">
            <v>0</v>
          </cell>
        </row>
        <row r="22451">
          <cell r="C22451">
            <v>62000010</v>
          </cell>
          <cell r="U22451">
            <v>0</v>
          </cell>
        </row>
        <row r="22452">
          <cell r="C22452">
            <v>62000020</v>
          </cell>
          <cell r="U22452">
            <v>0</v>
          </cell>
        </row>
        <row r="22453">
          <cell r="C22453">
            <v>62000030</v>
          </cell>
          <cell r="U22453">
            <v>0</v>
          </cell>
        </row>
        <row r="22454">
          <cell r="C22454">
            <v>62000040</v>
          </cell>
          <cell r="U22454">
            <v>0</v>
          </cell>
        </row>
        <row r="22455">
          <cell r="C22455">
            <v>62000050</v>
          </cell>
          <cell r="U22455">
            <v>0</v>
          </cell>
        </row>
        <row r="22456">
          <cell r="C22456">
            <v>62000060</v>
          </cell>
          <cell r="U22456">
            <v>0</v>
          </cell>
        </row>
        <row r="22457">
          <cell r="C22457">
            <v>62100010</v>
          </cell>
          <cell r="U22457">
            <v>0</v>
          </cell>
        </row>
        <row r="22458">
          <cell r="C22458">
            <v>62100020</v>
          </cell>
          <cell r="U22458">
            <v>0</v>
          </cell>
        </row>
        <row r="22459">
          <cell r="C22459">
            <v>62200010</v>
          </cell>
          <cell r="U22459">
            <v>0</v>
          </cell>
        </row>
        <row r="22460">
          <cell r="C22460">
            <v>62200020</v>
          </cell>
          <cell r="U22460">
            <v>0</v>
          </cell>
        </row>
        <row r="22461">
          <cell r="C22461">
            <v>62200030</v>
          </cell>
          <cell r="U22461">
            <v>0</v>
          </cell>
        </row>
        <row r="22462">
          <cell r="C22462">
            <v>62200050</v>
          </cell>
          <cell r="U22462">
            <v>58966.32</v>
          </cell>
        </row>
        <row r="22463">
          <cell r="C22463">
            <v>62200060</v>
          </cell>
          <cell r="U22463">
            <v>0</v>
          </cell>
        </row>
        <row r="22464">
          <cell r="C22464">
            <v>62200080</v>
          </cell>
          <cell r="U22464">
            <v>0</v>
          </cell>
        </row>
        <row r="22465">
          <cell r="C22465">
            <v>62200100</v>
          </cell>
          <cell r="U22465">
            <v>0</v>
          </cell>
        </row>
        <row r="22466">
          <cell r="C22466">
            <v>62200110</v>
          </cell>
          <cell r="U22466">
            <v>14200.439999999995</v>
          </cell>
        </row>
        <row r="22467">
          <cell r="C22467">
            <v>62200120</v>
          </cell>
          <cell r="U22467">
            <v>0</v>
          </cell>
        </row>
        <row r="22468">
          <cell r="C22468">
            <v>62200130</v>
          </cell>
          <cell r="U22468">
            <v>0</v>
          </cell>
        </row>
        <row r="22469">
          <cell r="C22469">
            <v>62200140</v>
          </cell>
          <cell r="U22469">
            <v>0</v>
          </cell>
        </row>
        <row r="22470">
          <cell r="C22470">
            <v>62200150</v>
          </cell>
          <cell r="U22470">
            <v>0</v>
          </cell>
        </row>
        <row r="22471">
          <cell r="C22471">
            <v>62200160</v>
          </cell>
          <cell r="U22471">
            <v>0</v>
          </cell>
        </row>
        <row r="22472">
          <cell r="C22472">
            <v>62200170</v>
          </cell>
          <cell r="U22472">
            <v>0</v>
          </cell>
        </row>
        <row r="22473">
          <cell r="C22473">
            <v>62200180</v>
          </cell>
          <cell r="U22473">
            <v>0</v>
          </cell>
        </row>
        <row r="22474">
          <cell r="C22474">
            <v>62200190</v>
          </cell>
          <cell r="U22474">
            <v>0</v>
          </cell>
        </row>
        <row r="22475">
          <cell r="C22475">
            <v>62300010</v>
          </cell>
          <cell r="U22475">
            <v>0</v>
          </cell>
        </row>
        <row r="22476">
          <cell r="C22476">
            <v>62300020</v>
          </cell>
          <cell r="U22476">
            <v>0</v>
          </cell>
        </row>
        <row r="22477">
          <cell r="C22477">
            <v>62300030</v>
          </cell>
          <cell r="U22477">
            <v>0</v>
          </cell>
        </row>
        <row r="22478">
          <cell r="C22478">
            <v>62500010</v>
          </cell>
          <cell r="U22478">
            <v>0</v>
          </cell>
        </row>
        <row r="22479">
          <cell r="C22479">
            <v>62500020</v>
          </cell>
          <cell r="U22479">
            <v>328483</v>
          </cell>
        </row>
        <row r="22480">
          <cell r="C22480">
            <v>62500030</v>
          </cell>
          <cell r="U22480">
            <v>11359.22</v>
          </cell>
        </row>
        <row r="22481">
          <cell r="C22481">
            <v>62600010</v>
          </cell>
          <cell r="U22481">
            <v>0</v>
          </cell>
        </row>
        <row r="22482">
          <cell r="C22482">
            <v>62600040</v>
          </cell>
          <cell r="U22482">
            <v>17757.32</v>
          </cell>
        </row>
        <row r="22483">
          <cell r="C22483">
            <v>62700040</v>
          </cell>
          <cell r="U22483">
            <v>0</v>
          </cell>
        </row>
        <row r="22484">
          <cell r="C22484">
            <v>62800010</v>
          </cell>
          <cell r="U22484">
            <v>0</v>
          </cell>
        </row>
        <row r="22485">
          <cell r="C22485">
            <v>62900010</v>
          </cell>
          <cell r="U22485">
            <v>0</v>
          </cell>
        </row>
        <row r="22486">
          <cell r="C22486">
            <v>62900020</v>
          </cell>
          <cell r="U22486">
            <v>0</v>
          </cell>
        </row>
        <row r="22487">
          <cell r="C22487">
            <v>62900040</v>
          </cell>
          <cell r="U22487">
            <v>0</v>
          </cell>
        </row>
        <row r="22488">
          <cell r="C22488">
            <v>62900050</v>
          </cell>
          <cell r="U22488">
            <v>0</v>
          </cell>
        </row>
        <row r="22489">
          <cell r="C22489">
            <v>62900060</v>
          </cell>
          <cell r="U22489">
            <v>0</v>
          </cell>
        </row>
        <row r="22490">
          <cell r="C22490">
            <v>62900070</v>
          </cell>
          <cell r="U22490">
            <v>0</v>
          </cell>
        </row>
        <row r="22491">
          <cell r="C22491">
            <v>62900080</v>
          </cell>
          <cell r="U22491">
            <v>0</v>
          </cell>
        </row>
        <row r="22492">
          <cell r="C22492">
            <v>62900090</v>
          </cell>
          <cell r="U22492">
            <v>0</v>
          </cell>
        </row>
        <row r="22493">
          <cell r="C22493">
            <v>62900100</v>
          </cell>
          <cell r="U22493">
            <v>0</v>
          </cell>
        </row>
        <row r="22494">
          <cell r="C22494">
            <v>62900110</v>
          </cell>
          <cell r="U22494">
            <v>0</v>
          </cell>
        </row>
        <row r="22495">
          <cell r="C22495">
            <v>62900130</v>
          </cell>
          <cell r="U22495">
            <v>0</v>
          </cell>
        </row>
        <row r="22496">
          <cell r="C22496">
            <v>65000030</v>
          </cell>
          <cell r="U22496">
            <v>7681.28</v>
          </cell>
        </row>
        <row r="22497">
          <cell r="C22497">
            <v>60100040</v>
          </cell>
          <cell r="U22497">
            <v>0</v>
          </cell>
        </row>
        <row r="22498">
          <cell r="C22498">
            <v>60100050</v>
          </cell>
          <cell r="U22498">
            <v>0</v>
          </cell>
        </row>
        <row r="22499">
          <cell r="C22499">
            <v>60100060</v>
          </cell>
          <cell r="U22499">
            <v>0</v>
          </cell>
        </row>
        <row r="22500">
          <cell r="C22500">
            <v>60100070</v>
          </cell>
          <cell r="U22500">
            <v>0</v>
          </cell>
        </row>
        <row r="22501">
          <cell r="C22501">
            <v>60100080</v>
          </cell>
          <cell r="U22501">
            <v>0</v>
          </cell>
        </row>
        <row r="22502">
          <cell r="C22502">
            <v>60100090</v>
          </cell>
          <cell r="U22502">
            <v>0</v>
          </cell>
        </row>
        <row r="22503">
          <cell r="C22503">
            <v>60100100</v>
          </cell>
          <cell r="U22503">
            <v>0</v>
          </cell>
        </row>
        <row r="22504">
          <cell r="C22504">
            <v>60100110</v>
          </cell>
          <cell r="U22504">
            <v>0</v>
          </cell>
        </row>
        <row r="22505">
          <cell r="C22505">
            <v>60100120</v>
          </cell>
          <cell r="U22505">
            <v>0</v>
          </cell>
        </row>
        <row r="22506">
          <cell r="C22506">
            <v>60100130</v>
          </cell>
          <cell r="U22506">
            <v>0</v>
          </cell>
        </row>
        <row r="22507">
          <cell r="C22507">
            <v>60100140</v>
          </cell>
          <cell r="U22507">
            <v>0</v>
          </cell>
        </row>
        <row r="22508">
          <cell r="C22508">
            <v>60100160</v>
          </cell>
          <cell r="U22508">
            <v>0</v>
          </cell>
        </row>
        <row r="22509">
          <cell r="C22509">
            <v>60100170</v>
          </cell>
          <cell r="U22509">
            <v>0</v>
          </cell>
        </row>
        <row r="22510">
          <cell r="C22510">
            <v>60100180</v>
          </cell>
          <cell r="U22510">
            <v>0</v>
          </cell>
        </row>
        <row r="22511">
          <cell r="C22511">
            <v>60100190</v>
          </cell>
          <cell r="U22511">
            <v>0</v>
          </cell>
        </row>
        <row r="22512">
          <cell r="C22512">
            <v>60100200</v>
          </cell>
          <cell r="U22512">
            <v>0</v>
          </cell>
        </row>
        <row r="22513">
          <cell r="C22513">
            <v>60300010</v>
          </cell>
          <cell r="U22513">
            <v>0</v>
          </cell>
        </row>
        <row r="22514">
          <cell r="C22514">
            <v>60300020</v>
          </cell>
          <cell r="U22514">
            <v>0</v>
          </cell>
        </row>
        <row r="22515">
          <cell r="C22515">
            <v>60300030</v>
          </cell>
          <cell r="U22515">
            <v>0</v>
          </cell>
        </row>
        <row r="22516">
          <cell r="C22516">
            <v>60300040</v>
          </cell>
          <cell r="U22516">
            <v>0</v>
          </cell>
        </row>
        <row r="22517">
          <cell r="C22517">
            <v>60300050</v>
          </cell>
          <cell r="U22517">
            <v>0</v>
          </cell>
        </row>
        <row r="22518">
          <cell r="C22518">
            <v>60300060</v>
          </cell>
          <cell r="U22518">
            <v>445076.16</v>
          </cell>
        </row>
        <row r="22519">
          <cell r="C22519">
            <v>60300070</v>
          </cell>
          <cell r="U22519">
            <v>0</v>
          </cell>
        </row>
        <row r="22520">
          <cell r="C22520">
            <v>60300080</v>
          </cell>
          <cell r="U22520">
            <v>0</v>
          </cell>
        </row>
        <row r="22521">
          <cell r="C22521">
            <v>60300090</v>
          </cell>
          <cell r="U22521">
            <v>0</v>
          </cell>
        </row>
        <row r="22522">
          <cell r="C22522">
            <v>60400010</v>
          </cell>
          <cell r="U22522">
            <v>0</v>
          </cell>
        </row>
        <row r="22523">
          <cell r="C22523">
            <v>60400020</v>
          </cell>
          <cell r="U22523">
            <v>0</v>
          </cell>
        </row>
        <row r="22524">
          <cell r="C22524">
            <v>60400030</v>
          </cell>
          <cell r="U22524">
            <v>0</v>
          </cell>
        </row>
        <row r="22525">
          <cell r="C22525">
            <v>60400040</v>
          </cell>
          <cell r="U22525">
            <v>0</v>
          </cell>
        </row>
        <row r="22526">
          <cell r="C22526">
            <v>60400050</v>
          </cell>
          <cell r="U22526">
            <v>0</v>
          </cell>
        </row>
        <row r="22527">
          <cell r="C22527">
            <v>60400060</v>
          </cell>
          <cell r="U22527">
            <v>0</v>
          </cell>
        </row>
        <row r="22528">
          <cell r="C22528">
            <v>60600010</v>
          </cell>
          <cell r="U22528">
            <v>0</v>
          </cell>
        </row>
        <row r="22529">
          <cell r="C22529">
            <v>60600030</v>
          </cell>
          <cell r="U22529">
            <v>0</v>
          </cell>
        </row>
        <row r="22530">
          <cell r="C22530">
            <v>60600040</v>
          </cell>
          <cell r="U22530">
            <v>0</v>
          </cell>
        </row>
        <row r="22531">
          <cell r="C22531">
            <v>60700010</v>
          </cell>
          <cell r="U22531">
            <v>0</v>
          </cell>
        </row>
        <row r="22532">
          <cell r="C22532">
            <v>60800010</v>
          </cell>
          <cell r="U22532">
            <v>0</v>
          </cell>
        </row>
        <row r="22533">
          <cell r="C22533">
            <v>60800020</v>
          </cell>
          <cell r="U22533">
            <v>53227.889999999985</v>
          </cell>
        </row>
        <row r="22534">
          <cell r="C22534">
            <v>60800030</v>
          </cell>
          <cell r="U22534">
            <v>800</v>
          </cell>
        </row>
        <row r="22535">
          <cell r="C22535">
            <v>60800060</v>
          </cell>
          <cell r="U22535">
            <v>0</v>
          </cell>
        </row>
        <row r="22536">
          <cell r="C22536">
            <v>60800070</v>
          </cell>
          <cell r="U22536">
            <v>0</v>
          </cell>
        </row>
        <row r="22537">
          <cell r="C22537">
            <v>60800080</v>
          </cell>
          <cell r="U22537">
            <v>0</v>
          </cell>
        </row>
        <row r="22538">
          <cell r="C22538">
            <v>60800090</v>
          </cell>
          <cell r="U22538">
            <v>0</v>
          </cell>
        </row>
        <row r="22539">
          <cell r="C22539">
            <v>60900010</v>
          </cell>
          <cell r="U22539">
            <v>66578.86</v>
          </cell>
        </row>
        <row r="22540">
          <cell r="C22540">
            <v>60900020</v>
          </cell>
          <cell r="U22540">
            <v>0</v>
          </cell>
        </row>
        <row r="22541">
          <cell r="C22541">
            <v>60900030</v>
          </cell>
          <cell r="U22541">
            <v>0</v>
          </cell>
        </row>
        <row r="22542">
          <cell r="C22542">
            <v>60900040</v>
          </cell>
          <cell r="U22542">
            <v>500</v>
          </cell>
        </row>
        <row r="22543">
          <cell r="C22543">
            <v>60900070</v>
          </cell>
          <cell r="U22543">
            <v>0</v>
          </cell>
        </row>
        <row r="22544">
          <cell r="C22544">
            <v>60900100</v>
          </cell>
          <cell r="U22544">
            <v>0</v>
          </cell>
        </row>
        <row r="22545">
          <cell r="C22545">
            <v>60900110</v>
          </cell>
          <cell r="U22545">
            <v>0</v>
          </cell>
        </row>
        <row r="22546">
          <cell r="C22546">
            <v>61000030</v>
          </cell>
          <cell r="U22546">
            <v>0</v>
          </cell>
        </row>
        <row r="22547">
          <cell r="C22547">
            <v>61100010</v>
          </cell>
          <cell r="U22547">
            <v>0</v>
          </cell>
        </row>
        <row r="22548">
          <cell r="C22548">
            <v>61100020</v>
          </cell>
          <cell r="U22548">
            <v>7299.7900000000018</v>
          </cell>
        </row>
        <row r="22549">
          <cell r="C22549">
            <v>61100030</v>
          </cell>
          <cell r="U22549">
            <v>9939.82</v>
          </cell>
        </row>
        <row r="22550">
          <cell r="C22550">
            <v>61100040</v>
          </cell>
          <cell r="U22550">
            <v>0</v>
          </cell>
        </row>
        <row r="22551">
          <cell r="C22551">
            <v>61200010</v>
          </cell>
          <cell r="U22551">
            <v>0</v>
          </cell>
        </row>
        <row r="22552">
          <cell r="C22552">
            <v>61200020</v>
          </cell>
          <cell r="U22552">
            <v>0</v>
          </cell>
        </row>
        <row r="22553">
          <cell r="C22553">
            <v>61300010</v>
          </cell>
          <cell r="U22553">
            <v>0</v>
          </cell>
        </row>
        <row r="22554">
          <cell r="C22554">
            <v>61300040</v>
          </cell>
          <cell r="U22554">
            <v>0</v>
          </cell>
        </row>
        <row r="22555">
          <cell r="C22555">
            <v>61300050</v>
          </cell>
          <cell r="U22555">
            <v>0</v>
          </cell>
        </row>
        <row r="22556">
          <cell r="C22556">
            <v>61400010</v>
          </cell>
          <cell r="U22556">
            <v>357565.1399999999</v>
          </cell>
        </row>
        <row r="22557">
          <cell r="C22557">
            <v>61400020</v>
          </cell>
          <cell r="U22557">
            <v>196648.42000000004</v>
          </cell>
        </row>
        <row r="22558">
          <cell r="C22558">
            <v>61400030</v>
          </cell>
          <cell r="U22558">
            <v>0</v>
          </cell>
        </row>
        <row r="22559">
          <cell r="C22559">
            <v>61400040</v>
          </cell>
          <cell r="U22559">
            <v>62364</v>
          </cell>
        </row>
        <row r="22560">
          <cell r="C22560">
            <v>61400050</v>
          </cell>
          <cell r="U22560">
            <v>0</v>
          </cell>
        </row>
        <row r="22561">
          <cell r="C22561">
            <v>61400060</v>
          </cell>
          <cell r="U22561">
            <v>0</v>
          </cell>
        </row>
        <row r="22562">
          <cell r="C22562">
            <v>61400120</v>
          </cell>
          <cell r="U22562">
            <v>0</v>
          </cell>
        </row>
        <row r="22563">
          <cell r="C22563">
            <v>61400130</v>
          </cell>
          <cell r="U22563">
            <v>0</v>
          </cell>
        </row>
        <row r="22564">
          <cell r="C22564">
            <v>61400140</v>
          </cell>
          <cell r="U22564">
            <v>10800</v>
          </cell>
        </row>
        <row r="22565">
          <cell r="C22565">
            <v>61400150</v>
          </cell>
          <cell r="U22565">
            <v>0</v>
          </cell>
        </row>
        <row r="22566">
          <cell r="C22566">
            <v>61400160</v>
          </cell>
          <cell r="U22566">
            <v>14600</v>
          </cell>
        </row>
        <row r="22567">
          <cell r="C22567">
            <v>61400170</v>
          </cell>
          <cell r="U22567">
            <v>0</v>
          </cell>
        </row>
        <row r="22568">
          <cell r="C22568">
            <v>61400180</v>
          </cell>
          <cell r="U22568">
            <v>0</v>
          </cell>
        </row>
        <row r="22569">
          <cell r="C22569">
            <v>61500010</v>
          </cell>
          <cell r="U22569">
            <v>0</v>
          </cell>
        </row>
        <row r="22570">
          <cell r="C22570">
            <v>61500020</v>
          </cell>
          <cell r="U22570">
            <v>0</v>
          </cell>
        </row>
        <row r="22571">
          <cell r="C22571">
            <v>61500030</v>
          </cell>
          <cell r="U22571">
            <v>0</v>
          </cell>
        </row>
        <row r="22572">
          <cell r="C22572">
            <v>61500040</v>
          </cell>
          <cell r="U22572">
            <v>0</v>
          </cell>
        </row>
        <row r="22573">
          <cell r="C22573">
            <v>61500050</v>
          </cell>
          <cell r="U22573">
            <v>0</v>
          </cell>
        </row>
        <row r="22574">
          <cell r="C22574">
            <v>61700010</v>
          </cell>
          <cell r="U22574">
            <v>0</v>
          </cell>
        </row>
        <row r="22575">
          <cell r="C22575">
            <v>61700020</v>
          </cell>
          <cell r="U22575">
            <v>0</v>
          </cell>
        </row>
        <row r="22576">
          <cell r="C22576">
            <v>61700030</v>
          </cell>
          <cell r="U22576">
            <v>0</v>
          </cell>
        </row>
        <row r="22577">
          <cell r="C22577">
            <v>61700040</v>
          </cell>
          <cell r="U22577">
            <v>0</v>
          </cell>
        </row>
        <row r="22578">
          <cell r="C22578">
            <v>61700050</v>
          </cell>
          <cell r="U22578">
            <v>0</v>
          </cell>
        </row>
        <row r="22579">
          <cell r="C22579">
            <v>61700060</v>
          </cell>
          <cell r="U22579">
            <v>0</v>
          </cell>
        </row>
        <row r="22580">
          <cell r="C22580">
            <v>61800010</v>
          </cell>
          <cell r="U22580">
            <v>2820</v>
          </cell>
        </row>
        <row r="22581">
          <cell r="C22581">
            <v>61800020</v>
          </cell>
          <cell r="U22581">
            <v>0</v>
          </cell>
        </row>
        <row r="22582">
          <cell r="C22582">
            <v>61800030</v>
          </cell>
          <cell r="U22582">
            <v>0</v>
          </cell>
        </row>
        <row r="22583">
          <cell r="C22583">
            <v>61800040</v>
          </cell>
          <cell r="U22583">
            <v>0</v>
          </cell>
        </row>
        <row r="22584">
          <cell r="C22584">
            <v>61800050</v>
          </cell>
          <cell r="U22584">
            <v>0</v>
          </cell>
        </row>
        <row r="22585">
          <cell r="C22585">
            <v>61900010</v>
          </cell>
          <cell r="U22585">
            <v>0</v>
          </cell>
        </row>
        <row r="22586">
          <cell r="C22586">
            <v>61900020</v>
          </cell>
          <cell r="U22586">
            <v>0</v>
          </cell>
        </row>
        <row r="22587">
          <cell r="C22587">
            <v>61900030</v>
          </cell>
          <cell r="U22587">
            <v>0</v>
          </cell>
        </row>
        <row r="22588">
          <cell r="C22588">
            <v>61900040</v>
          </cell>
          <cell r="U22588">
            <v>0</v>
          </cell>
        </row>
        <row r="22589">
          <cell r="C22589">
            <v>62000010</v>
          </cell>
          <cell r="U22589">
            <v>0</v>
          </cell>
        </row>
        <row r="22590">
          <cell r="C22590">
            <v>62000020</v>
          </cell>
          <cell r="U22590">
            <v>0</v>
          </cell>
        </row>
        <row r="22591">
          <cell r="C22591">
            <v>62000030</v>
          </cell>
          <cell r="U22591">
            <v>0</v>
          </cell>
        </row>
        <row r="22592">
          <cell r="C22592">
            <v>62000040</v>
          </cell>
          <cell r="U22592">
            <v>0</v>
          </cell>
        </row>
        <row r="22593">
          <cell r="C22593">
            <v>62000050</v>
          </cell>
          <cell r="U22593">
            <v>0</v>
          </cell>
        </row>
        <row r="22594">
          <cell r="C22594">
            <v>62000060</v>
          </cell>
          <cell r="U22594">
            <v>0</v>
          </cell>
        </row>
        <row r="22595">
          <cell r="C22595">
            <v>62100010</v>
          </cell>
          <cell r="U22595">
            <v>0</v>
          </cell>
        </row>
        <row r="22596">
          <cell r="C22596">
            <v>62100020</v>
          </cell>
          <cell r="U22596">
            <v>0</v>
          </cell>
        </row>
        <row r="22597">
          <cell r="C22597">
            <v>62200010</v>
          </cell>
          <cell r="U22597">
            <v>0</v>
          </cell>
        </row>
        <row r="22598">
          <cell r="C22598">
            <v>62200020</v>
          </cell>
          <cell r="U22598">
            <v>0</v>
          </cell>
        </row>
        <row r="22599">
          <cell r="C22599">
            <v>62200030</v>
          </cell>
          <cell r="U22599">
            <v>0</v>
          </cell>
        </row>
        <row r="22600">
          <cell r="C22600">
            <v>62200050</v>
          </cell>
          <cell r="U22600">
            <v>31224.12000000001</v>
          </cell>
        </row>
        <row r="22601">
          <cell r="C22601">
            <v>62200060</v>
          </cell>
          <cell r="U22601">
            <v>0</v>
          </cell>
        </row>
        <row r="22602">
          <cell r="C22602">
            <v>62200080</v>
          </cell>
          <cell r="U22602">
            <v>0</v>
          </cell>
        </row>
        <row r="22603">
          <cell r="C22603">
            <v>62200100</v>
          </cell>
          <cell r="U22603">
            <v>0</v>
          </cell>
        </row>
        <row r="22604">
          <cell r="C22604">
            <v>62200110</v>
          </cell>
          <cell r="U22604">
            <v>56725.920000000013</v>
          </cell>
        </row>
        <row r="22605">
          <cell r="C22605">
            <v>62200120</v>
          </cell>
          <cell r="U22605">
            <v>0</v>
          </cell>
        </row>
        <row r="22606">
          <cell r="C22606">
            <v>62200130</v>
          </cell>
          <cell r="U22606">
            <v>0</v>
          </cell>
        </row>
        <row r="22607">
          <cell r="C22607">
            <v>62200140</v>
          </cell>
          <cell r="U22607">
            <v>0</v>
          </cell>
        </row>
        <row r="22608">
          <cell r="C22608">
            <v>62200150</v>
          </cell>
          <cell r="U22608">
            <v>0</v>
          </cell>
        </row>
        <row r="22609">
          <cell r="C22609">
            <v>62200160</v>
          </cell>
          <cell r="U22609">
            <v>0</v>
          </cell>
        </row>
        <row r="22610">
          <cell r="C22610">
            <v>62200170</v>
          </cell>
          <cell r="U22610">
            <v>0</v>
          </cell>
        </row>
        <row r="22611">
          <cell r="C22611">
            <v>62200180</v>
          </cell>
          <cell r="U22611">
            <v>0</v>
          </cell>
        </row>
        <row r="22612">
          <cell r="C22612">
            <v>62200190</v>
          </cell>
          <cell r="U22612">
            <v>0</v>
          </cell>
        </row>
        <row r="22613">
          <cell r="C22613">
            <v>62300010</v>
          </cell>
          <cell r="U22613">
            <v>0</v>
          </cell>
        </row>
        <row r="22614">
          <cell r="C22614">
            <v>62300020</v>
          </cell>
          <cell r="U22614">
            <v>0</v>
          </cell>
        </row>
        <row r="22615">
          <cell r="C22615">
            <v>62300030</v>
          </cell>
          <cell r="U22615">
            <v>0</v>
          </cell>
        </row>
        <row r="22616">
          <cell r="C22616">
            <v>62500010</v>
          </cell>
          <cell r="U22616">
            <v>0</v>
          </cell>
        </row>
        <row r="22617">
          <cell r="C22617">
            <v>62500020</v>
          </cell>
          <cell r="U22617">
            <v>213190.25000000003</v>
          </cell>
        </row>
        <row r="22618">
          <cell r="C22618">
            <v>62500030</v>
          </cell>
          <cell r="U22618">
            <v>6367.27</v>
          </cell>
        </row>
        <row r="22619">
          <cell r="C22619">
            <v>62600010</v>
          </cell>
          <cell r="U22619">
            <v>0</v>
          </cell>
        </row>
        <row r="22620">
          <cell r="C22620">
            <v>62600040</v>
          </cell>
          <cell r="U22620">
            <v>12287.93</v>
          </cell>
        </row>
        <row r="22621">
          <cell r="C22621">
            <v>62700040</v>
          </cell>
          <cell r="U22621">
            <v>0</v>
          </cell>
        </row>
        <row r="22622">
          <cell r="C22622">
            <v>62800010</v>
          </cell>
          <cell r="U22622">
            <v>0</v>
          </cell>
        </row>
        <row r="22623">
          <cell r="C22623">
            <v>62900010</v>
          </cell>
          <cell r="U22623">
            <v>0</v>
          </cell>
        </row>
        <row r="22624">
          <cell r="C22624">
            <v>62900020</v>
          </cell>
          <cell r="U22624">
            <v>0</v>
          </cell>
        </row>
        <row r="22625">
          <cell r="C22625">
            <v>62900040</v>
          </cell>
          <cell r="U22625">
            <v>0</v>
          </cell>
        </row>
        <row r="22626">
          <cell r="C22626">
            <v>62900050</v>
          </cell>
          <cell r="U22626">
            <v>0</v>
          </cell>
        </row>
        <row r="22627">
          <cell r="C22627">
            <v>62900060</v>
          </cell>
          <cell r="U22627">
            <v>0</v>
          </cell>
        </row>
        <row r="22628">
          <cell r="C22628">
            <v>62900070</v>
          </cell>
          <cell r="U22628">
            <v>0</v>
          </cell>
        </row>
        <row r="22629">
          <cell r="C22629">
            <v>62900080</v>
          </cell>
          <cell r="U22629">
            <v>0</v>
          </cell>
        </row>
        <row r="22630">
          <cell r="C22630">
            <v>62900090</v>
          </cell>
          <cell r="U22630">
            <v>0</v>
          </cell>
        </row>
        <row r="22631">
          <cell r="C22631">
            <v>62900100</v>
          </cell>
          <cell r="U22631">
            <v>0</v>
          </cell>
        </row>
        <row r="22632">
          <cell r="C22632">
            <v>62900110</v>
          </cell>
          <cell r="U22632">
            <v>0</v>
          </cell>
        </row>
        <row r="22633">
          <cell r="C22633">
            <v>62900130</v>
          </cell>
          <cell r="U22633">
            <v>0</v>
          </cell>
        </row>
        <row r="22634">
          <cell r="C22634">
            <v>65000030</v>
          </cell>
          <cell r="U22634">
            <v>7681.28</v>
          </cell>
        </row>
        <row r="22635">
          <cell r="C22635">
            <v>60100040</v>
          </cell>
          <cell r="U22635">
            <v>0</v>
          </cell>
        </row>
        <row r="22636">
          <cell r="C22636">
            <v>60100050</v>
          </cell>
          <cell r="U22636">
            <v>0</v>
          </cell>
        </row>
        <row r="22637">
          <cell r="C22637">
            <v>60100060</v>
          </cell>
          <cell r="U22637">
            <v>0</v>
          </cell>
        </row>
        <row r="22638">
          <cell r="C22638">
            <v>60100070</v>
          </cell>
          <cell r="U22638">
            <v>0</v>
          </cell>
        </row>
        <row r="22639">
          <cell r="C22639">
            <v>60100080</v>
          </cell>
          <cell r="U22639">
            <v>0</v>
          </cell>
        </row>
        <row r="22640">
          <cell r="C22640">
            <v>60100090</v>
          </cell>
          <cell r="U22640">
            <v>0</v>
          </cell>
        </row>
        <row r="22641">
          <cell r="C22641">
            <v>60100100</v>
          </cell>
          <cell r="U22641">
            <v>0</v>
          </cell>
        </row>
        <row r="22642">
          <cell r="C22642">
            <v>60100110</v>
          </cell>
          <cell r="U22642">
            <v>0</v>
          </cell>
        </row>
        <row r="22643">
          <cell r="C22643">
            <v>60100120</v>
          </cell>
          <cell r="U22643">
            <v>0</v>
          </cell>
        </row>
        <row r="22644">
          <cell r="C22644">
            <v>60100130</v>
          </cell>
          <cell r="U22644">
            <v>0</v>
          </cell>
        </row>
        <row r="22645">
          <cell r="C22645">
            <v>60100140</v>
          </cell>
          <cell r="U22645">
            <v>0</v>
          </cell>
        </row>
        <row r="22646">
          <cell r="C22646">
            <v>60100160</v>
          </cell>
          <cell r="U22646">
            <v>0</v>
          </cell>
        </row>
        <row r="22647">
          <cell r="C22647">
            <v>60100170</v>
          </cell>
          <cell r="U22647">
            <v>0</v>
          </cell>
        </row>
        <row r="22648">
          <cell r="C22648">
            <v>60100180</v>
          </cell>
          <cell r="U22648">
            <v>0</v>
          </cell>
        </row>
        <row r="22649">
          <cell r="C22649">
            <v>60100190</v>
          </cell>
          <cell r="U22649">
            <v>0</v>
          </cell>
        </row>
        <row r="22650">
          <cell r="C22650">
            <v>60100200</v>
          </cell>
          <cell r="U22650">
            <v>0</v>
          </cell>
        </row>
        <row r="22651">
          <cell r="C22651">
            <v>60300010</v>
          </cell>
          <cell r="U22651">
            <v>0</v>
          </cell>
        </row>
        <row r="22652">
          <cell r="C22652">
            <v>60300020</v>
          </cell>
          <cell r="U22652">
            <v>0</v>
          </cell>
        </row>
        <row r="22653">
          <cell r="C22653">
            <v>60300030</v>
          </cell>
          <cell r="U22653">
            <v>0</v>
          </cell>
        </row>
        <row r="22654">
          <cell r="C22654">
            <v>60300040</v>
          </cell>
          <cell r="U22654">
            <v>0</v>
          </cell>
        </row>
        <row r="22655">
          <cell r="C22655">
            <v>60300050</v>
          </cell>
          <cell r="U22655">
            <v>0</v>
          </cell>
        </row>
        <row r="22656">
          <cell r="C22656">
            <v>60300060</v>
          </cell>
          <cell r="U22656">
            <v>0</v>
          </cell>
        </row>
        <row r="22657">
          <cell r="C22657">
            <v>60300070</v>
          </cell>
          <cell r="U22657">
            <v>0</v>
          </cell>
        </row>
        <row r="22658">
          <cell r="C22658">
            <v>60300080</v>
          </cell>
          <cell r="U22658">
            <v>0</v>
          </cell>
        </row>
        <row r="22659">
          <cell r="C22659">
            <v>60300090</v>
          </cell>
          <cell r="U22659">
            <v>0</v>
          </cell>
        </row>
        <row r="22660">
          <cell r="C22660">
            <v>60400010</v>
          </cell>
          <cell r="U22660">
            <v>0</v>
          </cell>
        </row>
        <row r="22661">
          <cell r="C22661">
            <v>60400020</v>
          </cell>
          <cell r="U22661">
            <v>0</v>
          </cell>
        </row>
        <row r="22662">
          <cell r="C22662">
            <v>60400030</v>
          </cell>
          <cell r="U22662">
            <v>0</v>
          </cell>
        </row>
        <row r="22663">
          <cell r="C22663">
            <v>60400040</v>
          </cell>
          <cell r="U22663">
            <v>0</v>
          </cell>
        </row>
        <row r="22664">
          <cell r="C22664">
            <v>60400050</v>
          </cell>
          <cell r="U22664">
            <v>0</v>
          </cell>
        </row>
        <row r="22665">
          <cell r="C22665">
            <v>60400060</v>
          </cell>
          <cell r="U22665">
            <v>0</v>
          </cell>
        </row>
        <row r="22666">
          <cell r="C22666">
            <v>60600010</v>
          </cell>
          <cell r="U22666">
            <v>0</v>
          </cell>
        </row>
        <row r="22667">
          <cell r="C22667">
            <v>60600030</v>
          </cell>
          <cell r="U22667">
            <v>0</v>
          </cell>
        </row>
        <row r="22668">
          <cell r="C22668">
            <v>60600040</v>
          </cell>
          <cell r="U22668">
            <v>0</v>
          </cell>
        </row>
        <row r="22669">
          <cell r="C22669">
            <v>60700010</v>
          </cell>
          <cell r="U22669">
            <v>0</v>
          </cell>
        </row>
        <row r="22670">
          <cell r="C22670">
            <v>60800010</v>
          </cell>
          <cell r="U22670">
            <v>0</v>
          </cell>
        </row>
        <row r="22671">
          <cell r="C22671">
            <v>60800020</v>
          </cell>
          <cell r="U22671">
            <v>87720.520000000019</v>
          </cell>
        </row>
        <row r="22672">
          <cell r="C22672">
            <v>60800030</v>
          </cell>
          <cell r="U22672">
            <v>0</v>
          </cell>
        </row>
        <row r="22673">
          <cell r="C22673">
            <v>60800060</v>
          </cell>
          <cell r="U22673">
            <v>0</v>
          </cell>
        </row>
        <row r="22674">
          <cell r="C22674">
            <v>60800070</v>
          </cell>
          <cell r="U22674">
            <v>0</v>
          </cell>
        </row>
        <row r="22675">
          <cell r="C22675">
            <v>60800080</v>
          </cell>
          <cell r="U22675">
            <v>0</v>
          </cell>
        </row>
        <row r="22676">
          <cell r="C22676">
            <v>60800090</v>
          </cell>
          <cell r="U22676">
            <v>0</v>
          </cell>
        </row>
        <row r="22677">
          <cell r="C22677">
            <v>60900010</v>
          </cell>
          <cell r="U22677">
            <v>0</v>
          </cell>
        </row>
        <row r="22678">
          <cell r="C22678">
            <v>60900020</v>
          </cell>
          <cell r="U22678">
            <v>0</v>
          </cell>
        </row>
        <row r="22679">
          <cell r="C22679">
            <v>60900030</v>
          </cell>
          <cell r="U22679">
            <v>0</v>
          </cell>
        </row>
        <row r="22680">
          <cell r="C22680">
            <v>60900040</v>
          </cell>
          <cell r="U22680">
            <v>0</v>
          </cell>
        </row>
        <row r="22681">
          <cell r="C22681">
            <v>60900070</v>
          </cell>
          <cell r="U22681">
            <v>0</v>
          </cell>
        </row>
        <row r="22682">
          <cell r="C22682">
            <v>60900100</v>
          </cell>
          <cell r="U22682">
            <v>0</v>
          </cell>
        </row>
        <row r="22683">
          <cell r="C22683">
            <v>60900110</v>
          </cell>
          <cell r="U22683">
            <v>0</v>
          </cell>
        </row>
        <row r="22684">
          <cell r="C22684">
            <v>61000030</v>
          </cell>
          <cell r="U22684">
            <v>0</v>
          </cell>
        </row>
        <row r="22685">
          <cell r="C22685">
            <v>61100010</v>
          </cell>
          <cell r="U22685">
            <v>0</v>
          </cell>
        </row>
        <row r="22686">
          <cell r="C22686">
            <v>61100020</v>
          </cell>
          <cell r="U22686">
            <v>0</v>
          </cell>
        </row>
        <row r="22687">
          <cell r="C22687">
            <v>61100030</v>
          </cell>
          <cell r="U22687">
            <v>0</v>
          </cell>
        </row>
        <row r="22688">
          <cell r="C22688">
            <v>61100040</v>
          </cell>
          <cell r="U22688">
            <v>0</v>
          </cell>
        </row>
        <row r="22689">
          <cell r="C22689">
            <v>61200010</v>
          </cell>
          <cell r="U22689">
            <v>0</v>
          </cell>
        </row>
        <row r="22690">
          <cell r="C22690">
            <v>61200020</v>
          </cell>
          <cell r="U22690">
            <v>0</v>
          </cell>
        </row>
        <row r="22691">
          <cell r="C22691">
            <v>61300010</v>
          </cell>
          <cell r="U22691">
            <v>0</v>
          </cell>
        </row>
        <row r="22692">
          <cell r="C22692">
            <v>61300040</v>
          </cell>
          <cell r="U22692">
            <v>0</v>
          </cell>
        </row>
        <row r="22693">
          <cell r="C22693">
            <v>61300050</v>
          </cell>
          <cell r="U22693">
            <v>0</v>
          </cell>
        </row>
        <row r="22694">
          <cell r="C22694">
            <v>61400010</v>
          </cell>
          <cell r="U22694">
            <v>316150.14999999997</v>
          </cell>
        </row>
        <row r="22695">
          <cell r="C22695">
            <v>61400020</v>
          </cell>
          <cell r="U22695">
            <v>180609.24</v>
          </cell>
        </row>
        <row r="22696">
          <cell r="C22696">
            <v>61400030</v>
          </cell>
          <cell r="U22696">
            <v>0</v>
          </cell>
        </row>
        <row r="22697">
          <cell r="C22697">
            <v>61400040</v>
          </cell>
          <cell r="U22697">
            <v>1101</v>
          </cell>
        </row>
        <row r="22698">
          <cell r="C22698">
            <v>61400050</v>
          </cell>
          <cell r="U22698">
            <v>0</v>
          </cell>
        </row>
        <row r="22699">
          <cell r="C22699">
            <v>61400060</v>
          </cell>
          <cell r="U22699">
            <v>0</v>
          </cell>
        </row>
        <row r="22700">
          <cell r="C22700">
            <v>61400120</v>
          </cell>
          <cell r="U22700">
            <v>0</v>
          </cell>
        </row>
        <row r="22701">
          <cell r="C22701">
            <v>61400130</v>
          </cell>
          <cell r="U22701">
            <v>0</v>
          </cell>
        </row>
        <row r="22702">
          <cell r="C22702">
            <v>61400140</v>
          </cell>
          <cell r="U22702">
            <v>0</v>
          </cell>
        </row>
        <row r="22703">
          <cell r="C22703">
            <v>61400150</v>
          </cell>
          <cell r="U22703">
            <v>0</v>
          </cell>
        </row>
        <row r="22704">
          <cell r="C22704">
            <v>61400160</v>
          </cell>
          <cell r="U22704">
            <v>0</v>
          </cell>
        </row>
        <row r="22705">
          <cell r="C22705">
            <v>61400170</v>
          </cell>
          <cell r="U22705">
            <v>0</v>
          </cell>
        </row>
        <row r="22706">
          <cell r="C22706">
            <v>61400180</v>
          </cell>
          <cell r="U22706">
            <v>0</v>
          </cell>
        </row>
        <row r="22707">
          <cell r="C22707">
            <v>61500010</v>
          </cell>
          <cell r="U22707">
            <v>0</v>
          </cell>
        </row>
        <row r="22708">
          <cell r="C22708">
            <v>61500020</v>
          </cell>
          <cell r="U22708">
            <v>0</v>
          </cell>
        </row>
        <row r="22709">
          <cell r="C22709">
            <v>61500030</v>
          </cell>
          <cell r="U22709">
            <v>0</v>
          </cell>
        </row>
        <row r="22710">
          <cell r="C22710">
            <v>61500040</v>
          </cell>
          <cell r="U22710">
            <v>0</v>
          </cell>
        </row>
        <row r="22711">
          <cell r="C22711">
            <v>61500050</v>
          </cell>
          <cell r="U22711">
            <v>0</v>
          </cell>
        </row>
        <row r="22712">
          <cell r="C22712">
            <v>61700010</v>
          </cell>
          <cell r="U22712">
            <v>0</v>
          </cell>
        </row>
        <row r="22713">
          <cell r="C22713">
            <v>61700020</v>
          </cell>
          <cell r="U22713">
            <v>0</v>
          </cell>
        </row>
        <row r="22714">
          <cell r="C22714">
            <v>61700030</v>
          </cell>
          <cell r="U22714">
            <v>0</v>
          </cell>
        </row>
        <row r="22715">
          <cell r="C22715">
            <v>61700040</v>
          </cell>
          <cell r="U22715">
            <v>0</v>
          </cell>
        </row>
        <row r="22716">
          <cell r="C22716">
            <v>61700050</v>
          </cell>
          <cell r="U22716">
            <v>0</v>
          </cell>
        </row>
        <row r="22717">
          <cell r="C22717">
            <v>61700060</v>
          </cell>
          <cell r="U22717">
            <v>0</v>
          </cell>
        </row>
        <row r="22718">
          <cell r="C22718">
            <v>61800010</v>
          </cell>
          <cell r="U22718">
            <v>2196.0700000000002</v>
          </cell>
        </row>
        <row r="22719">
          <cell r="C22719">
            <v>61800020</v>
          </cell>
          <cell r="U22719">
            <v>0</v>
          </cell>
        </row>
        <row r="22720">
          <cell r="C22720">
            <v>61800030</v>
          </cell>
          <cell r="U22720">
            <v>0</v>
          </cell>
        </row>
        <row r="22721">
          <cell r="C22721">
            <v>61800040</v>
          </cell>
          <cell r="U22721">
            <v>0</v>
          </cell>
        </row>
        <row r="22722">
          <cell r="C22722">
            <v>61800050</v>
          </cell>
          <cell r="U22722">
            <v>0</v>
          </cell>
        </row>
        <row r="22723">
          <cell r="C22723">
            <v>61900010</v>
          </cell>
          <cell r="U22723">
            <v>0</v>
          </cell>
        </row>
        <row r="22724">
          <cell r="C22724">
            <v>61900020</v>
          </cell>
          <cell r="U22724">
            <v>0</v>
          </cell>
        </row>
        <row r="22725">
          <cell r="C22725">
            <v>61900030</v>
          </cell>
          <cell r="U22725">
            <v>0</v>
          </cell>
        </row>
        <row r="22726">
          <cell r="C22726">
            <v>61900040</v>
          </cell>
          <cell r="U22726">
            <v>0</v>
          </cell>
        </row>
        <row r="22727">
          <cell r="C22727">
            <v>62000010</v>
          </cell>
          <cell r="U22727">
            <v>0</v>
          </cell>
        </row>
        <row r="22728">
          <cell r="C22728">
            <v>62000020</v>
          </cell>
          <cell r="U22728">
            <v>0</v>
          </cell>
        </row>
        <row r="22729">
          <cell r="C22729">
            <v>62000030</v>
          </cell>
          <cell r="U22729">
            <v>0</v>
          </cell>
        </row>
        <row r="22730">
          <cell r="C22730">
            <v>62000040</v>
          </cell>
          <cell r="U22730">
            <v>0</v>
          </cell>
        </row>
        <row r="22731">
          <cell r="C22731">
            <v>62000050</v>
          </cell>
          <cell r="U22731">
            <v>0</v>
          </cell>
        </row>
        <row r="22732">
          <cell r="C22732">
            <v>62000060</v>
          </cell>
          <cell r="U22732">
            <v>0</v>
          </cell>
        </row>
        <row r="22733">
          <cell r="C22733">
            <v>62100010</v>
          </cell>
          <cell r="U22733">
            <v>0</v>
          </cell>
        </row>
        <row r="22734">
          <cell r="C22734">
            <v>62100020</v>
          </cell>
          <cell r="U22734">
            <v>0</v>
          </cell>
        </row>
        <row r="22735">
          <cell r="C22735">
            <v>62200010</v>
          </cell>
          <cell r="U22735">
            <v>0</v>
          </cell>
        </row>
        <row r="22736">
          <cell r="C22736">
            <v>62200020</v>
          </cell>
          <cell r="U22736">
            <v>0</v>
          </cell>
        </row>
        <row r="22737">
          <cell r="C22737">
            <v>62200030</v>
          </cell>
          <cell r="U22737">
            <v>0</v>
          </cell>
        </row>
        <row r="22738">
          <cell r="C22738">
            <v>62200050</v>
          </cell>
          <cell r="U22738">
            <v>18574.920000000002</v>
          </cell>
        </row>
        <row r="22739">
          <cell r="C22739">
            <v>62200060</v>
          </cell>
          <cell r="U22739">
            <v>0</v>
          </cell>
        </row>
        <row r="22740">
          <cell r="C22740">
            <v>62200080</v>
          </cell>
          <cell r="U22740">
            <v>0</v>
          </cell>
        </row>
        <row r="22741">
          <cell r="C22741">
            <v>62200100</v>
          </cell>
          <cell r="U22741">
            <v>0</v>
          </cell>
        </row>
        <row r="22742">
          <cell r="C22742">
            <v>62200110</v>
          </cell>
          <cell r="U22742">
            <v>21571.079999999998</v>
          </cell>
        </row>
        <row r="22743">
          <cell r="C22743">
            <v>62200120</v>
          </cell>
          <cell r="U22743">
            <v>0</v>
          </cell>
        </row>
        <row r="22744">
          <cell r="C22744">
            <v>62200130</v>
          </cell>
          <cell r="U22744">
            <v>0</v>
          </cell>
        </row>
        <row r="22745">
          <cell r="C22745">
            <v>62200140</v>
          </cell>
          <cell r="U22745">
            <v>0</v>
          </cell>
        </row>
        <row r="22746">
          <cell r="C22746">
            <v>62200150</v>
          </cell>
          <cell r="U22746">
            <v>0</v>
          </cell>
        </row>
        <row r="22747">
          <cell r="C22747">
            <v>62200160</v>
          </cell>
          <cell r="U22747">
            <v>0</v>
          </cell>
        </row>
        <row r="22748">
          <cell r="C22748">
            <v>62200170</v>
          </cell>
          <cell r="U22748">
            <v>0</v>
          </cell>
        </row>
        <row r="22749">
          <cell r="C22749">
            <v>62200180</v>
          </cell>
          <cell r="U22749">
            <v>0</v>
          </cell>
        </row>
        <row r="22750">
          <cell r="C22750">
            <v>62200190</v>
          </cell>
          <cell r="U22750">
            <v>0</v>
          </cell>
        </row>
        <row r="22751">
          <cell r="C22751">
            <v>62300010</v>
          </cell>
          <cell r="U22751">
            <v>0</v>
          </cell>
        </row>
        <row r="22752">
          <cell r="C22752">
            <v>62300020</v>
          </cell>
          <cell r="U22752">
            <v>0</v>
          </cell>
        </row>
        <row r="22753">
          <cell r="C22753">
            <v>62300030</v>
          </cell>
          <cell r="U22753">
            <v>0</v>
          </cell>
        </row>
        <row r="22754">
          <cell r="C22754">
            <v>62500010</v>
          </cell>
          <cell r="U22754">
            <v>0</v>
          </cell>
        </row>
        <row r="22755">
          <cell r="C22755">
            <v>62500020</v>
          </cell>
          <cell r="U22755">
            <v>0</v>
          </cell>
        </row>
        <row r="22756">
          <cell r="C22756">
            <v>62500030</v>
          </cell>
          <cell r="U22756">
            <v>0</v>
          </cell>
        </row>
        <row r="22757">
          <cell r="C22757">
            <v>62600010</v>
          </cell>
          <cell r="U22757">
            <v>0</v>
          </cell>
        </row>
        <row r="22758">
          <cell r="C22758">
            <v>62600040</v>
          </cell>
          <cell r="U22758">
            <v>7860</v>
          </cell>
        </row>
        <row r="22759">
          <cell r="C22759">
            <v>62700040</v>
          </cell>
          <cell r="U22759">
            <v>0</v>
          </cell>
        </row>
        <row r="22760">
          <cell r="C22760">
            <v>62800010</v>
          </cell>
          <cell r="U22760">
            <v>0</v>
          </cell>
        </row>
        <row r="22761">
          <cell r="C22761">
            <v>62900010</v>
          </cell>
          <cell r="U22761">
            <v>0</v>
          </cell>
        </row>
        <row r="22762">
          <cell r="C22762">
            <v>62900020</v>
          </cell>
          <cell r="U22762">
            <v>0</v>
          </cell>
        </row>
        <row r="22763">
          <cell r="C22763">
            <v>62900040</v>
          </cell>
          <cell r="U22763">
            <v>0</v>
          </cell>
        </row>
        <row r="22764">
          <cell r="C22764">
            <v>62900050</v>
          </cell>
          <cell r="U22764">
            <v>0</v>
          </cell>
        </row>
        <row r="22765">
          <cell r="C22765">
            <v>62900060</v>
          </cell>
          <cell r="U22765">
            <v>0</v>
          </cell>
        </row>
        <row r="22766">
          <cell r="C22766">
            <v>62900070</v>
          </cell>
          <cell r="U22766">
            <v>0</v>
          </cell>
        </row>
        <row r="22767">
          <cell r="C22767">
            <v>62900080</v>
          </cell>
          <cell r="U22767">
            <v>0</v>
          </cell>
        </row>
        <row r="22768">
          <cell r="C22768">
            <v>62900090</v>
          </cell>
          <cell r="U22768">
            <v>0</v>
          </cell>
        </row>
        <row r="22769">
          <cell r="C22769">
            <v>62900100</v>
          </cell>
          <cell r="U22769">
            <v>0</v>
          </cell>
        </row>
        <row r="22770">
          <cell r="C22770">
            <v>62900110</v>
          </cell>
          <cell r="U22770">
            <v>0</v>
          </cell>
        </row>
        <row r="22771">
          <cell r="C22771">
            <v>62900130</v>
          </cell>
          <cell r="U22771">
            <v>0</v>
          </cell>
        </row>
        <row r="22772">
          <cell r="C22772">
            <v>65000030</v>
          </cell>
          <cell r="U22772">
            <v>4628.6899999999996</v>
          </cell>
        </row>
        <row r="22773">
          <cell r="C22773">
            <v>60100040</v>
          </cell>
          <cell r="U22773">
            <v>0</v>
          </cell>
        </row>
        <row r="22774">
          <cell r="C22774">
            <v>60100050</v>
          </cell>
          <cell r="U22774">
            <v>0</v>
          </cell>
        </row>
        <row r="22775">
          <cell r="C22775">
            <v>60100060</v>
          </cell>
          <cell r="U22775">
            <v>0</v>
          </cell>
        </row>
        <row r="22776">
          <cell r="C22776">
            <v>60100070</v>
          </cell>
          <cell r="U22776">
            <v>0</v>
          </cell>
        </row>
        <row r="22777">
          <cell r="C22777">
            <v>60100080</v>
          </cell>
          <cell r="U22777">
            <v>0</v>
          </cell>
        </row>
        <row r="22778">
          <cell r="C22778">
            <v>60100090</v>
          </cell>
          <cell r="U22778">
            <v>0</v>
          </cell>
        </row>
        <row r="22779">
          <cell r="C22779">
            <v>60100100</v>
          </cell>
          <cell r="U22779">
            <v>0</v>
          </cell>
        </row>
        <row r="22780">
          <cell r="C22780">
            <v>60100110</v>
          </cell>
          <cell r="U22780">
            <v>0</v>
          </cell>
        </row>
        <row r="22781">
          <cell r="C22781">
            <v>60100120</v>
          </cell>
          <cell r="U22781">
            <v>0</v>
          </cell>
        </row>
        <row r="22782">
          <cell r="C22782">
            <v>60100130</v>
          </cell>
          <cell r="U22782">
            <v>0</v>
          </cell>
        </row>
        <row r="22783">
          <cell r="C22783">
            <v>60100140</v>
          </cell>
          <cell r="U22783">
            <v>0</v>
          </cell>
        </row>
        <row r="22784">
          <cell r="C22784">
            <v>60100160</v>
          </cell>
          <cell r="U22784">
            <v>0</v>
          </cell>
        </row>
        <row r="22785">
          <cell r="C22785">
            <v>60100170</v>
          </cell>
          <cell r="U22785">
            <v>0</v>
          </cell>
        </row>
        <row r="22786">
          <cell r="C22786">
            <v>60100180</v>
          </cell>
          <cell r="U22786">
            <v>0</v>
          </cell>
        </row>
        <row r="22787">
          <cell r="C22787">
            <v>60100190</v>
          </cell>
          <cell r="U22787">
            <v>0</v>
          </cell>
        </row>
        <row r="22788">
          <cell r="C22788">
            <v>60100200</v>
          </cell>
          <cell r="U22788">
            <v>0</v>
          </cell>
        </row>
        <row r="22789">
          <cell r="C22789">
            <v>60300010</v>
          </cell>
          <cell r="U22789">
            <v>0</v>
          </cell>
        </row>
        <row r="22790">
          <cell r="C22790">
            <v>60300020</v>
          </cell>
          <cell r="U22790">
            <v>0</v>
          </cell>
        </row>
        <row r="22791">
          <cell r="C22791">
            <v>60300030</v>
          </cell>
          <cell r="U22791">
            <v>0</v>
          </cell>
        </row>
        <row r="22792">
          <cell r="C22792">
            <v>60300040</v>
          </cell>
          <cell r="U22792">
            <v>0</v>
          </cell>
        </row>
        <row r="22793">
          <cell r="C22793">
            <v>60300050</v>
          </cell>
          <cell r="U22793">
            <v>0</v>
          </cell>
        </row>
        <row r="22794">
          <cell r="C22794">
            <v>60300060</v>
          </cell>
          <cell r="U22794">
            <v>0</v>
          </cell>
        </row>
        <row r="22795">
          <cell r="C22795">
            <v>60300070</v>
          </cell>
          <cell r="U22795">
            <v>0</v>
          </cell>
        </row>
        <row r="22796">
          <cell r="C22796">
            <v>60300080</v>
          </cell>
          <cell r="U22796">
            <v>0</v>
          </cell>
        </row>
        <row r="22797">
          <cell r="C22797">
            <v>60300090</v>
          </cell>
          <cell r="U22797">
            <v>0</v>
          </cell>
        </row>
        <row r="22798">
          <cell r="C22798">
            <v>60400010</v>
          </cell>
          <cell r="U22798">
            <v>0</v>
          </cell>
        </row>
        <row r="22799">
          <cell r="C22799">
            <v>60400020</v>
          </cell>
          <cell r="U22799">
            <v>0</v>
          </cell>
        </row>
        <row r="22800">
          <cell r="C22800">
            <v>60400030</v>
          </cell>
          <cell r="U22800">
            <v>0</v>
          </cell>
        </row>
        <row r="22801">
          <cell r="C22801">
            <v>60400040</v>
          </cell>
          <cell r="U22801">
            <v>0</v>
          </cell>
        </row>
        <row r="22802">
          <cell r="C22802">
            <v>60400050</v>
          </cell>
          <cell r="U22802">
            <v>0</v>
          </cell>
        </row>
        <row r="22803">
          <cell r="C22803">
            <v>60400060</v>
          </cell>
          <cell r="U22803">
            <v>0</v>
          </cell>
        </row>
        <row r="22804">
          <cell r="C22804">
            <v>60600010</v>
          </cell>
          <cell r="U22804">
            <v>0</v>
          </cell>
        </row>
        <row r="22805">
          <cell r="C22805">
            <v>60600030</v>
          </cell>
          <cell r="U22805">
            <v>0</v>
          </cell>
        </row>
        <row r="22806">
          <cell r="C22806">
            <v>60600040</v>
          </cell>
          <cell r="U22806">
            <v>0</v>
          </cell>
        </row>
        <row r="22807">
          <cell r="C22807">
            <v>60700010</v>
          </cell>
          <cell r="U22807">
            <v>0</v>
          </cell>
        </row>
        <row r="22808">
          <cell r="C22808">
            <v>60800010</v>
          </cell>
          <cell r="U22808">
            <v>0</v>
          </cell>
        </row>
        <row r="22809">
          <cell r="C22809">
            <v>60800020</v>
          </cell>
          <cell r="U22809">
            <v>79368.599999999977</v>
          </cell>
        </row>
        <row r="22810">
          <cell r="C22810">
            <v>60800030</v>
          </cell>
          <cell r="U22810">
            <v>0</v>
          </cell>
        </row>
        <row r="22811">
          <cell r="C22811">
            <v>60800060</v>
          </cell>
          <cell r="U22811">
            <v>0</v>
          </cell>
        </row>
        <row r="22812">
          <cell r="C22812">
            <v>60800070</v>
          </cell>
          <cell r="U22812">
            <v>0</v>
          </cell>
        </row>
        <row r="22813">
          <cell r="C22813">
            <v>60800080</v>
          </cell>
          <cell r="U22813">
            <v>0</v>
          </cell>
        </row>
        <row r="22814">
          <cell r="C22814">
            <v>60800090</v>
          </cell>
          <cell r="U22814">
            <v>0</v>
          </cell>
        </row>
        <row r="22815">
          <cell r="C22815">
            <v>60900010</v>
          </cell>
          <cell r="U22815">
            <v>0</v>
          </cell>
        </row>
        <row r="22816">
          <cell r="C22816">
            <v>60900020</v>
          </cell>
          <cell r="U22816">
            <v>0</v>
          </cell>
        </row>
        <row r="22817">
          <cell r="C22817">
            <v>60900030</v>
          </cell>
          <cell r="U22817">
            <v>0</v>
          </cell>
        </row>
        <row r="22818">
          <cell r="C22818">
            <v>60900040</v>
          </cell>
          <cell r="U22818">
            <v>0</v>
          </cell>
        </row>
        <row r="22819">
          <cell r="C22819">
            <v>60900070</v>
          </cell>
          <cell r="U22819">
            <v>0</v>
          </cell>
        </row>
        <row r="22820">
          <cell r="C22820">
            <v>60900100</v>
          </cell>
          <cell r="U22820">
            <v>0</v>
          </cell>
        </row>
        <row r="22821">
          <cell r="C22821">
            <v>60900110</v>
          </cell>
          <cell r="U22821">
            <v>0</v>
          </cell>
        </row>
        <row r="22822">
          <cell r="C22822">
            <v>61000030</v>
          </cell>
          <cell r="U22822">
            <v>0</v>
          </cell>
        </row>
        <row r="22823">
          <cell r="C22823">
            <v>61100010</v>
          </cell>
          <cell r="U22823">
            <v>0</v>
          </cell>
        </row>
        <row r="22824">
          <cell r="C22824">
            <v>61100020</v>
          </cell>
          <cell r="U22824">
            <v>0</v>
          </cell>
        </row>
        <row r="22825">
          <cell r="C22825">
            <v>61100030</v>
          </cell>
          <cell r="U22825">
            <v>0</v>
          </cell>
        </row>
        <row r="22826">
          <cell r="C22826">
            <v>61100040</v>
          </cell>
          <cell r="U22826">
            <v>0</v>
          </cell>
        </row>
        <row r="22827">
          <cell r="C22827">
            <v>61200010</v>
          </cell>
          <cell r="U22827">
            <v>3118.9</v>
          </cell>
        </row>
        <row r="22828">
          <cell r="C22828">
            <v>61200020</v>
          </cell>
          <cell r="U22828">
            <v>0</v>
          </cell>
        </row>
        <row r="22829">
          <cell r="C22829">
            <v>61300010</v>
          </cell>
          <cell r="U22829">
            <v>0</v>
          </cell>
        </row>
        <row r="22830">
          <cell r="C22830">
            <v>61300040</v>
          </cell>
          <cell r="U22830">
            <v>0</v>
          </cell>
        </row>
        <row r="22831">
          <cell r="C22831">
            <v>61300050</v>
          </cell>
          <cell r="U22831">
            <v>0</v>
          </cell>
        </row>
        <row r="22832">
          <cell r="C22832">
            <v>61400010</v>
          </cell>
          <cell r="U22832">
            <v>305945.0500000001</v>
          </cell>
        </row>
        <row r="22833">
          <cell r="C22833">
            <v>61400020</v>
          </cell>
          <cell r="U22833">
            <v>187257.98999999996</v>
          </cell>
        </row>
        <row r="22834">
          <cell r="C22834">
            <v>61400030</v>
          </cell>
          <cell r="U22834">
            <v>0</v>
          </cell>
        </row>
        <row r="22835">
          <cell r="C22835">
            <v>61400040</v>
          </cell>
          <cell r="U22835">
            <v>12264</v>
          </cell>
        </row>
        <row r="22836">
          <cell r="C22836">
            <v>61400050</v>
          </cell>
          <cell r="U22836">
            <v>0</v>
          </cell>
        </row>
        <row r="22837">
          <cell r="C22837">
            <v>61400060</v>
          </cell>
          <cell r="U22837">
            <v>0</v>
          </cell>
        </row>
        <row r="22838">
          <cell r="C22838">
            <v>61400120</v>
          </cell>
          <cell r="U22838">
            <v>0</v>
          </cell>
        </row>
        <row r="22839">
          <cell r="C22839">
            <v>61400130</v>
          </cell>
          <cell r="U22839">
            <v>0</v>
          </cell>
        </row>
        <row r="22840">
          <cell r="C22840">
            <v>61400140</v>
          </cell>
          <cell r="U22840">
            <v>0</v>
          </cell>
        </row>
        <row r="22841">
          <cell r="C22841">
            <v>61400150</v>
          </cell>
          <cell r="U22841">
            <v>0</v>
          </cell>
        </row>
        <row r="22842">
          <cell r="C22842">
            <v>61400160</v>
          </cell>
          <cell r="U22842">
            <v>0</v>
          </cell>
        </row>
        <row r="22843">
          <cell r="C22843">
            <v>61400170</v>
          </cell>
          <cell r="U22843">
            <v>0</v>
          </cell>
        </row>
        <row r="22844">
          <cell r="C22844">
            <v>61400180</v>
          </cell>
          <cell r="U22844">
            <v>0</v>
          </cell>
        </row>
        <row r="22845">
          <cell r="C22845">
            <v>61500010</v>
          </cell>
          <cell r="U22845">
            <v>0</v>
          </cell>
        </row>
        <row r="22846">
          <cell r="C22846">
            <v>61500020</v>
          </cell>
          <cell r="U22846">
            <v>0</v>
          </cell>
        </row>
        <row r="22847">
          <cell r="C22847">
            <v>61500030</v>
          </cell>
          <cell r="U22847">
            <v>0</v>
          </cell>
        </row>
        <row r="22848">
          <cell r="C22848">
            <v>61500040</v>
          </cell>
          <cell r="U22848">
            <v>0</v>
          </cell>
        </row>
        <row r="22849">
          <cell r="C22849">
            <v>61500050</v>
          </cell>
          <cell r="U22849">
            <v>0</v>
          </cell>
        </row>
        <row r="22850">
          <cell r="C22850">
            <v>61700010</v>
          </cell>
          <cell r="U22850">
            <v>0</v>
          </cell>
        </row>
        <row r="22851">
          <cell r="C22851">
            <v>61700020</v>
          </cell>
          <cell r="U22851">
            <v>0</v>
          </cell>
        </row>
        <row r="22852">
          <cell r="C22852">
            <v>61700030</v>
          </cell>
          <cell r="U22852">
            <v>0</v>
          </cell>
        </row>
        <row r="22853">
          <cell r="C22853">
            <v>61700040</v>
          </cell>
          <cell r="U22853">
            <v>0</v>
          </cell>
        </row>
        <row r="22854">
          <cell r="C22854">
            <v>61700050</v>
          </cell>
          <cell r="U22854">
            <v>0</v>
          </cell>
        </row>
        <row r="22855">
          <cell r="C22855">
            <v>61700060</v>
          </cell>
          <cell r="U22855">
            <v>0</v>
          </cell>
        </row>
        <row r="22856">
          <cell r="C22856">
            <v>61800010</v>
          </cell>
          <cell r="U22856">
            <v>2196.0700000000002</v>
          </cell>
        </row>
        <row r="22857">
          <cell r="C22857">
            <v>61800020</v>
          </cell>
          <cell r="U22857">
            <v>0</v>
          </cell>
        </row>
        <row r="22858">
          <cell r="C22858">
            <v>61800030</v>
          </cell>
          <cell r="U22858">
            <v>0</v>
          </cell>
        </row>
        <row r="22859">
          <cell r="C22859">
            <v>61800040</v>
          </cell>
          <cell r="U22859">
            <v>0</v>
          </cell>
        </row>
        <row r="22860">
          <cell r="C22860">
            <v>61800050</v>
          </cell>
          <cell r="U22860">
            <v>0</v>
          </cell>
        </row>
        <row r="22861">
          <cell r="C22861">
            <v>61900010</v>
          </cell>
          <cell r="U22861">
            <v>0</v>
          </cell>
        </row>
        <row r="22862">
          <cell r="C22862">
            <v>61900020</v>
          </cell>
          <cell r="U22862">
            <v>0</v>
          </cell>
        </row>
        <row r="22863">
          <cell r="C22863">
            <v>61900030</v>
          </cell>
          <cell r="U22863">
            <v>0</v>
          </cell>
        </row>
        <row r="22864">
          <cell r="C22864">
            <v>61900040</v>
          </cell>
          <cell r="U22864">
            <v>0</v>
          </cell>
        </row>
        <row r="22865">
          <cell r="C22865">
            <v>62000010</v>
          </cell>
          <cell r="U22865">
            <v>0</v>
          </cell>
        </row>
        <row r="22866">
          <cell r="C22866">
            <v>62000020</v>
          </cell>
          <cell r="U22866">
            <v>0</v>
          </cell>
        </row>
        <row r="22867">
          <cell r="C22867">
            <v>62000030</v>
          </cell>
          <cell r="U22867">
            <v>0</v>
          </cell>
        </row>
        <row r="22868">
          <cell r="C22868">
            <v>62000040</v>
          </cell>
          <cell r="U22868">
            <v>0</v>
          </cell>
        </row>
        <row r="22869">
          <cell r="C22869">
            <v>62000050</v>
          </cell>
          <cell r="U22869">
            <v>0</v>
          </cell>
        </row>
        <row r="22870">
          <cell r="C22870">
            <v>62000060</v>
          </cell>
          <cell r="U22870">
            <v>0</v>
          </cell>
        </row>
        <row r="22871">
          <cell r="C22871">
            <v>62100010</v>
          </cell>
          <cell r="U22871">
            <v>0</v>
          </cell>
        </row>
        <row r="22872">
          <cell r="C22872">
            <v>62100020</v>
          </cell>
          <cell r="U22872">
            <v>0</v>
          </cell>
        </row>
        <row r="22873">
          <cell r="C22873">
            <v>62200010</v>
          </cell>
          <cell r="U22873">
            <v>0</v>
          </cell>
        </row>
        <row r="22874">
          <cell r="C22874">
            <v>62200020</v>
          </cell>
          <cell r="U22874">
            <v>0</v>
          </cell>
        </row>
        <row r="22875">
          <cell r="C22875">
            <v>62200030</v>
          </cell>
          <cell r="U22875">
            <v>0</v>
          </cell>
        </row>
        <row r="22876">
          <cell r="C22876">
            <v>62200050</v>
          </cell>
          <cell r="U22876">
            <v>18333.36</v>
          </cell>
        </row>
        <row r="22877">
          <cell r="C22877">
            <v>62200060</v>
          </cell>
          <cell r="U22877">
            <v>0</v>
          </cell>
        </row>
        <row r="22878">
          <cell r="C22878">
            <v>62200080</v>
          </cell>
          <cell r="U22878">
            <v>0</v>
          </cell>
        </row>
        <row r="22879">
          <cell r="C22879">
            <v>62200100</v>
          </cell>
          <cell r="U22879">
            <v>0</v>
          </cell>
        </row>
        <row r="22880">
          <cell r="C22880">
            <v>62200110</v>
          </cell>
          <cell r="U22880">
            <v>17917.919999999998</v>
          </cell>
        </row>
        <row r="22881">
          <cell r="C22881">
            <v>62200120</v>
          </cell>
          <cell r="U22881">
            <v>0</v>
          </cell>
        </row>
        <row r="22882">
          <cell r="C22882">
            <v>62200130</v>
          </cell>
          <cell r="U22882">
            <v>0</v>
          </cell>
        </row>
        <row r="22883">
          <cell r="C22883">
            <v>62200140</v>
          </cell>
          <cell r="U22883">
            <v>0</v>
          </cell>
        </row>
        <row r="22884">
          <cell r="C22884">
            <v>62200150</v>
          </cell>
          <cell r="U22884">
            <v>0</v>
          </cell>
        </row>
        <row r="22885">
          <cell r="C22885">
            <v>62200160</v>
          </cell>
          <cell r="U22885">
            <v>0</v>
          </cell>
        </row>
        <row r="22886">
          <cell r="C22886">
            <v>62200170</v>
          </cell>
          <cell r="U22886">
            <v>0</v>
          </cell>
        </row>
        <row r="22887">
          <cell r="C22887">
            <v>62200180</v>
          </cell>
          <cell r="U22887">
            <v>0</v>
          </cell>
        </row>
        <row r="22888">
          <cell r="C22888">
            <v>62200190</v>
          </cell>
          <cell r="U22888">
            <v>0</v>
          </cell>
        </row>
        <row r="22889">
          <cell r="C22889">
            <v>62300010</v>
          </cell>
          <cell r="U22889">
            <v>0</v>
          </cell>
        </row>
        <row r="22890">
          <cell r="C22890">
            <v>62300020</v>
          </cell>
          <cell r="U22890">
            <v>0</v>
          </cell>
        </row>
        <row r="22891">
          <cell r="C22891">
            <v>62300030</v>
          </cell>
          <cell r="U22891">
            <v>0</v>
          </cell>
        </row>
        <row r="22892">
          <cell r="C22892">
            <v>62500010</v>
          </cell>
          <cell r="U22892">
            <v>0</v>
          </cell>
        </row>
        <row r="22893">
          <cell r="C22893">
            <v>62500020</v>
          </cell>
          <cell r="U22893">
            <v>0</v>
          </cell>
        </row>
        <row r="22894">
          <cell r="C22894">
            <v>62500030</v>
          </cell>
          <cell r="U22894">
            <v>0</v>
          </cell>
        </row>
        <row r="22895">
          <cell r="C22895">
            <v>62600010</v>
          </cell>
          <cell r="U22895">
            <v>0</v>
          </cell>
        </row>
        <row r="22896">
          <cell r="C22896">
            <v>62600040</v>
          </cell>
          <cell r="U22896">
            <v>7860</v>
          </cell>
        </row>
        <row r="22897">
          <cell r="C22897">
            <v>62700040</v>
          </cell>
          <cell r="U22897">
            <v>0</v>
          </cell>
        </row>
        <row r="22898">
          <cell r="C22898">
            <v>62800010</v>
          </cell>
          <cell r="U22898">
            <v>0</v>
          </cell>
        </row>
        <row r="22899">
          <cell r="C22899">
            <v>62900010</v>
          </cell>
          <cell r="U22899">
            <v>0</v>
          </cell>
        </row>
        <row r="22900">
          <cell r="C22900">
            <v>62900020</v>
          </cell>
          <cell r="U22900">
            <v>0</v>
          </cell>
        </row>
        <row r="22901">
          <cell r="C22901">
            <v>62900040</v>
          </cell>
          <cell r="U22901">
            <v>0</v>
          </cell>
        </row>
        <row r="22902">
          <cell r="C22902">
            <v>62900050</v>
          </cell>
          <cell r="U22902">
            <v>0</v>
          </cell>
        </row>
        <row r="22903">
          <cell r="C22903">
            <v>62900060</v>
          </cell>
          <cell r="U22903">
            <v>0</v>
          </cell>
        </row>
        <row r="22904">
          <cell r="C22904">
            <v>62900070</v>
          </cell>
          <cell r="U22904">
            <v>0</v>
          </cell>
        </row>
        <row r="22905">
          <cell r="C22905">
            <v>62900080</v>
          </cell>
          <cell r="U22905">
            <v>0</v>
          </cell>
        </row>
        <row r="22906">
          <cell r="C22906">
            <v>62900090</v>
          </cell>
          <cell r="U22906">
            <v>0</v>
          </cell>
        </row>
        <row r="22907">
          <cell r="C22907">
            <v>62900100</v>
          </cell>
          <cell r="U22907">
            <v>0</v>
          </cell>
        </row>
        <row r="22908">
          <cell r="C22908">
            <v>62900110</v>
          </cell>
          <cell r="U22908">
            <v>0</v>
          </cell>
        </row>
        <row r="22909">
          <cell r="C22909">
            <v>62900130</v>
          </cell>
          <cell r="U22909">
            <v>0</v>
          </cell>
        </row>
        <row r="22910">
          <cell r="C22910">
            <v>65000030</v>
          </cell>
          <cell r="U22910">
            <v>4628.7</v>
          </cell>
        </row>
        <row r="22911">
          <cell r="C22911">
            <v>60100040</v>
          </cell>
          <cell r="U22911">
            <v>0</v>
          </cell>
        </row>
        <row r="22912">
          <cell r="C22912">
            <v>60100050</v>
          </cell>
          <cell r="U22912">
            <v>0</v>
          </cell>
        </row>
        <row r="22913">
          <cell r="C22913">
            <v>60100060</v>
          </cell>
          <cell r="U22913">
            <v>0</v>
          </cell>
        </row>
        <row r="22914">
          <cell r="C22914">
            <v>60100070</v>
          </cell>
          <cell r="U22914">
            <v>0</v>
          </cell>
        </row>
        <row r="22915">
          <cell r="C22915">
            <v>60100080</v>
          </cell>
          <cell r="U22915">
            <v>0</v>
          </cell>
        </row>
        <row r="22916">
          <cell r="C22916">
            <v>60100090</v>
          </cell>
          <cell r="U22916">
            <v>0</v>
          </cell>
        </row>
        <row r="22917">
          <cell r="C22917">
            <v>60100100</v>
          </cell>
          <cell r="U22917">
            <v>0</v>
          </cell>
        </row>
        <row r="22918">
          <cell r="C22918">
            <v>60100110</v>
          </cell>
          <cell r="U22918">
            <v>0</v>
          </cell>
        </row>
        <row r="22919">
          <cell r="C22919">
            <v>60100120</v>
          </cell>
          <cell r="U22919">
            <v>0</v>
          </cell>
        </row>
        <row r="22920">
          <cell r="C22920">
            <v>60100130</v>
          </cell>
          <cell r="U22920">
            <v>0</v>
          </cell>
        </row>
        <row r="22921">
          <cell r="C22921">
            <v>60100140</v>
          </cell>
          <cell r="U22921">
            <v>0</v>
          </cell>
        </row>
        <row r="22922">
          <cell r="C22922">
            <v>60100160</v>
          </cell>
          <cell r="U22922">
            <v>0</v>
          </cell>
        </row>
        <row r="22923">
          <cell r="C22923">
            <v>60100170</v>
          </cell>
          <cell r="U22923">
            <v>0</v>
          </cell>
        </row>
        <row r="22924">
          <cell r="C22924">
            <v>60100180</v>
          </cell>
          <cell r="U22924">
            <v>0</v>
          </cell>
        </row>
        <row r="22925">
          <cell r="C22925">
            <v>60100190</v>
          </cell>
          <cell r="U22925">
            <v>0</v>
          </cell>
        </row>
        <row r="22926">
          <cell r="C22926">
            <v>60100200</v>
          </cell>
          <cell r="U22926">
            <v>0</v>
          </cell>
        </row>
        <row r="22927">
          <cell r="C22927">
            <v>60300010</v>
          </cell>
          <cell r="U22927">
            <v>0</v>
          </cell>
        </row>
        <row r="22928">
          <cell r="C22928">
            <v>60300020</v>
          </cell>
          <cell r="U22928">
            <v>0</v>
          </cell>
        </row>
        <row r="22929">
          <cell r="C22929">
            <v>60300030</v>
          </cell>
          <cell r="U22929">
            <v>0</v>
          </cell>
        </row>
        <row r="22930">
          <cell r="C22930">
            <v>60300040</v>
          </cell>
          <cell r="U22930">
            <v>0</v>
          </cell>
        </row>
        <row r="22931">
          <cell r="C22931">
            <v>60300050</v>
          </cell>
          <cell r="U22931">
            <v>0</v>
          </cell>
        </row>
        <row r="22932">
          <cell r="C22932">
            <v>60300060</v>
          </cell>
          <cell r="U22932">
            <v>0</v>
          </cell>
        </row>
        <row r="22933">
          <cell r="C22933">
            <v>60300070</v>
          </cell>
          <cell r="U22933">
            <v>0</v>
          </cell>
        </row>
        <row r="22934">
          <cell r="C22934">
            <v>60300080</v>
          </cell>
          <cell r="U22934">
            <v>0</v>
          </cell>
        </row>
        <row r="22935">
          <cell r="C22935">
            <v>60300090</v>
          </cell>
          <cell r="U22935">
            <v>0</v>
          </cell>
        </row>
        <row r="22936">
          <cell r="C22936">
            <v>60400010</v>
          </cell>
          <cell r="U22936">
            <v>0</v>
          </cell>
        </row>
        <row r="22937">
          <cell r="C22937">
            <v>60400020</v>
          </cell>
          <cell r="U22937">
            <v>0</v>
          </cell>
        </row>
        <row r="22938">
          <cell r="C22938">
            <v>60400030</v>
          </cell>
          <cell r="U22938">
            <v>0</v>
          </cell>
        </row>
        <row r="22939">
          <cell r="C22939">
            <v>60400040</v>
          </cell>
          <cell r="U22939">
            <v>0</v>
          </cell>
        </row>
        <row r="22940">
          <cell r="C22940">
            <v>60400050</v>
          </cell>
          <cell r="U22940">
            <v>0</v>
          </cell>
        </row>
        <row r="22941">
          <cell r="C22941">
            <v>60400060</v>
          </cell>
          <cell r="U22941">
            <v>0</v>
          </cell>
        </row>
        <row r="22942">
          <cell r="C22942">
            <v>60600010</v>
          </cell>
          <cell r="U22942">
            <v>0</v>
          </cell>
        </row>
        <row r="22943">
          <cell r="C22943">
            <v>60600030</v>
          </cell>
          <cell r="U22943">
            <v>0</v>
          </cell>
        </row>
        <row r="22944">
          <cell r="C22944">
            <v>60600040</v>
          </cell>
          <cell r="U22944">
            <v>0</v>
          </cell>
        </row>
        <row r="22945">
          <cell r="C22945">
            <v>60700010</v>
          </cell>
          <cell r="U22945">
            <v>0</v>
          </cell>
        </row>
        <row r="22946">
          <cell r="C22946">
            <v>60800010</v>
          </cell>
          <cell r="U22946">
            <v>0</v>
          </cell>
        </row>
        <row r="22947">
          <cell r="C22947">
            <v>60800020</v>
          </cell>
          <cell r="U22947">
            <v>0</v>
          </cell>
        </row>
        <row r="22948">
          <cell r="C22948">
            <v>60800030</v>
          </cell>
          <cell r="U22948">
            <v>0</v>
          </cell>
        </row>
        <row r="22949">
          <cell r="C22949">
            <v>60800060</v>
          </cell>
          <cell r="U22949">
            <v>0</v>
          </cell>
        </row>
        <row r="22950">
          <cell r="C22950">
            <v>60800070</v>
          </cell>
          <cell r="U22950">
            <v>0</v>
          </cell>
        </row>
        <row r="22951">
          <cell r="C22951">
            <v>60800080</v>
          </cell>
          <cell r="U22951">
            <v>0</v>
          </cell>
        </row>
        <row r="22952">
          <cell r="C22952">
            <v>60800090</v>
          </cell>
          <cell r="U22952">
            <v>0</v>
          </cell>
        </row>
        <row r="22953">
          <cell r="C22953">
            <v>60900010</v>
          </cell>
          <cell r="U22953">
            <v>0</v>
          </cell>
        </row>
        <row r="22954">
          <cell r="C22954">
            <v>60900020</v>
          </cell>
          <cell r="U22954">
            <v>0</v>
          </cell>
        </row>
        <row r="22955">
          <cell r="C22955">
            <v>60900030</v>
          </cell>
          <cell r="U22955">
            <v>0</v>
          </cell>
        </row>
        <row r="22956">
          <cell r="C22956">
            <v>60900040</v>
          </cell>
          <cell r="U22956">
            <v>0</v>
          </cell>
        </row>
        <row r="22957">
          <cell r="C22957">
            <v>60900070</v>
          </cell>
          <cell r="U22957">
            <v>0</v>
          </cell>
        </row>
        <row r="22958">
          <cell r="C22958">
            <v>60900100</v>
          </cell>
          <cell r="U22958">
            <v>0</v>
          </cell>
        </row>
        <row r="22959">
          <cell r="C22959">
            <v>60900110</v>
          </cell>
          <cell r="U22959">
            <v>0</v>
          </cell>
        </row>
        <row r="22960">
          <cell r="C22960">
            <v>61000030</v>
          </cell>
          <cell r="U22960">
            <v>0</v>
          </cell>
        </row>
        <row r="22961">
          <cell r="C22961">
            <v>61100010</v>
          </cell>
          <cell r="U22961">
            <v>0</v>
          </cell>
        </row>
        <row r="22962">
          <cell r="C22962">
            <v>61100020</v>
          </cell>
          <cell r="U22962">
            <v>0</v>
          </cell>
        </row>
        <row r="22963">
          <cell r="C22963">
            <v>61100030</v>
          </cell>
          <cell r="U22963">
            <v>0</v>
          </cell>
        </row>
        <row r="22964">
          <cell r="C22964">
            <v>61100040</v>
          </cell>
          <cell r="U22964">
            <v>0</v>
          </cell>
        </row>
        <row r="22965">
          <cell r="C22965">
            <v>61200010</v>
          </cell>
          <cell r="U22965">
            <v>0</v>
          </cell>
        </row>
        <row r="22966">
          <cell r="C22966">
            <v>61200020</v>
          </cell>
          <cell r="U22966">
            <v>0</v>
          </cell>
        </row>
        <row r="22967">
          <cell r="C22967">
            <v>61300010</v>
          </cell>
          <cell r="U22967">
            <v>0</v>
          </cell>
        </row>
        <row r="22968">
          <cell r="C22968">
            <v>61300040</v>
          </cell>
          <cell r="U22968">
            <v>0</v>
          </cell>
        </row>
        <row r="22969">
          <cell r="C22969">
            <v>61300050</v>
          </cell>
          <cell r="U22969">
            <v>0</v>
          </cell>
        </row>
        <row r="22970">
          <cell r="C22970">
            <v>61400010</v>
          </cell>
          <cell r="U22970">
            <v>0</v>
          </cell>
        </row>
        <row r="22971">
          <cell r="C22971">
            <v>61400020</v>
          </cell>
          <cell r="U22971">
            <v>0</v>
          </cell>
        </row>
        <row r="22972">
          <cell r="C22972">
            <v>61400030</v>
          </cell>
          <cell r="U22972">
            <v>0</v>
          </cell>
        </row>
        <row r="22973">
          <cell r="C22973">
            <v>61400040</v>
          </cell>
          <cell r="U22973">
            <v>0</v>
          </cell>
        </row>
        <row r="22974">
          <cell r="C22974">
            <v>61400050</v>
          </cell>
          <cell r="U22974">
            <v>0</v>
          </cell>
        </row>
        <row r="22975">
          <cell r="C22975">
            <v>61400060</v>
          </cell>
          <cell r="U22975">
            <v>0</v>
          </cell>
        </row>
        <row r="22976">
          <cell r="C22976">
            <v>61400120</v>
          </cell>
          <cell r="U22976">
            <v>0</v>
          </cell>
        </row>
        <row r="22977">
          <cell r="C22977">
            <v>61400130</v>
          </cell>
          <cell r="U22977">
            <v>0</v>
          </cell>
        </row>
        <row r="22978">
          <cell r="C22978">
            <v>61400140</v>
          </cell>
          <cell r="U22978">
            <v>0</v>
          </cell>
        </row>
        <row r="22979">
          <cell r="C22979">
            <v>61400150</v>
          </cell>
          <cell r="U22979">
            <v>0</v>
          </cell>
        </row>
        <row r="22980">
          <cell r="C22980">
            <v>61400160</v>
          </cell>
          <cell r="U22980">
            <v>0</v>
          </cell>
        </row>
        <row r="22981">
          <cell r="C22981">
            <v>61400170</v>
          </cell>
          <cell r="U22981">
            <v>0</v>
          </cell>
        </row>
        <row r="22982">
          <cell r="C22982">
            <v>61400180</v>
          </cell>
          <cell r="U22982">
            <v>0</v>
          </cell>
        </row>
        <row r="22983">
          <cell r="C22983">
            <v>61500010</v>
          </cell>
          <cell r="U22983">
            <v>0</v>
          </cell>
        </row>
        <row r="22984">
          <cell r="C22984">
            <v>61500020</v>
          </cell>
          <cell r="U22984">
            <v>0</v>
          </cell>
        </row>
        <row r="22985">
          <cell r="C22985">
            <v>61500030</v>
          </cell>
          <cell r="U22985">
            <v>0</v>
          </cell>
        </row>
        <row r="22986">
          <cell r="C22986">
            <v>61500040</v>
          </cell>
          <cell r="U22986">
            <v>0</v>
          </cell>
        </row>
        <row r="22987">
          <cell r="C22987">
            <v>61500050</v>
          </cell>
          <cell r="U22987">
            <v>0</v>
          </cell>
        </row>
        <row r="22988">
          <cell r="C22988">
            <v>61700010</v>
          </cell>
          <cell r="U22988">
            <v>0</v>
          </cell>
        </row>
        <row r="22989">
          <cell r="C22989">
            <v>61700020</v>
          </cell>
          <cell r="U22989">
            <v>0</v>
          </cell>
        </row>
        <row r="22990">
          <cell r="C22990">
            <v>61700030</v>
          </cell>
          <cell r="U22990">
            <v>0</v>
          </cell>
        </row>
        <row r="22991">
          <cell r="C22991">
            <v>61700040</v>
          </cell>
          <cell r="U22991">
            <v>0</v>
          </cell>
        </row>
        <row r="22992">
          <cell r="C22992">
            <v>61700050</v>
          </cell>
          <cell r="U22992">
            <v>0</v>
          </cell>
        </row>
        <row r="22993">
          <cell r="C22993">
            <v>61700060</v>
          </cell>
          <cell r="U22993">
            <v>0</v>
          </cell>
        </row>
        <row r="22994">
          <cell r="C22994">
            <v>61800010</v>
          </cell>
          <cell r="U22994">
            <v>0</v>
          </cell>
        </row>
        <row r="22995">
          <cell r="C22995">
            <v>61800020</v>
          </cell>
          <cell r="U22995">
            <v>0</v>
          </cell>
        </row>
        <row r="22996">
          <cell r="C22996">
            <v>61800030</v>
          </cell>
          <cell r="U22996">
            <v>0</v>
          </cell>
        </row>
        <row r="22997">
          <cell r="C22997">
            <v>61800040</v>
          </cell>
          <cell r="U22997">
            <v>0</v>
          </cell>
        </row>
        <row r="22998">
          <cell r="C22998">
            <v>61800050</v>
          </cell>
          <cell r="U22998">
            <v>0</v>
          </cell>
        </row>
        <row r="22999">
          <cell r="C22999">
            <v>61900010</v>
          </cell>
          <cell r="U22999">
            <v>0</v>
          </cell>
        </row>
        <row r="23000">
          <cell r="C23000">
            <v>61900020</v>
          </cell>
          <cell r="U23000">
            <v>0</v>
          </cell>
        </row>
        <row r="23001">
          <cell r="C23001">
            <v>61900030</v>
          </cell>
          <cell r="U23001">
            <v>0</v>
          </cell>
        </row>
        <row r="23002">
          <cell r="C23002">
            <v>61900040</v>
          </cell>
          <cell r="U23002">
            <v>0</v>
          </cell>
        </row>
        <row r="23003">
          <cell r="C23003">
            <v>62000010</v>
          </cell>
          <cell r="U23003">
            <v>0</v>
          </cell>
        </row>
        <row r="23004">
          <cell r="C23004">
            <v>62000020</v>
          </cell>
          <cell r="U23004">
            <v>0</v>
          </cell>
        </row>
        <row r="23005">
          <cell r="C23005">
            <v>62000030</v>
          </cell>
          <cell r="U23005">
            <v>0</v>
          </cell>
        </row>
        <row r="23006">
          <cell r="C23006">
            <v>62000040</v>
          </cell>
          <cell r="U23006">
            <v>0</v>
          </cell>
        </row>
        <row r="23007">
          <cell r="C23007">
            <v>62000050</v>
          </cell>
          <cell r="U23007">
            <v>0</v>
          </cell>
        </row>
        <row r="23008">
          <cell r="C23008">
            <v>62000060</v>
          </cell>
          <cell r="U23008">
            <v>0</v>
          </cell>
        </row>
        <row r="23009">
          <cell r="C23009">
            <v>62100010</v>
          </cell>
          <cell r="U23009">
            <v>0</v>
          </cell>
        </row>
        <row r="23010">
          <cell r="C23010">
            <v>62100020</v>
          </cell>
          <cell r="U23010">
            <v>0</v>
          </cell>
        </row>
        <row r="23011">
          <cell r="C23011">
            <v>62200010</v>
          </cell>
          <cell r="U23011">
            <v>0</v>
          </cell>
        </row>
        <row r="23012">
          <cell r="C23012">
            <v>62200020</v>
          </cell>
          <cell r="U23012">
            <v>0</v>
          </cell>
        </row>
        <row r="23013">
          <cell r="C23013">
            <v>62200030</v>
          </cell>
          <cell r="U23013">
            <v>0</v>
          </cell>
        </row>
        <row r="23014">
          <cell r="C23014">
            <v>62200050</v>
          </cell>
          <cell r="U23014">
            <v>0</v>
          </cell>
        </row>
        <row r="23015">
          <cell r="C23015">
            <v>62200060</v>
          </cell>
          <cell r="U23015">
            <v>0</v>
          </cell>
        </row>
        <row r="23016">
          <cell r="C23016">
            <v>62200080</v>
          </cell>
          <cell r="U23016">
            <v>0</v>
          </cell>
        </row>
        <row r="23017">
          <cell r="C23017">
            <v>62200100</v>
          </cell>
          <cell r="U23017">
            <v>0</v>
          </cell>
        </row>
        <row r="23018">
          <cell r="C23018">
            <v>62200110</v>
          </cell>
          <cell r="U23018">
            <v>0</v>
          </cell>
        </row>
        <row r="23019">
          <cell r="C23019">
            <v>62200120</v>
          </cell>
          <cell r="U23019">
            <v>0</v>
          </cell>
        </row>
        <row r="23020">
          <cell r="C23020">
            <v>62200130</v>
          </cell>
          <cell r="U23020">
            <v>0</v>
          </cell>
        </row>
        <row r="23021">
          <cell r="C23021">
            <v>62200140</v>
          </cell>
          <cell r="U23021">
            <v>0</v>
          </cell>
        </row>
        <row r="23022">
          <cell r="C23022">
            <v>62200150</v>
          </cell>
          <cell r="U23022">
            <v>0</v>
          </cell>
        </row>
        <row r="23023">
          <cell r="C23023">
            <v>62200160</v>
          </cell>
          <cell r="U23023">
            <v>0</v>
          </cell>
        </row>
        <row r="23024">
          <cell r="C23024">
            <v>62200170</v>
          </cell>
          <cell r="U23024">
            <v>0</v>
          </cell>
        </row>
        <row r="23025">
          <cell r="C23025">
            <v>62200180</v>
          </cell>
          <cell r="U23025">
            <v>0</v>
          </cell>
        </row>
        <row r="23026">
          <cell r="C23026">
            <v>62200190</v>
          </cell>
          <cell r="U23026">
            <v>0</v>
          </cell>
        </row>
        <row r="23027">
          <cell r="C23027">
            <v>62300010</v>
          </cell>
          <cell r="U23027">
            <v>0</v>
          </cell>
        </row>
        <row r="23028">
          <cell r="C23028">
            <v>62300020</v>
          </cell>
          <cell r="U23028">
            <v>0</v>
          </cell>
        </row>
        <row r="23029">
          <cell r="C23029">
            <v>62300030</v>
          </cell>
          <cell r="U23029">
            <v>0</v>
          </cell>
        </row>
        <row r="23030">
          <cell r="C23030">
            <v>62500010</v>
          </cell>
          <cell r="U23030">
            <v>0</v>
          </cell>
        </row>
        <row r="23031">
          <cell r="C23031">
            <v>62500020</v>
          </cell>
          <cell r="U23031">
            <v>0</v>
          </cell>
        </row>
        <row r="23032">
          <cell r="C23032">
            <v>62500030</v>
          </cell>
          <cell r="U23032">
            <v>0</v>
          </cell>
        </row>
        <row r="23033">
          <cell r="C23033">
            <v>62600010</v>
          </cell>
          <cell r="U23033">
            <v>0</v>
          </cell>
        </row>
        <row r="23034">
          <cell r="C23034">
            <v>62600040</v>
          </cell>
          <cell r="U23034">
            <v>0</v>
          </cell>
        </row>
        <row r="23035">
          <cell r="C23035">
            <v>62700040</v>
          </cell>
          <cell r="U23035">
            <v>0</v>
          </cell>
        </row>
        <row r="23036">
          <cell r="C23036">
            <v>62800010</v>
          </cell>
          <cell r="U23036">
            <v>0</v>
          </cell>
        </row>
        <row r="23037">
          <cell r="C23037">
            <v>62900010</v>
          </cell>
          <cell r="U23037">
            <v>0</v>
          </cell>
        </row>
        <row r="23038">
          <cell r="C23038">
            <v>62900020</v>
          </cell>
          <cell r="U23038">
            <v>0</v>
          </cell>
        </row>
        <row r="23039">
          <cell r="C23039">
            <v>62900040</v>
          </cell>
          <cell r="U23039">
            <v>0</v>
          </cell>
        </row>
        <row r="23040">
          <cell r="C23040">
            <v>62900050</v>
          </cell>
          <cell r="U23040">
            <v>0</v>
          </cell>
        </row>
        <row r="23041">
          <cell r="C23041">
            <v>62900060</v>
          </cell>
          <cell r="U23041">
            <v>0</v>
          </cell>
        </row>
        <row r="23042">
          <cell r="C23042">
            <v>62900070</v>
          </cell>
          <cell r="U23042">
            <v>0</v>
          </cell>
        </row>
        <row r="23043">
          <cell r="C23043">
            <v>62900080</v>
          </cell>
          <cell r="U23043">
            <v>0</v>
          </cell>
        </row>
        <row r="23044">
          <cell r="C23044">
            <v>62900090</v>
          </cell>
          <cell r="U23044">
            <v>0</v>
          </cell>
        </row>
        <row r="23045">
          <cell r="C23045">
            <v>62900100</v>
          </cell>
          <cell r="U23045">
            <v>0</v>
          </cell>
        </row>
        <row r="23046">
          <cell r="C23046">
            <v>62900110</v>
          </cell>
          <cell r="U23046">
            <v>0</v>
          </cell>
        </row>
        <row r="23047">
          <cell r="C23047">
            <v>62900130</v>
          </cell>
          <cell r="U23047">
            <v>0</v>
          </cell>
        </row>
        <row r="23048">
          <cell r="C23048">
            <v>65000030</v>
          </cell>
          <cell r="U23048">
            <v>0</v>
          </cell>
        </row>
        <row r="23049">
          <cell r="C23049">
            <v>60100040</v>
          </cell>
          <cell r="U23049">
            <v>0</v>
          </cell>
        </row>
        <row r="23050">
          <cell r="C23050">
            <v>60100050</v>
          </cell>
          <cell r="U23050">
            <v>0</v>
          </cell>
        </row>
        <row r="23051">
          <cell r="C23051">
            <v>60100060</v>
          </cell>
          <cell r="U23051">
            <v>0</v>
          </cell>
        </row>
        <row r="23052">
          <cell r="C23052">
            <v>60100070</v>
          </cell>
          <cell r="U23052">
            <v>0</v>
          </cell>
        </row>
        <row r="23053">
          <cell r="C23053">
            <v>60100080</v>
          </cell>
          <cell r="U23053">
            <v>0</v>
          </cell>
        </row>
        <row r="23054">
          <cell r="C23054">
            <v>60100090</v>
          </cell>
          <cell r="U23054">
            <v>0</v>
          </cell>
        </row>
        <row r="23055">
          <cell r="C23055">
            <v>60100100</v>
          </cell>
          <cell r="U23055">
            <v>0</v>
          </cell>
        </row>
        <row r="23056">
          <cell r="C23056">
            <v>60100110</v>
          </cell>
          <cell r="U23056">
            <v>0</v>
          </cell>
        </row>
        <row r="23057">
          <cell r="C23057">
            <v>60100120</v>
          </cell>
          <cell r="U23057">
            <v>0</v>
          </cell>
        </row>
        <row r="23058">
          <cell r="C23058">
            <v>60100130</v>
          </cell>
          <cell r="U23058">
            <v>0</v>
          </cell>
        </row>
        <row r="23059">
          <cell r="C23059">
            <v>60100140</v>
          </cell>
          <cell r="U23059">
            <v>0</v>
          </cell>
        </row>
        <row r="23060">
          <cell r="C23060">
            <v>60100160</v>
          </cell>
          <cell r="U23060">
            <v>0</v>
          </cell>
        </row>
        <row r="23061">
          <cell r="C23061">
            <v>60100170</v>
          </cell>
          <cell r="U23061">
            <v>0</v>
          </cell>
        </row>
        <row r="23062">
          <cell r="C23062">
            <v>60100180</v>
          </cell>
          <cell r="U23062">
            <v>0</v>
          </cell>
        </row>
        <row r="23063">
          <cell r="C23063">
            <v>60100190</v>
          </cell>
          <cell r="U23063">
            <v>0</v>
          </cell>
        </row>
        <row r="23064">
          <cell r="C23064">
            <v>60100200</v>
          </cell>
          <cell r="U23064">
            <v>0</v>
          </cell>
        </row>
        <row r="23065">
          <cell r="C23065">
            <v>60300010</v>
          </cell>
          <cell r="U23065">
            <v>0</v>
          </cell>
        </row>
        <row r="23066">
          <cell r="C23066">
            <v>60300020</v>
          </cell>
          <cell r="U23066">
            <v>0</v>
          </cell>
        </row>
        <row r="23067">
          <cell r="C23067">
            <v>60300030</v>
          </cell>
          <cell r="U23067">
            <v>0</v>
          </cell>
        </row>
        <row r="23068">
          <cell r="C23068">
            <v>60300040</v>
          </cell>
          <cell r="U23068">
            <v>0</v>
          </cell>
        </row>
        <row r="23069">
          <cell r="C23069">
            <v>60300050</v>
          </cell>
          <cell r="U23069">
            <v>0</v>
          </cell>
        </row>
        <row r="23070">
          <cell r="C23070">
            <v>60300060</v>
          </cell>
          <cell r="U23070">
            <v>189473.63999999998</v>
          </cell>
        </row>
        <row r="23071">
          <cell r="C23071">
            <v>60300070</v>
          </cell>
          <cell r="U23071">
            <v>0</v>
          </cell>
        </row>
        <row r="23072">
          <cell r="C23072">
            <v>60300080</v>
          </cell>
          <cell r="U23072">
            <v>0</v>
          </cell>
        </row>
        <row r="23073">
          <cell r="C23073">
            <v>60300090</v>
          </cell>
          <cell r="U23073">
            <v>0</v>
          </cell>
        </row>
        <row r="23074">
          <cell r="C23074">
            <v>60400010</v>
          </cell>
          <cell r="U23074">
            <v>0</v>
          </cell>
        </row>
        <row r="23075">
          <cell r="C23075">
            <v>60400020</v>
          </cell>
          <cell r="U23075">
            <v>0</v>
          </cell>
        </row>
        <row r="23076">
          <cell r="C23076">
            <v>60400030</v>
          </cell>
          <cell r="U23076">
            <v>0</v>
          </cell>
        </row>
        <row r="23077">
          <cell r="C23077">
            <v>60400040</v>
          </cell>
          <cell r="U23077">
            <v>0</v>
          </cell>
        </row>
        <row r="23078">
          <cell r="C23078">
            <v>60400050</v>
          </cell>
          <cell r="U23078">
            <v>0</v>
          </cell>
        </row>
        <row r="23079">
          <cell r="C23079">
            <v>60400060</v>
          </cell>
          <cell r="U23079">
            <v>0</v>
          </cell>
        </row>
        <row r="23080">
          <cell r="C23080">
            <v>60600010</v>
          </cell>
          <cell r="U23080">
            <v>0</v>
          </cell>
        </row>
        <row r="23081">
          <cell r="C23081">
            <v>60600030</v>
          </cell>
          <cell r="U23081">
            <v>0</v>
          </cell>
        </row>
        <row r="23082">
          <cell r="C23082">
            <v>60600040</v>
          </cell>
          <cell r="U23082">
            <v>0</v>
          </cell>
        </row>
        <row r="23083">
          <cell r="C23083">
            <v>60700010</v>
          </cell>
          <cell r="U23083">
            <v>0</v>
          </cell>
        </row>
        <row r="23084">
          <cell r="C23084">
            <v>60800010</v>
          </cell>
          <cell r="U23084">
            <v>0</v>
          </cell>
        </row>
        <row r="23085">
          <cell r="C23085">
            <v>60800020</v>
          </cell>
          <cell r="U23085">
            <v>20494.39</v>
          </cell>
        </row>
        <row r="23086">
          <cell r="C23086">
            <v>60800030</v>
          </cell>
          <cell r="U23086">
            <v>800</v>
          </cell>
        </row>
        <row r="23087">
          <cell r="C23087">
            <v>60800060</v>
          </cell>
          <cell r="U23087">
            <v>0</v>
          </cell>
        </row>
        <row r="23088">
          <cell r="C23088">
            <v>60800070</v>
          </cell>
          <cell r="U23088">
            <v>0</v>
          </cell>
        </row>
        <row r="23089">
          <cell r="C23089">
            <v>60800080</v>
          </cell>
          <cell r="U23089">
            <v>0</v>
          </cell>
        </row>
        <row r="23090">
          <cell r="C23090">
            <v>60800090</v>
          </cell>
          <cell r="U23090">
            <v>0</v>
          </cell>
        </row>
        <row r="23091">
          <cell r="C23091">
            <v>60900010</v>
          </cell>
          <cell r="U23091">
            <v>76570.969999999972</v>
          </cell>
        </row>
        <row r="23092">
          <cell r="C23092">
            <v>60900020</v>
          </cell>
          <cell r="U23092">
            <v>0</v>
          </cell>
        </row>
        <row r="23093">
          <cell r="C23093">
            <v>60900030</v>
          </cell>
          <cell r="U23093">
            <v>0</v>
          </cell>
        </row>
        <row r="23094">
          <cell r="C23094">
            <v>60900040</v>
          </cell>
          <cell r="U23094">
            <v>500</v>
          </cell>
        </row>
        <row r="23095">
          <cell r="C23095">
            <v>60900070</v>
          </cell>
          <cell r="U23095">
            <v>0</v>
          </cell>
        </row>
        <row r="23096">
          <cell r="C23096">
            <v>60900100</v>
          </cell>
          <cell r="U23096">
            <v>0</v>
          </cell>
        </row>
        <row r="23097">
          <cell r="C23097">
            <v>60900110</v>
          </cell>
          <cell r="U23097">
            <v>0</v>
          </cell>
        </row>
        <row r="23098">
          <cell r="C23098">
            <v>61000030</v>
          </cell>
          <cell r="U23098">
            <v>0</v>
          </cell>
        </row>
        <row r="23099">
          <cell r="C23099">
            <v>61100010</v>
          </cell>
          <cell r="U23099">
            <v>0</v>
          </cell>
        </row>
        <row r="23100">
          <cell r="C23100">
            <v>61100020</v>
          </cell>
          <cell r="U23100">
            <v>10216.39</v>
          </cell>
        </row>
        <row r="23101">
          <cell r="C23101">
            <v>61100030</v>
          </cell>
          <cell r="U23101">
            <v>17778.78</v>
          </cell>
        </row>
        <row r="23102">
          <cell r="C23102">
            <v>61100040</v>
          </cell>
          <cell r="U23102">
            <v>0</v>
          </cell>
        </row>
        <row r="23103">
          <cell r="C23103">
            <v>61200010</v>
          </cell>
          <cell r="U23103">
            <v>0</v>
          </cell>
        </row>
        <row r="23104">
          <cell r="C23104">
            <v>61200020</v>
          </cell>
          <cell r="U23104">
            <v>85.12</v>
          </cell>
        </row>
        <row r="23105">
          <cell r="C23105">
            <v>61300010</v>
          </cell>
          <cell r="U23105">
            <v>0</v>
          </cell>
        </row>
        <row r="23106">
          <cell r="C23106">
            <v>61300040</v>
          </cell>
          <cell r="U23106">
            <v>0</v>
          </cell>
        </row>
        <row r="23107">
          <cell r="C23107">
            <v>61300050</v>
          </cell>
          <cell r="U23107">
            <v>0</v>
          </cell>
        </row>
        <row r="23108">
          <cell r="C23108">
            <v>61400010</v>
          </cell>
          <cell r="U23108">
            <v>331999.16000000003</v>
          </cell>
        </row>
        <row r="23109">
          <cell r="C23109">
            <v>61400020</v>
          </cell>
          <cell r="U23109">
            <v>196648.42000000004</v>
          </cell>
        </row>
        <row r="23110">
          <cell r="C23110">
            <v>61400030</v>
          </cell>
          <cell r="U23110">
            <v>0</v>
          </cell>
        </row>
        <row r="23111">
          <cell r="C23111">
            <v>61400040</v>
          </cell>
          <cell r="U23111">
            <v>51554</v>
          </cell>
        </row>
        <row r="23112">
          <cell r="C23112">
            <v>61400050</v>
          </cell>
          <cell r="U23112">
            <v>0</v>
          </cell>
        </row>
        <row r="23113">
          <cell r="C23113">
            <v>61400060</v>
          </cell>
          <cell r="U23113">
            <v>0</v>
          </cell>
        </row>
        <row r="23114">
          <cell r="C23114">
            <v>61400120</v>
          </cell>
          <cell r="U23114">
            <v>0</v>
          </cell>
        </row>
        <row r="23115">
          <cell r="C23115">
            <v>61400130</v>
          </cell>
          <cell r="U23115">
            <v>0</v>
          </cell>
        </row>
        <row r="23116">
          <cell r="C23116">
            <v>61400140</v>
          </cell>
          <cell r="U23116">
            <v>10800</v>
          </cell>
        </row>
        <row r="23117">
          <cell r="C23117">
            <v>61400150</v>
          </cell>
          <cell r="U23117">
            <v>0</v>
          </cell>
        </row>
        <row r="23118">
          <cell r="C23118">
            <v>61400160</v>
          </cell>
          <cell r="U23118">
            <v>14600</v>
          </cell>
        </row>
        <row r="23119">
          <cell r="C23119">
            <v>61400170</v>
          </cell>
          <cell r="U23119">
            <v>0</v>
          </cell>
        </row>
        <row r="23120">
          <cell r="C23120">
            <v>61400180</v>
          </cell>
          <cell r="U23120">
            <v>0</v>
          </cell>
        </row>
        <row r="23121">
          <cell r="C23121">
            <v>61500010</v>
          </cell>
          <cell r="U23121">
            <v>0</v>
          </cell>
        </row>
        <row r="23122">
          <cell r="C23122">
            <v>61500020</v>
          </cell>
          <cell r="U23122">
            <v>0</v>
          </cell>
        </row>
        <row r="23123">
          <cell r="C23123">
            <v>61500030</v>
          </cell>
          <cell r="U23123">
            <v>0</v>
          </cell>
        </row>
        <row r="23124">
          <cell r="C23124">
            <v>61500040</v>
          </cell>
          <cell r="U23124">
            <v>0</v>
          </cell>
        </row>
        <row r="23125">
          <cell r="C23125">
            <v>61500050</v>
          </cell>
          <cell r="U23125">
            <v>0</v>
          </cell>
        </row>
        <row r="23126">
          <cell r="C23126">
            <v>61700010</v>
          </cell>
          <cell r="U23126">
            <v>0</v>
          </cell>
        </row>
        <row r="23127">
          <cell r="C23127">
            <v>61700020</v>
          </cell>
          <cell r="U23127">
            <v>0</v>
          </cell>
        </row>
        <row r="23128">
          <cell r="C23128">
            <v>61700030</v>
          </cell>
          <cell r="U23128">
            <v>0</v>
          </cell>
        </row>
        <row r="23129">
          <cell r="C23129">
            <v>61700040</v>
          </cell>
          <cell r="U23129">
            <v>0</v>
          </cell>
        </row>
        <row r="23130">
          <cell r="C23130">
            <v>61700050</v>
          </cell>
          <cell r="U23130">
            <v>0</v>
          </cell>
        </row>
        <row r="23131">
          <cell r="C23131">
            <v>61700060</v>
          </cell>
          <cell r="U23131">
            <v>0</v>
          </cell>
        </row>
        <row r="23132">
          <cell r="C23132">
            <v>61800010</v>
          </cell>
          <cell r="U23132">
            <v>2820</v>
          </cell>
        </row>
        <row r="23133">
          <cell r="C23133">
            <v>61800020</v>
          </cell>
          <cell r="U23133">
            <v>0</v>
          </cell>
        </row>
        <row r="23134">
          <cell r="C23134">
            <v>61800030</v>
          </cell>
          <cell r="U23134">
            <v>0</v>
          </cell>
        </row>
        <row r="23135">
          <cell r="C23135">
            <v>61800040</v>
          </cell>
          <cell r="U23135">
            <v>0</v>
          </cell>
        </row>
        <row r="23136">
          <cell r="C23136">
            <v>61800050</v>
          </cell>
          <cell r="U23136">
            <v>0</v>
          </cell>
        </row>
        <row r="23137">
          <cell r="C23137">
            <v>61900010</v>
          </cell>
          <cell r="U23137">
            <v>0</v>
          </cell>
        </row>
        <row r="23138">
          <cell r="C23138">
            <v>61900020</v>
          </cell>
          <cell r="U23138">
            <v>0</v>
          </cell>
        </row>
        <row r="23139">
          <cell r="C23139">
            <v>61900030</v>
          </cell>
          <cell r="U23139">
            <v>0</v>
          </cell>
        </row>
        <row r="23140">
          <cell r="C23140">
            <v>61900040</v>
          </cell>
          <cell r="U23140">
            <v>0</v>
          </cell>
        </row>
        <row r="23141">
          <cell r="C23141">
            <v>62000010</v>
          </cell>
          <cell r="U23141">
            <v>0</v>
          </cell>
        </row>
        <row r="23142">
          <cell r="C23142">
            <v>62000020</v>
          </cell>
          <cell r="U23142">
            <v>0</v>
          </cell>
        </row>
        <row r="23143">
          <cell r="C23143">
            <v>62000030</v>
          </cell>
          <cell r="U23143">
            <v>0</v>
          </cell>
        </row>
        <row r="23144">
          <cell r="C23144">
            <v>62000040</v>
          </cell>
          <cell r="U23144">
            <v>0</v>
          </cell>
        </row>
        <row r="23145">
          <cell r="C23145">
            <v>62000050</v>
          </cell>
          <cell r="U23145">
            <v>0</v>
          </cell>
        </row>
        <row r="23146">
          <cell r="C23146">
            <v>62000060</v>
          </cell>
          <cell r="U23146">
            <v>0</v>
          </cell>
        </row>
        <row r="23147">
          <cell r="C23147">
            <v>62100010</v>
          </cell>
          <cell r="U23147">
            <v>0</v>
          </cell>
        </row>
        <row r="23148">
          <cell r="C23148">
            <v>62100020</v>
          </cell>
          <cell r="U23148">
            <v>0</v>
          </cell>
        </row>
        <row r="23149">
          <cell r="C23149">
            <v>62200010</v>
          </cell>
          <cell r="U23149">
            <v>0</v>
          </cell>
        </row>
        <row r="23150">
          <cell r="C23150">
            <v>62200020</v>
          </cell>
          <cell r="U23150">
            <v>0</v>
          </cell>
        </row>
        <row r="23151">
          <cell r="C23151">
            <v>62200030</v>
          </cell>
          <cell r="U23151">
            <v>0</v>
          </cell>
        </row>
        <row r="23152">
          <cell r="C23152">
            <v>62200050</v>
          </cell>
          <cell r="U23152">
            <v>40619.399999999994</v>
          </cell>
        </row>
        <row r="23153">
          <cell r="C23153">
            <v>62200060</v>
          </cell>
          <cell r="U23153">
            <v>0</v>
          </cell>
        </row>
        <row r="23154">
          <cell r="C23154">
            <v>62200080</v>
          </cell>
          <cell r="U23154">
            <v>0</v>
          </cell>
        </row>
        <row r="23155">
          <cell r="C23155">
            <v>62200100</v>
          </cell>
          <cell r="U23155">
            <v>0</v>
          </cell>
        </row>
        <row r="23156">
          <cell r="C23156">
            <v>62200110</v>
          </cell>
          <cell r="U23156">
            <v>29690.87999999999</v>
          </cell>
        </row>
        <row r="23157">
          <cell r="C23157">
            <v>62200120</v>
          </cell>
          <cell r="U23157">
            <v>0</v>
          </cell>
        </row>
        <row r="23158">
          <cell r="C23158">
            <v>62200130</v>
          </cell>
          <cell r="U23158">
            <v>0</v>
          </cell>
        </row>
        <row r="23159">
          <cell r="C23159">
            <v>62200140</v>
          </cell>
          <cell r="U23159">
            <v>0</v>
          </cell>
        </row>
        <row r="23160">
          <cell r="C23160">
            <v>62200150</v>
          </cell>
          <cell r="U23160">
            <v>0</v>
          </cell>
        </row>
        <row r="23161">
          <cell r="C23161">
            <v>62200160</v>
          </cell>
          <cell r="U23161">
            <v>0</v>
          </cell>
        </row>
        <row r="23162">
          <cell r="C23162">
            <v>62200170</v>
          </cell>
          <cell r="U23162">
            <v>0</v>
          </cell>
        </row>
        <row r="23163">
          <cell r="C23163">
            <v>62200180</v>
          </cell>
          <cell r="U23163">
            <v>0</v>
          </cell>
        </row>
        <row r="23164">
          <cell r="C23164">
            <v>62200190</v>
          </cell>
          <cell r="U23164">
            <v>0</v>
          </cell>
        </row>
        <row r="23165">
          <cell r="C23165">
            <v>62300010</v>
          </cell>
          <cell r="U23165">
            <v>0</v>
          </cell>
        </row>
        <row r="23166">
          <cell r="C23166">
            <v>62300020</v>
          </cell>
          <cell r="U23166">
            <v>0</v>
          </cell>
        </row>
        <row r="23167">
          <cell r="C23167">
            <v>62300030</v>
          </cell>
          <cell r="U23167">
            <v>0</v>
          </cell>
        </row>
        <row r="23168">
          <cell r="C23168">
            <v>62500010</v>
          </cell>
          <cell r="U23168">
            <v>0</v>
          </cell>
        </row>
        <row r="23169">
          <cell r="C23169">
            <v>62500020</v>
          </cell>
          <cell r="U23169">
            <v>161585.57</v>
          </cell>
        </row>
        <row r="23170">
          <cell r="C23170">
            <v>62500030</v>
          </cell>
          <cell r="U23170">
            <v>4755</v>
          </cell>
        </row>
        <row r="23171">
          <cell r="C23171">
            <v>62600010</v>
          </cell>
          <cell r="U23171">
            <v>0</v>
          </cell>
        </row>
        <row r="23172">
          <cell r="C23172">
            <v>62600040</v>
          </cell>
          <cell r="U23172">
            <v>95228.290000000008</v>
          </cell>
        </row>
        <row r="23173">
          <cell r="C23173">
            <v>62700040</v>
          </cell>
          <cell r="U23173">
            <v>0</v>
          </cell>
        </row>
        <row r="23174">
          <cell r="C23174">
            <v>62800010</v>
          </cell>
          <cell r="U23174">
            <v>0</v>
          </cell>
        </row>
        <row r="23175">
          <cell r="C23175">
            <v>62900010</v>
          </cell>
          <cell r="U23175">
            <v>0</v>
          </cell>
        </row>
        <row r="23176">
          <cell r="C23176">
            <v>62900020</v>
          </cell>
          <cell r="U23176">
            <v>0</v>
          </cell>
        </row>
        <row r="23177">
          <cell r="C23177">
            <v>62900040</v>
          </cell>
          <cell r="U23177">
            <v>0</v>
          </cell>
        </row>
        <row r="23178">
          <cell r="C23178">
            <v>62900050</v>
          </cell>
          <cell r="U23178">
            <v>0</v>
          </cell>
        </row>
        <row r="23179">
          <cell r="C23179">
            <v>62900060</v>
          </cell>
          <cell r="U23179">
            <v>0</v>
          </cell>
        </row>
        <row r="23180">
          <cell r="C23180">
            <v>62900070</v>
          </cell>
          <cell r="U23180">
            <v>0</v>
          </cell>
        </row>
        <row r="23181">
          <cell r="C23181">
            <v>62900080</v>
          </cell>
          <cell r="U23181">
            <v>0</v>
          </cell>
        </row>
        <row r="23182">
          <cell r="C23182">
            <v>62900090</v>
          </cell>
          <cell r="U23182">
            <v>0</v>
          </cell>
        </row>
        <row r="23183">
          <cell r="C23183">
            <v>62900100</v>
          </cell>
          <cell r="U23183">
            <v>0</v>
          </cell>
        </row>
        <row r="23184">
          <cell r="C23184">
            <v>62900110</v>
          </cell>
          <cell r="U23184">
            <v>0</v>
          </cell>
        </row>
        <row r="23185">
          <cell r="C23185">
            <v>62900130</v>
          </cell>
          <cell r="U23185">
            <v>0</v>
          </cell>
        </row>
        <row r="23186">
          <cell r="C23186">
            <v>65000030</v>
          </cell>
          <cell r="U23186">
            <v>7681.28</v>
          </cell>
        </row>
        <row r="23187">
          <cell r="C23187">
            <v>60100040</v>
          </cell>
          <cell r="U23187">
            <v>1500</v>
          </cell>
        </row>
        <row r="23188">
          <cell r="C23188">
            <v>60100050</v>
          </cell>
          <cell r="U23188">
            <v>0</v>
          </cell>
        </row>
        <row r="23189">
          <cell r="C23189">
            <v>60100060</v>
          </cell>
          <cell r="U23189">
            <v>0</v>
          </cell>
        </row>
        <row r="23190">
          <cell r="C23190">
            <v>60100070</v>
          </cell>
          <cell r="U23190">
            <v>0</v>
          </cell>
        </row>
        <row r="23191">
          <cell r="C23191">
            <v>60100080</v>
          </cell>
          <cell r="U23191">
            <v>0</v>
          </cell>
        </row>
        <row r="23192">
          <cell r="C23192">
            <v>60100090</v>
          </cell>
          <cell r="U23192">
            <v>0</v>
          </cell>
        </row>
        <row r="23193">
          <cell r="C23193">
            <v>60100100</v>
          </cell>
          <cell r="U23193">
            <v>0</v>
          </cell>
        </row>
        <row r="23194">
          <cell r="C23194">
            <v>60100110</v>
          </cell>
          <cell r="U23194">
            <v>0</v>
          </cell>
        </row>
        <row r="23195">
          <cell r="C23195">
            <v>60100120</v>
          </cell>
          <cell r="U23195">
            <v>0</v>
          </cell>
        </row>
        <row r="23196">
          <cell r="C23196">
            <v>60100130</v>
          </cell>
          <cell r="U23196">
            <v>0</v>
          </cell>
        </row>
        <row r="23197">
          <cell r="C23197">
            <v>60100140</v>
          </cell>
          <cell r="U23197">
            <v>0</v>
          </cell>
        </row>
        <row r="23198">
          <cell r="C23198">
            <v>60100160</v>
          </cell>
          <cell r="U23198">
            <v>0</v>
          </cell>
        </row>
        <row r="23199">
          <cell r="C23199">
            <v>60100170</v>
          </cell>
          <cell r="U23199">
            <v>0</v>
          </cell>
        </row>
        <row r="23200">
          <cell r="C23200">
            <v>60100180</v>
          </cell>
          <cell r="U23200">
            <v>0</v>
          </cell>
        </row>
        <row r="23201">
          <cell r="C23201">
            <v>60100190</v>
          </cell>
          <cell r="U23201">
            <v>0</v>
          </cell>
        </row>
        <row r="23202">
          <cell r="C23202">
            <v>60100200</v>
          </cell>
          <cell r="U23202">
            <v>0</v>
          </cell>
        </row>
        <row r="23203">
          <cell r="C23203">
            <v>60300010</v>
          </cell>
          <cell r="U23203">
            <v>0</v>
          </cell>
        </row>
        <row r="23204">
          <cell r="C23204">
            <v>60300020</v>
          </cell>
          <cell r="U23204">
            <v>0</v>
          </cell>
        </row>
        <row r="23205">
          <cell r="C23205">
            <v>60300030</v>
          </cell>
          <cell r="U23205">
            <v>0</v>
          </cell>
        </row>
        <row r="23206">
          <cell r="C23206">
            <v>60300040</v>
          </cell>
          <cell r="U23206">
            <v>0</v>
          </cell>
        </row>
        <row r="23207">
          <cell r="C23207">
            <v>60300050</v>
          </cell>
          <cell r="U23207">
            <v>0</v>
          </cell>
        </row>
        <row r="23208">
          <cell r="C23208">
            <v>60300060</v>
          </cell>
          <cell r="U23208">
            <v>336000</v>
          </cell>
        </row>
        <row r="23209">
          <cell r="C23209">
            <v>60300070</v>
          </cell>
          <cell r="U23209">
            <v>0</v>
          </cell>
        </row>
        <row r="23210">
          <cell r="C23210">
            <v>60300080</v>
          </cell>
          <cell r="U23210">
            <v>0</v>
          </cell>
        </row>
        <row r="23211">
          <cell r="C23211">
            <v>60300090</v>
          </cell>
          <cell r="U23211">
            <v>0</v>
          </cell>
        </row>
        <row r="23212">
          <cell r="C23212">
            <v>60400010</v>
          </cell>
          <cell r="U23212">
            <v>0</v>
          </cell>
        </row>
        <row r="23213">
          <cell r="C23213">
            <v>60400020</v>
          </cell>
          <cell r="U23213">
            <v>0</v>
          </cell>
        </row>
        <row r="23214">
          <cell r="C23214">
            <v>60400030</v>
          </cell>
          <cell r="U23214">
            <v>0</v>
          </cell>
        </row>
        <row r="23215">
          <cell r="C23215">
            <v>60400040</v>
          </cell>
          <cell r="U23215">
            <v>0</v>
          </cell>
        </row>
        <row r="23216">
          <cell r="C23216">
            <v>60400050</v>
          </cell>
          <cell r="U23216">
            <v>0</v>
          </cell>
        </row>
        <row r="23217">
          <cell r="C23217">
            <v>60400060</v>
          </cell>
          <cell r="U23217">
            <v>0</v>
          </cell>
        </row>
        <row r="23218">
          <cell r="C23218">
            <v>60600010</v>
          </cell>
          <cell r="U23218">
            <v>0</v>
          </cell>
        </row>
        <row r="23219">
          <cell r="C23219">
            <v>60600030</v>
          </cell>
          <cell r="U23219">
            <v>0</v>
          </cell>
        </row>
        <row r="23220">
          <cell r="C23220">
            <v>60600040</v>
          </cell>
          <cell r="U23220">
            <v>0</v>
          </cell>
        </row>
        <row r="23221">
          <cell r="C23221">
            <v>60700010</v>
          </cell>
          <cell r="U23221">
            <v>0</v>
          </cell>
        </row>
        <row r="23222">
          <cell r="C23222">
            <v>60800010</v>
          </cell>
          <cell r="U23222">
            <v>0</v>
          </cell>
        </row>
        <row r="23223">
          <cell r="C23223">
            <v>60800020</v>
          </cell>
          <cell r="U23223">
            <v>30346.55999999999</v>
          </cell>
        </row>
        <row r="23224">
          <cell r="C23224">
            <v>60800030</v>
          </cell>
          <cell r="U23224">
            <v>800</v>
          </cell>
        </row>
        <row r="23225">
          <cell r="C23225">
            <v>60800060</v>
          </cell>
          <cell r="U23225">
            <v>0</v>
          </cell>
        </row>
        <row r="23226">
          <cell r="C23226">
            <v>60800070</v>
          </cell>
          <cell r="U23226">
            <v>0</v>
          </cell>
        </row>
        <row r="23227">
          <cell r="C23227">
            <v>60800080</v>
          </cell>
          <cell r="U23227">
            <v>0</v>
          </cell>
        </row>
        <row r="23228">
          <cell r="C23228">
            <v>60800090</v>
          </cell>
          <cell r="U23228">
            <v>0</v>
          </cell>
        </row>
        <row r="23229">
          <cell r="C23229">
            <v>60900010</v>
          </cell>
          <cell r="U23229">
            <v>121233.45</v>
          </cell>
        </row>
        <row r="23230">
          <cell r="C23230">
            <v>60900020</v>
          </cell>
          <cell r="U23230">
            <v>0</v>
          </cell>
        </row>
        <row r="23231">
          <cell r="C23231">
            <v>60900030</v>
          </cell>
          <cell r="U23231">
            <v>0</v>
          </cell>
        </row>
        <row r="23232">
          <cell r="C23232">
            <v>60900040</v>
          </cell>
          <cell r="U23232">
            <v>500</v>
          </cell>
        </row>
        <row r="23233">
          <cell r="C23233">
            <v>60900070</v>
          </cell>
          <cell r="U23233">
            <v>0</v>
          </cell>
        </row>
        <row r="23234">
          <cell r="C23234">
            <v>60900100</v>
          </cell>
          <cell r="U23234">
            <v>0</v>
          </cell>
        </row>
        <row r="23235">
          <cell r="C23235">
            <v>60900110</v>
          </cell>
          <cell r="U23235">
            <v>0</v>
          </cell>
        </row>
        <row r="23236">
          <cell r="C23236">
            <v>61000030</v>
          </cell>
          <cell r="U23236">
            <v>0</v>
          </cell>
        </row>
        <row r="23237">
          <cell r="C23237">
            <v>61100010</v>
          </cell>
          <cell r="U23237">
            <v>0</v>
          </cell>
        </row>
        <row r="23238">
          <cell r="C23238">
            <v>61100020</v>
          </cell>
          <cell r="U23238">
            <v>2070</v>
          </cell>
        </row>
        <row r="23239">
          <cell r="C23239">
            <v>61100030</v>
          </cell>
          <cell r="U23239">
            <v>9470.2000000000007</v>
          </cell>
        </row>
        <row r="23240">
          <cell r="C23240">
            <v>61100040</v>
          </cell>
          <cell r="U23240">
            <v>0</v>
          </cell>
        </row>
        <row r="23241">
          <cell r="C23241">
            <v>61200010</v>
          </cell>
          <cell r="U23241">
            <v>0</v>
          </cell>
        </row>
        <row r="23242">
          <cell r="C23242">
            <v>61200020</v>
          </cell>
          <cell r="U23242">
            <v>0</v>
          </cell>
        </row>
        <row r="23243">
          <cell r="C23243">
            <v>61300010</v>
          </cell>
          <cell r="U23243">
            <v>0</v>
          </cell>
        </row>
        <row r="23244">
          <cell r="C23244">
            <v>61300040</v>
          </cell>
          <cell r="U23244">
            <v>0</v>
          </cell>
        </row>
        <row r="23245">
          <cell r="C23245">
            <v>61300050</v>
          </cell>
          <cell r="U23245">
            <v>0</v>
          </cell>
        </row>
        <row r="23246">
          <cell r="C23246">
            <v>61400010</v>
          </cell>
          <cell r="U23246">
            <v>376438.44</v>
          </cell>
        </row>
        <row r="23247">
          <cell r="C23247">
            <v>61400020</v>
          </cell>
          <cell r="U23247">
            <v>196648.42000000004</v>
          </cell>
        </row>
        <row r="23248">
          <cell r="C23248">
            <v>61400030</v>
          </cell>
          <cell r="U23248">
            <v>0</v>
          </cell>
        </row>
        <row r="23249">
          <cell r="C23249">
            <v>61400040</v>
          </cell>
          <cell r="U23249">
            <v>36168</v>
          </cell>
        </row>
        <row r="23250">
          <cell r="C23250">
            <v>61400050</v>
          </cell>
          <cell r="U23250">
            <v>0</v>
          </cell>
        </row>
        <row r="23251">
          <cell r="C23251">
            <v>61400060</v>
          </cell>
          <cell r="U23251">
            <v>0</v>
          </cell>
        </row>
        <row r="23252">
          <cell r="C23252">
            <v>61400120</v>
          </cell>
          <cell r="U23252">
            <v>0</v>
          </cell>
        </row>
        <row r="23253">
          <cell r="C23253">
            <v>61400130</v>
          </cell>
          <cell r="U23253">
            <v>0</v>
          </cell>
        </row>
        <row r="23254">
          <cell r="C23254">
            <v>61400140</v>
          </cell>
          <cell r="U23254">
            <v>10800</v>
          </cell>
        </row>
        <row r="23255">
          <cell r="C23255">
            <v>61400150</v>
          </cell>
          <cell r="U23255">
            <v>0</v>
          </cell>
        </row>
        <row r="23256">
          <cell r="C23256">
            <v>61400160</v>
          </cell>
          <cell r="U23256">
            <v>14600</v>
          </cell>
        </row>
        <row r="23257">
          <cell r="C23257">
            <v>61400170</v>
          </cell>
          <cell r="U23257">
            <v>0</v>
          </cell>
        </row>
        <row r="23258">
          <cell r="C23258">
            <v>61400180</v>
          </cell>
          <cell r="U23258">
            <v>0</v>
          </cell>
        </row>
        <row r="23259">
          <cell r="C23259">
            <v>61500010</v>
          </cell>
          <cell r="U23259">
            <v>0</v>
          </cell>
        </row>
        <row r="23260">
          <cell r="C23260">
            <v>61500020</v>
          </cell>
          <cell r="U23260">
            <v>0</v>
          </cell>
        </row>
        <row r="23261">
          <cell r="C23261">
            <v>61500030</v>
          </cell>
          <cell r="U23261">
            <v>0</v>
          </cell>
        </row>
        <row r="23262">
          <cell r="C23262">
            <v>61500040</v>
          </cell>
          <cell r="U23262">
            <v>0</v>
          </cell>
        </row>
        <row r="23263">
          <cell r="C23263">
            <v>61500050</v>
          </cell>
          <cell r="U23263">
            <v>0</v>
          </cell>
        </row>
        <row r="23264">
          <cell r="C23264">
            <v>61700010</v>
          </cell>
          <cell r="U23264">
            <v>0</v>
          </cell>
        </row>
        <row r="23265">
          <cell r="C23265">
            <v>61700020</v>
          </cell>
          <cell r="U23265">
            <v>0</v>
          </cell>
        </row>
        <row r="23266">
          <cell r="C23266">
            <v>61700030</v>
          </cell>
          <cell r="U23266">
            <v>0</v>
          </cell>
        </row>
        <row r="23267">
          <cell r="C23267">
            <v>61700040</v>
          </cell>
          <cell r="U23267">
            <v>0</v>
          </cell>
        </row>
        <row r="23268">
          <cell r="C23268">
            <v>61700050</v>
          </cell>
          <cell r="U23268">
            <v>0</v>
          </cell>
        </row>
        <row r="23269">
          <cell r="C23269">
            <v>61700060</v>
          </cell>
          <cell r="U23269">
            <v>0</v>
          </cell>
        </row>
        <row r="23270">
          <cell r="C23270">
            <v>61800010</v>
          </cell>
          <cell r="U23270">
            <v>1999.9199999999996</v>
          </cell>
        </row>
        <row r="23271">
          <cell r="C23271">
            <v>61800020</v>
          </cell>
          <cell r="U23271">
            <v>0</v>
          </cell>
        </row>
        <row r="23272">
          <cell r="C23272">
            <v>61800030</v>
          </cell>
          <cell r="U23272">
            <v>0</v>
          </cell>
        </row>
        <row r="23273">
          <cell r="C23273">
            <v>61800040</v>
          </cell>
          <cell r="U23273">
            <v>0</v>
          </cell>
        </row>
        <row r="23274">
          <cell r="C23274">
            <v>61800050</v>
          </cell>
          <cell r="U23274">
            <v>0</v>
          </cell>
        </row>
        <row r="23275">
          <cell r="C23275">
            <v>61900010</v>
          </cell>
          <cell r="U23275">
            <v>0</v>
          </cell>
        </row>
        <row r="23276">
          <cell r="C23276">
            <v>61900020</v>
          </cell>
          <cell r="U23276">
            <v>0</v>
          </cell>
        </row>
        <row r="23277">
          <cell r="C23277">
            <v>61900030</v>
          </cell>
          <cell r="U23277">
            <v>0</v>
          </cell>
        </row>
        <row r="23278">
          <cell r="C23278">
            <v>61900040</v>
          </cell>
          <cell r="U23278">
            <v>0</v>
          </cell>
        </row>
        <row r="23279">
          <cell r="C23279">
            <v>62000010</v>
          </cell>
          <cell r="U23279">
            <v>0</v>
          </cell>
        </row>
        <row r="23280">
          <cell r="C23280">
            <v>62000020</v>
          </cell>
          <cell r="U23280">
            <v>0</v>
          </cell>
        </row>
        <row r="23281">
          <cell r="C23281">
            <v>62000030</v>
          </cell>
          <cell r="U23281">
            <v>0</v>
          </cell>
        </row>
        <row r="23282">
          <cell r="C23282">
            <v>62000040</v>
          </cell>
          <cell r="U23282">
            <v>0</v>
          </cell>
        </row>
        <row r="23283">
          <cell r="C23283">
            <v>62000050</v>
          </cell>
          <cell r="U23283">
            <v>0</v>
          </cell>
        </row>
        <row r="23284">
          <cell r="C23284">
            <v>62000060</v>
          </cell>
          <cell r="U23284">
            <v>0</v>
          </cell>
        </row>
        <row r="23285">
          <cell r="C23285">
            <v>62100010</v>
          </cell>
          <cell r="U23285">
            <v>0</v>
          </cell>
        </row>
        <row r="23286">
          <cell r="C23286">
            <v>62100020</v>
          </cell>
          <cell r="U23286">
            <v>0</v>
          </cell>
        </row>
        <row r="23287">
          <cell r="C23287">
            <v>62200010</v>
          </cell>
          <cell r="U23287">
            <v>0</v>
          </cell>
        </row>
        <row r="23288">
          <cell r="C23288">
            <v>62200020</v>
          </cell>
          <cell r="U23288">
            <v>0</v>
          </cell>
        </row>
        <row r="23289">
          <cell r="C23289">
            <v>62200030</v>
          </cell>
          <cell r="U23289">
            <v>0</v>
          </cell>
        </row>
        <row r="23290">
          <cell r="C23290">
            <v>62200050</v>
          </cell>
          <cell r="U23290">
            <v>0</v>
          </cell>
        </row>
        <row r="23291">
          <cell r="C23291">
            <v>62200060</v>
          </cell>
          <cell r="U23291">
            <v>0</v>
          </cell>
        </row>
        <row r="23292">
          <cell r="C23292">
            <v>62200080</v>
          </cell>
          <cell r="U23292">
            <v>0</v>
          </cell>
        </row>
        <row r="23293">
          <cell r="C23293">
            <v>62200100</v>
          </cell>
          <cell r="U23293">
            <v>0</v>
          </cell>
        </row>
        <row r="23294">
          <cell r="C23294">
            <v>62200110</v>
          </cell>
          <cell r="U23294">
            <v>17380.439999999995</v>
          </cell>
        </row>
        <row r="23295">
          <cell r="C23295">
            <v>62200120</v>
          </cell>
          <cell r="U23295">
            <v>0</v>
          </cell>
        </row>
        <row r="23296">
          <cell r="C23296">
            <v>62200130</v>
          </cell>
          <cell r="U23296">
            <v>0</v>
          </cell>
        </row>
        <row r="23297">
          <cell r="C23297">
            <v>62200140</v>
          </cell>
          <cell r="U23297">
            <v>0</v>
          </cell>
        </row>
        <row r="23298">
          <cell r="C23298">
            <v>62200150</v>
          </cell>
          <cell r="U23298">
            <v>0</v>
          </cell>
        </row>
        <row r="23299">
          <cell r="C23299">
            <v>62200160</v>
          </cell>
          <cell r="U23299">
            <v>0</v>
          </cell>
        </row>
        <row r="23300">
          <cell r="C23300">
            <v>62200170</v>
          </cell>
          <cell r="U23300">
            <v>0</v>
          </cell>
        </row>
        <row r="23301">
          <cell r="C23301">
            <v>62200180</v>
          </cell>
          <cell r="U23301">
            <v>0</v>
          </cell>
        </row>
        <row r="23302">
          <cell r="C23302">
            <v>62200190</v>
          </cell>
          <cell r="U23302">
            <v>0</v>
          </cell>
        </row>
        <row r="23303">
          <cell r="C23303">
            <v>62300010</v>
          </cell>
          <cell r="U23303">
            <v>0</v>
          </cell>
        </row>
        <row r="23304">
          <cell r="C23304">
            <v>62300020</v>
          </cell>
          <cell r="U23304">
            <v>0</v>
          </cell>
        </row>
        <row r="23305">
          <cell r="C23305">
            <v>62300030</v>
          </cell>
          <cell r="U23305">
            <v>0</v>
          </cell>
        </row>
        <row r="23306">
          <cell r="C23306">
            <v>62500010</v>
          </cell>
          <cell r="U23306">
            <v>0</v>
          </cell>
        </row>
        <row r="23307">
          <cell r="C23307">
            <v>62500020</v>
          </cell>
          <cell r="U23307">
            <v>138834.72000000006</v>
          </cell>
        </row>
        <row r="23308">
          <cell r="C23308">
            <v>62500030</v>
          </cell>
          <cell r="U23308">
            <v>2399.17</v>
          </cell>
        </row>
        <row r="23309">
          <cell r="C23309">
            <v>62600010</v>
          </cell>
          <cell r="U23309">
            <v>0</v>
          </cell>
        </row>
        <row r="23310">
          <cell r="C23310">
            <v>62600040</v>
          </cell>
          <cell r="U23310">
            <v>7860</v>
          </cell>
        </row>
        <row r="23311">
          <cell r="C23311">
            <v>62700040</v>
          </cell>
          <cell r="U23311">
            <v>0</v>
          </cell>
        </row>
        <row r="23312">
          <cell r="C23312">
            <v>62800010</v>
          </cell>
          <cell r="U23312">
            <v>0</v>
          </cell>
        </row>
        <row r="23313">
          <cell r="C23313">
            <v>62900010</v>
          </cell>
          <cell r="U23313">
            <v>0</v>
          </cell>
        </row>
        <row r="23314">
          <cell r="C23314">
            <v>62900020</v>
          </cell>
          <cell r="U23314">
            <v>0</v>
          </cell>
        </row>
        <row r="23315">
          <cell r="C23315">
            <v>62900040</v>
          </cell>
          <cell r="U23315">
            <v>0</v>
          </cell>
        </row>
        <row r="23316">
          <cell r="C23316">
            <v>62900050</v>
          </cell>
          <cell r="U23316">
            <v>0</v>
          </cell>
        </row>
        <row r="23317">
          <cell r="C23317">
            <v>62900060</v>
          </cell>
          <cell r="U23317">
            <v>0</v>
          </cell>
        </row>
        <row r="23318">
          <cell r="C23318">
            <v>62900070</v>
          </cell>
          <cell r="U23318">
            <v>0</v>
          </cell>
        </row>
        <row r="23319">
          <cell r="C23319">
            <v>62900080</v>
          </cell>
          <cell r="U23319">
            <v>0</v>
          </cell>
        </row>
        <row r="23320">
          <cell r="C23320">
            <v>62900090</v>
          </cell>
          <cell r="U23320">
            <v>0</v>
          </cell>
        </row>
        <row r="23321">
          <cell r="C23321">
            <v>62900100</v>
          </cell>
          <cell r="U23321">
            <v>0</v>
          </cell>
        </row>
        <row r="23322">
          <cell r="C23322">
            <v>62900110</v>
          </cell>
          <cell r="U23322">
            <v>0</v>
          </cell>
        </row>
        <row r="23323">
          <cell r="C23323">
            <v>62900130</v>
          </cell>
          <cell r="U23323">
            <v>0</v>
          </cell>
        </row>
        <row r="23324">
          <cell r="C23324">
            <v>65000030</v>
          </cell>
          <cell r="U23324">
            <v>7681.28</v>
          </cell>
        </row>
        <row r="23325">
          <cell r="C23325">
            <v>60100040</v>
          </cell>
          <cell r="U23325">
            <v>0</v>
          </cell>
        </row>
        <row r="23326">
          <cell r="C23326">
            <v>60100050</v>
          </cell>
          <cell r="U23326">
            <v>0</v>
          </cell>
        </row>
        <row r="23327">
          <cell r="C23327">
            <v>60100060</v>
          </cell>
          <cell r="U23327">
            <v>0</v>
          </cell>
        </row>
        <row r="23328">
          <cell r="C23328">
            <v>60100070</v>
          </cell>
          <cell r="U23328">
            <v>0</v>
          </cell>
        </row>
        <row r="23329">
          <cell r="C23329">
            <v>60100080</v>
          </cell>
          <cell r="U23329">
            <v>0</v>
          </cell>
        </row>
        <row r="23330">
          <cell r="C23330">
            <v>60100090</v>
          </cell>
          <cell r="U23330">
            <v>0</v>
          </cell>
        </row>
        <row r="23331">
          <cell r="C23331">
            <v>60100100</v>
          </cell>
          <cell r="U23331">
            <v>0</v>
          </cell>
        </row>
        <row r="23332">
          <cell r="C23332">
            <v>60100110</v>
          </cell>
          <cell r="U23332">
            <v>0</v>
          </cell>
        </row>
        <row r="23333">
          <cell r="C23333">
            <v>60100120</v>
          </cell>
          <cell r="U23333">
            <v>0</v>
          </cell>
        </row>
        <row r="23334">
          <cell r="C23334">
            <v>60100130</v>
          </cell>
          <cell r="U23334">
            <v>0</v>
          </cell>
        </row>
        <row r="23335">
          <cell r="C23335">
            <v>60100140</v>
          </cell>
          <cell r="U23335">
            <v>0</v>
          </cell>
        </row>
        <row r="23336">
          <cell r="C23336">
            <v>60100160</v>
          </cell>
          <cell r="U23336">
            <v>0</v>
          </cell>
        </row>
        <row r="23337">
          <cell r="C23337">
            <v>60100170</v>
          </cell>
          <cell r="U23337">
            <v>0</v>
          </cell>
        </row>
        <row r="23338">
          <cell r="C23338">
            <v>60100180</v>
          </cell>
          <cell r="U23338">
            <v>0</v>
          </cell>
        </row>
        <row r="23339">
          <cell r="C23339">
            <v>60100190</v>
          </cell>
          <cell r="U23339">
            <v>0</v>
          </cell>
        </row>
        <row r="23340">
          <cell r="C23340">
            <v>60100200</v>
          </cell>
          <cell r="U23340">
            <v>0</v>
          </cell>
        </row>
        <row r="23341">
          <cell r="C23341">
            <v>60300010</v>
          </cell>
          <cell r="U23341">
            <v>0</v>
          </cell>
        </row>
        <row r="23342">
          <cell r="C23342">
            <v>60300020</v>
          </cell>
          <cell r="U23342">
            <v>0</v>
          </cell>
        </row>
        <row r="23343">
          <cell r="C23343">
            <v>60300030</v>
          </cell>
          <cell r="U23343">
            <v>0</v>
          </cell>
        </row>
        <row r="23344">
          <cell r="C23344">
            <v>60300040</v>
          </cell>
          <cell r="U23344">
            <v>0</v>
          </cell>
        </row>
        <row r="23345">
          <cell r="C23345">
            <v>60300050</v>
          </cell>
          <cell r="U23345">
            <v>0</v>
          </cell>
        </row>
        <row r="23346">
          <cell r="C23346">
            <v>60300060</v>
          </cell>
          <cell r="U23346">
            <v>0</v>
          </cell>
        </row>
        <row r="23347">
          <cell r="C23347">
            <v>60300070</v>
          </cell>
          <cell r="U23347">
            <v>0</v>
          </cell>
        </row>
        <row r="23348">
          <cell r="C23348">
            <v>60300080</v>
          </cell>
          <cell r="U23348">
            <v>0</v>
          </cell>
        </row>
        <row r="23349">
          <cell r="C23349">
            <v>60300090</v>
          </cell>
          <cell r="U23349">
            <v>0</v>
          </cell>
        </row>
        <row r="23350">
          <cell r="C23350">
            <v>60400010</v>
          </cell>
          <cell r="U23350">
            <v>0</v>
          </cell>
        </row>
        <row r="23351">
          <cell r="C23351">
            <v>60400020</v>
          </cell>
          <cell r="U23351">
            <v>0</v>
          </cell>
        </row>
        <row r="23352">
          <cell r="C23352">
            <v>60400030</v>
          </cell>
          <cell r="U23352">
            <v>0</v>
          </cell>
        </row>
        <row r="23353">
          <cell r="C23353">
            <v>60400040</v>
          </cell>
          <cell r="U23353">
            <v>0</v>
          </cell>
        </row>
        <row r="23354">
          <cell r="C23354">
            <v>60400050</v>
          </cell>
          <cell r="U23354">
            <v>0</v>
          </cell>
        </row>
        <row r="23355">
          <cell r="C23355">
            <v>60400060</v>
          </cell>
          <cell r="U23355">
            <v>0</v>
          </cell>
        </row>
        <row r="23356">
          <cell r="C23356">
            <v>60600010</v>
          </cell>
          <cell r="U23356">
            <v>0</v>
          </cell>
        </row>
        <row r="23357">
          <cell r="C23357">
            <v>60600030</v>
          </cell>
          <cell r="U23357">
            <v>0</v>
          </cell>
        </row>
        <row r="23358">
          <cell r="C23358">
            <v>60600040</v>
          </cell>
          <cell r="U23358">
            <v>0</v>
          </cell>
        </row>
        <row r="23359">
          <cell r="C23359">
            <v>60700010</v>
          </cell>
          <cell r="U23359">
            <v>0</v>
          </cell>
        </row>
        <row r="23360">
          <cell r="C23360">
            <v>60800010</v>
          </cell>
          <cell r="U23360">
            <v>0</v>
          </cell>
        </row>
        <row r="23361">
          <cell r="C23361">
            <v>60800020</v>
          </cell>
          <cell r="U23361">
            <v>85868.17</v>
          </cell>
        </row>
        <row r="23362">
          <cell r="C23362">
            <v>60800030</v>
          </cell>
          <cell r="U23362">
            <v>0</v>
          </cell>
        </row>
        <row r="23363">
          <cell r="C23363">
            <v>60800060</v>
          </cell>
          <cell r="U23363">
            <v>0</v>
          </cell>
        </row>
        <row r="23364">
          <cell r="C23364">
            <v>60800070</v>
          </cell>
          <cell r="U23364">
            <v>0</v>
          </cell>
        </row>
        <row r="23365">
          <cell r="C23365">
            <v>60800080</v>
          </cell>
          <cell r="U23365">
            <v>0</v>
          </cell>
        </row>
        <row r="23366">
          <cell r="C23366">
            <v>60800090</v>
          </cell>
          <cell r="U23366">
            <v>0</v>
          </cell>
        </row>
        <row r="23367">
          <cell r="C23367">
            <v>60900010</v>
          </cell>
          <cell r="U23367">
            <v>0</v>
          </cell>
        </row>
        <row r="23368">
          <cell r="C23368">
            <v>60900020</v>
          </cell>
          <cell r="U23368">
            <v>0</v>
          </cell>
        </row>
        <row r="23369">
          <cell r="C23369">
            <v>60900030</v>
          </cell>
          <cell r="U23369">
            <v>0</v>
          </cell>
        </row>
        <row r="23370">
          <cell r="C23370">
            <v>60900040</v>
          </cell>
          <cell r="U23370">
            <v>0</v>
          </cell>
        </row>
        <row r="23371">
          <cell r="C23371">
            <v>60900070</v>
          </cell>
          <cell r="U23371">
            <v>0</v>
          </cell>
        </row>
        <row r="23372">
          <cell r="C23372">
            <v>60900100</v>
          </cell>
          <cell r="U23372">
            <v>0</v>
          </cell>
        </row>
        <row r="23373">
          <cell r="C23373">
            <v>60900110</v>
          </cell>
          <cell r="U23373">
            <v>0</v>
          </cell>
        </row>
        <row r="23374">
          <cell r="C23374">
            <v>61000030</v>
          </cell>
          <cell r="U23374">
            <v>0</v>
          </cell>
        </row>
        <row r="23375">
          <cell r="C23375">
            <v>61100010</v>
          </cell>
          <cell r="U23375">
            <v>0</v>
          </cell>
        </row>
        <row r="23376">
          <cell r="C23376">
            <v>61100020</v>
          </cell>
          <cell r="U23376">
            <v>0</v>
          </cell>
        </row>
        <row r="23377">
          <cell r="C23377">
            <v>61100030</v>
          </cell>
          <cell r="U23377">
            <v>0</v>
          </cell>
        </row>
        <row r="23378">
          <cell r="C23378">
            <v>61100040</v>
          </cell>
          <cell r="U23378">
            <v>0</v>
          </cell>
        </row>
        <row r="23379">
          <cell r="C23379">
            <v>61200010</v>
          </cell>
          <cell r="U23379">
            <v>3118.9</v>
          </cell>
        </row>
        <row r="23380">
          <cell r="C23380">
            <v>61200020</v>
          </cell>
          <cell r="U23380">
            <v>0</v>
          </cell>
        </row>
        <row r="23381">
          <cell r="C23381">
            <v>61300010</v>
          </cell>
          <cell r="U23381">
            <v>0</v>
          </cell>
        </row>
        <row r="23382">
          <cell r="C23382">
            <v>61300040</v>
          </cell>
          <cell r="U23382">
            <v>0</v>
          </cell>
        </row>
        <row r="23383">
          <cell r="C23383">
            <v>61300050</v>
          </cell>
          <cell r="U23383">
            <v>0</v>
          </cell>
        </row>
        <row r="23384">
          <cell r="C23384">
            <v>61400010</v>
          </cell>
          <cell r="U23384">
            <v>306587.76999999996</v>
          </cell>
        </row>
        <row r="23385">
          <cell r="C23385">
            <v>61400020</v>
          </cell>
          <cell r="U23385">
            <v>193144.28999999995</v>
          </cell>
        </row>
        <row r="23386">
          <cell r="C23386">
            <v>61400030</v>
          </cell>
          <cell r="U23386">
            <v>0</v>
          </cell>
        </row>
        <row r="23387">
          <cell r="C23387">
            <v>61400040</v>
          </cell>
          <cell r="U23387">
            <v>109425.67</v>
          </cell>
        </row>
        <row r="23388">
          <cell r="C23388">
            <v>61400050</v>
          </cell>
          <cell r="U23388">
            <v>0</v>
          </cell>
        </row>
        <row r="23389">
          <cell r="C23389">
            <v>61400060</v>
          </cell>
          <cell r="U23389">
            <v>0</v>
          </cell>
        </row>
        <row r="23390">
          <cell r="C23390">
            <v>61400120</v>
          </cell>
          <cell r="U23390">
            <v>0</v>
          </cell>
        </row>
        <row r="23391">
          <cell r="C23391">
            <v>61400130</v>
          </cell>
          <cell r="U23391">
            <v>0</v>
          </cell>
        </row>
        <row r="23392">
          <cell r="C23392">
            <v>61400140</v>
          </cell>
          <cell r="U23392">
            <v>0</v>
          </cell>
        </row>
        <row r="23393">
          <cell r="C23393">
            <v>61400150</v>
          </cell>
          <cell r="U23393">
            <v>0</v>
          </cell>
        </row>
        <row r="23394">
          <cell r="C23394">
            <v>61400160</v>
          </cell>
          <cell r="U23394">
            <v>0</v>
          </cell>
        </row>
        <row r="23395">
          <cell r="C23395">
            <v>61400170</v>
          </cell>
          <cell r="U23395">
            <v>0</v>
          </cell>
        </row>
        <row r="23396">
          <cell r="C23396">
            <v>61400180</v>
          </cell>
          <cell r="U23396">
            <v>0</v>
          </cell>
        </row>
        <row r="23397">
          <cell r="C23397">
            <v>61500010</v>
          </cell>
          <cell r="U23397">
            <v>0</v>
          </cell>
        </row>
        <row r="23398">
          <cell r="C23398">
            <v>61500020</v>
          </cell>
          <cell r="U23398">
            <v>0</v>
          </cell>
        </row>
        <row r="23399">
          <cell r="C23399">
            <v>61500030</v>
          </cell>
          <cell r="U23399">
            <v>0</v>
          </cell>
        </row>
        <row r="23400">
          <cell r="C23400">
            <v>61500040</v>
          </cell>
          <cell r="U23400">
            <v>0</v>
          </cell>
        </row>
        <row r="23401">
          <cell r="C23401">
            <v>61500050</v>
          </cell>
          <cell r="U23401">
            <v>0</v>
          </cell>
        </row>
        <row r="23402">
          <cell r="C23402">
            <v>61700010</v>
          </cell>
          <cell r="U23402">
            <v>0</v>
          </cell>
        </row>
        <row r="23403">
          <cell r="C23403">
            <v>61700020</v>
          </cell>
          <cell r="U23403">
            <v>0</v>
          </cell>
        </row>
        <row r="23404">
          <cell r="C23404">
            <v>61700030</v>
          </cell>
          <cell r="U23404">
            <v>0</v>
          </cell>
        </row>
        <row r="23405">
          <cell r="C23405">
            <v>61700040</v>
          </cell>
          <cell r="U23405">
            <v>0</v>
          </cell>
        </row>
        <row r="23406">
          <cell r="C23406">
            <v>61700050</v>
          </cell>
          <cell r="U23406">
            <v>0</v>
          </cell>
        </row>
        <row r="23407">
          <cell r="C23407">
            <v>61700060</v>
          </cell>
          <cell r="U23407">
            <v>0</v>
          </cell>
        </row>
        <row r="23408">
          <cell r="C23408">
            <v>61800010</v>
          </cell>
          <cell r="U23408">
            <v>2196.0700000000002</v>
          </cell>
        </row>
        <row r="23409">
          <cell r="C23409">
            <v>61800020</v>
          </cell>
          <cell r="U23409">
            <v>0</v>
          </cell>
        </row>
        <row r="23410">
          <cell r="C23410">
            <v>61800030</v>
          </cell>
          <cell r="U23410">
            <v>0</v>
          </cell>
        </row>
        <row r="23411">
          <cell r="C23411">
            <v>61800040</v>
          </cell>
          <cell r="U23411">
            <v>0</v>
          </cell>
        </row>
        <row r="23412">
          <cell r="C23412">
            <v>61800050</v>
          </cell>
          <cell r="U23412">
            <v>0</v>
          </cell>
        </row>
        <row r="23413">
          <cell r="C23413">
            <v>61900010</v>
          </cell>
          <cell r="U23413">
            <v>0</v>
          </cell>
        </row>
        <row r="23414">
          <cell r="C23414">
            <v>61900020</v>
          </cell>
          <cell r="U23414">
            <v>0</v>
          </cell>
        </row>
        <row r="23415">
          <cell r="C23415">
            <v>61900030</v>
          </cell>
          <cell r="U23415">
            <v>0</v>
          </cell>
        </row>
        <row r="23416">
          <cell r="C23416">
            <v>61900040</v>
          </cell>
          <cell r="U23416">
            <v>0</v>
          </cell>
        </row>
        <row r="23417">
          <cell r="C23417">
            <v>62000010</v>
          </cell>
          <cell r="U23417">
            <v>0</v>
          </cell>
        </row>
        <row r="23418">
          <cell r="C23418">
            <v>62000020</v>
          </cell>
          <cell r="U23418">
            <v>0</v>
          </cell>
        </row>
        <row r="23419">
          <cell r="C23419">
            <v>62000030</v>
          </cell>
          <cell r="U23419">
            <v>0</v>
          </cell>
        </row>
        <row r="23420">
          <cell r="C23420">
            <v>62000040</v>
          </cell>
          <cell r="U23420">
            <v>0</v>
          </cell>
        </row>
        <row r="23421">
          <cell r="C23421">
            <v>62000050</v>
          </cell>
          <cell r="U23421">
            <v>0</v>
          </cell>
        </row>
        <row r="23422">
          <cell r="C23422">
            <v>62000060</v>
          </cell>
          <cell r="U23422">
            <v>0</v>
          </cell>
        </row>
        <row r="23423">
          <cell r="C23423">
            <v>62100010</v>
          </cell>
          <cell r="U23423">
            <v>0</v>
          </cell>
        </row>
        <row r="23424">
          <cell r="C23424">
            <v>62100020</v>
          </cell>
          <cell r="U23424">
            <v>0</v>
          </cell>
        </row>
        <row r="23425">
          <cell r="C23425">
            <v>62200010</v>
          </cell>
          <cell r="U23425">
            <v>0</v>
          </cell>
        </row>
        <row r="23426">
          <cell r="C23426">
            <v>62200020</v>
          </cell>
          <cell r="U23426">
            <v>0</v>
          </cell>
        </row>
        <row r="23427">
          <cell r="C23427">
            <v>62200030</v>
          </cell>
          <cell r="U23427">
            <v>0</v>
          </cell>
        </row>
        <row r="23428">
          <cell r="C23428">
            <v>62200050</v>
          </cell>
          <cell r="U23428">
            <v>6266.6400000000021</v>
          </cell>
        </row>
        <row r="23429">
          <cell r="C23429">
            <v>62200060</v>
          </cell>
          <cell r="U23429">
            <v>0</v>
          </cell>
        </row>
        <row r="23430">
          <cell r="C23430">
            <v>62200080</v>
          </cell>
          <cell r="U23430">
            <v>0</v>
          </cell>
        </row>
        <row r="23431">
          <cell r="C23431">
            <v>62200100</v>
          </cell>
          <cell r="U23431">
            <v>0</v>
          </cell>
        </row>
        <row r="23432">
          <cell r="C23432">
            <v>62200110</v>
          </cell>
          <cell r="U23432">
            <v>8186.8799999999983</v>
          </cell>
        </row>
        <row r="23433">
          <cell r="C23433">
            <v>62200120</v>
          </cell>
          <cell r="U23433">
            <v>0</v>
          </cell>
        </row>
        <row r="23434">
          <cell r="C23434">
            <v>62200130</v>
          </cell>
          <cell r="U23434">
            <v>0</v>
          </cell>
        </row>
        <row r="23435">
          <cell r="C23435">
            <v>62200140</v>
          </cell>
          <cell r="U23435">
            <v>0</v>
          </cell>
        </row>
        <row r="23436">
          <cell r="C23436">
            <v>62200150</v>
          </cell>
          <cell r="U23436">
            <v>0</v>
          </cell>
        </row>
        <row r="23437">
          <cell r="C23437">
            <v>62200160</v>
          </cell>
          <cell r="U23437">
            <v>0</v>
          </cell>
        </row>
        <row r="23438">
          <cell r="C23438">
            <v>62200170</v>
          </cell>
          <cell r="U23438">
            <v>0</v>
          </cell>
        </row>
        <row r="23439">
          <cell r="C23439">
            <v>62200180</v>
          </cell>
          <cell r="U23439">
            <v>0</v>
          </cell>
        </row>
        <row r="23440">
          <cell r="C23440">
            <v>62200190</v>
          </cell>
          <cell r="U23440">
            <v>0</v>
          </cell>
        </row>
        <row r="23441">
          <cell r="C23441">
            <v>62300010</v>
          </cell>
          <cell r="U23441">
            <v>0</v>
          </cell>
        </row>
        <row r="23442">
          <cell r="C23442">
            <v>62300020</v>
          </cell>
          <cell r="U23442">
            <v>0</v>
          </cell>
        </row>
        <row r="23443">
          <cell r="C23443">
            <v>62300030</v>
          </cell>
          <cell r="U23443">
            <v>0</v>
          </cell>
        </row>
        <row r="23444">
          <cell r="C23444">
            <v>62500010</v>
          </cell>
          <cell r="U23444">
            <v>0</v>
          </cell>
        </row>
        <row r="23445">
          <cell r="C23445">
            <v>62500020</v>
          </cell>
          <cell r="U23445">
            <v>0</v>
          </cell>
        </row>
        <row r="23446">
          <cell r="C23446">
            <v>62500030</v>
          </cell>
          <cell r="U23446">
            <v>0</v>
          </cell>
        </row>
        <row r="23447">
          <cell r="C23447">
            <v>62600010</v>
          </cell>
          <cell r="U23447">
            <v>0</v>
          </cell>
        </row>
        <row r="23448">
          <cell r="C23448">
            <v>62600040</v>
          </cell>
          <cell r="U23448">
            <v>7860</v>
          </cell>
        </row>
        <row r="23449">
          <cell r="C23449">
            <v>62700040</v>
          </cell>
          <cell r="U23449">
            <v>0</v>
          </cell>
        </row>
        <row r="23450">
          <cell r="C23450">
            <v>62800010</v>
          </cell>
          <cell r="U23450">
            <v>0</v>
          </cell>
        </row>
        <row r="23451">
          <cell r="C23451">
            <v>62900010</v>
          </cell>
          <cell r="U23451">
            <v>0</v>
          </cell>
        </row>
        <row r="23452">
          <cell r="C23452">
            <v>62900020</v>
          </cell>
          <cell r="U23452">
            <v>0</v>
          </cell>
        </row>
        <row r="23453">
          <cell r="C23453">
            <v>62900040</v>
          </cell>
          <cell r="U23453">
            <v>0</v>
          </cell>
        </row>
        <row r="23454">
          <cell r="C23454">
            <v>62900050</v>
          </cell>
          <cell r="U23454">
            <v>0</v>
          </cell>
        </row>
        <row r="23455">
          <cell r="C23455">
            <v>62900060</v>
          </cell>
          <cell r="U23455">
            <v>0</v>
          </cell>
        </row>
        <row r="23456">
          <cell r="C23456">
            <v>62900070</v>
          </cell>
          <cell r="U23456">
            <v>0</v>
          </cell>
        </row>
        <row r="23457">
          <cell r="C23457">
            <v>62900080</v>
          </cell>
          <cell r="U23457">
            <v>0</v>
          </cell>
        </row>
        <row r="23458">
          <cell r="C23458">
            <v>62900090</v>
          </cell>
          <cell r="U23458">
            <v>0</v>
          </cell>
        </row>
        <row r="23459">
          <cell r="C23459">
            <v>62900100</v>
          </cell>
          <cell r="U23459">
            <v>0</v>
          </cell>
        </row>
        <row r="23460">
          <cell r="C23460">
            <v>62900110</v>
          </cell>
          <cell r="U23460">
            <v>0</v>
          </cell>
        </row>
        <row r="23461">
          <cell r="C23461">
            <v>62900130</v>
          </cell>
          <cell r="U23461">
            <v>0</v>
          </cell>
        </row>
        <row r="23462">
          <cell r="C23462">
            <v>65000030</v>
          </cell>
          <cell r="U23462">
            <v>5326.0999999999995</v>
          </cell>
        </row>
        <row r="23463">
          <cell r="C23463">
            <v>60100040</v>
          </cell>
          <cell r="U23463">
            <v>0</v>
          </cell>
        </row>
        <row r="23464">
          <cell r="C23464">
            <v>60100050</v>
          </cell>
          <cell r="U23464">
            <v>0</v>
          </cell>
        </row>
        <row r="23465">
          <cell r="C23465">
            <v>60100060</v>
          </cell>
          <cell r="U23465">
            <v>0</v>
          </cell>
        </row>
        <row r="23466">
          <cell r="C23466">
            <v>60100070</v>
          </cell>
          <cell r="U23466">
            <v>0</v>
          </cell>
        </row>
        <row r="23467">
          <cell r="C23467">
            <v>60100080</v>
          </cell>
          <cell r="U23467">
            <v>0</v>
          </cell>
        </row>
        <row r="23468">
          <cell r="C23468">
            <v>60100090</v>
          </cell>
          <cell r="U23468">
            <v>0</v>
          </cell>
        </row>
        <row r="23469">
          <cell r="C23469">
            <v>60100100</v>
          </cell>
          <cell r="U23469">
            <v>0</v>
          </cell>
        </row>
        <row r="23470">
          <cell r="C23470">
            <v>60100110</v>
          </cell>
          <cell r="U23470">
            <v>0</v>
          </cell>
        </row>
        <row r="23471">
          <cell r="C23471">
            <v>60100120</v>
          </cell>
          <cell r="U23471">
            <v>0</v>
          </cell>
        </row>
        <row r="23472">
          <cell r="C23472">
            <v>60100130</v>
          </cell>
          <cell r="U23472">
            <v>0</v>
          </cell>
        </row>
        <row r="23473">
          <cell r="C23473">
            <v>60100140</v>
          </cell>
          <cell r="U23473">
            <v>0</v>
          </cell>
        </row>
        <row r="23474">
          <cell r="C23474">
            <v>60100160</v>
          </cell>
          <cell r="U23474">
            <v>0</v>
          </cell>
        </row>
        <row r="23475">
          <cell r="C23475">
            <v>60100170</v>
          </cell>
          <cell r="U23475">
            <v>0</v>
          </cell>
        </row>
        <row r="23476">
          <cell r="C23476">
            <v>60100180</v>
          </cell>
          <cell r="U23476">
            <v>0</v>
          </cell>
        </row>
        <row r="23477">
          <cell r="C23477">
            <v>60100190</v>
          </cell>
          <cell r="U23477">
            <v>0</v>
          </cell>
        </row>
        <row r="23478">
          <cell r="C23478">
            <v>60100200</v>
          </cell>
          <cell r="U23478">
            <v>0</v>
          </cell>
        </row>
        <row r="23479">
          <cell r="C23479">
            <v>60300010</v>
          </cell>
          <cell r="U23479">
            <v>0</v>
          </cell>
        </row>
        <row r="23480">
          <cell r="C23480">
            <v>60300020</v>
          </cell>
          <cell r="U23480">
            <v>0</v>
          </cell>
        </row>
        <row r="23481">
          <cell r="C23481">
            <v>60300030</v>
          </cell>
          <cell r="U23481">
            <v>0</v>
          </cell>
        </row>
        <row r="23482">
          <cell r="C23482">
            <v>60300040</v>
          </cell>
          <cell r="U23482">
            <v>0</v>
          </cell>
        </row>
        <row r="23483">
          <cell r="C23483">
            <v>60300050</v>
          </cell>
          <cell r="U23483">
            <v>0</v>
          </cell>
        </row>
        <row r="23484">
          <cell r="C23484">
            <v>60300060</v>
          </cell>
          <cell r="U23484">
            <v>602387.4</v>
          </cell>
        </row>
        <row r="23485">
          <cell r="C23485">
            <v>60300070</v>
          </cell>
          <cell r="U23485">
            <v>0</v>
          </cell>
        </row>
        <row r="23486">
          <cell r="C23486">
            <v>60300080</v>
          </cell>
          <cell r="U23486">
            <v>0</v>
          </cell>
        </row>
        <row r="23487">
          <cell r="C23487">
            <v>60300090</v>
          </cell>
          <cell r="U23487">
            <v>0</v>
          </cell>
        </row>
        <row r="23488">
          <cell r="C23488">
            <v>60400010</v>
          </cell>
          <cell r="U23488">
            <v>0</v>
          </cell>
        </row>
        <row r="23489">
          <cell r="C23489">
            <v>60400020</v>
          </cell>
          <cell r="U23489">
            <v>0</v>
          </cell>
        </row>
        <row r="23490">
          <cell r="C23490">
            <v>60400030</v>
          </cell>
          <cell r="U23490">
            <v>0</v>
          </cell>
        </row>
        <row r="23491">
          <cell r="C23491">
            <v>60400040</v>
          </cell>
          <cell r="U23491">
            <v>0</v>
          </cell>
        </row>
        <row r="23492">
          <cell r="C23492">
            <v>60400050</v>
          </cell>
          <cell r="U23492">
            <v>0</v>
          </cell>
        </row>
        <row r="23493">
          <cell r="C23493">
            <v>60400060</v>
          </cell>
          <cell r="U23493">
            <v>0</v>
          </cell>
        </row>
        <row r="23494">
          <cell r="C23494">
            <v>60600010</v>
          </cell>
          <cell r="U23494">
            <v>0</v>
          </cell>
        </row>
        <row r="23495">
          <cell r="C23495">
            <v>60600030</v>
          </cell>
          <cell r="U23495">
            <v>0</v>
          </cell>
        </row>
        <row r="23496">
          <cell r="C23496">
            <v>60600040</v>
          </cell>
          <cell r="U23496">
            <v>0</v>
          </cell>
        </row>
        <row r="23497">
          <cell r="C23497">
            <v>60700010</v>
          </cell>
          <cell r="U23497">
            <v>0</v>
          </cell>
        </row>
        <row r="23498">
          <cell r="C23498">
            <v>60800010</v>
          </cell>
          <cell r="U23498">
            <v>0</v>
          </cell>
        </row>
        <row r="23499">
          <cell r="C23499">
            <v>60800020</v>
          </cell>
          <cell r="U23499">
            <v>72312.450000000012</v>
          </cell>
        </row>
        <row r="23500">
          <cell r="C23500">
            <v>60800030</v>
          </cell>
          <cell r="U23500">
            <v>800</v>
          </cell>
        </row>
        <row r="23501">
          <cell r="C23501">
            <v>60800060</v>
          </cell>
          <cell r="U23501">
            <v>0</v>
          </cell>
        </row>
        <row r="23502">
          <cell r="C23502">
            <v>60800070</v>
          </cell>
          <cell r="U23502">
            <v>0</v>
          </cell>
        </row>
        <row r="23503">
          <cell r="C23503">
            <v>60800080</v>
          </cell>
          <cell r="U23503">
            <v>0</v>
          </cell>
        </row>
        <row r="23504">
          <cell r="C23504">
            <v>60800090</v>
          </cell>
          <cell r="U23504">
            <v>0</v>
          </cell>
        </row>
        <row r="23505">
          <cell r="C23505">
            <v>60900010</v>
          </cell>
          <cell r="U23505">
            <v>180731.47999999995</v>
          </cell>
        </row>
        <row r="23506">
          <cell r="C23506">
            <v>60900020</v>
          </cell>
          <cell r="U23506">
            <v>0</v>
          </cell>
        </row>
        <row r="23507">
          <cell r="C23507">
            <v>60900030</v>
          </cell>
          <cell r="U23507">
            <v>0</v>
          </cell>
        </row>
        <row r="23508">
          <cell r="C23508">
            <v>60900040</v>
          </cell>
          <cell r="U23508">
            <v>500</v>
          </cell>
        </row>
        <row r="23509">
          <cell r="C23509">
            <v>60900070</v>
          </cell>
          <cell r="U23509">
            <v>0</v>
          </cell>
        </row>
        <row r="23510">
          <cell r="C23510">
            <v>60900100</v>
          </cell>
          <cell r="U23510">
            <v>0</v>
          </cell>
        </row>
        <row r="23511">
          <cell r="C23511">
            <v>60900110</v>
          </cell>
          <cell r="U23511">
            <v>0</v>
          </cell>
        </row>
        <row r="23512">
          <cell r="C23512">
            <v>61000030</v>
          </cell>
          <cell r="U23512">
            <v>0</v>
          </cell>
        </row>
        <row r="23513">
          <cell r="C23513">
            <v>61100010</v>
          </cell>
          <cell r="U23513">
            <v>0</v>
          </cell>
        </row>
        <row r="23514">
          <cell r="C23514">
            <v>61100020</v>
          </cell>
          <cell r="U23514">
            <v>10106.550000000001</v>
          </cell>
        </row>
        <row r="23515">
          <cell r="C23515">
            <v>61100030</v>
          </cell>
          <cell r="U23515">
            <v>13804.050000000001</v>
          </cell>
        </row>
        <row r="23516">
          <cell r="C23516">
            <v>61100040</v>
          </cell>
          <cell r="U23516">
            <v>0</v>
          </cell>
        </row>
        <row r="23517">
          <cell r="C23517">
            <v>61200010</v>
          </cell>
          <cell r="U23517">
            <v>0</v>
          </cell>
        </row>
        <row r="23518">
          <cell r="C23518">
            <v>61200020</v>
          </cell>
          <cell r="U23518">
            <v>0</v>
          </cell>
        </row>
        <row r="23519">
          <cell r="C23519">
            <v>61300010</v>
          </cell>
          <cell r="U23519">
            <v>0</v>
          </cell>
        </row>
        <row r="23520">
          <cell r="C23520">
            <v>61300040</v>
          </cell>
          <cell r="U23520">
            <v>0</v>
          </cell>
        </row>
        <row r="23521">
          <cell r="C23521">
            <v>61300050</v>
          </cell>
          <cell r="U23521">
            <v>0</v>
          </cell>
        </row>
        <row r="23522">
          <cell r="C23522">
            <v>61400010</v>
          </cell>
          <cell r="U23522">
            <v>389320.52000000014</v>
          </cell>
        </row>
        <row r="23523">
          <cell r="C23523">
            <v>61400020</v>
          </cell>
          <cell r="U23523">
            <v>196648.42000000004</v>
          </cell>
        </row>
        <row r="23524">
          <cell r="C23524">
            <v>61400030</v>
          </cell>
          <cell r="U23524">
            <v>0</v>
          </cell>
        </row>
        <row r="23525">
          <cell r="C23525">
            <v>61400040</v>
          </cell>
          <cell r="U23525">
            <v>131253</v>
          </cell>
        </row>
        <row r="23526">
          <cell r="C23526">
            <v>61400050</v>
          </cell>
          <cell r="U23526">
            <v>0</v>
          </cell>
        </row>
        <row r="23527">
          <cell r="C23527">
            <v>61400060</v>
          </cell>
          <cell r="U23527">
            <v>0</v>
          </cell>
        </row>
        <row r="23528">
          <cell r="C23528">
            <v>61400120</v>
          </cell>
          <cell r="U23528">
            <v>0</v>
          </cell>
        </row>
        <row r="23529">
          <cell r="C23529">
            <v>61400130</v>
          </cell>
          <cell r="U23529">
            <v>0</v>
          </cell>
        </row>
        <row r="23530">
          <cell r="C23530">
            <v>61400140</v>
          </cell>
          <cell r="U23530">
            <v>10800</v>
          </cell>
        </row>
        <row r="23531">
          <cell r="C23531">
            <v>61400150</v>
          </cell>
          <cell r="U23531">
            <v>0</v>
          </cell>
        </row>
        <row r="23532">
          <cell r="C23532">
            <v>61400160</v>
          </cell>
          <cell r="U23532">
            <v>14600</v>
          </cell>
        </row>
        <row r="23533">
          <cell r="C23533">
            <v>61400170</v>
          </cell>
          <cell r="U23533">
            <v>0</v>
          </cell>
        </row>
        <row r="23534">
          <cell r="C23534">
            <v>61400180</v>
          </cell>
          <cell r="U23534">
            <v>0</v>
          </cell>
        </row>
        <row r="23535">
          <cell r="C23535">
            <v>61500010</v>
          </cell>
          <cell r="U23535">
            <v>0</v>
          </cell>
        </row>
        <row r="23536">
          <cell r="C23536">
            <v>61500020</v>
          </cell>
          <cell r="U23536">
            <v>0</v>
          </cell>
        </row>
        <row r="23537">
          <cell r="C23537">
            <v>61500030</v>
          </cell>
          <cell r="U23537">
            <v>0</v>
          </cell>
        </row>
        <row r="23538">
          <cell r="C23538">
            <v>61500040</v>
          </cell>
          <cell r="U23538">
            <v>0</v>
          </cell>
        </row>
        <row r="23539">
          <cell r="C23539">
            <v>61500050</v>
          </cell>
          <cell r="U23539">
            <v>0</v>
          </cell>
        </row>
        <row r="23540">
          <cell r="C23540">
            <v>61700010</v>
          </cell>
          <cell r="U23540">
            <v>0</v>
          </cell>
        </row>
        <row r="23541">
          <cell r="C23541">
            <v>61700020</v>
          </cell>
          <cell r="U23541">
            <v>0</v>
          </cell>
        </row>
        <row r="23542">
          <cell r="C23542">
            <v>61700030</v>
          </cell>
          <cell r="U23542">
            <v>0</v>
          </cell>
        </row>
        <row r="23543">
          <cell r="C23543">
            <v>61700040</v>
          </cell>
          <cell r="U23543">
            <v>0</v>
          </cell>
        </row>
        <row r="23544">
          <cell r="C23544">
            <v>61700050</v>
          </cell>
          <cell r="U23544">
            <v>0</v>
          </cell>
        </row>
        <row r="23545">
          <cell r="C23545">
            <v>61700060</v>
          </cell>
          <cell r="U23545">
            <v>0</v>
          </cell>
        </row>
        <row r="23546">
          <cell r="C23546">
            <v>61800010</v>
          </cell>
          <cell r="U23546">
            <v>2820</v>
          </cell>
        </row>
        <row r="23547">
          <cell r="C23547">
            <v>61800020</v>
          </cell>
          <cell r="U23547">
            <v>0</v>
          </cell>
        </row>
        <row r="23548">
          <cell r="C23548">
            <v>61800030</v>
          </cell>
          <cell r="U23548">
            <v>0</v>
          </cell>
        </row>
        <row r="23549">
          <cell r="C23549">
            <v>61800040</v>
          </cell>
          <cell r="U23549">
            <v>0</v>
          </cell>
        </row>
        <row r="23550">
          <cell r="C23550">
            <v>61800050</v>
          </cell>
          <cell r="U23550">
            <v>0</v>
          </cell>
        </row>
        <row r="23551">
          <cell r="C23551">
            <v>61900010</v>
          </cell>
          <cell r="U23551">
            <v>0</v>
          </cell>
        </row>
        <row r="23552">
          <cell r="C23552">
            <v>61900020</v>
          </cell>
          <cell r="U23552">
            <v>0</v>
          </cell>
        </row>
        <row r="23553">
          <cell r="C23553">
            <v>61900030</v>
          </cell>
          <cell r="U23553">
            <v>0</v>
          </cell>
        </row>
        <row r="23554">
          <cell r="C23554">
            <v>61900040</v>
          </cell>
          <cell r="U23554">
            <v>0</v>
          </cell>
        </row>
        <row r="23555">
          <cell r="C23555">
            <v>62000010</v>
          </cell>
          <cell r="U23555">
            <v>0</v>
          </cell>
        </row>
        <row r="23556">
          <cell r="C23556">
            <v>62000020</v>
          </cell>
          <cell r="U23556">
            <v>0</v>
          </cell>
        </row>
        <row r="23557">
          <cell r="C23557">
            <v>62000030</v>
          </cell>
          <cell r="U23557">
            <v>0</v>
          </cell>
        </row>
        <row r="23558">
          <cell r="C23558">
            <v>62000040</v>
          </cell>
          <cell r="U23558">
            <v>0</v>
          </cell>
        </row>
        <row r="23559">
          <cell r="C23559">
            <v>62000050</v>
          </cell>
          <cell r="U23559">
            <v>0</v>
          </cell>
        </row>
        <row r="23560">
          <cell r="C23560">
            <v>62000060</v>
          </cell>
          <cell r="U23560">
            <v>0</v>
          </cell>
        </row>
        <row r="23561">
          <cell r="C23561">
            <v>62100010</v>
          </cell>
          <cell r="U23561">
            <v>0</v>
          </cell>
        </row>
        <row r="23562">
          <cell r="C23562">
            <v>62100020</v>
          </cell>
          <cell r="U23562">
            <v>0</v>
          </cell>
        </row>
        <row r="23563">
          <cell r="C23563">
            <v>62200010</v>
          </cell>
          <cell r="U23563">
            <v>0</v>
          </cell>
        </row>
        <row r="23564">
          <cell r="C23564">
            <v>62200020</v>
          </cell>
          <cell r="U23564">
            <v>0</v>
          </cell>
        </row>
        <row r="23565">
          <cell r="C23565">
            <v>62200030</v>
          </cell>
          <cell r="U23565">
            <v>0</v>
          </cell>
        </row>
        <row r="23566">
          <cell r="C23566">
            <v>62200050</v>
          </cell>
          <cell r="U23566">
            <v>122501.15999999997</v>
          </cell>
        </row>
        <row r="23567">
          <cell r="C23567">
            <v>62200060</v>
          </cell>
          <cell r="U23567">
            <v>0</v>
          </cell>
        </row>
        <row r="23568">
          <cell r="C23568">
            <v>62200080</v>
          </cell>
          <cell r="U23568">
            <v>0</v>
          </cell>
        </row>
        <row r="23569">
          <cell r="C23569">
            <v>62200100</v>
          </cell>
          <cell r="U23569">
            <v>0</v>
          </cell>
        </row>
        <row r="23570">
          <cell r="C23570">
            <v>62200110</v>
          </cell>
          <cell r="U23570">
            <v>29678.400000000005</v>
          </cell>
        </row>
        <row r="23571">
          <cell r="C23571">
            <v>62200120</v>
          </cell>
          <cell r="U23571">
            <v>0</v>
          </cell>
        </row>
        <row r="23572">
          <cell r="C23572">
            <v>62200130</v>
          </cell>
          <cell r="U23572">
            <v>0</v>
          </cell>
        </row>
        <row r="23573">
          <cell r="C23573">
            <v>62200140</v>
          </cell>
          <cell r="U23573">
            <v>0</v>
          </cell>
        </row>
        <row r="23574">
          <cell r="C23574">
            <v>62200150</v>
          </cell>
          <cell r="U23574">
            <v>0</v>
          </cell>
        </row>
        <row r="23575">
          <cell r="C23575">
            <v>62200160</v>
          </cell>
          <cell r="U23575">
            <v>0</v>
          </cell>
        </row>
        <row r="23576">
          <cell r="C23576">
            <v>62200170</v>
          </cell>
          <cell r="U23576">
            <v>0</v>
          </cell>
        </row>
        <row r="23577">
          <cell r="C23577">
            <v>62200180</v>
          </cell>
          <cell r="U23577">
            <v>0</v>
          </cell>
        </row>
        <row r="23578">
          <cell r="C23578">
            <v>62200190</v>
          </cell>
          <cell r="U23578">
            <v>0</v>
          </cell>
        </row>
        <row r="23579">
          <cell r="C23579">
            <v>62300010</v>
          </cell>
          <cell r="U23579">
            <v>0</v>
          </cell>
        </row>
        <row r="23580">
          <cell r="C23580">
            <v>62300020</v>
          </cell>
          <cell r="U23580">
            <v>0</v>
          </cell>
        </row>
        <row r="23581">
          <cell r="C23581">
            <v>62300030</v>
          </cell>
          <cell r="U23581">
            <v>0</v>
          </cell>
        </row>
        <row r="23582">
          <cell r="C23582">
            <v>62500010</v>
          </cell>
          <cell r="U23582">
            <v>0</v>
          </cell>
        </row>
        <row r="23583">
          <cell r="C23583">
            <v>62500020</v>
          </cell>
          <cell r="U23583">
            <v>98186.629999999976</v>
          </cell>
        </row>
        <row r="23584">
          <cell r="C23584">
            <v>62500030</v>
          </cell>
          <cell r="U23584">
            <v>9000</v>
          </cell>
        </row>
        <row r="23585">
          <cell r="C23585">
            <v>62600010</v>
          </cell>
          <cell r="U23585">
            <v>0</v>
          </cell>
        </row>
        <row r="23586">
          <cell r="C23586">
            <v>62600040</v>
          </cell>
          <cell r="U23586">
            <v>78550.900000000009</v>
          </cell>
        </row>
        <row r="23587">
          <cell r="C23587">
            <v>62700040</v>
          </cell>
          <cell r="U23587">
            <v>0</v>
          </cell>
        </row>
        <row r="23588">
          <cell r="C23588">
            <v>62800010</v>
          </cell>
          <cell r="U23588">
            <v>0</v>
          </cell>
        </row>
        <row r="23589">
          <cell r="C23589">
            <v>62900010</v>
          </cell>
          <cell r="U23589">
            <v>0</v>
          </cell>
        </row>
        <row r="23590">
          <cell r="C23590">
            <v>62900020</v>
          </cell>
          <cell r="U23590">
            <v>0</v>
          </cell>
        </row>
        <row r="23591">
          <cell r="C23591">
            <v>62900040</v>
          </cell>
          <cell r="U23591">
            <v>0</v>
          </cell>
        </row>
        <row r="23592">
          <cell r="C23592">
            <v>62900050</v>
          </cell>
          <cell r="U23592">
            <v>0</v>
          </cell>
        </row>
        <row r="23593">
          <cell r="C23593">
            <v>62900060</v>
          </cell>
          <cell r="U23593">
            <v>0</v>
          </cell>
        </row>
        <row r="23594">
          <cell r="C23594">
            <v>62900070</v>
          </cell>
          <cell r="U23594">
            <v>0</v>
          </cell>
        </row>
        <row r="23595">
          <cell r="C23595">
            <v>62900080</v>
          </cell>
          <cell r="U23595">
            <v>0</v>
          </cell>
        </row>
        <row r="23596">
          <cell r="C23596">
            <v>62900090</v>
          </cell>
          <cell r="U23596">
            <v>0</v>
          </cell>
        </row>
        <row r="23597">
          <cell r="C23597">
            <v>62900100</v>
          </cell>
          <cell r="U23597">
            <v>0</v>
          </cell>
        </row>
        <row r="23598">
          <cell r="C23598">
            <v>62900110</v>
          </cell>
          <cell r="U23598">
            <v>0</v>
          </cell>
        </row>
        <row r="23599">
          <cell r="C23599">
            <v>62900130</v>
          </cell>
          <cell r="U23599">
            <v>0</v>
          </cell>
        </row>
        <row r="23600">
          <cell r="C23600">
            <v>65000030</v>
          </cell>
          <cell r="U23600">
            <v>7681.28</v>
          </cell>
        </row>
        <row r="23601">
          <cell r="C23601">
            <v>60100040</v>
          </cell>
          <cell r="U23601">
            <v>1500</v>
          </cell>
        </row>
        <row r="23602">
          <cell r="C23602">
            <v>60100050</v>
          </cell>
          <cell r="U23602">
            <v>0</v>
          </cell>
        </row>
        <row r="23603">
          <cell r="C23603">
            <v>60100060</v>
          </cell>
          <cell r="U23603">
            <v>0</v>
          </cell>
        </row>
        <row r="23604">
          <cell r="C23604">
            <v>60100070</v>
          </cell>
          <cell r="U23604">
            <v>0</v>
          </cell>
        </row>
        <row r="23605">
          <cell r="C23605">
            <v>60100080</v>
          </cell>
          <cell r="U23605">
            <v>0</v>
          </cell>
        </row>
        <row r="23606">
          <cell r="C23606">
            <v>60100090</v>
          </cell>
          <cell r="U23606">
            <v>0</v>
          </cell>
        </row>
        <row r="23607">
          <cell r="C23607">
            <v>60100100</v>
          </cell>
          <cell r="U23607">
            <v>0</v>
          </cell>
        </row>
        <row r="23608">
          <cell r="C23608">
            <v>60100110</v>
          </cell>
          <cell r="U23608">
            <v>0</v>
          </cell>
        </row>
        <row r="23609">
          <cell r="C23609">
            <v>60100120</v>
          </cell>
          <cell r="U23609">
            <v>0</v>
          </cell>
        </row>
        <row r="23610">
          <cell r="C23610">
            <v>60100130</v>
          </cell>
          <cell r="U23610">
            <v>0</v>
          </cell>
        </row>
        <row r="23611">
          <cell r="C23611">
            <v>60100140</v>
          </cell>
          <cell r="U23611">
            <v>0</v>
          </cell>
        </row>
        <row r="23612">
          <cell r="C23612">
            <v>60100160</v>
          </cell>
          <cell r="U23612">
            <v>0</v>
          </cell>
        </row>
        <row r="23613">
          <cell r="C23613">
            <v>60100170</v>
          </cell>
          <cell r="U23613">
            <v>0</v>
          </cell>
        </row>
        <row r="23614">
          <cell r="C23614">
            <v>60100180</v>
          </cell>
          <cell r="U23614">
            <v>0</v>
          </cell>
        </row>
        <row r="23615">
          <cell r="C23615">
            <v>60100190</v>
          </cell>
          <cell r="U23615">
            <v>0</v>
          </cell>
        </row>
        <row r="23616">
          <cell r="C23616">
            <v>60100200</v>
          </cell>
          <cell r="U23616">
            <v>0</v>
          </cell>
        </row>
        <row r="23617">
          <cell r="C23617">
            <v>60300010</v>
          </cell>
          <cell r="U23617">
            <v>0</v>
          </cell>
        </row>
        <row r="23618">
          <cell r="C23618">
            <v>60300020</v>
          </cell>
          <cell r="U23618">
            <v>0</v>
          </cell>
        </row>
        <row r="23619">
          <cell r="C23619">
            <v>60300030</v>
          </cell>
          <cell r="U23619">
            <v>0</v>
          </cell>
        </row>
        <row r="23620">
          <cell r="C23620">
            <v>60300040</v>
          </cell>
          <cell r="U23620">
            <v>0</v>
          </cell>
        </row>
        <row r="23621">
          <cell r="C23621">
            <v>60300050</v>
          </cell>
          <cell r="U23621">
            <v>0</v>
          </cell>
        </row>
        <row r="23622">
          <cell r="C23622">
            <v>60300060</v>
          </cell>
          <cell r="U23622">
            <v>222315.84000000005</v>
          </cell>
        </row>
        <row r="23623">
          <cell r="C23623">
            <v>60300070</v>
          </cell>
          <cell r="U23623">
            <v>0</v>
          </cell>
        </row>
        <row r="23624">
          <cell r="C23624">
            <v>60300080</v>
          </cell>
          <cell r="U23624">
            <v>0</v>
          </cell>
        </row>
        <row r="23625">
          <cell r="C23625">
            <v>60300090</v>
          </cell>
          <cell r="U23625">
            <v>0</v>
          </cell>
        </row>
        <row r="23626">
          <cell r="C23626">
            <v>60400010</v>
          </cell>
          <cell r="U23626">
            <v>0</v>
          </cell>
        </row>
        <row r="23627">
          <cell r="C23627">
            <v>60400020</v>
          </cell>
          <cell r="U23627">
            <v>0</v>
          </cell>
        </row>
        <row r="23628">
          <cell r="C23628">
            <v>60400030</v>
          </cell>
          <cell r="U23628">
            <v>0</v>
          </cell>
        </row>
        <row r="23629">
          <cell r="C23629">
            <v>60400040</v>
          </cell>
          <cell r="U23629">
            <v>0</v>
          </cell>
        </row>
        <row r="23630">
          <cell r="C23630">
            <v>60400050</v>
          </cell>
          <cell r="U23630">
            <v>0</v>
          </cell>
        </row>
        <row r="23631">
          <cell r="C23631">
            <v>60400060</v>
          </cell>
          <cell r="U23631">
            <v>0</v>
          </cell>
        </row>
        <row r="23632">
          <cell r="C23632">
            <v>60600010</v>
          </cell>
          <cell r="U23632">
            <v>0</v>
          </cell>
        </row>
        <row r="23633">
          <cell r="C23633">
            <v>60600030</v>
          </cell>
          <cell r="U23633">
            <v>0</v>
          </cell>
        </row>
        <row r="23634">
          <cell r="C23634">
            <v>60600040</v>
          </cell>
          <cell r="U23634">
            <v>0</v>
          </cell>
        </row>
        <row r="23635">
          <cell r="C23635">
            <v>60700010</v>
          </cell>
          <cell r="U23635">
            <v>0</v>
          </cell>
        </row>
        <row r="23636">
          <cell r="C23636">
            <v>60800010</v>
          </cell>
          <cell r="U23636">
            <v>0</v>
          </cell>
        </row>
        <row r="23637">
          <cell r="C23637">
            <v>60800020</v>
          </cell>
          <cell r="U23637">
            <v>36356.29</v>
          </cell>
        </row>
        <row r="23638">
          <cell r="C23638">
            <v>60800030</v>
          </cell>
          <cell r="U23638">
            <v>800</v>
          </cell>
        </row>
        <row r="23639">
          <cell r="C23639">
            <v>60800060</v>
          </cell>
          <cell r="U23639">
            <v>0</v>
          </cell>
        </row>
        <row r="23640">
          <cell r="C23640">
            <v>60800070</v>
          </cell>
          <cell r="U23640">
            <v>0</v>
          </cell>
        </row>
        <row r="23641">
          <cell r="C23641">
            <v>60800080</v>
          </cell>
          <cell r="U23641">
            <v>0</v>
          </cell>
        </row>
        <row r="23642">
          <cell r="C23642">
            <v>60800090</v>
          </cell>
          <cell r="U23642">
            <v>0</v>
          </cell>
        </row>
        <row r="23643">
          <cell r="C23643">
            <v>60900010</v>
          </cell>
          <cell r="U23643">
            <v>85083.49000000002</v>
          </cell>
        </row>
        <row r="23644">
          <cell r="C23644">
            <v>60900020</v>
          </cell>
          <cell r="U23644">
            <v>0</v>
          </cell>
        </row>
        <row r="23645">
          <cell r="C23645">
            <v>60900030</v>
          </cell>
          <cell r="U23645">
            <v>0</v>
          </cell>
        </row>
        <row r="23646">
          <cell r="C23646">
            <v>60900040</v>
          </cell>
          <cell r="U23646">
            <v>500</v>
          </cell>
        </row>
        <row r="23647">
          <cell r="C23647">
            <v>60900070</v>
          </cell>
          <cell r="U23647">
            <v>0</v>
          </cell>
        </row>
        <row r="23648">
          <cell r="C23648">
            <v>60900100</v>
          </cell>
          <cell r="U23648">
            <v>0</v>
          </cell>
        </row>
        <row r="23649">
          <cell r="C23649">
            <v>60900110</v>
          </cell>
          <cell r="U23649">
            <v>0</v>
          </cell>
        </row>
        <row r="23650">
          <cell r="C23650">
            <v>61000030</v>
          </cell>
          <cell r="U23650">
            <v>0</v>
          </cell>
        </row>
        <row r="23651">
          <cell r="C23651">
            <v>61100010</v>
          </cell>
          <cell r="U23651">
            <v>0</v>
          </cell>
        </row>
        <row r="23652">
          <cell r="C23652">
            <v>61100020</v>
          </cell>
          <cell r="U23652">
            <v>3309.7900000000009</v>
          </cell>
        </row>
        <row r="23653">
          <cell r="C23653">
            <v>61100030</v>
          </cell>
          <cell r="U23653">
            <v>23109</v>
          </cell>
        </row>
        <row r="23654">
          <cell r="C23654">
            <v>61100040</v>
          </cell>
          <cell r="U23654">
            <v>0</v>
          </cell>
        </row>
        <row r="23655">
          <cell r="C23655">
            <v>61200010</v>
          </cell>
          <cell r="U23655">
            <v>0</v>
          </cell>
        </row>
        <row r="23656">
          <cell r="C23656">
            <v>61200020</v>
          </cell>
          <cell r="U23656">
            <v>0</v>
          </cell>
        </row>
        <row r="23657">
          <cell r="C23657">
            <v>61300010</v>
          </cell>
          <cell r="U23657">
            <v>0</v>
          </cell>
        </row>
        <row r="23658">
          <cell r="C23658">
            <v>61300040</v>
          </cell>
          <cell r="U23658">
            <v>0</v>
          </cell>
        </row>
        <row r="23659">
          <cell r="C23659">
            <v>61300050</v>
          </cell>
          <cell r="U23659">
            <v>0</v>
          </cell>
        </row>
        <row r="23660">
          <cell r="C23660">
            <v>61400010</v>
          </cell>
          <cell r="U23660">
            <v>436475.87999999995</v>
          </cell>
        </row>
        <row r="23661">
          <cell r="C23661">
            <v>61400020</v>
          </cell>
          <cell r="U23661">
            <v>196648.42000000004</v>
          </cell>
        </row>
        <row r="23662">
          <cell r="C23662">
            <v>61400030</v>
          </cell>
          <cell r="U23662">
            <v>0</v>
          </cell>
        </row>
        <row r="23663">
          <cell r="C23663">
            <v>61400040</v>
          </cell>
          <cell r="U23663">
            <v>22341</v>
          </cell>
        </row>
        <row r="23664">
          <cell r="C23664">
            <v>61400050</v>
          </cell>
          <cell r="U23664">
            <v>0</v>
          </cell>
        </row>
        <row r="23665">
          <cell r="C23665">
            <v>61400060</v>
          </cell>
          <cell r="U23665">
            <v>0</v>
          </cell>
        </row>
        <row r="23666">
          <cell r="C23666">
            <v>61400120</v>
          </cell>
          <cell r="U23666">
            <v>0</v>
          </cell>
        </row>
        <row r="23667">
          <cell r="C23667">
            <v>61400130</v>
          </cell>
          <cell r="U23667">
            <v>0</v>
          </cell>
        </row>
        <row r="23668">
          <cell r="C23668">
            <v>61400140</v>
          </cell>
          <cell r="U23668">
            <v>10800</v>
          </cell>
        </row>
        <row r="23669">
          <cell r="C23669">
            <v>61400150</v>
          </cell>
          <cell r="U23669">
            <v>0</v>
          </cell>
        </row>
        <row r="23670">
          <cell r="C23670">
            <v>61400160</v>
          </cell>
          <cell r="U23670">
            <v>14600</v>
          </cell>
        </row>
        <row r="23671">
          <cell r="C23671">
            <v>61400170</v>
          </cell>
          <cell r="U23671">
            <v>0</v>
          </cell>
        </row>
        <row r="23672">
          <cell r="C23672">
            <v>61400180</v>
          </cell>
          <cell r="U23672">
            <v>0</v>
          </cell>
        </row>
        <row r="23673">
          <cell r="C23673">
            <v>61500010</v>
          </cell>
          <cell r="U23673">
            <v>0</v>
          </cell>
        </row>
        <row r="23674">
          <cell r="C23674">
            <v>61500020</v>
          </cell>
          <cell r="U23674">
            <v>0</v>
          </cell>
        </row>
        <row r="23675">
          <cell r="C23675">
            <v>61500030</v>
          </cell>
          <cell r="U23675">
            <v>0</v>
          </cell>
        </row>
        <row r="23676">
          <cell r="C23676">
            <v>61500040</v>
          </cell>
          <cell r="U23676">
            <v>0</v>
          </cell>
        </row>
        <row r="23677">
          <cell r="C23677">
            <v>61500050</v>
          </cell>
          <cell r="U23677">
            <v>0</v>
          </cell>
        </row>
        <row r="23678">
          <cell r="C23678">
            <v>61700010</v>
          </cell>
          <cell r="U23678">
            <v>0</v>
          </cell>
        </row>
        <row r="23679">
          <cell r="C23679">
            <v>61700020</v>
          </cell>
          <cell r="U23679">
            <v>0</v>
          </cell>
        </row>
        <row r="23680">
          <cell r="C23680">
            <v>61700030</v>
          </cell>
          <cell r="U23680">
            <v>0</v>
          </cell>
        </row>
        <row r="23681">
          <cell r="C23681">
            <v>61700040</v>
          </cell>
          <cell r="U23681">
            <v>0</v>
          </cell>
        </row>
        <row r="23682">
          <cell r="C23682">
            <v>61700050</v>
          </cell>
          <cell r="U23682">
            <v>0</v>
          </cell>
        </row>
        <row r="23683">
          <cell r="C23683">
            <v>61700060</v>
          </cell>
          <cell r="U23683">
            <v>0</v>
          </cell>
        </row>
        <row r="23684">
          <cell r="C23684">
            <v>61800010</v>
          </cell>
          <cell r="U23684">
            <v>2820</v>
          </cell>
        </row>
        <row r="23685">
          <cell r="C23685">
            <v>61800020</v>
          </cell>
          <cell r="U23685">
            <v>0</v>
          </cell>
        </row>
        <row r="23686">
          <cell r="C23686">
            <v>61800030</v>
          </cell>
          <cell r="U23686">
            <v>0</v>
          </cell>
        </row>
        <row r="23687">
          <cell r="C23687">
            <v>61800040</v>
          </cell>
          <cell r="U23687">
            <v>0</v>
          </cell>
        </row>
        <row r="23688">
          <cell r="C23688">
            <v>61800050</v>
          </cell>
          <cell r="U23688">
            <v>0</v>
          </cell>
        </row>
        <row r="23689">
          <cell r="C23689">
            <v>61900010</v>
          </cell>
          <cell r="U23689">
            <v>0</v>
          </cell>
        </row>
        <row r="23690">
          <cell r="C23690">
            <v>61900020</v>
          </cell>
          <cell r="U23690">
            <v>0</v>
          </cell>
        </row>
        <row r="23691">
          <cell r="C23691">
            <v>61900030</v>
          </cell>
          <cell r="U23691">
            <v>0</v>
          </cell>
        </row>
        <row r="23692">
          <cell r="C23692">
            <v>61900040</v>
          </cell>
          <cell r="U23692">
            <v>0</v>
          </cell>
        </row>
        <row r="23693">
          <cell r="C23693">
            <v>62000010</v>
          </cell>
          <cell r="U23693">
            <v>0</v>
          </cell>
        </row>
        <row r="23694">
          <cell r="C23694">
            <v>62000020</v>
          </cell>
          <cell r="U23694">
            <v>0</v>
          </cell>
        </row>
        <row r="23695">
          <cell r="C23695">
            <v>62000030</v>
          </cell>
          <cell r="U23695">
            <v>0</v>
          </cell>
        </row>
        <row r="23696">
          <cell r="C23696">
            <v>62000040</v>
          </cell>
          <cell r="U23696">
            <v>0</v>
          </cell>
        </row>
        <row r="23697">
          <cell r="C23697">
            <v>62000050</v>
          </cell>
          <cell r="U23697">
            <v>0</v>
          </cell>
        </row>
        <row r="23698">
          <cell r="C23698">
            <v>62000060</v>
          </cell>
          <cell r="U23698">
            <v>0</v>
          </cell>
        </row>
        <row r="23699">
          <cell r="C23699">
            <v>62100010</v>
          </cell>
          <cell r="U23699">
            <v>0</v>
          </cell>
        </row>
        <row r="23700">
          <cell r="C23700">
            <v>62100020</v>
          </cell>
          <cell r="U23700">
            <v>0</v>
          </cell>
        </row>
        <row r="23701">
          <cell r="C23701">
            <v>62200010</v>
          </cell>
          <cell r="U23701">
            <v>0</v>
          </cell>
        </row>
        <row r="23702">
          <cell r="C23702">
            <v>62200020</v>
          </cell>
          <cell r="U23702">
            <v>0</v>
          </cell>
        </row>
        <row r="23703">
          <cell r="C23703">
            <v>62200030</v>
          </cell>
          <cell r="U23703">
            <v>0</v>
          </cell>
        </row>
        <row r="23704">
          <cell r="C23704">
            <v>62200050</v>
          </cell>
          <cell r="U23704">
            <v>78949.200000000012</v>
          </cell>
        </row>
        <row r="23705">
          <cell r="C23705">
            <v>62200060</v>
          </cell>
          <cell r="U23705">
            <v>0</v>
          </cell>
        </row>
        <row r="23706">
          <cell r="C23706">
            <v>62200080</v>
          </cell>
          <cell r="U23706">
            <v>0</v>
          </cell>
        </row>
        <row r="23707">
          <cell r="C23707">
            <v>62200100</v>
          </cell>
          <cell r="U23707">
            <v>0</v>
          </cell>
        </row>
        <row r="23708">
          <cell r="C23708">
            <v>62200110</v>
          </cell>
          <cell r="U23708">
            <v>14125.559999999996</v>
          </cell>
        </row>
        <row r="23709">
          <cell r="C23709">
            <v>62200120</v>
          </cell>
          <cell r="U23709">
            <v>0</v>
          </cell>
        </row>
        <row r="23710">
          <cell r="C23710">
            <v>62200130</v>
          </cell>
          <cell r="U23710">
            <v>0</v>
          </cell>
        </row>
        <row r="23711">
          <cell r="C23711">
            <v>62200140</v>
          </cell>
          <cell r="U23711">
            <v>0</v>
          </cell>
        </row>
        <row r="23712">
          <cell r="C23712">
            <v>62200150</v>
          </cell>
          <cell r="U23712">
            <v>0</v>
          </cell>
        </row>
        <row r="23713">
          <cell r="C23713">
            <v>62200160</v>
          </cell>
          <cell r="U23713">
            <v>0</v>
          </cell>
        </row>
        <row r="23714">
          <cell r="C23714">
            <v>62200170</v>
          </cell>
          <cell r="U23714">
            <v>0</v>
          </cell>
        </row>
        <row r="23715">
          <cell r="C23715">
            <v>62200180</v>
          </cell>
          <cell r="U23715">
            <v>0</v>
          </cell>
        </row>
        <row r="23716">
          <cell r="C23716">
            <v>62200190</v>
          </cell>
          <cell r="U23716">
            <v>0</v>
          </cell>
        </row>
        <row r="23717">
          <cell r="C23717">
            <v>62300010</v>
          </cell>
          <cell r="U23717">
            <v>0</v>
          </cell>
        </row>
        <row r="23718">
          <cell r="C23718">
            <v>62300020</v>
          </cell>
          <cell r="U23718">
            <v>0</v>
          </cell>
        </row>
        <row r="23719">
          <cell r="C23719">
            <v>62300030</v>
          </cell>
          <cell r="U23719">
            <v>0</v>
          </cell>
        </row>
        <row r="23720">
          <cell r="C23720">
            <v>62500010</v>
          </cell>
          <cell r="U23720">
            <v>0</v>
          </cell>
        </row>
        <row r="23721">
          <cell r="C23721">
            <v>62500020</v>
          </cell>
          <cell r="U23721">
            <v>289.38</v>
          </cell>
        </row>
        <row r="23722">
          <cell r="C23722">
            <v>62500030</v>
          </cell>
          <cell r="U23722">
            <v>9000</v>
          </cell>
        </row>
        <row r="23723">
          <cell r="C23723">
            <v>62600010</v>
          </cell>
          <cell r="U23723">
            <v>0</v>
          </cell>
        </row>
        <row r="23724">
          <cell r="C23724">
            <v>62600040</v>
          </cell>
          <cell r="U23724">
            <v>7860</v>
          </cell>
        </row>
        <row r="23725">
          <cell r="C23725">
            <v>62700040</v>
          </cell>
          <cell r="U23725">
            <v>0</v>
          </cell>
        </row>
        <row r="23726">
          <cell r="C23726">
            <v>62800010</v>
          </cell>
          <cell r="U23726">
            <v>0</v>
          </cell>
        </row>
        <row r="23727">
          <cell r="C23727">
            <v>62900010</v>
          </cell>
          <cell r="U23727">
            <v>0</v>
          </cell>
        </row>
        <row r="23728">
          <cell r="C23728">
            <v>62900020</v>
          </cell>
          <cell r="U23728">
            <v>0</v>
          </cell>
        </row>
        <row r="23729">
          <cell r="C23729">
            <v>62900040</v>
          </cell>
          <cell r="U23729">
            <v>0</v>
          </cell>
        </row>
        <row r="23730">
          <cell r="C23730">
            <v>62900050</v>
          </cell>
          <cell r="U23730">
            <v>0</v>
          </cell>
        </row>
        <row r="23731">
          <cell r="C23731">
            <v>62900060</v>
          </cell>
          <cell r="U23731">
            <v>0</v>
          </cell>
        </row>
        <row r="23732">
          <cell r="C23732">
            <v>62900070</v>
          </cell>
          <cell r="U23732">
            <v>0</v>
          </cell>
        </row>
        <row r="23733">
          <cell r="C23733">
            <v>62900080</v>
          </cell>
          <cell r="U23733">
            <v>0</v>
          </cell>
        </row>
        <row r="23734">
          <cell r="C23734">
            <v>62900090</v>
          </cell>
          <cell r="U23734">
            <v>0</v>
          </cell>
        </row>
        <row r="23735">
          <cell r="C23735">
            <v>62900100</v>
          </cell>
          <cell r="U23735">
            <v>0</v>
          </cell>
        </row>
        <row r="23736">
          <cell r="C23736">
            <v>62900110</v>
          </cell>
          <cell r="U23736">
            <v>0</v>
          </cell>
        </row>
        <row r="23737">
          <cell r="C23737">
            <v>62900130</v>
          </cell>
          <cell r="U23737">
            <v>0</v>
          </cell>
        </row>
        <row r="23738">
          <cell r="C23738">
            <v>65000030</v>
          </cell>
          <cell r="U23738">
            <v>7681.28</v>
          </cell>
        </row>
        <row r="23739">
          <cell r="C23739">
            <v>60100040</v>
          </cell>
          <cell r="U23739">
            <v>0</v>
          </cell>
        </row>
        <row r="23740">
          <cell r="C23740">
            <v>60100050</v>
          </cell>
          <cell r="U23740">
            <v>0</v>
          </cell>
        </row>
        <row r="23741">
          <cell r="C23741">
            <v>60100060</v>
          </cell>
          <cell r="U23741">
            <v>0</v>
          </cell>
        </row>
        <row r="23742">
          <cell r="C23742">
            <v>60100070</v>
          </cell>
          <cell r="U23742">
            <v>0</v>
          </cell>
        </row>
        <row r="23743">
          <cell r="C23743">
            <v>60100080</v>
          </cell>
          <cell r="U23743">
            <v>0</v>
          </cell>
        </row>
        <row r="23744">
          <cell r="C23744">
            <v>60100090</v>
          </cell>
          <cell r="U23744">
            <v>0</v>
          </cell>
        </row>
        <row r="23745">
          <cell r="C23745">
            <v>60100100</v>
          </cell>
          <cell r="U23745">
            <v>0</v>
          </cell>
        </row>
        <row r="23746">
          <cell r="C23746">
            <v>60100110</v>
          </cell>
          <cell r="U23746">
            <v>0</v>
          </cell>
        </row>
        <row r="23747">
          <cell r="C23747">
            <v>60100120</v>
          </cell>
          <cell r="U23747">
            <v>0</v>
          </cell>
        </row>
        <row r="23748">
          <cell r="C23748">
            <v>60100130</v>
          </cell>
          <cell r="U23748">
            <v>0</v>
          </cell>
        </row>
        <row r="23749">
          <cell r="C23749">
            <v>60100140</v>
          </cell>
          <cell r="U23749">
            <v>0</v>
          </cell>
        </row>
        <row r="23750">
          <cell r="C23750">
            <v>60100160</v>
          </cell>
          <cell r="U23750">
            <v>0</v>
          </cell>
        </row>
        <row r="23751">
          <cell r="C23751">
            <v>60100170</v>
          </cell>
          <cell r="U23751">
            <v>0</v>
          </cell>
        </row>
        <row r="23752">
          <cell r="C23752">
            <v>60100180</v>
          </cell>
          <cell r="U23752">
            <v>0</v>
          </cell>
        </row>
        <row r="23753">
          <cell r="C23753">
            <v>60100190</v>
          </cell>
          <cell r="U23753">
            <v>0</v>
          </cell>
        </row>
        <row r="23754">
          <cell r="C23754">
            <v>60100200</v>
          </cell>
          <cell r="U23754">
            <v>0</v>
          </cell>
        </row>
        <row r="23755">
          <cell r="C23755">
            <v>60300010</v>
          </cell>
          <cell r="U23755">
            <v>0</v>
          </cell>
        </row>
        <row r="23756">
          <cell r="C23756">
            <v>60300020</v>
          </cell>
          <cell r="U23756">
            <v>0</v>
          </cell>
        </row>
        <row r="23757">
          <cell r="C23757">
            <v>60300030</v>
          </cell>
          <cell r="U23757">
            <v>0</v>
          </cell>
        </row>
        <row r="23758">
          <cell r="C23758">
            <v>60300040</v>
          </cell>
          <cell r="U23758">
            <v>0</v>
          </cell>
        </row>
        <row r="23759">
          <cell r="C23759">
            <v>60300050</v>
          </cell>
          <cell r="U23759">
            <v>0</v>
          </cell>
        </row>
        <row r="23760">
          <cell r="C23760">
            <v>60300060</v>
          </cell>
          <cell r="U23760">
            <v>582555.84</v>
          </cell>
        </row>
        <row r="23761">
          <cell r="C23761">
            <v>60300070</v>
          </cell>
          <cell r="U23761">
            <v>0</v>
          </cell>
        </row>
        <row r="23762">
          <cell r="C23762">
            <v>60300080</v>
          </cell>
          <cell r="U23762">
            <v>0</v>
          </cell>
        </row>
        <row r="23763">
          <cell r="C23763">
            <v>60300090</v>
          </cell>
          <cell r="U23763">
            <v>0</v>
          </cell>
        </row>
        <row r="23764">
          <cell r="C23764">
            <v>60400010</v>
          </cell>
          <cell r="U23764">
            <v>0</v>
          </cell>
        </row>
        <row r="23765">
          <cell r="C23765">
            <v>60400020</v>
          </cell>
          <cell r="U23765">
            <v>0</v>
          </cell>
        </row>
        <row r="23766">
          <cell r="C23766">
            <v>60400030</v>
          </cell>
          <cell r="U23766">
            <v>0</v>
          </cell>
        </row>
        <row r="23767">
          <cell r="C23767">
            <v>60400040</v>
          </cell>
          <cell r="U23767">
            <v>0</v>
          </cell>
        </row>
        <row r="23768">
          <cell r="C23768">
            <v>60400050</v>
          </cell>
          <cell r="U23768">
            <v>0</v>
          </cell>
        </row>
        <row r="23769">
          <cell r="C23769">
            <v>60400060</v>
          </cell>
          <cell r="U23769">
            <v>0</v>
          </cell>
        </row>
        <row r="23770">
          <cell r="C23770">
            <v>60600010</v>
          </cell>
          <cell r="U23770">
            <v>0</v>
          </cell>
        </row>
        <row r="23771">
          <cell r="C23771">
            <v>60600030</v>
          </cell>
          <cell r="U23771">
            <v>0</v>
          </cell>
        </row>
        <row r="23772">
          <cell r="C23772">
            <v>60600040</v>
          </cell>
          <cell r="U23772">
            <v>0</v>
          </cell>
        </row>
        <row r="23773">
          <cell r="C23773">
            <v>60700010</v>
          </cell>
          <cell r="U23773">
            <v>0</v>
          </cell>
        </row>
        <row r="23774">
          <cell r="C23774">
            <v>60800010</v>
          </cell>
          <cell r="U23774">
            <v>0</v>
          </cell>
        </row>
        <row r="23775">
          <cell r="C23775">
            <v>60800020</v>
          </cell>
          <cell r="U23775">
            <v>40291.450000000012</v>
          </cell>
        </row>
        <row r="23776">
          <cell r="C23776">
            <v>60800030</v>
          </cell>
          <cell r="U23776">
            <v>1600</v>
          </cell>
        </row>
        <row r="23777">
          <cell r="C23777">
            <v>60800060</v>
          </cell>
          <cell r="U23777">
            <v>0</v>
          </cell>
        </row>
        <row r="23778">
          <cell r="C23778">
            <v>60800070</v>
          </cell>
          <cell r="U23778">
            <v>0</v>
          </cell>
        </row>
        <row r="23779">
          <cell r="C23779">
            <v>60800080</v>
          </cell>
          <cell r="U23779">
            <v>0</v>
          </cell>
        </row>
        <row r="23780">
          <cell r="C23780">
            <v>60800090</v>
          </cell>
          <cell r="U23780">
            <v>0</v>
          </cell>
        </row>
        <row r="23781">
          <cell r="C23781">
            <v>60900010</v>
          </cell>
          <cell r="U23781">
            <v>133879.30999999997</v>
          </cell>
        </row>
        <row r="23782">
          <cell r="C23782">
            <v>60900020</v>
          </cell>
          <cell r="U23782">
            <v>0</v>
          </cell>
        </row>
        <row r="23783">
          <cell r="C23783">
            <v>60900030</v>
          </cell>
          <cell r="U23783">
            <v>0</v>
          </cell>
        </row>
        <row r="23784">
          <cell r="C23784">
            <v>60900040</v>
          </cell>
          <cell r="U23784">
            <v>500</v>
          </cell>
        </row>
        <row r="23785">
          <cell r="C23785">
            <v>60900070</v>
          </cell>
          <cell r="U23785">
            <v>0</v>
          </cell>
        </row>
        <row r="23786">
          <cell r="C23786">
            <v>60900100</v>
          </cell>
          <cell r="U23786">
            <v>0</v>
          </cell>
        </row>
        <row r="23787">
          <cell r="C23787">
            <v>60900110</v>
          </cell>
          <cell r="U23787">
            <v>0</v>
          </cell>
        </row>
        <row r="23788">
          <cell r="C23788">
            <v>61000030</v>
          </cell>
          <cell r="U23788">
            <v>0</v>
          </cell>
        </row>
        <row r="23789">
          <cell r="C23789">
            <v>61100010</v>
          </cell>
          <cell r="U23789">
            <v>0</v>
          </cell>
        </row>
        <row r="23790">
          <cell r="C23790">
            <v>61100020</v>
          </cell>
          <cell r="U23790">
            <v>1522.61</v>
          </cell>
        </row>
        <row r="23791">
          <cell r="C23791">
            <v>61100030</v>
          </cell>
          <cell r="U23791">
            <v>19831.150000000001</v>
          </cell>
        </row>
        <row r="23792">
          <cell r="C23792">
            <v>61100040</v>
          </cell>
          <cell r="U23792">
            <v>0</v>
          </cell>
        </row>
        <row r="23793">
          <cell r="C23793">
            <v>61200010</v>
          </cell>
          <cell r="U23793">
            <v>0</v>
          </cell>
        </row>
        <row r="23794">
          <cell r="C23794">
            <v>61200020</v>
          </cell>
          <cell r="U23794">
            <v>0</v>
          </cell>
        </row>
        <row r="23795">
          <cell r="C23795">
            <v>61300010</v>
          </cell>
          <cell r="U23795">
            <v>0</v>
          </cell>
        </row>
        <row r="23796">
          <cell r="C23796">
            <v>61300040</v>
          </cell>
          <cell r="U23796">
            <v>0</v>
          </cell>
        </row>
        <row r="23797">
          <cell r="C23797">
            <v>61300050</v>
          </cell>
          <cell r="U23797">
            <v>0</v>
          </cell>
        </row>
        <row r="23798">
          <cell r="C23798">
            <v>61400010</v>
          </cell>
          <cell r="U23798">
            <v>376438.44</v>
          </cell>
        </row>
        <row r="23799">
          <cell r="C23799">
            <v>61400020</v>
          </cell>
          <cell r="U23799">
            <v>196648.42000000004</v>
          </cell>
        </row>
        <row r="23800">
          <cell r="C23800">
            <v>61400030</v>
          </cell>
          <cell r="U23800">
            <v>0</v>
          </cell>
        </row>
        <row r="23801">
          <cell r="C23801">
            <v>61400040</v>
          </cell>
          <cell r="U23801">
            <v>83911</v>
          </cell>
        </row>
        <row r="23802">
          <cell r="C23802">
            <v>61400050</v>
          </cell>
          <cell r="U23802">
            <v>0</v>
          </cell>
        </row>
        <row r="23803">
          <cell r="C23803">
            <v>61400060</v>
          </cell>
          <cell r="U23803">
            <v>0</v>
          </cell>
        </row>
        <row r="23804">
          <cell r="C23804">
            <v>61400120</v>
          </cell>
          <cell r="U23804">
            <v>0</v>
          </cell>
        </row>
        <row r="23805">
          <cell r="C23805">
            <v>61400130</v>
          </cell>
          <cell r="U23805">
            <v>0</v>
          </cell>
        </row>
        <row r="23806">
          <cell r="C23806">
            <v>61400140</v>
          </cell>
          <cell r="U23806">
            <v>10800</v>
          </cell>
        </row>
        <row r="23807">
          <cell r="C23807">
            <v>61400150</v>
          </cell>
          <cell r="U23807">
            <v>0</v>
          </cell>
        </row>
        <row r="23808">
          <cell r="C23808">
            <v>61400160</v>
          </cell>
          <cell r="U23808">
            <v>14600</v>
          </cell>
        </row>
        <row r="23809">
          <cell r="C23809">
            <v>61400170</v>
          </cell>
          <cell r="U23809">
            <v>0</v>
          </cell>
        </row>
        <row r="23810">
          <cell r="C23810">
            <v>61400180</v>
          </cell>
          <cell r="U23810">
            <v>0</v>
          </cell>
        </row>
        <row r="23811">
          <cell r="C23811">
            <v>61500010</v>
          </cell>
          <cell r="U23811">
            <v>0</v>
          </cell>
        </row>
        <row r="23812">
          <cell r="C23812">
            <v>61500020</v>
          </cell>
          <cell r="U23812">
            <v>0</v>
          </cell>
        </row>
        <row r="23813">
          <cell r="C23813">
            <v>61500030</v>
          </cell>
          <cell r="U23813">
            <v>0</v>
          </cell>
        </row>
        <row r="23814">
          <cell r="C23814">
            <v>61500040</v>
          </cell>
          <cell r="U23814">
            <v>0</v>
          </cell>
        </row>
        <row r="23815">
          <cell r="C23815">
            <v>61500050</v>
          </cell>
          <cell r="U23815">
            <v>0</v>
          </cell>
        </row>
        <row r="23816">
          <cell r="C23816">
            <v>61700010</v>
          </cell>
          <cell r="U23816">
            <v>0</v>
          </cell>
        </row>
        <row r="23817">
          <cell r="C23817">
            <v>61700020</v>
          </cell>
          <cell r="U23817">
            <v>0</v>
          </cell>
        </row>
        <row r="23818">
          <cell r="C23818">
            <v>61700030</v>
          </cell>
          <cell r="U23818">
            <v>0</v>
          </cell>
        </row>
        <row r="23819">
          <cell r="C23819">
            <v>61700040</v>
          </cell>
          <cell r="U23819">
            <v>0</v>
          </cell>
        </row>
        <row r="23820">
          <cell r="C23820">
            <v>61700050</v>
          </cell>
          <cell r="U23820">
            <v>0</v>
          </cell>
        </row>
        <row r="23821">
          <cell r="C23821">
            <v>61700060</v>
          </cell>
          <cell r="U23821">
            <v>0</v>
          </cell>
        </row>
        <row r="23822">
          <cell r="C23822">
            <v>61800010</v>
          </cell>
          <cell r="U23822">
            <v>2820</v>
          </cell>
        </row>
        <row r="23823">
          <cell r="C23823">
            <v>61800020</v>
          </cell>
          <cell r="U23823">
            <v>0</v>
          </cell>
        </row>
        <row r="23824">
          <cell r="C23824">
            <v>61800030</v>
          </cell>
          <cell r="U23824">
            <v>0</v>
          </cell>
        </row>
        <row r="23825">
          <cell r="C23825">
            <v>61800040</v>
          </cell>
          <cell r="U23825">
            <v>0</v>
          </cell>
        </row>
        <row r="23826">
          <cell r="C23826">
            <v>61800050</v>
          </cell>
          <cell r="U23826">
            <v>0</v>
          </cell>
        </row>
        <row r="23827">
          <cell r="C23827">
            <v>61900010</v>
          </cell>
          <cell r="U23827">
            <v>0</v>
          </cell>
        </row>
        <row r="23828">
          <cell r="C23828">
            <v>61900020</v>
          </cell>
          <cell r="U23828">
            <v>0</v>
          </cell>
        </row>
        <row r="23829">
          <cell r="C23829">
            <v>61900030</v>
          </cell>
          <cell r="U23829">
            <v>0</v>
          </cell>
        </row>
        <row r="23830">
          <cell r="C23830">
            <v>61900040</v>
          </cell>
          <cell r="U23830">
            <v>0</v>
          </cell>
        </row>
        <row r="23831">
          <cell r="C23831">
            <v>62000010</v>
          </cell>
          <cell r="U23831">
            <v>0</v>
          </cell>
        </row>
        <row r="23832">
          <cell r="C23832">
            <v>62000020</v>
          </cell>
          <cell r="U23832">
            <v>0</v>
          </cell>
        </row>
        <row r="23833">
          <cell r="C23833">
            <v>62000030</v>
          </cell>
          <cell r="U23833">
            <v>0</v>
          </cell>
        </row>
        <row r="23834">
          <cell r="C23834">
            <v>62000040</v>
          </cell>
          <cell r="U23834">
            <v>0</v>
          </cell>
        </row>
        <row r="23835">
          <cell r="C23835">
            <v>62000050</v>
          </cell>
          <cell r="U23835">
            <v>0</v>
          </cell>
        </row>
        <row r="23836">
          <cell r="C23836">
            <v>62000060</v>
          </cell>
          <cell r="U23836">
            <v>0</v>
          </cell>
        </row>
        <row r="23837">
          <cell r="C23837">
            <v>62100010</v>
          </cell>
          <cell r="U23837">
            <v>0</v>
          </cell>
        </row>
        <row r="23838">
          <cell r="C23838">
            <v>62100020</v>
          </cell>
          <cell r="U23838">
            <v>0</v>
          </cell>
        </row>
        <row r="23839">
          <cell r="C23839">
            <v>62200010</v>
          </cell>
          <cell r="U23839">
            <v>0</v>
          </cell>
        </row>
        <row r="23840">
          <cell r="C23840">
            <v>62200020</v>
          </cell>
          <cell r="U23840">
            <v>0</v>
          </cell>
        </row>
        <row r="23841">
          <cell r="C23841">
            <v>62200030</v>
          </cell>
          <cell r="U23841">
            <v>0</v>
          </cell>
        </row>
        <row r="23842">
          <cell r="C23842">
            <v>62200050</v>
          </cell>
          <cell r="U23842">
            <v>25313.519999999993</v>
          </cell>
        </row>
        <row r="23843">
          <cell r="C23843">
            <v>62200060</v>
          </cell>
          <cell r="U23843">
            <v>0</v>
          </cell>
        </row>
        <row r="23844">
          <cell r="C23844">
            <v>62200080</v>
          </cell>
          <cell r="U23844">
            <v>0</v>
          </cell>
        </row>
        <row r="23845">
          <cell r="C23845">
            <v>62200100</v>
          </cell>
          <cell r="U23845">
            <v>0</v>
          </cell>
        </row>
        <row r="23846">
          <cell r="C23846">
            <v>62200110</v>
          </cell>
          <cell r="U23846">
            <v>12763.320000000002</v>
          </cell>
        </row>
        <row r="23847">
          <cell r="C23847">
            <v>62200120</v>
          </cell>
          <cell r="U23847">
            <v>0</v>
          </cell>
        </row>
        <row r="23848">
          <cell r="C23848">
            <v>62200130</v>
          </cell>
          <cell r="U23848">
            <v>0</v>
          </cell>
        </row>
        <row r="23849">
          <cell r="C23849">
            <v>62200140</v>
          </cell>
          <cell r="U23849">
            <v>0</v>
          </cell>
        </row>
        <row r="23850">
          <cell r="C23850">
            <v>62200150</v>
          </cell>
          <cell r="U23850">
            <v>0</v>
          </cell>
        </row>
        <row r="23851">
          <cell r="C23851">
            <v>62200160</v>
          </cell>
          <cell r="U23851">
            <v>0</v>
          </cell>
        </row>
        <row r="23852">
          <cell r="C23852">
            <v>62200170</v>
          </cell>
          <cell r="U23852">
            <v>0</v>
          </cell>
        </row>
        <row r="23853">
          <cell r="C23853">
            <v>62200180</v>
          </cell>
          <cell r="U23853">
            <v>0</v>
          </cell>
        </row>
        <row r="23854">
          <cell r="C23854">
            <v>62200190</v>
          </cell>
          <cell r="U23854">
            <v>0</v>
          </cell>
        </row>
        <row r="23855">
          <cell r="C23855">
            <v>62300010</v>
          </cell>
          <cell r="U23855">
            <v>0</v>
          </cell>
        </row>
        <row r="23856">
          <cell r="C23856">
            <v>62300020</v>
          </cell>
          <cell r="U23856">
            <v>0</v>
          </cell>
        </row>
        <row r="23857">
          <cell r="C23857">
            <v>62300030</v>
          </cell>
          <cell r="U23857">
            <v>0</v>
          </cell>
        </row>
        <row r="23858">
          <cell r="C23858">
            <v>62500010</v>
          </cell>
          <cell r="U23858">
            <v>0</v>
          </cell>
        </row>
        <row r="23859">
          <cell r="C23859">
            <v>62500020</v>
          </cell>
          <cell r="U23859">
            <v>122317.45999999996</v>
          </cell>
        </row>
        <row r="23860">
          <cell r="C23860">
            <v>62500030</v>
          </cell>
          <cell r="U23860">
            <v>10500</v>
          </cell>
        </row>
        <row r="23861">
          <cell r="C23861">
            <v>62600010</v>
          </cell>
          <cell r="U23861">
            <v>0</v>
          </cell>
        </row>
        <row r="23862">
          <cell r="C23862">
            <v>62600040</v>
          </cell>
          <cell r="U23862">
            <v>21886.899999999994</v>
          </cell>
        </row>
        <row r="23863">
          <cell r="C23863">
            <v>62700040</v>
          </cell>
          <cell r="U23863">
            <v>0</v>
          </cell>
        </row>
        <row r="23864">
          <cell r="C23864">
            <v>62800010</v>
          </cell>
          <cell r="U23864">
            <v>0</v>
          </cell>
        </row>
        <row r="23865">
          <cell r="C23865">
            <v>62900010</v>
          </cell>
          <cell r="U23865">
            <v>0</v>
          </cell>
        </row>
        <row r="23866">
          <cell r="C23866">
            <v>62900020</v>
          </cell>
          <cell r="U23866">
            <v>0</v>
          </cell>
        </row>
        <row r="23867">
          <cell r="C23867">
            <v>62900040</v>
          </cell>
          <cell r="U23867">
            <v>0</v>
          </cell>
        </row>
        <row r="23868">
          <cell r="C23868">
            <v>62900050</v>
          </cell>
          <cell r="U23868">
            <v>0</v>
          </cell>
        </row>
        <row r="23869">
          <cell r="C23869">
            <v>62900060</v>
          </cell>
          <cell r="U23869">
            <v>0</v>
          </cell>
        </row>
        <row r="23870">
          <cell r="C23870">
            <v>62900070</v>
          </cell>
          <cell r="U23870">
            <v>0</v>
          </cell>
        </row>
        <row r="23871">
          <cell r="C23871">
            <v>62900080</v>
          </cell>
          <cell r="U23871">
            <v>0</v>
          </cell>
        </row>
        <row r="23872">
          <cell r="C23872">
            <v>62900090</v>
          </cell>
          <cell r="U23872">
            <v>0</v>
          </cell>
        </row>
        <row r="23873">
          <cell r="C23873">
            <v>62900100</v>
          </cell>
          <cell r="U23873">
            <v>0</v>
          </cell>
        </row>
        <row r="23874">
          <cell r="C23874">
            <v>62900110</v>
          </cell>
          <cell r="U23874">
            <v>0</v>
          </cell>
        </row>
        <row r="23875">
          <cell r="C23875">
            <v>62900130</v>
          </cell>
          <cell r="U23875">
            <v>0</v>
          </cell>
        </row>
        <row r="23876">
          <cell r="C23876">
            <v>65000030</v>
          </cell>
          <cell r="U23876">
            <v>7681.28</v>
          </cell>
        </row>
        <row r="23877">
          <cell r="C23877">
            <v>60100040</v>
          </cell>
          <cell r="U23877">
            <v>0</v>
          </cell>
        </row>
        <row r="23878">
          <cell r="C23878">
            <v>60100050</v>
          </cell>
          <cell r="U23878">
            <v>0</v>
          </cell>
        </row>
        <row r="23879">
          <cell r="C23879">
            <v>60100060</v>
          </cell>
          <cell r="U23879">
            <v>0</v>
          </cell>
        </row>
        <row r="23880">
          <cell r="C23880">
            <v>60100070</v>
          </cell>
          <cell r="U23880">
            <v>0</v>
          </cell>
        </row>
        <row r="23881">
          <cell r="C23881">
            <v>60100080</v>
          </cell>
          <cell r="U23881">
            <v>0</v>
          </cell>
        </row>
        <row r="23882">
          <cell r="C23882">
            <v>60100090</v>
          </cell>
          <cell r="U23882">
            <v>0</v>
          </cell>
        </row>
        <row r="23883">
          <cell r="C23883">
            <v>60100100</v>
          </cell>
          <cell r="U23883">
            <v>0</v>
          </cell>
        </row>
        <row r="23884">
          <cell r="C23884">
            <v>60100110</v>
          </cell>
          <cell r="U23884">
            <v>0</v>
          </cell>
        </row>
        <row r="23885">
          <cell r="C23885">
            <v>60100120</v>
          </cell>
          <cell r="U23885">
            <v>0</v>
          </cell>
        </row>
        <row r="23886">
          <cell r="C23886">
            <v>60100130</v>
          </cell>
          <cell r="U23886">
            <v>0</v>
          </cell>
        </row>
        <row r="23887">
          <cell r="C23887">
            <v>60100140</v>
          </cell>
          <cell r="U23887">
            <v>0</v>
          </cell>
        </row>
        <row r="23888">
          <cell r="C23888">
            <v>60100160</v>
          </cell>
          <cell r="U23888">
            <v>0</v>
          </cell>
        </row>
        <row r="23889">
          <cell r="C23889">
            <v>60100170</v>
          </cell>
          <cell r="U23889">
            <v>0</v>
          </cell>
        </row>
        <row r="23890">
          <cell r="C23890">
            <v>60100180</v>
          </cell>
          <cell r="U23890">
            <v>0</v>
          </cell>
        </row>
        <row r="23891">
          <cell r="C23891">
            <v>60100190</v>
          </cell>
          <cell r="U23891">
            <v>0</v>
          </cell>
        </row>
        <row r="23892">
          <cell r="C23892">
            <v>60100200</v>
          </cell>
          <cell r="U23892">
            <v>0</v>
          </cell>
        </row>
        <row r="23893">
          <cell r="C23893">
            <v>60300010</v>
          </cell>
          <cell r="U23893">
            <v>0</v>
          </cell>
        </row>
        <row r="23894">
          <cell r="C23894">
            <v>60300020</v>
          </cell>
          <cell r="U23894">
            <v>0</v>
          </cell>
        </row>
        <row r="23895">
          <cell r="C23895">
            <v>60300030</v>
          </cell>
          <cell r="U23895">
            <v>0</v>
          </cell>
        </row>
        <row r="23896">
          <cell r="C23896">
            <v>60300040</v>
          </cell>
          <cell r="U23896">
            <v>0</v>
          </cell>
        </row>
        <row r="23897">
          <cell r="C23897">
            <v>60300050</v>
          </cell>
          <cell r="U23897">
            <v>0</v>
          </cell>
        </row>
        <row r="23898">
          <cell r="C23898">
            <v>60300060</v>
          </cell>
          <cell r="U23898">
            <v>190800</v>
          </cell>
        </row>
        <row r="23899">
          <cell r="C23899">
            <v>60300070</v>
          </cell>
          <cell r="U23899">
            <v>0</v>
          </cell>
        </row>
        <row r="23900">
          <cell r="C23900">
            <v>60300080</v>
          </cell>
          <cell r="U23900">
            <v>0</v>
          </cell>
        </row>
        <row r="23901">
          <cell r="C23901">
            <v>60300090</v>
          </cell>
          <cell r="U23901">
            <v>0</v>
          </cell>
        </row>
        <row r="23902">
          <cell r="C23902">
            <v>60400010</v>
          </cell>
          <cell r="U23902">
            <v>0</v>
          </cell>
        </row>
        <row r="23903">
          <cell r="C23903">
            <v>60400020</v>
          </cell>
          <cell r="U23903">
            <v>0</v>
          </cell>
        </row>
        <row r="23904">
          <cell r="C23904">
            <v>60400030</v>
          </cell>
          <cell r="U23904">
            <v>0</v>
          </cell>
        </row>
        <row r="23905">
          <cell r="C23905">
            <v>60400040</v>
          </cell>
          <cell r="U23905">
            <v>0</v>
          </cell>
        </row>
        <row r="23906">
          <cell r="C23906">
            <v>60400050</v>
          </cell>
          <cell r="U23906">
            <v>0</v>
          </cell>
        </row>
        <row r="23907">
          <cell r="C23907">
            <v>60400060</v>
          </cell>
          <cell r="U23907">
            <v>0</v>
          </cell>
        </row>
        <row r="23908">
          <cell r="C23908">
            <v>60600010</v>
          </cell>
          <cell r="U23908">
            <v>0</v>
          </cell>
        </row>
        <row r="23909">
          <cell r="C23909">
            <v>60600030</v>
          </cell>
          <cell r="U23909">
            <v>0</v>
          </cell>
        </row>
        <row r="23910">
          <cell r="C23910">
            <v>60600040</v>
          </cell>
          <cell r="U23910">
            <v>0</v>
          </cell>
        </row>
        <row r="23911">
          <cell r="C23911">
            <v>60700010</v>
          </cell>
          <cell r="U23911">
            <v>0</v>
          </cell>
        </row>
        <row r="23912">
          <cell r="C23912">
            <v>60800010</v>
          </cell>
          <cell r="U23912">
            <v>0</v>
          </cell>
        </row>
        <row r="23913">
          <cell r="C23913">
            <v>60800020</v>
          </cell>
          <cell r="U23913">
            <v>48965.860000000008</v>
          </cell>
        </row>
        <row r="23914">
          <cell r="C23914">
            <v>60800030</v>
          </cell>
          <cell r="U23914">
            <v>800</v>
          </cell>
        </row>
        <row r="23915">
          <cell r="C23915">
            <v>60800060</v>
          </cell>
          <cell r="U23915">
            <v>0</v>
          </cell>
        </row>
        <row r="23916">
          <cell r="C23916">
            <v>60800070</v>
          </cell>
          <cell r="U23916">
            <v>0</v>
          </cell>
        </row>
        <row r="23917">
          <cell r="C23917">
            <v>60800080</v>
          </cell>
          <cell r="U23917">
            <v>0</v>
          </cell>
        </row>
        <row r="23918">
          <cell r="C23918">
            <v>60800090</v>
          </cell>
          <cell r="U23918">
            <v>0</v>
          </cell>
        </row>
        <row r="23919">
          <cell r="C23919">
            <v>60900010</v>
          </cell>
          <cell r="U23919">
            <v>194681.63999999998</v>
          </cell>
        </row>
        <row r="23920">
          <cell r="C23920">
            <v>60900020</v>
          </cell>
          <cell r="U23920">
            <v>0</v>
          </cell>
        </row>
        <row r="23921">
          <cell r="C23921">
            <v>60900030</v>
          </cell>
          <cell r="U23921">
            <v>0</v>
          </cell>
        </row>
        <row r="23922">
          <cell r="C23922">
            <v>60900040</v>
          </cell>
          <cell r="U23922">
            <v>500</v>
          </cell>
        </row>
        <row r="23923">
          <cell r="C23923">
            <v>60900070</v>
          </cell>
          <cell r="U23923">
            <v>0</v>
          </cell>
        </row>
        <row r="23924">
          <cell r="C23924">
            <v>60900100</v>
          </cell>
          <cell r="U23924">
            <v>0</v>
          </cell>
        </row>
        <row r="23925">
          <cell r="C23925">
            <v>60900110</v>
          </cell>
          <cell r="U23925">
            <v>0</v>
          </cell>
        </row>
        <row r="23926">
          <cell r="C23926">
            <v>61000030</v>
          </cell>
          <cell r="U23926">
            <v>0</v>
          </cell>
        </row>
        <row r="23927">
          <cell r="C23927">
            <v>61100010</v>
          </cell>
          <cell r="U23927">
            <v>0</v>
          </cell>
        </row>
        <row r="23928">
          <cell r="C23928">
            <v>61100020</v>
          </cell>
          <cell r="U23928">
            <v>3369.7700000000004</v>
          </cell>
        </row>
        <row r="23929">
          <cell r="C23929">
            <v>61100030</v>
          </cell>
          <cell r="U23929">
            <v>6438</v>
          </cell>
        </row>
        <row r="23930">
          <cell r="C23930">
            <v>61100040</v>
          </cell>
          <cell r="U23930">
            <v>0</v>
          </cell>
        </row>
        <row r="23931">
          <cell r="C23931">
            <v>61200010</v>
          </cell>
          <cell r="U23931">
            <v>0</v>
          </cell>
        </row>
        <row r="23932">
          <cell r="C23932">
            <v>61200020</v>
          </cell>
          <cell r="U23932">
            <v>0</v>
          </cell>
        </row>
        <row r="23933">
          <cell r="C23933">
            <v>61300010</v>
          </cell>
          <cell r="U23933">
            <v>0</v>
          </cell>
        </row>
        <row r="23934">
          <cell r="C23934">
            <v>61300040</v>
          </cell>
          <cell r="U23934">
            <v>0</v>
          </cell>
        </row>
        <row r="23935">
          <cell r="C23935">
            <v>61300050</v>
          </cell>
          <cell r="U23935">
            <v>0</v>
          </cell>
        </row>
        <row r="23936">
          <cell r="C23936">
            <v>61400010</v>
          </cell>
          <cell r="U23936">
            <v>355007.89</v>
          </cell>
        </row>
        <row r="23937">
          <cell r="C23937">
            <v>61400020</v>
          </cell>
          <cell r="U23937">
            <v>196648.42000000004</v>
          </cell>
        </row>
        <row r="23938">
          <cell r="C23938">
            <v>61400030</v>
          </cell>
          <cell r="U23938">
            <v>0</v>
          </cell>
        </row>
        <row r="23939">
          <cell r="C23939">
            <v>61400040</v>
          </cell>
          <cell r="U23939">
            <v>97141</v>
          </cell>
        </row>
        <row r="23940">
          <cell r="C23940">
            <v>61400050</v>
          </cell>
          <cell r="U23940">
            <v>0</v>
          </cell>
        </row>
        <row r="23941">
          <cell r="C23941">
            <v>61400060</v>
          </cell>
          <cell r="U23941">
            <v>0</v>
          </cell>
        </row>
        <row r="23942">
          <cell r="C23942">
            <v>61400120</v>
          </cell>
          <cell r="U23942">
            <v>0</v>
          </cell>
        </row>
        <row r="23943">
          <cell r="C23943">
            <v>61400130</v>
          </cell>
          <cell r="U23943">
            <v>0</v>
          </cell>
        </row>
        <row r="23944">
          <cell r="C23944">
            <v>61400140</v>
          </cell>
          <cell r="U23944">
            <v>10800</v>
          </cell>
        </row>
        <row r="23945">
          <cell r="C23945">
            <v>61400150</v>
          </cell>
          <cell r="U23945">
            <v>0</v>
          </cell>
        </row>
        <row r="23946">
          <cell r="C23946">
            <v>61400160</v>
          </cell>
          <cell r="U23946">
            <v>14600</v>
          </cell>
        </row>
        <row r="23947">
          <cell r="C23947">
            <v>61400170</v>
          </cell>
          <cell r="U23947">
            <v>0</v>
          </cell>
        </row>
        <row r="23948">
          <cell r="C23948">
            <v>61400180</v>
          </cell>
          <cell r="U23948">
            <v>0</v>
          </cell>
        </row>
        <row r="23949">
          <cell r="C23949">
            <v>61500010</v>
          </cell>
          <cell r="U23949">
            <v>0</v>
          </cell>
        </row>
        <row r="23950">
          <cell r="C23950">
            <v>61500020</v>
          </cell>
          <cell r="U23950">
            <v>0</v>
          </cell>
        </row>
        <row r="23951">
          <cell r="C23951">
            <v>61500030</v>
          </cell>
          <cell r="U23951">
            <v>0</v>
          </cell>
        </row>
        <row r="23952">
          <cell r="C23952">
            <v>61500040</v>
          </cell>
          <cell r="U23952">
            <v>0</v>
          </cell>
        </row>
        <row r="23953">
          <cell r="C23953">
            <v>61500050</v>
          </cell>
          <cell r="U23953">
            <v>0</v>
          </cell>
        </row>
        <row r="23954">
          <cell r="C23954">
            <v>61700010</v>
          </cell>
          <cell r="U23954">
            <v>0</v>
          </cell>
        </row>
        <row r="23955">
          <cell r="C23955">
            <v>61700020</v>
          </cell>
          <cell r="U23955">
            <v>0</v>
          </cell>
        </row>
        <row r="23956">
          <cell r="C23956">
            <v>61700030</v>
          </cell>
          <cell r="U23956">
            <v>0</v>
          </cell>
        </row>
        <row r="23957">
          <cell r="C23957">
            <v>61700040</v>
          </cell>
          <cell r="U23957">
            <v>0</v>
          </cell>
        </row>
        <row r="23958">
          <cell r="C23958">
            <v>61700050</v>
          </cell>
          <cell r="U23958">
            <v>0</v>
          </cell>
        </row>
        <row r="23959">
          <cell r="C23959">
            <v>61700060</v>
          </cell>
          <cell r="U23959">
            <v>0</v>
          </cell>
        </row>
        <row r="23960">
          <cell r="C23960">
            <v>61800010</v>
          </cell>
          <cell r="U23960">
            <v>2211.7399999999998</v>
          </cell>
        </row>
        <row r="23961">
          <cell r="C23961">
            <v>61800020</v>
          </cell>
          <cell r="U23961">
            <v>0</v>
          </cell>
        </row>
        <row r="23962">
          <cell r="C23962">
            <v>61800030</v>
          </cell>
          <cell r="U23962">
            <v>0</v>
          </cell>
        </row>
        <row r="23963">
          <cell r="C23963">
            <v>61800040</v>
          </cell>
          <cell r="U23963">
            <v>0</v>
          </cell>
        </row>
        <row r="23964">
          <cell r="C23964">
            <v>61800050</v>
          </cell>
          <cell r="U23964">
            <v>0</v>
          </cell>
        </row>
        <row r="23965">
          <cell r="C23965">
            <v>61900010</v>
          </cell>
          <cell r="U23965">
            <v>0</v>
          </cell>
        </row>
        <row r="23966">
          <cell r="C23966">
            <v>61900020</v>
          </cell>
          <cell r="U23966">
            <v>0</v>
          </cell>
        </row>
        <row r="23967">
          <cell r="C23967">
            <v>61900030</v>
          </cell>
          <cell r="U23967">
            <v>0</v>
          </cell>
        </row>
        <row r="23968">
          <cell r="C23968">
            <v>61900040</v>
          </cell>
          <cell r="U23968">
            <v>0</v>
          </cell>
        </row>
        <row r="23969">
          <cell r="C23969">
            <v>62000010</v>
          </cell>
          <cell r="U23969">
            <v>0</v>
          </cell>
        </row>
        <row r="23970">
          <cell r="C23970">
            <v>62000020</v>
          </cell>
          <cell r="U23970">
            <v>0</v>
          </cell>
        </row>
        <row r="23971">
          <cell r="C23971">
            <v>62000030</v>
          </cell>
          <cell r="U23971">
            <v>0</v>
          </cell>
        </row>
        <row r="23972">
          <cell r="C23972">
            <v>62000040</v>
          </cell>
          <cell r="U23972">
            <v>0</v>
          </cell>
        </row>
        <row r="23973">
          <cell r="C23973">
            <v>62000050</v>
          </cell>
          <cell r="U23973">
            <v>0</v>
          </cell>
        </row>
        <row r="23974">
          <cell r="C23974">
            <v>62000060</v>
          </cell>
          <cell r="U23974">
            <v>0</v>
          </cell>
        </row>
        <row r="23975">
          <cell r="C23975">
            <v>62100010</v>
          </cell>
          <cell r="U23975">
            <v>0</v>
          </cell>
        </row>
        <row r="23976">
          <cell r="C23976">
            <v>62100020</v>
          </cell>
          <cell r="U23976">
            <v>0</v>
          </cell>
        </row>
        <row r="23977">
          <cell r="C23977">
            <v>62200010</v>
          </cell>
          <cell r="U23977">
            <v>0</v>
          </cell>
        </row>
        <row r="23978">
          <cell r="C23978">
            <v>62200020</v>
          </cell>
          <cell r="U23978">
            <v>0</v>
          </cell>
        </row>
        <row r="23979">
          <cell r="C23979">
            <v>62200030</v>
          </cell>
          <cell r="U23979">
            <v>0</v>
          </cell>
        </row>
        <row r="23980">
          <cell r="C23980">
            <v>62200050</v>
          </cell>
          <cell r="U23980">
            <v>26796.12000000001</v>
          </cell>
        </row>
        <row r="23981">
          <cell r="C23981">
            <v>62200060</v>
          </cell>
          <cell r="U23981">
            <v>0</v>
          </cell>
        </row>
        <row r="23982">
          <cell r="C23982">
            <v>62200080</v>
          </cell>
          <cell r="U23982">
            <v>0</v>
          </cell>
        </row>
        <row r="23983">
          <cell r="C23983">
            <v>62200100</v>
          </cell>
          <cell r="U23983">
            <v>0</v>
          </cell>
        </row>
        <row r="23984">
          <cell r="C23984">
            <v>62200110</v>
          </cell>
          <cell r="U23984">
            <v>20467.199999999997</v>
          </cell>
        </row>
        <row r="23985">
          <cell r="C23985">
            <v>62200120</v>
          </cell>
          <cell r="U23985">
            <v>0</v>
          </cell>
        </row>
        <row r="23986">
          <cell r="C23986">
            <v>62200130</v>
          </cell>
          <cell r="U23986">
            <v>0</v>
          </cell>
        </row>
        <row r="23987">
          <cell r="C23987">
            <v>62200140</v>
          </cell>
          <cell r="U23987">
            <v>0</v>
          </cell>
        </row>
        <row r="23988">
          <cell r="C23988">
            <v>62200150</v>
          </cell>
          <cell r="U23988">
            <v>0</v>
          </cell>
        </row>
        <row r="23989">
          <cell r="C23989">
            <v>62200160</v>
          </cell>
          <cell r="U23989">
            <v>0</v>
          </cell>
        </row>
        <row r="23990">
          <cell r="C23990">
            <v>62200170</v>
          </cell>
          <cell r="U23990">
            <v>0</v>
          </cell>
        </row>
        <row r="23991">
          <cell r="C23991">
            <v>62200180</v>
          </cell>
          <cell r="U23991">
            <v>0</v>
          </cell>
        </row>
        <row r="23992">
          <cell r="C23992">
            <v>62200190</v>
          </cell>
          <cell r="U23992">
            <v>0</v>
          </cell>
        </row>
        <row r="23993">
          <cell r="C23993">
            <v>62300010</v>
          </cell>
          <cell r="U23993">
            <v>0</v>
          </cell>
        </row>
        <row r="23994">
          <cell r="C23994">
            <v>62300020</v>
          </cell>
          <cell r="U23994">
            <v>0</v>
          </cell>
        </row>
        <row r="23995">
          <cell r="C23995">
            <v>62300030</v>
          </cell>
          <cell r="U23995">
            <v>0</v>
          </cell>
        </row>
        <row r="23996">
          <cell r="C23996">
            <v>62500010</v>
          </cell>
          <cell r="U23996">
            <v>0</v>
          </cell>
        </row>
        <row r="23997">
          <cell r="C23997">
            <v>62500020</v>
          </cell>
          <cell r="U23997">
            <v>25714.289999999994</v>
          </cell>
        </row>
        <row r="23998">
          <cell r="C23998">
            <v>62500030</v>
          </cell>
          <cell r="U23998">
            <v>13118.07</v>
          </cell>
        </row>
        <row r="23999">
          <cell r="C23999">
            <v>62600010</v>
          </cell>
          <cell r="U23999">
            <v>0</v>
          </cell>
        </row>
        <row r="24000">
          <cell r="C24000">
            <v>62600040</v>
          </cell>
          <cell r="U24000">
            <v>12736.550000000001</v>
          </cell>
        </row>
        <row r="24001">
          <cell r="C24001">
            <v>62700040</v>
          </cell>
          <cell r="U24001">
            <v>0</v>
          </cell>
        </row>
        <row r="24002">
          <cell r="C24002">
            <v>62800010</v>
          </cell>
          <cell r="U24002">
            <v>0</v>
          </cell>
        </row>
        <row r="24003">
          <cell r="C24003">
            <v>62900010</v>
          </cell>
          <cell r="U24003">
            <v>0</v>
          </cell>
        </row>
        <row r="24004">
          <cell r="C24004">
            <v>62900020</v>
          </cell>
          <cell r="U24004">
            <v>0</v>
          </cell>
        </row>
        <row r="24005">
          <cell r="C24005">
            <v>62900040</v>
          </cell>
          <cell r="U24005">
            <v>0</v>
          </cell>
        </row>
        <row r="24006">
          <cell r="C24006">
            <v>62900050</v>
          </cell>
          <cell r="U24006">
            <v>0</v>
          </cell>
        </row>
        <row r="24007">
          <cell r="C24007">
            <v>62900060</v>
          </cell>
          <cell r="U24007">
            <v>0</v>
          </cell>
        </row>
        <row r="24008">
          <cell r="C24008">
            <v>62900070</v>
          </cell>
          <cell r="U24008">
            <v>0</v>
          </cell>
        </row>
        <row r="24009">
          <cell r="C24009">
            <v>62900080</v>
          </cell>
          <cell r="U24009">
            <v>0</v>
          </cell>
        </row>
        <row r="24010">
          <cell r="C24010">
            <v>62900090</v>
          </cell>
          <cell r="U24010">
            <v>0</v>
          </cell>
        </row>
        <row r="24011">
          <cell r="C24011">
            <v>62900100</v>
          </cell>
          <cell r="U24011">
            <v>0</v>
          </cell>
        </row>
        <row r="24012">
          <cell r="C24012">
            <v>62900110</v>
          </cell>
          <cell r="U24012">
            <v>0</v>
          </cell>
        </row>
        <row r="24013">
          <cell r="C24013">
            <v>62900130</v>
          </cell>
          <cell r="U24013">
            <v>0</v>
          </cell>
        </row>
        <row r="24014">
          <cell r="C24014">
            <v>65000030</v>
          </cell>
          <cell r="U24014">
            <v>7681.28</v>
          </cell>
        </row>
        <row r="24015">
          <cell r="C24015">
            <v>60100040</v>
          </cell>
          <cell r="U24015">
            <v>0</v>
          </cell>
        </row>
        <row r="24016">
          <cell r="C24016">
            <v>60100050</v>
          </cell>
          <cell r="U24016">
            <v>0</v>
          </cell>
        </row>
        <row r="24017">
          <cell r="C24017">
            <v>60100060</v>
          </cell>
          <cell r="U24017">
            <v>0</v>
          </cell>
        </row>
        <row r="24018">
          <cell r="C24018">
            <v>60100070</v>
          </cell>
          <cell r="U24018">
            <v>0</v>
          </cell>
        </row>
        <row r="24019">
          <cell r="C24019">
            <v>60100080</v>
          </cell>
          <cell r="U24019">
            <v>0</v>
          </cell>
        </row>
        <row r="24020">
          <cell r="C24020">
            <v>60100090</v>
          </cell>
          <cell r="U24020">
            <v>0</v>
          </cell>
        </row>
        <row r="24021">
          <cell r="C24021">
            <v>60100100</v>
          </cell>
          <cell r="U24021">
            <v>0</v>
          </cell>
        </row>
        <row r="24022">
          <cell r="C24022">
            <v>60100110</v>
          </cell>
          <cell r="U24022">
            <v>0</v>
          </cell>
        </row>
        <row r="24023">
          <cell r="C24023">
            <v>60100120</v>
          </cell>
          <cell r="U24023">
            <v>0</v>
          </cell>
        </row>
        <row r="24024">
          <cell r="C24024">
            <v>60100130</v>
          </cell>
          <cell r="U24024">
            <v>0</v>
          </cell>
        </row>
        <row r="24025">
          <cell r="C24025">
            <v>60100140</v>
          </cell>
          <cell r="U24025">
            <v>0</v>
          </cell>
        </row>
        <row r="24026">
          <cell r="C24026">
            <v>60100160</v>
          </cell>
          <cell r="U24026">
            <v>0</v>
          </cell>
        </row>
        <row r="24027">
          <cell r="C24027">
            <v>60100170</v>
          </cell>
          <cell r="U24027">
            <v>0</v>
          </cell>
        </row>
        <row r="24028">
          <cell r="C24028">
            <v>60100180</v>
          </cell>
          <cell r="U24028">
            <v>0</v>
          </cell>
        </row>
        <row r="24029">
          <cell r="C24029">
            <v>60100190</v>
          </cell>
          <cell r="U24029">
            <v>0</v>
          </cell>
        </row>
        <row r="24030">
          <cell r="C24030">
            <v>60100200</v>
          </cell>
          <cell r="U24030">
            <v>0</v>
          </cell>
        </row>
        <row r="24031">
          <cell r="C24031">
            <v>60300010</v>
          </cell>
          <cell r="U24031">
            <v>0</v>
          </cell>
        </row>
        <row r="24032">
          <cell r="C24032">
            <v>60300020</v>
          </cell>
          <cell r="U24032">
            <v>0</v>
          </cell>
        </row>
        <row r="24033">
          <cell r="C24033">
            <v>60300030</v>
          </cell>
          <cell r="U24033">
            <v>0</v>
          </cell>
        </row>
        <row r="24034">
          <cell r="C24034">
            <v>60300040</v>
          </cell>
          <cell r="U24034">
            <v>0</v>
          </cell>
        </row>
        <row r="24035">
          <cell r="C24035">
            <v>60300050</v>
          </cell>
          <cell r="U24035">
            <v>0</v>
          </cell>
        </row>
        <row r="24036">
          <cell r="C24036">
            <v>60300060</v>
          </cell>
          <cell r="U24036">
            <v>427957.92000000016</v>
          </cell>
        </row>
        <row r="24037">
          <cell r="C24037">
            <v>60300070</v>
          </cell>
          <cell r="U24037">
            <v>0</v>
          </cell>
        </row>
        <row r="24038">
          <cell r="C24038">
            <v>60300080</v>
          </cell>
          <cell r="U24038">
            <v>0</v>
          </cell>
        </row>
        <row r="24039">
          <cell r="C24039">
            <v>60300090</v>
          </cell>
          <cell r="U24039">
            <v>0</v>
          </cell>
        </row>
        <row r="24040">
          <cell r="C24040">
            <v>60400010</v>
          </cell>
          <cell r="U24040">
            <v>0</v>
          </cell>
        </row>
        <row r="24041">
          <cell r="C24041">
            <v>60400020</v>
          </cell>
          <cell r="U24041">
            <v>0</v>
          </cell>
        </row>
        <row r="24042">
          <cell r="C24042">
            <v>60400030</v>
          </cell>
          <cell r="U24042">
            <v>0</v>
          </cell>
        </row>
        <row r="24043">
          <cell r="C24043">
            <v>60400040</v>
          </cell>
          <cell r="U24043">
            <v>0</v>
          </cell>
        </row>
        <row r="24044">
          <cell r="C24044">
            <v>60400050</v>
          </cell>
          <cell r="U24044">
            <v>0</v>
          </cell>
        </row>
        <row r="24045">
          <cell r="C24045">
            <v>60400060</v>
          </cell>
          <cell r="U24045">
            <v>0</v>
          </cell>
        </row>
        <row r="24046">
          <cell r="C24046">
            <v>60600010</v>
          </cell>
          <cell r="U24046">
            <v>0</v>
          </cell>
        </row>
        <row r="24047">
          <cell r="C24047">
            <v>60600030</v>
          </cell>
          <cell r="U24047">
            <v>0</v>
          </cell>
        </row>
        <row r="24048">
          <cell r="C24048">
            <v>60600040</v>
          </cell>
          <cell r="U24048">
            <v>0</v>
          </cell>
        </row>
        <row r="24049">
          <cell r="C24049">
            <v>60700010</v>
          </cell>
          <cell r="U24049">
            <v>0</v>
          </cell>
        </row>
        <row r="24050">
          <cell r="C24050">
            <v>60800010</v>
          </cell>
          <cell r="U24050">
            <v>0</v>
          </cell>
        </row>
        <row r="24051">
          <cell r="C24051">
            <v>60800020</v>
          </cell>
          <cell r="U24051">
            <v>56566.380000000005</v>
          </cell>
        </row>
        <row r="24052">
          <cell r="C24052">
            <v>60800030</v>
          </cell>
          <cell r="U24052">
            <v>1600</v>
          </cell>
        </row>
        <row r="24053">
          <cell r="C24053">
            <v>60800060</v>
          </cell>
          <cell r="U24053">
            <v>0</v>
          </cell>
        </row>
        <row r="24054">
          <cell r="C24054">
            <v>60800070</v>
          </cell>
          <cell r="U24054">
            <v>0</v>
          </cell>
        </row>
        <row r="24055">
          <cell r="C24055">
            <v>60800080</v>
          </cell>
          <cell r="U24055">
            <v>0</v>
          </cell>
        </row>
        <row r="24056">
          <cell r="C24056">
            <v>60800090</v>
          </cell>
          <cell r="U24056">
            <v>0</v>
          </cell>
        </row>
        <row r="24057">
          <cell r="C24057">
            <v>60900010</v>
          </cell>
          <cell r="U24057">
            <v>142762.82999999999</v>
          </cell>
        </row>
        <row r="24058">
          <cell r="C24058">
            <v>60900020</v>
          </cell>
          <cell r="U24058">
            <v>0</v>
          </cell>
        </row>
        <row r="24059">
          <cell r="C24059">
            <v>60900030</v>
          </cell>
          <cell r="U24059">
            <v>0</v>
          </cell>
        </row>
        <row r="24060">
          <cell r="C24060">
            <v>60900040</v>
          </cell>
          <cell r="U24060">
            <v>500</v>
          </cell>
        </row>
        <row r="24061">
          <cell r="C24061">
            <v>60900070</v>
          </cell>
          <cell r="U24061">
            <v>0</v>
          </cell>
        </row>
        <row r="24062">
          <cell r="C24062">
            <v>60900100</v>
          </cell>
          <cell r="U24062">
            <v>0</v>
          </cell>
        </row>
        <row r="24063">
          <cell r="C24063">
            <v>60900110</v>
          </cell>
          <cell r="U24063">
            <v>0</v>
          </cell>
        </row>
        <row r="24064">
          <cell r="C24064">
            <v>61000030</v>
          </cell>
          <cell r="U24064">
            <v>0</v>
          </cell>
        </row>
        <row r="24065">
          <cell r="C24065">
            <v>61100010</v>
          </cell>
          <cell r="U24065">
            <v>0</v>
          </cell>
        </row>
        <row r="24066">
          <cell r="C24066">
            <v>61100020</v>
          </cell>
          <cell r="U24066">
            <v>3306.5500000000011</v>
          </cell>
        </row>
        <row r="24067">
          <cell r="C24067">
            <v>61100030</v>
          </cell>
          <cell r="U24067">
            <v>27087.130000000005</v>
          </cell>
        </row>
        <row r="24068">
          <cell r="C24068">
            <v>61100040</v>
          </cell>
          <cell r="U24068">
            <v>0</v>
          </cell>
        </row>
        <row r="24069">
          <cell r="C24069">
            <v>61200010</v>
          </cell>
          <cell r="U24069">
            <v>0</v>
          </cell>
        </row>
        <row r="24070">
          <cell r="C24070">
            <v>61200020</v>
          </cell>
          <cell r="U24070">
            <v>0</v>
          </cell>
        </row>
        <row r="24071">
          <cell r="C24071">
            <v>61300010</v>
          </cell>
          <cell r="U24071">
            <v>0</v>
          </cell>
        </row>
        <row r="24072">
          <cell r="C24072">
            <v>61300040</v>
          </cell>
          <cell r="U24072">
            <v>0</v>
          </cell>
        </row>
        <row r="24073">
          <cell r="C24073">
            <v>61300050</v>
          </cell>
          <cell r="U24073">
            <v>0</v>
          </cell>
        </row>
        <row r="24074">
          <cell r="C24074">
            <v>61400010</v>
          </cell>
          <cell r="U24074">
            <v>376438.44</v>
          </cell>
        </row>
        <row r="24075">
          <cell r="C24075">
            <v>61400020</v>
          </cell>
          <cell r="U24075">
            <v>196648.42000000004</v>
          </cell>
        </row>
        <row r="24076">
          <cell r="C24076">
            <v>61400030</v>
          </cell>
          <cell r="U24076">
            <v>0</v>
          </cell>
        </row>
        <row r="24077">
          <cell r="C24077">
            <v>61400040</v>
          </cell>
          <cell r="U24077">
            <v>89265</v>
          </cell>
        </row>
        <row r="24078">
          <cell r="C24078">
            <v>61400050</v>
          </cell>
          <cell r="U24078">
            <v>0</v>
          </cell>
        </row>
        <row r="24079">
          <cell r="C24079">
            <v>61400060</v>
          </cell>
          <cell r="U24079">
            <v>0</v>
          </cell>
        </row>
        <row r="24080">
          <cell r="C24080">
            <v>61400120</v>
          </cell>
          <cell r="U24080">
            <v>0</v>
          </cell>
        </row>
        <row r="24081">
          <cell r="C24081">
            <v>61400130</v>
          </cell>
          <cell r="U24081">
            <v>0</v>
          </cell>
        </row>
        <row r="24082">
          <cell r="C24082">
            <v>61400140</v>
          </cell>
          <cell r="U24082">
            <v>10800</v>
          </cell>
        </row>
        <row r="24083">
          <cell r="C24083">
            <v>61400150</v>
          </cell>
          <cell r="U24083">
            <v>0</v>
          </cell>
        </row>
        <row r="24084">
          <cell r="C24084">
            <v>61400160</v>
          </cell>
          <cell r="U24084">
            <v>14600</v>
          </cell>
        </row>
        <row r="24085">
          <cell r="C24085">
            <v>61400170</v>
          </cell>
          <cell r="U24085">
            <v>0</v>
          </cell>
        </row>
        <row r="24086">
          <cell r="C24086">
            <v>61400180</v>
          </cell>
          <cell r="U24086">
            <v>0</v>
          </cell>
        </row>
        <row r="24087">
          <cell r="C24087">
            <v>61500010</v>
          </cell>
          <cell r="U24087">
            <v>0</v>
          </cell>
        </row>
        <row r="24088">
          <cell r="C24088">
            <v>61500020</v>
          </cell>
          <cell r="U24088">
            <v>0</v>
          </cell>
        </row>
        <row r="24089">
          <cell r="C24089">
            <v>61500030</v>
          </cell>
          <cell r="U24089">
            <v>0</v>
          </cell>
        </row>
        <row r="24090">
          <cell r="C24090">
            <v>61500040</v>
          </cell>
          <cell r="U24090">
            <v>0</v>
          </cell>
        </row>
        <row r="24091">
          <cell r="C24091">
            <v>61500050</v>
          </cell>
          <cell r="U24091">
            <v>0</v>
          </cell>
        </row>
        <row r="24092">
          <cell r="C24092">
            <v>61700010</v>
          </cell>
          <cell r="U24092">
            <v>0</v>
          </cell>
        </row>
        <row r="24093">
          <cell r="C24093">
            <v>61700020</v>
          </cell>
          <cell r="U24093">
            <v>0</v>
          </cell>
        </row>
        <row r="24094">
          <cell r="C24094">
            <v>61700030</v>
          </cell>
          <cell r="U24094">
            <v>0</v>
          </cell>
        </row>
        <row r="24095">
          <cell r="C24095">
            <v>61700040</v>
          </cell>
          <cell r="U24095">
            <v>0</v>
          </cell>
        </row>
        <row r="24096">
          <cell r="C24096">
            <v>61700050</v>
          </cell>
          <cell r="U24096">
            <v>0</v>
          </cell>
        </row>
        <row r="24097">
          <cell r="C24097">
            <v>61700060</v>
          </cell>
          <cell r="U24097">
            <v>0</v>
          </cell>
        </row>
        <row r="24098">
          <cell r="C24098">
            <v>61800010</v>
          </cell>
          <cell r="U24098">
            <v>2585.42</v>
          </cell>
        </row>
        <row r="24099">
          <cell r="C24099">
            <v>61800020</v>
          </cell>
          <cell r="U24099">
            <v>0</v>
          </cell>
        </row>
        <row r="24100">
          <cell r="C24100">
            <v>61800030</v>
          </cell>
          <cell r="U24100">
            <v>0</v>
          </cell>
        </row>
        <row r="24101">
          <cell r="C24101">
            <v>61800040</v>
          </cell>
          <cell r="U24101">
            <v>0</v>
          </cell>
        </row>
        <row r="24102">
          <cell r="C24102">
            <v>61800050</v>
          </cell>
          <cell r="U24102">
            <v>0</v>
          </cell>
        </row>
        <row r="24103">
          <cell r="C24103">
            <v>61900010</v>
          </cell>
          <cell r="U24103">
            <v>0</v>
          </cell>
        </row>
        <row r="24104">
          <cell r="C24104">
            <v>61900020</v>
          </cell>
          <cell r="U24104">
            <v>0</v>
          </cell>
        </row>
        <row r="24105">
          <cell r="C24105">
            <v>61900030</v>
          </cell>
          <cell r="U24105">
            <v>0</v>
          </cell>
        </row>
        <row r="24106">
          <cell r="C24106">
            <v>61900040</v>
          </cell>
          <cell r="U24106">
            <v>0</v>
          </cell>
        </row>
        <row r="24107">
          <cell r="C24107">
            <v>62000010</v>
          </cell>
          <cell r="U24107">
            <v>0</v>
          </cell>
        </row>
        <row r="24108">
          <cell r="C24108">
            <v>62000020</v>
          </cell>
          <cell r="U24108">
            <v>0</v>
          </cell>
        </row>
        <row r="24109">
          <cell r="C24109">
            <v>62000030</v>
          </cell>
          <cell r="U24109">
            <v>0</v>
          </cell>
        </row>
        <row r="24110">
          <cell r="C24110">
            <v>62000040</v>
          </cell>
          <cell r="U24110">
            <v>0</v>
          </cell>
        </row>
        <row r="24111">
          <cell r="C24111">
            <v>62000050</v>
          </cell>
          <cell r="U24111">
            <v>0</v>
          </cell>
        </row>
        <row r="24112">
          <cell r="C24112">
            <v>62000060</v>
          </cell>
          <cell r="U24112">
            <v>0</v>
          </cell>
        </row>
        <row r="24113">
          <cell r="C24113">
            <v>62100010</v>
          </cell>
          <cell r="U24113">
            <v>0</v>
          </cell>
        </row>
        <row r="24114">
          <cell r="C24114">
            <v>62100020</v>
          </cell>
          <cell r="U24114">
            <v>0</v>
          </cell>
        </row>
        <row r="24115">
          <cell r="C24115">
            <v>62200010</v>
          </cell>
          <cell r="U24115">
            <v>0</v>
          </cell>
        </row>
        <row r="24116">
          <cell r="C24116">
            <v>62200020</v>
          </cell>
          <cell r="U24116">
            <v>0</v>
          </cell>
        </row>
        <row r="24117">
          <cell r="C24117">
            <v>62200030</v>
          </cell>
          <cell r="U24117">
            <v>0</v>
          </cell>
        </row>
        <row r="24118">
          <cell r="C24118">
            <v>62200050</v>
          </cell>
          <cell r="U24118">
            <v>91814.159999999974</v>
          </cell>
        </row>
        <row r="24119">
          <cell r="C24119">
            <v>62200060</v>
          </cell>
          <cell r="U24119">
            <v>0</v>
          </cell>
        </row>
        <row r="24120">
          <cell r="C24120">
            <v>62200080</v>
          </cell>
          <cell r="U24120">
            <v>0</v>
          </cell>
        </row>
        <row r="24121">
          <cell r="C24121">
            <v>62200100</v>
          </cell>
          <cell r="U24121">
            <v>0</v>
          </cell>
        </row>
        <row r="24122">
          <cell r="C24122">
            <v>62200110</v>
          </cell>
          <cell r="U24122">
            <v>37815.480000000003</v>
          </cell>
        </row>
        <row r="24123">
          <cell r="C24123">
            <v>62200120</v>
          </cell>
          <cell r="U24123">
            <v>0</v>
          </cell>
        </row>
        <row r="24124">
          <cell r="C24124">
            <v>62200130</v>
          </cell>
          <cell r="U24124">
            <v>0</v>
          </cell>
        </row>
        <row r="24125">
          <cell r="C24125">
            <v>62200140</v>
          </cell>
          <cell r="U24125">
            <v>0</v>
          </cell>
        </row>
        <row r="24126">
          <cell r="C24126">
            <v>62200150</v>
          </cell>
          <cell r="U24126">
            <v>0</v>
          </cell>
        </row>
        <row r="24127">
          <cell r="C24127">
            <v>62200160</v>
          </cell>
          <cell r="U24127">
            <v>0</v>
          </cell>
        </row>
        <row r="24128">
          <cell r="C24128">
            <v>62200170</v>
          </cell>
          <cell r="U24128">
            <v>0</v>
          </cell>
        </row>
        <row r="24129">
          <cell r="C24129">
            <v>62200180</v>
          </cell>
          <cell r="U24129">
            <v>0</v>
          </cell>
        </row>
        <row r="24130">
          <cell r="C24130">
            <v>62200190</v>
          </cell>
          <cell r="U24130">
            <v>0</v>
          </cell>
        </row>
        <row r="24131">
          <cell r="C24131">
            <v>62300010</v>
          </cell>
          <cell r="U24131">
            <v>0</v>
          </cell>
        </row>
        <row r="24132">
          <cell r="C24132">
            <v>62300020</v>
          </cell>
          <cell r="U24132">
            <v>0</v>
          </cell>
        </row>
        <row r="24133">
          <cell r="C24133">
            <v>62300030</v>
          </cell>
          <cell r="U24133">
            <v>0</v>
          </cell>
        </row>
        <row r="24134">
          <cell r="C24134">
            <v>62500010</v>
          </cell>
          <cell r="U24134">
            <v>0</v>
          </cell>
        </row>
        <row r="24135">
          <cell r="C24135">
            <v>62500020</v>
          </cell>
          <cell r="U24135">
            <v>224023.67999999993</v>
          </cell>
        </row>
        <row r="24136">
          <cell r="C24136">
            <v>62500030</v>
          </cell>
          <cell r="U24136">
            <v>22869.780000000002</v>
          </cell>
        </row>
        <row r="24137">
          <cell r="C24137">
            <v>62600010</v>
          </cell>
          <cell r="U24137">
            <v>0</v>
          </cell>
        </row>
        <row r="24138">
          <cell r="C24138">
            <v>62600040</v>
          </cell>
          <cell r="U24138">
            <v>7860</v>
          </cell>
        </row>
        <row r="24139">
          <cell r="C24139">
            <v>62700040</v>
          </cell>
          <cell r="U24139">
            <v>0</v>
          </cell>
        </row>
        <row r="24140">
          <cell r="C24140">
            <v>62800010</v>
          </cell>
          <cell r="U24140">
            <v>0</v>
          </cell>
        </row>
        <row r="24141">
          <cell r="C24141">
            <v>62900010</v>
          </cell>
          <cell r="U24141">
            <v>0</v>
          </cell>
        </row>
        <row r="24142">
          <cell r="C24142">
            <v>62900020</v>
          </cell>
          <cell r="U24142">
            <v>0</v>
          </cell>
        </row>
        <row r="24143">
          <cell r="C24143">
            <v>62900040</v>
          </cell>
          <cell r="U24143">
            <v>0</v>
          </cell>
        </row>
        <row r="24144">
          <cell r="C24144">
            <v>62900050</v>
          </cell>
          <cell r="U24144">
            <v>0</v>
          </cell>
        </row>
        <row r="24145">
          <cell r="C24145">
            <v>62900060</v>
          </cell>
          <cell r="U24145">
            <v>0</v>
          </cell>
        </row>
        <row r="24146">
          <cell r="C24146">
            <v>62900070</v>
          </cell>
          <cell r="U24146">
            <v>0</v>
          </cell>
        </row>
        <row r="24147">
          <cell r="C24147">
            <v>62900080</v>
          </cell>
          <cell r="U24147">
            <v>0</v>
          </cell>
        </row>
        <row r="24148">
          <cell r="C24148">
            <v>62900090</v>
          </cell>
          <cell r="U24148">
            <v>0</v>
          </cell>
        </row>
        <row r="24149">
          <cell r="C24149">
            <v>62900100</v>
          </cell>
          <cell r="U24149">
            <v>0</v>
          </cell>
        </row>
        <row r="24150">
          <cell r="C24150">
            <v>62900110</v>
          </cell>
          <cell r="U24150">
            <v>0</v>
          </cell>
        </row>
        <row r="24151">
          <cell r="C24151">
            <v>62900130</v>
          </cell>
          <cell r="U24151">
            <v>0</v>
          </cell>
        </row>
        <row r="24152">
          <cell r="C24152">
            <v>65000030</v>
          </cell>
          <cell r="U24152">
            <v>7681.28</v>
          </cell>
        </row>
        <row r="24153">
          <cell r="C24153">
            <v>60100040</v>
          </cell>
          <cell r="U24153">
            <v>0</v>
          </cell>
        </row>
        <row r="24154">
          <cell r="C24154">
            <v>60100050</v>
          </cell>
          <cell r="U24154">
            <v>0</v>
          </cell>
        </row>
        <row r="24155">
          <cell r="C24155">
            <v>60100060</v>
          </cell>
          <cell r="U24155">
            <v>0</v>
          </cell>
        </row>
        <row r="24156">
          <cell r="C24156">
            <v>60100070</v>
          </cell>
          <cell r="U24156">
            <v>0</v>
          </cell>
        </row>
        <row r="24157">
          <cell r="C24157">
            <v>60100080</v>
          </cell>
          <cell r="U24157">
            <v>0</v>
          </cell>
        </row>
        <row r="24158">
          <cell r="C24158">
            <v>60100090</v>
          </cell>
          <cell r="U24158">
            <v>0</v>
          </cell>
        </row>
        <row r="24159">
          <cell r="C24159">
            <v>60100100</v>
          </cell>
          <cell r="U24159">
            <v>0</v>
          </cell>
        </row>
        <row r="24160">
          <cell r="C24160">
            <v>60100110</v>
          </cell>
          <cell r="U24160">
            <v>0</v>
          </cell>
        </row>
        <row r="24161">
          <cell r="C24161">
            <v>60100120</v>
          </cell>
          <cell r="U24161">
            <v>0</v>
          </cell>
        </row>
        <row r="24162">
          <cell r="C24162">
            <v>60100130</v>
          </cell>
          <cell r="U24162">
            <v>0</v>
          </cell>
        </row>
        <row r="24163">
          <cell r="C24163">
            <v>60100140</v>
          </cell>
          <cell r="U24163">
            <v>0</v>
          </cell>
        </row>
        <row r="24164">
          <cell r="C24164">
            <v>60100160</v>
          </cell>
          <cell r="U24164">
            <v>0</v>
          </cell>
        </row>
        <row r="24165">
          <cell r="C24165">
            <v>60100170</v>
          </cell>
          <cell r="U24165">
            <v>0</v>
          </cell>
        </row>
        <row r="24166">
          <cell r="C24166">
            <v>60100180</v>
          </cell>
          <cell r="U24166">
            <v>0</v>
          </cell>
        </row>
        <row r="24167">
          <cell r="C24167">
            <v>60100190</v>
          </cell>
          <cell r="U24167">
            <v>0</v>
          </cell>
        </row>
        <row r="24168">
          <cell r="C24168">
            <v>60100200</v>
          </cell>
          <cell r="U24168">
            <v>0</v>
          </cell>
        </row>
        <row r="24169">
          <cell r="C24169">
            <v>60300010</v>
          </cell>
          <cell r="U24169">
            <v>0</v>
          </cell>
        </row>
        <row r="24170">
          <cell r="C24170">
            <v>60300020</v>
          </cell>
          <cell r="U24170">
            <v>0</v>
          </cell>
        </row>
        <row r="24171">
          <cell r="C24171">
            <v>60300030</v>
          </cell>
          <cell r="U24171">
            <v>0</v>
          </cell>
        </row>
        <row r="24172">
          <cell r="C24172">
            <v>60300040</v>
          </cell>
          <cell r="U24172">
            <v>0</v>
          </cell>
        </row>
        <row r="24173">
          <cell r="C24173">
            <v>60300050</v>
          </cell>
          <cell r="U24173">
            <v>0</v>
          </cell>
        </row>
        <row r="24174">
          <cell r="C24174">
            <v>60300060</v>
          </cell>
          <cell r="U24174">
            <v>439626</v>
          </cell>
        </row>
        <row r="24175">
          <cell r="C24175">
            <v>60300070</v>
          </cell>
          <cell r="U24175">
            <v>0</v>
          </cell>
        </row>
        <row r="24176">
          <cell r="C24176">
            <v>60300080</v>
          </cell>
          <cell r="U24176">
            <v>0</v>
          </cell>
        </row>
        <row r="24177">
          <cell r="C24177">
            <v>60300090</v>
          </cell>
          <cell r="U24177">
            <v>0</v>
          </cell>
        </row>
        <row r="24178">
          <cell r="C24178">
            <v>60400010</v>
          </cell>
          <cell r="U24178">
            <v>0</v>
          </cell>
        </row>
        <row r="24179">
          <cell r="C24179">
            <v>60400020</v>
          </cell>
          <cell r="U24179">
            <v>0</v>
          </cell>
        </row>
        <row r="24180">
          <cell r="C24180">
            <v>60400030</v>
          </cell>
          <cell r="U24180">
            <v>0</v>
          </cell>
        </row>
        <row r="24181">
          <cell r="C24181">
            <v>60400040</v>
          </cell>
          <cell r="U24181">
            <v>0</v>
          </cell>
        </row>
        <row r="24182">
          <cell r="C24182">
            <v>60400050</v>
          </cell>
          <cell r="U24182">
            <v>0</v>
          </cell>
        </row>
        <row r="24183">
          <cell r="C24183">
            <v>60400060</v>
          </cell>
          <cell r="U24183">
            <v>0</v>
          </cell>
        </row>
        <row r="24184">
          <cell r="C24184">
            <v>60600010</v>
          </cell>
          <cell r="U24184">
            <v>0</v>
          </cell>
        </row>
        <row r="24185">
          <cell r="C24185">
            <v>60600030</v>
          </cell>
          <cell r="U24185">
            <v>0</v>
          </cell>
        </row>
        <row r="24186">
          <cell r="C24186">
            <v>60600040</v>
          </cell>
          <cell r="U24186">
            <v>0</v>
          </cell>
        </row>
        <row r="24187">
          <cell r="C24187">
            <v>60700010</v>
          </cell>
          <cell r="U24187">
            <v>0</v>
          </cell>
        </row>
        <row r="24188">
          <cell r="C24188">
            <v>60800010</v>
          </cell>
          <cell r="U24188">
            <v>0</v>
          </cell>
        </row>
        <row r="24189">
          <cell r="C24189">
            <v>60800020</v>
          </cell>
          <cell r="U24189">
            <v>30754.549999999996</v>
          </cell>
        </row>
        <row r="24190">
          <cell r="C24190">
            <v>60800030</v>
          </cell>
          <cell r="U24190">
            <v>800</v>
          </cell>
        </row>
        <row r="24191">
          <cell r="C24191">
            <v>60800060</v>
          </cell>
          <cell r="U24191">
            <v>0</v>
          </cell>
        </row>
        <row r="24192">
          <cell r="C24192">
            <v>60800070</v>
          </cell>
          <cell r="U24192">
            <v>0</v>
          </cell>
        </row>
        <row r="24193">
          <cell r="C24193">
            <v>60800080</v>
          </cell>
          <cell r="U24193">
            <v>0</v>
          </cell>
        </row>
        <row r="24194">
          <cell r="C24194">
            <v>60800090</v>
          </cell>
          <cell r="U24194">
            <v>0</v>
          </cell>
        </row>
        <row r="24195">
          <cell r="C24195">
            <v>60900010</v>
          </cell>
          <cell r="U24195">
            <v>92154.729999999981</v>
          </cell>
        </row>
        <row r="24196">
          <cell r="C24196">
            <v>60900020</v>
          </cell>
          <cell r="U24196">
            <v>0</v>
          </cell>
        </row>
        <row r="24197">
          <cell r="C24197">
            <v>60900030</v>
          </cell>
          <cell r="U24197">
            <v>0</v>
          </cell>
        </row>
        <row r="24198">
          <cell r="C24198">
            <v>60900040</v>
          </cell>
          <cell r="U24198">
            <v>500</v>
          </cell>
        </row>
        <row r="24199">
          <cell r="C24199">
            <v>60900070</v>
          </cell>
          <cell r="U24199">
            <v>0</v>
          </cell>
        </row>
        <row r="24200">
          <cell r="C24200">
            <v>60900100</v>
          </cell>
          <cell r="U24200">
            <v>0</v>
          </cell>
        </row>
        <row r="24201">
          <cell r="C24201">
            <v>60900110</v>
          </cell>
          <cell r="U24201">
            <v>0</v>
          </cell>
        </row>
        <row r="24202">
          <cell r="C24202">
            <v>61000030</v>
          </cell>
          <cell r="U24202">
            <v>0</v>
          </cell>
        </row>
        <row r="24203">
          <cell r="C24203">
            <v>61100010</v>
          </cell>
          <cell r="U24203">
            <v>0</v>
          </cell>
        </row>
        <row r="24204">
          <cell r="C24204">
            <v>61100020</v>
          </cell>
          <cell r="U24204">
            <v>3309.7900000000009</v>
          </cell>
        </row>
        <row r="24205">
          <cell r="C24205">
            <v>61100030</v>
          </cell>
          <cell r="U24205">
            <v>24619.5</v>
          </cell>
        </row>
        <row r="24206">
          <cell r="C24206">
            <v>61100040</v>
          </cell>
          <cell r="U24206">
            <v>0</v>
          </cell>
        </row>
        <row r="24207">
          <cell r="C24207">
            <v>61200010</v>
          </cell>
          <cell r="U24207">
            <v>0</v>
          </cell>
        </row>
        <row r="24208">
          <cell r="C24208">
            <v>61200020</v>
          </cell>
          <cell r="U24208">
            <v>0</v>
          </cell>
        </row>
        <row r="24209">
          <cell r="C24209">
            <v>61300010</v>
          </cell>
          <cell r="U24209">
            <v>0</v>
          </cell>
        </row>
        <row r="24210">
          <cell r="C24210">
            <v>61300040</v>
          </cell>
          <cell r="U24210">
            <v>0</v>
          </cell>
        </row>
        <row r="24211">
          <cell r="C24211">
            <v>61300050</v>
          </cell>
          <cell r="U24211">
            <v>0</v>
          </cell>
        </row>
        <row r="24212">
          <cell r="C24212">
            <v>61400010</v>
          </cell>
          <cell r="U24212">
            <v>376438.44</v>
          </cell>
        </row>
        <row r="24213">
          <cell r="C24213">
            <v>61400020</v>
          </cell>
          <cell r="U24213">
            <v>196648.42000000004</v>
          </cell>
        </row>
        <row r="24214">
          <cell r="C24214">
            <v>61400030</v>
          </cell>
          <cell r="U24214">
            <v>0</v>
          </cell>
        </row>
        <row r="24215">
          <cell r="C24215">
            <v>61400040</v>
          </cell>
          <cell r="U24215">
            <v>62184</v>
          </cell>
        </row>
        <row r="24216">
          <cell r="C24216">
            <v>61400050</v>
          </cell>
          <cell r="U24216">
            <v>0</v>
          </cell>
        </row>
        <row r="24217">
          <cell r="C24217">
            <v>61400060</v>
          </cell>
          <cell r="U24217">
            <v>0</v>
          </cell>
        </row>
        <row r="24218">
          <cell r="C24218">
            <v>61400120</v>
          </cell>
          <cell r="U24218">
            <v>0</v>
          </cell>
        </row>
        <row r="24219">
          <cell r="C24219">
            <v>61400130</v>
          </cell>
          <cell r="U24219">
            <v>0</v>
          </cell>
        </row>
        <row r="24220">
          <cell r="C24220">
            <v>61400140</v>
          </cell>
          <cell r="U24220">
            <v>10800</v>
          </cell>
        </row>
        <row r="24221">
          <cell r="C24221">
            <v>61400150</v>
          </cell>
          <cell r="U24221">
            <v>0</v>
          </cell>
        </row>
        <row r="24222">
          <cell r="C24222">
            <v>61400160</v>
          </cell>
          <cell r="U24222">
            <v>14600</v>
          </cell>
        </row>
        <row r="24223">
          <cell r="C24223">
            <v>61400170</v>
          </cell>
          <cell r="U24223">
            <v>0</v>
          </cell>
        </row>
        <row r="24224">
          <cell r="C24224">
            <v>61400180</v>
          </cell>
          <cell r="U24224">
            <v>0</v>
          </cell>
        </row>
        <row r="24225">
          <cell r="C24225">
            <v>61500010</v>
          </cell>
          <cell r="U24225">
            <v>0</v>
          </cell>
        </row>
        <row r="24226">
          <cell r="C24226">
            <v>61500020</v>
          </cell>
          <cell r="U24226">
            <v>0</v>
          </cell>
        </row>
        <row r="24227">
          <cell r="C24227">
            <v>61500030</v>
          </cell>
          <cell r="U24227">
            <v>0</v>
          </cell>
        </row>
        <row r="24228">
          <cell r="C24228">
            <v>61500040</v>
          </cell>
          <cell r="U24228">
            <v>0</v>
          </cell>
        </row>
        <row r="24229">
          <cell r="C24229">
            <v>61500050</v>
          </cell>
          <cell r="U24229">
            <v>0</v>
          </cell>
        </row>
        <row r="24230">
          <cell r="C24230">
            <v>61700010</v>
          </cell>
          <cell r="U24230">
            <v>0</v>
          </cell>
        </row>
        <row r="24231">
          <cell r="C24231">
            <v>61700020</v>
          </cell>
          <cell r="U24231">
            <v>0</v>
          </cell>
        </row>
        <row r="24232">
          <cell r="C24232">
            <v>61700030</v>
          </cell>
          <cell r="U24232">
            <v>0</v>
          </cell>
        </row>
        <row r="24233">
          <cell r="C24233">
            <v>61700040</v>
          </cell>
          <cell r="U24233">
            <v>0</v>
          </cell>
        </row>
        <row r="24234">
          <cell r="C24234">
            <v>61700050</v>
          </cell>
          <cell r="U24234">
            <v>0</v>
          </cell>
        </row>
        <row r="24235">
          <cell r="C24235">
            <v>61700060</v>
          </cell>
          <cell r="U24235">
            <v>0</v>
          </cell>
        </row>
        <row r="24236">
          <cell r="C24236">
            <v>61800010</v>
          </cell>
          <cell r="U24236">
            <v>1988.98</v>
          </cell>
        </row>
        <row r="24237">
          <cell r="C24237">
            <v>61800020</v>
          </cell>
          <cell r="U24237">
            <v>0</v>
          </cell>
        </row>
        <row r="24238">
          <cell r="C24238">
            <v>61800030</v>
          </cell>
          <cell r="U24238">
            <v>0</v>
          </cell>
        </row>
        <row r="24239">
          <cell r="C24239">
            <v>61800040</v>
          </cell>
          <cell r="U24239">
            <v>0</v>
          </cell>
        </row>
        <row r="24240">
          <cell r="C24240">
            <v>61800050</v>
          </cell>
          <cell r="U24240">
            <v>0</v>
          </cell>
        </row>
        <row r="24241">
          <cell r="C24241">
            <v>61900010</v>
          </cell>
          <cell r="U24241">
            <v>0</v>
          </cell>
        </row>
        <row r="24242">
          <cell r="C24242">
            <v>61900020</v>
          </cell>
          <cell r="U24242">
            <v>0</v>
          </cell>
        </row>
        <row r="24243">
          <cell r="C24243">
            <v>61900030</v>
          </cell>
          <cell r="U24243">
            <v>0</v>
          </cell>
        </row>
        <row r="24244">
          <cell r="C24244">
            <v>61900040</v>
          </cell>
          <cell r="U24244">
            <v>0</v>
          </cell>
        </row>
        <row r="24245">
          <cell r="C24245">
            <v>62000010</v>
          </cell>
          <cell r="U24245">
            <v>0</v>
          </cell>
        </row>
        <row r="24246">
          <cell r="C24246">
            <v>62000020</v>
          </cell>
          <cell r="U24246">
            <v>0</v>
          </cell>
        </row>
        <row r="24247">
          <cell r="C24247">
            <v>62000030</v>
          </cell>
          <cell r="U24247">
            <v>0</v>
          </cell>
        </row>
        <row r="24248">
          <cell r="C24248">
            <v>62000040</v>
          </cell>
          <cell r="U24248">
            <v>0</v>
          </cell>
        </row>
        <row r="24249">
          <cell r="C24249">
            <v>62000050</v>
          </cell>
          <cell r="U24249">
            <v>0</v>
          </cell>
        </row>
        <row r="24250">
          <cell r="C24250">
            <v>62000060</v>
          </cell>
          <cell r="U24250">
            <v>0</v>
          </cell>
        </row>
        <row r="24251">
          <cell r="C24251">
            <v>62100010</v>
          </cell>
          <cell r="U24251">
            <v>0</v>
          </cell>
        </row>
        <row r="24252">
          <cell r="C24252">
            <v>62100020</v>
          </cell>
          <cell r="U24252">
            <v>0</v>
          </cell>
        </row>
        <row r="24253">
          <cell r="C24253">
            <v>62200010</v>
          </cell>
          <cell r="U24253">
            <v>0</v>
          </cell>
        </row>
        <row r="24254">
          <cell r="C24254">
            <v>62200020</v>
          </cell>
          <cell r="U24254">
            <v>0</v>
          </cell>
        </row>
        <row r="24255">
          <cell r="C24255">
            <v>62200030</v>
          </cell>
          <cell r="U24255">
            <v>0</v>
          </cell>
        </row>
        <row r="24256">
          <cell r="C24256">
            <v>62200050</v>
          </cell>
          <cell r="U24256">
            <v>37585.68</v>
          </cell>
        </row>
        <row r="24257">
          <cell r="C24257">
            <v>62200060</v>
          </cell>
          <cell r="U24257">
            <v>0</v>
          </cell>
        </row>
        <row r="24258">
          <cell r="C24258">
            <v>62200080</v>
          </cell>
          <cell r="U24258">
            <v>0</v>
          </cell>
        </row>
        <row r="24259">
          <cell r="C24259">
            <v>62200100</v>
          </cell>
          <cell r="U24259">
            <v>0</v>
          </cell>
        </row>
        <row r="24260">
          <cell r="C24260">
            <v>62200110</v>
          </cell>
          <cell r="U24260">
            <v>37000.439999999995</v>
          </cell>
        </row>
        <row r="24261">
          <cell r="C24261">
            <v>62200120</v>
          </cell>
          <cell r="U24261">
            <v>0</v>
          </cell>
        </row>
        <row r="24262">
          <cell r="C24262">
            <v>62200130</v>
          </cell>
          <cell r="U24262">
            <v>0</v>
          </cell>
        </row>
        <row r="24263">
          <cell r="C24263">
            <v>62200140</v>
          </cell>
          <cell r="U24263">
            <v>0</v>
          </cell>
        </row>
        <row r="24264">
          <cell r="C24264">
            <v>62200150</v>
          </cell>
          <cell r="U24264">
            <v>0</v>
          </cell>
        </row>
        <row r="24265">
          <cell r="C24265">
            <v>62200160</v>
          </cell>
          <cell r="U24265">
            <v>0</v>
          </cell>
        </row>
        <row r="24266">
          <cell r="C24266">
            <v>62200170</v>
          </cell>
          <cell r="U24266">
            <v>0</v>
          </cell>
        </row>
        <row r="24267">
          <cell r="C24267">
            <v>62200180</v>
          </cell>
          <cell r="U24267">
            <v>0</v>
          </cell>
        </row>
        <row r="24268">
          <cell r="C24268">
            <v>62200190</v>
          </cell>
          <cell r="U24268">
            <v>0</v>
          </cell>
        </row>
        <row r="24269">
          <cell r="C24269">
            <v>62300010</v>
          </cell>
          <cell r="U24269">
            <v>0</v>
          </cell>
        </row>
        <row r="24270">
          <cell r="C24270">
            <v>62300020</v>
          </cell>
          <cell r="U24270">
            <v>0</v>
          </cell>
        </row>
        <row r="24271">
          <cell r="C24271">
            <v>62300030</v>
          </cell>
          <cell r="U24271">
            <v>0</v>
          </cell>
        </row>
        <row r="24272">
          <cell r="C24272">
            <v>62500010</v>
          </cell>
          <cell r="U24272">
            <v>0</v>
          </cell>
        </row>
        <row r="24273">
          <cell r="C24273">
            <v>62500020</v>
          </cell>
          <cell r="U24273">
            <v>203922.78999999998</v>
          </cell>
        </row>
        <row r="24274">
          <cell r="C24274">
            <v>62500030</v>
          </cell>
          <cell r="U24274">
            <v>9000</v>
          </cell>
        </row>
        <row r="24275">
          <cell r="C24275">
            <v>62600010</v>
          </cell>
          <cell r="U24275">
            <v>0</v>
          </cell>
        </row>
        <row r="24276">
          <cell r="C24276">
            <v>62600040</v>
          </cell>
          <cell r="U24276">
            <v>22358.760000000002</v>
          </cell>
        </row>
        <row r="24277">
          <cell r="C24277">
            <v>62700040</v>
          </cell>
          <cell r="U24277">
            <v>0</v>
          </cell>
        </row>
        <row r="24278">
          <cell r="C24278">
            <v>62800010</v>
          </cell>
          <cell r="U24278">
            <v>0</v>
          </cell>
        </row>
        <row r="24279">
          <cell r="C24279">
            <v>62900010</v>
          </cell>
          <cell r="U24279">
            <v>0</v>
          </cell>
        </row>
        <row r="24280">
          <cell r="C24280">
            <v>62900020</v>
          </cell>
          <cell r="U24280">
            <v>0</v>
          </cell>
        </row>
        <row r="24281">
          <cell r="C24281">
            <v>62900040</v>
          </cell>
          <cell r="U24281">
            <v>0</v>
          </cell>
        </row>
        <row r="24282">
          <cell r="C24282">
            <v>62900050</v>
          </cell>
          <cell r="U24282">
            <v>0</v>
          </cell>
        </row>
        <row r="24283">
          <cell r="C24283">
            <v>62900060</v>
          </cell>
          <cell r="U24283">
            <v>0</v>
          </cell>
        </row>
        <row r="24284">
          <cell r="C24284">
            <v>62900070</v>
          </cell>
          <cell r="U24284">
            <v>0</v>
          </cell>
        </row>
        <row r="24285">
          <cell r="C24285">
            <v>62900080</v>
          </cell>
          <cell r="U24285">
            <v>0</v>
          </cell>
        </row>
        <row r="24286">
          <cell r="C24286">
            <v>62900090</v>
          </cell>
          <cell r="U24286">
            <v>0</v>
          </cell>
        </row>
        <row r="24287">
          <cell r="C24287">
            <v>62900100</v>
          </cell>
          <cell r="U24287">
            <v>0</v>
          </cell>
        </row>
        <row r="24288">
          <cell r="C24288">
            <v>62900110</v>
          </cell>
          <cell r="U24288">
            <v>0</v>
          </cell>
        </row>
        <row r="24289">
          <cell r="C24289">
            <v>62900130</v>
          </cell>
          <cell r="U24289">
            <v>0</v>
          </cell>
        </row>
        <row r="24290">
          <cell r="C24290">
            <v>65000030</v>
          </cell>
          <cell r="U24290">
            <v>7681.28</v>
          </cell>
        </row>
        <row r="24291">
          <cell r="C24291">
            <v>60100040</v>
          </cell>
          <cell r="U24291">
            <v>0</v>
          </cell>
        </row>
        <row r="24292">
          <cell r="C24292">
            <v>60100050</v>
          </cell>
          <cell r="U24292">
            <v>0</v>
          </cell>
        </row>
        <row r="24293">
          <cell r="C24293">
            <v>60100060</v>
          </cell>
          <cell r="U24293">
            <v>0</v>
          </cell>
        </row>
        <row r="24294">
          <cell r="C24294">
            <v>60100070</v>
          </cell>
          <cell r="U24294">
            <v>0</v>
          </cell>
        </row>
        <row r="24295">
          <cell r="C24295">
            <v>60100080</v>
          </cell>
          <cell r="U24295">
            <v>0</v>
          </cell>
        </row>
        <row r="24296">
          <cell r="C24296">
            <v>60100090</v>
          </cell>
          <cell r="U24296">
            <v>0</v>
          </cell>
        </row>
        <row r="24297">
          <cell r="C24297">
            <v>60100100</v>
          </cell>
          <cell r="U24297">
            <v>0</v>
          </cell>
        </row>
        <row r="24298">
          <cell r="C24298">
            <v>60100110</v>
          </cell>
          <cell r="U24298">
            <v>0</v>
          </cell>
        </row>
        <row r="24299">
          <cell r="C24299">
            <v>60100120</v>
          </cell>
          <cell r="U24299">
            <v>0</v>
          </cell>
        </row>
        <row r="24300">
          <cell r="C24300">
            <v>60100130</v>
          </cell>
          <cell r="U24300">
            <v>0</v>
          </cell>
        </row>
        <row r="24301">
          <cell r="C24301">
            <v>60100140</v>
          </cell>
          <cell r="U24301">
            <v>0</v>
          </cell>
        </row>
        <row r="24302">
          <cell r="C24302">
            <v>60100160</v>
          </cell>
          <cell r="U24302">
            <v>0</v>
          </cell>
        </row>
        <row r="24303">
          <cell r="C24303">
            <v>60100170</v>
          </cell>
          <cell r="U24303">
            <v>0</v>
          </cell>
        </row>
        <row r="24304">
          <cell r="C24304">
            <v>60100180</v>
          </cell>
          <cell r="U24304">
            <v>0</v>
          </cell>
        </row>
        <row r="24305">
          <cell r="C24305">
            <v>60100190</v>
          </cell>
          <cell r="U24305">
            <v>0</v>
          </cell>
        </row>
        <row r="24306">
          <cell r="C24306">
            <v>60100200</v>
          </cell>
          <cell r="U24306">
            <v>0</v>
          </cell>
        </row>
        <row r="24307">
          <cell r="C24307">
            <v>60300010</v>
          </cell>
          <cell r="U24307">
            <v>0</v>
          </cell>
        </row>
        <row r="24308">
          <cell r="C24308">
            <v>60300020</v>
          </cell>
          <cell r="U24308">
            <v>0</v>
          </cell>
        </row>
        <row r="24309">
          <cell r="C24309">
            <v>60300030</v>
          </cell>
          <cell r="U24309">
            <v>0</v>
          </cell>
        </row>
        <row r="24310">
          <cell r="C24310">
            <v>60300040</v>
          </cell>
          <cell r="U24310">
            <v>0</v>
          </cell>
        </row>
        <row r="24311">
          <cell r="C24311">
            <v>60300050</v>
          </cell>
          <cell r="U24311">
            <v>0</v>
          </cell>
        </row>
        <row r="24312">
          <cell r="C24312">
            <v>60300060</v>
          </cell>
          <cell r="U24312">
            <v>353684.16</v>
          </cell>
        </row>
        <row r="24313">
          <cell r="C24313">
            <v>60300070</v>
          </cell>
          <cell r="U24313">
            <v>0</v>
          </cell>
        </row>
        <row r="24314">
          <cell r="C24314">
            <v>60300080</v>
          </cell>
          <cell r="U24314">
            <v>0</v>
          </cell>
        </row>
        <row r="24315">
          <cell r="C24315">
            <v>60300090</v>
          </cell>
          <cell r="U24315">
            <v>0</v>
          </cell>
        </row>
        <row r="24316">
          <cell r="C24316">
            <v>60400010</v>
          </cell>
          <cell r="U24316">
            <v>0</v>
          </cell>
        </row>
        <row r="24317">
          <cell r="C24317">
            <v>60400020</v>
          </cell>
          <cell r="U24317">
            <v>0</v>
          </cell>
        </row>
        <row r="24318">
          <cell r="C24318">
            <v>60400030</v>
          </cell>
          <cell r="U24318">
            <v>0</v>
          </cell>
        </row>
        <row r="24319">
          <cell r="C24319">
            <v>60400040</v>
          </cell>
          <cell r="U24319">
            <v>0</v>
          </cell>
        </row>
        <row r="24320">
          <cell r="C24320">
            <v>60400050</v>
          </cell>
          <cell r="U24320">
            <v>0</v>
          </cell>
        </row>
        <row r="24321">
          <cell r="C24321">
            <v>60400060</v>
          </cell>
          <cell r="U24321">
            <v>0</v>
          </cell>
        </row>
        <row r="24322">
          <cell r="C24322">
            <v>60600010</v>
          </cell>
          <cell r="U24322">
            <v>0</v>
          </cell>
        </row>
        <row r="24323">
          <cell r="C24323">
            <v>60600030</v>
          </cell>
          <cell r="U24323">
            <v>0</v>
          </cell>
        </row>
        <row r="24324">
          <cell r="C24324">
            <v>60600040</v>
          </cell>
          <cell r="U24324">
            <v>0</v>
          </cell>
        </row>
        <row r="24325">
          <cell r="C24325">
            <v>60700010</v>
          </cell>
          <cell r="U24325">
            <v>0</v>
          </cell>
        </row>
        <row r="24326">
          <cell r="C24326">
            <v>60800010</v>
          </cell>
          <cell r="U24326">
            <v>0</v>
          </cell>
        </row>
        <row r="24327">
          <cell r="C24327">
            <v>60800020</v>
          </cell>
          <cell r="U24327">
            <v>59542.600000000006</v>
          </cell>
        </row>
        <row r="24328">
          <cell r="C24328">
            <v>60800030</v>
          </cell>
          <cell r="U24328">
            <v>800</v>
          </cell>
        </row>
        <row r="24329">
          <cell r="C24329">
            <v>60800060</v>
          </cell>
          <cell r="U24329">
            <v>0</v>
          </cell>
        </row>
        <row r="24330">
          <cell r="C24330">
            <v>60800070</v>
          </cell>
          <cell r="U24330">
            <v>0</v>
          </cell>
        </row>
        <row r="24331">
          <cell r="C24331">
            <v>60800080</v>
          </cell>
          <cell r="U24331">
            <v>0</v>
          </cell>
        </row>
        <row r="24332">
          <cell r="C24332">
            <v>60800090</v>
          </cell>
          <cell r="U24332">
            <v>0</v>
          </cell>
        </row>
        <row r="24333">
          <cell r="C24333">
            <v>60900010</v>
          </cell>
          <cell r="U24333">
            <v>83656.179999999993</v>
          </cell>
        </row>
        <row r="24334">
          <cell r="C24334">
            <v>60900020</v>
          </cell>
          <cell r="U24334">
            <v>0</v>
          </cell>
        </row>
        <row r="24335">
          <cell r="C24335">
            <v>60900030</v>
          </cell>
          <cell r="U24335">
            <v>0</v>
          </cell>
        </row>
        <row r="24336">
          <cell r="C24336">
            <v>60900040</v>
          </cell>
          <cell r="U24336">
            <v>500</v>
          </cell>
        </row>
        <row r="24337">
          <cell r="C24337">
            <v>60900070</v>
          </cell>
          <cell r="U24337">
            <v>0</v>
          </cell>
        </row>
        <row r="24338">
          <cell r="C24338">
            <v>60900100</v>
          </cell>
          <cell r="U24338">
            <v>0</v>
          </cell>
        </row>
        <row r="24339">
          <cell r="C24339">
            <v>60900110</v>
          </cell>
          <cell r="U24339">
            <v>0</v>
          </cell>
        </row>
        <row r="24340">
          <cell r="C24340">
            <v>61000030</v>
          </cell>
          <cell r="U24340">
            <v>0</v>
          </cell>
        </row>
        <row r="24341">
          <cell r="C24341">
            <v>61100010</v>
          </cell>
          <cell r="U24341">
            <v>0</v>
          </cell>
        </row>
        <row r="24342">
          <cell r="C24342">
            <v>61100020</v>
          </cell>
          <cell r="U24342">
            <v>4709.7900000000018</v>
          </cell>
        </row>
        <row r="24343">
          <cell r="C24343">
            <v>61100030</v>
          </cell>
          <cell r="U24343">
            <v>17350.16</v>
          </cell>
        </row>
        <row r="24344">
          <cell r="C24344">
            <v>61100040</v>
          </cell>
          <cell r="U24344">
            <v>0</v>
          </cell>
        </row>
        <row r="24345">
          <cell r="C24345">
            <v>61200010</v>
          </cell>
          <cell r="U24345">
            <v>0</v>
          </cell>
        </row>
        <row r="24346">
          <cell r="C24346">
            <v>61200020</v>
          </cell>
          <cell r="U24346">
            <v>0</v>
          </cell>
        </row>
        <row r="24347">
          <cell r="C24347">
            <v>61300010</v>
          </cell>
          <cell r="U24347">
            <v>0</v>
          </cell>
        </row>
        <row r="24348">
          <cell r="C24348">
            <v>61300040</v>
          </cell>
          <cell r="U24348">
            <v>0</v>
          </cell>
        </row>
        <row r="24349">
          <cell r="C24349">
            <v>61300050</v>
          </cell>
          <cell r="U24349">
            <v>0</v>
          </cell>
        </row>
        <row r="24350">
          <cell r="C24350">
            <v>61400010</v>
          </cell>
          <cell r="U24350">
            <v>376438.44</v>
          </cell>
        </row>
        <row r="24351">
          <cell r="C24351">
            <v>61400020</v>
          </cell>
          <cell r="U24351">
            <v>196648.42000000004</v>
          </cell>
        </row>
        <row r="24352">
          <cell r="C24352">
            <v>61400030</v>
          </cell>
          <cell r="U24352">
            <v>0</v>
          </cell>
        </row>
        <row r="24353">
          <cell r="C24353">
            <v>61400040</v>
          </cell>
          <cell r="U24353">
            <v>25587</v>
          </cell>
        </row>
        <row r="24354">
          <cell r="C24354">
            <v>61400050</v>
          </cell>
          <cell r="U24354">
            <v>0</v>
          </cell>
        </row>
        <row r="24355">
          <cell r="C24355">
            <v>61400060</v>
          </cell>
          <cell r="U24355">
            <v>0</v>
          </cell>
        </row>
        <row r="24356">
          <cell r="C24356">
            <v>61400120</v>
          </cell>
          <cell r="U24356">
            <v>0</v>
          </cell>
        </row>
        <row r="24357">
          <cell r="C24357">
            <v>61400130</v>
          </cell>
          <cell r="U24357">
            <v>0</v>
          </cell>
        </row>
        <row r="24358">
          <cell r="C24358">
            <v>61400140</v>
          </cell>
          <cell r="U24358">
            <v>10800</v>
          </cell>
        </row>
        <row r="24359">
          <cell r="C24359">
            <v>61400150</v>
          </cell>
          <cell r="U24359">
            <v>0</v>
          </cell>
        </row>
        <row r="24360">
          <cell r="C24360">
            <v>61400160</v>
          </cell>
          <cell r="U24360">
            <v>14600</v>
          </cell>
        </row>
        <row r="24361">
          <cell r="C24361">
            <v>61400170</v>
          </cell>
          <cell r="U24361">
            <v>0</v>
          </cell>
        </row>
        <row r="24362">
          <cell r="C24362">
            <v>61400180</v>
          </cell>
          <cell r="U24362">
            <v>0</v>
          </cell>
        </row>
        <row r="24363">
          <cell r="C24363">
            <v>61500010</v>
          </cell>
          <cell r="U24363">
            <v>0</v>
          </cell>
        </row>
        <row r="24364">
          <cell r="C24364">
            <v>61500020</v>
          </cell>
          <cell r="U24364">
            <v>0</v>
          </cell>
        </row>
        <row r="24365">
          <cell r="C24365">
            <v>61500030</v>
          </cell>
          <cell r="U24365">
            <v>0</v>
          </cell>
        </row>
        <row r="24366">
          <cell r="C24366">
            <v>61500040</v>
          </cell>
          <cell r="U24366">
            <v>0</v>
          </cell>
        </row>
        <row r="24367">
          <cell r="C24367">
            <v>61500050</v>
          </cell>
          <cell r="U24367">
            <v>0</v>
          </cell>
        </row>
        <row r="24368">
          <cell r="C24368">
            <v>61700010</v>
          </cell>
          <cell r="U24368">
            <v>0</v>
          </cell>
        </row>
        <row r="24369">
          <cell r="C24369">
            <v>61700020</v>
          </cell>
          <cell r="U24369">
            <v>0</v>
          </cell>
        </row>
        <row r="24370">
          <cell r="C24370">
            <v>61700030</v>
          </cell>
          <cell r="U24370">
            <v>0</v>
          </cell>
        </row>
        <row r="24371">
          <cell r="C24371">
            <v>61700040</v>
          </cell>
          <cell r="U24371">
            <v>0</v>
          </cell>
        </row>
        <row r="24372">
          <cell r="C24372">
            <v>61700050</v>
          </cell>
          <cell r="U24372">
            <v>0</v>
          </cell>
        </row>
        <row r="24373">
          <cell r="C24373">
            <v>61700060</v>
          </cell>
          <cell r="U24373">
            <v>0</v>
          </cell>
        </row>
        <row r="24374">
          <cell r="C24374">
            <v>61800010</v>
          </cell>
          <cell r="U24374">
            <v>2340</v>
          </cell>
        </row>
        <row r="24375">
          <cell r="C24375">
            <v>61800020</v>
          </cell>
          <cell r="U24375">
            <v>0</v>
          </cell>
        </row>
        <row r="24376">
          <cell r="C24376">
            <v>61800030</v>
          </cell>
          <cell r="U24376">
            <v>0</v>
          </cell>
        </row>
        <row r="24377">
          <cell r="C24377">
            <v>61800040</v>
          </cell>
          <cell r="U24377">
            <v>0</v>
          </cell>
        </row>
        <row r="24378">
          <cell r="C24378">
            <v>61800050</v>
          </cell>
          <cell r="U24378">
            <v>0</v>
          </cell>
        </row>
        <row r="24379">
          <cell r="C24379">
            <v>61900010</v>
          </cell>
          <cell r="U24379">
            <v>0</v>
          </cell>
        </row>
        <row r="24380">
          <cell r="C24380">
            <v>61900020</v>
          </cell>
          <cell r="U24380">
            <v>0</v>
          </cell>
        </row>
        <row r="24381">
          <cell r="C24381">
            <v>61900030</v>
          </cell>
          <cell r="U24381">
            <v>0</v>
          </cell>
        </row>
        <row r="24382">
          <cell r="C24382">
            <v>61900040</v>
          </cell>
          <cell r="U24382">
            <v>0</v>
          </cell>
        </row>
        <row r="24383">
          <cell r="C24383">
            <v>62000010</v>
          </cell>
          <cell r="U24383">
            <v>0</v>
          </cell>
        </row>
        <row r="24384">
          <cell r="C24384">
            <v>62000020</v>
          </cell>
          <cell r="U24384">
            <v>0</v>
          </cell>
        </row>
        <row r="24385">
          <cell r="C24385">
            <v>62000030</v>
          </cell>
          <cell r="U24385">
            <v>0</v>
          </cell>
        </row>
        <row r="24386">
          <cell r="C24386">
            <v>62000040</v>
          </cell>
          <cell r="U24386">
            <v>0</v>
          </cell>
        </row>
        <row r="24387">
          <cell r="C24387">
            <v>62000050</v>
          </cell>
          <cell r="U24387">
            <v>0</v>
          </cell>
        </row>
        <row r="24388">
          <cell r="C24388">
            <v>62000060</v>
          </cell>
          <cell r="U24388">
            <v>0</v>
          </cell>
        </row>
        <row r="24389">
          <cell r="C24389">
            <v>62100010</v>
          </cell>
          <cell r="U24389">
            <v>0</v>
          </cell>
        </row>
        <row r="24390">
          <cell r="C24390">
            <v>62100020</v>
          </cell>
          <cell r="U24390">
            <v>0</v>
          </cell>
        </row>
        <row r="24391">
          <cell r="C24391">
            <v>62200010</v>
          </cell>
          <cell r="U24391">
            <v>0</v>
          </cell>
        </row>
        <row r="24392">
          <cell r="C24392">
            <v>62200020</v>
          </cell>
          <cell r="U24392">
            <v>0</v>
          </cell>
        </row>
        <row r="24393">
          <cell r="C24393">
            <v>62200030</v>
          </cell>
          <cell r="U24393">
            <v>0</v>
          </cell>
        </row>
        <row r="24394">
          <cell r="C24394">
            <v>62200050</v>
          </cell>
          <cell r="U24394">
            <v>52161.120000000017</v>
          </cell>
        </row>
        <row r="24395">
          <cell r="C24395">
            <v>62200060</v>
          </cell>
          <cell r="U24395">
            <v>0</v>
          </cell>
        </row>
        <row r="24396">
          <cell r="C24396">
            <v>62200080</v>
          </cell>
          <cell r="U24396">
            <v>0</v>
          </cell>
        </row>
        <row r="24397">
          <cell r="C24397">
            <v>62200100</v>
          </cell>
          <cell r="U24397">
            <v>0</v>
          </cell>
        </row>
        <row r="24398">
          <cell r="C24398">
            <v>62200110</v>
          </cell>
          <cell r="U24398">
            <v>23034.240000000002</v>
          </cell>
        </row>
        <row r="24399">
          <cell r="C24399">
            <v>62200120</v>
          </cell>
          <cell r="U24399">
            <v>0</v>
          </cell>
        </row>
        <row r="24400">
          <cell r="C24400">
            <v>62200130</v>
          </cell>
          <cell r="U24400">
            <v>0</v>
          </cell>
        </row>
        <row r="24401">
          <cell r="C24401">
            <v>62200140</v>
          </cell>
          <cell r="U24401">
            <v>0</v>
          </cell>
        </row>
        <row r="24402">
          <cell r="C24402">
            <v>62200150</v>
          </cell>
          <cell r="U24402">
            <v>0</v>
          </cell>
        </row>
        <row r="24403">
          <cell r="C24403">
            <v>62200160</v>
          </cell>
          <cell r="U24403">
            <v>0</v>
          </cell>
        </row>
        <row r="24404">
          <cell r="C24404">
            <v>62200170</v>
          </cell>
          <cell r="U24404">
            <v>0</v>
          </cell>
        </row>
        <row r="24405">
          <cell r="C24405">
            <v>62200180</v>
          </cell>
          <cell r="U24405">
            <v>0</v>
          </cell>
        </row>
        <row r="24406">
          <cell r="C24406">
            <v>62200190</v>
          </cell>
          <cell r="U24406">
            <v>0</v>
          </cell>
        </row>
        <row r="24407">
          <cell r="C24407">
            <v>62300010</v>
          </cell>
          <cell r="U24407">
            <v>0</v>
          </cell>
        </row>
        <row r="24408">
          <cell r="C24408">
            <v>62300020</v>
          </cell>
          <cell r="U24408">
            <v>0</v>
          </cell>
        </row>
        <row r="24409">
          <cell r="C24409">
            <v>62300030</v>
          </cell>
          <cell r="U24409">
            <v>0</v>
          </cell>
        </row>
        <row r="24410">
          <cell r="C24410">
            <v>62500010</v>
          </cell>
          <cell r="U24410">
            <v>0</v>
          </cell>
        </row>
        <row r="24411">
          <cell r="C24411">
            <v>62500020</v>
          </cell>
          <cell r="U24411">
            <v>140450.29999999999</v>
          </cell>
        </row>
        <row r="24412">
          <cell r="C24412">
            <v>62500030</v>
          </cell>
          <cell r="U24412">
            <v>9000</v>
          </cell>
        </row>
        <row r="24413">
          <cell r="C24413">
            <v>62600010</v>
          </cell>
          <cell r="U24413">
            <v>0</v>
          </cell>
        </row>
        <row r="24414">
          <cell r="C24414">
            <v>62600040</v>
          </cell>
          <cell r="U24414">
            <v>21419.090000000004</v>
          </cell>
        </row>
        <row r="24415">
          <cell r="C24415">
            <v>62700040</v>
          </cell>
          <cell r="U24415">
            <v>0</v>
          </cell>
        </row>
        <row r="24416">
          <cell r="C24416">
            <v>62800010</v>
          </cell>
          <cell r="U24416">
            <v>0</v>
          </cell>
        </row>
        <row r="24417">
          <cell r="C24417">
            <v>62900010</v>
          </cell>
          <cell r="U24417">
            <v>0</v>
          </cell>
        </row>
        <row r="24418">
          <cell r="C24418">
            <v>62900020</v>
          </cell>
          <cell r="U24418">
            <v>0</v>
          </cell>
        </row>
        <row r="24419">
          <cell r="C24419">
            <v>62900040</v>
          </cell>
          <cell r="U24419">
            <v>0</v>
          </cell>
        </row>
        <row r="24420">
          <cell r="C24420">
            <v>62900050</v>
          </cell>
          <cell r="U24420">
            <v>0</v>
          </cell>
        </row>
        <row r="24421">
          <cell r="C24421">
            <v>62900060</v>
          </cell>
          <cell r="U24421">
            <v>0</v>
          </cell>
        </row>
        <row r="24422">
          <cell r="C24422">
            <v>62900070</v>
          </cell>
          <cell r="U24422">
            <v>0</v>
          </cell>
        </row>
        <row r="24423">
          <cell r="C24423">
            <v>62900080</v>
          </cell>
          <cell r="U24423">
            <v>0</v>
          </cell>
        </row>
        <row r="24424">
          <cell r="C24424">
            <v>62900090</v>
          </cell>
          <cell r="U24424">
            <v>0</v>
          </cell>
        </row>
        <row r="24425">
          <cell r="C24425">
            <v>62900100</v>
          </cell>
          <cell r="U24425">
            <v>0</v>
          </cell>
        </row>
        <row r="24426">
          <cell r="C24426">
            <v>62900110</v>
          </cell>
          <cell r="U24426">
            <v>0</v>
          </cell>
        </row>
        <row r="24427">
          <cell r="C24427">
            <v>62900130</v>
          </cell>
          <cell r="U24427">
            <v>0</v>
          </cell>
        </row>
        <row r="24428">
          <cell r="C24428">
            <v>65000030</v>
          </cell>
          <cell r="U24428">
            <v>7681.28</v>
          </cell>
        </row>
        <row r="24429">
          <cell r="C24429">
            <v>60100040</v>
          </cell>
          <cell r="U24429">
            <v>0</v>
          </cell>
        </row>
        <row r="24430">
          <cell r="C24430">
            <v>60100050</v>
          </cell>
          <cell r="U24430">
            <v>0</v>
          </cell>
        </row>
        <row r="24431">
          <cell r="C24431">
            <v>60100060</v>
          </cell>
          <cell r="U24431">
            <v>0</v>
          </cell>
        </row>
        <row r="24432">
          <cell r="C24432">
            <v>60100070</v>
          </cell>
          <cell r="U24432">
            <v>0</v>
          </cell>
        </row>
        <row r="24433">
          <cell r="C24433">
            <v>60100080</v>
          </cell>
          <cell r="U24433">
            <v>0</v>
          </cell>
        </row>
        <row r="24434">
          <cell r="C24434">
            <v>60100090</v>
          </cell>
          <cell r="U24434">
            <v>0</v>
          </cell>
        </row>
        <row r="24435">
          <cell r="C24435">
            <v>60100100</v>
          </cell>
          <cell r="U24435">
            <v>0</v>
          </cell>
        </row>
        <row r="24436">
          <cell r="C24436">
            <v>60100110</v>
          </cell>
          <cell r="U24436">
            <v>0</v>
          </cell>
        </row>
        <row r="24437">
          <cell r="C24437">
            <v>60100120</v>
          </cell>
          <cell r="U24437">
            <v>0</v>
          </cell>
        </row>
        <row r="24438">
          <cell r="C24438">
            <v>60100130</v>
          </cell>
          <cell r="U24438">
            <v>0</v>
          </cell>
        </row>
        <row r="24439">
          <cell r="C24439">
            <v>60100140</v>
          </cell>
          <cell r="U24439">
            <v>0</v>
          </cell>
        </row>
        <row r="24440">
          <cell r="C24440">
            <v>60100160</v>
          </cell>
          <cell r="U24440">
            <v>0</v>
          </cell>
        </row>
        <row r="24441">
          <cell r="C24441">
            <v>60100170</v>
          </cell>
          <cell r="U24441">
            <v>0</v>
          </cell>
        </row>
        <row r="24442">
          <cell r="C24442">
            <v>60100180</v>
          </cell>
          <cell r="U24442">
            <v>0</v>
          </cell>
        </row>
        <row r="24443">
          <cell r="C24443">
            <v>60100190</v>
          </cell>
          <cell r="U24443">
            <v>0</v>
          </cell>
        </row>
        <row r="24444">
          <cell r="C24444">
            <v>60100200</v>
          </cell>
          <cell r="U24444">
            <v>0</v>
          </cell>
        </row>
        <row r="24445">
          <cell r="C24445">
            <v>60300010</v>
          </cell>
          <cell r="U24445">
            <v>0</v>
          </cell>
        </row>
        <row r="24446">
          <cell r="C24446">
            <v>60300020</v>
          </cell>
          <cell r="U24446">
            <v>0</v>
          </cell>
        </row>
        <row r="24447">
          <cell r="C24447">
            <v>60300030</v>
          </cell>
          <cell r="U24447">
            <v>0</v>
          </cell>
        </row>
        <row r="24448">
          <cell r="C24448">
            <v>60300040</v>
          </cell>
          <cell r="U24448">
            <v>0</v>
          </cell>
        </row>
        <row r="24449">
          <cell r="C24449">
            <v>60300050</v>
          </cell>
          <cell r="U24449">
            <v>0</v>
          </cell>
        </row>
        <row r="24450">
          <cell r="C24450">
            <v>60300060</v>
          </cell>
          <cell r="U24450">
            <v>442105.31999999989</v>
          </cell>
        </row>
        <row r="24451">
          <cell r="C24451">
            <v>60300070</v>
          </cell>
          <cell r="U24451">
            <v>0</v>
          </cell>
        </row>
        <row r="24452">
          <cell r="C24452">
            <v>60300080</v>
          </cell>
          <cell r="U24452">
            <v>0</v>
          </cell>
        </row>
        <row r="24453">
          <cell r="C24453">
            <v>60300090</v>
          </cell>
          <cell r="U24453">
            <v>0</v>
          </cell>
        </row>
        <row r="24454">
          <cell r="C24454">
            <v>60400010</v>
          </cell>
          <cell r="U24454">
            <v>0</v>
          </cell>
        </row>
        <row r="24455">
          <cell r="C24455">
            <v>60400020</v>
          </cell>
          <cell r="U24455">
            <v>0</v>
          </cell>
        </row>
        <row r="24456">
          <cell r="C24456">
            <v>60400030</v>
          </cell>
          <cell r="U24456">
            <v>0</v>
          </cell>
        </row>
        <row r="24457">
          <cell r="C24457">
            <v>60400040</v>
          </cell>
          <cell r="U24457">
            <v>0</v>
          </cell>
        </row>
        <row r="24458">
          <cell r="C24458">
            <v>60400050</v>
          </cell>
          <cell r="U24458">
            <v>0</v>
          </cell>
        </row>
        <row r="24459">
          <cell r="C24459">
            <v>60400060</v>
          </cell>
          <cell r="U24459">
            <v>0</v>
          </cell>
        </row>
        <row r="24460">
          <cell r="C24460">
            <v>60600010</v>
          </cell>
          <cell r="U24460">
            <v>0</v>
          </cell>
        </row>
        <row r="24461">
          <cell r="C24461">
            <v>60600030</v>
          </cell>
          <cell r="U24461">
            <v>0</v>
          </cell>
        </row>
        <row r="24462">
          <cell r="C24462">
            <v>60600040</v>
          </cell>
          <cell r="U24462">
            <v>0</v>
          </cell>
        </row>
        <row r="24463">
          <cell r="C24463">
            <v>60700010</v>
          </cell>
          <cell r="U24463">
            <v>0</v>
          </cell>
        </row>
        <row r="24464">
          <cell r="C24464">
            <v>60800010</v>
          </cell>
          <cell r="U24464">
            <v>0</v>
          </cell>
        </row>
        <row r="24465">
          <cell r="C24465">
            <v>60800020</v>
          </cell>
          <cell r="U24465">
            <v>50334.909999999989</v>
          </cell>
        </row>
        <row r="24466">
          <cell r="C24466">
            <v>60800030</v>
          </cell>
          <cell r="U24466">
            <v>800</v>
          </cell>
        </row>
        <row r="24467">
          <cell r="C24467">
            <v>60800060</v>
          </cell>
          <cell r="U24467">
            <v>0</v>
          </cell>
        </row>
        <row r="24468">
          <cell r="C24468">
            <v>60800070</v>
          </cell>
          <cell r="U24468">
            <v>0</v>
          </cell>
        </row>
        <row r="24469">
          <cell r="C24469">
            <v>60800080</v>
          </cell>
          <cell r="U24469">
            <v>0</v>
          </cell>
        </row>
        <row r="24470">
          <cell r="C24470">
            <v>60800090</v>
          </cell>
          <cell r="U24470">
            <v>0</v>
          </cell>
        </row>
        <row r="24471">
          <cell r="C24471">
            <v>60900010</v>
          </cell>
          <cell r="U24471">
            <v>163026.72999999998</v>
          </cell>
        </row>
        <row r="24472">
          <cell r="C24472">
            <v>60900020</v>
          </cell>
          <cell r="U24472">
            <v>0</v>
          </cell>
        </row>
        <row r="24473">
          <cell r="C24473">
            <v>60900030</v>
          </cell>
          <cell r="U24473">
            <v>0</v>
          </cell>
        </row>
        <row r="24474">
          <cell r="C24474">
            <v>60900040</v>
          </cell>
          <cell r="U24474">
            <v>500</v>
          </cell>
        </row>
        <row r="24475">
          <cell r="C24475">
            <v>60900070</v>
          </cell>
          <cell r="U24475">
            <v>0</v>
          </cell>
        </row>
        <row r="24476">
          <cell r="C24476">
            <v>60900100</v>
          </cell>
          <cell r="U24476">
            <v>0</v>
          </cell>
        </row>
        <row r="24477">
          <cell r="C24477">
            <v>60900110</v>
          </cell>
          <cell r="U24477">
            <v>0</v>
          </cell>
        </row>
        <row r="24478">
          <cell r="C24478">
            <v>61000030</v>
          </cell>
          <cell r="U24478">
            <v>0</v>
          </cell>
        </row>
        <row r="24479">
          <cell r="C24479">
            <v>61100010</v>
          </cell>
          <cell r="U24479">
            <v>0</v>
          </cell>
        </row>
        <row r="24480">
          <cell r="C24480">
            <v>61100020</v>
          </cell>
          <cell r="U24480">
            <v>6506.550000000002</v>
          </cell>
        </row>
        <row r="24481">
          <cell r="C24481">
            <v>61100030</v>
          </cell>
          <cell r="U24481">
            <v>6555.9000000000005</v>
          </cell>
        </row>
        <row r="24482">
          <cell r="C24482">
            <v>61100040</v>
          </cell>
          <cell r="U24482">
            <v>0</v>
          </cell>
        </row>
        <row r="24483">
          <cell r="C24483">
            <v>61200010</v>
          </cell>
          <cell r="U24483">
            <v>0</v>
          </cell>
        </row>
        <row r="24484">
          <cell r="C24484">
            <v>61200020</v>
          </cell>
          <cell r="U24484">
            <v>0</v>
          </cell>
        </row>
        <row r="24485">
          <cell r="C24485">
            <v>61300010</v>
          </cell>
          <cell r="U24485">
            <v>0</v>
          </cell>
        </row>
        <row r="24486">
          <cell r="C24486">
            <v>61300040</v>
          </cell>
          <cell r="U24486">
            <v>0</v>
          </cell>
        </row>
        <row r="24487">
          <cell r="C24487">
            <v>61300050</v>
          </cell>
          <cell r="U24487">
            <v>0</v>
          </cell>
        </row>
        <row r="24488">
          <cell r="C24488">
            <v>61400010</v>
          </cell>
          <cell r="U24488">
            <v>387778.11999999994</v>
          </cell>
        </row>
        <row r="24489">
          <cell r="C24489">
            <v>61400020</v>
          </cell>
          <cell r="U24489">
            <v>196648.42000000004</v>
          </cell>
        </row>
        <row r="24490">
          <cell r="C24490">
            <v>61400030</v>
          </cell>
          <cell r="U24490">
            <v>0</v>
          </cell>
        </row>
        <row r="24491">
          <cell r="C24491">
            <v>61400040</v>
          </cell>
          <cell r="U24491">
            <v>135479.5</v>
          </cell>
        </row>
        <row r="24492">
          <cell r="C24492">
            <v>61400050</v>
          </cell>
          <cell r="U24492">
            <v>0</v>
          </cell>
        </row>
        <row r="24493">
          <cell r="C24493">
            <v>61400060</v>
          </cell>
          <cell r="U24493">
            <v>0</v>
          </cell>
        </row>
        <row r="24494">
          <cell r="C24494">
            <v>61400120</v>
          </cell>
          <cell r="U24494">
            <v>0</v>
          </cell>
        </row>
        <row r="24495">
          <cell r="C24495">
            <v>61400130</v>
          </cell>
          <cell r="U24495">
            <v>0</v>
          </cell>
        </row>
        <row r="24496">
          <cell r="C24496">
            <v>61400140</v>
          </cell>
          <cell r="U24496">
            <v>10800</v>
          </cell>
        </row>
        <row r="24497">
          <cell r="C24497">
            <v>61400150</v>
          </cell>
          <cell r="U24497">
            <v>0</v>
          </cell>
        </row>
        <row r="24498">
          <cell r="C24498">
            <v>61400160</v>
          </cell>
          <cell r="U24498">
            <v>14600</v>
          </cell>
        </row>
        <row r="24499">
          <cell r="C24499">
            <v>61400170</v>
          </cell>
          <cell r="U24499">
            <v>0</v>
          </cell>
        </row>
        <row r="24500">
          <cell r="C24500">
            <v>61400180</v>
          </cell>
          <cell r="U24500">
            <v>0</v>
          </cell>
        </row>
        <row r="24501">
          <cell r="C24501">
            <v>61500010</v>
          </cell>
          <cell r="U24501">
            <v>0</v>
          </cell>
        </row>
        <row r="24502">
          <cell r="C24502">
            <v>61500020</v>
          </cell>
          <cell r="U24502">
            <v>0</v>
          </cell>
        </row>
        <row r="24503">
          <cell r="C24503">
            <v>61500030</v>
          </cell>
          <cell r="U24503">
            <v>0</v>
          </cell>
        </row>
        <row r="24504">
          <cell r="C24504">
            <v>61500040</v>
          </cell>
          <cell r="U24504">
            <v>0</v>
          </cell>
        </row>
        <row r="24505">
          <cell r="C24505">
            <v>61500050</v>
          </cell>
          <cell r="U24505">
            <v>0</v>
          </cell>
        </row>
        <row r="24506">
          <cell r="C24506">
            <v>61700010</v>
          </cell>
          <cell r="U24506">
            <v>0</v>
          </cell>
        </row>
        <row r="24507">
          <cell r="C24507">
            <v>61700020</v>
          </cell>
          <cell r="U24507">
            <v>0</v>
          </cell>
        </row>
        <row r="24508">
          <cell r="C24508">
            <v>61700030</v>
          </cell>
          <cell r="U24508">
            <v>0</v>
          </cell>
        </row>
        <row r="24509">
          <cell r="C24509">
            <v>61700040</v>
          </cell>
          <cell r="U24509">
            <v>0</v>
          </cell>
        </row>
        <row r="24510">
          <cell r="C24510">
            <v>61700050</v>
          </cell>
          <cell r="U24510">
            <v>0</v>
          </cell>
        </row>
        <row r="24511">
          <cell r="C24511">
            <v>61700060</v>
          </cell>
          <cell r="U24511">
            <v>0</v>
          </cell>
        </row>
        <row r="24512">
          <cell r="C24512">
            <v>61800010</v>
          </cell>
          <cell r="U24512">
            <v>2820</v>
          </cell>
        </row>
        <row r="24513">
          <cell r="C24513">
            <v>61800020</v>
          </cell>
          <cell r="U24513">
            <v>0</v>
          </cell>
        </row>
        <row r="24514">
          <cell r="C24514">
            <v>61800030</v>
          </cell>
          <cell r="U24514">
            <v>0</v>
          </cell>
        </row>
        <row r="24515">
          <cell r="C24515">
            <v>61800040</v>
          </cell>
          <cell r="U24515">
            <v>0</v>
          </cell>
        </row>
        <row r="24516">
          <cell r="C24516">
            <v>61800050</v>
          </cell>
          <cell r="U24516">
            <v>0</v>
          </cell>
        </row>
        <row r="24517">
          <cell r="C24517">
            <v>61900010</v>
          </cell>
          <cell r="U24517">
            <v>0</v>
          </cell>
        </row>
        <row r="24518">
          <cell r="C24518">
            <v>61900020</v>
          </cell>
          <cell r="U24518">
            <v>0</v>
          </cell>
        </row>
        <row r="24519">
          <cell r="C24519">
            <v>61900030</v>
          </cell>
          <cell r="U24519">
            <v>0</v>
          </cell>
        </row>
        <row r="24520">
          <cell r="C24520">
            <v>61900040</v>
          </cell>
          <cell r="U24520">
            <v>0</v>
          </cell>
        </row>
        <row r="24521">
          <cell r="C24521">
            <v>62000010</v>
          </cell>
          <cell r="U24521">
            <v>0</v>
          </cell>
        </row>
        <row r="24522">
          <cell r="C24522">
            <v>62000020</v>
          </cell>
          <cell r="U24522">
            <v>0</v>
          </cell>
        </row>
        <row r="24523">
          <cell r="C24523">
            <v>62000030</v>
          </cell>
          <cell r="U24523">
            <v>0</v>
          </cell>
        </row>
        <row r="24524">
          <cell r="C24524">
            <v>62000040</v>
          </cell>
          <cell r="U24524">
            <v>0</v>
          </cell>
        </row>
        <row r="24525">
          <cell r="C24525">
            <v>62000050</v>
          </cell>
          <cell r="U24525">
            <v>0</v>
          </cell>
        </row>
        <row r="24526">
          <cell r="C24526">
            <v>62000060</v>
          </cell>
          <cell r="U24526">
            <v>0</v>
          </cell>
        </row>
        <row r="24527">
          <cell r="C24527">
            <v>62100010</v>
          </cell>
          <cell r="U24527">
            <v>0</v>
          </cell>
        </row>
        <row r="24528">
          <cell r="C24528">
            <v>62100020</v>
          </cell>
          <cell r="U24528">
            <v>0</v>
          </cell>
        </row>
        <row r="24529">
          <cell r="C24529">
            <v>62200010</v>
          </cell>
          <cell r="U24529">
            <v>0</v>
          </cell>
        </row>
        <row r="24530">
          <cell r="C24530">
            <v>62200020</v>
          </cell>
          <cell r="U24530">
            <v>0</v>
          </cell>
        </row>
        <row r="24531">
          <cell r="C24531">
            <v>62200030</v>
          </cell>
          <cell r="U24531">
            <v>0</v>
          </cell>
        </row>
        <row r="24532">
          <cell r="C24532">
            <v>62200050</v>
          </cell>
          <cell r="U24532">
            <v>27648.480000000007</v>
          </cell>
        </row>
        <row r="24533">
          <cell r="C24533">
            <v>62200060</v>
          </cell>
          <cell r="U24533">
            <v>0</v>
          </cell>
        </row>
        <row r="24534">
          <cell r="C24534">
            <v>62200080</v>
          </cell>
          <cell r="U24534">
            <v>0</v>
          </cell>
        </row>
        <row r="24535">
          <cell r="C24535">
            <v>62200100</v>
          </cell>
          <cell r="U24535">
            <v>0</v>
          </cell>
        </row>
        <row r="24536">
          <cell r="C24536">
            <v>62200110</v>
          </cell>
          <cell r="U24536">
            <v>14200.439999999995</v>
          </cell>
        </row>
        <row r="24537">
          <cell r="C24537">
            <v>62200120</v>
          </cell>
          <cell r="U24537">
            <v>0</v>
          </cell>
        </row>
        <row r="24538">
          <cell r="C24538">
            <v>62200130</v>
          </cell>
          <cell r="U24538">
            <v>0</v>
          </cell>
        </row>
        <row r="24539">
          <cell r="C24539">
            <v>62200140</v>
          </cell>
          <cell r="U24539">
            <v>0</v>
          </cell>
        </row>
        <row r="24540">
          <cell r="C24540">
            <v>62200150</v>
          </cell>
          <cell r="U24540">
            <v>0</v>
          </cell>
        </row>
        <row r="24541">
          <cell r="C24541">
            <v>62200160</v>
          </cell>
          <cell r="U24541">
            <v>0</v>
          </cell>
        </row>
        <row r="24542">
          <cell r="C24542">
            <v>62200170</v>
          </cell>
          <cell r="U24542">
            <v>0</v>
          </cell>
        </row>
        <row r="24543">
          <cell r="C24543">
            <v>62200180</v>
          </cell>
          <cell r="U24543">
            <v>0</v>
          </cell>
        </row>
        <row r="24544">
          <cell r="C24544">
            <v>62200190</v>
          </cell>
          <cell r="U24544">
            <v>0</v>
          </cell>
        </row>
        <row r="24545">
          <cell r="C24545">
            <v>62300010</v>
          </cell>
          <cell r="U24545">
            <v>0</v>
          </cell>
        </row>
        <row r="24546">
          <cell r="C24546">
            <v>62300020</v>
          </cell>
          <cell r="U24546">
            <v>0</v>
          </cell>
        </row>
        <row r="24547">
          <cell r="C24547">
            <v>62300030</v>
          </cell>
          <cell r="U24547">
            <v>0</v>
          </cell>
        </row>
        <row r="24548">
          <cell r="C24548">
            <v>62500010</v>
          </cell>
          <cell r="U24548">
            <v>0</v>
          </cell>
        </row>
        <row r="24549">
          <cell r="C24549">
            <v>62500020</v>
          </cell>
          <cell r="U24549">
            <v>205464.12000000002</v>
          </cell>
        </row>
        <row r="24550">
          <cell r="C24550">
            <v>62500030</v>
          </cell>
          <cell r="U24550">
            <v>15233.739999999996</v>
          </cell>
        </row>
        <row r="24551">
          <cell r="C24551">
            <v>62600010</v>
          </cell>
          <cell r="U24551">
            <v>0</v>
          </cell>
        </row>
        <row r="24552">
          <cell r="C24552">
            <v>62600040</v>
          </cell>
          <cell r="U24552">
            <v>10491.630000000001</v>
          </cell>
        </row>
        <row r="24553">
          <cell r="C24553">
            <v>62700040</v>
          </cell>
          <cell r="U24553">
            <v>0</v>
          </cell>
        </row>
        <row r="24554">
          <cell r="C24554">
            <v>62800010</v>
          </cell>
          <cell r="U24554">
            <v>0</v>
          </cell>
        </row>
        <row r="24555">
          <cell r="C24555">
            <v>62900010</v>
          </cell>
          <cell r="U24555">
            <v>0</v>
          </cell>
        </row>
        <row r="24556">
          <cell r="C24556">
            <v>62900020</v>
          </cell>
          <cell r="U24556">
            <v>0</v>
          </cell>
        </row>
        <row r="24557">
          <cell r="C24557">
            <v>62900040</v>
          </cell>
          <cell r="U24557">
            <v>0</v>
          </cell>
        </row>
        <row r="24558">
          <cell r="C24558">
            <v>62900050</v>
          </cell>
          <cell r="U24558">
            <v>0</v>
          </cell>
        </row>
        <row r="24559">
          <cell r="C24559">
            <v>62900060</v>
          </cell>
          <cell r="U24559">
            <v>0</v>
          </cell>
        </row>
        <row r="24560">
          <cell r="C24560">
            <v>62900070</v>
          </cell>
          <cell r="U24560">
            <v>0</v>
          </cell>
        </row>
        <row r="24561">
          <cell r="C24561">
            <v>62900080</v>
          </cell>
          <cell r="U24561">
            <v>0</v>
          </cell>
        </row>
        <row r="24562">
          <cell r="C24562">
            <v>62900090</v>
          </cell>
          <cell r="U24562">
            <v>0</v>
          </cell>
        </row>
        <row r="24563">
          <cell r="C24563">
            <v>62900100</v>
          </cell>
          <cell r="U24563">
            <v>0</v>
          </cell>
        </row>
        <row r="24564">
          <cell r="C24564">
            <v>62900110</v>
          </cell>
          <cell r="U24564">
            <v>0</v>
          </cell>
        </row>
        <row r="24565">
          <cell r="C24565">
            <v>62900130</v>
          </cell>
          <cell r="U24565">
            <v>0</v>
          </cell>
        </row>
        <row r="24566">
          <cell r="C24566">
            <v>65000030</v>
          </cell>
          <cell r="U24566">
            <v>7681.28</v>
          </cell>
        </row>
        <row r="24567">
          <cell r="C24567">
            <v>60100040</v>
          </cell>
          <cell r="U24567">
            <v>1500</v>
          </cell>
        </row>
        <row r="24568">
          <cell r="C24568">
            <v>60100050</v>
          </cell>
          <cell r="U24568">
            <v>0</v>
          </cell>
        </row>
        <row r="24569">
          <cell r="C24569">
            <v>60100060</v>
          </cell>
          <cell r="U24569">
            <v>0</v>
          </cell>
        </row>
        <row r="24570">
          <cell r="C24570">
            <v>60100070</v>
          </cell>
          <cell r="U24570">
            <v>0</v>
          </cell>
        </row>
        <row r="24571">
          <cell r="C24571">
            <v>60100080</v>
          </cell>
          <cell r="U24571">
            <v>0</v>
          </cell>
        </row>
        <row r="24572">
          <cell r="C24572">
            <v>60100090</v>
          </cell>
          <cell r="U24572">
            <v>0</v>
          </cell>
        </row>
        <row r="24573">
          <cell r="C24573">
            <v>60100100</v>
          </cell>
          <cell r="U24573">
            <v>0</v>
          </cell>
        </row>
        <row r="24574">
          <cell r="C24574">
            <v>60100110</v>
          </cell>
          <cell r="U24574">
            <v>0</v>
          </cell>
        </row>
        <row r="24575">
          <cell r="C24575">
            <v>60100120</v>
          </cell>
          <cell r="U24575">
            <v>0</v>
          </cell>
        </row>
        <row r="24576">
          <cell r="C24576">
            <v>60100130</v>
          </cell>
          <cell r="U24576">
            <v>0</v>
          </cell>
        </row>
        <row r="24577">
          <cell r="C24577">
            <v>60100140</v>
          </cell>
          <cell r="U24577">
            <v>0</v>
          </cell>
        </row>
        <row r="24578">
          <cell r="C24578">
            <v>60100160</v>
          </cell>
          <cell r="U24578">
            <v>0</v>
          </cell>
        </row>
        <row r="24579">
          <cell r="C24579">
            <v>60100170</v>
          </cell>
          <cell r="U24579">
            <v>0</v>
          </cell>
        </row>
        <row r="24580">
          <cell r="C24580">
            <v>60100180</v>
          </cell>
          <cell r="U24580">
            <v>0</v>
          </cell>
        </row>
        <row r="24581">
          <cell r="C24581">
            <v>60100190</v>
          </cell>
          <cell r="U24581">
            <v>0</v>
          </cell>
        </row>
        <row r="24582">
          <cell r="C24582">
            <v>60100200</v>
          </cell>
          <cell r="U24582">
            <v>0</v>
          </cell>
        </row>
        <row r="24583">
          <cell r="C24583">
            <v>60300010</v>
          </cell>
          <cell r="U24583">
            <v>0</v>
          </cell>
        </row>
        <row r="24584">
          <cell r="C24584">
            <v>60300020</v>
          </cell>
          <cell r="U24584">
            <v>0</v>
          </cell>
        </row>
        <row r="24585">
          <cell r="C24585">
            <v>60300030</v>
          </cell>
          <cell r="U24585">
            <v>0</v>
          </cell>
        </row>
        <row r="24586">
          <cell r="C24586">
            <v>60300040</v>
          </cell>
          <cell r="U24586">
            <v>0</v>
          </cell>
        </row>
        <row r="24587">
          <cell r="C24587">
            <v>60300050</v>
          </cell>
          <cell r="U24587">
            <v>0</v>
          </cell>
        </row>
        <row r="24588">
          <cell r="C24588">
            <v>60300060</v>
          </cell>
          <cell r="U24588">
            <v>370440</v>
          </cell>
        </row>
        <row r="24589">
          <cell r="C24589">
            <v>60300070</v>
          </cell>
          <cell r="U24589">
            <v>0</v>
          </cell>
        </row>
        <row r="24590">
          <cell r="C24590">
            <v>60300080</v>
          </cell>
          <cell r="U24590">
            <v>0</v>
          </cell>
        </row>
        <row r="24591">
          <cell r="C24591">
            <v>60300090</v>
          </cell>
          <cell r="U24591">
            <v>0</v>
          </cell>
        </row>
        <row r="24592">
          <cell r="C24592">
            <v>60400010</v>
          </cell>
          <cell r="U24592">
            <v>0</v>
          </cell>
        </row>
        <row r="24593">
          <cell r="C24593">
            <v>60400020</v>
          </cell>
          <cell r="U24593">
            <v>0</v>
          </cell>
        </row>
        <row r="24594">
          <cell r="C24594">
            <v>60400030</v>
          </cell>
          <cell r="U24594">
            <v>0</v>
          </cell>
        </row>
        <row r="24595">
          <cell r="C24595">
            <v>60400040</v>
          </cell>
          <cell r="U24595">
            <v>0</v>
          </cell>
        </row>
        <row r="24596">
          <cell r="C24596">
            <v>60400050</v>
          </cell>
          <cell r="U24596">
            <v>0</v>
          </cell>
        </row>
        <row r="24597">
          <cell r="C24597">
            <v>60400060</v>
          </cell>
          <cell r="U24597">
            <v>0</v>
          </cell>
        </row>
        <row r="24598">
          <cell r="C24598">
            <v>60600010</v>
          </cell>
          <cell r="U24598">
            <v>0</v>
          </cell>
        </row>
        <row r="24599">
          <cell r="C24599">
            <v>60600030</v>
          </cell>
          <cell r="U24599">
            <v>0</v>
          </cell>
        </row>
        <row r="24600">
          <cell r="C24600">
            <v>60600040</v>
          </cell>
          <cell r="U24600">
            <v>0</v>
          </cell>
        </row>
        <row r="24601">
          <cell r="C24601">
            <v>60700010</v>
          </cell>
          <cell r="U24601">
            <v>0</v>
          </cell>
        </row>
        <row r="24602">
          <cell r="C24602">
            <v>60800010</v>
          </cell>
          <cell r="U24602">
            <v>0</v>
          </cell>
        </row>
        <row r="24603">
          <cell r="C24603">
            <v>60800020</v>
          </cell>
          <cell r="U24603">
            <v>34529.78</v>
          </cell>
        </row>
        <row r="24604">
          <cell r="C24604">
            <v>60800030</v>
          </cell>
          <cell r="U24604">
            <v>800</v>
          </cell>
        </row>
        <row r="24605">
          <cell r="C24605">
            <v>60800060</v>
          </cell>
          <cell r="U24605">
            <v>0</v>
          </cell>
        </row>
        <row r="24606">
          <cell r="C24606">
            <v>60800070</v>
          </cell>
          <cell r="U24606">
            <v>0</v>
          </cell>
        </row>
        <row r="24607">
          <cell r="C24607">
            <v>60800080</v>
          </cell>
          <cell r="U24607">
            <v>0</v>
          </cell>
        </row>
        <row r="24608">
          <cell r="C24608">
            <v>60800090</v>
          </cell>
          <cell r="U24608">
            <v>0</v>
          </cell>
        </row>
        <row r="24609">
          <cell r="C24609">
            <v>60900010</v>
          </cell>
          <cell r="U24609">
            <v>98333.260000000038</v>
          </cell>
        </row>
        <row r="24610">
          <cell r="C24610">
            <v>60900020</v>
          </cell>
          <cell r="U24610">
            <v>0</v>
          </cell>
        </row>
        <row r="24611">
          <cell r="C24611">
            <v>60900030</v>
          </cell>
          <cell r="U24611">
            <v>0</v>
          </cell>
        </row>
        <row r="24612">
          <cell r="C24612">
            <v>60900040</v>
          </cell>
          <cell r="U24612">
            <v>500</v>
          </cell>
        </row>
        <row r="24613">
          <cell r="C24613">
            <v>60900070</v>
          </cell>
          <cell r="U24613">
            <v>0</v>
          </cell>
        </row>
        <row r="24614">
          <cell r="C24614">
            <v>60900100</v>
          </cell>
          <cell r="U24614">
            <v>0</v>
          </cell>
        </row>
        <row r="24615">
          <cell r="C24615">
            <v>60900110</v>
          </cell>
          <cell r="U24615">
            <v>0</v>
          </cell>
        </row>
        <row r="24616">
          <cell r="C24616">
            <v>61000030</v>
          </cell>
          <cell r="U24616">
            <v>0</v>
          </cell>
        </row>
        <row r="24617">
          <cell r="C24617">
            <v>61100010</v>
          </cell>
          <cell r="U24617">
            <v>0</v>
          </cell>
        </row>
        <row r="24618">
          <cell r="C24618">
            <v>61100020</v>
          </cell>
          <cell r="U24618">
            <v>7329.7900000000018</v>
          </cell>
        </row>
        <row r="24619">
          <cell r="C24619">
            <v>61100030</v>
          </cell>
          <cell r="U24619">
            <v>4245.9000000000005</v>
          </cell>
        </row>
        <row r="24620">
          <cell r="C24620">
            <v>61100040</v>
          </cell>
          <cell r="U24620">
            <v>0</v>
          </cell>
        </row>
        <row r="24621">
          <cell r="C24621">
            <v>61200010</v>
          </cell>
          <cell r="U24621">
            <v>0</v>
          </cell>
        </row>
        <row r="24622">
          <cell r="C24622">
            <v>61200020</v>
          </cell>
          <cell r="U24622">
            <v>0</v>
          </cell>
        </row>
        <row r="24623">
          <cell r="C24623">
            <v>61300010</v>
          </cell>
          <cell r="U24623">
            <v>0</v>
          </cell>
        </row>
        <row r="24624">
          <cell r="C24624">
            <v>61300040</v>
          </cell>
          <cell r="U24624">
            <v>0</v>
          </cell>
        </row>
        <row r="24625">
          <cell r="C24625">
            <v>61300050</v>
          </cell>
          <cell r="U24625">
            <v>0</v>
          </cell>
        </row>
        <row r="24626">
          <cell r="C24626">
            <v>61400010</v>
          </cell>
          <cell r="U24626">
            <v>343230.94</v>
          </cell>
        </row>
        <row r="24627">
          <cell r="C24627">
            <v>61400020</v>
          </cell>
          <cell r="U24627">
            <v>196648.42000000004</v>
          </cell>
        </row>
        <row r="24628">
          <cell r="C24628">
            <v>61400030</v>
          </cell>
          <cell r="U24628">
            <v>0</v>
          </cell>
        </row>
        <row r="24629">
          <cell r="C24629">
            <v>61400040</v>
          </cell>
          <cell r="U24629">
            <v>20418</v>
          </cell>
        </row>
        <row r="24630">
          <cell r="C24630">
            <v>61400050</v>
          </cell>
          <cell r="U24630">
            <v>0</v>
          </cell>
        </row>
        <row r="24631">
          <cell r="C24631">
            <v>61400060</v>
          </cell>
          <cell r="U24631">
            <v>0</v>
          </cell>
        </row>
        <row r="24632">
          <cell r="C24632">
            <v>61400120</v>
          </cell>
          <cell r="U24632">
            <v>0</v>
          </cell>
        </row>
        <row r="24633">
          <cell r="C24633">
            <v>61400130</v>
          </cell>
          <cell r="U24633">
            <v>0</v>
          </cell>
        </row>
        <row r="24634">
          <cell r="C24634">
            <v>61400140</v>
          </cell>
          <cell r="U24634">
            <v>10800</v>
          </cell>
        </row>
        <row r="24635">
          <cell r="C24635">
            <v>61400150</v>
          </cell>
          <cell r="U24635">
            <v>0</v>
          </cell>
        </row>
        <row r="24636">
          <cell r="C24636">
            <v>61400160</v>
          </cell>
          <cell r="U24636">
            <v>14600</v>
          </cell>
        </row>
        <row r="24637">
          <cell r="C24637">
            <v>61400170</v>
          </cell>
          <cell r="U24637">
            <v>0</v>
          </cell>
        </row>
        <row r="24638">
          <cell r="C24638">
            <v>61400180</v>
          </cell>
          <cell r="U24638">
            <v>0</v>
          </cell>
        </row>
        <row r="24639">
          <cell r="C24639">
            <v>61500010</v>
          </cell>
          <cell r="U24639">
            <v>0</v>
          </cell>
        </row>
        <row r="24640">
          <cell r="C24640">
            <v>61500020</v>
          </cell>
          <cell r="U24640">
            <v>0</v>
          </cell>
        </row>
        <row r="24641">
          <cell r="C24641">
            <v>61500030</v>
          </cell>
          <cell r="U24641">
            <v>0</v>
          </cell>
        </row>
        <row r="24642">
          <cell r="C24642">
            <v>61500040</v>
          </cell>
          <cell r="U24642">
            <v>0</v>
          </cell>
        </row>
        <row r="24643">
          <cell r="C24643">
            <v>61500050</v>
          </cell>
          <cell r="U24643">
            <v>0</v>
          </cell>
        </row>
        <row r="24644">
          <cell r="C24644">
            <v>61700010</v>
          </cell>
          <cell r="U24644">
            <v>0</v>
          </cell>
        </row>
        <row r="24645">
          <cell r="C24645">
            <v>61700020</v>
          </cell>
          <cell r="U24645">
            <v>0</v>
          </cell>
        </row>
        <row r="24646">
          <cell r="C24646">
            <v>61700030</v>
          </cell>
          <cell r="U24646">
            <v>0</v>
          </cell>
        </row>
        <row r="24647">
          <cell r="C24647">
            <v>61700040</v>
          </cell>
          <cell r="U24647">
            <v>0</v>
          </cell>
        </row>
        <row r="24648">
          <cell r="C24648">
            <v>61700050</v>
          </cell>
          <cell r="U24648">
            <v>0</v>
          </cell>
        </row>
        <row r="24649">
          <cell r="C24649">
            <v>61700060</v>
          </cell>
          <cell r="U24649">
            <v>0</v>
          </cell>
        </row>
        <row r="24650">
          <cell r="C24650">
            <v>61800010</v>
          </cell>
          <cell r="U24650">
            <v>1520.78</v>
          </cell>
        </row>
        <row r="24651">
          <cell r="C24651">
            <v>61800020</v>
          </cell>
          <cell r="U24651">
            <v>0</v>
          </cell>
        </row>
        <row r="24652">
          <cell r="C24652">
            <v>61800030</v>
          </cell>
          <cell r="U24652">
            <v>0</v>
          </cell>
        </row>
        <row r="24653">
          <cell r="C24653">
            <v>61800040</v>
          </cell>
          <cell r="U24653">
            <v>0</v>
          </cell>
        </row>
        <row r="24654">
          <cell r="C24654">
            <v>61800050</v>
          </cell>
          <cell r="U24654">
            <v>0</v>
          </cell>
        </row>
        <row r="24655">
          <cell r="C24655">
            <v>61900010</v>
          </cell>
          <cell r="U24655">
            <v>0</v>
          </cell>
        </row>
        <row r="24656">
          <cell r="C24656">
            <v>61900020</v>
          </cell>
          <cell r="U24656">
            <v>0</v>
          </cell>
        </row>
        <row r="24657">
          <cell r="C24657">
            <v>61900030</v>
          </cell>
          <cell r="U24657">
            <v>0</v>
          </cell>
        </row>
        <row r="24658">
          <cell r="C24658">
            <v>61900040</v>
          </cell>
          <cell r="U24658">
            <v>0</v>
          </cell>
        </row>
        <row r="24659">
          <cell r="C24659">
            <v>62000010</v>
          </cell>
          <cell r="U24659">
            <v>0</v>
          </cell>
        </row>
        <row r="24660">
          <cell r="C24660">
            <v>62000020</v>
          </cell>
          <cell r="U24660">
            <v>0</v>
          </cell>
        </row>
        <row r="24661">
          <cell r="C24661">
            <v>62000030</v>
          </cell>
          <cell r="U24661">
            <v>0</v>
          </cell>
        </row>
        <row r="24662">
          <cell r="C24662">
            <v>62000040</v>
          </cell>
          <cell r="U24662">
            <v>0</v>
          </cell>
        </row>
        <row r="24663">
          <cell r="C24663">
            <v>62000050</v>
          </cell>
          <cell r="U24663">
            <v>0</v>
          </cell>
        </row>
        <row r="24664">
          <cell r="C24664">
            <v>62000060</v>
          </cell>
          <cell r="U24664">
            <v>0</v>
          </cell>
        </row>
        <row r="24665">
          <cell r="C24665">
            <v>62100010</v>
          </cell>
          <cell r="U24665">
            <v>0</v>
          </cell>
        </row>
        <row r="24666">
          <cell r="C24666">
            <v>62100020</v>
          </cell>
          <cell r="U24666">
            <v>0</v>
          </cell>
        </row>
        <row r="24667">
          <cell r="C24667">
            <v>62200010</v>
          </cell>
          <cell r="U24667">
            <v>0</v>
          </cell>
        </row>
        <row r="24668">
          <cell r="C24668">
            <v>62200020</v>
          </cell>
          <cell r="U24668">
            <v>0</v>
          </cell>
        </row>
        <row r="24669">
          <cell r="C24669">
            <v>62200030</v>
          </cell>
          <cell r="U24669">
            <v>0</v>
          </cell>
        </row>
        <row r="24670">
          <cell r="C24670">
            <v>62200050</v>
          </cell>
          <cell r="U24670">
            <v>121027.68</v>
          </cell>
        </row>
        <row r="24671">
          <cell r="C24671">
            <v>62200060</v>
          </cell>
          <cell r="U24671">
            <v>0</v>
          </cell>
        </row>
        <row r="24672">
          <cell r="C24672">
            <v>62200080</v>
          </cell>
          <cell r="U24672">
            <v>0</v>
          </cell>
        </row>
        <row r="24673">
          <cell r="C24673">
            <v>62200100</v>
          </cell>
          <cell r="U24673">
            <v>0</v>
          </cell>
        </row>
        <row r="24674">
          <cell r="C24674">
            <v>62200110</v>
          </cell>
          <cell r="U24674">
            <v>36335.519999999997</v>
          </cell>
        </row>
        <row r="24675">
          <cell r="C24675">
            <v>62200120</v>
          </cell>
          <cell r="U24675">
            <v>0</v>
          </cell>
        </row>
        <row r="24676">
          <cell r="C24676">
            <v>62200130</v>
          </cell>
          <cell r="U24676">
            <v>0</v>
          </cell>
        </row>
        <row r="24677">
          <cell r="C24677">
            <v>62200140</v>
          </cell>
          <cell r="U24677">
            <v>0</v>
          </cell>
        </row>
        <row r="24678">
          <cell r="C24678">
            <v>62200150</v>
          </cell>
          <cell r="U24678">
            <v>0</v>
          </cell>
        </row>
        <row r="24679">
          <cell r="C24679">
            <v>62200160</v>
          </cell>
          <cell r="U24679">
            <v>0</v>
          </cell>
        </row>
        <row r="24680">
          <cell r="C24680">
            <v>62200170</v>
          </cell>
          <cell r="U24680">
            <v>0</v>
          </cell>
        </row>
        <row r="24681">
          <cell r="C24681">
            <v>62200180</v>
          </cell>
          <cell r="U24681">
            <v>0</v>
          </cell>
        </row>
        <row r="24682">
          <cell r="C24682">
            <v>62200190</v>
          </cell>
          <cell r="U24682">
            <v>0</v>
          </cell>
        </row>
        <row r="24683">
          <cell r="C24683">
            <v>62300010</v>
          </cell>
          <cell r="U24683">
            <v>0</v>
          </cell>
        </row>
        <row r="24684">
          <cell r="C24684">
            <v>62300020</v>
          </cell>
          <cell r="U24684">
            <v>0</v>
          </cell>
        </row>
        <row r="24685">
          <cell r="C24685">
            <v>62300030</v>
          </cell>
          <cell r="U24685">
            <v>0</v>
          </cell>
        </row>
        <row r="24686">
          <cell r="C24686">
            <v>62500010</v>
          </cell>
          <cell r="U24686">
            <v>0</v>
          </cell>
        </row>
        <row r="24687">
          <cell r="C24687">
            <v>62500020</v>
          </cell>
          <cell r="U24687">
            <v>310105.31</v>
          </cell>
        </row>
        <row r="24688">
          <cell r="C24688">
            <v>62500030</v>
          </cell>
          <cell r="U24688">
            <v>9000</v>
          </cell>
        </row>
        <row r="24689">
          <cell r="C24689">
            <v>62600010</v>
          </cell>
          <cell r="U24689">
            <v>0</v>
          </cell>
        </row>
        <row r="24690">
          <cell r="C24690">
            <v>62600040</v>
          </cell>
          <cell r="U24690">
            <v>7860</v>
          </cell>
        </row>
        <row r="24691">
          <cell r="C24691">
            <v>62700040</v>
          </cell>
          <cell r="U24691">
            <v>0</v>
          </cell>
        </row>
        <row r="24692">
          <cell r="C24692">
            <v>62800010</v>
          </cell>
          <cell r="U24692">
            <v>0</v>
          </cell>
        </row>
        <row r="24693">
          <cell r="C24693">
            <v>62900010</v>
          </cell>
          <cell r="U24693">
            <v>0</v>
          </cell>
        </row>
        <row r="24694">
          <cell r="C24694">
            <v>62900020</v>
          </cell>
          <cell r="U24694">
            <v>0</v>
          </cell>
        </row>
        <row r="24695">
          <cell r="C24695">
            <v>62900040</v>
          </cell>
          <cell r="U24695">
            <v>0</v>
          </cell>
        </row>
        <row r="24696">
          <cell r="C24696">
            <v>62900050</v>
          </cell>
          <cell r="U24696">
            <v>0</v>
          </cell>
        </row>
        <row r="24697">
          <cell r="C24697">
            <v>62900060</v>
          </cell>
          <cell r="U24697">
            <v>0</v>
          </cell>
        </row>
        <row r="24698">
          <cell r="C24698">
            <v>62900070</v>
          </cell>
          <cell r="U24698">
            <v>0</v>
          </cell>
        </row>
        <row r="24699">
          <cell r="C24699">
            <v>62900080</v>
          </cell>
          <cell r="U24699">
            <v>0</v>
          </cell>
        </row>
        <row r="24700">
          <cell r="C24700">
            <v>62900090</v>
          </cell>
          <cell r="U24700">
            <v>0</v>
          </cell>
        </row>
        <row r="24701">
          <cell r="C24701">
            <v>62900100</v>
          </cell>
          <cell r="U24701">
            <v>0</v>
          </cell>
        </row>
        <row r="24702">
          <cell r="C24702">
            <v>62900110</v>
          </cell>
          <cell r="U24702">
            <v>0</v>
          </cell>
        </row>
        <row r="24703">
          <cell r="C24703">
            <v>62900130</v>
          </cell>
          <cell r="U24703">
            <v>0</v>
          </cell>
        </row>
        <row r="24704">
          <cell r="C24704">
            <v>65000030</v>
          </cell>
          <cell r="U24704">
            <v>7681.28</v>
          </cell>
        </row>
        <row r="24705">
          <cell r="C24705">
            <v>60100040</v>
          </cell>
          <cell r="U24705">
            <v>1500</v>
          </cell>
        </row>
        <row r="24706">
          <cell r="C24706">
            <v>60100050</v>
          </cell>
          <cell r="U24706">
            <v>0</v>
          </cell>
        </row>
        <row r="24707">
          <cell r="C24707">
            <v>60100060</v>
          </cell>
          <cell r="U24707">
            <v>0</v>
          </cell>
        </row>
        <row r="24708">
          <cell r="C24708">
            <v>60100070</v>
          </cell>
          <cell r="U24708">
            <v>0</v>
          </cell>
        </row>
        <row r="24709">
          <cell r="C24709">
            <v>60100080</v>
          </cell>
          <cell r="U24709">
            <v>0</v>
          </cell>
        </row>
        <row r="24710">
          <cell r="C24710">
            <v>60100090</v>
          </cell>
          <cell r="U24710">
            <v>0</v>
          </cell>
        </row>
        <row r="24711">
          <cell r="C24711">
            <v>60100100</v>
          </cell>
          <cell r="U24711">
            <v>0</v>
          </cell>
        </row>
        <row r="24712">
          <cell r="C24712">
            <v>60100110</v>
          </cell>
          <cell r="U24712">
            <v>0</v>
          </cell>
        </row>
        <row r="24713">
          <cell r="C24713">
            <v>60100120</v>
          </cell>
          <cell r="U24713">
            <v>0</v>
          </cell>
        </row>
        <row r="24714">
          <cell r="C24714">
            <v>60100130</v>
          </cell>
          <cell r="U24714">
            <v>0</v>
          </cell>
        </row>
        <row r="24715">
          <cell r="C24715">
            <v>60100140</v>
          </cell>
          <cell r="U24715">
            <v>0</v>
          </cell>
        </row>
        <row r="24716">
          <cell r="C24716">
            <v>60100160</v>
          </cell>
          <cell r="U24716">
            <v>0</v>
          </cell>
        </row>
        <row r="24717">
          <cell r="C24717">
            <v>60100170</v>
          </cell>
          <cell r="U24717">
            <v>0</v>
          </cell>
        </row>
        <row r="24718">
          <cell r="C24718">
            <v>60100180</v>
          </cell>
          <cell r="U24718">
            <v>0</v>
          </cell>
        </row>
        <row r="24719">
          <cell r="C24719">
            <v>60100190</v>
          </cell>
          <cell r="U24719">
            <v>0</v>
          </cell>
        </row>
        <row r="24720">
          <cell r="C24720">
            <v>60100200</v>
          </cell>
          <cell r="U24720">
            <v>0</v>
          </cell>
        </row>
        <row r="24721">
          <cell r="C24721">
            <v>60300010</v>
          </cell>
          <cell r="U24721">
            <v>0</v>
          </cell>
        </row>
        <row r="24722">
          <cell r="C24722">
            <v>60300020</v>
          </cell>
          <cell r="U24722">
            <v>0</v>
          </cell>
        </row>
        <row r="24723">
          <cell r="C24723">
            <v>60300030</v>
          </cell>
          <cell r="U24723">
            <v>0</v>
          </cell>
        </row>
        <row r="24724">
          <cell r="C24724">
            <v>60300040</v>
          </cell>
          <cell r="U24724">
            <v>0</v>
          </cell>
        </row>
        <row r="24725">
          <cell r="C24725">
            <v>60300050</v>
          </cell>
          <cell r="U24725">
            <v>0</v>
          </cell>
        </row>
        <row r="24726">
          <cell r="C24726">
            <v>60300060</v>
          </cell>
          <cell r="U24726">
            <v>458526.3600000001</v>
          </cell>
        </row>
        <row r="24727">
          <cell r="C24727">
            <v>60300070</v>
          </cell>
          <cell r="U24727">
            <v>0</v>
          </cell>
        </row>
        <row r="24728">
          <cell r="C24728">
            <v>60300080</v>
          </cell>
          <cell r="U24728">
            <v>0</v>
          </cell>
        </row>
        <row r="24729">
          <cell r="C24729">
            <v>60300090</v>
          </cell>
          <cell r="U24729">
            <v>0</v>
          </cell>
        </row>
        <row r="24730">
          <cell r="C24730">
            <v>60400010</v>
          </cell>
          <cell r="U24730">
            <v>0</v>
          </cell>
        </row>
        <row r="24731">
          <cell r="C24731">
            <v>60400020</v>
          </cell>
          <cell r="U24731">
            <v>0</v>
          </cell>
        </row>
        <row r="24732">
          <cell r="C24732">
            <v>60400030</v>
          </cell>
          <cell r="U24732">
            <v>0</v>
          </cell>
        </row>
        <row r="24733">
          <cell r="C24733">
            <v>60400040</v>
          </cell>
          <cell r="U24733">
            <v>0</v>
          </cell>
        </row>
        <row r="24734">
          <cell r="C24734">
            <v>60400050</v>
          </cell>
          <cell r="U24734">
            <v>0</v>
          </cell>
        </row>
        <row r="24735">
          <cell r="C24735">
            <v>60400060</v>
          </cell>
          <cell r="U24735">
            <v>0</v>
          </cell>
        </row>
        <row r="24736">
          <cell r="C24736">
            <v>60600010</v>
          </cell>
          <cell r="U24736">
            <v>0</v>
          </cell>
        </row>
        <row r="24737">
          <cell r="C24737">
            <v>60600030</v>
          </cell>
          <cell r="U24737">
            <v>0</v>
          </cell>
        </row>
        <row r="24738">
          <cell r="C24738">
            <v>60600040</v>
          </cell>
          <cell r="U24738">
            <v>0</v>
          </cell>
        </row>
        <row r="24739">
          <cell r="C24739">
            <v>60700010</v>
          </cell>
          <cell r="U24739">
            <v>0</v>
          </cell>
        </row>
        <row r="24740">
          <cell r="C24740">
            <v>60800010</v>
          </cell>
          <cell r="U24740">
            <v>0</v>
          </cell>
        </row>
        <row r="24741">
          <cell r="C24741">
            <v>60800020</v>
          </cell>
          <cell r="U24741">
            <v>40731.319999999992</v>
          </cell>
        </row>
        <row r="24742">
          <cell r="C24742">
            <v>60800030</v>
          </cell>
          <cell r="U24742">
            <v>800</v>
          </cell>
        </row>
        <row r="24743">
          <cell r="C24743">
            <v>60800060</v>
          </cell>
          <cell r="U24743">
            <v>0</v>
          </cell>
        </row>
        <row r="24744">
          <cell r="C24744">
            <v>60800070</v>
          </cell>
          <cell r="U24744">
            <v>0</v>
          </cell>
        </row>
        <row r="24745">
          <cell r="C24745">
            <v>60800080</v>
          </cell>
          <cell r="U24745">
            <v>0</v>
          </cell>
        </row>
        <row r="24746">
          <cell r="C24746">
            <v>60800090</v>
          </cell>
          <cell r="U24746">
            <v>0</v>
          </cell>
        </row>
        <row r="24747">
          <cell r="C24747">
            <v>60900010</v>
          </cell>
          <cell r="U24747">
            <v>60090.539999999979</v>
          </cell>
        </row>
        <row r="24748">
          <cell r="C24748">
            <v>60900020</v>
          </cell>
          <cell r="U24748">
            <v>0</v>
          </cell>
        </row>
        <row r="24749">
          <cell r="C24749">
            <v>60900030</v>
          </cell>
          <cell r="U24749">
            <v>0</v>
          </cell>
        </row>
        <row r="24750">
          <cell r="C24750">
            <v>60900040</v>
          </cell>
          <cell r="U24750">
            <v>500</v>
          </cell>
        </row>
        <row r="24751">
          <cell r="C24751">
            <v>60900070</v>
          </cell>
          <cell r="U24751">
            <v>0</v>
          </cell>
        </row>
        <row r="24752">
          <cell r="C24752">
            <v>60900100</v>
          </cell>
          <cell r="U24752">
            <v>0</v>
          </cell>
        </row>
        <row r="24753">
          <cell r="C24753">
            <v>60900110</v>
          </cell>
          <cell r="U24753">
            <v>0</v>
          </cell>
        </row>
        <row r="24754">
          <cell r="C24754">
            <v>61000030</v>
          </cell>
          <cell r="U24754">
            <v>0</v>
          </cell>
        </row>
        <row r="24755">
          <cell r="C24755">
            <v>61100010</v>
          </cell>
          <cell r="U24755">
            <v>0</v>
          </cell>
        </row>
        <row r="24756">
          <cell r="C24756">
            <v>61100020</v>
          </cell>
          <cell r="U24756">
            <v>6859.9300000000012</v>
          </cell>
        </row>
        <row r="24757">
          <cell r="C24757">
            <v>61100030</v>
          </cell>
          <cell r="U24757">
            <v>25537.12000000001</v>
          </cell>
        </row>
        <row r="24758">
          <cell r="C24758">
            <v>61100040</v>
          </cell>
          <cell r="U24758">
            <v>0</v>
          </cell>
        </row>
        <row r="24759">
          <cell r="C24759">
            <v>61200010</v>
          </cell>
          <cell r="U24759">
            <v>0</v>
          </cell>
        </row>
        <row r="24760">
          <cell r="C24760">
            <v>61200020</v>
          </cell>
          <cell r="U24760">
            <v>0</v>
          </cell>
        </row>
        <row r="24761">
          <cell r="C24761">
            <v>61300010</v>
          </cell>
          <cell r="U24761">
            <v>0</v>
          </cell>
        </row>
        <row r="24762">
          <cell r="C24762">
            <v>61300040</v>
          </cell>
          <cell r="U24762">
            <v>0</v>
          </cell>
        </row>
        <row r="24763">
          <cell r="C24763">
            <v>61300050</v>
          </cell>
          <cell r="U24763">
            <v>0</v>
          </cell>
        </row>
        <row r="24764">
          <cell r="C24764">
            <v>61400010</v>
          </cell>
          <cell r="U24764">
            <v>349908.75</v>
          </cell>
        </row>
        <row r="24765">
          <cell r="C24765">
            <v>61400020</v>
          </cell>
          <cell r="U24765">
            <v>196648.42000000004</v>
          </cell>
        </row>
        <row r="24766">
          <cell r="C24766">
            <v>61400030</v>
          </cell>
          <cell r="U24766">
            <v>0</v>
          </cell>
        </row>
        <row r="24767">
          <cell r="C24767">
            <v>61400040</v>
          </cell>
          <cell r="U24767">
            <v>40316</v>
          </cell>
        </row>
        <row r="24768">
          <cell r="C24768">
            <v>61400050</v>
          </cell>
          <cell r="U24768">
            <v>0</v>
          </cell>
        </row>
        <row r="24769">
          <cell r="C24769">
            <v>61400060</v>
          </cell>
          <cell r="U24769">
            <v>0</v>
          </cell>
        </row>
        <row r="24770">
          <cell r="C24770">
            <v>61400120</v>
          </cell>
          <cell r="U24770">
            <v>0</v>
          </cell>
        </row>
        <row r="24771">
          <cell r="C24771">
            <v>61400130</v>
          </cell>
          <cell r="U24771">
            <v>0</v>
          </cell>
        </row>
        <row r="24772">
          <cell r="C24772">
            <v>61400140</v>
          </cell>
          <cell r="U24772">
            <v>10800</v>
          </cell>
        </row>
        <row r="24773">
          <cell r="C24773">
            <v>61400150</v>
          </cell>
          <cell r="U24773">
            <v>0</v>
          </cell>
        </row>
        <row r="24774">
          <cell r="C24774">
            <v>61400160</v>
          </cell>
          <cell r="U24774">
            <v>14600</v>
          </cell>
        </row>
        <row r="24775">
          <cell r="C24775">
            <v>61400170</v>
          </cell>
          <cell r="U24775">
            <v>0</v>
          </cell>
        </row>
        <row r="24776">
          <cell r="C24776">
            <v>61400180</v>
          </cell>
          <cell r="U24776">
            <v>0</v>
          </cell>
        </row>
        <row r="24777">
          <cell r="C24777">
            <v>61500010</v>
          </cell>
          <cell r="U24777">
            <v>0</v>
          </cell>
        </row>
        <row r="24778">
          <cell r="C24778">
            <v>61500020</v>
          </cell>
          <cell r="U24778">
            <v>0</v>
          </cell>
        </row>
        <row r="24779">
          <cell r="C24779">
            <v>61500030</v>
          </cell>
          <cell r="U24779">
            <v>0</v>
          </cell>
        </row>
        <row r="24780">
          <cell r="C24780">
            <v>61500040</v>
          </cell>
          <cell r="U24780">
            <v>0</v>
          </cell>
        </row>
        <row r="24781">
          <cell r="C24781">
            <v>61500050</v>
          </cell>
          <cell r="U24781">
            <v>0</v>
          </cell>
        </row>
        <row r="24782">
          <cell r="C24782">
            <v>61700010</v>
          </cell>
          <cell r="U24782">
            <v>0</v>
          </cell>
        </row>
        <row r="24783">
          <cell r="C24783">
            <v>61700020</v>
          </cell>
          <cell r="U24783">
            <v>0</v>
          </cell>
        </row>
        <row r="24784">
          <cell r="C24784">
            <v>61700030</v>
          </cell>
          <cell r="U24784">
            <v>0</v>
          </cell>
        </row>
        <row r="24785">
          <cell r="C24785">
            <v>61700040</v>
          </cell>
          <cell r="U24785">
            <v>0</v>
          </cell>
        </row>
        <row r="24786">
          <cell r="C24786">
            <v>61700050</v>
          </cell>
          <cell r="U24786">
            <v>0</v>
          </cell>
        </row>
        <row r="24787">
          <cell r="C24787">
            <v>61700060</v>
          </cell>
          <cell r="U24787">
            <v>0</v>
          </cell>
        </row>
        <row r="24788">
          <cell r="C24788">
            <v>61800010</v>
          </cell>
          <cell r="U24788">
            <v>2820</v>
          </cell>
        </row>
        <row r="24789">
          <cell r="C24789">
            <v>61800020</v>
          </cell>
          <cell r="U24789">
            <v>0</v>
          </cell>
        </row>
        <row r="24790">
          <cell r="C24790">
            <v>61800030</v>
          </cell>
          <cell r="U24790">
            <v>0</v>
          </cell>
        </row>
        <row r="24791">
          <cell r="C24791">
            <v>61800040</v>
          </cell>
          <cell r="U24791">
            <v>0</v>
          </cell>
        </row>
        <row r="24792">
          <cell r="C24792">
            <v>61800050</v>
          </cell>
          <cell r="U24792">
            <v>0</v>
          </cell>
        </row>
        <row r="24793">
          <cell r="C24793">
            <v>61900010</v>
          </cell>
          <cell r="U24793">
            <v>0</v>
          </cell>
        </row>
        <row r="24794">
          <cell r="C24794">
            <v>61900020</v>
          </cell>
          <cell r="U24794">
            <v>0</v>
          </cell>
        </row>
        <row r="24795">
          <cell r="C24795">
            <v>61900030</v>
          </cell>
          <cell r="U24795">
            <v>0</v>
          </cell>
        </row>
        <row r="24796">
          <cell r="C24796">
            <v>61900040</v>
          </cell>
          <cell r="U24796">
            <v>0</v>
          </cell>
        </row>
        <row r="24797">
          <cell r="C24797">
            <v>62000010</v>
          </cell>
          <cell r="U24797">
            <v>0</v>
          </cell>
        </row>
        <row r="24798">
          <cell r="C24798">
            <v>62000020</v>
          </cell>
          <cell r="U24798">
            <v>0</v>
          </cell>
        </row>
        <row r="24799">
          <cell r="C24799">
            <v>62000030</v>
          </cell>
          <cell r="U24799">
            <v>0</v>
          </cell>
        </row>
        <row r="24800">
          <cell r="C24800">
            <v>62000040</v>
          </cell>
          <cell r="U24800">
            <v>0</v>
          </cell>
        </row>
        <row r="24801">
          <cell r="C24801">
            <v>62000050</v>
          </cell>
          <cell r="U24801">
            <v>0</v>
          </cell>
        </row>
        <row r="24802">
          <cell r="C24802">
            <v>62000060</v>
          </cell>
          <cell r="U24802">
            <v>0</v>
          </cell>
        </row>
        <row r="24803">
          <cell r="C24803">
            <v>62100010</v>
          </cell>
          <cell r="U24803">
            <v>0</v>
          </cell>
        </row>
        <row r="24804">
          <cell r="C24804">
            <v>62100020</v>
          </cell>
          <cell r="U24804">
            <v>0</v>
          </cell>
        </row>
        <row r="24805">
          <cell r="C24805">
            <v>62200010</v>
          </cell>
          <cell r="U24805">
            <v>0</v>
          </cell>
        </row>
        <row r="24806">
          <cell r="C24806">
            <v>62200020</v>
          </cell>
          <cell r="U24806">
            <v>0</v>
          </cell>
        </row>
        <row r="24807">
          <cell r="C24807">
            <v>62200030</v>
          </cell>
          <cell r="U24807">
            <v>0</v>
          </cell>
        </row>
        <row r="24808">
          <cell r="C24808">
            <v>62200050</v>
          </cell>
          <cell r="U24808">
            <v>14249.88</v>
          </cell>
        </row>
        <row r="24809">
          <cell r="C24809">
            <v>62200060</v>
          </cell>
          <cell r="U24809">
            <v>0</v>
          </cell>
        </row>
        <row r="24810">
          <cell r="C24810">
            <v>62200080</v>
          </cell>
          <cell r="U24810">
            <v>0</v>
          </cell>
        </row>
        <row r="24811">
          <cell r="C24811">
            <v>62200100</v>
          </cell>
          <cell r="U24811">
            <v>0</v>
          </cell>
        </row>
        <row r="24812">
          <cell r="C24812">
            <v>62200110</v>
          </cell>
          <cell r="U24812">
            <v>19283.759999999998</v>
          </cell>
        </row>
        <row r="24813">
          <cell r="C24813">
            <v>62200120</v>
          </cell>
          <cell r="U24813">
            <v>0</v>
          </cell>
        </row>
        <row r="24814">
          <cell r="C24814">
            <v>62200130</v>
          </cell>
          <cell r="U24814">
            <v>0</v>
          </cell>
        </row>
        <row r="24815">
          <cell r="C24815">
            <v>62200140</v>
          </cell>
          <cell r="U24815">
            <v>0</v>
          </cell>
        </row>
        <row r="24816">
          <cell r="C24816">
            <v>62200150</v>
          </cell>
          <cell r="U24816">
            <v>0</v>
          </cell>
        </row>
        <row r="24817">
          <cell r="C24817">
            <v>62200160</v>
          </cell>
          <cell r="U24817">
            <v>0</v>
          </cell>
        </row>
        <row r="24818">
          <cell r="C24818">
            <v>62200170</v>
          </cell>
          <cell r="U24818">
            <v>0</v>
          </cell>
        </row>
        <row r="24819">
          <cell r="C24819">
            <v>62200180</v>
          </cell>
          <cell r="U24819">
            <v>0</v>
          </cell>
        </row>
        <row r="24820">
          <cell r="C24820">
            <v>62200190</v>
          </cell>
          <cell r="U24820">
            <v>0</v>
          </cell>
        </row>
        <row r="24821">
          <cell r="C24821">
            <v>62300010</v>
          </cell>
          <cell r="U24821">
            <v>0</v>
          </cell>
        </row>
        <row r="24822">
          <cell r="C24822">
            <v>62300020</v>
          </cell>
          <cell r="U24822">
            <v>0</v>
          </cell>
        </row>
        <row r="24823">
          <cell r="C24823">
            <v>62300030</v>
          </cell>
          <cell r="U24823">
            <v>0</v>
          </cell>
        </row>
        <row r="24824">
          <cell r="C24824">
            <v>62500010</v>
          </cell>
          <cell r="U24824">
            <v>0</v>
          </cell>
        </row>
        <row r="24825">
          <cell r="C24825">
            <v>62500020</v>
          </cell>
          <cell r="U24825">
            <v>122107.12999999995</v>
          </cell>
        </row>
        <row r="24826">
          <cell r="C24826">
            <v>62500030</v>
          </cell>
          <cell r="U24826">
            <v>17000</v>
          </cell>
        </row>
        <row r="24827">
          <cell r="C24827">
            <v>62600010</v>
          </cell>
          <cell r="U24827">
            <v>0</v>
          </cell>
        </row>
        <row r="24828">
          <cell r="C24828">
            <v>62600040</v>
          </cell>
          <cell r="U24828">
            <v>7860</v>
          </cell>
        </row>
        <row r="24829">
          <cell r="C24829">
            <v>62700040</v>
          </cell>
          <cell r="U24829">
            <v>0</v>
          </cell>
        </row>
        <row r="24830">
          <cell r="C24830">
            <v>62800010</v>
          </cell>
          <cell r="U24830">
            <v>0</v>
          </cell>
        </row>
        <row r="24831">
          <cell r="C24831">
            <v>62900010</v>
          </cell>
          <cell r="U24831">
            <v>0</v>
          </cell>
        </row>
        <row r="24832">
          <cell r="C24832">
            <v>62900020</v>
          </cell>
          <cell r="U24832">
            <v>0</v>
          </cell>
        </row>
        <row r="24833">
          <cell r="C24833">
            <v>62900040</v>
          </cell>
          <cell r="U24833">
            <v>0</v>
          </cell>
        </row>
        <row r="24834">
          <cell r="C24834">
            <v>62900050</v>
          </cell>
          <cell r="U24834">
            <v>0</v>
          </cell>
        </row>
        <row r="24835">
          <cell r="C24835">
            <v>62900060</v>
          </cell>
          <cell r="U24835">
            <v>0</v>
          </cell>
        </row>
        <row r="24836">
          <cell r="C24836">
            <v>62900070</v>
          </cell>
          <cell r="U24836">
            <v>0</v>
          </cell>
        </row>
        <row r="24837">
          <cell r="C24837">
            <v>62900080</v>
          </cell>
          <cell r="U24837">
            <v>0</v>
          </cell>
        </row>
        <row r="24838">
          <cell r="C24838">
            <v>62900090</v>
          </cell>
          <cell r="U24838">
            <v>0</v>
          </cell>
        </row>
        <row r="24839">
          <cell r="C24839">
            <v>62900100</v>
          </cell>
          <cell r="U24839">
            <v>0</v>
          </cell>
        </row>
        <row r="24840">
          <cell r="C24840">
            <v>62900110</v>
          </cell>
          <cell r="U24840">
            <v>0</v>
          </cell>
        </row>
        <row r="24841">
          <cell r="C24841">
            <v>62900130</v>
          </cell>
          <cell r="U24841">
            <v>0</v>
          </cell>
        </row>
        <row r="24842">
          <cell r="C24842">
            <v>65000030</v>
          </cell>
          <cell r="U24842">
            <v>7681.28</v>
          </cell>
        </row>
        <row r="24843">
          <cell r="C24843">
            <v>60100040</v>
          </cell>
          <cell r="U24843">
            <v>0</v>
          </cell>
        </row>
        <row r="24844">
          <cell r="C24844">
            <v>60100050</v>
          </cell>
          <cell r="U24844">
            <v>0</v>
          </cell>
        </row>
        <row r="24845">
          <cell r="C24845">
            <v>60100060</v>
          </cell>
          <cell r="U24845">
            <v>0</v>
          </cell>
        </row>
        <row r="24846">
          <cell r="C24846">
            <v>60100070</v>
          </cell>
          <cell r="U24846">
            <v>0</v>
          </cell>
        </row>
        <row r="24847">
          <cell r="C24847">
            <v>60100080</v>
          </cell>
          <cell r="U24847">
            <v>0</v>
          </cell>
        </row>
        <row r="24848">
          <cell r="C24848">
            <v>60100090</v>
          </cell>
          <cell r="U24848">
            <v>0</v>
          </cell>
        </row>
        <row r="24849">
          <cell r="C24849">
            <v>60100100</v>
          </cell>
          <cell r="U24849">
            <v>0</v>
          </cell>
        </row>
        <row r="24850">
          <cell r="C24850">
            <v>60100110</v>
          </cell>
          <cell r="U24850">
            <v>0</v>
          </cell>
        </row>
        <row r="24851">
          <cell r="C24851">
            <v>60100120</v>
          </cell>
          <cell r="U24851">
            <v>0</v>
          </cell>
        </row>
        <row r="24852">
          <cell r="C24852">
            <v>60100130</v>
          </cell>
          <cell r="U24852">
            <v>0</v>
          </cell>
        </row>
        <row r="24853">
          <cell r="C24853">
            <v>60100140</v>
          </cell>
          <cell r="U24853">
            <v>0</v>
          </cell>
        </row>
        <row r="24854">
          <cell r="C24854">
            <v>60100160</v>
          </cell>
          <cell r="U24854">
            <v>0</v>
          </cell>
        </row>
        <row r="24855">
          <cell r="C24855">
            <v>60100170</v>
          </cell>
          <cell r="U24855">
            <v>0</v>
          </cell>
        </row>
        <row r="24856">
          <cell r="C24856">
            <v>60100180</v>
          </cell>
          <cell r="U24856">
            <v>0</v>
          </cell>
        </row>
        <row r="24857">
          <cell r="C24857">
            <v>60100190</v>
          </cell>
          <cell r="U24857">
            <v>0</v>
          </cell>
        </row>
        <row r="24858">
          <cell r="C24858">
            <v>60100200</v>
          </cell>
          <cell r="U24858">
            <v>0</v>
          </cell>
        </row>
        <row r="24859">
          <cell r="C24859">
            <v>60300010</v>
          </cell>
          <cell r="U24859">
            <v>0</v>
          </cell>
        </row>
        <row r="24860">
          <cell r="C24860">
            <v>60300020</v>
          </cell>
          <cell r="U24860">
            <v>0</v>
          </cell>
        </row>
        <row r="24861">
          <cell r="C24861">
            <v>60300030</v>
          </cell>
          <cell r="U24861">
            <v>0</v>
          </cell>
        </row>
        <row r="24862">
          <cell r="C24862">
            <v>60300040</v>
          </cell>
          <cell r="U24862">
            <v>0</v>
          </cell>
        </row>
        <row r="24863">
          <cell r="C24863">
            <v>60300050</v>
          </cell>
          <cell r="U24863">
            <v>0</v>
          </cell>
        </row>
        <row r="24864">
          <cell r="C24864">
            <v>60300060</v>
          </cell>
          <cell r="U24864">
            <v>378947.40000000008</v>
          </cell>
        </row>
        <row r="24865">
          <cell r="C24865">
            <v>60300070</v>
          </cell>
          <cell r="U24865">
            <v>0</v>
          </cell>
        </row>
        <row r="24866">
          <cell r="C24866">
            <v>60300080</v>
          </cell>
          <cell r="U24866">
            <v>0</v>
          </cell>
        </row>
        <row r="24867">
          <cell r="C24867">
            <v>60300090</v>
          </cell>
          <cell r="U24867">
            <v>0</v>
          </cell>
        </row>
        <row r="24868">
          <cell r="C24868">
            <v>60400010</v>
          </cell>
          <cell r="U24868">
            <v>0</v>
          </cell>
        </row>
        <row r="24869">
          <cell r="C24869">
            <v>60400020</v>
          </cell>
          <cell r="U24869">
            <v>0</v>
          </cell>
        </row>
        <row r="24870">
          <cell r="C24870">
            <v>60400030</v>
          </cell>
          <cell r="U24870">
            <v>0</v>
          </cell>
        </row>
        <row r="24871">
          <cell r="C24871">
            <v>60400040</v>
          </cell>
          <cell r="U24871">
            <v>0</v>
          </cell>
        </row>
        <row r="24872">
          <cell r="C24872">
            <v>60400050</v>
          </cell>
          <cell r="U24872">
            <v>0</v>
          </cell>
        </row>
        <row r="24873">
          <cell r="C24873">
            <v>60400060</v>
          </cell>
          <cell r="U24873">
            <v>0</v>
          </cell>
        </row>
        <row r="24874">
          <cell r="C24874">
            <v>60600010</v>
          </cell>
          <cell r="U24874">
            <v>0</v>
          </cell>
        </row>
        <row r="24875">
          <cell r="C24875">
            <v>60600030</v>
          </cell>
          <cell r="U24875">
            <v>0</v>
          </cell>
        </row>
        <row r="24876">
          <cell r="C24876">
            <v>60600040</v>
          </cell>
          <cell r="U24876">
            <v>0</v>
          </cell>
        </row>
        <row r="24877">
          <cell r="C24877">
            <v>60700010</v>
          </cell>
          <cell r="U24877">
            <v>0</v>
          </cell>
        </row>
        <row r="24878">
          <cell r="C24878">
            <v>60800010</v>
          </cell>
          <cell r="U24878">
            <v>0</v>
          </cell>
        </row>
        <row r="24879">
          <cell r="C24879">
            <v>60800020</v>
          </cell>
          <cell r="U24879">
            <v>29663.700000000008</v>
          </cell>
        </row>
        <row r="24880">
          <cell r="C24880">
            <v>60800030</v>
          </cell>
          <cell r="U24880">
            <v>800</v>
          </cell>
        </row>
        <row r="24881">
          <cell r="C24881">
            <v>60800060</v>
          </cell>
          <cell r="U24881">
            <v>0</v>
          </cell>
        </row>
        <row r="24882">
          <cell r="C24882">
            <v>60800070</v>
          </cell>
          <cell r="U24882">
            <v>0</v>
          </cell>
        </row>
        <row r="24883">
          <cell r="C24883">
            <v>60800080</v>
          </cell>
          <cell r="U24883">
            <v>0</v>
          </cell>
        </row>
        <row r="24884">
          <cell r="C24884">
            <v>60800090</v>
          </cell>
          <cell r="U24884">
            <v>0</v>
          </cell>
        </row>
        <row r="24885">
          <cell r="C24885">
            <v>60900010</v>
          </cell>
          <cell r="U24885">
            <v>83280.540000000008</v>
          </cell>
        </row>
        <row r="24886">
          <cell r="C24886">
            <v>60900020</v>
          </cell>
          <cell r="U24886">
            <v>0</v>
          </cell>
        </row>
        <row r="24887">
          <cell r="C24887">
            <v>60900030</v>
          </cell>
          <cell r="U24887">
            <v>0</v>
          </cell>
        </row>
        <row r="24888">
          <cell r="C24888">
            <v>60900040</v>
          </cell>
          <cell r="U24888">
            <v>500</v>
          </cell>
        </row>
        <row r="24889">
          <cell r="C24889">
            <v>60900070</v>
          </cell>
          <cell r="U24889">
            <v>0</v>
          </cell>
        </row>
        <row r="24890">
          <cell r="C24890">
            <v>60900100</v>
          </cell>
          <cell r="U24890">
            <v>0</v>
          </cell>
        </row>
        <row r="24891">
          <cell r="C24891">
            <v>60900110</v>
          </cell>
          <cell r="U24891">
            <v>0</v>
          </cell>
        </row>
        <row r="24892">
          <cell r="C24892">
            <v>61000030</v>
          </cell>
          <cell r="U24892">
            <v>0</v>
          </cell>
        </row>
        <row r="24893">
          <cell r="C24893">
            <v>61100010</v>
          </cell>
          <cell r="U24893">
            <v>0</v>
          </cell>
        </row>
        <row r="24894">
          <cell r="C24894">
            <v>61100020</v>
          </cell>
          <cell r="U24894">
            <v>6509.7900000000018</v>
          </cell>
        </row>
        <row r="24895">
          <cell r="C24895">
            <v>61100030</v>
          </cell>
          <cell r="U24895">
            <v>5553.9</v>
          </cell>
        </row>
        <row r="24896">
          <cell r="C24896">
            <v>61100040</v>
          </cell>
          <cell r="U24896">
            <v>0</v>
          </cell>
        </row>
        <row r="24897">
          <cell r="C24897">
            <v>61200010</v>
          </cell>
          <cell r="U24897">
            <v>0</v>
          </cell>
        </row>
        <row r="24898">
          <cell r="C24898">
            <v>61200020</v>
          </cell>
          <cell r="U24898">
            <v>0</v>
          </cell>
        </row>
        <row r="24899">
          <cell r="C24899">
            <v>61300010</v>
          </cell>
          <cell r="U24899">
            <v>0</v>
          </cell>
        </row>
        <row r="24900">
          <cell r="C24900">
            <v>61300040</v>
          </cell>
          <cell r="U24900">
            <v>0</v>
          </cell>
        </row>
        <row r="24901">
          <cell r="C24901">
            <v>61300050</v>
          </cell>
          <cell r="U24901">
            <v>0</v>
          </cell>
        </row>
        <row r="24902">
          <cell r="C24902">
            <v>61400010</v>
          </cell>
          <cell r="U24902">
            <v>364600.06999999995</v>
          </cell>
        </row>
        <row r="24903">
          <cell r="C24903">
            <v>61400020</v>
          </cell>
          <cell r="U24903">
            <v>196648.42000000004</v>
          </cell>
        </row>
        <row r="24904">
          <cell r="C24904">
            <v>61400030</v>
          </cell>
          <cell r="U24904">
            <v>0</v>
          </cell>
        </row>
        <row r="24905">
          <cell r="C24905">
            <v>61400040</v>
          </cell>
          <cell r="U24905">
            <v>28571</v>
          </cell>
        </row>
        <row r="24906">
          <cell r="C24906">
            <v>61400050</v>
          </cell>
          <cell r="U24906">
            <v>0</v>
          </cell>
        </row>
        <row r="24907">
          <cell r="C24907">
            <v>61400060</v>
          </cell>
          <cell r="U24907">
            <v>0</v>
          </cell>
        </row>
        <row r="24908">
          <cell r="C24908">
            <v>61400120</v>
          </cell>
          <cell r="U24908">
            <v>0</v>
          </cell>
        </row>
        <row r="24909">
          <cell r="C24909">
            <v>61400130</v>
          </cell>
          <cell r="U24909">
            <v>0</v>
          </cell>
        </row>
        <row r="24910">
          <cell r="C24910">
            <v>61400140</v>
          </cell>
          <cell r="U24910">
            <v>10800</v>
          </cell>
        </row>
        <row r="24911">
          <cell r="C24911">
            <v>61400150</v>
          </cell>
          <cell r="U24911">
            <v>0</v>
          </cell>
        </row>
        <row r="24912">
          <cell r="C24912">
            <v>61400160</v>
          </cell>
          <cell r="U24912">
            <v>14600</v>
          </cell>
        </row>
        <row r="24913">
          <cell r="C24913">
            <v>61400170</v>
          </cell>
          <cell r="U24913">
            <v>0</v>
          </cell>
        </row>
        <row r="24914">
          <cell r="C24914">
            <v>61400180</v>
          </cell>
          <cell r="U24914">
            <v>0</v>
          </cell>
        </row>
        <row r="24915">
          <cell r="C24915">
            <v>61500010</v>
          </cell>
          <cell r="U24915">
            <v>0</v>
          </cell>
        </row>
        <row r="24916">
          <cell r="C24916">
            <v>61500020</v>
          </cell>
          <cell r="U24916">
            <v>0</v>
          </cell>
        </row>
        <row r="24917">
          <cell r="C24917">
            <v>61500030</v>
          </cell>
          <cell r="U24917">
            <v>0</v>
          </cell>
        </row>
        <row r="24918">
          <cell r="C24918">
            <v>61500040</v>
          </cell>
          <cell r="U24918">
            <v>0</v>
          </cell>
        </row>
        <row r="24919">
          <cell r="C24919">
            <v>61500050</v>
          </cell>
          <cell r="U24919">
            <v>0</v>
          </cell>
        </row>
        <row r="24920">
          <cell r="C24920">
            <v>61700010</v>
          </cell>
          <cell r="U24920">
            <v>0</v>
          </cell>
        </row>
        <row r="24921">
          <cell r="C24921">
            <v>61700020</v>
          </cell>
          <cell r="U24921">
            <v>0</v>
          </cell>
        </row>
        <row r="24922">
          <cell r="C24922">
            <v>61700030</v>
          </cell>
          <cell r="U24922">
            <v>0</v>
          </cell>
        </row>
        <row r="24923">
          <cell r="C24923">
            <v>61700040</v>
          </cell>
          <cell r="U24923">
            <v>0</v>
          </cell>
        </row>
        <row r="24924">
          <cell r="C24924">
            <v>61700050</v>
          </cell>
          <cell r="U24924">
            <v>0</v>
          </cell>
        </row>
        <row r="24925">
          <cell r="C24925">
            <v>61700060</v>
          </cell>
          <cell r="U24925">
            <v>0</v>
          </cell>
        </row>
        <row r="24926">
          <cell r="C24926">
            <v>61800010</v>
          </cell>
          <cell r="U24926">
            <v>2820</v>
          </cell>
        </row>
        <row r="24927">
          <cell r="C24927">
            <v>61800020</v>
          </cell>
          <cell r="U24927">
            <v>0</v>
          </cell>
        </row>
        <row r="24928">
          <cell r="C24928">
            <v>61800030</v>
          </cell>
          <cell r="U24928">
            <v>0</v>
          </cell>
        </row>
        <row r="24929">
          <cell r="C24929">
            <v>61800040</v>
          </cell>
          <cell r="U24929">
            <v>0</v>
          </cell>
        </row>
        <row r="24930">
          <cell r="C24930">
            <v>61800050</v>
          </cell>
          <cell r="U24930">
            <v>0</v>
          </cell>
        </row>
        <row r="24931">
          <cell r="C24931">
            <v>61900010</v>
          </cell>
          <cell r="U24931">
            <v>0</v>
          </cell>
        </row>
        <row r="24932">
          <cell r="C24932">
            <v>61900020</v>
          </cell>
          <cell r="U24932">
            <v>0</v>
          </cell>
        </row>
        <row r="24933">
          <cell r="C24933">
            <v>61900030</v>
          </cell>
          <cell r="U24933">
            <v>0</v>
          </cell>
        </row>
        <row r="24934">
          <cell r="C24934">
            <v>61900040</v>
          </cell>
          <cell r="U24934">
            <v>0</v>
          </cell>
        </row>
        <row r="24935">
          <cell r="C24935">
            <v>62000010</v>
          </cell>
          <cell r="U24935">
            <v>0</v>
          </cell>
        </row>
        <row r="24936">
          <cell r="C24936">
            <v>62000020</v>
          </cell>
          <cell r="U24936">
            <v>0</v>
          </cell>
        </row>
        <row r="24937">
          <cell r="C24937">
            <v>62000030</v>
          </cell>
          <cell r="U24937">
            <v>0</v>
          </cell>
        </row>
        <row r="24938">
          <cell r="C24938">
            <v>62000040</v>
          </cell>
          <cell r="U24938">
            <v>0</v>
          </cell>
        </row>
        <row r="24939">
          <cell r="C24939">
            <v>62000050</v>
          </cell>
          <cell r="U24939">
            <v>0</v>
          </cell>
        </row>
        <row r="24940">
          <cell r="C24940">
            <v>62000060</v>
          </cell>
          <cell r="U24940">
            <v>0</v>
          </cell>
        </row>
        <row r="24941">
          <cell r="C24941">
            <v>62100010</v>
          </cell>
          <cell r="U24941">
            <v>0</v>
          </cell>
        </row>
        <row r="24942">
          <cell r="C24942">
            <v>62100020</v>
          </cell>
          <cell r="U24942">
            <v>0</v>
          </cell>
        </row>
        <row r="24943">
          <cell r="C24943">
            <v>62200010</v>
          </cell>
          <cell r="U24943">
            <v>0</v>
          </cell>
        </row>
        <row r="24944">
          <cell r="C24944">
            <v>62200020</v>
          </cell>
          <cell r="U24944">
            <v>0</v>
          </cell>
        </row>
        <row r="24945">
          <cell r="C24945">
            <v>62200030</v>
          </cell>
          <cell r="U24945">
            <v>0</v>
          </cell>
        </row>
        <row r="24946">
          <cell r="C24946">
            <v>62200050</v>
          </cell>
          <cell r="U24946">
            <v>38630.039999999994</v>
          </cell>
        </row>
        <row r="24947">
          <cell r="C24947">
            <v>62200060</v>
          </cell>
          <cell r="U24947">
            <v>0</v>
          </cell>
        </row>
        <row r="24948">
          <cell r="C24948">
            <v>62200080</v>
          </cell>
          <cell r="U24948">
            <v>0</v>
          </cell>
        </row>
        <row r="24949">
          <cell r="C24949">
            <v>62200100</v>
          </cell>
          <cell r="U24949">
            <v>0</v>
          </cell>
        </row>
        <row r="24950">
          <cell r="C24950">
            <v>62200110</v>
          </cell>
          <cell r="U24950">
            <v>32368.679999999997</v>
          </cell>
        </row>
        <row r="24951">
          <cell r="C24951">
            <v>62200120</v>
          </cell>
          <cell r="U24951">
            <v>0</v>
          </cell>
        </row>
        <row r="24952">
          <cell r="C24952">
            <v>62200130</v>
          </cell>
          <cell r="U24952">
            <v>0</v>
          </cell>
        </row>
        <row r="24953">
          <cell r="C24953">
            <v>62200140</v>
          </cell>
          <cell r="U24953">
            <v>0</v>
          </cell>
        </row>
        <row r="24954">
          <cell r="C24954">
            <v>62200150</v>
          </cell>
          <cell r="U24954">
            <v>0</v>
          </cell>
        </row>
        <row r="24955">
          <cell r="C24955">
            <v>62200160</v>
          </cell>
          <cell r="U24955">
            <v>0</v>
          </cell>
        </row>
        <row r="24956">
          <cell r="C24956">
            <v>62200170</v>
          </cell>
          <cell r="U24956">
            <v>0</v>
          </cell>
        </row>
        <row r="24957">
          <cell r="C24957">
            <v>62200180</v>
          </cell>
          <cell r="U24957">
            <v>0</v>
          </cell>
        </row>
        <row r="24958">
          <cell r="C24958">
            <v>62200190</v>
          </cell>
          <cell r="U24958">
            <v>0</v>
          </cell>
        </row>
        <row r="24959">
          <cell r="C24959">
            <v>62300010</v>
          </cell>
          <cell r="U24959">
            <v>0</v>
          </cell>
        </row>
        <row r="24960">
          <cell r="C24960">
            <v>62300020</v>
          </cell>
          <cell r="U24960">
            <v>0</v>
          </cell>
        </row>
        <row r="24961">
          <cell r="C24961">
            <v>62300030</v>
          </cell>
          <cell r="U24961">
            <v>0</v>
          </cell>
        </row>
        <row r="24962">
          <cell r="C24962">
            <v>62500010</v>
          </cell>
          <cell r="U24962">
            <v>0</v>
          </cell>
        </row>
        <row r="24963">
          <cell r="C24963">
            <v>62500020</v>
          </cell>
          <cell r="U24963">
            <v>138074.48000000001</v>
          </cell>
        </row>
        <row r="24964">
          <cell r="C24964">
            <v>62500030</v>
          </cell>
          <cell r="U24964">
            <v>5938.3</v>
          </cell>
        </row>
        <row r="24965">
          <cell r="C24965">
            <v>62600010</v>
          </cell>
          <cell r="U24965">
            <v>0</v>
          </cell>
        </row>
        <row r="24966">
          <cell r="C24966">
            <v>62600040</v>
          </cell>
          <cell r="U24966">
            <v>22581.090000000004</v>
          </cell>
        </row>
        <row r="24967">
          <cell r="C24967">
            <v>62700040</v>
          </cell>
          <cell r="U24967">
            <v>0</v>
          </cell>
        </row>
        <row r="24968">
          <cell r="C24968">
            <v>62800010</v>
          </cell>
          <cell r="U24968">
            <v>0</v>
          </cell>
        </row>
        <row r="24969">
          <cell r="C24969">
            <v>62900010</v>
          </cell>
          <cell r="U24969">
            <v>0</v>
          </cell>
        </row>
        <row r="24970">
          <cell r="C24970">
            <v>62900020</v>
          </cell>
          <cell r="U24970">
            <v>0</v>
          </cell>
        </row>
        <row r="24971">
          <cell r="C24971">
            <v>62900040</v>
          </cell>
          <cell r="U24971">
            <v>0</v>
          </cell>
        </row>
        <row r="24972">
          <cell r="C24972">
            <v>62900050</v>
          </cell>
          <cell r="U24972">
            <v>0</v>
          </cell>
        </row>
        <row r="24973">
          <cell r="C24973">
            <v>62900060</v>
          </cell>
          <cell r="U24973">
            <v>0</v>
          </cell>
        </row>
        <row r="24974">
          <cell r="C24974">
            <v>62900070</v>
          </cell>
          <cell r="U24974">
            <v>0</v>
          </cell>
        </row>
        <row r="24975">
          <cell r="C24975">
            <v>62900080</v>
          </cell>
          <cell r="U24975">
            <v>0</v>
          </cell>
        </row>
        <row r="24976">
          <cell r="C24976">
            <v>62900090</v>
          </cell>
          <cell r="U24976">
            <v>0</v>
          </cell>
        </row>
        <row r="24977">
          <cell r="C24977">
            <v>62900100</v>
          </cell>
          <cell r="U24977">
            <v>0</v>
          </cell>
        </row>
        <row r="24978">
          <cell r="C24978">
            <v>62900110</v>
          </cell>
          <cell r="U24978">
            <v>0</v>
          </cell>
        </row>
        <row r="24979">
          <cell r="C24979">
            <v>62900130</v>
          </cell>
          <cell r="U24979">
            <v>0</v>
          </cell>
        </row>
        <row r="24980">
          <cell r="C24980">
            <v>65000030</v>
          </cell>
          <cell r="U24980">
            <v>7681.28</v>
          </cell>
        </row>
        <row r="24981">
          <cell r="C24981">
            <v>60100040</v>
          </cell>
          <cell r="U24981">
            <v>0</v>
          </cell>
        </row>
        <row r="24982">
          <cell r="C24982">
            <v>60100050</v>
          </cell>
          <cell r="U24982">
            <v>0</v>
          </cell>
        </row>
        <row r="24983">
          <cell r="C24983">
            <v>60100060</v>
          </cell>
          <cell r="U24983">
            <v>0</v>
          </cell>
        </row>
        <row r="24984">
          <cell r="C24984">
            <v>60100070</v>
          </cell>
          <cell r="U24984">
            <v>0</v>
          </cell>
        </row>
        <row r="24985">
          <cell r="C24985">
            <v>60100080</v>
          </cell>
          <cell r="U24985">
            <v>0</v>
          </cell>
        </row>
        <row r="24986">
          <cell r="C24986">
            <v>60100090</v>
          </cell>
          <cell r="U24986">
            <v>0</v>
          </cell>
        </row>
        <row r="24987">
          <cell r="C24987">
            <v>60100100</v>
          </cell>
          <cell r="U24987">
            <v>0</v>
          </cell>
        </row>
        <row r="24988">
          <cell r="C24988">
            <v>60100110</v>
          </cell>
          <cell r="U24988">
            <v>0</v>
          </cell>
        </row>
        <row r="24989">
          <cell r="C24989">
            <v>60100120</v>
          </cell>
          <cell r="U24989">
            <v>0</v>
          </cell>
        </row>
        <row r="24990">
          <cell r="C24990">
            <v>60100130</v>
          </cell>
          <cell r="U24990">
            <v>0</v>
          </cell>
        </row>
        <row r="24991">
          <cell r="C24991">
            <v>60100140</v>
          </cell>
          <cell r="U24991">
            <v>0</v>
          </cell>
        </row>
        <row r="24992">
          <cell r="C24992">
            <v>60100160</v>
          </cell>
          <cell r="U24992">
            <v>0</v>
          </cell>
        </row>
        <row r="24993">
          <cell r="C24993">
            <v>60100170</v>
          </cell>
          <cell r="U24993">
            <v>0</v>
          </cell>
        </row>
        <row r="24994">
          <cell r="C24994">
            <v>60100180</v>
          </cell>
          <cell r="U24994">
            <v>0</v>
          </cell>
        </row>
        <row r="24995">
          <cell r="C24995">
            <v>60100190</v>
          </cell>
          <cell r="U24995">
            <v>0</v>
          </cell>
        </row>
        <row r="24996">
          <cell r="C24996">
            <v>60100200</v>
          </cell>
          <cell r="U24996">
            <v>0</v>
          </cell>
        </row>
        <row r="24997">
          <cell r="C24997">
            <v>60300010</v>
          </cell>
          <cell r="U24997">
            <v>0</v>
          </cell>
        </row>
        <row r="24998">
          <cell r="C24998">
            <v>60300020</v>
          </cell>
          <cell r="U24998">
            <v>0</v>
          </cell>
        </row>
        <row r="24999">
          <cell r="C24999">
            <v>60300030</v>
          </cell>
          <cell r="U24999">
            <v>0</v>
          </cell>
        </row>
        <row r="25000">
          <cell r="C25000">
            <v>60300040</v>
          </cell>
          <cell r="U25000">
            <v>0</v>
          </cell>
        </row>
        <row r="25001">
          <cell r="C25001">
            <v>60300050</v>
          </cell>
          <cell r="U25001">
            <v>0</v>
          </cell>
        </row>
        <row r="25002">
          <cell r="C25002">
            <v>60300060</v>
          </cell>
          <cell r="U25002">
            <v>275741.03999999992</v>
          </cell>
        </row>
        <row r="25003">
          <cell r="C25003">
            <v>60300070</v>
          </cell>
          <cell r="U25003">
            <v>0</v>
          </cell>
        </row>
        <row r="25004">
          <cell r="C25004">
            <v>60300080</v>
          </cell>
          <cell r="U25004">
            <v>0</v>
          </cell>
        </row>
        <row r="25005">
          <cell r="C25005">
            <v>60300090</v>
          </cell>
          <cell r="U25005">
            <v>0</v>
          </cell>
        </row>
        <row r="25006">
          <cell r="C25006">
            <v>60400010</v>
          </cell>
          <cell r="U25006">
            <v>0</v>
          </cell>
        </row>
        <row r="25007">
          <cell r="C25007">
            <v>60400020</v>
          </cell>
          <cell r="U25007">
            <v>0</v>
          </cell>
        </row>
        <row r="25008">
          <cell r="C25008">
            <v>60400030</v>
          </cell>
          <cell r="U25008">
            <v>0</v>
          </cell>
        </row>
        <row r="25009">
          <cell r="C25009">
            <v>60400040</v>
          </cell>
          <cell r="U25009">
            <v>0</v>
          </cell>
        </row>
        <row r="25010">
          <cell r="C25010">
            <v>60400050</v>
          </cell>
          <cell r="U25010">
            <v>0</v>
          </cell>
        </row>
        <row r="25011">
          <cell r="C25011">
            <v>60400060</v>
          </cell>
          <cell r="U25011">
            <v>0</v>
          </cell>
        </row>
        <row r="25012">
          <cell r="C25012">
            <v>60600010</v>
          </cell>
          <cell r="U25012">
            <v>0</v>
          </cell>
        </row>
        <row r="25013">
          <cell r="C25013">
            <v>60600030</v>
          </cell>
          <cell r="U25013">
            <v>0</v>
          </cell>
        </row>
        <row r="25014">
          <cell r="C25014">
            <v>60600040</v>
          </cell>
          <cell r="U25014">
            <v>0</v>
          </cell>
        </row>
        <row r="25015">
          <cell r="C25015">
            <v>60700010</v>
          </cell>
          <cell r="U25015">
            <v>0</v>
          </cell>
        </row>
        <row r="25016">
          <cell r="C25016">
            <v>60800010</v>
          </cell>
          <cell r="U25016">
            <v>0</v>
          </cell>
        </row>
        <row r="25017">
          <cell r="C25017">
            <v>60800020</v>
          </cell>
          <cell r="U25017">
            <v>30015.629999999994</v>
          </cell>
        </row>
        <row r="25018">
          <cell r="C25018">
            <v>60800030</v>
          </cell>
          <cell r="U25018">
            <v>1600</v>
          </cell>
        </row>
        <row r="25019">
          <cell r="C25019">
            <v>60800060</v>
          </cell>
          <cell r="U25019">
            <v>0</v>
          </cell>
        </row>
        <row r="25020">
          <cell r="C25020">
            <v>60800070</v>
          </cell>
          <cell r="U25020">
            <v>0</v>
          </cell>
        </row>
        <row r="25021">
          <cell r="C25021">
            <v>60800080</v>
          </cell>
          <cell r="U25021">
            <v>0</v>
          </cell>
        </row>
        <row r="25022">
          <cell r="C25022">
            <v>60800090</v>
          </cell>
          <cell r="U25022">
            <v>0</v>
          </cell>
        </row>
        <row r="25023">
          <cell r="C25023">
            <v>60900010</v>
          </cell>
          <cell r="U25023">
            <v>97604.33</v>
          </cell>
        </row>
        <row r="25024">
          <cell r="C25024">
            <v>60900020</v>
          </cell>
          <cell r="U25024">
            <v>0</v>
          </cell>
        </row>
        <row r="25025">
          <cell r="C25025">
            <v>60900030</v>
          </cell>
          <cell r="U25025">
            <v>0</v>
          </cell>
        </row>
        <row r="25026">
          <cell r="C25026">
            <v>60900040</v>
          </cell>
          <cell r="U25026">
            <v>500</v>
          </cell>
        </row>
        <row r="25027">
          <cell r="C25027">
            <v>60900070</v>
          </cell>
          <cell r="U25027">
            <v>0</v>
          </cell>
        </row>
        <row r="25028">
          <cell r="C25028">
            <v>60900100</v>
          </cell>
          <cell r="U25028">
            <v>0</v>
          </cell>
        </row>
        <row r="25029">
          <cell r="C25029">
            <v>60900110</v>
          </cell>
          <cell r="U25029">
            <v>0</v>
          </cell>
        </row>
        <row r="25030">
          <cell r="C25030">
            <v>61000030</v>
          </cell>
          <cell r="U25030">
            <v>0</v>
          </cell>
        </row>
        <row r="25031">
          <cell r="C25031">
            <v>61100010</v>
          </cell>
          <cell r="U25031">
            <v>0</v>
          </cell>
        </row>
        <row r="25032">
          <cell r="C25032">
            <v>61100020</v>
          </cell>
          <cell r="U25032">
            <v>3309.7900000000009</v>
          </cell>
        </row>
        <row r="25033">
          <cell r="C25033">
            <v>61100030</v>
          </cell>
          <cell r="U25033">
            <v>15786.510000000002</v>
          </cell>
        </row>
        <row r="25034">
          <cell r="C25034">
            <v>61100040</v>
          </cell>
          <cell r="U25034">
            <v>0</v>
          </cell>
        </row>
        <row r="25035">
          <cell r="C25035">
            <v>61200010</v>
          </cell>
          <cell r="U25035">
            <v>0</v>
          </cell>
        </row>
        <row r="25036">
          <cell r="C25036">
            <v>61200020</v>
          </cell>
          <cell r="U25036">
            <v>0</v>
          </cell>
        </row>
        <row r="25037">
          <cell r="C25037">
            <v>61300010</v>
          </cell>
          <cell r="U25037">
            <v>0</v>
          </cell>
        </row>
        <row r="25038">
          <cell r="C25038">
            <v>61300040</v>
          </cell>
          <cell r="U25038">
            <v>0</v>
          </cell>
        </row>
        <row r="25039">
          <cell r="C25039">
            <v>61300050</v>
          </cell>
          <cell r="U25039">
            <v>0</v>
          </cell>
        </row>
        <row r="25040">
          <cell r="C25040">
            <v>61400010</v>
          </cell>
          <cell r="U25040">
            <v>376438.44</v>
          </cell>
        </row>
        <row r="25041">
          <cell r="C25041">
            <v>61400020</v>
          </cell>
          <cell r="U25041">
            <v>196648.42000000004</v>
          </cell>
        </row>
        <row r="25042">
          <cell r="C25042">
            <v>61400030</v>
          </cell>
          <cell r="U25042">
            <v>0</v>
          </cell>
        </row>
        <row r="25043">
          <cell r="C25043">
            <v>61400040</v>
          </cell>
          <cell r="U25043">
            <v>42725.5</v>
          </cell>
        </row>
        <row r="25044">
          <cell r="C25044">
            <v>61400050</v>
          </cell>
          <cell r="U25044">
            <v>0</v>
          </cell>
        </row>
        <row r="25045">
          <cell r="C25045">
            <v>61400060</v>
          </cell>
          <cell r="U25045">
            <v>0</v>
          </cell>
        </row>
        <row r="25046">
          <cell r="C25046">
            <v>61400120</v>
          </cell>
          <cell r="U25046">
            <v>0</v>
          </cell>
        </row>
        <row r="25047">
          <cell r="C25047">
            <v>61400130</v>
          </cell>
          <cell r="U25047">
            <v>0</v>
          </cell>
        </row>
        <row r="25048">
          <cell r="C25048">
            <v>61400140</v>
          </cell>
          <cell r="U25048">
            <v>10800</v>
          </cell>
        </row>
        <row r="25049">
          <cell r="C25049">
            <v>61400150</v>
          </cell>
          <cell r="U25049">
            <v>0</v>
          </cell>
        </row>
        <row r="25050">
          <cell r="C25050">
            <v>61400160</v>
          </cell>
          <cell r="U25050">
            <v>14600</v>
          </cell>
        </row>
        <row r="25051">
          <cell r="C25051">
            <v>61400170</v>
          </cell>
          <cell r="U25051">
            <v>0</v>
          </cell>
        </row>
        <row r="25052">
          <cell r="C25052">
            <v>61400180</v>
          </cell>
          <cell r="U25052">
            <v>0</v>
          </cell>
        </row>
        <row r="25053">
          <cell r="C25053">
            <v>61500010</v>
          </cell>
          <cell r="U25053">
            <v>0</v>
          </cell>
        </row>
        <row r="25054">
          <cell r="C25054">
            <v>61500020</v>
          </cell>
          <cell r="U25054">
            <v>0</v>
          </cell>
        </row>
        <row r="25055">
          <cell r="C25055">
            <v>61500030</v>
          </cell>
          <cell r="U25055">
            <v>0</v>
          </cell>
        </row>
        <row r="25056">
          <cell r="C25056">
            <v>61500040</v>
          </cell>
          <cell r="U25056">
            <v>0</v>
          </cell>
        </row>
        <row r="25057">
          <cell r="C25057">
            <v>61500050</v>
          </cell>
          <cell r="U25057">
            <v>0</v>
          </cell>
        </row>
        <row r="25058">
          <cell r="C25058">
            <v>61700010</v>
          </cell>
          <cell r="U25058">
            <v>0</v>
          </cell>
        </row>
        <row r="25059">
          <cell r="C25059">
            <v>61700020</v>
          </cell>
          <cell r="U25059">
            <v>0</v>
          </cell>
        </row>
        <row r="25060">
          <cell r="C25060">
            <v>61700030</v>
          </cell>
          <cell r="U25060">
            <v>0</v>
          </cell>
        </row>
        <row r="25061">
          <cell r="C25061">
            <v>61700040</v>
          </cell>
          <cell r="U25061">
            <v>0</v>
          </cell>
        </row>
        <row r="25062">
          <cell r="C25062">
            <v>61700050</v>
          </cell>
          <cell r="U25062">
            <v>0</v>
          </cell>
        </row>
        <row r="25063">
          <cell r="C25063">
            <v>61700060</v>
          </cell>
          <cell r="U25063">
            <v>0</v>
          </cell>
        </row>
        <row r="25064">
          <cell r="C25064">
            <v>61800010</v>
          </cell>
          <cell r="U25064">
            <v>2820</v>
          </cell>
        </row>
        <row r="25065">
          <cell r="C25065">
            <v>61800020</v>
          </cell>
          <cell r="U25065">
            <v>0</v>
          </cell>
        </row>
        <row r="25066">
          <cell r="C25066">
            <v>61800030</v>
          </cell>
          <cell r="U25066">
            <v>0</v>
          </cell>
        </row>
        <row r="25067">
          <cell r="C25067">
            <v>61800040</v>
          </cell>
          <cell r="U25067">
            <v>0</v>
          </cell>
        </row>
        <row r="25068">
          <cell r="C25068">
            <v>61800050</v>
          </cell>
          <cell r="U25068">
            <v>0</v>
          </cell>
        </row>
        <row r="25069">
          <cell r="C25069">
            <v>61900010</v>
          </cell>
          <cell r="U25069">
            <v>0</v>
          </cell>
        </row>
        <row r="25070">
          <cell r="C25070">
            <v>61900020</v>
          </cell>
          <cell r="U25070">
            <v>0</v>
          </cell>
        </row>
        <row r="25071">
          <cell r="C25071">
            <v>61900030</v>
          </cell>
          <cell r="U25071">
            <v>0</v>
          </cell>
        </row>
        <row r="25072">
          <cell r="C25072">
            <v>61900040</v>
          </cell>
          <cell r="U25072">
            <v>0</v>
          </cell>
        </row>
        <row r="25073">
          <cell r="C25073">
            <v>62000010</v>
          </cell>
          <cell r="U25073">
            <v>0</v>
          </cell>
        </row>
        <row r="25074">
          <cell r="C25074">
            <v>62000020</v>
          </cell>
          <cell r="U25074">
            <v>0</v>
          </cell>
        </row>
        <row r="25075">
          <cell r="C25075">
            <v>62000030</v>
          </cell>
          <cell r="U25075">
            <v>0</v>
          </cell>
        </row>
        <row r="25076">
          <cell r="C25076">
            <v>62000040</v>
          </cell>
          <cell r="U25076">
            <v>0</v>
          </cell>
        </row>
        <row r="25077">
          <cell r="C25077">
            <v>62000050</v>
          </cell>
          <cell r="U25077">
            <v>0</v>
          </cell>
        </row>
        <row r="25078">
          <cell r="C25078">
            <v>62000060</v>
          </cell>
          <cell r="U25078">
            <v>0</v>
          </cell>
        </row>
        <row r="25079">
          <cell r="C25079">
            <v>62100010</v>
          </cell>
          <cell r="U25079">
            <v>0</v>
          </cell>
        </row>
        <row r="25080">
          <cell r="C25080">
            <v>62100020</v>
          </cell>
          <cell r="U25080">
            <v>0</v>
          </cell>
        </row>
        <row r="25081">
          <cell r="C25081">
            <v>62200010</v>
          </cell>
          <cell r="U25081">
            <v>0</v>
          </cell>
        </row>
        <row r="25082">
          <cell r="C25082">
            <v>62200020</v>
          </cell>
          <cell r="U25082">
            <v>0</v>
          </cell>
        </row>
        <row r="25083">
          <cell r="C25083">
            <v>62200030</v>
          </cell>
          <cell r="U25083">
            <v>0</v>
          </cell>
        </row>
        <row r="25084">
          <cell r="C25084">
            <v>62200050</v>
          </cell>
          <cell r="U25084">
            <v>74892.719999999987</v>
          </cell>
        </row>
        <row r="25085">
          <cell r="C25085">
            <v>62200060</v>
          </cell>
          <cell r="U25085">
            <v>0</v>
          </cell>
        </row>
        <row r="25086">
          <cell r="C25086">
            <v>62200080</v>
          </cell>
          <cell r="U25086">
            <v>0</v>
          </cell>
        </row>
        <row r="25087">
          <cell r="C25087">
            <v>62200100</v>
          </cell>
          <cell r="U25087">
            <v>0</v>
          </cell>
        </row>
        <row r="25088">
          <cell r="C25088">
            <v>62200110</v>
          </cell>
          <cell r="U25088">
            <v>28434</v>
          </cell>
        </row>
        <row r="25089">
          <cell r="C25089">
            <v>62200120</v>
          </cell>
          <cell r="U25089">
            <v>0</v>
          </cell>
        </row>
        <row r="25090">
          <cell r="C25090">
            <v>62200130</v>
          </cell>
          <cell r="U25090">
            <v>0</v>
          </cell>
        </row>
        <row r="25091">
          <cell r="C25091">
            <v>62200140</v>
          </cell>
          <cell r="U25091">
            <v>0</v>
          </cell>
        </row>
        <row r="25092">
          <cell r="C25092">
            <v>62200150</v>
          </cell>
          <cell r="U25092">
            <v>0</v>
          </cell>
        </row>
        <row r="25093">
          <cell r="C25093">
            <v>62200160</v>
          </cell>
          <cell r="U25093">
            <v>0</v>
          </cell>
        </row>
        <row r="25094">
          <cell r="C25094">
            <v>62200170</v>
          </cell>
          <cell r="U25094">
            <v>0</v>
          </cell>
        </row>
        <row r="25095">
          <cell r="C25095">
            <v>62200180</v>
          </cell>
          <cell r="U25095">
            <v>0</v>
          </cell>
        </row>
        <row r="25096">
          <cell r="C25096">
            <v>62200190</v>
          </cell>
          <cell r="U25096">
            <v>0</v>
          </cell>
        </row>
        <row r="25097">
          <cell r="C25097">
            <v>62300010</v>
          </cell>
          <cell r="U25097">
            <v>0</v>
          </cell>
        </row>
        <row r="25098">
          <cell r="C25098">
            <v>62300020</v>
          </cell>
          <cell r="U25098">
            <v>0</v>
          </cell>
        </row>
        <row r="25099">
          <cell r="C25099">
            <v>62300030</v>
          </cell>
          <cell r="U25099">
            <v>0</v>
          </cell>
        </row>
        <row r="25100">
          <cell r="C25100">
            <v>62500010</v>
          </cell>
          <cell r="U25100">
            <v>0</v>
          </cell>
        </row>
        <row r="25101">
          <cell r="C25101">
            <v>62500020</v>
          </cell>
          <cell r="U25101">
            <v>174785.93999999997</v>
          </cell>
        </row>
        <row r="25102">
          <cell r="C25102">
            <v>62500030</v>
          </cell>
          <cell r="U25102">
            <v>9000</v>
          </cell>
        </row>
        <row r="25103">
          <cell r="C25103">
            <v>62600010</v>
          </cell>
          <cell r="U25103">
            <v>0</v>
          </cell>
        </row>
        <row r="25104">
          <cell r="C25104">
            <v>62600040</v>
          </cell>
          <cell r="U25104">
            <v>27268.04</v>
          </cell>
        </row>
        <row r="25105">
          <cell r="C25105">
            <v>62700040</v>
          </cell>
          <cell r="U25105">
            <v>0</v>
          </cell>
        </row>
        <row r="25106">
          <cell r="C25106">
            <v>62800010</v>
          </cell>
          <cell r="U25106">
            <v>0</v>
          </cell>
        </row>
        <row r="25107">
          <cell r="C25107">
            <v>62900010</v>
          </cell>
          <cell r="U25107">
            <v>0</v>
          </cell>
        </row>
        <row r="25108">
          <cell r="C25108">
            <v>62900020</v>
          </cell>
          <cell r="U25108">
            <v>0</v>
          </cell>
        </row>
        <row r="25109">
          <cell r="C25109">
            <v>62900040</v>
          </cell>
          <cell r="U25109">
            <v>0</v>
          </cell>
        </row>
        <row r="25110">
          <cell r="C25110">
            <v>62900050</v>
          </cell>
          <cell r="U25110">
            <v>0</v>
          </cell>
        </row>
        <row r="25111">
          <cell r="C25111">
            <v>62900060</v>
          </cell>
          <cell r="U25111">
            <v>0</v>
          </cell>
        </row>
        <row r="25112">
          <cell r="C25112">
            <v>62900070</v>
          </cell>
          <cell r="U25112">
            <v>0</v>
          </cell>
        </row>
        <row r="25113">
          <cell r="C25113">
            <v>62900080</v>
          </cell>
          <cell r="U25113">
            <v>0</v>
          </cell>
        </row>
        <row r="25114">
          <cell r="C25114">
            <v>62900090</v>
          </cell>
          <cell r="U25114">
            <v>0</v>
          </cell>
        </row>
        <row r="25115">
          <cell r="C25115">
            <v>62900100</v>
          </cell>
          <cell r="U25115">
            <v>0</v>
          </cell>
        </row>
        <row r="25116">
          <cell r="C25116">
            <v>62900110</v>
          </cell>
          <cell r="U25116">
            <v>0</v>
          </cell>
        </row>
        <row r="25117">
          <cell r="C25117">
            <v>62900130</v>
          </cell>
          <cell r="U25117">
            <v>0</v>
          </cell>
        </row>
        <row r="25118">
          <cell r="C25118">
            <v>65000030</v>
          </cell>
          <cell r="U25118">
            <v>7681.28</v>
          </cell>
        </row>
        <row r="25119">
          <cell r="C25119">
            <v>60100040</v>
          </cell>
          <cell r="U25119">
            <v>0</v>
          </cell>
        </row>
        <row r="25120">
          <cell r="C25120">
            <v>60100050</v>
          </cell>
          <cell r="U25120">
            <v>0</v>
          </cell>
        </row>
        <row r="25121">
          <cell r="C25121">
            <v>60100060</v>
          </cell>
          <cell r="U25121">
            <v>0</v>
          </cell>
        </row>
        <row r="25122">
          <cell r="C25122">
            <v>60100070</v>
          </cell>
          <cell r="U25122">
            <v>0</v>
          </cell>
        </row>
        <row r="25123">
          <cell r="C25123">
            <v>60100080</v>
          </cell>
          <cell r="U25123">
            <v>0</v>
          </cell>
        </row>
        <row r="25124">
          <cell r="C25124">
            <v>60100090</v>
          </cell>
          <cell r="U25124">
            <v>0</v>
          </cell>
        </row>
        <row r="25125">
          <cell r="C25125">
            <v>60100100</v>
          </cell>
          <cell r="U25125">
            <v>0</v>
          </cell>
        </row>
        <row r="25126">
          <cell r="C25126">
            <v>60100110</v>
          </cell>
          <cell r="U25126">
            <v>0</v>
          </cell>
        </row>
        <row r="25127">
          <cell r="C25127">
            <v>60100120</v>
          </cell>
          <cell r="U25127">
            <v>0</v>
          </cell>
        </row>
        <row r="25128">
          <cell r="C25128">
            <v>60100130</v>
          </cell>
          <cell r="U25128">
            <v>0</v>
          </cell>
        </row>
        <row r="25129">
          <cell r="C25129">
            <v>60100140</v>
          </cell>
          <cell r="U25129">
            <v>0</v>
          </cell>
        </row>
        <row r="25130">
          <cell r="C25130">
            <v>60100160</v>
          </cell>
          <cell r="U25130">
            <v>0</v>
          </cell>
        </row>
        <row r="25131">
          <cell r="C25131">
            <v>60100170</v>
          </cell>
          <cell r="U25131">
            <v>0</v>
          </cell>
        </row>
        <row r="25132">
          <cell r="C25132">
            <v>60100180</v>
          </cell>
          <cell r="U25132">
            <v>0</v>
          </cell>
        </row>
        <row r="25133">
          <cell r="C25133">
            <v>60100190</v>
          </cell>
          <cell r="U25133">
            <v>0</v>
          </cell>
        </row>
        <row r="25134">
          <cell r="C25134">
            <v>60100200</v>
          </cell>
          <cell r="U25134">
            <v>0</v>
          </cell>
        </row>
        <row r="25135">
          <cell r="C25135">
            <v>60300010</v>
          </cell>
          <cell r="U25135">
            <v>0</v>
          </cell>
        </row>
        <row r="25136">
          <cell r="C25136">
            <v>60300020</v>
          </cell>
          <cell r="U25136">
            <v>0</v>
          </cell>
        </row>
        <row r="25137">
          <cell r="C25137">
            <v>60300030</v>
          </cell>
          <cell r="U25137">
            <v>0</v>
          </cell>
        </row>
        <row r="25138">
          <cell r="C25138">
            <v>60300040</v>
          </cell>
          <cell r="U25138">
            <v>0</v>
          </cell>
        </row>
        <row r="25139">
          <cell r="C25139">
            <v>60300050</v>
          </cell>
          <cell r="U25139">
            <v>0</v>
          </cell>
        </row>
        <row r="25140">
          <cell r="C25140">
            <v>60300060</v>
          </cell>
          <cell r="U25140">
            <v>0</v>
          </cell>
        </row>
        <row r="25141">
          <cell r="C25141">
            <v>60300070</v>
          </cell>
          <cell r="U25141">
            <v>0</v>
          </cell>
        </row>
        <row r="25142">
          <cell r="C25142">
            <v>60300080</v>
          </cell>
          <cell r="U25142">
            <v>0</v>
          </cell>
        </row>
        <row r="25143">
          <cell r="C25143">
            <v>60300090</v>
          </cell>
          <cell r="U25143">
            <v>0</v>
          </cell>
        </row>
        <row r="25144">
          <cell r="C25144">
            <v>60400010</v>
          </cell>
          <cell r="U25144">
            <v>0</v>
          </cell>
        </row>
        <row r="25145">
          <cell r="C25145">
            <v>60400020</v>
          </cell>
          <cell r="U25145">
            <v>0</v>
          </cell>
        </row>
        <row r="25146">
          <cell r="C25146">
            <v>60400030</v>
          </cell>
          <cell r="U25146">
            <v>0</v>
          </cell>
        </row>
        <row r="25147">
          <cell r="C25147">
            <v>60400040</v>
          </cell>
          <cell r="U25147">
            <v>0</v>
          </cell>
        </row>
        <row r="25148">
          <cell r="C25148">
            <v>60400050</v>
          </cell>
          <cell r="U25148">
            <v>0</v>
          </cell>
        </row>
        <row r="25149">
          <cell r="C25149">
            <v>60400060</v>
          </cell>
          <cell r="U25149">
            <v>0</v>
          </cell>
        </row>
        <row r="25150">
          <cell r="C25150">
            <v>60600010</v>
          </cell>
          <cell r="U25150">
            <v>0</v>
          </cell>
        </row>
        <row r="25151">
          <cell r="C25151">
            <v>60600030</v>
          </cell>
          <cell r="U25151">
            <v>0</v>
          </cell>
        </row>
        <row r="25152">
          <cell r="C25152">
            <v>60600040</v>
          </cell>
          <cell r="U25152">
            <v>0</v>
          </cell>
        </row>
        <row r="25153">
          <cell r="C25153">
            <v>60700010</v>
          </cell>
          <cell r="U25153">
            <v>0</v>
          </cell>
        </row>
        <row r="25154">
          <cell r="C25154">
            <v>60800010</v>
          </cell>
          <cell r="U25154">
            <v>0</v>
          </cell>
        </row>
        <row r="25155">
          <cell r="C25155">
            <v>60800020</v>
          </cell>
          <cell r="U25155">
            <v>38632.65</v>
          </cell>
        </row>
        <row r="25156">
          <cell r="C25156">
            <v>60800030</v>
          </cell>
          <cell r="U25156">
            <v>0</v>
          </cell>
        </row>
        <row r="25157">
          <cell r="C25157">
            <v>60800060</v>
          </cell>
          <cell r="U25157">
            <v>0</v>
          </cell>
        </row>
        <row r="25158">
          <cell r="C25158">
            <v>60800070</v>
          </cell>
          <cell r="U25158">
            <v>0</v>
          </cell>
        </row>
        <row r="25159">
          <cell r="C25159">
            <v>60800080</v>
          </cell>
          <cell r="U25159">
            <v>0</v>
          </cell>
        </row>
        <row r="25160">
          <cell r="C25160">
            <v>60800090</v>
          </cell>
          <cell r="U25160">
            <v>0</v>
          </cell>
        </row>
        <row r="25161">
          <cell r="C25161">
            <v>60900010</v>
          </cell>
          <cell r="U25161">
            <v>0</v>
          </cell>
        </row>
        <row r="25162">
          <cell r="C25162">
            <v>60900020</v>
          </cell>
          <cell r="U25162">
            <v>0</v>
          </cell>
        </row>
        <row r="25163">
          <cell r="C25163">
            <v>60900030</v>
          </cell>
          <cell r="U25163">
            <v>0</v>
          </cell>
        </row>
        <row r="25164">
          <cell r="C25164">
            <v>60900040</v>
          </cell>
          <cell r="U25164">
            <v>0</v>
          </cell>
        </row>
        <row r="25165">
          <cell r="C25165">
            <v>60900070</v>
          </cell>
          <cell r="U25165">
            <v>0</v>
          </cell>
        </row>
        <row r="25166">
          <cell r="C25166">
            <v>60900100</v>
          </cell>
          <cell r="U25166">
            <v>0</v>
          </cell>
        </row>
        <row r="25167">
          <cell r="C25167">
            <v>60900110</v>
          </cell>
          <cell r="U25167">
            <v>0</v>
          </cell>
        </row>
        <row r="25168">
          <cell r="C25168">
            <v>61000030</v>
          </cell>
          <cell r="U25168">
            <v>0</v>
          </cell>
        </row>
        <row r="25169">
          <cell r="C25169">
            <v>61100010</v>
          </cell>
          <cell r="U25169">
            <v>0</v>
          </cell>
        </row>
        <row r="25170">
          <cell r="C25170">
            <v>61100020</v>
          </cell>
          <cell r="U25170">
            <v>0</v>
          </cell>
        </row>
        <row r="25171">
          <cell r="C25171">
            <v>61100030</v>
          </cell>
          <cell r="U25171">
            <v>0</v>
          </cell>
        </row>
        <row r="25172">
          <cell r="C25172">
            <v>61100040</v>
          </cell>
          <cell r="U25172">
            <v>0</v>
          </cell>
        </row>
        <row r="25173">
          <cell r="C25173">
            <v>61200010</v>
          </cell>
          <cell r="U25173">
            <v>3118.9</v>
          </cell>
        </row>
        <row r="25174">
          <cell r="C25174">
            <v>61200020</v>
          </cell>
          <cell r="U25174">
            <v>0</v>
          </cell>
        </row>
        <row r="25175">
          <cell r="C25175">
            <v>61300010</v>
          </cell>
          <cell r="U25175">
            <v>0</v>
          </cell>
        </row>
        <row r="25176">
          <cell r="C25176">
            <v>61300040</v>
          </cell>
          <cell r="U25176">
            <v>0</v>
          </cell>
        </row>
        <row r="25177">
          <cell r="C25177">
            <v>61300050</v>
          </cell>
          <cell r="U25177">
            <v>0</v>
          </cell>
        </row>
        <row r="25178">
          <cell r="C25178">
            <v>61400010</v>
          </cell>
          <cell r="U25178">
            <v>297592.03000000003</v>
          </cell>
        </row>
        <row r="25179">
          <cell r="C25179">
            <v>61400020</v>
          </cell>
          <cell r="U25179">
            <v>202486.58999999997</v>
          </cell>
        </row>
        <row r="25180">
          <cell r="C25180">
            <v>61400030</v>
          </cell>
          <cell r="U25180">
            <v>0</v>
          </cell>
        </row>
        <row r="25181">
          <cell r="C25181">
            <v>61400040</v>
          </cell>
          <cell r="U25181">
            <v>2154</v>
          </cell>
        </row>
        <row r="25182">
          <cell r="C25182">
            <v>61400050</v>
          </cell>
          <cell r="U25182">
            <v>0</v>
          </cell>
        </row>
        <row r="25183">
          <cell r="C25183">
            <v>61400060</v>
          </cell>
          <cell r="U25183">
            <v>0</v>
          </cell>
        </row>
        <row r="25184">
          <cell r="C25184">
            <v>61400120</v>
          </cell>
          <cell r="U25184">
            <v>0</v>
          </cell>
        </row>
        <row r="25185">
          <cell r="C25185">
            <v>61400130</v>
          </cell>
          <cell r="U25185">
            <v>0</v>
          </cell>
        </row>
        <row r="25186">
          <cell r="C25186">
            <v>61400140</v>
          </cell>
          <cell r="U25186">
            <v>0</v>
          </cell>
        </row>
        <row r="25187">
          <cell r="C25187">
            <v>61400150</v>
          </cell>
          <cell r="U25187">
            <v>0</v>
          </cell>
        </row>
        <row r="25188">
          <cell r="C25188">
            <v>61400160</v>
          </cell>
          <cell r="U25188">
            <v>0</v>
          </cell>
        </row>
        <row r="25189">
          <cell r="C25189">
            <v>61400170</v>
          </cell>
          <cell r="U25189">
            <v>0</v>
          </cell>
        </row>
        <row r="25190">
          <cell r="C25190">
            <v>61400180</v>
          </cell>
          <cell r="U25190">
            <v>0</v>
          </cell>
        </row>
        <row r="25191">
          <cell r="C25191">
            <v>61500010</v>
          </cell>
          <cell r="U25191">
            <v>0</v>
          </cell>
        </row>
        <row r="25192">
          <cell r="C25192">
            <v>61500020</v>
          </cell>
          <cell r="U25192">
            <v>0</v>
          </cell>
        </row>
        <row r="25193">
          <cell r="C25193">
            <v>61500030</v>
          </cell>
          <cell r="U25193">
            <v>0</v>
          </cell>
        </row>
        <row r="25194">
          <cell r="C25194">
            <v>61500040</v>
          </cell>
          <cell r="U25194">
            <v>0</v>
          </cell>
        </row>
        <row r="25195">
          <cell r="C25195">
            <v>61500050</v>
          </cell>
          <cell r="U25195">
            <v>0</v>
          </cell>
        </row>
        <row r="25196">
          <cell r="C25196">
            <v>61700010</v>
          </cell>
          <cell r="U25196">
            <v>0</v>
          </cell>
        </row>
        <row r="25197">
          <cell r="C25197">
            <v>61700020</v>
          </cell>
          <cell r="U25197">
            <v>0</v>
          </cell>
        </row>
        <row r="25198">
          <cell r="C25198">
            <v>61700030</v>
          </cell>
          <cell r="U25198">
            <v>0</v>
          </cell>
        </row>
        <row r="25199">
          <cell r="C25199">
            <v>61700040</v>
          </cell>
          <cell r="U25199">
            <v>0</v>
          </cell>
        </row>
        <row r="25200">
          <cell r="C25200">
            <v>61700050</v>
          </cell>
          <cell r="U25200">
            <v>0</v>
          </cell>
        </row>
        <row r="25201">
          <cell r="C25201">
            <v>61700060</v>
          </cell>
          <cell r="U25201">
            <v>0</v>
          </cell>
        </row>
        <row r="25202">
          <cell r="C25202">
            <v>61800010</v>
          </cell>
          <cell r="U25202">
            <v>2196.0700000000002</v>
          </cell>
        </row>
        <row r="25203">
          <cell r="C25203">
            <v>61800020</v>
          </cell>
          <cell r="U25203">
            <v>0</v>
          </cell>
        </row>
        <row r="25204">
          <cell r="C25204">
            <v>61800030</v>
          </cell>
          <cell r="U25204">
            <v>0</v>
          </cell>
        </row>
        <row r="25205">
          <cell r="C25205">
            <v>61800040</v>
          </cell>
          <cell r="U25205">
            <v>0</v>
          </cell>
        </row>
        <row r="25206">
          <cell r="C25206">
            <v>61800050</v>
          </cell>
          <cell r="U25206">
            <v>0</v>
          </cell>
        </row>
        <row r="25207">
          <cell r="C25207">
            <v>61900010</v>
          </cell>
          <cell r="U25207">
            <v>0</v>
          </cell>
        </row>
        <row r="25208">
          <cell r="C25208">
            <v>61900020</v>
          </cell>
          <cell r="U25208">
            <v>0</v>
          </cell>
        </row>
        <row r="25209">
          <cell r="C25209">
            <v>61900030</v>
          </cell>
          <cell r="U25209">
            <v>0</v>
          </cell>
        </row>
        <row r="25210">
          <cell r="C25210">
            <v>61900040</v>
          </cell>
          <cell r="U25210">
            <v>0</v>
          </cell>
        </row>
        <row r="25211">
          <cell r="C25211">
            <v>62000010</v>
          </cell>
          <cell r="U25211">
            <v>0</v>
          </cell>
        </row>
        <row r="25212">
          <cell r="C25212">
            <v>62000020</v>
          </cell>
          <cell r="U25212">
            <v>0</v>
          </cell>
        </row>
        <row r="25213">
          <cell r="C25213">
            <v>62000030</v>
          </cell>
          <cell r="U25213">
            <v>0</v>
          </cell>
        </row>
        <row r="25214">
          <cell r="C25214">
            <v>62000040</v>
          </cell>
          <cell r="U25214">
            <v>0</v>
          </cell>
        </row>
        <row r="25215">
          <cell r="C25215">
            <v>62000050</v>
          </cell>
          <cell r="U25215">
            <v>0</v>
          </cell>
        </row>
        <row r="25216">
          <cell r="C25216">
            <v>62000060</v>
          </cell>
          <cell r="U25216">
            <v>0</v>
          </cell>
        </row>
        <row r="25217">
          <cell r="C25217">
            <v>62100010</v>
          </cell>
          <cell r="U25217">
            <v>0</v>
          </cell>
        </row>
        <row r="25218">
          <cell r="C25218">
            <v>62100020</v>
          </cell>
          <cell r="U25218">
            <v>0</v>
          </cell>
        </row>
        <row r="25219">
          <cell r="C25219">
            <v>62200010</v>
          </cell>
          <cell r="U25219">
            <v>0</v>
          </cell>
        </row>
        <row r="25220">
          <cell r="C25220">
            <v>62200020</v>
          </cell>
          <cell r="U25220">
            <v>0</v>
          </cell>
        </row>
        <row r="25221">
          <cell r="C25221">
            <v>62200030</v>
          </cell>
          <cell r="U25221">
            <v>0</v>
          </cell>
        </row>
        <row r="25222">
          <cell r="C25222">
            <v>62200050</v>
          </cell>
          <cell r="U25222">
            <v>36980.039999999994</v>
          </cell>
        </row>
        <row r="25223">
          <cell r="C25223">
            <v>62200060</v>
          </cell>
          <cell r="U25223">
            <v>0</v>
          </cell>
        </row>
        <row r="25224">
          <cell r="C25224">
            <v>62200080</v>
          </cell>
          <cell r="U25224">
            <v>0</v>
          </cell>
        </row>
        <row r="25225">
          <cell r="C25225">
            <v>62200100</v>
          </cell>
          <cell r="U25225">
            <v>0</v>
          </cell>
        </row>
        <row r="25226">
          <cell r="C25226">
            <v>62200110</v>
          </cell>
          <cell r="U25226">
            <v>24810.35999999999</v>
          </cell>
        </row>
        <row r="25227">
          <cell r="C25227">
            <v>62200120</v>
          </cell>
          <cell r="U25227">
            <v>0</v>
          </cell>
        </row>
        <row r="25228">
          <cell r="C25228">
            <v>62200130</v>
          </cell>
          <cell r="U25228">
            <v>0</v>
          </cell>
        </row>
        <row r="25229">
          <cell r="C25229">
            <v>62200140</v>
          </cell>
          <cell r="U25229">
            <v>0</v>
          </cell>
        </row>
        <row r="25230">
          <cell r="C25230">
            <v>62200150</v>
          </cell>
          <cell r="U25230">
            <v>0</v>
          </cell>
        </row>
        <row r="25231">
          <cell r="C25231">
            <v>62200160</v>
          </cell>
          <cell r="U25231">
            <v>0</v>
          </cell>
        </row>
        <row r="25232">
          <cell r="C25232">
            <v>62200170</v>
          </cell>
          <cell r="U25232">
            <v>0</v>
          </cell>
        </row>
        <row r="25233">
          <cell r="C25233">
            <v>62200180</v>
          </cell>
          <cell r="U25233">
            <v>0</v>
          </cell>
        </row>
        <row r="25234">
          <cell r="C25234">
            <v>62200190</v>
          </cell>
          <cell r="U25234">
            <v>0</v>
          </cell>
        </row>
        <row r="25235">
          <cell r="C25235">
            <v>62300010</v>
          </cell>
          <cell r="U25235">
            <v>0</v>
          </cell>
        </row>
        <row r="25236">
          <cell r="C25236">
            <v>62300020</v>
          </cell>
          <cell r="U25236">
            <v>0</v>
          </cell>
        </row>
        <row r="25237">
          <cell r="C25237">
            <v>62300030</v>
          </cell>
          <cell r="U25237">
            <v>0</v>
          </cell>
        </row>
        <row r="25238">
          <cell r="C25238">
            <v>62500010</v>
          </cell>
          <cell r="U25238">
            <v>0</v>
          </cell>
        </row>
        <row r="25239">
          <cell r="C25239">
            <v>62500020</v>
          </cell>
          <cell r="U25239">
            <v>0</v>
          </cell>
        </row>
        <row r="25240">
          <cell r="C25240">
            <v>62500030</v>
          </cell>
          <cell r="U25240">
            <v>0</v>
          </cell>
        </row>
        <row r="25241">
          <cell r="C25241">
            <v>62600010</v>
          </cell>
          <cell r="U25241">
            <v>0</v>
          </cell>
        </row>
        <row r="25242">
          <cell r="C25242">
            <v>62600040</v>
          </cell>
          <cell r="U25242">
            <v>7860</v>
          </cell>
        </row>
        <row r="25243">
          <cell r="C25243">
            <v>62700040</v>
          </cell>
          <cell r="U25243">
            <v>0</v>
          </cell>
        </row>
        <row r="25244">
          <cell r="C25244">
            <v>62800010</v>
          </cell>
          <cell r="U25244">
            <v>0</v>
          </cell>
        </row>
        <row r="25245">
          <cell r="C25245">
            <v>62900010</v>
          </cell>
          <cell r="U25245">
            <v>0</v>
          </cell>
        </row>
        <row r="25246">
          <cell r="C25246">
            <v>62900020</v>
          </cell>
          <cell r="U25246">
            <v>0</v>
          </cell>
        </row>
        <row r="25247">
          <cell r="C25247">
            <v>62900040</v>
          </cell>
          <cell r="U25247">
            <v>0</v>
          </cell>
        </row>
        <row r="25248">
          <cell r="C25248">
            <v>62900050</v>
          </cell>
          <cell r="U25248">
            <v>0</v>
          </cell>
        </row>
        <row r="25249">
          <cell r="C25249">
            <v>62900060</v>
          </cell>
          <cell r="U25249">
            <v>0</v>
          </cell>
        </row>
        <row r="25250">
          <cell r="C25250">
            <v>62900070</v>
          </cell>
          <cell r="U25250">
            <v>0</v>
          </cell>
        </row>
        <row r="25251">
          <cell r="C25251">
            <v>62900080</v>
          </cell>
          <cell r="U25251">
            <v>0</v>
          </cell>
        </row>
        <row r="25252">
          <cell r="C25252">
            <v>62900090</v>
          </cell>
          <cell r="U25252">
            <v>0</v>
          </cell>
        </row>
        <row r="25253">
          <cell r="C25253">
            <v>62900100</v>
          </cell>
          <cell r="U25253">
            <v>0</v>
          </cell>
        </row>
        <row r="25254">
          <cell r="C25254">
            <v>62900110</v>
          </cell>
          <cell r="U25254">
            <v>0</v>
          </cell>
        </row>
        <row r="25255">
          <cell r="C25255">
            <v>62900130</v>
          </cell>
          <cell r="U25255">
            <v>0</v>
          </cell>
        </row>
        <row r="25256">
          <cell r="C25256">
            <v>65000030</v>
          </cell>
          <cell r="U25256">
            <v>14512.710000000001</v>
          </cell>
        </row>
        <row r="25257">
          <cell r="C25257">
            <v>60100040</v>
          </cell>
          <cell r="U25257">
            <v>0</v>
          </cell>
        </row>
        <row r="25258">
          <cell r="C25258">
            <v>60100050</v>
          </cell>
          <cell r="U25258">
            <v>0</v>
          </cell>
        </row>
        <row r="25259">
          <cell r="C25259">
            <v>60100060</v>
          </cell>
          <cell r="U25259">
            <v>0</v>
          </cell>
        </row>
        <row r="25260">
          <cell r="C25260">
            <v>60100070</v>
          </cell>
          <cell r="U25260">
            <v>0</v>
          </cell>
        </row>
        <row r="25261">
          <cell r="C25261">
            <v>60100080</v>
          </cell>
          <cell r="U25261">
            <v>0</v>
          </cell>
        </row>
        <row r="25262">
          <cell r="C25262">
            <v>60100090</v>
          </cell>
          <cell r="U25262">
            <v>0</v>
          </cell>
        </row>
        <row r="25263">
          <cell r="C25263">
            <v>60100100</v>
          </cell>
          <cell r="U25263">
            <v>0</v>
          </cell>
        </row>
        <row r="25264">
          <cell r="C25264">
            <v>60100110</v>
          </cell>
          <cell r="U25264">
            <v>0</v>
          </cell>
        </row>
        <row r="25265">
          <cell r="C25265">
            <v>60100120</v>
          </cell>
          <cell r="U25265">
            <v>0</v>
          </cell>
        </row>
        <row r="25266">
          <cell r="C25266">
            <v>60100130</v>
          </cell>
          <cell r="U25266">
            <v>0</v>
          </cell>
        </row>
        <row r="25267">
          <cell r="C25267">
            <v>60100140</v>
          </cell>
          <cell r="U25267">
            <v>0</v>
          </cell>
        </row>
        <row r="25268">
          <cell r="C25268">
            <v>60100160</v>
          </cell>
          <cell r="U25268">
            <v>0</v>
          </cell>
        </row>
        <row r="25269">
          <cell r="C25269">
            <v>60100170</v>
          </cell>
          <cell r="U25269">
            <v>0</v>
          </cell>
        </row>
        <row r="25270">
          <cell r="C25270">
            <v>60100180</v>
          </cell>
          <cell r="U25270">
            <v>0</v>
          </cell>
        </row>
        <row r="25271">
          <cell r="C25271">
            <v>60100190</v>
          </cell>
          <cell r="U25271">
            <v>0</v>
          </cell>
        </row>
        <row r="25272">
          <cell r="C25272">
            <v>60100200</v>
          </cell>
          <cell r="U25272">
            <v>0</v>
          </cell>
        </row>
        <row r="25273">
          <cell r="C25273">
            <v>60300010</v>
          </cell>
          <cell r="U25273">
            <v>0</v>
          </cell>
        </row>
        <row r="25274">
          <cell r="C25274">
            <v>60300020</v>
          </cell>
          <cell r="U25274">
            <v>0</v>
          </cell>
        </row>
        <row r="25275">
          <cell r="C25275">
            <v>60300030</v>
          </cell>
          <cell r="U25275">
            <v>0</v>
          </cell>
        </row>
        <row r="25276">
          <cell r="C25276">
            <v>60300040</v>
          </cell>
          <cell r="U25276">
            <v>0</v>
          </cell>
        </row>
        <row r="25277">
          <cell r="C25277">
            <v>60300050</v>
          </cell>
          <cell r="U25277">
            <v>0</v>
          </cell>
        </row>
        <row r="25278">
          <cell r="C25278">
            <v>60300060</v>
          </cell>
          <cell r="U25278">
            <v>0</v>
          </cell>
        </row>
        <row r="25279">
          <cell r="C25279">
            <v>60300070</v>
          </cell>
          <cell r="U25279">
            <v>0</v>
          </cell>
        </row>
        <row r="25280">
          <cell r="C25280">
            <v>60300080</v>
          </cell>
          <cell r="U25280">
            <v>0</v>
          </cell>
        </row>
        <row r="25281">
          <cell r="C25281">
            <v>60300090</v>
          </cell>
          <cell r="U25281">
            <v>0</v>
          </cell>
        </row>
        <row r="25282">
          <cell r="C25282">
            <v>60400010</v>
          </cell>
          <cell r="U25282">
            <v>0</v>
          </cell>
        </row>
        <row r="25283">
          <cell r="C25283">
            <v>60400020</v>
          </cell>
          <cell r="U25283">
            <v>0</v>
          </cell>
        </row>
        <row r="25284">
          <cell r="C25284">
            <v>60400030</v>
          </cell>
          <cell r="U25284">
            <v>0</v>
          </cell>
        </row>
        <row r="25285">
          <cell r="C25285">
            <v>60400040</v>
          </cell>
          <cell r="U25285">
            <v>0</v>
          </cell>
        </row>
        <row r="25286">
          <cell r="C25286">
            <v>60400050</v>
          </cell>
          <cell r="U25286">
            <v>0</v>
          </cell>
        </row>
        <row r="25287">
          <cell r="C25287">
            <v>60400060</v>
          </cell>
          <cell r="U25287">
            <v>0</v>
          </cell>
        </row>
        <row r="25288">
          <cell r="C25288">
            <v>60600010</v>
          </cell>
          <cell r="U25288">
            <v>0</v>
          </cell>
        </row>
        <row r="25289">
          <cell r="C25289">
            <v>60600030</v>
          </cell>
          <cell r="U25289">
            <v>0</v>
          </cell>
        </row>
        <row r="25290">
          <cell r="C25290">
            <v>60600040</v>
          </cell>
          <cell r="U25290">
            <v>0</v>
          </cell>
        </row>
        <row r="25291">
          <cell r="C25291">
            <v>60700010</v>
          </cell>
          <cell r="U25291">
            <v>0</v>
          </cell>
        </row>
        <row r="25292">
          <cell r="C25292">
            <v>60800010</v>
          </cell>
          <cell r="U25292">
            <v>0</v>
          </cell>
        </row>
        <row r="25293">
          <cell r="C25293">
            <v>60800020</v>
          </cell>
          <cell r="U25293">
            <v>24911.750000000004</v>
          </cell>
        </row>
        <row r="25294">
          <cell r="C25294">
            <v>60800030</v>
          </cell>
          <cell r="U25294">
            <v>0</v>
          </cell>
        </row>
        <row r="25295">
          <cell r="C25295">
            <v>60800060</v>
          </cell>
          <cell r="U25295">
            <v>0</v>
          </cell>
        </row>
        <row r="25296">
          <cell r="C25296">
            <v>60800070</v>
          </cell>
          <cell r="U25296">
            <v>0</v>
          </cell>
        </row>
        <row r="25297">
          <cell r="C25297">
            <v>60800080</v>
          </cell>
          <cell r="U25297">
            <v>0</v>
          </cell>
        </row>
        <row r="25298">
          <cell r="C25298">
            <v>60800090</v>
          </cell>
          <cell r="U25298">
            <v>0</v>
          </cell>
        </row>
        <row r="25299">
          <cell r="C25299">
            <v>60900010</v>
          </cell>
          <cell r="U25299">
            <v>0</v>
          </cell>
        </row>
        <row r="25300">
          <cell r="C25300">
            <v>60900020</v>
          </cell>
          <cell r="U25300">
            <v>0</v>
          </cell>
        </row>
        <row r="25301">
          <cell r="C25301">
            <v>60900030</v>
          </cell>
          <cell r="U25301">
            <v>0</v>
          </cell>
        </row>
        <row r="25302">
          <cell r="C25302">
            <v>60900040</v>
          </cell>
          <cell r="U25302">
            <v>0</v>
          </cell>
        </row>
        <row r="25303">
          <cell r="C25303">
            <v>60900070</v>
          </cell>
          <cell r="U25303">
            <v>0</v>
          </cell>
        </row>
        <row r="25304">
          <cell r="C25304">
            <v>60900100</v>
          </cell>
          <cell r="U25304">
            <v>0</v>
          </cell>
        </row>
        <row r="25305">
          <cell r="C25305">
            <v>60900110</v>
          </cell>
          <cell r="U25305">
            <v>0</v>
          </cell>
        </row>
        <row r="25306">
          <cell r="C25306">
            <v>61000030</v>
          </cell>
          <cell r="U25306">
            <v>0</v>
          </cell>
        </row>
        <row r="25307">
          <cell r="C25307">
            <v>61100010</v>
          </cell>
          <cell r="U25307">
            <v>0</v>
          </cell>
        </row>
        <row r="25308">
          <cell r="C25308">
            <v>61100020</v>
          </cell>
          <cell r="U25308">
            <v>0</v>
          </cell>
        </row>
        <row r="25309">
          <cell r="C25309">
            <v>61100030</v>
          </cell>
          <cell r="U25309">
            <v>0</v>
          </cell>
        </row>
        <row r="25310">
          <cell r="C25310">
            <v>61100040</v>
          </cell>
          <cell r="U25310">
            <v>0</v>
          </cell>
        </row>
        <row r="25311">
          <cell r="C25311">
            <v>61200010</v>
          </cell>
          <cell r="U25311">
            <v>0</v>
          </cell>
        </row>
        <row r="25312">
          <cell r="C25312">
            <v>61200020</v>
          </cell>
          <cell r="U25312">
            <v>0</v>
          </cell>
        </row>
        <row r="25313">
          <cell r="C25313">
            <v>61300010</v>
          </cell>
          <cell r="U25313">
            <v>0</v>
          </cell>
        </row>
        <row r="25314">
          <cell r="C25314">
            <v>61300040</v>
          </cell>
          <cell r="U25314">
            <v>0</v>
          </cell>
        </row>
        <row r="25315">
          <cell r="C25315">
            <v>61300050</v>
          </cell>
          <cell r="U25315">
            <v>0</v>
          </cell>
        </row>
        <row r="25316">
          <cell r="C25316">
            <v>61400010</v>
          </cell>
          <cell r="U25316">
            <v>319322.08</v>
          </cell>
        </row>
        <row r="25317">
          <cell r="C25317">
            <v>61400020</v>
          </cell>
          <cell r="U25317">
            <v>180609.24</v>
          </cell>
        </row>
        <row r="25318">
          <cell r="C25318">
            <v>61400030</v>
          </cell>
          <cell r="U25318">
            <v>0</v>
          </cell>
        </row>
        <row r="25319">
          <cell r="C25319">
            <v>61400040</v>
          </cell>
          <cell r="U25319">
            <v>8415</v>
          </cell>
        </row>
        <row r="25320">
          <cell r="C25320">
            <v>61400050</v>
          </cell>
          <cell r="U25320">
            <v>0</v>
          </cell>
        </row>
        <row r="25321">
          <cell r="C25321">
            <v>61400060</v>
          </cell>
          <cell r="U25321">
            <v>0</v>
          </cell>
        </row>
        <row r="25322">
          <cell r="C25322">
            <v>61400120</v>
          </cell>
          <cell r="U25322">
            <v>0</v>
          </cell>
        </row>
        <row r="25323">
          <cell r="C25323">
            <v>61400130</v>
          </cell>
          <cell r="U25323">
            <v>0</v>
          </cell>
        </row>
        <row r="25324">
          <cell r="C25324">
            <v>61400140</v>
          </cell>
          <cell r="U25324">
            <v>0</v>
          </cell>
        </row>
        <row r="25325">
          <cell r="C25325">
            <v>61400150</v>
          </cell>
          <cell r="U25325">
            <v>0</v>
          </cell>
        </row>
        <row r="25326">
          <cell r="C25326">
            <v>61400160</v>
          </cell>
          <cell r="U25326">
            <v>0</v>
          </cell>
        </row>
        <row r="25327">
          <cell r="C25327">
            <v>61400170</v>
          </cell>
          <cell r="U25327">
            <v>0</v>
          </cell>
        </row>
        <row r="25328">
          <cell r="C25328">
            <v>61400180</v>
          </cell>
          <cell r="U25328">
            <v>0</v>
          </cell>
        </row>
        <row r="25329">
          <cell r="C25329">
            <v>61500010</v>
          </cell>
          <cell r="U25329">
            <v>0</v>
          </cell>
        </row>
        <row r="25330">
          <cell r="C25330">
            <v>61500020</v>
          </cell>
          <cell r="U25330">
            <v>0</v>
          </cell>
        </row>
        <row r="25331">
          <cell r="C25331">
            <v>61500030</v>
          </cell>
          <cell r="U25331">
            <v>0</v>
          </cell>
        </row>
        <row r="25332">
          <cell r="C25332">
            <v>61500040</v>
          </cell>
          <cell r="U25332">
            <v>0</v>
          </cell>
        </row>
        <row r="25333">
          <cell r="C25333">
            <v>61500050</v>
          </cell>
          <cell r="U25333">
            <v>0</v>
          </cell>
        </row>
        <row r="25334">
          <cell r="C25334">
            <v>61700010</v>
          </cell>
          <cell r="U25334">
            <v>0</v>
          </cell>
        </row>
        <row r="25335">
          <cell r="C25335">
            <v>61700020</v>
          </cell>
          <cell r="U25335">
            <v>0</v>
          </cell>
        </row>
        <row r="25336">
          <cell r="C25336">
            <v>61700030</v>
          </cell>
          <cell r="U25336">
            <v>0</v>
          </cell>
        </row>
        <row r="25337">
          <cell r="C25337">
            <v>61700040</v>
          </cell>
          <cell r="U25337">
            <v>0</v>
          </cell>
        </row>
        <row r="25338">
          <cell r="C25338">
            <v>61700050</v>
          </cell>
          <cell r="U25338">
            <v>0</v>
          </cell>
        </row>
        <row r="25339">
          <cell r="C25339">
            <v>61700060</v>
          </cell>
          <cell r="U25339">
            <v>0</v>
          </cell>
        </row>
        <row r="25340">
          <cell r="C25340">
            <v>61800010</v>
          </cell>
          <cell r="U25340">
            <v>2196.0700000000002</v>
          </cell>
        </row>
        <row r="25341">
          <cell r="C25341">
            <v>61800020</v>
          </cell>
          <cell r="U25341">
            <v>0</v>
          </cell>
        </row>
        <row r="25342">
          <cell r="C25342">
            <v>61800030</v>
          </cell>
          <cell r="U25342">
            <v>0</v>
          </cell>
        </row>
        <row r="25343">
          <cell r="C25343">
            <v>61800040</v>
          </cell>
          <cell r="U25343">
            <v>0</v>
          </cell>
        </row>
        <row r="25344">
          <cell r="C25344">
            <v>61800050</v>
          </cell>
          <cell r="U25344">
            <v>0</v>
          </cell>
        </row>
        <row r="25345">
          <cell r="C25345">
            <v>61900010</v>
          </cell>
          <cell r="U25345">
            <v>0</v>
          </cell>
        </row>
        <row r="25346">
          <cell r="C25346">
            <v>61900020</v>
          </cell>
          <cell r="U25346">
            <v>0</v>
          </cell>
        </row>
        <row r="25347">
          <cell r="C25347">
            <v>61900030</v>
          </cell>
          <cell r="U25347">
            <v>0</v>
          </cell>
        </row>
        <row r="25348">
          <cell r="C25348">
            <v>61900040</v>
          </cell>
          <cell r="U25348">
            <v>0</v>
          </cell>
        </row>
        <row r="25349">
          <cell r="C25349">
            <v>62000010</v>
          </cell>
          <cell r="U25349">
            <v>0</v>
          </cell>
        </row>
        <row r="25350">
          <cell r="C25350">
            <v>62000020</v>
          </cell>
          <cell r="U25350">
            <v>0</v>
          </cell>
        </row>
        <row r="25351">
          <cell r="C25351">
            <v>62000030</v>
          </cell>
          <cell r="U25351">
            <v>0</v>
          </cell>
        </row>
        <row r="25352">
          <cell r="C25352">
            <v>62000040</v>
          </cell>
          <cell r="U25352">
            <v>0</v>
          </cell>
        </row>
        <row r="25353">
          <cell r="C25353">
            <v>62000050</v>
          </cell>
          <cell r="U25353">
            <v>0</v>
          </cell>
        </row>
        <row r="25354">
          <cell r="C25354">
            <v>62000060</v>
          </cell>
          <cell r="U25354">
            <v>0</v>
          </cell>
        </row>
        <row r="25355">
          <cell r="C25355">
            <v>62100010</v>
          </cell>
          <cell r="U25355">
            <v>0</v>
          </cell>
        </row>
        <row r="25356">
          <cell r="C25356">
            <v>62100020</v>
          </cell>
          <cell r="U25356">
            <v>0</v>
          </cell>
        </row>
        <row r="25357">
          <cell r="C25357">
            <v>62200010</v>
          </cell>
          <cell r="U25357">
            <v>0</v>
          </cell>
        </row>
        <row r="25358">
          <cell r="C25358">
            <v>62200020</v>
          </cell>
          <cell r="U25358">
            <v>0</v>
          </cell>
        </row>
        <row r="25359">
          <cell r="C25359">
            <v>62200030</v>
          </cell>
          <cell r="U25359">
            <v>0</v>
          </cell>
        </row>
        <row r="25360">
          <cell r="C25360">
            <v>62200050</v>
          </cell>
          <cell r="U25360">
            <v>24416.880000000005</v>
          </cell>
        </row>
        <row r="25361">
          <cell r="C25361">
            <v>62200060</v>
          </cell>
          <cell r="U25361">
            <v>0</v>
          </cell>
        </row>
        <row r="25362">
          <cell r="C25362">
            <v>62200080</v>
          </cell>
          <cell r="U25362">
            <v>0</v>
          </cell>
        </row>
        <row r="25363">
          <cell r="C25363">
            <v>62200100</v>
          </cell>
          <cell r="U25363">
            <v>0</v>
          </cell>
        </row>
        <row r="25364">
          <cell r="C25364">
            <v>62200110</v>
          </cell>
          <cell r="U25364">
            <v>26739.480000000007</v>
          </cell>
        </row>
        <row r="25365">
          <cell r="C25365">
            <v>62200120</v>
          </cell>
          <cell r="U25365">
            <v>0</v>
          </cell>
        </row>
        <row r="25366">
          <cell r="C25366">
            <v>62200130</v>
          </cell>
          <cell r="U25366">
            <v>0</v>
          </cell>
        </row>
        <row r="25367">
          <cell r="C25367">
            <v>62200140</v>
          </cell>
          <cell r="U25367">
            <v>0</v>
          </cell>
        </row>
        <row r="25368">
          <cell r="C25368">
            <v>62200150</v>
          </cell>
          <cell r="U25368">
            <v>0</v>
          </cell>
        </row>
        <row r="25369">
          <cell r="C25369">
            <v>62200160</v>
          </cell>
          <cell r="U25369">
            <v>0</v>
          </cell>
        </row>
        <row r="25370">
          <cell r="C25370">
            <v>62200170</v>
          </cell>
          <cell r="U25370">
            <v>0</v>
          </cell>
        </row>
        <row r="25371">
          <cell r="C25371">
            <v>62200180</v>
          </cell>
          <cell r="U25371">
            <v>0</v>
          </cell>
        </row>
        <row r="25372">
          <cell r="C25372">
            <v>62200190</v>
          </cell>
          <cell r="U25372">
            <v>0</v>
          </cell>
        </row>
        <row r="25373">
          <cell r="C25373">
            <v>62300010</v>
          </cell>
          <cell r="U25373">
            <v>0</v>
          </cell>
        </row>
        <row r="25374">
          <cell r="C25374">
            <v>62300020</v>
          </cell>
          <cell r="U25374">
            <v>0</v>
          </cell>
        </row>
        <row r="25375">
          <cell r="C25375">
            <v>62300030</v>
          </cell>
          <cell r="U25375">
            <v>0</v>
          </cell>
        </row>
        <row r="25376">
          <cell r="C25376">
            <v>62500010</v>
          </cell>
          <cell r="U25376">
            <v>0</v>
          </cell>
        </row>
        <row r="25377">
          <cell r="C25377">
            <v>62500020</v>
          </cell>
          <cell r="U25377">
            <v>0</v>
          </cell>
        </row>
        <row r="25378">
          <cell r="C25378">
            <v>62500030</v>
          </cell>
          <cell r="U25378">
            <v>0</v>
          </cell>
        </row>
        <row r="25379">
          <cell r="C25379">
            <v>62600010</v>
          </cell>
          <cell r="U25379">
            <v>0</v>
          </cell>
        </row>
        <row r="25380">
          <cell r="C25380">
            <v>62600040</v>
          </cell>
          <cell r="U25380">
            <v>7860</v>
          </cell>
        </row>
        <row r="25381">
          <cell r="C25381">
            <v>62700040</v>
          </cell>
          <cell r="U25381">
            <v>0</v>
          </cell>
        </row>
        <row r="25382">
          <cell r="C25382">
            <v>62800010</v>
          </cell>
          <cell r="U25382">
            <v>0</v>
          </cell>
        </row>
        <row r="25383">
          <cell r="C25383">
            <v>62900010</v>
          </cell>
          <cell r="U25383">
            <v>0</v>
          </cell>
        </row>
        <row r="25384">
          <cell r="C25384">
            <v>62900020</v>
          </cell>
          <cell r="U25384">
            <v>0</v>
          </cell>
        </row>
        <row r="25385">
          <cell r="C25385">
            <v>62900040</v>
          </cell>
          <cell r="U25385">
            <v>0</v>
          </cell>
        </row>
        <row r="25386">
          <cell r="C25386">
            <v>62900050</v>
          </cell>
          <cell r="U25386">
            <v>0</v>
          </cell>
        </row>
        <row r="25387">
          <cell r="C25387">
            <v>62900060</v>
          </cell>
          <cell r="U25387">
            <v>0</v>
          </cell>
        </row>
        <row r="25388">
          <cell r="C25388">
            <v>62900070</v>
          </cell>
          <cell r="U25388">
            <v>0</v>
          </cell>
        </row>
        <row r="25389">
          <cell r="C25389">
            <v>62900080</v>
          </cell>
          <cell r="U25389">
            <v>0</v>
          </cell>
        </row>
        <row r="25390">
          <cell r="C25390">
            <v>62900090</v>
          </cell>
          <cell r="U25390">
            <v>0</v>
          </cell>
        </row>
        <row r="25391">
          <cell r="C25391">
            <v>62900100</v>
          </cell>
          <cell r="U25391">
            <v>0</v>
          </cell>
        </row>
        <row r="25392">
          <cell r="C25392">
            <v>62900110</v>
          </cell>
          <cell r="U25392">
            <v>0</v>
          </cell>
        </row>
        <row r="25393">
          <cell r="C25393">
            <v>62900130</v>
          </cell>
          <cell r="U25393">
            <v>0</v>
          </cell>
        </row>
        <row r="25394">
          <cell r="C25394">
            <v>65000030</v>
          </cell>
          <cell r="U25394">
            <v>4628.6899999999996</v>
          </cell>
        </row>
        <row r="25395">
          <cell r="C25395">
            <v>60100040</v>
          </cell>
          <cell r="U25395">
            <v>1500</v>
          </cell>
        </row>
        <row r="25396">
          <cell r="C25396">
            <v>60100050</v>
          </cell>
          <cell r="U25396">
            <v>0</v>
          </cell>
        </row>
        <row r="25397">
          <cell r="C25397">
            <v>60100060</v>
          </cell>
          <cell r="U25397">
            <v>0</v>
          </cell>
        </row>
        <row r="25398">
          <cell r="C25398">
            <v>60100070</v>
          </cell>
          <cell r="U25398">
            <v>0</v>
          </cell>
        </row>
        <row r="25399">
          <cell r="C25399">
            <v>60100080</v>
          </cell>
          <cell r="U25399">
            <v>0</v>
          </cell>
        </row>
        <row r="25400">
          <cell r="C25400">
            <v>60100090</v>
          </cell>
          <cell r="U25400">
            <v>0</v>
          </cell>
        </row>
        <row r="25401">
          <cell r="C25401">
            <v>60100100</v>
          </cell>
          <cell r="U25401">
            <v>0</v>
          </cell>
        </row>
        <row r="25402">
          <cell r="C25402">
            <v>60100110</v>
          </cell>
          <cell r="U25402">
            <v>0</v>
          </cell>
        </row>
        <row r="25403">
          <cell r="C25403">
            <v>60100120</v>
          </cell>
          <cell r="U25403">
            <v>0</v>
          </cell>
        </row>
        <row r="25404">
          <cell r="C25404">
            <v>60100130</v>
          </cell>
          <cell r="U25404">
            <v>0</v>
          </cell>
        </row>
        <row r="25405">
          <cell r="C25405">
            <v>60100140</v>
          </cell>
          <cell r="U25405">
            <v>0</v>
          </cell>
        </row>
        <row r="25406">
          <cell r="C25406">
            <v>60100160</v>
          </cell>
          <cell r="U25406">
            <v>0</v>
          </cell>
        </row>
        <row r="25407">
          <cell r="C25407">
            <v>60100170</v>
          </cell>
          <cell r="U25407">
            <v>0</v>
          </cell>
        </row>
        <row r="25408">
          <cell r="C25408">
            <v>60100180</v>
          </cell>
          <cell r="U25408">
            <v>0</v>
          </cell>
        </row>
        <row r="25409">
          <cell r="C25409">
            <v>60100190</v>
          </cell>
          <cell r="U25409">
            <v>0</v>
          </cell>
        </row>
        <row r="25410">
          <cell r="C25410">
            <v>60100200</v>
          </cell>
          <cell r="U25410">
            <v>0</v>
          </cell>
        </row>
        <row r="25411">
          <cell r="C25411">
            <v>60300010</v>
          </cell>
          <cell r="U25411">
            <v>0</v>
          </cell>
        </row>
        <row r="25412">
          <cell r="C25412">
            <v>60300020</v>
          </cell>
          <cell r="U25412">
            <v>0</v>
          </cell>
        </row>
        <row r="25413">
          <cell r="C25413">
            <v>60300030</v>
          </cell>
          <cell r="U25413">
            <v>0</v>
          </cell>
        </row>
        <row r="25414">
          <cell r="C25414">
            <v>60300040</v>
          </cell>
          <cell r="U25414">
            <v>0</v>
          </cell>
        </row>
        <row r="25415">
          <cell r="C25415">
            <v>60300050</v>
          </cell>
          <cell r="U25415">
            <v>0</v>
          </cell>
        </row>
        <row r="25416">
          <cell r="C25416">
            <v>60300060</v>
          </cell>
          <cell r="U25416">
            <v>210978.48000000007</v>
          </cell>
        </row>
        <row r="25417">
          <cell r="C25417">
            <v>60300070</v>
          </cell>
          <cell r="U25417">
            <v>0</v>
          </cell>
        </row>
        <row r="25418">
          <cell r="C25418">
            <v>60300080</v>
          </cell>
          <cell r="U25418">
            <v>0</v>
          </cell>
        </row>
        <row r="25419">
          <cell r="C25419">
            <v>60300090</v>
          </cell>
          <cell r="U25419">
            <v>0</v>
          </cell>
        </row>
        <row r="25420">
          <cell r="C25420">
            <v>60400010</v>
          </cell>
          <cell r="U25420">
            <v>0</v>
          </cell>
        </row>
        <row r="25421">
          <cell r="C25421">
            <v>60400020</v>
          </cell>
          <cell r="U25421">
            <v>0</v>
          </cell>
        </row>
        <row r="25422">
          <cell r="C25422">
            <v>60400030</v>
          </cell>
          <cell r="U25422">
            <v>0</v>
          </cell>
        </row>
        <row r="25423">
          <cell r="C25423">
            <v>60400040</v>
          </cell>
          <cell r="U25423">
            <v>0</v>
          </cell>
        </row>
        <row r="25424">
          <cell r="C25424">
            <v>60400050</v>
          </cell>
          <cell r="U25424">
            <v>0</v>
          </cell>
        </row>
        <row r="25425">
          <cell r="C25425">
            <v>60400060</v>
          </cell>
          <cell r="U25425">
            <v>0</v>
          </cell>
        </row>
        <row r="25426">
          <cell r="C25426">
            <v>60600010</v>
          </cell>
          <cell r="U25426">
            <v>0</v>
          </cell>
        </row>
        <row r="25427">
          <cell r="C25427">
            <v>60600030</v>
          </cell>
          <cell r="U25427">
            <v>0</v>
          </cell>
        </row>
        <row r="25428">
          <cell r="C25428">
            <v>60600040</v>
          </cell>
          <cell r="U25428">
            <v>0</v>
          </cell>
        </row>
        <row r="25429">
          <cell r="C25429">
            <v>60700010</v>
          </cell>
          <cell r="U25429">
            <v>0</v>
          </cell>
        </row>
        <row r="25430">
          <cell r="C25430">
            <v>60800010</v>
          </cell>
          <cell r="U25430">
            <v>0</v>
          </cell>
        </row>
        <row r="25431">
          <cell r="C25431">
            <v>60800020</v>
          </cell>
          <cell r="U25431">
            <v>44272.180000000008</v>
          </cell>
        </row>
        <row r="25432">
          <cell r="C25432">
            <v>60800030</v>
          </cell>
          <cell r="U25432">
            <v>1600</v>
          </cell>
        </row>
        <row r="25433">
          <cell r="C25433">
            <v>60800060</v>
          </cell>
          <cell r="U25433">
            <v>0</v>
          </cell>
        </row>
        <row r="25434">
          <cell r="C25434">
            <v>60800070</v>
          </cell>
          <cell r="U25434">
            <v>0</v>
          </cell>
        </row>
        <row r="25435">
          <cell r="C25435">
            <v>60800080</v>
          </cell>
          <cell r="U25435">
            <v>0</v>
          </cell>
        </row>
        <row r="25436">
          <cell r="C25436">
            <v>60800090</v>
          </cell>
          <cell r="U25436">
            <v>0</v>
          </cell>
        </row>
        <row r="25437">
          <cell r="C25437">
            <v>60900010</v>
          </cell>
          <cell r="U25437">
            <v>107490.16</v>
          </cell>
        </row>
        <row r="25438">
          <cell r="C25438">
            <v>60900020</v>
          </cell>
          <cell r="U25438">
            <v>0</v>
          </cell>
        </row>
        <row r="25439">
          <cell r="C25439">
            <v>60900030</v>
          </cell>
          <cell r="U25439">
            <v>0</v>
          </cell>
        </row>
        <row r="25440">
          <cell r="C25440">
            <v>60900040</v>
          </cell>
          <cell r="U25440">
            <v>500</v>
          </cell>
        </row>
        <row r="25441">
          <cell r="C25441">
            <v>60900070</v>
          </cell>
          <cell r="U25441">
            <v>0</v>
          </cell>
        </row>
        <row r="25442">
          <cell r="C25442">
            <v>60900100</v>
          </cell>
          <cell r="U25442">
            <v>0</v>
          </cell>
        </row>
        <row r="25443">
          <cell r="C25443">
            <v>60900110</v>
          </cell>
          <cell r="U25443">
            <v>0</v>
          </cell>
        </row>
        <row r="25444">
          <cell r="C25444">
            <v>61000030</v>
          </cell>
          <cell r="U25444">
            <v>0</v>
          </cell>
        </row>
        <row r="25445">
          <cell r="C25445">
            <v>61100010</v>
          </cell>
          <cell r="U25445">
            <v>0</v>
          </cell>
        </row>
        <row r="25446">
          <cell r="C25446">
            <v>61100020</v>
          </cell>
          <cell r="U25446">
            <v>3309.7900000000009</v>
          </cell>
        </row>
        <row r="25447">
          <cell r="C25447">
            <v>61100030</v>
          </cell>
          <cell r="U25447">
            <v>21370.84</v>
          </cell>
        </row>
        <row r="25448">
          <cell r="C25448">
            <v>61100040</v>
          </cell>
          <cell r="U25448">
            <v>0</v>
          </cell>
        </row>
        <row r="25449">
          <cell r="C25449">
            <v>61200010</v>
          </cell>
          <cell r="U25449">
            <v>0</v>
          </cell>
        </row>
        <row r="25450">
          <cell r="C25450">
            <v>61200020</v>
          </cell>
          <cell r="U25450">
            <v>0</v>
          </cell>
        </row>
        <row r="25451">
          <cell r="C25451">
            <v>61300010</v>
          </cell>
          <cell r="U25451">
            <v>0</v>
          </cell>
        </row>
        <row r="25452">
          <cell r="C25452">
            <v>61300040</v>
          </cell>
          <cell r="U25452">
            <v>0</v>
          </cell>
        </row>
        <row r="25453">
          <cell r="C25453">
            <v>61300050</v>
          </cell>
          <cell r="U25453">
            <v>0</v>
          </cell>
        </row>
        <row r="25454">
          <cell r="C25454">
            <v>61400010</v>
          </cell>
          <cell r="U25454">
            <v>362055.55</v>
          </cell>
        </row>
        <row r="25455">
          <cell r="C25455">
            <v>61400020</v>
          </cell>
          <cell r="U25455">
            <v>196648.42000000004</v>
          </cell>
        </row>
        <row r="25456">
          <cell r="C25456">
            <v>61400030</v>
          </cell>
          <cell r="U25456">
            <v>0</v>
          </cell>
        </row>
        <row r="25457">
          <cell r="C25457">
            <v>61400040</v>
          </cell>
          <cell r="U25457">
            <v>74694.5</v>
          </cell>
        </row>
        <row r="25458">
          <cell r="C25458">
            <v>61400050</v>
          </cell>
          <cell r="U25458">
            <v>0</v>
          </cell>
        </row>
        <row r="25459">
          <cell r="C25459">
            <v>61400060</v>
          </cell>
          <cell r="U25459">
            <v>0</v>
          </cell>
        </row>
        <row r="25460">
          <cell r="C25460">
            <v>61400120</v>
          </cell>
          <cell r="U25460">
            <v>0</v>
          </cell>
        </row>
        <row r="25461">
          <cell r="C25461">
            <v>61400130</v>
          </cell>
          <cell r="U25461">
            <v>0</v>
          </cell>
        </row>
        <row r="25462">
          <cell r="C25462">
            <v>61400140</v>
          </cell>
          <cell r="U25462">
            <v>10800</v>
          </cell>
        </row>
        <row r="25463">
          <cell r="C25463">
            <v>61400150</v>
          </cell>
          <cell r="U25463">
            <v>0</v>
          </cell>
        </row>
        <row r="25464">
          <cell r="C25464">
            <v>61400160</v>
          </cell>
          <cell r="U25464">
            <v>14600</v>
          </cell>
        </row>
        <row r="25465">
          <cell r="C25465">
            <v>61400170</v>
          </cell>
          <cell r="U25465">
            <v>0</v>
          </cell>
        </row>
        <row r="25466">
          <cell r="C25466">
            <v>61400180</v>
          </cell>
          <cell r="U25466">
            <v>0</v>
          </cell>
        </row>
        <row r="25467">
          <cell r="C25467">
            <v>61500010</v>
          </cell>
          <cell r="U25467">
            <v>0</v>
          </cell>
        </row>
        <row r="25468">
          <cell r="C25468">
            <v>61500020</v>
          </cell>
          <cell r="U25468">
            <v>0</v>
          </cell>
        </row>
        <row r="25469">
          <cell r="C25469">
            <v>61500030</v>
          </cell>
          <cell r="U25469">
            <v>0</v>
          </cell>
        </row>
        <row r="25470">
          <cell r="C25470">
            <v>61500040</v>
          </cell>
          <cell r="U25470">
            <v>0</v>
          </cell>
        </row>
        <row r="25471">
          <cell r="C25471">
            <v>61500050</v>
          </cell>
          <cell r="U25471">
            <v>0</v>
          </cell>
        </row>
        <row r="25472">
          <cell r="C25472">
            <v>61700010</v>
          </cell>
          <cell r="U25472">
            <v>0</v>
          </cell>
        </row>
        <row r="25473">
          <cell r="C25473">
            <v>61700020</v>
          </cell>
          <cell r="U25473">
            <v>0</v>
          </cell>
        </row>
        <row r="25474">
          <cell r="C25474">
            <v>61700030</v>
          </cell>
          <cell r="U25474">
            <v>0</v>
          </cell>
        </row>
        <row r="25475">
          <cell r="C25475">
            <v>61700040</v>
          </cell>
          <cell r="U25475">
            <v>0</v>
          </cell>
        </row>
        <row r="25476">
          <cell r="C25476">
            <v>61700050</v>
          </cell>
          <cell r="U25476">
            <v>0</v>
          </cell>
        </row>
        <row r="25477">
          <cell r="C25477">
            <v>61700060</v>
          </cell>
          <cell r="U25477">
            <v>0</v>
          </cell>
        </row>
        <row r="25478">
          <cell r="C25478">
            <v>61800010</v>
          </cell>
          <cell r="U25478">
            <v>2820</v>
          </cell>
        </row>
        <row r="25479">
          <cell r="C25479">
            <v>61800020</v>
          </cell>
          <cell r="U25479">
            <v>0</v>
          </cell>
        </row>
        <row r="25480">
          <cell r="C25480">
            <v>61800030</v>
          </cell>
          <cell r="U25480">
            <v>0</v>
          </cell>
        </row>
        <row r="25481">
          <cell r="C25481">
            <v>61800040</v>
          </cell>
          <cell r="U25481">
            <v>0</v>
          </cell>
        </row>
        <row r="25482">
          <cell r="C25482">
            <v>61800050</v>
          </cell>
          <cell r="U25482">
            <v>0</v>
          </cell>
        </row>
        <row r="25483">
          <cell r="C25483">
            <v>61900010</v>
          </cell>
          <cell r="U25483">
            <v>0</v>
          </cell>
        </row>
        <row r="25484">
          <cell r="C25484">
            <v>61900020</v>
          </cell>
          <cell r="U25484">
            <v>0</v>
          </cell>
        </row>
        <row r="25485">
          <cell r="C25485">
            <v>61900030</v>
          </cell>
          <cell r="U25485">
            <v>0</v>
          </cell>
        </row>
        <row r="25486">
          <cell r="C25486">
            <v>61900040</v>
          </cell>
          <cell r="U25486">
            <v>0</v>
          </cell>
        </row>
        <row r="25487">
          <cell r="C25487">
            <v>62000010</v>
          </cell>
          <cell r="U25487">
            <v>0</v>
          </cell>
        </row>
        <row r="25488">
          <cell r="C25488">
            <v>62000020</v>
          </cell>
          <cell r="U25488">
            <v>0</v>
          </cell>
        </row>
        <row r="25489">
          <cell r="C25489">
            <v>62000030</v>
          </cell>
          <cell r="U25489">
            <v>0</v>
          </cell>
        </row>
        <row r="25490">
          <cell r="C25490">
            <v>62000040</v>
          </cell>
          <cell r="U25490">
            <v>0</v>
          </cell>
        </row>
        <row r="25491">
          <cell r="C25491">
            <v>62000050</v>
          </cell>
          <cell r="U25491">
            <v>0</v>
          </cell>
        </row>
        <row r="25492">
          <cell r="C25492">
            <v>62000060</v>
          </cell>
          <cell r="U25492">
            <v>0</v>
          </cell>
        </row>
        <row r="25493">
          <cell r="C25493">
            <v>62100010</v>
          </cell>
          <cell r="U25493">
            <v>0</v>
          </cell>
        </row>
        <row r="25494">
          <cell r="C25494">
            <v>62100020</v>
          </cell>
          <cell r="U25494">
            <v>0</v>
          </cell>
        </row>
        <row r="25495">
          <cell r="C25495">
            <v>62200010</v>
          </cell>
          <cell r="U25495">
            <v>0</v>
          </cell>
        </row>
        <row r="25496">
          <cell r="C25496">
            <v>62200020</v>
          </cell>
          <cell r="U25496">
            <v>0</v>
          </cell>
        </row>
        <row r="25497">
          <cell r="C25497">
            <v>62200030</v>
          </cell>
          <cell r="U25497">
            <v>0</v>
          </cell>
        </row>
        <row r="25498">
          <cell r="C25498">
            <v>62200050</v>
          </cell>
          <cell r="U25498">
            <v>33559.32</v>
          </cell>
        </row>
        <row r="25499">
          <cell r="C25499">
            <v>62200060</v>
          </cell>
          <cell r="U25499">
            <v>0</v>
          </cell>
        </row>
        <row r="25500">
          <cell r="C25500">
            <v>62200080</v>
          </cell>
          <cell r="U25500">
            <v>0</v>
          </cell>
        </row>
        <row r="25501">
          <cell r="C25501">
            <v>62200100</v>
          </cell>
          <cell r="U25501">
            <v>0</v>
          </cell>
        </row>
        <row r="25502">
          <cell r="C25502">
            <v>62200110</v>
          </cell>
          <cell r="U25502">
            <v>25537.08</v>
          </cell>
        </row>
        <row r="25503">
          <cell r="C25503">
            <v>62200120</v>
          </cell>
          <cell r="U25503">
            <v>0</v>
          </cell>
        </row>
        <row r="25504">
          <cell r="C25504">
            <v>62200130</v>
          </cell>
          <cell r="U25504">
            <v>0</v>
          </cell>
        </row>
        <row r="25505">
          <cell r="C25505">
            <v>62200140</v>
          </cell>
          <cell r="U25505">
            <v>0</v>
          </cell>
        </row>
        <row r="25506">
          <cell r="C25506">
            <v>62200150</v>
          </cell>
          <cell r="U25506">
            <v>0</v>
          </cell>
        </row>
        <row r="25507">
          <cell r="C25507">
            <v>62200160</v>
          </cell>
          <cell r="U25507">
            <v>0</v>
          </cell>
        </row>
        <row r="25508">
          <cell r="C25508">
            <v>62200170</v>
          </cell>
          <cell r="U25508">
            <v>0</v>
          </cell>
        </row>
        <row r="25509">
          <cell r="C25509">
            <v>62200180</v>
          </cell>
          <cell r="U25509">
            <v>0</v>
          </cell>
        </row>
        <row r="25510">
          <cell r="C25510">
            <v>62200190</v>
          </cell>
          <cell r="U25510">
            <v>0</v>
          </cell>
        </row>
        <row r="25511">
          <cell r="C25511">
            <v>62300010</v>
          </cell>
          <cell r="U25511">
            <v>0</v>
          </cell>
        </row>
        <row r="25512">
          <cell r="C25512">
            <v>62300020</v>
          </cell>
          <cell r="U25512">
            <v>0</v>
          </cell>
        </row>
        <row r="25513">
          <cell r="C25513">
            <v>62300030</v>
          </cell>
          <cell r="U25513">
            <v>0</v>
          </cell>
        </row>
        <row r="25514">
          <cell r="C25514">
            <v>62500010</v>
          </cell>
          <cell r="U25514">
            <v>0</v>
          </cell>
        </row>
        <row r="25515">
          <cell r="C25515">
            <v>62500020</v>
          </cell>
          <cell r="U25515">
            <v>170894.75999999998</v>
          </cell>
        </row>
        <row r="25516">
          <cell r="C25516">
            <v>62500030</v>
          </cell>
          <cell r="U25516">
            <v>9000</v>
          </cell>
        </row>
        <row r="25517">
          <cell r="C25517">
            <v>62600010</v>
          </cell>
          <cell r="U25517">
            <v>0</v>
          </cell>
        </row>
        <row r="25518">
          <cell r="C25518">
            <v>62600040</v>
          </cell>
          <cell r="U25518">
            <v>30461.68</v>
          </cell>
        </row>
        <row r="25519">
          <cell r="C25519">
            <v>62700040</v>
          </cell>
          <cell r="U25519">
            <v>0</v>
          </cell>
        </row>
        <row r="25520">
          <cell r="C25520">
            <v>62800010</v>
          </cell>
          <cell r="U25520">
            <v>0</v>
          </cell>
        </row>
        <row r="25521">
          <cell r="C25521">
            <v>62900010</v>
          </cell>
          <cell r="U25521">
            <v>0</v>
          </cell>
        </row>
        <row r="25522">
          <cell r="C25522">
            <v>62900020</v>
          </cell>
          <cell r="U25522">
            <v>0</v>
          </cell>
        </row>
        <row r="25523">
          <cell r="C25523">
            <v>62900040</v>
          </cell>
          <cell r="U25523">
            <v>0</v>
          </cell>
        </row>
        <row r="25524">
          <cell r="C25524">
            <v>62900050</v>
          </cell>
          <cell r="U25524">
            <v>0</v>
          </cell>
        </row>
        <row r="25525">
          <cell r="C25525">
            <v>62900060</v>
          </cell>
          <cell r="U25525">
            <v>0</v>
          </cell>
        </row>
        <row r="25526">
          <cell r="C25526">
            <v>62900070</v>
          </cell>
          <cell r="U25526">
            <v>0</v>
          </cell>
        </row>
        <row r="25527">
          <cell r="C25527">
            <v>62900080</v>
          </cell>
          <cell r="U25527">
            <v>0</v>
          </cell>
        </row>
        <row r="25528">
          <cell r="C25528">
            <v>62900090</v>
          </cell>
          <cell r="U25528">
            <v>0</v>
          </cell>
        </row>
        <row r="25529">
          <cell r="C25529">
            <v>62900100</v>
          </cell>
          <cell r="U25529">
            <v>0</v>
          </cell>
        </row>
        <row r="25530">
          <cell r="C25530">
            <v>62900110</v>
          </cell>
          <cell r="U25530">
            <v>0</v>
          </cell>
        </row>
        <row r="25531">
          <cell r="C25531">
            <v>62900130</v>
          </cell>
          <cell r="U25531">
            <v>0</v>
          </cell>
        </row>
        <row r="25532">
          <cell r="C25532">
            <v>65000030</v>
          </cell>
          <cell r="U25532">
            <v>7681.28</v>
          </cell>
        </row>
        <row r="25533">
          <cell r="C25533">
            <v>60100040</v>
          </cell>
          <cell r="U25533">
            <v>1500</v>
          </cell>
        </row>
        <row r="25534">
          <cell r="C25534">
            <v>60100050</v>
          </cell>
          <cell r="U25534">
            <v>0</v>
          </cell>
        </row>
        <row r="25535">
          <cell r="C25535">
            <v>60100060</v>
          </cell>
          <cell r="U25535">
            <v>0</v>
          </cell>
        </row>
        <row r="25536">
          <cell r="C25536">
            <v>60100070</v>
          </cell>
          <cell r="U25536">
            <v>0</v>
          </cell>
        </row>
        <row r="25537">
          <cell r="C25537">
            <v>60100080</v>
          </cell>
          <cell r="U25537">
            <v>0</v>
          </cell>
        </row>
        <row r="25538">
          <cell r="C25538">
            <v>60100090</v>
          </cell>
          <cell r="U25538">
            <v>0</v>
          </cell>
        </row>
        <row r="25539">
          <cell r="C25539">
            <v>60100100</v>
          </cell>
          <cell r="U25539">
            <v>0</v>
          </cell>
        </row>
        <row r="25540">
          <cell r="C25540">
            <v>60100110</v>
          </cell>
          <cell r="U25540">
            <v>0</v>
          </cell>
        </row>
        <row r="25541">
          <cell r="C25541">
            <v>60100120</v>
          </cell>
          <cell r="U25541">
            <v>0</v>
          </cell>
        </row>
        <row r="25542">
          <cell r="C25542">
            <v>60100130</v>
          </cell>
          <cell r="U25542">
            <v>0</v>
          </cell>
        </row>
        <row r="25543">
          <cell r="C25543">
            <v>60100140</v>
          </cell>
          <cell r="U25543">
            <v>0</v>
          </cell>
        </row>
        <row r="25544">
          <cell r="C25544">
            <v>60100160</v>
          </cell>
          <cell r="U25544">
            <v>0</v>
          </cell>
        </row>
        <row r="25545">
          <cell r="C25545">
            <v>60100170</v>
          </cell>
          <cell r="U25545">
            <v>0</v>
          </cell>
        </row>
        <row r="25546">
          <cell r="C25546">
            <v>60100180</v>
          </cell>
          <cell r="U25546">
            <v>0</v>
          </cell>
        </row>
        <row r="25547">
          <cell r="C25547">
            <v>60100190</v>
          </cell>
          <cell r="U25547">
            <v>0</v>
          </cell>
        </row>
        <row r="25548">
          <cell r="C25548">
            <v>60100200</v>
          </cell>
          <cell r="U25548">
            <v>0</v>
          </cell>
        </row>
        <row r="25549">
          <cell r="C25549">
            <v>60300010</v>
          </cell>
          <cell r="U25549">
            <v>0</v>
          </cell>
        </row>
        <row r="25550">
          <cell r="C25550">
            <v>60300020</v>
          </cell>
          <cell r="U25550">
            <v>0</v>
          </cell>
        </row>
        <row r="25551">
          <cell r="C25551">
            <v>60300030</v>
          </cell>
          <cell r="U25551">
            <v>0</v>
          </cell>
        </row>
        <row r="25552">
          <cell r="C25552">
            <v>60300040</v>
          </cell>
          <cell r="U25552">
            <v>0</v>
          </cell>
        </row>
        <row r="25553">
          <cell r="C25553">
            <v>60300050</v>
          </cell>
          <cell r="U25553">
            <v>0</v>
          </cell>
        </row>
        <row r="25554">
          <cell r="C25554">
            <v>60300060</v>
          </cell>
          <cell r="U25554">
            <v>252631.56000000003</v>
          </cell>
        </row>
        <row r="25555">
          <cell r="C25555">
            <v>60300070</v>
          </cell>
          <cell r="U25555">
            <v>0</v>
          </cell>
        </row>
        <row r="25556">
          <cell r="C25556">
            <v>60300080</v>
          </cell>
          <cell r="U25556">
            <v>0</v>
          </cell>
        </row>
        <row r="25557">
          <cell r="C25557">
            <v>60300090</v>
          </cell>
          <cell r="U25557">
            <v>0</v>
          </cell>
        </row>
        <row r="25558">
          <cell r="C25558">
            <v>60400010</v>
          </cell>
          <cell r="U25558">
            <v>0</v>
          </cell>
        </row>
        <row r="25559">
          <cell r="C25559">
            <v>60400020</v>
          </cell>
          <cell r="U25559">
            <v>0</v>
          </cell>
        </row>
        <row r="25560">
          <cell r="C25560">
            <v>60400030</v>
          </cell>
          <cell r="U25560">
            <v>0</v>
          </cell>
        </row>
        <row r="25561">
          <cell r="C25561">
            <v>60400040</v>
          </cell>
          <cell r="U25561">
            <v>0</v>
          </cell>
        </row>
        <row r="25562">
          <cell r="C25562">
            <v>60400050</v>
          </cell>
          <cell r="U25562">
            <v>0</v>
          </cell>
        </row>
        <row r="25563">
          <cell r="C25563">
            <v>60400060</v>
          </cell>
          <cell r="U25563">
            <v>0</v>
          </cell>
        </row>
        <row r="25564">
          <cell r="C25564">
            <v>60600010</v>
          </cell>
          <cell r="U25564">
            <v>0</v>
          </cell>
        </row>
        <row r="25565">
          <cell r="C25565">
            <v>60600030</v>
          </cell>
          <cell r="U25565">
            <v>0</v>
          </cell>
        </row>
        <row r="25566">
          <cell r="C25566">
            <v>60600040</v>
          </cell>
          <cell r="U25566">
            <v>0</v>
          </cell>
        </row>
        <row r="25567">
          <cell r="C25567">
            <v>60700010</v>
          </cell>
          <cell r="U25567">
            <v>0</v>
          </cell>
        </row>
        <row r="25568">
          <cell r="C25568">
            <v>60800010</v>
          </cell>
          <cell r="U25568">
            <v>0</v>
          </cell>
        </row>
        <row r="25569">
          <cell r="C25569">
            <v>60800020</v>
          </cell>
          <cell r="U25569">
            <v>60078.76999999999</v>
          </cell>
        </row>
        <row r="25570">
          <cell r="C25570">
            <v>60800030</v>
          </cell>
          <cell r="U25570">
            <v>800</v>
          </cell>
        </row>
        <row r="25571">
          <cell r="C25571">
            <v>60800060</v>
          </cell>
          <cell r="U25571">
            <v>0</v>
          </cell>
        </row>
        <row r="25572">
          <cell r="C25572">
            <v>60800070</v>
          </cell>
          <cell r="U25572">
            <v>0</v>
          </cell>
        </row>
        <row r="25573">
          <cell r="C25573">
            <v>60800080</v>
          </cell>
          <cell r="U25573">
            <v>0</v>
          </cell>
        </row>
        <row r="25574">
          <cell r="C25574">
            <v>60800090</v>
          </cell>
          <cell r="U25574">
            <v>0</v>
          </cell>
        </row>
        <row r="25575">
          <cell r="C25575">
            <v>60900010</v>
          </cell>
          <cell r="U25575">
            <v>124338.33999999998</v>
          </cell>
        </row>
        <row r="25576">
          <cell r="C25576">
            <v>60900020</v>
          </cell>
          <cell r="U25576">
            <v>0</v>
          </cell>
        </row>
        <row r="25577">
          <cell r="C25577">
            <v>60900030</v>
          </cell>
          <cell r="U25577">
            <v>0</v>
          </cell>
        </row>
        <row r="25578">
          <cell r="C25578">
            <v>60900040</v>
          </cell>
          <cell r="U25578">
            <v>500</v>
          </cell>
        </row>
        <row r="25579">
          <cell r="C25579">
            <v>60900070</v>
          </cell>
          <cell r="U25579">
            <v>0</v>
          </cell>
        </row>
        <row r="25580">
          <cell r="C25580">
            <v>60900100</v>
          </cell>
          <cell r="U25580">
            <v>0</v>
          </cell>
        </row>
        <row r="25581">
          <cell r="C25581">
            <v>60900110</v>
          </cell>
          <cell r="U25581">
            <v>0</v>
          </cell>
        </row>
        <row r="25582">
          <cell r="C25582">
            <v>61000030</v>
          </cell>
          <cell r="U25582">
            <v>0</v>
          </cell>
        </row>
        <row r="25583">
          <cell r="C25583">
            <v>61100010</v>
          </cell>
          <cell r="U25583">
            <v>0</v>
          </cell>
        </row>
        <row r="25584">
          <cell r="C25584">
            <v>61100020</v>
          </cell>
          <cell r="U25584">
            <v>4713.0000000000018</v>
          </cell>
        </row>
        <row r="25585">
          <cell r="C25585">
            <v>61100030</v>
          </cell>
          <cell r="U25585">
            <v>16697.460000000003</v>
          </cell>
        </row>
        <row r="25586">
          <cell r="C25586">
            <v>61100040</v>
          </cell>
          <cell r="U25586">
            <v>0</v>
          </cell>
        </row>
        <row r="25587">
          <cell r="C25587">
            <v>61200010</v>
          </cell>
          <cell r="U25587">
            <v>0</v>
          </cell>
        </row>
        <row r="25588">
          <cell r="C25588">
            <v>61200020</v>
          </cell>
          <cell r="U25588">
            <v>0</v>
          </cell>
        </row>
        <row r="25589">
          <cell r="C25589">
            <v>61300010</v>
          </cell>
          <cell r="U25589">
            <v>0</v>
          </cell>
        </row>
        <row r="25590">
          <cell r="C25590">
            <v>61300040</v>
          </cell>
          <cell r="U25590">
            <v>0</v>
          </cell>
        </row>
        <row r="25591">
          <cell r="C25591">
            <v>61300050</v>
          </cell>
          <cell r="U25591">
            <v>0</v>
          </cell>
        </row>
        <row r="25592">
          <cell r="C25592">
            <v>61400010</v>
          </cell>
          <cell r="U25592">
            <v>357519.56000000006</v>
          </cell>
        </row>
        <row r="25593">
          <cell r="C25593">
            <v>61400020</v>
          </cell>
          <cell r="U25593">
            <v>196648.42000000004</v>
          </cell>
        </row>
        <row r="25594">
          <cell r="C25594">
            <v>61400030</v>
          </cell>
          <cell r="U25594">
            <v>0</v>
          </cell>
        </row>
        <row r="25595">
          <cell r="C25595">
            <v>61400040</v>
          </cell>
          <cell r="U25595">
            <v>57075</v>
          </cell>
        </row>
        <row r="25596">
          <cell r="C25596">
            <v>61400050</v>
          </cell>
          <cell r="U25596">
            <v>0</v>
          </cell>
        </row>
        <row r="25597">
          <cell r="C25597">
            <v>61400060</v>
          </cell>
          <cell r="U25597">
            <v>0</v>
          </cell>
        </row>
        <row r="25598">
          <cell r="C25598">
            <v>61400120</v>
          </cell>
          <cell r="U25598">
            <v>0</v>
          </cell>
        </row>
        <row r="25599">
          <cell r="C25599">
            <v>61400130</v>
          </cell>
          <cell r="U25599">
            <v>0</v>
          </cell>
        </row>
        <row r="25600">
          <cell r="C25600">
            <v>61400140</v>
          </cell>
          <cell r="U25600">
            <v>10800</v>
          </cell>
        </row>
        <row r="25601">
          <cell r="C25601">
            <v>61400150</v>
          </cell>
          <cell r="U25601">
            <v>0</v>
          </cell>
        </row>
        <row r="25602">
          <cell r="C25602">
            <v>61400160</v>
          </cell>
          <cell r="U25602">
            <v>14600</v>
          </cell>
        </row>
        <row r="25603">
          <cell r="C25603">
            <v>61400170</v>
          </cell>
          <cell r="U25603">
            <v>0</v>
          </cell>
        </row>
        <row r="25604">
          <cell r="C25604">
            <v>61400180</v>
          </cell>
          <cell r="U25604">
            <v>0</v>
          </cell>
        </row>
        <row r="25605">
          <cell r="C25605">
            <v>61500010</v>
          </cell>
          <cell r="U25605">
            <v>0</v>
          </cell>
        </row>
        <row r="25606">
          <cell r="C25606">
            <v>61500020</v>
          </cell>
          <cell r="U25606">
            <v>0</v>
          </cell>
        </row>
        <row r="25607">
          <cell r="C25607">
            <v>61500030</v>
          </cell>
          <cell r="U25607">
            <v>0</v>
          </cell>
        </row>
        <row r="25608">
          <cell r="C25608">
            <v>61500040</v>
          </cell>
          <cell r="U25608">
            <v>0</v>
          </cell>
        </row>
        <row r="25609">
          <cell r="C25609">
            <v>61500050</v>
          </cell>
          <cell r="U25609">
            <v>0</v>
          </cell>
        </row>
        <row r="25610">
          <cell r="C25610">
            <v>61700010</v>
          </cell>
          <cell r="U25610">
            <v>0</v>
          </cell>
        </row>
        <row r="25611">
          <cell r="C25611">
            <v>61700020</v>
          </cell>
          <cell r="U25611">
            <v>0</v>
          </cell>
        </row>
        <row r="25612">
          <cell r="C25612">
            <v>61700030</v>
          </cell>
          <cell r="U25612">
            <v>0</v>
          </cell>
        </row>
        <row r="25613">
          <cell r="C25613">
            <v>61700040</v>
          </cell>
          <cell r="U25613">
            <v>0</v>
          </cell>
        </row>
        <row r="25614">
          <cell r="C25614">
            <v>61700050</v>
          </cell>
          <cell r="U25614">
            <v>0</v>
          </cell>
        </row>
        <row r="25615">
          <cell r="C25615">
            <v>61700060</v>
          </cell>
          <cell r="U25615">
            <v>0</v>
          </cell>
        </row>
        <row r="25616">
          <cell r="C25616">
            <v>61800010</v>
          </cell>
          <cell r="U25616">
            <v>2820</v>
          </cell>
        </row>
        <row r="25617">
          <cell r="C25617">
            <v>61800020</v>
          </cell>
          <cell r="U25617">
            <v>0</v>
          </cell>
        </row>
        <row r="25618">
          <cell r="C25618">
            <v>61800030</v>
          </cell>
          <cell r="U25618">
            <v>0</v>
          </cell>
        </row>
        <row r="25619">
          <cell r="C25619">
            <v>61800040</v>
          </cell>
          <cell r="U25619">
            <v>0</v>
          </cell>
        </row>
        <row r="25620">
          <cell r="C25620">
            <v>61800050</v>
          </cell>
          <cell r="U25620">
            <v>0</v>
          </cell>
        </row>
        <row r="25621">
          <cell r="C25621">
            <v>61900010</v>
          </cell>
          <cell r="U25621">
            <v>0</v>
          </cell>
        </row>
        <row r="25622">
          <cell r="C25622">
            <v>61900020</v>
          </cell>
          <cell r="U25622">
            <v>0</v>
          </cell>
        </row>
        <row r="25623">
          <cell r="C25623">
            <v>61900030</v>
          </cell>
          <cell r="U25623">
            <v>0</v>
          </cell>
        </row>
        <row r="25624">
          <cell r="C25624">
            <v>61900040</v>
          </cell>
          <cell r="U25624">
            <v>0</v>
          </cell>
        </row>
        <row r="25625">
          <cell r="C25625">
            <v>62000010</v>
          </cell>
          <cell r="U25625">
            <v>0</v>
          </cell>
        </row>
        <row r="25626">
          <cell r="C25626">
            <v>62000020</v>
          </cell>
          <cell r="U25626">
            <v>0</v>
          </cell>
        </row>
        <row r="25627">
          <cell r="C25627">
            <v>62000030</v>
          </cell>
          <cell r="U25627">
            <v>0</v>
          </cell>
        </row>
        <row r="25628">
          <cell r="C25628">
            <v>62000040</v>
          </cell>
          <cell r="U25628">
            <v>0</v>
          </cell>
        </row>
        <row r="25629">
          <cell r="C25629">
            <v>62000050</v>
          </cell>
          <cell r="U25629">
            <v>0</v>
          </cell>
        </row>
        <row r="25630">
          <cell r="C25630">
            <v>62000060</v>
          </cell>
          <cell r="U25630">
            <v>0</v>
          </cell>
        </row>
        <row r="25631">
          <cell r="C25631">
            <v>62100010</v>
          </cell>
          <cell r="U25631">
            <v>0</v>
          </cell>
        </row>
        <row r="25632">
          <cell r="C25632">
            <v>62100020</v>
          </cell>
          <cell r="U25632">
            <v>0</v>
          </cell>
        </row>
        <row r="25633">
          <cell r="C25633">
            <v>62200010</v>
          </cell>
          <cell r="U25633">
            <v>0</v>
          </cell>
        </row>
        <row r="25634">
          <cell r="C25634">
            <v>62200020</v>
          </cell>
          <cell r="U25634">
            <v>0</v>
          </cell>
        </row>
        <row r="25635">
          <cell r="C25635">
            <v>62200030</v>
          </cell>
          <cell r="U25635">
            <v>0</v>
          </cell>
        </row>
        <row r="25636">
          <cell r="C25636">
            <v>62200050</v>
          </cell>
          <cell r="U25636">
            <v>67238.039999999994</v>
          </cell>
        </row>
        <row r="25637">
          <cell r="C25637">
            <v>62200060</v>
          </cell>
          <cell r="U25637">
            <v>0</v>
          </cell>
        </row>
        <row r="25638">
          <cell r="C25638">
            <v>62200080</v>
          </cell>
          <cell r="U25638">
            <v>0</v>
          </cell>
        </row>
        <row r="25639">
          <cell r="C25639">
            <v>62200100</v>
          </cell>
          <cell r="U25639">
            <v>0</v>
          </cell>
        </row>
        <row r="25640">
          <cell r="C25640">
            <v>62200110</v>
          </cell>
          <cell r="U25640">
            <v>37443.12000000001</v>
          </cell>
        </row>
        <row r="25641">
          <cell r="C25641">
            <v>62200120</v>
          </cell>
          <cell r="U25641">
            <v>0</v>
          </cell>
        </row>
        <row r="25642">
          <cell r="C25642">
            <v>62200130</v>
          </cell>
          <cell r="U25642">
            <v>0</v>
          </cell>
        </row>
        <row r="25643">
          <cell r="C25643">
            <v>62200140</v>
          </cell>
          <cell r="U25643">
            <v>0</v>
          </cell>
        </row>
        <row r="25644">
          <cell r="C25644">
            <v>62200150</v>
          </cell>
          <cell r="U25644">
            <v>0</v>
          </cell>
        </row>
        <row r="25645">
          <cell r="C25645">
            <v>62200160</v>
          </cell>
          <cell r="U25645">
            <v>0</v>
          </cell>
        </row>
        <row r="25646">
          <cell r="C25646">
            <v>62200170</v>
          </cell>
          <cell r="U25646">
            <v>0</v>
          </cell>
        </row>
        <row r="25647">
          <cell r="C25647">
            <v>62200180</v>
          </cell>
          <cell r="U25647">
            <v>0</v>
          </cell>
        </row>
        <row r="25648">
          <cell r="C25648">
            <v>62200190</v>
          </cell>
          <cell r="U25648">
            <v>0</v>
          </cell>
        </row>
        <row r="25649">
          <cell r="C25649">
            <v>62300010</v>
          </cell>
          <cell r="U25649">
            <v>0</v>
          </cell>
        </row>
        <row r="25650">
          <cell r="C25650">
            <v>62300020</v>
          </cell>
          <cell r="U25650">
            <v>0</v>
          </cell>
        </row>
        <row r="25651">
          <cell r="C25651">
            <v>62300030</v>
          </cell>
          <cell r="U25651">
            <v>0</v>
          </cell>
        </row>
        <row r="25652">
          <cell r="C25652">
            <v>62500010</v>
          </cell>
          <cell r="U25652">
            <v>0</v>
          </cell>
        </row>
        <row r="25653">
          <cell r="C25653">
            <v>62500020</v>
          </cell>
          <cell r="U25653">
            <v>79410.590000000011</v>
          </cell>
        </row>
        <row r="25654">
          <cell r="C25654">
            <v>62500030</v>
          </cell>
          <cell r="U25654">
            <v>10899.79</v>
          </cell>
        </row>
        <row r="25655">
          <cell r="C25655">
            <v>62600010</v>
          </cell>
          <cell r="U25655">
            <v>0</v>
          </cell>
        </row>
        <row r="25656">
          <cell r="C25656">
            <v>62600040</v>
          </cell>
          <cell r="U25656">
            <v>33920.719999999994</v>
          </cell>
        </row>
        <row r="25657">
          <cell r="C25657">
            <v>62700040</v>
          </cell>
          <cell r="U25657">
            <v>0</v>
          </cell>
        </row>
        <row r="25658">
          <cell r="C25658">
            <v>62800010</v>
          </cell>
          <cell r="U25658">
            <v>0</v>
          </cell>
        </row>
        <row r="25659">
          <cell r="C25659">
            <v>62900010</v>
          </cell>
          <cell r="U25659">
            <v>0</v>
          </cell>
        </row>
        <row r="25660">
          <cell r="C25660">
            <v>62900020</v>
          </cell>
          <cell r="U25660">
            <v>0</v>
          </cell>
        </row>
        <row r="25661">
          <cell r="C25661">
            <v>62900040</v>
          </cell>
          <cell r="U25661">
            <v>0</v>
          </cell>
        </row>
        <row r="25662">
          <cell r="C25662">
            <v>62900050</v>
          </cell>
          <cell r="U25662">
            <v>0</v>
          </cell>
        </row>
        <row r="25663">
          <cell r="C25663">
            <v>62900060</v>
          </cell>
          <cell r="U25663">
            <v>0</v>
          </cell>
        </row>
        <row r="25664">
          <cell r="C25664">
            <v>62900070</v>
          </cell>
          <cell r="U25664">
            <v>0</v>
          </cell>
        </row>
        <row r="25665">
          <cell r="C25665">
            <v>62900080</v>
          </cell>
          <cell r="U25665">
            <v>0</v>
          </cell>
        </row>
        <row r="25666">
          <cell r="C25666">
            <v>62900090</v>
          </cell>
          <cell r="U25666">
            <v>0</v>
          </cell>
        </row>
        <row r="25667">
          <cell r="C25667">
            <v>62900100</v>
          </cell>
          <cell r="U25667">
            <v>0</v>
          </cell>
        </row>
        <row r="25668">
          <cell r="C25668">
            <v>62900110</v>
          </cell>
          <cell r="U25668">
            <v>0</v>
          </cell>
        </row>
        <row r="25669">
          <cell r="C25669">
            <v>62900130</v>
          </cell>
          <cell r="U25669">
            <v>0</v>
          </cell>
        </row>
        <row r="25670">
          <cell r="C25670">
            <v>65000030</v>
          </cell>
          <cell r="U25670">
            <v>7681.28</v>
          </cell>
        </row>
        <row r="25671">
          <cell r="C25671">
            <v>60100040</v>
          </cell>
          <cell r="U25671">
            <v>0</v>
          </cell>
        </row>
        <row r="25672">
          <cell r="C25672">
            <v>60100050</v>
          </cell>
          <cell r="U25672">
            <v>0</v>
          </cell>
        </row>
        <row r="25673">
          <cell r="C25673">
            <v>60100060</v>
          </cell>
          <cell r="U25673">
            <v>0</v>
          </cell>
        </row>
        <row r="25674">
          <cell r="C25674">
            <v>60100070</v>
          </cell>
          <cell r="U25674">
            <v>0</v>
          </cell>
        </row>
        <row r="25675">
          <cell r="C25675">
            <v>60100080</v>
          </cell>
          <cell r="U25675">
            <v>0</v>
          </cell>
        </row>
        <row r="25676">
          <cell r="C25676">
            <v>60100090</v>
          </cell>
          <cell r="U25676">
            <v>0</v>
          </cell>
        </row>
        <row r="25677">
          <cell r="C25677">
            <v>60100100</v>
          </cell>
          <cell r="U25677">
            <v>0</v>
          </cell>
        </row>
        <row r="25678">
          <cell r="C25678">
            <v>60100110</v>
          </cell>
          <cell r="U25678">
            <v>0</v>
          </cell>
        </row>
        <row r="25679">
          <cell r="C25679">
            <v>60100120</v>
          </cell>
          <cell r="U25679">
            <v>0</v>
          </cell>
        </row>
        <row r="25680">
          <cell r="C25680">
            <v>60100130</v>
          </cell>
          <cell r="U25680">
            <v>0</v>
          </cell>
        </row>
        <row r="25681">
          <cell r="C25681">
            <v>60100140</v>
          </cell>
          <cell r="U25681">
            <v>0</v>
          </cell>
        </row>
        <row r="25682">
          <cell r="C25682">
            <v>60100160</v>
          </cell>
          <cell r="U25682">
            <v>0</v>
          </cell>
        </row>
        <row r="25683">
          <cell r="C25683">
            <v>60100170</v>
          </cell>
          <cell r="U25683">
            <v>0</v>
          </cell>
        </row>
        <row r="25684">
          <cell r="C25684">
            <v>60100180</v>
          </cell>
          <cell r="U25684">
            <v>0</v>
          </cell>
        </row>
        <row r="25685">
          <cell r="C25685">
            <v>60100190</v>
          </cell>
          <cell r="U25685">
            <v>0</v>
          </cell>
        </row>
        <row r="25686">
          <cell r="C25686">
            <v>60100200</v>
          </cell>
          <cell r="U25686">
            <v>0</v>
          </cell>
        </row>
        <row r="25687">
          <cell r="C25687">
            <v>60300010</v>
          </cell>
          <cell r="U25687">
            <v>0</v>
          </cell>
        </row>
        <row r="25688">
          <cell r="C25688">
            <v>60300020</v>
          </cell>
          <cell r="U25688">
            <v>0</v>
          </cell>
        </row>
        <row r="25689">
          <cell r="C25689">
            <v>60300030</v>
          </cell>
          <cell r="U25689">
            <v>0</v>
          </cell>
        </row>
        <row r="25690">
          <cell r="C25690">
            <v>60300040</v>
          </cell>
          <cell r="U25690">
            <v>0</v>
          </cell>
        </row>
        <row r="25691">
          <cell r="C25691">
            <v>60300050</v>
          </cell>
          <cell r="U25691">
            <v>0</v>
          </cell>
        </row>
        <row r="25692">
          <cell r="C25692">
            <v>60300060</v>
          </cell>
          <cell r="U25692">
            <v>208421.03999999992</v>
          </cell>
        </row>
        <row r="25693">
          <cell r="C25693">
            <v>60300070</v>
          </cell>
          <cell r="U25693">
            <v>0</v>
          </cell>
        </row>
        <row r="25694">
          <cell r="C25694">
            <v>60300080</v>
          </cell>
          <cell r="U25694">
            <v>0</v>
          </cell>
        </row>
        <row r="25695">
          <cell r="C25695">
            <v>60300090</v>
          </cell>
          <cell r="U25695">
            <v>0</v>
          </cell>
        </row>
        <row r="25696">
          <cell r="C25696">
            <v>60400010</v>
          </cell>
          <cell r="U25696">
            <v>0</v>
          </cell>
        </row>
        <row r="25697">
          <cell r="C25697">
            <v>60400020</v>
          </cell>
          <cell r="U25697">
            <v>0</v>
          </cell>
        </row>
        <row r="25698">
          <cell r="C25698">
            <v>60400030</v>
          </cell>
          <cell r="U25698">
            <v>0</v>
          </cell>
        </row>
        <row r="25699">
          <cell r="C25699">
            <v>60400040</v>
          </cell>
          <cell r="U25699">
            <v>0</v>
          </cell>
        </row>
        <row r="25700">
          <cell r="C25700">
            <v>60400050</v>
          </cell>
          <cell r="U25700">
            <v>0</v>
          </cell>
        </row>
        <row r="25701">
          <cell r="C25701">
            <v>60400060</v>
          </cell>
          <cell r="U25701">
            <v>0</v>
          </cell>
        </row>
        <row r="25702">
          <cell r="C25702">
            <v>60600010</v>
          </cell>
          <cell r="U25702">
            <v>0</v>
          </cell>
        </row>
        <row r="25703">
          <cell r="C25703">
            <v>60600030</v>
          </cell>
          <cell r="U25703">
            <v>0</v>
          </cell>
        </row>
        <row r="25704">
          <cell r="C25704">
            <v>60600040</v>
          </cell>
          <cell r="U25704">
            <v>0</v>
          </cell>
        </row>
        <row r="25705">
          <cell r="C25705">
            <v>60700010</v>
          </cell>
          <cell r="U25705">
            <v>0</v>
          </cell>
        </row>
        <row r="25706">
          <cell r="C25706">
            <v>60800010</v>
          </cell>
          <cell r="U25706">
            <v>0</v>
          </cell>
        </row>
        <row r="25707">
          <cell r="C25707">
            <v>60800020</v>
          </cell>
          <cell r="U25707">
            <v>41837.61</v>
          </cell>
        </row>
        <row r="25708">
          <cell r="C25708">
            <v>60800030</v>
          </cell>
          <cell r="U25708">
            <v>800</v>
          </cell>
        </row>
        <row r="25709">
          <cell r="C25709">
            <v>60800060</v>
          </cell>
          <cell r="U25709">
            <v>0</v>
          </cell>
        </row>
        <row r="25710">
          <cell r="C25710">
            <v>60800070</v>
          </cell>
          <cell r="U25710">
            <v>0</v>
          </cell>
        </row>
        <row r="25711">
          <cell r="C25711">
            <v>60800080</v>
          </cell>
          <cell r="U25711">
            <v>0</v>
          </cell>
        </row>
        <row r="25712">
          <cell r="C25712">
            <v>60800090</v>
          </cell>
          <cell r="U25712">
            <v>0</v>
          </cell>
        </row>
        <row r="25713">
          <cell r="C25713">
            <v>60900010</v>
          </cell>
          <cell r="U25713">
            <v>115423.08999999997</v>
          </cell>
        </row>
        <row r="25714">
          <cell r="C25714">
            <v>60900020</v>
          </cell>
          <cell r="U25714">
            <v>0</v>
          </cell>
        </row>
        <row r="25715">
          <cell r="C25715">
            <v>60900030</v>
          </cell>
          <cell r="U25715">
            <v>0</v>
          </cell>
        </row>
        <row r="25716">
          <cell r="C25716">
            <v>60900040</v>
          </cell>
          <cell r="U25716">
            <v>500</v>
          </cell>
        </row>
        <row r="25717">
          <cell r="C25717">
            <v>60900070</v>
          </cell>
          <cell r="U25717">
            <v>0</v>
          </cell>
        </row>
        <row r="25718">
          <cell r="C25718">
            <v>60900100</v>
          </cell>
          <cell r="U25718">
            <v>0</v>
          </cell>
        </row>
        <row r="25719">
          <cell r="C25719">
            <v>60900110</v>
          </cell>
          <cell r="U25719">
            <v>0</v>
          </cell>
        </row>
        <row r="25720">
          <cell r="C25720">
            <v>61000030</v>
          </cell>
          <cell r="U25720">
            <v>0</v>
          </cell>
        </row>
        <row r="25721">
          <cell r="C25721">
            <v>61100010</v>
          </cell>
          <cell r="U25721">
            <v>0</v>
          </cell>
        </row>
        <row r="25722">
          <cell r="C25722">
            <v>61100020</v>
          </cell>
          <cell r="U25722">
            <v>9299.7900000000009</v>
          </cell>
        </row>
        <row r="25723">
          <cell r="C25723">
            <v>61100030</v>
          </cell>
          <cell r="U25723">
            <v>15862.900000000001</v>
          </cell>
        </row>
        <row r="25724">
          <cell r="C25724">
            <v>61100040</v>
          </cell>
          <cell r="U25724">
            <v>0</v>
          </cell>
        </row>
        <row r="25725">
          <cell r="C25725">
            <v>61200010</v>
          </cell>
          <cell r="U25725">
            <v>0</v>
          </cell>
        </row>
        <row r="25726">
          <cell r="C25726">
            <v>61200020</v>
          </cell>
          <cell r="U25726">
            <v>0</v>
          </cell>
        </row>
        <row r="25727">
          <cell r="C25727">
            <v>61300010</v>
          </cell>
          <cell r="U25727">
            <v>0</v>
          </cell>
        </row>
        <row r="25728">
          <cell r="C25728">
            <v>61300040</v>
          </cell>
          <cell r="U25728">
            <v>0</v>
          </cell>
        </row>
        <row r="25729">
          <cell r="C25729">
            <v>61300050</v>
          </cell>
          <cell r="U25729">
            <v>0</v>
          </cell>
        </row>
        <row r="25730">
          <cell r="C25730">
            <v>61400010</v>
          </cell>
          <cell r="U25730">
            <v>400693.44</v>
          </cell>
        </row>
        <row r="25731">
          <cell r="C25731">
            <v>61400020</v>
          </cell>
          <cell r="U25731">
            <v>196648.42000000004</v>
          </cell>
        </row>
        <row r="25732">
          <cell r="C25732">
            <v>61400030</v>
          </cell>
          <cell r="U25732">
            <v>0</v>
          </cell>
        </row>
        <row r="25733">
          <cell r="C25733">
            <v>61400040</v>
          </cell>
          <cell r="U25733">
            <v>25234.67</v>
          </cell>
        </row>
        <row r="25734">
          <cell r="C25734">
            <v>61400050</v>
          </cell>
          <cell r="U25734">
            <v>0</v>
          </cell>
        </row>
        <row r="25735">
          <cell r="C25735">
            <v>61400060</v>
          </cell>
          <cell r="U25735">
            <v>0</v>
          </cell>
        </row>
        <row r="25736">
          <cell r="C25736">
            <v>61400120</v>
          </cell>
          <cell r="U25736">
            <v>0</v>
          </cell>
        </row>
        <row r="25737">
          <cell r="C25737">
            <v>61400130</v>
          </cell>
          <cell r="U25737">
            <v>0</v>
          </cell>
        </row>
        <row r="25738">
          <cell r="C25738">
            <v>61400140</v>
          </cell>
          <cell r="U25738">
            <v>10800</v>
          </cell>
        </row>
        <row r="25739">
          <cell r="C25739">
            <v>61400150</v>
          </cell>
          <cell r="U25739">
            <v>0</v>
          </cell>
        </row>
        <row r="25740">
          <cell r="C25740">
            <v>61400160</v>
          </cell>
          <cell r="U25740">
            <v>14600</v>
          </cell>
        </row>
        <row r="25741">
          <cell r="C25741">
            <v>61400170</v>
          </cell>
          <cell r="U25741">
            <v>0</v>
          </cell>
        </row>
        <row r="25742">
          <cell r="C25742">
            <v>61400180</v>
          </cell>
          <cell r="U25742">
            <v>0</v>
          </cell>
        </row>
        <row r="25743">
          <cell r="C25743">
            <v>61500010</v>
          </cell>
          <cell r="U25743">
            <v>0</v>
          </cell>
        </row>
        <row r="25744">
          <cell r="C25744">
            <v>61500020</v>
          </cell>
          <cell r="U25744">
            <v>0</v>
          </cell>
        </row>
        <row r="25745">
          <cell r="C25745">
            <v>61500030</v>
          </cell>
          <cell r="U25745">
            <v>0</v>
          </cell>
        </row>
        <row r="25746">
          <cell r="C25746">
            <v>61500040</v>
          </cell>
          <cell r="U25746">
            <v>0</v>
          </cell>
        </row>
        <row r="25747">
          <cell r="C25747">
            <v>61500050</v>
          </cell>
          <cell r="U25747">
            <v>0</v>
          </cell>
        </row>
        <row r="25748">
          <cell r="C25748">
            <v>61700010</v>
          </cell>
          <cell r="U25748">
            <v>0</v>
          </cell>
        </row>
        <row r="25749">
          <cell r="C25749">
            <v>61700020</v>
          </cell>
          <cell r="U25749">
            <v>0</v>
          </cell>
        </row>
        <row r="25750">
          <cell r="C25750">
            <v>61700030</v>
          </cell>
          <cell r="U25750">
            <v>0</v>
          </cell>
        </row>
        <row r="25751">
          <cell r="C25751">
            <v>61700040</v>
          </cell>
          <cell r="U25751">
            <v>0</v>
          </cell>
        </row>
        <row r="25752">
          <cell r="C25752">
            <v>61700050</v>
          </cell>
          <cell r="U25752">
            <v>0</v>
          </cell>
        </row>
        <row r="25753">
          <cell r="C25753">
            <v>61700060</v>
          </cell>
          <cell r="U25753">
            <v>0</v>
          </cell>
        </row>
        <row r="25754">
          <cell r="C25754">
            <v>61800010</v>
          </cell>
          <cell r="U25754">
            <v>2820</v>
          </cell>
        </row>
        <row r="25755">
          <cell r="C25755">
            <v>61800020</v>
          </cell>
          <cell r="U25755">
            <v>0</v>
          </cell>
        </row>
        <row r="25756">
          <cell r="C25756">
            <v>61800030</v>
          </cell>
          <cell r="U25756">
            <v>0</v>
          </cell>
        </row>
        <row r="25757">
          <cell r="C25757">
            <v>61800040</v>
          </cell>
          <cell r="U25757">
            <v>0</v>
          </cell>
        </row>
        <row r="25758">
          <cell r="C25758">
            <v>61800050</v>
          </cell>
          <cell r="U25758">
            <v>0</v>
          </cell>
        </row>
        <row r="25759">
          <cell r="C25759">
            <v>61900010</v>
          </cell>
          <cell r="U25759">
            <v>0</v>
          </cell>
        </row>
        <row r="25760">
          <cell r="C25760">
            <v>61900020</v>
          </cell>
          <cell r="U25760">
            <v>0</v>
          </cell>
        </row>
        <row r="25761">
          <cell r="C25761">
            <v>61900030</v>
          </cell>
          <cell r="U25761">
            <v>0</v>
          </cell>
        </row>
        <row r="25762">
          <cell r="C25762">
            <v>61900040</v>
          </cell>
          <cell r="U25762">
            <v>0</v>
          </cell>
        </row>
        <row r="25763">
          <cell r="C25763">
            <v>62000010</v>
          </cell>
          <cell r="U25763">
            <v>0</v>
          </cell>
        </row>
        <row r="25764">
          <cell r="C25764">
            <v>62000020</v>
          </cell>
          <cell r="U25764">
            <v>0</v>
          </cell>
        </row>
        <row r="25765">
          <cell r="C25765">
            <v>62000030</v>
          </cell>
          <cell r="U25765">
            <v>0</v>
          </cell>
        </row>
        <row r="25766">
          <cell r="C25766">
            <v>62000040</v>
          </cell>
          <cell r="U25766">
            <v>0</v>
          </cell>
        </row>
        <row r="25767">
          <cell r="C25767">
            <v>62000050</v>
          </cell>
          <cell r="U25767">
            <v>0</v>
          </cell>
        </row>
        <row r="25768">
          <cell r="C25768">
            <v>62000060</v>
          </cell>
          <cell r="U25768">
            <v>0</v>
          </cell>
        </row>
        <row r="25769">
          <cell r="C25769">
            <v>62100010</v>
          </cell>
          <cell r="U25769">
            <v>0</v>
          </cell>
        </row>
        <row r="25770">
          <cell r="C25770">
            <v>62100020</v>
          </cell>
          <cell r="U25770">
            <v>0</v>
          </cell>
        </row>
        <row r="25771">
          <cell r="C25771">
            <v>62200010</v>
          </cell>
          <cell r="U25771">
            <v>0</v>
          </cell>
        </row>
        <row r="25772">
          <cell r="C25772">
            <v>62200020</v>
          </cell>
          <cell r="U25772">
            <v>0</v>
          </cell>
        </row>
        <row r="25773">
          <cell r="C25773">
            <v>62200030</v>
          </cell>
          <cell r="U25773">
            <v>0</v>
          </cell>
        </row>
        <row r="25774">
          <cell r="C25774">
            <v>62200050</v>
          </cell>
          <cell r="U25774">
            <v>86910</v>
          </cell>
        </row>
        <row r="25775">
          <cell r="C25775">
            <v>62200060</v>
          </cell>
          <cell r="U25775">
            <v>0</v>
          </cell>
        </row>
        <row r="25776">
          <cell r="C25776">
            <v>62200080</v>
          </cell>
          <cell r="U25776">
            <v>0</v>
          </cell>
        </row>
        <row r="25777">
          <cell r="C25777">
            <v>62200100</v>
          </cell>
          <cell r="U25777">
            <v>0</v>
          </cell>
        </row>
        <row r="25778">
          <cell r="C25778">
            <v>62200110</v>
          </cell>
          <cell r="U25778">
            <v>15685.439999999995</v>
          </cell>
        </row>
        <row r="25779">
          <cell r="C25779">
            <v>62200120</v>
          </cell>
          <cell r="U25779">
            <v>0</v>
          </cell>
        </row>
        <row r="25780">
          <cell r="C25780">
            <v>62200130</v>
          </cell>
          <cell r="U25780">
            <v>0</v>
          </cell>
        </row>
        <row r="25781">
          <cell r="C25781">
            <v>62200140</v>
          </cell>
          <cell r="U25781">
            <v>0</v>
          </cell>
        </row>
        <row r="25782">
          <cell r="C25782">
            <v>62200150</v>
          </cell>
          <cell r="U25782">
            <v>0</v>
          </cell>
        </row>
        <row r="25783">
          <cell r="C25783">
            <v>62200160</v>
          </cell>
          <cell r="U25783">
            <v>0</v>
          </cell>
        </row>
        <row r="25784">
          <cell r="C25784">
            <v>62200170</v>
          </cell>
          <cell r="U25784">
            <v>0</v>
          </cell>
        </row>
        <row r="25785">
          <cell r="C25785">
            <v>62200180</v>
          </cell>
          <cell r="U25785">
            <v>0</v>
          </cell>
        </row>
        <row r="25786">
          <cell r="C25786">
            <v>62200190</v>
          </cell>
          <cell r="U25786">
            <v>0</v>
          </cell>
        </row>
        <row r="25787">
          <cell r="C25787">
            <v>62300010</v>
          </cell>
          <cell r="U25787">
            <v>0</v>
          </cell>
        </row>
        <row r="25788">
          <cell r="C25788">
            <v>62300020</v>
          </cell>
          <cell r="U25788">
            <v>0</v>
          </cell>
        </row>
        <row r="25789">
          <cell r="C25789">
            <v>62300030</v>
          </cell>
          <cell r="U25789">
            <v>0</v>
          </cell>
        </row>
        <row r="25790">
          <cell r="C25790">
            <v>62500010</v>
          </cell>
          <cell r="U25790">
            <v>0</v>
          </cell>
        </row>
        <row r="25791">
          <cell r="C25791">
            <v>62500020</v>
          </cell>
          <cell r="U25791">
            <v>185595.86</v>
          </cell>
        </row>
        <row r="25792">
          <cell r="C25792">
            <v>62500030</v>
          </cell>
          <cell r="U25792">
            <v>8044.14</v>
          </cell>
        </row>
        <row r="25793">
          <cell r="C25793">
            <v>62600010</v>
          </cell>
          <cell r="U25793">
            <v>0</v>
          </cell>
        </row>
        <row r="25794">
          <cell r="C25794">
            <v>62600040</v>
          </cell>
          <cell r="U25794">
            <v>7860</v>
          </cell>
        </row>
        <row r="25795">
          <cell r="C25795">
            <v>62700040</v>
          </cell>
          <cell r="U25795">
            <v>0</v>
          </cell>
        </row>
        <row r="25796">
          <cell r="C25796">
            <v>62800010</v>
          </cell>
          <cell r="U25796">
            <v>0</v>
          </cell>
        </row>
        <row r="25797">
          <cell r="C25797">
            <v>62900010</v>
          </cell>
          <cell r="U25797">
            <v>0</v>
          </cell>
        </row>
        <row r="25798">
          <cell r="C25798">
            <v>62900020</v>
          </cell>
          <cell r="U25798">
            <v>0</v>
          </cell>
        </row>
        <row r="25799">
          <cell r="C25799">
            <v>62900040</v>
          </cell>
          <cell r="U25799">
            <v>0</v>
          </cell>
        </row>
        <row r="25800">
          <cell r="C25800">
            <v>62900050</v>
          </cell>
          <cell r="U25800">
            <v>0</v>
          </cell>
        </row>
        <row r="25801">
          <cell r="C25801">
            <v>62900060</v>
          </cell>
          <cell r="U25801">
            <v>0</v>
          </cell>
        </row>
        <row r="25802">
          <cell r="C25802">
            <v>62900070</v>
          </cell>
          <cell r="U25802">
            <v>0</v>
          </cell>
        </row>
        <row r="25803">
          <cell r="C25803">
            <v>62900080</v>
          </cell>
          <cell r="U25803">
            <v>0</v>
          </cell>
        </row>
        <row r="25804">
          <cell r="C25804">
            <v>62900090</v>
          </cell>
          <cell r="U25804">
            <v>0</v>
          </cell>
        </row>
        <row r="25805">
          <cell r="C25805">
            <v>62900100</v>
          </cell>
          <cell r="U25805">
            <v>0</v>
          </cell>
        </row>
        <row r="25806">
          <cell r="C25806">
            <v>62900110</v>
          </cell>
          <cell r="U25806">
            <v>0</v>
          </cell>
        </row>
        <row r="25807">
          <cell r="C25807">
            <v>62900130</v>
          </cell>
          <cell r="U25807">
            <v>0</v>
          </cell>
        </row>
        <row r="25808">
          <cell r="C25808">
            <v>65000030</v>
          </cell>
          <cell r="U25808">
            <v>7681.28</v>
          </cell>
        </row>
        <row r="25809">
          <cell r="C25809">
            <v>60100040</v>
          </cell>
          <cell r="U25809">
            <v>1500</v>
          </cell>
        </row>
        <row r="25810">
          <cell r="C25810">
            <v>60100050</v>
          </cell>
          <cell r="U25810">
            <v>0</v>
          </cell>
        </row>
        <row r="25811">
          <cell r="C25811">
            <v>60100060</v>
          </cell>
          <cell r="U25811">
            <v>0</v>
          </cell>
        </row>
        <row r="25812">
          <cell r="C25812">
            <v>60100070</v>
          </cell>
          <cell r="U25812">
            <v>0</v>
          </cell>
        </row>
        <row r="25813">
          <cell r="C25813">
            <v>60100080</v>
          </cell>
          <cell r="U25813">
            <v>0</v>
          </cell>
        </row>
        <row r="25814">
          <cell r="C25814">
            <v>60100090</v>
          </cell>
          <cell r="U25814">
            <v>0</v>
          </cell>
        </row>
        <row r="25815">
          <cell r="C25815">
            <v>60100100</v>
          </cell>
          <cell r="U25815">
            <v>0</v>
          </cell>
        </row>
        <row r="25816">
          <cell r="C25816">
            <v>60100110</v>
          </cell>
          <cell r="U25816">
            <v>0</v>
          </cell>
        </row>
        <row r="25817">
          <cell r="C25817">
            <v>60100120</v>
          </cell>
          <cell r="U25817">
            <v>0</v>
          </cell>
        </row>
        <row r="25818">
          <cell r="C25818">
            <v>60100130</v>
          </cell>
          <cell r="U25818">
            <v>0</v>
          </cell>
        </row>
        <row r="25819">
          <cell r="C25819">
            <v>60100140</v>
          </cell>
          <cell r="U25819">
            <v>0</v>
          </cell>
        </row>
        <row r="25820">
          <cell r="C25820">
            <v>60100160</v>
          </cell>
          <cell r="U25820">
            <v>0</v>
          </cell>
        </row>
        <row r="25821">
          <cell r="C25821">
            <v>60100170</v>
          </cell>
          <cell r="U25821">
            <v>0</v>
          </cell>
        </row>
        <row r="25822">
          <cell r="C25822">
            <v>60100180</v>
          </cell>
          <cell r="U25822">
            <v>0</v>
          </cell>
        </row>
        <row r="25823">
          <cell r="C25823">
            <v>60100190</v>
          </cell>
          <cell r="U25823">
            <v>0</v>
          </cell>
        </row>
        <row r="25824">
          <cell r="C25824">
            <v>60100200</v>
          </cell>
          <cell r="U25824">
            <v>0</v>
          </cell>
        </row>
        <row r="25825">
          <cell r="C25825">
            <v>60300010</v>
          </cell>
          <cell r="U25825">
            <v>0</v>
          </cell>
        </row>
        <row r="25826">
          <cell r="C25826">
            <v>60300020</v>
          </cell>
          <cell r="U25826">
            <v>0</v>
          </cell>
        </row>
        <row r="25827">
          <cell r="C25827">
            <v>60300030</v>
          </cell>
          <cell r="U25827">
            <v>0</v>
          </cell>
        </row>
        <row r="25828">
          <cell r="C25828">
            <v>60300040</v>
          </cell>
          <cell r="U25828">
            <v>0</v>
          </cell>
        </row>
        <row r="25829">
          <cell r="C25829">
            <v>60300050</v>
          </cell>
          <cell r="U25829">
            <v>0</v>
          </cell>
        </row>
        <row r="25830">
          <cell r="C25830">
            <v>60300060</v>
          </cell>
          <cell r="U25830">
            <v>588758.28</v>
          </cell>
        </row>
        <row r="25831">
          <cell r="C25831">
            <v>60300070</v>
          </cell>
          <cell r="U25831">
            <v>0</v>
          </cell>
        </row>
        <row r="25832">
          <cell r="C25832">
            <v>60300080</v>
          </cell>
          <cell r="U25832">
            <v>0</v>
          </cell>
        </row>
        <row r="25833">
          <cell r="C25833">
            <v>60300090</v>
          </cell>
          <cell r="U25833">
            <v>0</v>
          </cell>
        </row>
        <row r="25834">
          <cell r="C25834">
            <v>60400010</v>
          </cell>
          <cell r="U25834">
            <v>0</v>
          </cell>
        </row>
        <row r="25835">
          <cell r="C25835">
            <v>60400020</v>
          </cell>
          <cell r="U25835">
            <v>0</v>
          </cell>
        </row>
        <row r="25836">
          <cell r="C25836">
            <v>60400030</v>
          </cell>
          <cell r="U25836">
            <v>0</v>
          </cell>
        </row>
        <row r="25837">
          <cell r="C25837">
            <v>60400040</v>
          </cell>
          <cell r="U25837">
            <v>0</v>
          </cell>
        </row>
        <row r="25838">
          <cell r="C25838">
            <v>60400050</v>
          </cell>
          <cell r="U25838">
            <v>0</v>
          </cell>
        </row>
        <row r="25839">
          <cell r="C25839">
            <v>60400060</v>
          </cell>
          <cell r="U25839">
            <v>0</v>
          </cell>
        </row>
        <row r="25840">
          <cell r="C25840">
            <v>60600010</v>
          </cell>
          <cell r="U25840">
            <v>0</v>
          </cell>
        </row>
        <row r="25841">
          <cell r="C25841">
            <v>60600030</v>
          </cell>
          <cell r="U25841">
            <v>0</v>
          </cell>
        </row>
        <row r="25842">
          <cell r="C25842">
            <v>60600040</v>
          </cell>
          <cell r="U25842">
            <v>0</v>
          </cell>
        </row>
        <row r="25843">
          <cell r="C25843">
            <v>60700010</v>
          </cell>
          <cell r="U25843">
            <v>0</v>
          </cell>
        </row>
        <row r="25844">
          <cell r="C25844">
            <v>60800010</v>
          </cell>
          <cell r="U25844">
            <v>0</v>
          </cell>
        </row>
        <row r="25845">
          <cell r="C25845">
            <v>60800020</v>
          </cell>
          <cell r="U25845">
            <v>66144.459999999992</v>
          </cell>
        </row>
        <row r="25846">
          <cell r="C25846">
            <v>60800030</v>
          </cell>
          <cell r="U25846">
            <v>800</v>
          </cell>
        </row>
        <row r="25847">
          <cell r="C25847">
            <v>60800060</v>
          </cell>
          <cell r="U25847">
            <v>0</v>
          </cell>
        </row>
        <row r="25848">
          <cell r="C25848">
            <v>60800070</v>
          </cell>
          <cell r="U25848">
            <v>0</v>
          </cell>
        </row>
        <row r="25849">
          <cell r="C25849">
            <v>60800080</v>
          </cell>
          <cell r="U25849">
            <v>0</v>
          </cell>
        </row>
        <row r="25850">
          <cell r="C25850">
            <v>60800090</v>
          </cell>
          <cell r="U25850">
            <v>0</v>
          </cell>
        </row>
        <row r="25851">
          <cell r="C25851">
            <v>60900010</v>
          </cell>
          <cell r="U25851">
            <v>188851.49000000002</v>
          </cell>
        </row>
        <row r="25852">
          <cell r="C25852">
            <v>60900020</v>
          </cell>
          <cell r="U25852">
            <v>0</v>
          </cell>
        </row>
        <row r="25853">
          <cell r="C25853">
            <v>60900030</v>
          </cell>
          <cell r="U25853">
            <v>0</v>
          </cell>
        </row>
        <row r="25854">
          <cell r="C25854">
            <v>60900040</v>
          </cell>
          <cell r="U25854">
            <v>500</v>
          </cell>
        </row>
        <row r="25855">
          <cell r="C25855">
            <v>60900070</v>
          </cell>
          <cell r="U25855">
            <v>0</v>
          </cell>
        </row>
        <row r="25856">
          <cell r="C25856">
            <v>60900100</v>
          </cell>
          <cell r="U25856">
            <v>0</v>
          </cell>
        </row>
        <row r="25857">
          <cell r="C25857">
            <v>60900110</v>
          </cell>
          <cell r="U25857">
            <v>0</v>
          </cell>
        </row>
        <row r="25858">
          <cell r="C25858">
            <v>61000030</v>
          </cell>
          <cell r="U25858">
            <v>0</v>
          </cell>
        </row>
        <row r="25859">
          <cell r="C25859">
            <v>61100010</v>
          </cell>
          <cell r="U25859">
            <v>0</v>
          </cell>
        </row>
        <row r="25860">
          <cell r="C25860">
            <v>61100020</v>
          </cell>
          <cell r="U25860">
            <v>3313.0000000000009</v>
          </cell>
        </row>
        <row r="25861">
          <cell r="C25861">
            <v>61100030</v>
          </cell>
          <cell r="U25861">
            <v>15678.299999999996</v>
          </cell>
        </row>
        <row r="25862">
          <cell r="C25862">
            <v>61100040</v>
          </cell>
          <cell r="U25862">
            <v>0</v>
          </cell>
        </row>
        <row r="25863">
          <cell r="C25863">
            <v>61200010</v>
          </cell>
          <cell r="U25863">
            <v>0</v>
          </cell>
        </row>
        <row r="25864">
          <cell r="C25864">
            <v>61200020</v>
          </cell>
          <cell r="U25864">
            <v>85.12</v>
          </cell>
        </row>
        <row r="25865">
          <cell r="C25865">
            <v>61300010</v>
          </cell>
          <cell r="U25865">
            <v>0</v>
          </cell>
        </row>
        <row r="25866">
          <cell r="C25866">
            <v>61300040</v>
          </cell>
          <cell r="U25866">
            <v>0</v>
          </cell>
        </row>
        <row r="25867">
          <cell r="C25867">
            <v>61300050</v>
          </cell>
          <cell r="U25867">
            <v>0</v>
          </cell>
        </row>
        <row r="25868">
          <cell r="C25868">
            <v>61400010</v>
          </cell>
          <cell r="U25868">
            <v>966794.15999999968</v>
          </cell>
        </row>
        <row r="25869">
          <cell r="C25869">
            <v>61400020</v>
          </cell>
          <cell r="U25869">
            <v>371462.34000000008</v>
          </cell>
        </row>
        <row r="25870">
          <cell r="C25870">
            <v>61400030</v>
          </cell>
          <cell r="U25870">
            <v>0</v>
          </cell>
        </row>
        <row r="25871">
          <cell r="C25871">
            <v>61400040</v>
          </cell>
          <cell r="U25871">
            <v>41022.07</v>
          </cell>
        </row>
        <row r="25872">
          <cell r="C25872">
            <v>61400050</v>
          </cell>
          <cell r="U25872">
            <v>0</v>
          </cell>
        </row>
        <row r="25873">
          <cell r="C25873">
            <v>61400060</v>
          </cell>
          <cell r="U25873">
            <v>0</v>
          </cell>
        </row>
        <row r="25874">
          <cell r="C25874">
            <v>61400120</v>
          </cell>
          <cell r="U25874">
            <v>0</v>
          </cell>
        </row>
        <row r="25875">
          <cell r="C25875">
            <v>61400130</v>
          </cell>
          <cell r="U25875">
            <v>0</v>
          </cell>
        </row>
        <row r="25876">
          <cell r="C25876">
            <v>61400140</v>
          </cell>
          <cell r="U25876">
            <v>10800</v>
          </cell>
        </row>
        <row r="25877">
          <cell r="C25877">
            <v>61400150</v>
          </cell>
          <cell r="U25877">
            <v>0</v>
          </cell>
        </row>
        <row r="25878">
          <cell r="C25878">
            <v>61400160</v>
          </cell>
          <cell r="U25878">
            <v>14600</v>
          </cell>
        </row>
        <row r="25879">
          <cell r="C25879">
            <v>61400170</v>
          </cell>
          <cell r="U25879">
            <v>0</v>
          </cell>
        </row>
        <row r="25880">
          <cell r="C25880">
            <v>61400180</v>
          </cell>
          <cell r="U25880">
            <v>0</v>
          </cell>
        </row>
        <row r="25881">
          <cell r="C25881">
            <v>61500010</v>
          </cell>
          <cell r="U25881">
            <v>0</v>
          </cell>
        </row>
        <row r="25882">
          <cell r="C25882">
            <v>61500020</v>
          </cell>
          <cell r="U25882">
            <v>0</v>
          </cell>
        </row>
        <row r="25883">
          <cell r="C25883">
            <v>61500030</v>
          </cell>
          <cell r="U25883">
            <v>0</v>
          </cell>
        </row>
        <row r="25884">
          <cell r="C25884">
            <v>61500040</v>
          </cell>
          <cell r="U25884">
            <v>0</v>
          </cell>
        </row>
        <row r="25885">
          <cell r="C25885">
            <v>61500050</v>
          </cell>
          <cell r="U25885">
            <v>0</v>
          </cell>
        </row>
        <row r="25886">
          <cell r="C25886">
            <v>61700010</v>
          </cell>
          <cell r="U25886">
            <v>0</v>
          </cell>
        </row>
        <row r="25887">
          <cell r="C25887">
            <v>61700020</v>
          </cell>
          <cell r="U25887">
            <v>0</v>
          </cell>
        </row>
        <row r="25888">
          <cell r="C25888">
            <v>61700030</v>
          </cell>
          <cell r="U25888">
            <v>0</v>
          </cell>
        </row>
        <row r="25889">
          <cell r="C25889">
            <v>61700040</v>
          </cell>
          <cell r="U25889">
            <v>0</v>
          </cell>
        </row>
        <row r="25890">
          <cell r="C25890">
            <v>61700050</v>
          </cell>
          <cell r="U25890">
            <v>0</v>
          </cell>
        </row>
        <row r="25891">
          <cell r="C25891">
            <v>61700060</v>
          </cell>
          <cell r="U25891">
            <v>0</v>
          </cell>
        </row>
        <row r="25892">
          <cell r="C25892">
            <v>61800010</v>
          </cell>
          <cell r="U25892">
            <v>21403.91</v>
          </cell>
        </row>
        <row r="25893">
          <cell r="C25893">
            <v>61800020</v>
          </cell>
          <cell r="U25893">
            <v>0</v>
          </cell>
        </row>
        <row r="25894">
          <cell r="C25894">
            <v>61800030</v>
          </cell>
          <cell r="U25894">
            <v>0</v>
          </cell>
        </row>
        <row r="25895">
          <cell r="C25895">
            <v>61800040</v>
          </cell>
          <cell r="U25895">
            <v>0</v>
          </cell>
        </row>
        <row r="25896">
          <cell r="C25896">
            <v>61800050</v>
          </cell>
          <cell r="U25896">
            <v>0</v>
          </cell>
        </row>
        <row r="25897">
          <cell r="C25897">
            <v>61900010</v>
          </cell>
          <cell r="U25897">
            <v>0</v>
          </cell>
        </row>
        <row r="25898">
          <cell r="C25898">
            <v>61900020</v>
          </cell>
          <cell r="U25898">
            <v>0</v>
          </cell>
        </row>
        <row r="25899">
          <cell r="C25899">
            <v>61900030</v>
          </cell>
          <cell r="U25899">
            <v>0</v>
          </cell>
        </row>
        <row r="25900">
          <cell r="C25900">
            <v>61900040</v>
          </cell>
          <cell r="U25900">
            <v>0</v>
          </cell>
        </row>
        <row r="25901">
          <cell r="C25901">
            <v>62000010</v>
          </cell>
          <cell r="U25901">
            <v>0</v>
          </cell>
        </row>
        <row r="25902">
          <cell r="C25902">
            <v>62000020</v>
          </cell>
          <cell r="U25902">
            <v>0</v>
          </cell>
        </row>
        <row r="25903">
          <cell r="C25903">
            <v>62000030</v>
          </cell>
          <cell r="U25903">
            <v>0</v>
          </cell>
        </row>
        <row r="25904">
          <cell r="C25904">
            <v>62000040</v>
          </cell>
          <cell r="U25904">
            <v>0</v>
          </cell>
        </row>
        <row r="25905">
          <cell r="C25905">
            <v>62000050</v>
          </cell>
          <cell r="U25905">
            <v>0</v>
          </cell>
        </row>
        <row r="25906">
          <cell r="C25906">
            <v>62000060</v>
          </cell>
          <cell r="U25906">
            <v>0</v>
          </cell>
        </row>
        <row r="25907">
          <cell r="C25907">
            <v>62100010</v>
          </cell>
          <cell r="U25907">
            <v>0</v>
          </cell>
        </row>
        <row r="25908">
          <cell r="C25908">
            <v>62100020</v>
          </cell>
          <cell r="U25908">
            <v>0</v>
          </cell>
        </row>
        <row r="25909">
          <cell r="C25909">
            <v>62200010</v>
          </cell>
          <cell r="U25909">
            <v>0</v>
          </cell>
        </row>
        <row r="25910">
          <cell r="C25910">
            <v>62200020</v>
          </cell>
          <cell r="U25910">
            <v>0</v>
          </cell>
        </row>
        <row r="25911">
          <cell r="C25911">
            <v>62200030</v>
          </cell>
          <cell r="U25911">
            <v>0</v>
          </cell>
        </row>
        <row r="25912">
          <cell r="C25912">
            <v>62200050</v>
          </cell>
          <cell r="U25912">
            <v>182374.92</v>
          </cell>
        </row>
        <row r="25913">
          <cell r="C25913">
            <v>62200060</v>
          </cell>
          <cell r="U25913">
            <v>0</v>
          </cell>
        </row>
        <row r="25914">
          <cell r="C25914">
            <v>62200080</v>
          </cell>
          <cell r="U25914">
            <v>0</v>
          </cell>
        </row>
        <row r="25915">
          <cell r="C25915">
            <v>62200100</v>
          </cell>
          <cell r="U25915">
            <v>0</v>
          </cell>
        </row>
        <row r="25916">
          <cell r="C25916">
            <v>62200110</v>
          </cell>
          <cell r="U25916">
            <v>23167.079999999998</v>
          </cell>
        </row>
        <row r="25917">
          <cell r="C25917">
            <v>62200120</v>
          </cell>
          <cell r="U25917">
            <v>0</v>
          </cell>
        </row>
        <row r="25918">
          <cell r="C25918">
            <v>62200130</v>
          </cell>
          <cell r="U25918">
            <v>0</v>
          </cell>
        </row>
        <row r="25919">
          <cell r="C25919">
            <v>62200140</v>
          </cell>
          <cell r="U25919">
            <v>0</v>
          </cell>
        </row>
        <row r="25920">
          <cell r="C25920">
            <v>62200150</v>
          </cell>
          <cell r="U25920">
            <v>0</v>
          </cell>
        </row>
        <row r="25921">
          <cell r="C25921">
            <v>62200160</v>
          </cell>
          <cell r="U25921">
            <v>0</v>
          </cell>
        </row>
        <row r="25922">
          <cell r="C25922">
            <v>62200170</v>
          </cell>
          <cell r="U25922">
            <v>0</v>
          </cell>
        </row>
        <row r="25923">
          <cell r="C25923">
            <v>62200180</v>
          </cell>
          <cell r="U25923">
            <v>0</v>
          </cell>
        </row>
        <row r="25924">
          <cell r="C25924">
            <v>62200190</v>
          </cell>
          <cell r="U25924">
            <v>0</v>
          </cell>
        </row>
        <row r="25925">
          <cell r="C25925">
            <v>62300010</v>
          </cell>
          <cell r="U25925">
            <v>0</v>
          </cell>
        </row>
        <row r="25926">
          <cell r="C25926">
            <v>62300020</v>
          </cell>
          <cell r="U25926">
            <v>0</v>
          </cell>
        </row>
        <row r="25927">
          <cell r="C25927">
            <v>62300030</v>
          </cell>
          <cell r="U25927">
            <v>0</v>
          </cell>
        </row>
        <row r="25928">
          <cell r="C25928">
            <v>62500010</v>
          </cell>
          <cell r="U25928">
            <v>0</v>
          </cell>
        </row>
        <row r="25929">
          <cell r="C25929">
            <v>62500020</v>
          </cell>
          <cell r="U25929">
            <v>197580.84999999998</v>
          </cell>
        </row>
        <row r="25930">
          <cell r="C25930">
            <v>62500030</v>
          </cell>
          <cell r="U25930">
            <v>9000</v>
          </cell>
        </row>
        <row r="25931">
          <cell r="C25931">
            <v>62600010</v>
          </cell>
          <cell r="U25931">
            <v>0</v>
          </cell>
        </row>
        <row r="25932">
          <cell r="C25932">
            <v>62600040</v>
          </cell>
          <cell r="U25932">
            <v>15629.390000000003</v>
          </cell>
        </row>
        <row r="25933">
          <cell r="C25933">
            <v>62700040</v>
          </cell>
          <cell r="U25933">
            <v>0</v>
          </cell>
        </row>
        <row r="25934">
          <cell r="C25934">
            <v>62800010</v>
          </cell>
          <cell r="U25934">
            <v>0</v>
          </cell>
        </row>
        <row r="25935">
          <cell r="C25935">
            <v>62900010</v>
          </cell>
          <cell r="U25935">
            <v>0</v>
          </cell>
        </row>
        <row r="25936">
          <cell r="C25936">
            <v>62900020</v>
          </cell>
          <cell r="U25936">
            <v>0</v>
          </cell>
        </row>
        <row r="25937">
          <cell r="C25937">
            <v>62900040</v>
          </cell>
          <cell r="U25937">
            <v>0</v>
          </cell>
        </row>
        <row r="25938">
          <cell r="C25938">
            <v>62900050</v>
          </cell>
          <cell r="U25938">
            <v>0</v>
          </cell>
        </row>
        <row r="25939">
          <cell r="C25939">
            <v>62900060</v>
          </cell>
          <cell r="U25939">
            <v>0</v>
          </cell>
        </row>
        <row r="25940">
          <cell r="C25940">
            <v>62900070</v>
          </cell>
          <cell r="U25940">
            <v>0</v>
          </cell>
        </row>
        <row r="25941">
          <cell r="C25941">
            <v>62900080</v>
          </cell>
          <cell r="U25941">
            <v>0</v>
          </cell>
        </row>
        <row r="25942">
          <cell r="C25942">
            <v>62900090</v>
          </cell>
          <cell r="U25942">
            <v>0</v>
          </cell>
        </row>
        <row r="25943">
          <cell r="C25943">
            <v>62900100</v>
          </cell>
          <cell r="U25943">
            <v>0</v>
          </cell>
        </row>
        <row r="25944">
          <cell r="C25944">
            <v>62900110</v>
          </cell>
          <cell r="U25944">
            <v>0</v>
          </cell>
        </row>
        <row r="25945">
          <cell r="C25945">
            <v>62900130</v>
          </cell>
          <cell r="U25945">
            <v>0</v>
          </cell>
        </row>
        <row r="25946">
          <cell r="C25946">
            <v>65000030</v>
          </cell>
          <cell r="U25946">
            <v>7681.28</v>
          </cell>
        </row>
        <row r="25947">
          <cell r="C25947">
            <v>60100040</v>
          </cell>
          <cell r="U25947">
            <v>1500</v>
          </cell>
        </row>
        <row r="25948">
          <cell r="C25948">
            <v>60100050</v>
          </cell>
          <cell r="U25948">
            <v>0</v>
          </cell>
        </row>
        <row r="25949">
          <cell r="C25949">
            <v>60100060</v>
          </cell>
          <cell r="U25949">
            <v>0</v>
          </cell>
        </row>
        <row r="25950">
          <cell r="C25950">
            <v>60100070</v>
          </cell>
          <cell r="U25950">
            <v>0</v>
          </cell>
        </row>
        <row r="25951">
          <cell r="C25951">
            <v>60100080</v>
          </cell>
          <cell r="U25951">
            <v>0</v>
          </cell>
        </row>
        <row r="25952">
          <cell r="C25952">
            <v>60100090</v>
          </cell>
          <cell r="U25952">
            <v>0</v>
          </cell>
        </row>
        <row r="25953">
          <cell r="C25953">
            <v>60100100</v>
          </cell>
          <cell r="U25953">
            <v>0</v>
          </cell>
        </row>
        <row r="25954">
          <cell r="C25954">
            <v>60100110</v>
          </cell>
          <cell r="U25954">
            <v>0</v>
          </cell>
        </row>
        <row r="25955">
          <cell r="C25955">
            <v>60100120</v>
          </cell>
          <cell r="U25955">
            <v>0</v>
          </cell>
        </row>
        <row r="25956">
          <cell r="C25956">
            <v>60100130</v>
          </cell>
          <cell r="U25956">
            <v>0</v>
          </cell>
        </row>
        <row r="25957">
          <cell r="C25957">
            <v>60100140</v>
          </cell>
          <cell r="U25957">
            <v>0</v>
          </cell>
        </row>
        <row r="25958">
          <cell r="C25958">
            <v>60100160</v>
          </cell>
          <cell r="U25958">
            <v>0</v>
          </cell>
        </row>
        <row r="25959">
          <cell r="C25959">
            <v>60100170</v>
          </cell>
          <cell r="U25959">
            <v>0</v>
          </cell>
        </row>
        <row r="25960">
          <cell r="C25960">
            <v>60100180</v>
          </cell>
          <cell r="U25960">
            <v>0</v>
          </cell>
        </row>
        <row r="25961">
          <cell r="C25961">
            <v>60100190</v>
          </cell>
          <cell r="U25961">
            <v>0</v>
          </cell>
        </row>
        <row r="25962">
          <cell r="C25962">
            <v>60100200</v>
          </cell>
          <cell r="U25962">
            <v>0</v>
          </cell>
        </row>
        <row r="25963">
          <cell r="C25963">
            <v>60300010</v>
          </cell>
          <cell r="U25963">
            <v>0</v>
          </cell>
        </row>
        <row r="25964">
          <cell r="C25964">
            <v>60300020</v>
          </cell>
          <cell r="U25964">
            <v>0</v>
          </cell>
        </row>
        <row r="25965">
          <cell r="C25965">
            <v>60300030</v>
          </cell>
          <cell r="U25965">
            <v>0</v>
          </cell>
        </row>
        <row r="25966">
          <cell r="C25966">
            <v>60300040</v>
          </cell>
          <cell r="U25966">
            <v>0</v>
          </cell>
        </row>
        <row r="25967">
          <cell r="C25967">
            <v>60300050</v>
          </cell>
          <cell r="U25967">
            <v>0</v>
          </cell>
        </row>
        <row r="25968">
          <cell r="C25968">
            <v>60300060</v>
          </cell>
          <cell r="U25968">
            <v>869387.88</v>
          </cell>
        </row>
        <row r="25969">
          <cell r="C25969">
            <v>60300070</v>
          </cell>
          <cell r="U25969">
            <v>0</v>
          </cell>
        </row>
        <row r="25970">
          <cell r="C25970">
            <v>60300080</v>
          </cell>
          <cell r="U25970">
            <v>0</v>
          </cell>
        </row>
        <row r="25971">
          <cell r="C25971">
            <v>60300090</v>
          </cell>
          <cell r="U25971">
            <v>0</v>
          </cell>
        </row>
        <row r="25972">
          <cell r="C25972">
            <v>60400010</v>
          </cell>
          <cell r="U25972">
            <v>0</v>
          </cell>
        </row>
        <row r="25973">
          <cell r="C25973">
            <v>60400020</v>
          </cell>
          <cell r="U25973">
            <v>0</v>
          </cell>
        </row>
        <row r="25974">
          <cell r="C25974">
            <v>60400030</v>
          </cell>
          <cell r="U25974">
            <v>0</v>
          </cell>
        </row>
        <row r="25975">
          <cell r="C25975">
            <v>60400040</v>
          </cell>
          <cell r="U25975">
            <v>0</v>
          </cell>
        </row>
        <row r="25976">
          <cell r="C25976">
            <v>60400050</v>
          </cell>
          <cell r="U25976">
            <v>0</v>
          </cell>
        </row>
        <row r="25977">
          <cell r="C25977">
            <v>60400060</v>
          </cell>
          <cell r="U25977">
            <v>0</v>
          </cell>
        </row>
        <row r="25978">
          <cell r="C25978">
            <v>60600010</v>
          </cell>
          <cell r="U25978">
            <v>0</v>
          </cell>
        </row>
        <row r="25979">
          <cell r="C25979">
            <v>60600030</v>
          </cell>
          <cell r="U25979">
            <v>0</v>
          </cell>
        </row>
        <row r="25980">
          <cell r="C25980">
            <v>60600040</v>
          </cell>
          <cell r="U25980">
            <v>0</v>
          </cell>
        </row>
        <row r="25981">
          <cell r="C25981">
            <v>60700010</v>
          </cell>
          <cell r="U25981">
            <v>0</v>
          </cell>
        </row>
        <row r="25982">
          <cell r="C25982">
            <v>60800010</v>
          </cell>
          <cell r="U25982">
            <v>0</v>
          </cell>
        </row>
        <row r="25983">
          <cell r="C25983">
            <v>60800020</v>
          </cell>
          <cell r="U25983">
            <v>55425.069999999992</v>
          </cell>
        </row>
        <row r="25984">
          <cell r="C25984">
            <v>60800030</v>
          </cell>
          <cell r="U25984">
            <v>800</v>
          </cell>
        </row>
        <row r="25985">
          <cell r="C25985">
            <v>60800060</v>
          </cell>
          <cell r="U25985">
            <v>0</v>
          </cell>
        </row>
        <row r="25986">
          <cell r="C25986">
            <v>60800070</v>
          </cell>
          <cell r="U25986">
            <v>0</v>
          </cell>
        </row>
        <row r="25987">
          <cell r="C25987">
            <v>60800080</v>
          </cell>
          <cell r="U25987">
            <v>0</v>
          </cell>
        </row>
        <row r="25988">
          <cell r="C25988">
            <v>60800090</v>
          </cell>
          <cell r="U25988">
            <v>0</v>
          </cell>
        </row>
        <row r="25989">
          <cell r="C25989">
            <v>60900010</v>
          </cell>
          <cell r="U25989">
            <v>122077.57999999999</v>
          </cell>
        </row>
        <row r="25990">
          <cell r="C25990">
            <v>60900020</v>
          </cell>
          <cell r="U25990">
            <v>0</v>
          </cell>
        </row>
        <row r="25991">
          <cell r="C25991">
            <v>60900030</v>
          </cell>
          <cell r="U25991">
            <v>0</v>
          </cell>
        </row>
        <row r="25992">
          <cell r="C25992">
            <v>60900040</v>
          </cell>
          <cell r="U25992">
            <v>500</v>
          </cell>
        </row>
        <row r="25993">
          <cell r="C25993">
            <v>60900070</v>
          </cell>
          <cell r="U25993">
            <v>0</v>
          </cell>
        </row>
        <row r="25994">
          <cell r="C25994">
            <v>60900100</v>
          </cell>
          <cell r="U25994">
            <v>0</v>
          </cell>
        </row>
        <row r="25995">
          <cell r="C25995">
            <v>60900110</v>
          </cell>
          <cell r="U25995">
            <v>0</v>
          </cell>
        </row>
        <row r="25996">
          <cell r="C25996">
            <v>61000030</v>
          </cell>
          <cell r="U25996">
            <v>0</v>
          </cell>
        </row>
        <row r="25997">
          <cell r="C25997">
            <v>61100010</v>
          </cell>
          <cell r="U25997">
            <v>0</v>
          </cell>
        </row>
        <row r="25998">
          <cell r="C25998">
            <v>61100020</v>
          </cell>
          <cell r="U25998">
            <v>9299.8000000000011</v>
          </cell>
        </row>
        <row r="25999">
          <cell r="C25999">
            <v>61100030</v>
          </cell>
          <cell r="U25999">
            <v>10177.89</v>
          </cell>
        </row>
        <row r="26000">
          <cell r="C26000">
            <v>61100040</v>
          </cell>
          <cell r="U26000">
            <v>0</v>
          </cell>
        </row>
        <row r="26001">
          <cell r="C26001">
            <v>61200010</v>
          </cell>
          <cell r="U26001">
            <v>0</v>
          </cell>
        </row>
        <row r="26002">
          <cell r="C26002">
            <v>61200020</v>
          </cell>
          <cell r="U26002">
            <v>0</v>
          </cell>
        </row>
        <row r="26003">
          <cell r="C26003">
            <v>61300010</v>
          </cell>
          <cell r="U26003">
            <v>0</v>
          </cell>
        </row>
        <row r="26004">
          <cell r="C26004">
            <v>61300040</v>
          </cell>
          <cell r="U26004">
            <v>0</v>
          </cell>
        </row>
        <row r="26005">
          <cell r="C26005">
            <v>61300050</v>
          </cell>
          <cell r="U26005">
            <v>0</v>
          </cell>
        </row>
        <row r="26006">
          <cell r="C26006">
            <v>61400010</v>
          </cell>
          <cell r="U26006">
            <v>369548.43000000005</v>
          </cell>
        </row>
        <row r="26007">
          <cell r="C26007">
            <v>61400020</v>
          </cell>
          <cell r="U26007">
            <v>196648.42000000004</v>
          </cell>
        </row>
        <row r="26008">
          <cell r="C26008">
            <v>61400030</v>
          </cell>
          <cell r="U26008">
            <v>0</v>
          </cell>
        </row>
        <row r="26009">
          <cell r="C26009">
            <v>61400040</v>
          </cell>
          <cell r="U26009">
            <v>83716</v>
          </cell>
        </row>
        <row r="26010">
          <cell r="C26010">
            <v>61400050</v>
          </cell>
          <cell r="U26010">
            <v>0</v>
          </cell>
        </row>
        <row r="26011">
          <cell r="C26011">
            <v>61400060</v>
          </cell>
          <cell r="U26011">
            <v>0</v>
          </cell>
        </row>
        <row r="26012">
          <cell r="C26012">
            <v>61400120</v>
          </cell>
          <cell r="U26012">
            <v>0</v>
          </cell>
        </row>
        <row r="26013">
          <cell r="C26013">
            <v>61400130</v>
          </cell>
          <cell r="U26013">
            <v>0</v>
          </cell>
        </row>
        <row r="26014">
          <cell r="C26014">
            <v>61400140</v>
          </cell>
          <cell r="U26014">
            <v>10800</v>
          </cell>
        </row>
        <row r="26015">
          <cell r="C26015">
            <v>61400150</v>
          </cell>
          <cell r="U26015">
            <v>0</v>
          </cell>
        </row>
        <row r="26016">
          <cell r="C26016">
            <v>61400160</v>
          </cell>
          <cell r="U26016">
            <v>14600</v>
          </cell>
        </row>
        <row r="26017">
          <cell r="C26017">
            <v>61400170</v>
          </cell>
          <cell r="U26017">
            <v>0</v>
          </cell>
        </row>
        <row r="26018">
          <cell r="C26018">
            <v>61400180</v>
          </cell>
          <cell r="U26018">
            <v>0</v>
          </cell>
        </row>
        <row r="26019">
          <cell r="C26019">
            <v>61500010</v>
          </cell>
          <cell r="U26019">
            <v>0</v>
          </cell>
        </row>
        <row r="26020">
          <cell r="C26020">
            <v>61500020</v>
          </cell>
          <cell r="U26020">
            <v>0</v>
          </cell>
        </row>
        <row r="26021">
          <cell r="C26021">
            <v>61500030</v>
          </cell>
          <cell r="U26021">
            <v>0</v>
          </cell>
        </row>
        <row r="26022">
          <cell r="C26022">
            <v>61500040</v>
          </cell>
          <cell r="U26022">
            <v>0</v>
          </cell>
        </row>
        <row r="26023">
          <cell r="C26023">
            <v>61500050</v>
          </cell>
          <cell r="U26023">
            <v>0</v>
          </cell>
        </row>
        <row r="26024">
          <cell r="C26024">
            <v>61700010</v>
          </cell>
          <cell r="U26024">
            <v>0</v>
          </cell>
        </row>
        <row r="26025">
          <cell r="C26025">
            <v>61700020</v>
          </cell>
          <cell r="U26025">
            <v>0</v>
          </cell>
        </row>
        <row r="26026">
          <cell r="C26026">
            <v>61700030</v>
          </cell>
          <cell r="U26026">
            <v>0</v>
          </cell>
        </row>
        <row r="26027">
          <cell r="C26027">
            <v>61700040</v>
          </cell>
          <cell r="U26027">
            <v>0</v>
          </cell>
        </row>
        <row r="26028">
          <cell r="C26028">
            <v>61700050</v>
          </cell>
          <cell r="U26028">
            <v>0</v>
          </cell>
        </row>
        <row r="26029">
          <cell r="C26029">
            <v>61700060</v>
          </cell>
          <cell r="U26029">
            <v>0</v>
          </cell>
        </row>
        <row r="26030">
          <cell r="C26030">
            <v>61800010</v>
          </cell>
          <cell r="U26030">
            <v>2728.9200000000005</v>
          </cell>
        </row>
        <row r="26031">
          <cell r="C26031">
            <v>61800020</v>
          </cell>
          <cell r="U26031">
            <v>0</v>
          </cell>
        </row>
        <row r="26032">
          <cell r="C26032">
            <v>61800030</v>
          </cell>
          <cell r="U26032">
            <v>0</v>
          </cell>
        </row>
        <row r="26033">
          <cell r="C26033">
            <v>61800040</v>
          </cell>
          <cell r="U26033">
            <v>0</v>
          </cell>
        </row>
        <row r="26034">
          <cell r="C26034">
            <v>61800050</v>
          </cell>
          <cell r="U26034">
            <v>0</v>
          </cell>
        </row>
        <row r="26035">
          <cell r="C26035">
            <v>61900010</v>
          </cell>
          <cell r="U26035">
            <v>0</v>
          </cell>
        </row>
        <row r="26036">
          <cell r="C26036">
            <v>61900020</v>
          </cell>
          <cell r="U26036">
            <v>0</v>
          </cell>
        </row>
        <row r="26037">
          <cell r="C26037">
            <v>61900030</v>
          </cell>
          <cell r="U26037">
            <v>0</v>
          </cell>
        </row>
        <row r="26038">
          <cell r="C26038">
            <v>61900040</v>
          </cell>
          <cell r="U26038">
            <v>0</v>
          </cell>
        </row>
        <row r="26039">
          <cell r="C26039">
            <v>62000010</v>
          </cell>
          <cell r="U26039">
            <v>0</v>
          </cell>
        </row>
        <row r="26040">
          <cell r="C26040">
            <v>62000020</v>
          </cell>
          <cell r="U26040">
            <v>0</v>
          </cell>
        </row>
        <row r="26041">
          <cell r="C26041">
            <v>62000030</v>
          </cell>
          <cell r="U26041">
            <v>0</v>
          </cell>
        </row>
        <row r="26042">
          <cell r="C26042">
            <v>62000040</v>
          </cell>
          <cell r="U26042">
            <v>0</v>
          </cell>
        </row>
        <row r="26043">
          <cell r="C26043">
            <v>62000050</v>
          </cell>
          <cell r="U26043">
            <v>0</v>
          </cell>
        </row>
        <row r="26044">
          <cell r="C26044">
            <v>62000060</v>
          </cell>
          <cell r="U26044">
            <v>0</v>
          </cell>
        </row>
        <row r="26045">
          <cell r="C26045">
            <v>62100010</v>
          </cell>
          <cell r="U26045">
            <v>0</v>
          </cell>
        </row>
        <row r="26046">
          <cell r="C26046">
            <v>62100020</v>
          </cell>
          <cell r="U26046">
            <v>0</v>
          </cell>
        </row>
        <row r="26047">
          <cell r="C26047">
            <v>62200010</v>
          </cell>
          <cell r="U26047">
            <v>0</v>
          </cell>
        </row>
        <row r="26048">
          <cell r="C26048">
            <v>62200020</v>
          </cell>
          <cell r="U26048">
            <v>0</v>
          </cell>
        </row>
        <row r="26049">
          <cell r="C26049">
            <v>62200030</v>
          </cell>
          <cell r="U26049">
            <v>0</v>
          </cell>
        </row>
        <row r="26050">
          <cell r="C26050">
            <v>62200050</v>
          </cell>
          <cell r="U26050">
            <v>77093.280000000013</v>
          </cell>
        </row>
        <row r="26051">
          <cell r="C26051">
            <v>62200060</v>
          </cell>
          <cell r="U26051">
            <v>0</v>
          </cell>
        </row>
        <row r="26052">
          <cell r="C26052">
            <v>62200080</v>
          </cell>
          <cell r="U26052">
            <v>0</v>
          </cell>
        </row>
        <row r="26053">
          <cell r="C26053">
            <v>62200100</v>
          </cell>
          <cell r="U26053">
            <v>0</v>
          </cell>
        </row>
        <row r="26054">
          <cell r="C26054">
            <v>62200110</v>
          </cell>
          <cell r="U26054">
            <v>20371.320000000003</v>
          </cell>
        </row>
        <row r="26055">
          <cell r="C26055">
            <v>62200120</v>
          </cell>
          <cell r="U26055">
            <v>0</v>
          </cell>
        </row>
        <row r="26056">
          <cell r="C26056">
            <v>62200130</v>
          </cell>
          <cell r="U26056">
            <v>0</v>
          </cell>
        </row>
        <row r="26057">
          <cell r="C26057">
            <v>62200140</v>
          </cell>
          <cell r="U26057">
            <v>0</v>
          </cell>
        </row>
        <row r="26058">
          <cell r="C26058">
            <v>62200150</v>
          </cell>
          <cell r="U26058">
            <v>0</v>
          </cell>
        </row>
        <row r="26059">
          <cell r="C26059">
            <v>62200160</v>
          </cell>
          <cell r="U26059">
            <v>0</v>
          </cell>
        </row>
        <row r="26060">
          <cell r="C26060">
            <v>62200170</v>
          </cell>
          <cell r="U26060">
            <v>0</v>
          </cell>
        </row>
        <row r="26061">
          <cell r="C26061">
            <v>62200180</v>
          </cell>
          <cell r="U26061">
            <v>0</v>
          </cell>
        </row>
        <row r="26062">
          <cell r="C26062">
            <v>62200190</v>
          </cell>
          <cell r="U26062">
            <v>0</v>
          </cell>
        </row>
        <row r="26063">
          <cell r="C26063">
            <v>62300010</v>
          </cell>
          <cell r="U26063">
            <v>0</v>
          </cell>
        </row>
        <row r="26064">
          <cell r="C26064">
            <v>62300020</v>
          </cell>
          <cell r="U26064">
            <v>0</v>
          </cell>
        </row>
        <row r="26065">
          <cell r="C26065">
            <v>62300030</v>
          </cell>
          <cell r="U26065">
            <v>0</v>
          </cell>
        </row>
        <row r="26066">
          <cell r="C26066">
            <v>62500010</v>
          </cell>
          <cell r="U26066">
            <v>0</v>
          </cell>
        </row>
        <row r="26067">
          <cell r="C26067">
            <v>62500020</v>
          </cell>
          <cell r="U26067">
            <v>165128.62999999998</v>
          </cell>
        </row>
        <row r="26068">
          <cell r="C26068">
            <v>62500030</v>
          </cell>
          <cell r="U26068">
            <v>12000</v>
          </cell>
        </row>
        <row r="26069">
          <cell r="C26069">
            <v>62600010</v>
          </cell>
          <cell r="U26069">
            <v>0</v>
          </cell>
        </row>
        <row r="26070">
          <cell r="C26070">
            <v>62600040</v>
          </cell>
          <cell r="U26070">
            <v>18810.189999999999</v>
          </cell>
        </row>
        <row r="26071">
          <cell r="C26071">
            <v>62700040</v>
          </cell>
          <cell r="U26071">
            <v>0</v>
          </cell>
        </row>
        <row r="26072">
          <cell r="C26072">
            <v>62800010</v>
          </cell>
          <cell r="U26072">
            <v>0</v>
          </cell>
        </row>
        <row r="26073">
          <cell r="C26073">
            <v>62900010</v>
          </cell>
          <cell r="U26073">
            <v>0</v>
          </cell>
        </row>
        <row r="26074">
          <cell r="C26074">
            <v>62900020</v>
          </cell>
          <cell r="U26074">
            <v>0</v>
          </cell>
        </row>
        <row r="26075">
          <cell r="C26075">
            <v>62900040</v>
          </cell>
          <cell r="U26075">
            <v>0</v>
          </cell>
        </row>
        <row r="26076">
          <cell r="C26076">
            <v>62900050</v>
          </cell>
          <cell r="U26076">
            <v>0</v>
          </cell>
        </row>
        <row r="26077">
          <cell r="C26077">
            <v>62900060</v>
          </cell>
          <cell r="U26077">
            <v>0</v>
          </cell>
        </row>
        <row r="26078">
          <cell r="C26078">
            <v>62900070</v>
          </cell>
          <cell r="U26078">
            <v>0</v>
          </cell>
        </row>
        <row r="26079">
          <cell r="C26079">
            <v>62900080</v>
          </cell>
          <cell r="U26079">
            <v>0</v>
          </cell>
        </row>
        <row r="26080">
          <cell r="C26080">
            <v>62900090</v>
          </cell>
          <cell r="U26080">
            <v>0</v>
          </cell>
        </row>
        <row r="26081">
          <cell r="C26081">
            <v>62900100</v>
          </cell>
          <cell r="U26081">
            <v>0</v>
          </cell>
        </row>
        <row r="26082">
          <cell r="C26082">
            <v>62900110</v>
          </cell>
          <cell r="U26082">
            <v>0</v>
          </cell>
        </row>
        <row r="26083">
          <cell r="C26083">
            <v>62900130</v>
          </cell>
          <cell r="U26083">
            <v>0</v>
          </cell>
        </row>
        <row r="26084">
          <cell r="C26084">
            <v>65000030</v>
          </cell>
          <cell r="U26084">
            <v>7681.28</v>
          </cell>
        </row>
        <row r="26085">
          <cell r="C26085">
            <v>60100040</v>
          </cell>
          <cell r="U26085">
            <v>0</v>
          </cell>
        </row>
        <row r="26086">
          <cell r="C26086">
            <v>60100050</v>
          </cell>
          <cell r="U26086">
            <v>0</v>
          </cell>
        </row>
        <row r="26087">
          <cell r="C26087">
            <v>60100060</v>
          </cell>
          <cell r="U26087">
            <v>0</v>
          </cell>
        </row>
        <row r="26088">
          <cell r="C26088">
            <v>60100070</v>
          </cell>
          <cell r="U26088">
            <v>0</v>
          </cell>
        </row>
        <row r="26089">
          <cell r="C26089">
            <v>60100080</v>
          </cell>
          <cell r="U26089">
            <v>0</v>
          </cell>
        </row>
        <row r="26090">
          <cell r="C26090">
            <v>60100090</v>
          </cell>
          <cell r="U26090">
            <v>0</v>
          </cell>
        </row>
        <row r="26091">
          <cell r="C26091">
            <v>60100100</v>
          </cell>
          <cell r="U26091">
            <v>0</v>
          </cell>
        </row>
        <row r="26092">
          <cell r="C26092">
            <v>60100110</v>
          </cell>
          <cell r="U26092">
            <v>0</v>
          </cell>
        </row>
        <row r="26093">
          <cell r="C26093">
            <v>60100120</v>
          </cell>
          <cell r="U26093">
            <v>0</v>
          </cell>
        </row>
        <row r="26094">
          <cell r="C26094">
            <v>60100130</v>
          </cell>
          <cell r="U26094">
            <v>0</v>
          </cell>
        </row>
        <row r="26095">
          <cell r="C26095">
            <v>60100140</v>
          </cell>
          <cell r="U26095">
            <v>0</v>
          </cell>
        </row>
        <row r="26096">
          <cell r="C26096">
            <v>60100160</v>
          </cell>
          <cell r="U26096">
            <v>0</v>
          </cell>
        </row>
        <row r="26097">
          <cell r="C26097">
            <v>60100170</v>
          </cell>
          <cell r="U26097">
            <v>0</v>
          </cell>
        </row>
        <row r="26098">
          <cell r="C26098">
            <v>60100180</v>
          </cell>
          <cell r="U26098">
            <v>0</v>
          </cell>
        </row>
        <row r="26099">
          <cell r="C26099">
            <v>60100190</v>
          </cell>
          <cell r="U26099">
            <v>0</v>
          </cell>
        </row>
        <row r="26100">
          <cell r="C26100">
            <v>60100200</v>
          </cell>
          <cell r="U26100">
            <v>0</v>
          </cell>
        </row>
        <row r="26101">
          <cell r="C26101">
            <v>60300010</v>
          </cell>
          <cell r="U26101">
            <v>0</v>
          </cell>
        </row>
        <row r="26102">
          <cell r="C26102">
            <v>60300020</v>
          </cell>
          <cell r="U26102">
            <v>0</v>
          </cell>
        </row>
        <row r="26103">
          <cell r="C26103">
            <v>60300030</v>
          </cell>
          <cell r="U26103">
            <v>0</v>
          </cell>
        </row>
        <row r="26104">
          <cell r="C26104">
            <v>60300040</v>
          </cell>
          <cell r="U26104">
            <v>0</v>
          </cell>
        </row>
        <row r="26105">
          <cell r="C26105">
            <v>60300050</v>
          </cell>
          <cell r="U26105">
            <v>0</v>
          </cell>
        </row>
        <row r="26106">
          <cell r="C26106">
            <v>60300060</v>
          </cell>
          <cell r="U26106">
            <v>94736.88</v>
          </cell>
        </row>
        <row r="26107">
          <cell r="C26107">
            <v>60300070</v>
          </cell>
          <cell r="U26107">
            <v>0</v>
          </cell>
        </row>
        <row r="26108">
          <cell r="C26108">
            <v>60300080</v>
          </cell>
          <cell r="U26108">
            <v>0</v>
          </cell>
        </row>
        <row r="26109">
          <cell r="C26109">
            <v>60300090</v>
          </cell>
          <cell r="U26109">
            <v>0</v>
          </cell>
        </row>
        <row r="26110">
          <cell r="C26110">
            <v>60400010</v>
          </cell>
          <cell r="U26110">
            <v>0</v>
          </cell>
        </row>
        <row r="26111">
          <cell r="C26111">
            <v>60400020</v>
          </cell>
          <cell r="U26111">
            <v>0</v>
          </cell>
        </row>
        <row r="26112">
          <cell r="C26112">
            <v>60400030</v>
          </cell>
          <cell r="U26112">
            <v>0</v>
          </cell>
        </row>
        <row r="26113">
          <cell r="C26113">
            <v>60400040</v>
          </cell>
          <cell r="U26113">
            <v>0</v>
          </cell>
        </row>
        <row r="26114">
          <cell r="C26114">
            <v>60400050</v>
          </cell>
          <cell r="U26114">
            <v>0</v>
          </cell>
        </row>
        <row r="26115">
          <cell r="C26115">
            <v>60400060</v>
          </cell>
          <cell r="U26115">
            <v>0</v>
          </cell>
        </row>
        <row r="26116">
          <cell r="C26116">
            <v>60600010</v>
          </cell>
          <cell r="U26116">
            <v>0</v>
          </cell>
        </row>
        <row r="26117">
          <cell r="C26117">
            <v>60600030</v>
          </cell>
          <cell r="U26117">
            <v>0</v>
          </cell>
        </row>
        <row r="26118">
          <cell r="C26118">
            <v>60600040</v>
          </cell>
          <cell r="U26118">
            <v>0</v>
          </cell>
        </row>
        <row r="26119">
          <cell r="C26119">
            <v>60700010</v>
          </cell>
          <cell r="U26119">
            <v>0</v>
          </cell>
        </row>
        <row r="26120">
          <cell r="C26120">
            <v>60800010</v>
          </cell>
          <cell r="U26120">
            <v>0</v>
          </cell>
        </row>
        <row r="26121">
          <cell r="C26121">
            <v>60800020</v>
          </cell>
          <cell r="U26121">
            <v>24521.65</v>
          </cell>
        </row>
        <row r="26122">
          <cell r="C26122">
            <v>60800030</v>
          </cell>
          <cell r="U26122">
            <v>800</v>
          </cell>
        </row>
        <row r="26123">
          <cell r="C26123">
            <v>60800060</v>
          </cell>
          <cell r="U26123">
            <v>0</v>
          </cell>
        </row>
        <row r="26124">
          <cell r="C26124">
            <v>60800070</v>
          </cell>
          <cell r="U26124">
            <v>0</v>
          </cell>
        </row>
        <row r="26125">
          <cell r="C26125">
            <v>60800080</v>
          </cell>
          <cell r="U26125">
            <v>0</v>
          </cell>
        </row>
        <row r="26126">
          <cell r="C26126">
            <v>60800090</v>
          </cell>
          <cell r="U26126">
            <v>0</v>
          </cell>
        </row>
        <row r="26127">
          <cell r="C26127">
            <v>60900010</v>
          </cell>
          <cell r="U26127">
            <v>78749.650000000009</v>
          </cell>
        </row>
        <row r="26128">
          <cell r="C26128">
            <v>60900020</v>
          </cell>
          <cell r="U26128">
            <v>0</v>
          </cell>
        </row>
        <row r="26129">
          <cell r="C26129">
            <v>60900030</v>
          </cell>
          <cell r="U26129">
            <v>0</v>
          </cell>
        </row>
        <row r="26130">
          <cell r="C26130">
            <v>60900040</v>
          </cell>
          <cell r="U26130">
            <v>500</v>
          </cell>
        </row>
        <row r="26131">
          <cell r="C26131">
            <v>60900070</v>
          </cell>
          <cell r="U26131">
            <v>0</v>
          </cell>
        </row>
        <row r="26132">
          <cell r="C26132">
            <v>60900100</v>
          </cell>
          <cell r="U26132">
            <v>0</v>
          </cell>
        </row>
        <row r="26133">
          <cell r="C26133">
            <v>60900110</v>
          </cell>
          <cell r="U26133">
            <v>0</v>
          </cell>
        </row>
        <row r="26134">
          <cell r="C26134">
            <v>61000030</v>
          </cell>
          <cell r="U26134">
            <v>0</v>
          </cell>
        </row>
        <row r="26135">
          <cell r="C26135">
            <v>61100010</v>
          </cell>
          <cell r="U26135">
            <v>0</v>
          </cell>
        </row>
        <row r="26136">
          <cell r="C26136">
            <v>61100020</v>
          </cell>
          <cell r="U26136">
            <v>5705.7900000000018</v>
          </cell>
        </row>
        <row r="26137">
          <cell r="C26137">
            <v>61100030</v>
          </cell>
          <cell r="U26137">
            <v>31944.459999999995</v>
          </cell>
        </row>
        <row r="26138">
          <cell r="C26138">
            <v>61100040</v>
          </cell>
          <cell r="U26138">
            <v>0</v>
          </cell>
        </row>
        <row r="26139">
          <cell r="C26139">
            <v>61200010</v>
          </cell>
          <cell r="U26139">
            <v>0</v>
          </cell>
        </row>
        <row r="26140">
          <cell r="C26140">
            <v>61200020</v>
          </cell>
          <cell r="U26140">
            <v>85.12</v>
          </cell>
        </row>
        <row r="26141">
          <cell r="C26141">
            <v>61300010</v>
          </cell>
          <cell r="U26141">
            <v>0</v>
          </cell>
        </row>
        <row r="26142">
          <cell r="C26142">
            <v>61300040</v>
          </cell>
          <cell r="U26142">
            <v>0</v>
          </cell>
        </row>
        <row r="26143">
          <cell r="C26143">
            <v>61300050</v>
          </cell>
          <cell r="U26143">
            <v>0</v>
          </cell>
        </row>
        <row r="26144">
          <cell r="C26144">
            <v>61400010</v>
          </cell>
          <cell r="U26144">
            <v>376438.44</v>
          </cell>
        </row>
        <row r="26145">
          <cell r="C26145">
            <v>61400020</v>
          </cell>
          <cell r="U26145">
            <v>196648.42000000004</v>
          </cell>
        </row>
        <row r="26146">
          <cell r="C26146">
            <v>61400030</v>
          </cell>
          <cell r="U26146">
            <v>0</v>
          </cell>
        </row>
        <row r="26147">
          <cell r="C26147">
            <v>61400040</v>
          </cell>
          <cell r="U26147">
            <v>19153</v>
          </cell>
        </row>
        <row r="26148">
          <cell r="C26148">
            <v>61400050</v>
          </cell>
          <cell r="U26148">
            <v>0</v>
          </cell>
        </row>
        <row r="26149">
          <cell r="C26149">
            <v>61400060</v>
          </cell>
          <cell r="U26149">
            <v>0</v>
          </cell>
        </row>
        <row r="26150">
          <cell r="C26150">
            <v>61400120</v>
          </cell>
          <cell r="U26150">
            <v>0</v>
          </cell>
        </row>
        <row r="26151">
          <cell r="C26151">
            <v>61400130</v>
          </cell>
          <cell r="U26151">
            <v>0</v>
          </cell>
        </row>
        <row r="26152">
          <cell r="C26152">
            <v>61400140</v>
          </cell>
          <cell r="U26152">
            <v>10800</v>
          </cell>
        </row>
        <row r="26153">
          <cell r="C26153">
            <v>61400150</v>
          </cell>
          <cell r="U26153">
            <v>0</v>
          </cell>
        </row>
        <row r="26154">
          <cell r="C26154">
            <v>61400160</v>
          </cell>
          <cell r="U26154">
            <v>14600</v>
          </cell>
        </row>
        <row r="26155">
          <cell r="C26155">
            <v>61400170</v>
          </cell>
          <cell r="U26155">
            <v>0</v>
          </cell>
        </row>
        <row r="26156">
          <cell r="C26156">
            <v>61400180</v>
          </cell>
          <cell r="U26156">
            <v>0</v>
          </cell>
        </row>
        <row r="26157">
          <cell r="C26157">
            <v>61500010</v>
          </cell>
          <cell r="U26157">
            <v>0</v>
          </cell>
        </row>
        <row r="26158">
          <cell r="C26158">
            <v>61500020</v>
          </cell>
          <cell r="U26158">
            <v>0</v>
          </cell>
        </row>
        <row r="26159">
          <cell r="C26159">
            <v>61500030</v>
          </cell>
          <cell r="U26159">
            <v>0</v>
          </cell>
        </row>
        <row r="26160">
          <cell r="C26160">
            <v>61500040</v>
          </cell>
          <cell r="U26160">
            <v>0</v>
          </cell>
        </row>
        <row r="26161">
          <cell r="C26161">
            <v>61500050</v>
          </cell>
          <cell r="U26161">
            <v>0</v>
          </cell>
        </row>
        <row r="26162">
          <cell r="C26162">
            <v>61700010</v>
          </cell>
          <cell r="U26162">
            <v>0</v>
          </cell>
        </row>
        <row r="26163">
          <cell r="C26163">
            <v>61700020</v>
          </cell>
          <cell r="U26163">
            <v>0</v>
          </cell>
        </row>
        <row r="26164">
          <cell r="C26164">
            <v>61700030</v>
          </cell>
          <cell r="U26164">
            <v>0</v>
          </cell>
        </row>
        <row r="26165">
          <cell r="C26165">
            <v>61700040</v>
          </cell>
          <cell r="U26165">
            <v>0</v>
          </cell>
        </row>
        <row r="26166">
          <cell r="C26166">
            <v>61700050</v>
          </cell>
          <cell r="U26166">
            <v>0</v>
          </cell>
        </row>
        <row r="26167">
          <cell r="C26167">
            <v>61700060</v>
          </cell>
          <cell r="U26167">
            <v>0</v>
          </cell>
        </row>
        <row r="26168">
          <cell r="C26168">
            <v>61800010</v>
          </cell>
          <cell r="U26168">
            <v>2820</v>
          </cell>
        </row>
        <row r="26169">
          <cell r="C26169">
            <v>61800020</v>
          </cell>
          <cell r="U26169">
            <v>0</v>
          </cell>
        </row>
        <row r="26170">
          <cell r="C26170">
            <v>61800030</v>
          </cell>
          <cell r="U26170">
            <v>0</v>
          </cell>
        </row>
        <row r="26171">
          <cell r="C26171">
            <v>61800040</v>
          </cell>
          <cell r="U26171">
            <v>0</v>
          </cell>
        </row>
        <row r="26172">
          <cell r="C26172">
            <v>61800050</v>
          </cell>
          <cell r="U26172">
            <v>0</v>
          </cell>
        </row>
        <row r="26173">
          <cell r="C26173">
            <v>61900010</v>
          </cell>
          <cell r="U26173">
            <v>0</v>
          </cell>
        </row>
        <row r="26174">
          <cell r="C26174">
            <v>61900020</v>
          </cell>
          <cell r="U26174">
            <v>0</v>
          </cell>
        </row>
        <row r="26175">
          <cell r="C26175">
            <v>61900030</v>
          </cell>
          <cell r="U26175">
            <v>0</v>
          </cell>
        </row>
        <row r="26176">
          <cell r="C26176">
            <v>61900040</v>
          </cell>
          <cell r="U26176">
            <v>0</v>
          </cell>
        </row>
        <row r="26177">
          <cell r="C26177">
            <v>62000010</v>
          </cell>
          <cell r="U26177">
            <v>0</v>
          </cell>
        </row>
        <row r="26178">
          <cell r="C26178">
            <v>62000020</v>
          </cell>
          <cell r="U26178">
            <v>0</v>
          </cell>
        </row>
        <row r="26179">
          <cell r="C26179">
            <v>62000030</v>
          </cell>
          <cell r="U26179">
            <v>0</v>
          </cell>
        </row>
        <row r="26180">
          <cell r="C26180">
            <v>62000040</v>
          </cell>
          <cell r="U26180">
            <v>0</v>
          </cell>
        </row>
        <row r="26181">
          <cell r="C26181">
            <v>62000050</v>
          </cell>
          <cell r="U26181">
            <v>0</v>
          </cell>
        </row>
        <row r="26182">
          <cell r="C26182">
            <v>62000060</v>
          </cell>
          <cell r="U26182">
            <v>0</v>
          </cell>
        </row>
        <row r="26183">
          <cell r="C26183">
            <v>62100010</v>
          </cell>
          <cell r="U26183">
            <v>0</v>
          </cell>
        </row>
        <row r="26184">
          <cell r="C26184">
            <v>62100020</v>
          </cell>
          <cell r="U26184">
            <v>0</v>
          </cell>
        </row>
        <row r="26185">
          <cell r="C26185">
            <v>62200010</v>
          </cell>
          <cell r="U26185">
            <v>0</v>
          </cell>
        </row>
        <row r="26186">
          <cell r="C26186">
            <v>62200020</v>
          </cell>
          <cell r="U26186">
            <v>0</v>
          </cell>
        </row>
        <row r="26187">
          <cell r="C26187">
            <v>62200030</v>
          </cell>
          <cell r="U26187">
            <v>0</v>
          </cell>
        </row>
        <row r="26188">
          <cell r="C26188">
            <v>62200050</v>
          </cell>
          <cell r="U26188">
            <v>28923.599999999995</v>
          </cell>
        </row>
        <row r="26189">
          <cell r="C26189">
            <v>62200060</v>
          </cell>
          <cell r="U26189">
            <v>0</v>
          </cell>
        </row>
        <row r="26190">
          <cell r="C26190">
            <v>62200080</v>
          </cell>
          <cell r="U26190">
            <v>0</v>
          </cell>
        </row>
        <row r="26191">
          <cell r="C26191">
            <v>62200100</v>
          </cell>
          <cell r="U26191">
            <v>0</v>
          </cell>
        </row>
        <row r="26192">
          <cell r="C26192">
            <v>62200110</v>
          </cell>
          <cell r="U26192">
            <v>23821.800000000003</v>
          </cell>
        </row>
        <row r="26193">
          <cell r="C26193">
            <v>62200120</v>
          </cell>
          <cell r="U26193">
            <v>0</v>
          </cell>
        </row>
        <row r="26194">
          <cell r="C26194">
            <v>62200130</v>
          </cell>
          <cell r="U26194">
            <v>0</v>
          </cell>
        </row>
        <row r="26195">
          <cell r="C26195">
            <v>62200140</v>
          </cell>
          <cell r="U26195">
            <v>0</v>
          </cell>
        </row>
        <row r="26196">
          <cell r="C26196">
            <v>62200150</v>
          </cell>
          <cell r="U26196">
            <v>0</v>
          </cell>
        </row>
        <row r="26197">
          <cell r="C26197">
            <v>62200160</v>
          </cell>
          <cell r="U26197">
            <v>0</v>
          </cell>
        </row>
        <row r="26198">
          <cell r="C26198">
            <v>62200170</v>
          </cell>
          <cell r="U26198">
            <v>0</v>
          </cell>
        </row>
        <row r="26199">
          <cell r="C26199">
            <v>62200180</v>
          </cell>
          <cell r="U26199">
            <v>0</v>
          </cell>
        </row>
        <row r="26200">
          <cell r="C26200">
            <v>62200190</v>
          </cell>
          <cell r="U26200">
            <v>0</v>
          </cell>
        </row>
        <row r="26201">
          <cell r="C26201">
            <v>62300010</v>
          </cell>
          <cell r="U26201">
            <v>0</v>
          </cell>
        </row>
        <row r="26202">
          <cell r="C26202">
            <v>62300020</v>
          </cell>
          <cell r="U26202">
            <v>0</v>
          </cell>
        </row>
        <row r="26203">
          <cell r="C26203">
            <v>62300030</v>
          </cell>
          <cell r="U26203">
            <v>0</v>
          </cell>
        </row>
        <row r="26204">
          <cell r="C26204">
            <v>62500010</v>
          </cell>
          <cell r="U26204">
            <v>0</v>
          </cell>
        </row>
        <row r="26205">
          <cell r="C26205">
            <v>62500020</v>
          </cell>
          <cell r="U26205">
            <v>150543.22000000003</v>
          </cell>
        </row>
        <row r="26206">
          <cell r="C26206">
            <v>62500030</v>
          </cell>
          <cell r="U26206">
            <v>7898.11</v>
          </cell>
        </row>
        <row r="26207">
          <cell r="C26207">
            <v>62600010</v>
          </cell>
          <cell r="U26207">
            <v>0</v>
          </cell>
        </row>
        <row r="26208">
          <cell r="C26208">
            <v>62600040</v>
          </cell>
          <cell r="U26208">
            <v>7860</v>
          </cell>
        </row>
        <row r="26209">
          <cell r="C26209">
            <v>62700040</v>
          </cell>
          <cell r="U26209">
            <v>0</v>
          </cell>
        </row>
        <row r="26210">
          <cell r="C26210">
            <v>62800010</v>
          </cell>
          <cell r="U26210">
            <v>0</v>
          </cell>
        </row>
        <row r="26211">
          <cell r="C26211">
            <v>62900010</v>
          </cell>
          <cell r="U26211">
            <v>0</v>
          </cell>
        </row>
        <row r="26212">
          <cell r="C26212">
            <v>62900020</v>
          </cell>
          <cell r="U26212">
            <v>0</v>
          </cell>
        </row>
        <row r="26213">
          <cell r="C26213">
            <v>62900040</v>
          </cell>
          <cell r="U26213">
            <v>0</v>
          </cell>
        </row>
        <row r="26214">
          <cell r="C26214">
            <v>62900050</v>
          </cell>
          <cell r="U26214">
            <v>0</v>
          </cell>
        </row>
        <row r="26215">
          <cell r="C26215">
            <v>62900060</v>
          </cell>
          <cell r="U26215">
            <v>0</v>
          </cell>
        </row>
        <row r="26216">
          <cell r="C26216">
            <v>62900070</v>
          </cell>
          <cell r="U26216">
            <v>0</v>
          </cell>
        </row>
        <row r="26217">
          <cell r="C26217">
            <v>62900080</v>
          </cell>
          <cell r="U26217">
            <v>0</v>
          </cell>
        </row>
        <row r="26218">
          <cell r="C26218">
            <v>62900090</v>
          </cell>
          <cell r="U26218">
            <v>0</v>
          </cell>
        </row>
        <row r="26219">
          <cell r="C26219">
            <v>62900100</v>
          </cell>
          <cell r="U26219">
            <v>0</v>
          </cell>
        </row>
        <row r="26220">
          <cell r="C26220">
            <v>62900110</v>
          </cell>
          <cell r="U26220">
            <v>0</v>
          </cell>
        </row>
        <row r="26221">
          <cell r="C26221">
            <v>62900130</v>
          </cell>
          <cell r="U26221">
            <v>0</v>
          </cell>
        </row>
        <row r="26222">
          <cell r="C26222">
            <v>65000030</v>
          </cell>
          <cell r="U26222">
            <v>7681.28</v>
          </cell>
        </row>
        <row r="26223">
          <cell r="C26223">
            <v>60100040</v>
          </cell>
          <cell r="U26223">
            <v>0</v>
          </cell>
        </row>
        <row r="26224">
          <cell r="C26224">
            <v>60100050</v>
          </cell>
          <cell r="U26224">
            <v>0</v>
          </cell>
        </row>
        <row r="26225">
          <cell r="C26225">
            <v>60100060</v>
          </cell>
          <cell r="U26225">
            <v>0</v>
          </cell>
        </row>
        <row r="26226">
          <cell r="C26226">
            <v>60100070</v>
          </cell>
          <cell r="U26226">
            <v>0</v>
          </cell>
        </row>
        <row r="26227">
          <cell r="C26227">
            <v>60100080</v>
          </cell>
          <cell r="U26227">
            <v>0</v>
          </cell>
        </row>
        <row r="26228">
          <cell r="C26228">
            <v>60100090</v>
          </cell>
          <cell r="U26228">
            <v>0</v>
          </cell>
        </row>
        <row r="26229">
          <cell r="C26229">
            <v>60100100</v>
          </cell>
          <cell r="U26229">
            <v>0</v>
          </cell>
        </row>
        <row r="26230">
          <cell r="C26230">
            <v>60100110</v>
          </cell>
          <cell r="U26230">
            <v>0</v>
          </cell>
        </row>
        <row r="26231">
          <cell r="C26231">
            <v>60100120</v>
          </cell>
          <cell r="U26231">
            <v>0</v>
          </cell>
        </row>
        <row r="26232">
          <cell r="C26232">
            <v>60100130</v>
          </cell>
          <cell r="U26232">
            <v>0</v>
          </cell>
        </row>
        <row r="26233">
          <cell r="C26233">
            <v>60100140</v>
          </cell>
          <cell r="U26233">
            <v>0</v>
          </cell>
        </row>
        <row r="26234">
          <cell r="C26234">
            <v>60100160</v>
          </cell>
          <cell r="U26234">
            <v>0</v>
          </cell>
        </row>
        <row r="26235">
          <cell r="C26235">
            <v>60100170</v>
          </cell>
          <cell r="U26235">
            <v>0</v>
          </cell>
        </row>
        <row r="26236">
          <cell r="C26236">
            <v>60100180</v>
          </cell>
          <cell r="U26236">
            <v>0</v>
          </cell>
        </row>
        <row r="26237">
          <cell r="C26237">
            <v>60100190</v>
          </cell>
          <cell r="U26237">
            <v>0</v>
          </cell>
        </row>
        <row r="26238">
          <cell r="C26238">
            <v>60100200</v>
          </cell>
          <cell r="U26238">
            <v>0</v>
          </cell>
        </row>
        <row r="26239">
          <cell r="C26239">
            <v>60300010</v>
          </cell>
          <cell r="U26239">
            <v>0</v>
          </cell>
        </row>
        <row r="26240">
          <cell r="C26240">
            <v>60300020</v>
          </cell>
          <cell r="U26240">
            <v>0</v>
          </cell>
        </row>
        <row r="26241">
          <cell r="C26241">
            <v>60300030</v>
          </cell>
          <cell r="U26241">
            <v>0</v>
          </cell>
        </row>
        <row r="26242">
          <cell r="C26242">
            <v>60300040</v>
          </cell>
          <cell r="U26242">
            <v>0</v>
          </cell>
        </row>
        <row r="26243">
          <cell r="C26243">
            <v>60300050</v>
          </cell>
          <cell r="U26243">
            <v>0</v>
          </cell>
        </row>
        <row r="26244">
          <cell r="C26244">
            <v>60300060</v>
          </cell>
          <cell r="U26244">
            <v>277894.68000000005</v>
          </cell>
        </row>
        <row r="26245">
          <cell r="C26245">
            <v>60300070</v>
          </cell>
          <cell r="U26245">
            <v>0</v>
          </cell>
        </row>
        <row r="26246">
          <cell r="C26246">
            <v>60300080</v>
          </cell>
          <cell r="U26246">
            <v>0</v>
          </cell>
        </row>
        <row r="26247">
          <cell r="C26247">
            <v>60300090</v>
          </cell>
          <cell r="U26247">
            <v>0</v>
          </cell>
        </row>
        <row r="26248">
          <cell r="C26248">
            <v>60400010</v>
          </cell>
          <cell r="U26248">
            <v>0</v>
          </cell>
        </row>
        <row r="26249">
          <cell r="C26249">
            <v>60400020</v>
          </cell>
          <cell r="U26249">
            <v>0</v>
          </cell>
        </row>
        <row r="26250">
          <cell r="C26250">
            <v>60400030</v>
          </cell>
          <cell r="U26250">
            <v>0</v>
          </cell>
        </row>
        <row r="26251">
          <cell r="C26251">
            <v>60400040</v>
          </cell>
          <cell r="U26251">
            <v>0</v>
          </cell>
        </row>
        <row r="26252">
          <cell r="C26252">
            <v>60400050</v>
          </cell>
          <cell r="U26252">
            <v>0</v>
          </cell>
        </row>
        <row r="26253">
          <cell r="C26253">
            <v>60400060</v>
          </cell>
          <cell r="U26253">
            <v>0</v>
          </cell>
        </row>
        <row r="26254">
          <cell r="C26254">
            <v>60600010</v>
          </cell>
          <cell r="U26254">
            <v>0</v>
          </cell>
        </row>
        <row r="26255">
          <cell r="C26255">
            <v>60600030</v>
          </cell>
          <cell r="U26255">
            <v>0</v>
          </cell>
        </row>
        <row r="26256">
          <cell r="C26256">
            <v>60600040</v>
          </cell>
          <cell r="U26256">
            <v>0</v>
          </cell>
        </row>
        <row r="26257">
          <cell r="C26257">
            <v>60700010</v>
          </cell>
          <cell r="U26257">
            <v>0</v>
          </cell>
        </row>
        <row r="26258">
          <cell r="C26258">
            <v>60800010</v>
          </cell>
          <cell r="U26258">
            <v>0</v>
          </cell>
        </row>
        <row r="26259">
          <cell r="C26259">
            <v>60800020</v>
          </cell>
          <cell r="U26259">
            <v>41969.249999999993</v>
          </cell>
        </row>
        <row r="26260">
          <cell r="C26260">
            <v>60800030</v>
          </cell>
          <cell r="U26260">
            <v>800</v>
          </cell>
        </row>
        <row r="26261">
          <cell r="C26261">
            <v>60800060</v>
          </cell>
          <cell r="U26261">
            <v>0</v>
          </cell>
        </row>
        <row r="26262">
          <cell r="C26262">
            <v>60800070</v>
          </cell>
          <cell r="U26262">
            <v>0</v>
          </cell>
        </row>
        <row r="26263">
          <cell r="C26263">
            <v>60800080</v>
          </cell>
          <cell r="U26263">
            <v>0</v>
          </cell>
        </row>
        <row r="26264">
          <cell r="C26264">
            <v>60800090</v>
          </cell>
          <cell r="U26264">
            <v>0</v>
          </cell>
        </row>
        <row r="26265">
          <cell r="C26265">
            <v>60900010</v>
          </cell>
          <cell r="U26265">
            <v>69213.22</v>
          </cell>
        </row>
        <row r="26266">
          <cell r="C26266">
            <v>60900020</v>
          </cell>
          <cell r="U26266">
            <v>0</v>
          </cell>
        </row>
        <row r="26267">
          <cell r="C26267">
            <v>60900030</v>
          </cell>
          <cell r="U26267">
            <v>0</v>
          </cell>
        </row>
        <row r="26268">
          <cell r="C26268">
            <v>60900040</v>
          </cell>
          <cell r="U26268">
            <v>500</v>
          </cell>
        </row>
        <row r="26269">
          <cell r="C26269">
            <v>60900070</v>
          </cell>
          <cell r="U26269">
            <v>0</v>
          </cell>
        </row>
        <row r="26270">
          <cell r="C26270">
            <v>60900100</v>
          </cell>
          <cell r="U26270">
            <v>0</v>
          </cell>
        </row>
        <row r="26271">
          <cell r="C26271">
            <v>60900110</v>
          </cell>
          <cell r="U26271">
            <v>0</v>
          </cell>
        </row>
        <row r="26272">
          <cell r="C26272">
            <v>61000030</v>
          </cell>
          <cell r="U26272">
            <v>0</v>
          </cell>
        </row>
        <row r="26273">
          <cell r="C26273">
            <v>61100010</v>
          </cell>
          <cell r="U26273">
            <v>0</v>
          </cell>
        </row>
        <row r="26274">
          <cell r="C26274">
            <v>61100020</v>
          </cell>
          <cell r="U26274">
            <v>17275.12</v>
          </cell>
        </row>
        <row r="26275">
          <cell r="C26275">
            <v>61100030</v>
          </cell>
          <cell r="U26275">
            <v>12991.97</v>
          </cell>
        </row>
        <row r="26276">
          <cell r="C26276">
            <v>61100040</v>
          </cell>
          <cell r="U26276">
            <v>0</v>
          </cell>
        </row>
        <row r="26277">
          <cell r="C26277">
            <v>61200010</v>
          </cell>
          <cell r="U26277">
            <v>0</v>
          </cell>
        </row>
        <row r="26278">
          <cell r="C26278">
            <v>61200020</v>
          </cell>
          <cell r="U26278">
            <v>0</v>
          </cell>
        </row>
        <row r="26279">
          <cell r="C26279">
            <v>61300010</v>
          </cell>
          <cell r="U26279">
            <v>0</v>
          </cell>
        </row>
        <row r="26280">
          <cell r="C26280">
            <v>61300040</v>
          </cell>
          <cell r="U26280">
            <v>0</v>
          </cell>
        </row>
        <row r="26281">
          <cell r="C26281">
            <v>61300050</v>
          </cell>
          <cell r="U26281">
            <v>0</v>
          </cell>
        </row>
        <row r="26282">
          <cell r="C26282">
            <v>61400010</v>
          </cell>
          <cell r="U26282">
            <v>337519.9800000001</v>
          </cell>
        </row>
        <row r="26283">
          <cell r="C26283">
            <v>61400020</v>
          </cell>
          <cell r="U26283">
            <v>196648.42000000004</v>
          </cell>
        </row>
        <row r="26284">
          <cell r="C26284">
            <v>61400030</v>
          </cell>
          <cell r="U26284">
            <v>0</v>
          </cell>
        </row>
        <row r="26285">
          <cell r="C26285">
            <v>61400040</v>
          </cell>
          <cell r="U26285">
            <v>9329</v>
          </cell>
        </row>
        <row r="26286">
          <cell r="C26286">
            <v>61400050</v>
          </cell>
          <cell r="U26286">
            <v>0</v>
          </cell>
        </row>
        <row r="26287">
          <cell r="C26287">
            <v>61400060</v>
          </cell>
          <cell r="U26287">
            <v>0</v>
          </cell>
        </row>
        <row r="26288">
          <cell r="C26288">
            <v>61400120</v>
          </cell>
          <cell r="U26288">
            <v>0</v>
          </cell>
        </row>
        <row r="26289">
          <cell r="C26289">
            <v>61400130</v>
          </cell>
          <cell r="U26289">
            <v>0</v>
          </cell>
        </row>
        <row r="26290">
          <cell r="C26290">
            <v>61400140</v>
          </cell>
          <cell r="U26290">
            <v>10800</v>
          </cell>
        </row>
        <row r="26291">
          <cell r="C26291">
            <v>61400150</v>
          </cell>
          <cell r="U26291">
            <v>0</v>
          </cell>
        </row>
        <row r="26292">
          <cell r="C26292">
            <v>61400160</v>
          </cell>
          <cell r="U26292">
            <v>14600</v>
          </cell>
        </row>
        <row r="26293">
          <cell r="C26293">
            <v>61400170</v>
          </cell>
          <cell r="U26293">
            <v>0</v>
          </cell>
        </row>
        <row r="26294">
          <cell r="C26294">
            <v>61400180</v>
          </cell>
          <cell r="U26294">
            <v>0</v>
          </cell>
        </row>
        <row r="26295">
          <cell r="C26295">
            <v>61500010</v>
          </cell>
          <cell r="U26295">
            <v>0</v>
          </cell>
        </row>
        <row r="26296">
          <cell r="C26296">
            <v>61500020</v>
          </cell>
          <cell r="U26296">
            <v>0</v>
          </cell>
        </row>
        <row r="26297">
          <cell r="C26297">
            <v>61500030</v>
          </cell>
          <cell r="U26297">
            <v>0</v>
          </cell>
        </row>
        <row r="26298">
          <cell r="C26298">
            <v>61500040</v>
          </cell>
          <cell r="U26298">
            <v>0</v>
          </cell>
        </row>
        <row r="26299">
          <cell r="C26299">
            <v>61500050</v>
          </cell>
          <cell r="U26299">
            <v>0</v>
          </cell>
        </row>
        <row r="26300">
          <cell r="C26300">
            <v>61700010</v>
          </cell>
          <cell r="U26300">
            <v>0</v>
          </cell>
        </row>
        <row r="26301">
          <cell r="C26301">
            <v>61700020</v>
          </cell>
          <cell r="U26301">
            <v>0</v>
          </cell>
        </row>
        <row r="26302">
          <cell r="C26302">
            <v>61700030</v>
          </cell>
          <cell r="U26302">
            <v>0</v>
          </cell>
        </row>
        <row r="26303">
          <cell r="C26303">
            <v>61700040</v>
          </cell>
          <cell r="U26303">
            <v>0</v>
          </cell>
        </row>
        <row r="26304">
          <cell r="C26304">
            <v>61700050</v>
          </cell>
          <cell r="U26304">
            <v>0</v>
          </cell>
        </row>
        <row r="26305">
          <cell r="C26305">
            <v>61700060</v>
          </cell>
          <cell r="U26305">
            <v>0</v>
          </cell>
        </row>
        <row r="26306">
          <cell r="C26306">
            <v>61800010</v>
          </cell>
          <cell r="U26306">
            <v>4345.8799999999992</v>
          </cell>
        </row>
        <row r="26307">
          <cell r="C26307">
            <v>61800020</v>
          </cell>
          <cell r="U26307">
            <v>0</v>
          </cell>
        </row>
        <row r="26308">
          <cell r="C26308">
            <v>61800030</v>
          </cell>
          <cell r="U26308">
            <v>0</v>
          </cell>
        </row>
        <row r="26309">
          <cell r="C26309">
            <v>61800040</v>
          </cell>
          <cell r="U26309">
            <v>0</v>
          </cell>
        </row>
        <row r="26310">
          <cell r="C26310">
            <v>61800050</v>
          </cell>
          <cell r="U26310">
            <v>0</v>
          </cell>
        </row>
        <row r="26311">
          <cell r="C26311">
            <v>61900010</v>
          </cell>
          <cell r="U26311">
            <v>0</v>
          </cell>
        </row>
        <row r="26312">
          <cell r="C26312">
            <v>61900020</v>
          </cell>
          <cell r="U26312">
            <v>0</v>
          </cell>
        </row>
        <row r="26313">
          <cell r="C26313">
            <v>61900030</v>
          </cell>
          <cell r="U26313">
            <v>0</v>
          </cell>
        </row>
        <row r="26314">
          <cell r="C26314">
            <v>61900040</v>
          </cell>
          <cell r="U26314">
            <v>0</v>
          </cell>
        </row>
        <row r="26315">
          <cell r="C26315">
            <v>62000010</v>
          </cell>
          <cell r="U26315">
            <v>0</v>
          </cell>
        </row>
        <row r="26316">
          <cell r="C26316">
            <v>62000020</v>
          </cell>
          <cell r="U26316">
            <v>0</v>
          </cell>
        </row>
        <row r="26317">
          <cell r="C26317">
            <v>62000030</v>
          </cell>
          <cell r="U26317">
            <v>0</v>
          </cell>
        </row>
        <row r="26318">
          <cell r="C26318">
            <v>62000040</v>
          </cell>
          <cell r="U26318">
            <v>0</v>
          </cell>
        </row>
        <row r="26319">
          <cell r="C26319">
            <v>62000050</v>
          </cell>
          <cell r="U26319">
            <v>0</v>
          </cell>
        </row>
        <row r="26320">
          <cell r="C26320">
            <v>62000060</v>
          </cell>
          <cell r="U26320">
            <v>0</v>
          </cell>
        </row>
        <row r="26321">
          <cell r="C26321">
            <v>62100010</v>
          </cell>
          <cell r="U26321">
            <v>0</v>
          </cell>
        </row>
        <row r="26322">
          <cell r="C26322">
            <v>62100020</v>
          </cell>
          <cell r="U26322">
            <v>0</v>
          </cell>
        </row>
        <row r="26323">
          <cell r="C26323">
            <v>62200010</v>
          </cell>
          <cell r="U26323">
            <v>0</v>
          </cell>
        </row>
        <row r="26324">
          <cell r="C26324">
            <v>62200020</v>
          </cell>
          <cell r="U26324">
            <v>0</v>
          </cell>
        </row>
        <row r="26325">
          <cell r="C26325">
            <v>62200030</v>
          </cell>
          <cell r="U26325">
            <v>0</v>
          </cell>
        </row>
        <row r="26326">
          <cell r="C26326">
            <v>62200050</v>
          </cell>
          <cell r="U26326">
            <v>11595.839999999998</v>
          </cell>
        </row>
        <row r="26327">
          <cell r="C26327">
            <v>62200060</v>
          </cell>
          <cell r="U26327">
            <v>0</v>
          </cell>
        </row>
        <row r="26328">
          <cell r="C26328">
            <v>62200080</v>
          </cell>
          <cell r="U26328">
            <v>0</v>
          </cell>
        </row>
        <row r="26329">
          <cell r="C26329">
            <v>62200100</v>
          </cell>
          <cell r="U26329">
            <v>0</v>
          </cell>
        </row>
        <row r="26330">
          <cell r="C26330">
            <v>62200110</v>
          </cell>
          <cell r="U26330">
            <v>11917.439999999995</v>
          </cell>
        </row>
        <row r="26331">
          <cell r="C26331">
            <v>62200120</v>
          </cell>
          <cell r="U26331">
            <v>0</v>
          </cell>
        </row>
        <row r="26332">
          <cell r="C26332">
            <v>62200130</v>
          </cell>
          <cell r="U26332">
            <v>0</v>
          </cell>
        </row>
        <row r="26333">
          <cell r="C26333">
            <v>62200140</v>
          </cell>
          <cell r="U26333">
            <v>0</v>
          </cell>
        </row>
        <row r="26334">
          <cell r="C26334">
            <v>62200150</v>
          </cell>
          <cell r="U26334">
            <v>0</v>
          </cell>
        </row>
        <row r="26335">
          <cell r="C26335">
            <v>62200160</v>
          </cell>
          <cell r="U26335">
            <v>0</v>
          </cell>
        </row>
        <row r="26336">
          <cell r="C26336">
            <v>62200170</v>
          </cell>
          <cell r="U26336">
            <v>0</v>
          </cell>
        </row>
        <row r="26337">
          <cell r="C26337">
            <v>62200180</v>
          </cell>
          <cell r="U26337">
            <v>0</v>
          </cell>
        </row>
        <row r="26338">
          <cell r="C26338">
            <v>62200190</v>
          </cell>
          <cell r="U26338">
            <v>0</v>
          </cell>
        </row>
        <row r="26339">
          <cell r="C26339">
            <v>62300010</v>
          </cell>
          <cell r="U26339">
            <v>0</v>
          </cell>
        </row>
        <row r="26340">
          <cell r="C26340">
            <v>62300020</v>
          </cell>
          <cell r="U26340">
            <v>0</v>
          </cell>
        </row>
        <row r="26341">
          <cell r="C26341">
            <v>62300030</v>
          </cell>
          <cell r="U26341">
            <v>0</v>
          </cell>
        </row>
        <row r="26342">
          <cell r="C26342">
            <v>62500010</v>
          </cell>
          <cell r="U26342">
            <v>0</v>
          </cell>
        </row>
        <row r="26343">
          <cell r="C26343">
            <v>62500020</v>
          </cell>
          <cell r="U26343">
            <v>129293.47000000002</v>
          </cell>
        </row>
        <row r="26344">
          <cell r="C26344">
            <v>62500030</v>
          </cell>
          <cell r="U26344">
            <v>2707.66</v>
          </cell>
        </row>
        <row r="26345">
          <cell r="C26345">
            <v>62600010</v>
          </cell>
          <cell r="U26345">
            <v>0</v>
          </cell>
        </row>
        <row r="26346">
          <cell r="C26346">
            <v>62600040</v>
          </cell>
          <cell r="U26346">
            <v>14217</v>
          </cell>
        </row>
        <row r="26347">
          <cell r="C26347">
            <v>62700040</v>
          </cell>
          <cell r="U26347">
            <v>0</v>
          </cell>
        </row>
        <row r="26348">
          <cell r="C26348">
            <v>62800010</v>
          </cell>
          <cell r="U26348">
            <v>0</v>
          </cell>
        </row>
        <row r="26349">
          <cell r="C26349">
            <v>62900010</v>
          </cell>
          <cell r="U26349">
            <v>0</v>
          </cell>
        </row>
        <row r="26350">
          <cell r="C26350">
            <v>62900020</v>
          </cell>
          <cell r="U26350">
            <v>0</v>
          </cell>
        </row>
        <row r="26351">
          <cell r="C26351">
            <v>62900040</v>
          </cell>
          <cell r="U26351">
            <v>0</v>
          </cell>
        </row>
        <row r="26352">
          <cell r="C26352">
            <v>62900050</v>
          </cell>
          <cell r="U26352">
            <v>0</v>
          </cell>
        </row>
        <row r="26353">
          <cell r="C26353">
            <v>62900060</v>
          </cell>
          <cell r="U26353">
            <v>0</v>
          </cell>
        </row>
        <row r="26354">
          <cell r="C26354">
            <v>62900070</v>
          </cell>
          <cell r="U26354">
            <v>0</v>
          </cell>
        </row>
        <row r="26355">
          <cell r="C26355">
            <v>62900080</v>
          </cell>
          <cell r="U26355">
            <v>0</v>
          </cell>
        </row>
        <row r="26356">
          <cell r="C26356">
            <v>62900090</v>
          </cell>
          <cell r="U26356">
            <v>0</v>
          </cell>
        </row>
        <row r="26357">
          <cell r="C26357">
            <v>62900100</v>
          </cell>
          <cell r="U26357">
            <v>0</v>
          </cell>
        </row>
        <row r="26358">
          <cell r="C26358">
            <v>62900110</v>
          </cell>
          <cell r="U26358">
            <v>0</v>
          </cell>
        </row>
        <row r="26359">
          <cell r="C26359">
            <v>62900130</v>
          </cell>
          <cell r="U26359">
            <v>0</v>
          </cell>
        </row>
        <row r="26360">
          <cell r="C26360">
            <v>65000030</v>
          </cell>
          <cell r="U26360">
            <v>7681.28</v>
          </cell>
        </row>
        <row r="26361">
          <cell r="C26361">
            <v>60100040</v>
          </cell>
          <cell r="U26361">
            <v>0</v>
          </cell>
        </row>
        <row r="26362">
          <cell r="C26362">
            <v>60100050</v>
          </cell>
          <cell r="U26362">
            <v>0</v>
          </cell>
        </row>
        <row r="26363">
          <cell r="C26363">
            <v>60100060</v>
          </cell>
          <cell r="U26363">
            <v>0</v>
          </cell>
        </row>
        <row r="26364">
          <cell r="C26364">
            <v>60100070</v>
          </cell>
          <cell r="U26364">
            <v>0</v>
          </cell>
        </row>
        <row r="26365">
          <cell r="C26365">
            <v>60100080</v>
          </cell>
          <cell r="U26365">
            <v>0</v>
          </cell>
        </row>
        <row r="26366">
          <cell r="C26366">
            <v>60100090</v>
          </cell>
          <cell r="U26366">
            <v>0</v>
          </cell>
        </row>
        <row r="26367">
          <cell r="C26367">
            <v>60100100</v>
          </cell>
          <cell r="U26367">
            <v>0</v>
          </cell>
        </row>
        <row r="26368">
          <cell r="C26368">
            <v>60100110</v>
          </cell>
          <cell r="U26368">
            <v>0</v>
          </cell>
        </row>
        <row r="26369">
          <cell r="C26369">
            <v>60100120</v>
          </cell>
          <cell r="U26369">
            <v>0</v>
          </cell>
        </row>
        <row r="26370">
          <cell r="C26370">
            <v>60100130</v>
          </cell>
          <cell r="U26370">
            <v>0</v>
          </cell>
        </row>
        <row r="26371">
          <cell r="C26371">
            <v>60100140</v>
          </cell>
          <cell r="U26371">
            <v>0</v>
          </cell>
        </row>
        <row r="26372">
          <cell r="C26372">
            <v>60100160</v>
          </cell>
          <cell r="U26372">
            <v>0</v>
          </cell>
        </row>
        <row r="26373">
          <cell r="C26373">
            <v>60100170</v>
          </cell>
          <cell r="U26373">
            <v>0</v>
          </cell>
        </row>
        <row r="26374">
          <cell r="C26374">
            <v>60100180</v>
          </cell>
          <cell r="U26374">
            <v>0</v>
          </cell>
        </row>
        <row r="26375">
          <cell r="C26375">
            <v>60100190</v>
          </cell>
          <cell r="U26375">
            <v>0</v>
          </cell>
        </row>
        <row r="26376">
          <cell r="C26376">
            <v>60100200</v>
          </cell>
          <cell r="U26376">
            <v>0</v>
          </cell>
        </row>
        <row r="26377">
          <cell r="C26377">
            <v>60300010</v>
          </cell>
          <cell r="U26377">
            <v>0</v>
          </cell>
        </row>
        <row r="26378">
          <cell r="C26378">
            <v>60300020</v>
          </cell>
          <cell r="U26378">
            <v>0</v>
          </cell>
        </row>
        <row r="26379">
          <cell r="C26379">
            <v>60300030</v>
          </cell>
          <cell r="U26379">
            <v>0</v>
          </cell>
        </row>
        <row r="26380">
          <cell r="C26380">
            <v>60300040</v>
          </cell>
          <cell r="U26380">
            <v>0</v>
          </cell>
        </row>
        <row r="26381">
          <cell r="C26381">
            <v>60300050</v>
          </cell>
          <cell r="U26381">
            <v>0</v>
          </cell>
        </row>
        <row r="26382">
          <cell r="C26382">
            <v>60300060</v>
          </cell>
          <cell r="U26382">
            <v>264000</v>
          </cell>
        </row>
        <row r="26383">
          <cell r="C26383">
            <v>60300070</v>
          </cell>
          <cell r="U26383">
            <v>0</v>
          </cell>
        </row>
        <row r="26384">
          <cell r="C26384">
            <v>60300080</v>
          </cell>
          <cell r="U26384">
            <v>0</v>
          </cell>
        </row>
        <row r="26385">
          <cell r="C26385">
            <v>60300090</v>
          </cell>
          <cell r="U26385">
            <v>0</v>
          </cell>
        </row>
        <row r="26386">
          <cell r="C26386">
            <v>60400010</v>
          </cell>
          <cell r="U26386">
            <v>0</v>
          </cell>
        </row>
        <row r="26387">
          <cell r="C26387">
            <v>60400020</v>
          </cell>
          <cell r="U26387">
            <v>0</v>
          </cell>
        </row>
        <row r="26388">
          <cell r="C26388">
            <v>60400030</v>
          </cell>
          <cell r="U26388">
            <v>0</v>
          </cell>
        </row>
        <row r="26389">
          <cell r="C26389">
            <v>60400040</v>
          </cell>
          <cell r="U26389">
            <v>0</v>
          </cell>
        </row>
        <row r="26390">
          <cell r="C26390">
            <v>60400050</v>
          </cell>
          <cell r="U26390">
            <v>0</v>
          </cell>
        </row>
        <row r="26391">
          <cell r="C26391">
            <v>60400060</v>
          </cell>
          <cell r="U26391">
            <v>0</v>
          </cell>
        </row>
        <row r="26392">
          <cell r="C26392">
            <v>60600010</v>
          </cell>
          <cell r="U26392">
            <v>0</v>
          </cell>
        </row>
        <row r="26393">
          <cell r="C26393">
            <v>60600030</v>
          </cell>
          <cell r="U26393">
            <v>0</v>
          </cell>
        </row>
        <row r="26394">
          <cell r="C26394">
            <v>60600040</v>
          </cell>
          <cell r="U26394">
            <v>0</v>
          </cell>
        </row>
        <row r="26395">
          <cell r="C26395">
            <v>60700010</v>
          </cell>
          <cell r="U26395">
            <v>0</v>
          </cell>
        </row>
        <row r="26396">
          <cell r="C26396">
            <v>60800010</v>
          </cell>
          <cell r="U26396">
            <v>0</v>
          </cell>
        </row>
        <row r="26397">
          <cell r="C26397">
            <v>60800020</v>
          </cell>
          <cell r="U26397">
            <v>70356</v>
          </cell>
        </row>
        <row r="26398">
          <cell r="C26398">
            <v>60800030</v>
          </cell>
          <cell r="U26398">
            <v>800</v>
          </cell>
        </row>
        <row r="26399">
          <cell r="C26399">
            <v>60800060</v>
          </cell>
          <cell r="U26399">
            <v>0</v>
          </cell>
        </row>
        <row r="26400">
          <cell r="C26400">
            <v>60800070</v>
          </cell>
          <cell r="U26400">
            <v>0</v>
          </cell>
        </row>
        <row r="26401">
          <cell r="C26401">
            <v>60800080</v>
          </cell>
          <cell r="U26401">
            <v>0</v>
          </cell>
        </row>
        <row r="26402">
          <cell r="C26402">
            <v>60800090</v>
          </cell>
          <cell r="U26402">
            <v>0</v>
          </cell>
        </row>
        <row r="26403">
          <cell r="C26403">
            <v>60900010</v>
          </cell>
          <cell r="U26403">
            <v>60000</v>
          </cell>
        </row>
        <row r="26404">
          <cell r="C26404">
            <v>60900020</v>
          </cell>
          <cell r="U26404">
            <v>0</v>
          </cell>
        </row>
        <row r="26405">
          <cell r="C26405">
            <v>60900030</v>
          </cell>
          <cell r="U26405">
            <v>0</v>
          </cell>
        </row>
        <row r="26406">
          <cell r="C26406">
            <v>60900040</v>
          </cell>
          <cell r="U26406">
            <v>500</v>
          </cell>
        </row>
        <row r="26407">
          <cell r="C26407">
            <v>60900070</v>
          </cell>
          <cell r="U26407">
            <v>0</v>
          </cell>
        </row>
        <row r="26408">
          <cell r="C26408">
            <v>60900100</v>
          </cell>
          <cell r="U26408">
            <v>0</v>
          </cell>
        </row>
        <row r="26409">
          <cell r="C26409">
            <v>60900110</v>
          </cell>
          <cell r="U26409">
            <v>0</v>
          </cell>
        </row>
        <row r="26410">
          <cell r="C26410">
            <v>61000030</v>
          </cell>
          <cell r="U26410">
            <v>0</v>
          </cell>
        </row>
        <row r="26411">
          <cell r="C26411">
            <v>61100010</v>
          </cell>
          <cell r="U26411">
            <v>0</v>
          </cell>
        </row>
        <row r="26412">
          <cell r="C26412">
            <v>61100020</v>
          </cell>
          <cell r="U26412">
            <v>7200</v>
          </cell>
        </row>
        <row r="26413">
          <cell r="C26413">
            <v>61100030</v>
          </cell>
          <cell r="U26413">
            <v>9600</v>
          </cell>
        </row>
        <row r="26414">
          <cell r="C26414">
            <v>61100040</v>
          </cell>
          <cell r="U26414">
            <v>0</v>
          </cell>
        </row>
        <row r="26415">
          <cell r="C26415">
            <v>61200010</v>
          </cell>
          <cell r="U26415">
            <v>0</v>
          </cell>
        </row>
        <row r="26416">
          <cell r="C26416">
            <v>61200020</v>
          </cell>
          <cell r="U26416">
            <v>0</v>
          </cell>
        </row>
        <row r="26417">
          <cell r="C26417">
            <v>61300010</v>
          </cell>
          <cell r="U26417">
            <v>0</v>
          </cell>
        </row>
        <row r="26418">
          <cell r="C26418">
            <v>61300040</v>
          </cell>
          <cell r="U26418">
            <v>0</v>
          </cell>
        </row>
        <row r="26419">
          <cell r="C26419">
            <v>61300050</v>
          </cell>
          <cell r="U26419">
            <v>0</v>
          </cell>
        </row>
        <row r="26420">
          <cell r="C26420">
            <v>61400010</v>
          </cell>
          <cell r="U26420">
            <v>362548.64999999997</v>
          </cell>
        </row>
        <row r="26421">
          <cell r="C26421">
            <v>61400020</v>
          </cell>
          <cell r="U26421">
            <v>196648.42000000004</v>
          </cell>
        </row>
        <row r="26422">
          <cell r="C26422">
            <v>61400030</v>
          </cell>
          <cell r="U26422">
            <v>0</v>
          </cell>
        </row>
        <row r="26423">
          <cell r="C26423">
            <v>61400040</v>
          </cell>
          <cell r="U26423">
            <v>43224</v>
          </cell>
        </row>
        <row r="26424">
          <cell r="C26424">
            <v>61400050</v>
          </cell>
          <cell r="U26424">
            <v>0</v>
          </cell>
        </row>
        <row r="26425">
          <cell r="C26425">
            <v>61400060</v>
          </cell>
          <cell r="U26425">
            <v>0</v>
          </cell>
        </row>
        <row r="26426">
          <cell r="C26426">
            <v>61400120</v>
          </cell>
          <cell r="U26426">
            <v>0</v>
          </cell>
        </row>
        <row r="26427">
          <cell r="C26427">
            <v>61400130</v>
          </cell>
          <cell r="U26427">
            <v>0</v>
          </cell>
        </row>
        <row r="26428">
          <cell r="C26428">
            <v>61400140</v>
          </cell>
          <cell r="U26428">
            <v>10800</v>
          </cell>
        </row>
        <row r="26429">
          <cell r="C26429">
            <v>61400150</v>
          </cell>
          <cell r="U26429">
            <v>0</v>
          </cell>
        </row>
        <row r="26430">
          <cell r="C26430">
            <v>61400160</v>
          </cell>
          <cell r="U26430">
            <v>14600</v>
          </cell>
        </row>
        <row r="26431">
          <cell r="C26431">
            <v>61400170</v>
          </cell>
          <cell r="U26431">
            <v>0</v>
          </cell>
        </row>
        <row r="26432">
          <cell r="C26432">
            <v>61400180</v>
          </cell>
          <cell r="U26432">
            <v>0</v>
          </cell>
        </row>
        <row r="26433">
          <cell r="C26433">
            <v>61500010</v>
          </cell>
          <cell r="U26433">
            <v>0</v>
          </cell>
        </row>
        <row r="26434">
          <cell r="C26434">
            <v>61500020</v>
          </cell>
          <cell r="U26434">
            <v>0</v>
          </cell>
        </row>
        <row r="26435">
          <cell r="C26435">
            <v>61500030</v>
          </cell>
          <cell r="U26435">
            <v>0</v>
          </cell>
        </row>
        <row r="26436">
          <cell r="C26436">
            <v>61500040</v>
          </cell>
          <cell r="U26436">
            <v>0</v>
          </cell>
        </row>
        <row r="26437">
          <cell r="C26437">
            <v>61500050</v>
          </cell>
          <cell r="U26437">
            <v>0</v>
          </cell>
        </row>
        <row r="26438">
          <cell r="C26438">
            <v>61700010</v>
          </cell>
          <cell r="U26438">
            <v>0</v>
          </cell>
        </row>
        <row r="26439">
          <cell r="C26439">
            <v>61700020</v>
          </cell>
          <cell r="U26439">
            <v>0</v>
          </cell>
        </row>
        <row r="26440">
          <cell r="C26440">
            <v>61700030</v>
          </cell>
          <cell r="U26440">
            <v>0</v>
          </cell>
        </row>
        <row r="26441">
          <cell r="C26441">
            <v>61700040</v>
          </cell>
          <cell r="U26441">
            <v>0</v>
          </cell>
        </row>
        <row r="26442">
          <cell r="C26442">
            <v>61700050</v>
          </cell>
          <cell r="U26442">
            <v>0</v>
          </cell>
        </row>
        <row r="26443">
          <cell r="C26443">
            <v>61700060</v>
          </cell>
          <cell r="U26443">
            <v>0</v>
          </cell>
        </row>
        <row r="26444">
          <cell r="C26444">
            <v>61800010</v>
          </cell>
          <cell r="U26444">
            <v>0</v>
          </cell>
        </row>
        <row r="26445">
          <cell r="C26445">
            <v>61800020</v>
          </cell>
          <cell r="U26445">
            <v>0</v>
          </cell>
        </row>
        <row r="26446">
          <cell r="C26446">
            <v>61800030</v>
          </cell>
          <cell r="U26446">
            <v>0</v>
          </cell>
        </row>
        <row r="26447">
          <cell r="C26447">
            <v>61800040</v>
          </cell>
          <cell r="U26447">
            <v>0</v>
          </cell>
        </row>
        <row r="26448">
          <cell r="C26448">
            <v>61800050</v>
          </cell>
          <cell r="U26448">
            <v>0</v>
          </cell>
        </row>
        <row r="26449">
          <cell r="C26449">
            <v>61900010</v>
          </cell>
          <cell r="U26449">
            <v>0</v>
          </cell>
        </row>
        <row r="26450">
          <cell r="C26450">
            <v>61900020</v>
          </cell>
          <cell r="U26450">
            <v>0</v>
          </cell>
        </row>
        <row r="26451">
          <cell r="C26451">
            <v>61900030</v>
          </cell>
          <cell r="U26451">
            <v>0</v>
          </cell>
        </row>
        <row r="26452">
          <cell r="C26452">
            <v>61900040</v>
          </cell>
          <cell r="U26452">
            <v>0</v>
          </cell>
        </row>
        <row r="26453">
          <cell r="C26453">
            <v>62000010</v>
          </cell>
          <cell r="U26453">
            <v>0</v>
          </cell>
        </row>
        <row r="26454">
          <cell r="C26454">
            <v>62000020</v>
          </cell>
          <cell r="U26454">
            <v>0</v>
          </cell>
        </row>
        <row r="26455">
          <cell r="C26455">
            <v>62000030</v>
          </cell>
          <cell r="U26455">
            <v>0</v>
          </cell>
        </row>
        <row r="26456">
          <cell r="C26456">
            <v>62000040</v>
          </cell>
          <cell r="U26456">
            <v>0</v>
          </cell>
        </row>
        <row r="26457">
          <cell r="C26457">
            <v>62000050</v>
          </cell>
          <cell r="U26457">
            <v>0</v>
          </cell>
        </row>
        <row r="26458">
          <cell r="C26458">
            <v>62000060</v>
          </cell>
          <cell r="U26458">
            <v>0</v>
          </cell>
        </row>
        <row r="26459">
          <cell r="C26459">
            <v>62100010</v>
          </cell>
          <cell r="U26459">
            <v>0</v>
          </cell>
        </row>
        <row r="26460">
          <cell r="C26460">
            <v>62100020</v>
          </cell>
          <cell r="U26460">
            <v>0</v>
          </cell>
        </row>
        <row r="26461">
          <cell r="C26461">
            <v>62200010</v>
          </cell>
          <cell r="U26461">
            <v>0</v>
          </cell>
        </row>
        <row r="26462">
          <cell r="C26462">
            <v>62200020</v>
          </cell>
          <cell r="U26462">
            <v>0</v>
          </cell>
        </row>
        <row r="26463">
          <cell r="C26463">
            <v>62200030</v>
          </cell>
          <cell r="U26463">
            <v>0</v>
          </cell>
        </row>
        <row r="26464">
          <cell r="C26464">
            <v>62200050</v>
          </cell>
          <cell r="U26464">
            <v>0</v>
          </cell>
        </row>
        <row r="26465">
          <cell r="C26465">
            <v>62200060</v>
          </cell>
          <cell r="U26465">
            <v>0</v>
          </cell>
        </row>
        <row r="26466">
          <cell r="C26466">
            <v>62200080</v>
          </cell>
          <cell r="U26466">
            <v>0</v>
          </cell>
        </row>
        <row r="26467">
          <cell r="C26467">
            <v>62200100</v>
          </cell>
          <cell r="U26467">
            <v>0</v>
          </cell>
        </row>
        <row r="26468">
          <cell r="C26468">
            <v>62200110</v>
          </cell>
          <cell r="U26468">
            <v>0</v>
          </cell>
        </row>
        <row r="26469">
          <cell r="C26469">
            <v>62200120</v>
          </cell>
          <cell r="U26469">
            <v>0</v>
          </cell>
        </row>
        <row r="26470">
          <cell r="C26470">
            <v>62200130</v>
          </cell>
          <cell r="U26470">
            <v>0</v>
          </cell>
        </row>
        <row r="26471">
          <cell r="C26471">
            <v>62200140</v>
          </cell>
          <cell r="U26471">
            <v>0</v>
          </cell>
        </row>
        <row r="26472">
          <cell r="C26472">
            <v>62200150</v>
          </cell>
          <cell r="U26472">
            <v>0</v>
          </cell>
        </row>
        <row r="26473">
          <cell r="C26473">
            <v>62200160</v>
          </cell>
          <cell r="U26473">
            <v>0</v>
          </cell>
        </row>
        <row r="26474">
          <cell r="C26474">
            <v>62200170</v>
          </cell>
          <cell r="U26474">
            <v>0</v>
          </cell>
        </row>
        <row r="26475">
          <cell r="C26475">
            <v>62200180</v>
          </cell>
          <cell r="U26475">
            <v>0</v>
          </cell>
        </row>
        <row r="26476">
          <cell r="C26476">
            <v>62200190</v>
          </cell>
          <cell r="U26476">
            <v>0</v>
          </cell>
        </row>
        <row r="26477">
          <cell r="C26477">
            <v>62300010</v>
          </cell>
          <cell r="U26477">
            <v>0</v>
          </cell>
        </row>
        <row r="26478">
          <cell r="C26478">
            <v>62300020</v>
          </cell>
          <cell r="U26478">
            <v>0</v>
          </cell>
        </row>
        <row r="26479">
          <cell r="C26479">
            <v>62300030</v>
          </cell>
          <cell r="U26479">
            <v>0</v>
          </cell>
        </row>
        <row r="26480">
          <cell r="C26480">
            <v>62500010</v>
          </cell>
          <cell r="U26480">
            <v>0</v>
          </cell>
        </row>
        <row r="26481">
          <cell r="C26481">
            <v>62500020</v>
          </cell>
          <cell r="U26481">
            <v>90000</v>
          </cell>
        </row>
        <row r="26482">
          <cell r="C26482">
            <v>62500030</v>
          </cell>
          <cell r="U26482">
            <v>0</v>
          </cell>
        </row>
        <row r="26483">
          <cell r="C26483">
            <v>62600010</v>
          </cell>
          <cell r="U26483">
            <v>0</v>
          </cell>
        </row>
        <row r="26484">
          <cell r="C26484">
            <v>62600040</v>
          </cell>
          <cell r="U26484">
            <v>18600</v>
          </cell>
        </row>
        <row r="26485">
          <cell r="C26485">
            <v>62700040</v>
          </cell>
          <cell r="U26485">
            <v>0</v>
          </cell>
        </row>
        <row r="26486">
          <cell r="C26486">
            <v>62800010</v>
          </cell>
          <cell r="U26486">
            <v>0</v>
          </cell>
        </row>
        <row r="26487">
          <cell r="C26487">
            <v>62900010</v>
          </cell>
          <cell r="U26487">
            <v>0</v>
          </cell>
        </row>
        <row r="26488">
          <cell r="C26488">
            <v>62900020</v>
          </cell>
          <cell r="U26488">
            <v>0</v>
          </cell>
        </row>
        <row r="26489">
          <cell r="C26489">
            <v>62900040</v>
          </cell>
          <cell r="U26489">
            <v>0</v>
          </cell>
        </row>
        <row r="26490">
          <cell r="C26490">
            <v>62900050</v>
          </cell>
          <cell r="U26490">
            <v>0</v>
          </cell>
        </row>
        <row r="26491">
          <cell r="C26491">
            <v>62900060</v>
          </cell>
          <cell r="U26491">
            <v>0</v>
          </cell>
        </row>
        <row r="26492">
          <cell r="C26492">
            <v>62900070</v>
          </cell>
          <cell r="U26492">
            <v>0</v>
          </cell>
        </row>
        <row r="26493">
          <cell r="C26493">
            <v>62900080</v>
          </cell>
          <cell r="U26493">
            <v>0</v>
          </cell>
        </row>
        <row r="26494">
          <cell r="C26494">
            <v>62900090</v>
          </cell>
          <cell r="U26494">
            <v>0</v>
          </cell>
        </row>
        <row r="26495">
          <cell r="C26495">
            <v>62900100</v>
          </cell>
          <cell r="U26495">
            <v>0</v>
          </cell>
        </row>
        <row r="26496">
          <cell r="C26496">
            <v>62900110</v>
          </cell>
          <cell r="U26496">
            <v>0</v>
          </cell>
        </row>
        <row r="26497">
          <cell r="C26497">
            <v>62900130</v>
          </cell>
          <cell r="U26497">
            <v>0</v>
          </cell>
        </row>
        <row r="26498">
          <cell r="C26498">
            <v>65000030</v>
          </cell>
          <cell r="U26498">
            <v>0</v>
          </cell>
        </row>
        <row r="26499">
          <cell r="C26499">
            <v>60100040</v>
          </cell>
          <cell r="U26499">
            <v>1500</v>
          </cell>
        </row>
        <row r="26500">
          <cell r="C26500">
            <v>60100050</v>
          </cell>
          <cell r="U26500">
            <v>0</v>
          </cell>
        </row>
        <row r="26501">
          <cell r="C26501">
            <v>60100060</v>
          </cell>
          <cell r="U26501">
            <v>0</v>
          </cell>
        </row>
        <row r="26502">
          <cell r="C26502">
            <v>60100070</v>
          </cell>
          <cell r="U26502">
            <v>0</v>
          </cell>
        </row>
        <row r="26503">
          <cell r="C26503">
            <v>60100080</v>
          </cell>
          <cell r="U26503">
            <v>0</v>
          </cell>
        </row>
        <row r="26504">
          <cell r="C26504">
            <v>60100090</v>
          </cell>
          <cell r="U26504">
            <v>0</v>
          </cell>
        </row>
        <row r="26505">
          <cell r="C26505">
            <v>60100100</v>
          </cell>
          <cell r="U26505">
            <v>0</v>
          </cell>
        </row>
        <row r="26506">
          <cell r="C26506">
            <v>60100110</v>
          </cell>
          <cell r="U26506">
            <v>0</v>
          </cell>
        </row>
        <row r="26507">
          <cell r="C26507">
            <v>60100120</v>
          </cell>
          <cell r="U26507">
            <v>0</v>
          </cell>
        </row>
        <row r="26508">
          <cell r="C26508">
            <v>60100130</v>
          </cell>
          <cell r="U26508">
            <v>0</v>
          </cell>
        </row>
        <row r="26509">
          <cell r="C26509">
            <v>60100140</v>
          </cell>
          <cell r="U26509">
            <v>0</v>
          </cell>
        </row>
        <row r="26510">
          <cell r="C26510">
            <v>60100160</v>
          </cell>
          <cell r="U26510">
            <v>0</v>
          </cell>
        </row>
        <row r="26511">
          <cell r="C26511">
            <v>60100170</v>
          </cell>
          <cell r="U26511">
            <v>0</v>
          </cell>
        </row>
        <row r="26512">
          <cell r="C26512">
            <v>60100180</v>
          </cell>
          <cell r="U26512">
            <v>0</v>
          </cell>
        </row>
        <row r="26513">
          <cell r="C26513">
            <v>60100190</v>
          </cell>
          <cell r="U26513">
            <v>0</v>
          </cell>
        </row>
        <row r="26514">
          <cell r="C26514">
            <v>60100200</v>
          </cell>
          <cell r="U26514">
            <v>0</v>
          </cell>
        </row>
        <row r="26515">
          <cell r="C26515">
            <v>60300010</v>
          </cell>
          <cell r="U26515">
            <v>0</v>
          </cell>
        </row>
        <row r="26516">
          <cell r="C26516">
            <v>60300020</v>
          </cell>
          <cell r="U26516">
            <v>0</v>
          </cell>
        </row>
        <row r="26517">
          <cell r="C26517">
            <v>60300030</v>
          </cell>
          <cell r="U26517">
            <v>0</v>
          </cell>
        </row>
        <row r="26518">
          <cell r="C26518">
            <v>60300040</v>
          </cell>
          <cell r="U26518">
            <v>0</v>
          </cell>
        </row>
        <row r="26519">
          <cell r="C26519">
            <v>60300050</v>
          </cell>
          <cell r="U26519">
            <v>0</v>
          </cell>
        </row>
        <row r="26520">
          <cell r="C26520">
            <v>60300060</v>
          </cell>
          <cell r="U26520">
            <v>218842.08</v>
          </cell>
        </row>
        <row r="26521">
          <cell r="C26521">
            <v>60300070</v>
          </cell>
          <cell r="U26521">
            <v>0</v>
          </cell>
        </row>
        <row r="26522">
          <cell r="C26522">
            <v>60300080</v>
          </cell>
          <cell r="U26522">
            <v>0</v>
          </cell>
        </row>
        <row r="26523">
          <cell r="C26523">
            <v>60300090</v>
          </cell>
          <cell r="U26523">
            <v>0</v>
          </cell>
        </row>
        <row r="26524">
          <cell r="C26524">
            <v>60400010</v>
          </cell>
          <cell r="U26524">
            <v>0</v>
          </cell>
        </row>
        <row r="26525">
          <cell r="C26525">
            <v>60400020</v>
          </cell>
          <cell r="U26525">
            <v>0</v>
          </cell>
        </row>
        <row r="26526">
          <cell r="C26526">
            <v>60400030</v>
          </cell>
          <cell r="U26526">
            <v>0</v>
          </cell>
        </row>
        <row r="26527">
          <cell r="C26527">
            <v>60400040</v>
          </cell>
          <cell r="U26527">
            <v>0</v>
          </cell>
        </row>
        <row r="26528">
          <cell r="C26528">
            <v>60400050</v>
          </cell>
          <cell r="U26528">
            <v>0</v>
          </cell>
        </row>
        <row r="26529">
          <cell r="C26529">
            <v>60400060</v>
          </cell>
          <cell r="U26529">
            <v>0</v>
          </cell>
        </row>
        <row r="26530">
          <cell r="C26530">
            <v>60600010</v>
          </cell>
          <cell r="U26530">
            <v>0</v>
          </cell>
        </row>
        <row r="26531">
          <cell r="C26531">
            <v>60600030</v>
          </cell>
          <cell r="U26531">
            <v>0</v>
          </cell>
        </row>
        <row r="26532">
          <cell r="C26532">
            <v>60600040</v>
          </cell>
          <cell r="U26532">
            <v>0</v>
          </cell>
        </row>
        <row r="26533">
          <cell r="C26533">
            <v>60700010</v>
          </cell>
          <cell r="U26533">
            <v>0</v>
          </cell>
        </row>
        <row r="26534">
          <cell r="C26534">
            <v>60800010</v>
          </cell>
          <cell r="U26534">
            <v>0</v>
          </cell>
        </row>
        <row r="26535">
          <cell r="C26535">
            <v>60800020</v>
          </cell>
          <cell r="U26535">
            <v>24325.789999999997</v>
          </cell>
        </row>
        <row r="26536">
          <cell r="C26536">
            <v>60800030</v>
          </cell>
          <cell r="U26536">
            <v>800</v>
          </cell>
        </row>
        <row r="26537">
          <cell r="C26537">
            <v>60800060</v>
          </cell>
          <cell r="U26537">
            <v>0</v>
          </cell>
        </row>
        <row r="26538">
          <cell r="C26538">
            <v>60800070</v>
          </cell>
          <cell r="U26538">
            <v>0</v>
          </cell>
        </row>
        <row r="26539">
          <cell r="C26539">
            <v>60800080</v>
          </cell>
          <cell r="U26539">
            <v>0</v>
          </cell>
        </row>
        <row r="26540">
          <cell r="C26540">
            <v>60800090</v>
          </cell>
          <cell r="U26540">
            <v>0</v>
          </cell>
        </row>
        <row r="26541">
          <cell r="C26541">
            <v>60900010</v>
          </cell>
          <cell r="U26541">
            <v>62439.18</v>
          </cell>
        </row>
        <row r="26542">
          <cell r="C26542">
            <v>60900020</v>
          </cell>
          <cell r="U26542">
            <v>0</v>
          </cell>
        </row>
        <row r="26543">
          <cell r="C26543">
            <v>60900030</v>
          </cell>
          <cell r="U26543">
            <v>0</v>
          </cell>
        </row>
        <row r="26544">
          <cell r="C26544">
            <v>60900040</v>
          </cell>
          <cell r="U26544">
            <v>500</v>
          </cell>
        </row>
        <row r="26545">
          <cell r="C26545">
            <v>60900070</v>
          </cell>
          <cell r="U26545">
            <v>0</v>
          </cell>
        </row>
        <row r="26546">
          <cell r="C26546">
            <v>60900100</v>
          </cell>
          <cell r="U26546">
            <v>0</v>
          </cell>
        </row>
        <row r="26547">
          <cell r="C26547">
            <v>60900110</v>
          </cell>
          <cell r="U26547">
            <v>0</v>
          </cell>
        </row>
        <row r="26548">
          <cell r="C26548">
            <v>61000030</v>
          </cell>
          <cell r="U26548">
            <v>0</v>
          </cell>
        </row>
        <row r="26549">
          <cell r="C26549">
            <v>61100010</v>
          </cell>
          <cell r="U26549">
            <v>0</v>
          </cell>
        </row>
        <row r="26550">
          <cell r="C26550">
            <v>61100020</v>
          </cell>
          <cell r="U26550">
            <v>4955.7700000000013</v>
          </cell>
        </row>
        <row r="26551">
          <cell r="C26551">
            <v>61100030</v>
          </cell>
          <cell r="U26551">
            <v>21426.320000000007</v>
          </cell>
        </row>
        <row r="26552">
          <cell r="C26552">
            <v>61100040</v>
          </cell>
          <cell r="U26552">
            <v>0</v>
          </cell>
        </row>
        <row r="26553">
          <cell r="C26553">
            <v>61200010</v>
          </cell>
          <cell r="U26553">
            <v>0</v>
          </cell>
        </row>
        <row r="26554">
          <cell r="C26554">
            <v>61200020</v>
          </cell>
          <cell r="U26554">
            <v>0</v>
          </cell>
        </row>
        <row r="26555">
          <cell r="C26555">
            <v>61300010</v>
          </cell>
          <cell r="U26555">
            <v>0</v>
          </cell>
        </row>
        <row r="26556">
          <cell r="C26556">
            <v>61300040</v>
          </cell>
          <cell r="U26556">
            <v>0</v>
          </cell>
        </row>
        <row r="26557">
          <cell r="C26557">
            <v>61300050</v>
          </cell>
          <cell r="U26557">
            <v>0</v>
          </cell>
        </row>
        <row r="26558">
          <cell r="C26558">
            <v>61400010</v>
          </cell>
          <cell r="U26558">
            <v>376438.44</v>
          </cell>
        </row>
        <row r="26559">
          <cell r="C26559">
            <v>61400020</v>
          </cell>
          <cell r="U26559">
            <v>196648.42000000004</v>
          </cell>
        </row>
        <row r="26560">
          <cell r="C26560">
            <v>61400030</v>
          </cell>
          <cell r="U26560">
            <v>0</v>
          </cell>
        </row>
        <row r="26561">
          <cell r="C26561">
            <v>61400040</v>
          </cell>
          <cell r="U26561">
            <v>4924</v>
          </cell>
        </row>
        <row r="26562">
          <cell r="C26562">
            <v>61400050</v>
          </cell>
          <cell r="U26562">
            <v>0</v>
          </cell>
        </row>
        <row r="26563">
          <cell r="C26563">
            <v>61400060</v>
          </cell>
          <cell r="U26563">
            <v>0</v>
          </cell>
        </row>
        <row r="26564">
          <cell r="C26564">
            <v>61400120</v>
          </cell>
          <cell r="U26564">
            <v>0</v>
          </cell>
        </row>
        <row r="26565">
          <cell r="C26565">
            <v>61400130</v>
          </cell>
          <cell r="U26565">
            <v>0</v>
          </cell>
        </row>
        <row r="26566">
          <cell r="C26566">
            <v>61400140</v>
          </cell>
          <cell r="U26566">
            <v>10800</v>
          </cell>
        </row>
        <row r="26567">
          <cell r="C26567">
            <v>61400150</v>
          </cell>
          <cell r="U26567">
            <v>0</v>
          </cell>
        </row>
        <row r="26568">
          <cell r="C26568">
            <v>61400160</v>
          </cell>
          <cell r="U26568">
            <v>14600</v>
          </cell>
        </row>
        <row r="26569">
          <cell r="C26569">
            <v>61400170</v>
          </cell>
          <cell r="U26569">
            <v>0</v>
          </cell>
        </row>
        <row r="26570">
          <cell r="C26570">
            <v>61400180</v>
          </cell>
          <cell r="U26570">
            <v>0</v>
          </cell>
        </row>
        <row r="26571">
          <cell r="C26571">
            <v>61500010</v>
          </cell>
          <cell r="U26571">
            <v>0</v>
          </cell>
        </row>
        <row r="26572">
          <cell r="C26572">
            <v>61500020</v>
          </cell>
          <cell r="U26572">
            <v>0</v>
          </cell>
        </row>
        <row r="26573">
          <cell r="C26573">
            <v>61500030</v>
          </cell>
          <cell r="U26573">
            <v>0</v>
          </cell>
        </row>
        <row r="26574">
          <cell r="C26574">
            <v>61500040</v>
          </cell>
          <cell r="U26574">
            <v>0</v>
          </cell>
        </row>
        <row r="26575">
          <cell r="C26575">
            <v>61500050</v>
          </cell>
          <cell r="U26575">
            <v>0</v>
          </cell>
        </row>
        <row r="26576">
          <cell r="C26576">
            <v>61700010</v>
          </cell>
          <cell r="U26576">
            <v>0</v>
          </cell>
        </row>
        <row r="26577">
          <cell r="C26577">
            <v>61700020</v>
          </cell>
          <cell r="U26577">
            <v>0</v>
          </cell>
        </row>
        <row r="26578">
          <cell r="C26578">
            <v>61700030</v>
          </cell>
          <cell r="U26578">
            <v>0</v>
          </cell>
        </row>
        <row r="26579">
          <cell r="C26579">
            <v>61700040</v>
          </cell>
          <cell r="U26579">
            <v>0</v>
          </cell>
        </row>
        <row r="26580">
          <cell r="C26580">
            <v>61700050</v>
          </cell>
          <cell r="U26580">
            <v>0</v>
          </cell>
        </row>
        <row r="26581">
          <cell r="C26581">
            <v>61700060</v>
          </cell>
          <cell r="U26581">
            <v>0</v>
          </cell>
        </row>
        <row r="26582">
          <cell r="C26582">
            <v>61800010</v>
          </cell>
          <cell r="U26582">
            <v>3255.88</v>
          </cell>
        </row>
        <row r="26583">
          <cell r="C26583">
            <v>61800020</v>
          </cell>
          <cell r="U26583">
            <v>0</v>
          </cell>
        </row>
        <row r="26584">
          <cell r="C26584">
            <v>61800030</v>
          </cell>
          <cell r="U26584">
            <v>0</v>
          </cell>
        </row>
        <row r="26585">
          <cell r="C26585">
            <v>61800040</v>
          </cell>
          <cell r="U26585">
            <v>0</v>
          </cell>
        </row>
        <row r="26586">
          <cell r="C26586">
            <v>61800050</v>
          </cell>
          <cell r="U26586">
            <v>0</v>
          </cell>
        </row>
        <row r="26587">
          <cell r="C26587">
            <v>61900010</v>
          </cell>
          <cell r="U26587">
            <v>0</v>
          </cell>
        </row>
        <row r="26588">
          <cell r="C26588">
            <v>61900020</v>
          </cell>
          <cell r="U26588">
            <v>0</v>
          </cell>
        </row>
        <row r="26589">
          <cell r="C26589">
            <v>61900030</v>
          </cell>
          <cell r="U26589">
            <v>0</v>
          </cell>
        </row>
        <row r="26590">
          <cell r="C26590">
            <v>61900040</v>
          </cell>
          <cell r="U26590">
            <v>0</v>
          </cell>
        </row>
        <row r="26591">
          <cell r="C26591">
            <v>62000010</v>
          </cell>
          <cell r="U26591">
            <v>0</v>
          </cell>
        </row>
        <row r="26592">
          <cell r="C26592">
            <v>62000020</v>
          </cell>
          <cell r="U26592">
            <v>0</v>
          </cell>
        </row>
        <row r="26593">
          <cell r="C26593">
            <v>62000030</v>
          </cell>
          <cell r="U26593">
            <v>0</v>
          </cell>
        </row>
        <row r="26594">
          <cell r="C26594">
            <v>62000040</v>
          </cell>
          <cell r="U26594">
            <v>0</v>
          </cell>
        </row>
        <row r="26595">
          <cell r="C26595">
            <v>62000050</v>
          </cell>
          <cell r="U26595">
            <v>0</v>
          </cell>
        </row>
        <row r="26596">
          <cell r="C26596">
            <v>62000060</v>
          </cell>
          <cell r="U26596">
            <v>0</v>
          </cell>
        </row>
        <row r="26597">
          <cell r="C26597">
            <v>62100010</v>
          </cell>
          <cell r="U26597">
            <v>0</v>
          </cell>
        </row>
        <row r="26598">
          <cell r="C26598">
            <v>62100020</v>
          </cell>
          <cell r="U26598">
            <v>0</v>
          </cell>
        </row>
        <row r="26599">
          <cell r="C26599">
            <v>62200010</v>
          </cell>
          <cell r="U26599">
            <v>0</v>
          </cell>
        </row>
        <row r="26600">
          <cell r="C26600">
            <v>62200020</v>
          </cell>
          <cell r="U26600">
            <v>0</v>
          </cell>
        </row>
        <row r="26601">
          <cell r="C26601">
            <v>62200030</v>
          </cell>
          <cell r="U26601">
            <v>0</v>
          </cell>
        </row>
        <row r="26602">
          <cell r="C26602">
            <v>62200050</v>
          </cell>
          <cell r="U26602">
            <v>25574.160000000003</v>
          </cell>
        </row>
        <row r="26603">
          <cell r="C26603">
            <v>62200060</v>
          </cell>
          <cell r="U26603">
            <v>0</v>
          </cell>
        </row>
        <row r="26604">
          <cell r="C26604">
            <v>62200080</v>
          </cell>
          <cell r="U26604">
            <v>0</v>
          </cell>
        </row>
        <row r="26605">
          <cell r="C26605">
            <v>62200100</v>
          </cell>
          <cell r="U26605">
            <v>0</v>
          </cell>
        </row>
        <row r="26606">
          <cell r="C26606">
            <v>62200110</v>
          </cell>
          <cell r="U26606">
            <v>12480.480000000003</v>
          </cell>
        </row>
        <row r="26607">
          <cell r="C26607">
            <v>62200120</v>
          </cell>
          <cell r="U26607">
            <v>0</v>
          </cell>
        </row>
        <row r="26608">
          <cell r="C26608">
            <v>62200130</v>
          </cell>
          <cell r="U26608">
            <v>0</v>
          </cell>
        </row>
        <row r="26609">
          <cell r="C26609">
            <v>62200140</v>
          </cell>
          <cell r="U26609">
            <v>0</v>
          </cell>
        </row>
        <row r="26610">
          <cell r="C26610">
            <v>62200150</v>
          </cell>
          <cell r="U26610">
            <v>0</v>
          </cell>
        </row>
        <row r="26611">
          <cell r="C26611">
            <v>62200160</v>
          </cell>
          <cell r="U26611">
            <v>0</v>
          </cell>
        </row>
        <row r="26612">
          <cell r="C26612">
            <v>62200170</v>
          </cell>
          <cell r="U26612">
            <v>0</v>
          </cell>
        </row>
        <row r="26613">
          <cell r="C26613">
            <v>62200180</v>
          </cell>
          <cell r="U26613">
            <v>0</v>
          </cell>
        </row>
        <row r="26614">
          <cell r="C26614">
            <v>62200190</v>
          </cell>
          <cell r="U26614">
            <v>0</v>
          </cell>
        </row>
        <row r="26615">
          <cell r="C26615">
            <v>62300010</v>
          </cell>
          <cell r="U26615">
            <v>0</v>
          </cell>
        </row>
        <row r="26616">
          <cell r="C26616">
            <v>62300020</v>
          </cell>
          <cell r="U26616">
            <v>0</v>
          </cell>
        </row>
        <row r="26617">
          <cell r="C26617">
            <v>62300030</v>
          </cell>
          <cell r="U26617">
            <v>0</v>
          </cell>
        </row>
        <row r="26618">
          <cell r="C26618">
            <v>62500010</v>
          </cell>
          <cell r="U26618">
            <v>0</v>
          </cell>
        </row>
        <row r="26619">
          <cell r="C26619">
            <v>62500020</v>
          </cell>
          <cell r="U26619">
            <v>101542.07999999999</v>
          </cell>
        </row>
        <row r="26620">
          <cell r="C26620">
            <v>62500030</v>
          </cell>
          <cell r="U26620">
            <v>9000</v>
          </cell>
        </row>
        <row r="26621">
          <cell r="C26621">
            <v>62600010</v>
          </cell>
          <cell r="U26621">
            <v>0</v>
          </cell>
        </row>
        <row r="26622">
          <cell r="C26622">
            <v>62600040</v>
          </cell>
          <cell r="U26622">
            <v>10766</v>
          </cell>
        </row>
        <row r="26623">
          <cell r="C26623">
            <v>62700040</v>
          </cell>
          <cell r="U26623">
            <v>0</v>
          </cell>
        </row>
        <row r="26624">
          <cell r="C26624">
            <v>62800010</v>
          </cell>
          <cell r="U26624">
            <v>0</v>
          </cell>
        </row>
        <row r="26625">
          <cell r="C26625">
            <v>62900010</v>
          </cell>
          <cell r="U26625">
            <v>0</v>
          </cell>
        </row>
        <row r="26626">
          <cell r="C26626">
            <v>62900020</v>
          </cell>
          <cell r="U26626">
            <v>0</v>
          </cell>
        </row>
        <row r="26627">
          <cell r="C26627">
            <v>62900040</v>
          </cell>
          <cell r="U26627">
            <v>0</v>
          </cell>
        </row>
        <row r="26628">
          <cell r="C26628">
            <v>62900050</v>
          </cell>
          <cell r="U26628">
            <v>0</v>
          </cell>
        </row>
        <row r="26629">
          <cell r="C26629">
            <v>62900060</v>
          </cell>
          <cell r="U26629">
            <v>0</v>
          </cell>
        </row>
        <row r="26630">
          <cell r="C26630">
            <v>62900070</v>
          </cell>
          <cell r="U26630">
            <v>0</v>
          </cell>
        </row>
        <row r="26631">
          <cell r="C26631">
            <v>62900080</v>
          </cell>
          <cell r="U26631">
            <v>0</v>
          </cell>
        </row>
        <row r="26632">
          <cell r="C26632">
            <v>62900090</v>
          </cell>
          <cell r="U26632">
            <v>0</v>
          </cell>
        </row>
        <row r="26633">
          <cell r="C26633">
            <v>62900100</v>
          </cell>
          <cell r="U26633">
            <v>0</v>
          </cell>
        </row>
        <row r="26634">
          <cell r="C26634">
            <v>62900110</v>
          </cell>
          <cell r="U26634">
            <v>0</v>
          </cell>
        </row>
        <row r="26635">
          <cell r="C26635">
            <v>62900130</v>
          </cell>
          <cell r="U26635">
            <v>0</v>
          </cell>
        </row>
        <row r="26636">
          <cell r="C26636">
            <v>65000030</v>
          </cell>
          <cell r="U26636">
            <v>7681.28</v>
          </cell>
        </row>
        <row r="26637">
          <cell r="C26637">
            <v>60100040</v>
          </cell>
          <cell r="U26637">
            <v>1500</v>
          </cell>
        </row>
        <row r="26638">
          <cell r="C26638">
            <v>60100050</v>
          </cell>
          <cell r="U26638">
            <v>0</v>
          </cell>
        </row>
        <row r="26639">
          <cell r="C26639">
            <v>60100060</v>
          </cell>
          <cell r="U26639">
            <v>0</v>
          </cell>
        </row>
        <row r="26640">
          <cell r="C26640">
            <v>60100070</v>
          </cell>
          <cell r="U26640">
            <v>0</v>
          </cell>
        </row>
        <row r="26641">
          <cell r="C26641">
            <v>60100080</v>
          </cell>
          <cell r="U26641">
            <v>0</v>
          </cell>
        </row>
        <row r="26642">
          <cell r="C26642">
            <v>60100090</v>
          </cell>
          <cell r="U26642">
            <v>0</v>
          </cell>
        </row>
        <row r="26643">
          <cell r="C26643">
            <v>60100100</v>
          </cell>
          <cell r="U26643">
            <v>0</v>
          </cell>
        </row>
        <row r="26644">
          <cell r="C26644">
            <v>60100110</v>
          </cell>
          <cell r="U26644">
            <v>0</v>
          </cell>
        </row>
        <row r="26645">
          <cell r="C26645">
            <v>60100120</v>
          </cell>
          <cell r="U26645">
            <v>0</v>
          </cell>
        </row>
        <row r="26646">
          <cell r="C26646">
            <v>60100130</v>
          </cell>
          <cell r="U26646">
            <v>0</v>
          </cell>
        </row>
        <row r="26647">
          <cell r="C26647">
            <v>60100140</v>
          </cell>
          <cell r="U26647">
            <v>0</v>
          </cell>
        </row>
        <row r="26648">
          <cell r="C26648">
            <v>60100160</v>
          </cell>
          <cell r="U26648">
            <v>0</v>
          </cell>
        </row>
        <row r="26649">
          <cell r="C26649">
            <v>60100170</v>
          </cell>
          <cell r="U26649">
            <v>0</v>
          </cell>
        </row>
        <row r="26650">
          <cell r="C26650">
            <v>60100180</v>
          </cell>
          <cell r="U26650">
            <v>0</v>
          </cell>
        </row>
        <row r="26651">
          <cell r="C26651">
            <v>60100190</v>
          </cell>
          <cell r="U26651">
            <v>0</v>
          </cell>
        </row>
        <row r="26652">
          <cell r="C26652">
            <v>60100200</v>
          </cell>
          <cell r="U26652">
            <v>0</v>
          </cell>
        </row>
        <row r="26653">
          <cell r="C26653">
            <v>60300010</v>
          </cell>
          <cell r="U26653">
            <v>0</v>
          </cell>
        </row>
        <row r="26654">
          <cell r="C26654">
            <v>60300020</v>
          </cell>
          <cell r="U26654">
            <v>0</v>
          </cell>
        </row>
        <row r="26655">
          <cell r="C26655">
            <v>60300030</v>
          </cell>
          <cell r="U26655">
            <v>0</v>
          </cell>
        </row>
        <row r="26656">
          <cell r="C26656">
            <v>60300040</v>
          </cell>
          <cell r="U26656">
            <v>0</v>
          </cell>
        </row>
        <row r="26657">
          <cell r="C26657">
            <v>60300050</v>
          </cell>
          <cell r="U26657">
            <v>0</v>
          </cell>
        </row>
        <row r="26658">
          <cell r="C26658">
            <v>60300060</v>
          </cell>
          <cell r="U26658">
            <v>440427.3600000001</v>
          </cell>
        </row>
        <row r="26659">
          <cell r="C26659">
            <v>60300070</v>
          </cell>
          <cell r="U26659">
            <v>0</v>
          </cell>
        </row>
        <row r="26660">
          <cell r="C26660">
            <v>60300080</v>
          </cell>
          <cell r="U26660">
            <v>0</v>
          </cell>
        </row>
        <row r="26661">
          <cell r="C26661">
            <v>60300090</v>
          </cell>
          <cell r="U26661">
            <v>0</v>
          </cell>
        </row>
        <row r="26662">
          <cell r="C26662">
            <v>60400010</v>
          </cell>
          <cell r="U26662">
            <v>0</v>
          </cell>
        </row>
        <row r="26663">
          <cell r="C26663">
            <v>60400020</v>
          </cell>
          <cell r="U26663">
            <v>0</v>
          </cell>
        </row>
        <row r="26664">
          <cell r="C26664">
            <v>60400030</v>
          </cell>
          <cell r="U26664">
            <v>0</v>
          </cell>
        </row>
        <row r="26665">
          <cell r="C26665">
            <v>60400040</v>
          </cell>
          <cell r="U26665">
            <v>0</v>
          </cell>
        </row>
        <row r="26666">
          <cell r="C26666">
            <v>60400050</v>
          </cell>
          <cell r="U26666">
            <v>0</v>
          </cell>
        </row>
        <row r="26667">
          <cell r="C26667">
            <v>60400060</v>
          </cell>
          <cell r="U26667">
            <v>0</v>
          </cell>
        </row>
        <row r="26668">
          <cell r="C26668">
            <v>60600010</v>
          </cell>
          <cell r="U26668">
            <v>0</v>
          </cell>
        </row>
        <row r="26669">
          <cell r="C26669">
            <v>60600030</v>
          </cell>
          <cell r="U26669">
            <v>0</v>
          </cell>
        </row>
        <row r="26670">
          <cell r="C26670">
            <v>60600040</v>
          </cell>
          <cell r="U26670">
            <v>0</v>
          </cell>
        </row>
        <row r="26671">
          <cell r="C26671">
            <v>60700010</v>
          </cell>
          <cell r="U26671">
            <v>0</v>
          </cell>
        </row>
        <row r="26672">
          <cell r="C26672">
            <v>60800010</v>
          </cell>
          <cell r="U26672">
            <v>900</v>
          </cell>
        </row>
        <row r="26673">
          <cell r="C26673">
            <v>60800020</v>
          </cell>
          <cell r="U26673">
            <v>44149.109999999993</v>
          </cell>
        </row>
        <row r="26674">
          <cell r="C26674">
            <v>60800030</v>
          </cell>
          <cell r="U26674">
            <v>800</v>
          </cell>
        </row>
        <row r="26675">
          <cell r="C26675">
            <v>60800060</v>
          </cell>
          <cell r="U26675">
            <v>0</v>
          </cell>
        </row>
        <row r="26676">
          <cell r="C26676">
            <v>60800070</v>
          </cell>
          <cell r="U26676">
            <v>0</v>
          </cell>
        </row>
        <row r="26677">
          <cell r="C26677">
            <v>60800080</v>
          </cell>
          <cell r="U26677">
            <v>0</v>
          </cell>
        </row>
        <row r="26678">
          <cell r="C26678">
            <v>60800090</v>
          </cell>
          <cell r="U26678">
            <v>0</v>
          </cell>
        </row>
        <row r="26679">
          <cell r="C26679">
            <v>60900010</v>
          </cell>
          <cell r="U26679">
            <v>77389.740000000005</v>
          </cell>
        </row>
        <row r="26680">
          <cell r="C26680">
            <v>60900020</v>
          </cell>
          <cell r="U26680">
            <v>0</v>
          </cell>
        </row>
        <row r="26681">
          <cell r="C26681">
            <v>60900030</v>
          </cell>
          <cell r="U26681">
            <v>0</v>
          </cell>
        </row>
        <row r="26682">
          <cell r="C26682">
            <v>60900040</v>
          </cell>
          <cell r="U26682">
            <v>500</v>
          </cell>
        </row>
        <row r="26683">
          <cell r="C26683">
            <v>60900070</v>
          </cell>
          <cell r="U26683">
            <v>0</v>
          </cell>
        </row>
        <row r="26684">
          <cell r="C26684">
            <v>60900100</v>
          </cell>
          <cell r="U26684">
            <v>0</v>
          </cell>
        </row>
        <row r="26685">
          <cell r="C26685">
            <v>60900110</v>
          </cell>
          <cell r="U26685">
            <v>0</v>
          </cell>
        </row>
        <row r="26686">
          <cell r="C26686">
            <v>61000030</v>
          </cell>
          <cell r="U26686">
            <v>0</v>
          </cell>
        </row>
        <row r="26687">
          <cell r="C26687">
            <v>61100010</v>
          </cell>
          <cell r="U26687">
            <v>0</v>
          </cell>
        </row>
        <row r="26688">
          <cell r="C26688">
            <v>61100020</v>
          </cell>
          <cell r="U26688">
            <v>4536.0400000000009</v>
          </cell>
        </row>
        <row r="26689">
          <cell r="C26689">
            <v>61100030</v>
          </cell>
          <cell r="U26689">
            <v>18795.8</v>
          </cell>
        </row>
        <row r="26690">
          <cell r="C26690">
            <v>61100040</v>
          </cell>
          <cell r="U26690">
            <v>0</v>
          </cell>
        </row>
        <row r="26691">
          <cell r="C26691">
            <v>61200010</v>
          </cell>
          <cell r="U26691">
            <v>0</v>
          </cell>
        </row>
        <row r="26692">
          <cell r="C26692">
            <v>61200020</v>
          </cell>
          <cell r="U26692">
            <v>85.12</v>
          </cell>
        </row>
        <row r="26693">
          <cell r="C26693">
            <v>61300010</v>
          </cell>
          <cell r="U26693">
            <v>0</v>
          </cell>
        </row>
        <row r="26694">
          <cell r="C26694">
            <v>61300040</v>
          </cell>
          <cell r="U26694">
            <v>0</v>
          </cell>
        </row>
        <row r="26695">
          <cell r="C26695">
            <v>61300050</v>
          </cell>
          <cell r="U26695">
            <v>0</v>
          </cell>
        </row>
        <row r="26696">
          <cell r="C26696">
            <v>61400010</v>
          </cell>
          <cell r="U26696">
            <v>372041.04</v>
          </cell>
        </row>
        <row r="26697">
          <cell r="C26697">
            <v>61400020</v>
          </cell>
          <cell r="U26697">
            <v>196648.42000000004</v>
          </cell>
        </row>
        <row r="26698">
          <cell r="C26698">
            <v>61400030</v>
          </cell>
          <cell r="U26698">
            <v>0</v>
          </cell>
        </row>
        <row r="26699">
          <cell r="C26699">
            <v>61400040</v>
          </cell>
          <cell r="U26699">
            <v>23732.5</v>
          </cell>
        </row>
        <row r="26700">
          <cell r="C26700">
            <v>61400050</v>
          </cell>
          <cell r="U26700">
            <v>0</v>
          </cell>
        </row>
        <row r="26701">
          <cell r="C26701">
            <v>61400060</v>
          </cell>
          <cell r="U26701">
            <v>0</v>
          </cell>
        </row>
        <row r="26702">
          <cell r="C26702">
            <v>61400120</v>
          </cell>
          <cell r="U26702">
            <v>0</v>
          </cell>
        </row>
        <row r="26703">
          <cell r="C26703">
            <v>61400130</v>
          </cell>
          <cell r="U26703">
            <v>0</v>
          </cell>
        </row>
        <row r="26704">
          <cell r="C26704">
            <v>61400140</v>
          </cell>
          <cell r="U26704">
            <v>10800</v>
          </cell>
        </row>
        <row r="26705">
          <cell r="C26705">
            <v>61400150</v>
          </cell>
          <cell r="U26705">
            <v>0</v>
          </cell>
        </row>
        <row r="26706">
          <cell r="C26706">
            <v>61400160</v>
          </cell>
          <cell r="U26706">
            <v>14600</v>
          </cell>
        </row>
        <row r="26707">
          <cell r="C26707">
            <v>61400170</v>
          </cell>
          <cell r="U26707">
            <v>0</v>
          </cell>
        </row>
        <row r="26708">
          <cell r="C26708">
            <v>61400180</v>
          </cell>
          <cell r="U26708">
            <v>0</v>
          </cell>
        </row>
        <row r="26709">
          <cell r="C26709">
            <v>61500010</v>
          </cell>
          <cell r="U26709">
            <v>0</v>
          </cell>
        </row>
        <row r="26710">
          <cell r="C26710">
            <v>61500020</v>
          </cell>
          <cell r="U26710">
            <v>0</v>
          </cell>
        </row>
        <row r="26711">
          <cell r="C26711">
            <v>61500030</v>
          </cell>
          <cell r="U26711">
            <v>0</v>
          </cell>
        </row>
        <row r="26712">
          <cell r="C26712">
            <v>61500040</v>
          </cell>
          <cell r="U26712">
            <v>0</v>
          </cell>
        </row>
        <row r="26713">
          <cell r="C26713">
            <v>61500050</v>
          </cell>
          <cell r="U26713">
            <v>0</v>
          </cell>
        </row>
        <row r="26714">
          <cell r="C26714">
            <v>61700010</v>
          </cell>
          <cell r="U26714">
            <v>0</v>
          </cell>
        </row>
        <row r="26715">
          <cell r="C26715">
            <v>61700020</v>
          </cell>
          <cell r="U26715">
            <v>0</v>
          </cell>
        </row>
        <row r="26716">
          <cell r="C26716">
            <v>61700030</v>
          </cell>
          <cell r="U26716">
            <v>0</v>
          </cell>
        </row>
        <row r="26717">
          <cell r="C26717">
            <v>61700040</v>
          </cell>
          <cell r="U26717">
            <v>0</v>
          </cell>
        </row>
        <row r="26718">
          <cell r="C26718">
            <v>61700050</v>
          </cell>
          <cell r="U26718">
            <v>0</v>
          </cell>
        </row>
        <row r="26719">
          <cell r="C26719">
            <v>61700060</v>
          </cell>
          <cell r="U26719">
            <v>0</v>
          </cell>
        </row>
        <row r="26720">
          <cell r="C26720">
            <v>61800010</v>
          </cell>
          <cell r="U26720">
            <v>6479.6600000000008</v>
          </cell>
        </row>
        <row r="26721">
          <cell r="C26721">
            <v>61800020</v>
          </cell>
          <cell r="U26721">
            <v>0</v>
          </cell>
        </row>
        <row r="26722">
          <cell r="C26722">
            <v>61800030</v>
          </cell>
          <cell r="U26722">
            <v>0</v>
          </cell>
        </row>
        <row r="26723">
          <cell r="C26723">
            <v>61800040</v>
          </cell>
          <cell r="U26723">
            <v>0</v>
          </cell>
        </row>
        <row r="26724">
          <cell r="C26724">
            <v>61800050</v>
          </cell>
          <cell r="U26724">
            <v>0</v>
          </cell>
        </row>
        <row r="26725">
          <cell r="C26725">
            <v>61900010</v>
          </cell>
          <cell r="U26725">
            <v>0</v>
          </cell>
        </row>
        <row r="26726">
          <cell r="C26726">
            <v>61900020</v>
          </cell>
          <cell r="U26726">
            <v>0</v>
          </cell>
        </row>
        <row r="26727">
          <cell r="C26727">
            <v>61900030</v>
          </cell>
          <cell r="U26727">
            <v>0</v>
          </cell>
        </row>
        <row r="26728">
          <cell r="C26728">
            <v>61900040</v>
          </cell>
          <cell r="U26728">
            <v>0</v>
          </cell>
        </row>
        <row r="26729">
          <cell r="C26729">
            <v>62000010</v>
          </cell>
          <cell r="U26729">
            <v>0</v>
          </cell>
        </row>
        <row r="26730">
          <cell r="C26730">
            <v>62000020</v>
          </cell>
          <cell r="U26730">
            <v>0</v>
          </cell>
        </row>
        <row r="26731">
          <cell r="C26731">
            <v>62000030</v>
          </cell>
          <cell r="U26731">
            <v>0</v>
          </cell>
        </row>
        <row r="26732">
          <cell r="C26732">
            <v>62000040</v>
          </cell>
          <cell r="U26732">
            <v>0</v>
          </cell>
        </row>
        <row r="26733">
          <cell r="C26733">
            <v>62000050</v>
          </cell>
          <cell r="U26733">
            <v>0</v>
          </cell>
        </row>
        <row r="26734">
          <cell r="C26734">
            <v>62000060</v>
          </cell>
          <cell r="U26734">
            <v>0</v>
          </cell>
        </row>
        <row r="26735">
          <cell r="C26735">
            <v>62100010</v>
          </cell>
          <cell r="U26735">
            <v>0</v>
          </cell>
        </row>
        <row r="26736">
          <cell r="C26736">
            <v>62100020</v>
          </cell>
          <cell r="U26736">
            <v>0</v>
          </cell>
        </row>
        <row r="26737">
          <cell r="C26737">
            <v>62200010</v>
          </cell>
          <cell r="U26737">
            <v>0</v>
          </cell>
        </row>
        <row r="26738">
          <cell r="C26738">
            <v>62200020</v>
          </cell>
          <cell r="U26738">
            <v>0</v>
          </cell>
        </row>
        <row r="26739">
          <cell r="C26739">
            <v>62200030</v>
          </cell>
          <cell r="U26739">
            <v>0</v>
          </cell>
        </row>
        <row r="26740">
          <cell r="C26740">
            <v>62200050</v>
          </cell>
          <cell r="U26740">
            <v>19038</v>
          </cell>
        </row>
        <row r="26741">
          <cell r="C26741">
            <v>62200060</v>
          </cell>
          <cell r="U26741">
            <v>0</v>
          </cell>
        </row>
        <row r="26742">
          <cell r="C26742">
            <v>62200080</v>
          </cell>
          <cell r="U26742">
            <v>0</v>
          </cell>
        </row>
        <row r="26743">
          <cell r="C26743">
            <v>62200100</v>
          </cell>
          <cell r="U26743">
            <v>0</v>
          </cell>
        </row>
        <row r="26744">
          <cell r="C26744">
            <v>62200110</v>
          </cell>
          <cell r="U26744">
            <v>13050.839999999998</v>
          </cell>
        </row>
        <row r="26745">
          <cell r="C26745">
            <v>62200120</v>
          </cell>
          <cell r="U26745">
            <v>0</v>
          </cell>
        </row>
        <row r="26746">
          <cell r="C26746">
            <v>62200130</v>
          </cell>
          <cell r="U26746">
            <v>0</v>
          </cell>
        </row>
        <row r="26747">
          <cell r="C26747">
            <v>62200140</v>
          </cell>
          <cell r="U26747">
            <v>0</v>
          </cell>
        </row>
        <row r="26748">
          <cell r="C26748">
            <v>62200150</v>
          </cell>
          <cell r="U26748">
            <v>0</v>
          </cell>
        </row>
        <row r="26749">
          <cell r="C26749">
            <v>62200160</v>
          </cell>
          <cell r="U26749">
            <v>0</v>
          </cell>
        </row>
        <row r="26750">
          <cell r="C26750">
            <v>62200170</v>
          </cell>
          <cell r="U26750">
            <v>0</v>
          </cell>
        </row>
        <row r="26751">
          <cell r="C26751">
            <v>62200180</v>
          </cell>
          <cell r="U26751">
            <v>0</v>
          </cell>
        </row>
        <row r="26752">
          <cell r="C26752">
            <v>62200190</v>
          </cell>
          <cell r="U26752">
            <v>0</v>
          </cell>
        </row>
        <row r="26753">
          <cell r="C26753">
            <v>62300010</v>
          </cell>
          <cell r="U26753">
            <v>0</v>
          </cell>
        </row>
        <row r="26754">
          <cell r="C26754">
            <v>62300020</v>
          </cell>
          <cell r="U26754">
            <v>0</v>
          </cell>
        </row>
        <row r="26755">
          <cell r="C26755">
            <v>62300030</v>
          </cell>
          <cell r="U26755">
            <v>0</v>
          </cell>
        </row>
        <row r="26756">
          <cell r="C26756">
            <v>62500010</v>
          </cell>
          <cell r="U26756">
            <v>0</v>
          </cell>
        </row>
        <row r="26757">
          <cell r="C26757">
            <v>62500020</v>
          </cell>
          <cell r="U26757">
            <v>247920.2</v>
          </cell>
        </row>
        <row r="26758">
          <cell r="C26758">
            <v>62500030</v>
          </cell>
          <cell r="U26758">
            <v>12200</v>
          </cell>
        </row>
        <row r="26759">
          <cell r="C26759">
            <v>62600010</v>
          </cell>
          <cell r="U26759">
            <v>0</v>
          </cell>
        </row>
        <row r="26760">
          <cell r="C26760">
            <v>62600040</v>
          </cell>
          <cell r="U26760">
            <v>7860</v>
          </cell>
        </row>
        <row r="26761">
          <cell r="C26761">
            <v>62700040</v>
          </cell>
          <cell r="U26761">
            <v>0</v>
          </cell>
        </row>
        <row r="26762">
          <cell r="C26762">
            <v>62800010</v>
          </cell>
          <cell r="U26762">
            <v>0</v>
          </cell>
        </row>
        <row r="26763">
          <cell r="C26763">
            <v>62900010</v>
          </cell>
          <cell r="U26763">
            <v>0</v>
          </cell>
        </row>
        <row r="26764">
          <cell r="C26764">
            <v>62900020</v>
          </cell>
          <cell r="U26764">
            <v>0</v>
          </cell>
        </row>
        <row r="26765">
          <cell r="C26765">
            <v>62900040</v>
          </cell>
          <cell r="U26765">
            <v>0</v>
          </cell>
        </row>
        <row r="26766">
          <cell r="C26766">
            <v>62900050</v>
          </cell>
          <cell r="U26766">
            <v>0</v>
          </cell>
        </row>
        <row r="26767">
          <cell r="C26767">
            <v>62900060</v>
          </cell>
          <cell r="U26767">
            <v>0</v>
          </cell>
        </row>
        <row r="26768">
          <cell r="C26768">
            <v>62900070</v>
          </cell>
          <cell r="U26768">
            <v>0</v>
          </cell>
        </row>
        <row r="26769">
          <cell r="C26769">
            <v>62900080</v>
          </cell>
          <cell r="U26769">
            <v>0</v>
          </cell>
        </row>
        <row r="26770">
          <cell r="C26770">
            <v>62900090</v>
          </cell>
          <cell r="U26770">
            <v>0</v>
          </cell>
        </row>
        <row r="26771">
          <cell r="C26771">
            <v>62900100</v>
          </cell>
          <cell r="U26771">
            <v>0</v>
          </cell>
        </row>
        <row r="26772">
          <cell r="C26772">
            <v>62900110</v>
          </cell>
          <cell r="U26772">
            <v>0</v>
          </cell>
        </row>
        <row r="26773">
          <cell r="C26773">
            <v>62900130</v>
          </cell>
          <cell r="U26773">
            <v>0</v>
          </cell>
        </row>
        <row r="26774">
          <cell r="C26774">
            <v>65000030</v>
          </cell>
          <cell r="U26774">
            <v>7681.28</v>
          </cell>
        </row>
        <row r="26775">
          <cell r="C26775">
            <v>60100040</v>
          </cell>
          <cell r="U26775">
            <v>0</v>
          </cell>
        </row>
        <row r="26776">
          <cell r="C26776">
            <v>60100050</v>
          </cell>
          <cell r="U26776">
            <v>0</v>
          </cell>
        </row>
        <row r="26777">
          <cell r="C26777">
            <v>60100060</v>
          </cell>
          <cell r="U26777">
            <v>0</v>
          </cell>
        </row>
        <row r="26778">
          <cell r="C26778">
            <v>60100070</v>
          </cell>
          <cell r="U26778">
            <v>0</v>
          </cell>
        </row>
        <row r="26779">
          <cell r="C26779">
            <v>60100080</v>
          </cell>
          <cell r="U26779">
            <v>0</v>
          </cell>
        </row>
        <row r="26780">
          <cell r="C26780">
            <v>60100090</v>
          </cell>
          <cell r="U26780">
            <v>0</v>
          </cell>
        </row>
        <row r="26781">
          <cell r="C26781">
            <v>60100100</v>
          </cell>
          <cell r="U26781">
            <v>0</v>
          </cell>
        </row>
        <row r="26782">
          <cell r="C26782">
            <v>60100110</v>
          </cell>
          <cell r="U26782">
            <v>0</v>
          </cell>
        </row>
        <row r="26783">
          <cell r="C26783">
            <v>60100120</v>
          </cell>
          <cell r="U26783">
            <v>0</v>
          </cell>
        </row>
        <row r="26784">
          <cell r="C26784">
            <v>60100130</v>
          </cell>
          <cell r="U26784">
            <v>0</v>
          </cell>
        </row>
        <row r="26785">
          <cell r="C26785">
            <v>60100140</v>
          </cell>
          <cell r="U26785">
            <v>0</v>
          </cell>
        </row>
        <row r="26786">
          <cell r="C26786">
            <v>60100160</v>
          </cell>
          <cell r="U26786">
            <v>0</v>
          </cell>
        </row>
        <row r="26787">
          <cell r="C26787">
            <v>60100170</v>
          </cell>
          <cell r="U26787">
            <v>0</v>
          </cell>
        </row>
        <row r="26788">
          <cell r="C26788">
            <v>60100180</v>
          </cell>
          <cell r="U26788">
            <v>0</v>
          </cell>
        </row>
        <row r="26789">
          <cell r="C26789">
            <v>60100190</v>
          </cell>
          <cell r="U26789">
            <v>0</v>
          </cell>
        </row>
        <row r="26790">
          <cell r="C26790">
            <v>60100200</v>
          </cell>
          <cell r="U26790">
            <v>0</v>
          </cell>
        </row>
        <row r="26791">
          <cell r="C26791">
            <v>60300010</v>
          </cell>
          <cell r="U26791">
            <v>0</v>
          </cell>
        </row>
        <row r="26792">
          <cell r="C26792">
            <v>60300020</v>
          </cell>
          <cell r="U26792">
            <v>0</v>
          </cell>
        </row>
        <row r="26793">
          <cell r="C26793">
            <v>60300030</v>
          </cell>
          <cell r="U26793">
            <v>0</v>
          </cell>
        </row>
        <row r="26794">
          <cell r="C26794">
            <v>60300040</v>
          </cell>
          <cell r="U26794">
            <v>0</v>
          </cell>
        </row>
        <row r="26795">
          <cell r="C26795">
            <v>60300050</v>
          </cell>
          <cell r="U26795">
            <v>0</v>
          </cell>
        </row>
        <row r="26796">
          <cell r="C26796">
            <v>60300060</v>
          </cell>
          <cell r="U26796">
            <v>0</v>
          </cell>
        </row>
        <row r="26797">
          <cell r="C26797">
            <v>60300070</v>
          </cell>
          <cell r="U26797">
            <v>0</v>
          </cell>
        </row>
        <row r="26798">
          <cell r="C26798">
            <v>60300080</v>
          </cell>
          <cell r="U26798">
            <v>0</v>
          </cell>
        </row>
        <row r="26799">
          <cell r="C26799">
            <v>60300090</v>
          </cell>
          <cell r="U26799">
            <v>0</v>
          </cell>
        </row>
        <row r="26800">
          <cell r="C26800">
            <v>60400010</v>
          </cell>
          <cell r="U26800">
            <v>0</v>
          </cell>
        </row>
        <row r="26801">
          <cell r="C26801">
            <v>60400020</v>
          </cell>
          <cell r="U26801">
            <v>0</v>
          </cell>
        </row>
        <row r="26802">
          <cell r="C26802">
            <v>60400030</v>
          </cell>
          <cell r="U26802">
            <v>0</v>
          </cell>
        </row>
        <row r="26803">
          <cell r="C26803">
            <v>60400040</v>
          </cell>
          <cell r="U26803">
            <v>0</v>
          </cell>
        </row>
        <row r="26804">
          <cell r="C26804">
            <v>60400050</v>
          </cell>
          <cell r="U26804">
            <v>0</v>
          </cell>
        </row>
        <row r="26805">
          <cell r="C26805">
            <v>60400060</v>
          </cell>
          <cell r="U26805">
            <v>0</v>
          </cell>
        </row>
        <row r="26806">
          <cell r="C26806">
            <v>60600010</v>
          </cell>
          <cell r="U26806">
            <v>0</v>
          </cell>
        </row>
        <row r="26807">
          <cell r="C26807">
            <v>60600030</v>
          </cell>
          <cell r="U26807">
            <v>0</v>
          </cell>
        </row>
        <row r="26808">
          <cell r="C26808">
            <v>60600040</v>
          </cell>
          <cell r="U26808">
            <v>0</v>
          </cell>
        </row>
        <row r="26809">
          <cell r="C26809">
            <v>60700010</v>
          </cell>
          <cell r="U26809">
            <v>0</v>
          </cell>
        </row>
        <row r="26810">
          <cell r="C26810">
            <v>60800010</v>
          </cell>
          <cell r="U26810">
            <v>0</v>
          </cell>
        </row>
        <row r="26811">
          <cell r="C26811">
            <v>60800020</v>
          </cell>
          <cell r="U26811">
            <v>26968.560000000001</v>
          </cell>
        </row>
        <row r="26812">
          <cell r="C26812">
            <v>60800030</v>
          </cell>
          <cell r="U26812">
            <v>0</v>
          </cell>
        </row>
        <row r="26813">
          <cell r="C26813">
            <v>60800060</v>
          </cell>
          <cell r="U26813">
            <v>0</v>
          </cell>
        </row>
        <row r="26814">
          <cell r="C26814">
            <v>60800070</v>
          </cell>
          <cell r="U26814">
            <v>0</v>
          </cell>
        </row>
        <row r="26815">
          <cell r="C26815">
            <v>60800080</v>
          </cell>
          <cell r="U26815">
            <v>0</v>
          </cell>
        </row>
        <row r="26816">
          <cell r="C26816">
            <v>60800090</v>
          </cell>
          <cell r="U26816">
            <v>0</v>
          </cell>
        </row>
        <row r="26817">
          <cell r="C26817">
            <v>60900010</v>
          </cell>
          <cell r="U26817">
            <v>0</v>
          </cell>
        </row>
        <row r="26818">
          <cell r="C26818">
            <v>60900020</v>
          </cell>
          <cell r="U26818">
            <v>0</v>
          </cell>
        </row>
        <row r="26819">
          <cell r="C26819">
            <v>60900030</v>
          </cell>
          <cell r="U26819">
            <v>0</v>
          </cell>
        </row>
        <row r="26820">
          <cell r="C26820">
            <v>60900040</v>
          </cell>
          <cell r="U26820">
            <v>0</v>
          </cell>
        </row>
        <row r="26821">
          <cell r="C26821">
            <v>60900070</v>
          </cell>
          <cell r="U26821">
            <v>0</v>
          </cell>
        </row>
        <row r="26822">
          <cell r="C26822">
            <v>60900100</v>
          </cell>
          <cell r="U26822">
            <v>0</v>
          </cell>
        </row>
        <row r="26823">
          <cell r="C26823">
            <v>60900110</v>
          </cell>
          <cell r="U26823">
            <v>0</v>
          </cell>
        </row>
        <row r="26824">
          <cell r="C26824">
            <v>61000030</v>
          </cell>
          <cell r="U26824">
            <v>0</v>
          </cell>
        </row>
        <row r="26825">
          <cell r="C26825">
            <v>61100010</v>
          </cell>
          <cell r="U26825">
            <v>0</v>
          </cell>
        </row>
        <row r="26826">
          <cell r="C26826">
            <v>61100020</v>
          </cell>
          <cell r="U26826">
            <v>2454</v>
          </cell>
        </row>
        <row r="26827">
          <cell r="C26827">
            <v>61100030</v>
          </cell>
          <cell r="U26827">
            <v>0</v>
          </cell>
        </row>
        <row r="26828">
          <cell r="C26828">
            <v>61100040</v>
          </cell>
          <cell r="U26828">
            <v>0</v>
          </cell>
        </row>
        <row r="26829">
          <cell r="C26829">
            <v>61200010</v>
          </cell>
          <cell r="U26829">
            <v>3118.9</v>
          </cell>
        </row>
        <row r="26830">
          <cell r="C26830">
            <v>61200020</v>
          </cell>
          <cell r="U26830">
            <v>0</v>
          </cell>
        </row>
        <row r="26831">
          <cell r="C26831">
            <v>61300010</v>
          </cell>
          <cell r="U26831">
            <v>0</v>
          </cell>
        </row>
        <row r="26832">
          <cell r="C26832">
            <v>61300040</v>
          </cell>
          <cell r="U26832">
            <v>0</v>
          </cell>
        </row>
        <row r="26833">
          <cell r="C26833">
            <v>61300050</v>
          </cell>
          <cell r="U26833">
            <v>0</v>
          </cell>
        </row>
        <row r="26834">
          <cell r="C26834">
            <v>61400010</v>
          </cell>
          <cell r="U26834">
            <v>304780.97999999992</v>
          </cell>
        </row>
        <row r="26835">
          <cell r="C26835">
            <v>61400020</v>
          </cell>
          <cell r="U26835">
            <v>224885.71000000002</v>
          </cell>
        </row>
        <row r="26836">
          <cell r="C26836">
            <v>61400030</v>
          </cell>
          <cell r="U26836">
            <v>0</v>
          </cell>
        </row>
        <row r="26837">
          <cell r="C26837">
            <v>61400040</v>
          </cell>
          <cell r="U26837">
            <v>0</v>
          </cell>
        </row>
        <row r="26838">
          <cell r="C26838">
            <v>61400050</v>
          </cell>
          <cell r="U26838">
            <v>0</v>
          </cell>
        </row>
        <row r="26839">
          <cell r="C26839">
            <v>61400060</v>
          </cell>
          <cell r="U26839">
            <v>0</v>
          </cell>
        </row>
        <row r="26840">
          <cell r="C26840">
            <v>61400120</v>
          </cell>
          <cell r="U26840">
            <v>0</v>
          </cell>
        </row>
        <row r="26841">
          <cell r="C26841">
            <v>61400130</v>
          </cell>
          <cell r="U26841">
            <v>0</v>
          </cell>
        </row>
        <row r="26842">
          <cell r="C26842">
            <v>61400140</v>
          </cell>
          <cell r="U26842">
            <v>0</v>
          </cell>
        </row>
        <row r="26843">
          <cell r="C26843">
            <v>61400150</v>
          </cell>
          <cell r="U26843">
            <v>0</v>
          </cell>
        </row>
        <row r="26844">
          <cell r="C26844">
            <v>61400160</v>
          </cell>
          <cell r="U26844">
            <v>0</v>
          </cell>
        </row>
        <row r="26845">
          <cell r="C26845">
            <v>61400170</v>
          </cell>
          <cell r="U26845">
            <v>0</v>
          </cell>
        </row>
        <row r="26846">
          <cell r="C26846">
            <v>61400180</v>
          </cell>
          <cell r="U26846">
            <v>0</v>
          </cell>
        </row>
        <row r="26847">
          <cell r="C26847">
            <v>61500010</v>
          </cell>
          <cell r="U26847">
            <v>0</v>
          </cell>
        </row>
        <row r="26848">
          <cell r="C26848">
            <v>61500020</v>
          </cell>
          <cell r="U26848">
            <v>0</v>
          </cell>
        </row>
        <row r="26849">
          <cell r="C26849">
            <v>61500030</v>
          </cell>
          <cell r="U26849">
            <v>0</v>
          </cell>
        </row>
        <row r="26850">
          <cell r="C26850">
            <v>61500040</v>
          </cell>
          <cell r="U26850">
            <v>0</v>
          </cell>
        </row>
        <row r="26851">
          <cell r="C26851">
            <v>61500050</v>
          </cell>
          <cell r="U26851">
            <v>0</v>
          </cell>
        </row>
        <row r="26852">
          <cell r="C26852">
            <v>61700010</v>
          </cell>
          <cell r="U26852">
            <v>0</v>
          </cell>
        </row>
        <row r="26853">
          <cell r="C26853">
            <v>61700020</v>
          </cell>
          <cell r="U26853">
            <v>0</v>
          </cell>
        </row>
        <row r="26854">
          <cell r="C26854">
            <v>61700030</v>
          </cell>
          <cell r="U26854">
            <v>0</v>
          </cell>
        </row>
        <row r="26855">
          <cell r="C26855">
            <v>61700040</v>
          </cell>
          <cell r="U26855">
            <v>0</v>
          </cell>
        </row>
        <row r="26856">
          <cell r="C26856">
            <v>61700050</v>
          </cell>
          <cell r="U26856">
            <v>0</v>
          </cell>
        </row>
        <row r="26857">
          <cell r="C26857">
            <v>61700060</v>
          </cell>
          <cell r="U26857">
            <v>0</v>
          </cell>
        </row>
        <row r="26858">
          <cell r="C26858">
            <v>61800010</v>
          </cell>
          <cell r="U26858">
            <v>2196.0700000000002</v>
          </cell>
        </row>
        <row r="26859">
          <cell r="C26859">
            <v>61800020</v>
          </cell>
          <cell r="U26859">
            <v>0</v>
          </cell>
        </row>
        <row r="26860">
          <cell r="C26860">
            <v>61800030</v>
          </cell>
          <cell r="U26860">
            <v>0</v>
          </cell>
        </row>
        <row r="26861">
          <cell r="C26861">
            <v>61800040</v>
          </cell>
          <cell r="U26861">
            <v>0</v>
          </cell>
        </row>
        <row r="26862">
          <cell r="C26862">
            <v>61800050</v>
          </cell>
          <cell r="U26862">
            <v>0</v>
          </cell>
        </row>
        <row r="26863">
          <cell r="C26863">
            <v>61900010</v>
          </cell>
          <cell r="U26863">
            <v>0</v>
          </cell>
        </row>
        <row r="26864">
          <cell r="C26864">
            <v>61900020</v>
          </cell>
          <cell r="U26864">
            <v>0</v>
          </cell>
        </row>
        <row r="26865">
          <cell r="C26865">
            <v>61900030</v>
          </cell>
          <cell r="U26865">
            <v>0</v>
          </cell>
        </row>
        <row r="26866">
          <cell r="C26866">
            <v>61900040</v>
          </cell>
          <cell r="U26866">
            <v>0</v>
          </cell>
        </row>
        <row r="26867">
          <cell r="C26867">
            <v>62000010</v>
          </cell>
          <cell r="U26867">
            <v>0</v>
          </cell>
        </row>
        <row r="26868">
          <cell r="C26868">
            <v>62000020</v>
          </cell>
          <cell r="U26868">
            <v>0</v>
          </cell>
        </row>
        <row r="26869">
          <cell r="C26869">
            <v>62000030</v>
          </cell>
          <cell r="U26869">
            <v>0</v>
          </cell>
        </row>
        <row r="26870">
          <cell r="C26870">
            <v>62000040</v>
          </cell>
          <cell r="U26870">
            <v>0</v>
          </cell>
        </row>
        <row r="26871">
          <cell r="C26871">
            <v>62000050</v>
          </cell>
          <cell r="U26871">
            <v>0</v>
          </cell>
        </row>
        <row r="26872">
          <cell r="C26872">
            <v>62000060</v>
          </cell>
          <cell r="U26872">
            <v>0</v>
          </cell>
        </row>
        <row r="26873">
          <cell r="C26873">
            <v>62100010</v>
          </cell>
          <cell r="U26873">
            <v>0</v>
          </cell>
        </row>
        <row r="26874">
          <cell r="C26874">
            <v>62100020</v>
          </cell>
          <cell r="U26874">
            <v>0</v>
          </cell>
        </row>
        <row r="26875">
          <cell r="C26875">
            <v>62200010</v>
          </cell>
          <cell r="U26875">
            <v>0</v>
          </cell>
        </row>
        <row r="26876">
          <cell r="C26876">
            <v>62200020</v>
          </cell>
          <cell r="U26876">
            <v>0</v>
          </cell>
        </row>
        <row r="26877">
          <cell r="C26877">
            <v>62200030</v>
          </cell>
          <cell r="U26877">
            <v>0</v>
          </cell>
        </row>
        <row r="26878">
          <cell r="C26878">
            <v>62200050</v>
          </cell>
          <cell r="U26878">
            <v>60480.120000000017</v>
          </cell>
        </row>
        <row r="26879">
          <cell r="C26879">
            <v>62200060</v>
          </cell>
          <cell r="U26879">
            <v>0</v>
          </cell>
        </row>
        <row r="26880">
          <cell r="C26880">
            <v>62200080</v>
          </cell>
          <cell r="U26880">
            <v>0</v>
          </cell>
        </row>
        <row r="26881">
          <cell r="C26881">
            <v>62200100</v>
          </cell>
          <cell r="U26881">
            <v>0</v>
          </cell>
        </row>
        <row r="26882">
          <cell r="C26882">
            <v>62200110</v>
          </cell>
          <cell r="U26882">
            <v>20780.400000000005</v>
          </cell>
        </row>
        <row r="26883">
          <cell r="C26883">
            <v>62200120</v>
          </cell>
          <cell r="U26883">
            <v>0</v>
          </cell>
        </row>
        <row r="26884">
          <cell r="C26884">
            <v>62200130</v>
          </cell>
          <cell r="U26884">
            <v>0</v>
          </cell>
        </row>
        <row r="26885">
          <cell r="C26885">
            <v>62200140</v>
          </cell>
          <cell r="U26885">
            <v>0</v>
          </cell>
        </row>
        <row r="26886">
          <cell r="C26886">
            <v>62200150</v>
          </cell>
          <cell r="U26886">
            <v>0</v>
          </cell>
        </row>
        <row r="26887">
          <cell r="C26887">
            <v>62200160</v>
          </cell>
          <cell r="U26887">
            <v>0</v>
          </cell>
        </row>
        <row r="26888">
          <cell r="C26888">
            <v>62200170</v>
          </cell>
          <cell r="U26888">
            <v>0</v>
          </cell>
        </row>
        <row r="26889">
          <cell r="C26889">
            <v>62200180</v>
          </cell>
          <cell r="U26889">
            <v>0</v>
          </cell>
        </row>
        <row r="26890">
          <cell r="C26890">
            <v>62200190</v>
          </cell>
          <cell r="U26890">
            <v>0</v>
          </cell>
        </row>
        <row r="26891">
          <cell r="C26891">
            <v>62300010</v>
          </cell>
          <cell r="U26891">
            <v>0</v>
          </cell>
        </row>
        <row r="26892">
          <cell r="C26892">
            <v>62300020</v>
          </cell>
          <cell r="U26892">
            <v>0</v>
          </cell>
        </row>
        <row r="26893">
          <cell r="C26893">
            <v>62300030</v>
          </cell>
          <cell r="U26893">
            <v>0</v>
          </cell>
        </row>
        <row r="26894">
          <cell r="C26894">
            <v>62500010</v>
          </cell>
          <cell r="U26894">
            <v>0</v>
          </cell>
        </row>
        <row r="26895">
          <cell r="C26895">
            <v>62500020</v>
          </cell>
          <cell r="U26895">
            <v>0</v>
          </cell>
        </row>
        <row r="26896">
          <cell r="C26896">
            <v>62500030</v>
          </cell>
          <cell r="U26896">
            <v>0</v>
          </cell>
        </row>
        <row r="26897">
          <cell r="C26897">
            <v>62600010</v>
          </cell>
          <cell r="U26897">
            <v>0</v>
          </cell>
        </row>
        <row r="26898">
          <cell r="C26898">
            <v>62600040</v>
          </cell>
          <cell r="U26898">
            <v>7860</v>
          </cell>
        </row>
        <row r="26899">
          <cell r="C26899">
            <v>62700040</v>
          </cell>
          <cell r="U26899">
            <v>0</v>
          </cell>
        </row>
        <row r="26900">
          <cell r="C26900">
            <v>62800010</v>
          </cell>
          <cell r="U26900">
            <v>0</v>
          </cell>
        </row>
        <row r="26901">
          <cell r="C26901">
            <v>62900010</v>
          </cell>
          <cell r="U26901">
            <v>0</v>
          </cell>
        </row>
        <row r="26902">
          <cell r="C26902">
            <v>62900020</v>
          </cell>
          <cell r="U26902">
            <v>0</v>
          </cell>
        </row>
        <row r="26903">
          <cell r="C26903">
            <v>62900040</v>
          </cell>
          <cell r="U26903">
            <v>0</v>
          </cell>
        </row>
        <row r="26904">
          <cell r="C26904">
            <v>62900050</v>
          </cell>
          <cell r="U26904">
            <v>0</v>
          </cell>
        </row>
        <row r="26905">
          <cell r="C26905">
            <v>62900060</v>
          </cell>
          <cell r="U26905">
            <v>0</v>
          </cell>
        </row>
        <row r="26906">
          <cell r="C26906">
            <v>62900070</v>
          </cell>
          <cell r="U26906">
            <v>0</v>
          </cell>
        </row>
        <row r="26907">
          <cell r="C26907">
            <v>62900080</v>
          </cell>
          <cell r="U26907">
            <v>0</v>
          </cell>
        </row>
        <row r="26908">
          <cell r="C26908">
            <v>62900090</v>
          </cell>
          <cell r="U26908">
            <v>0</v>
          </cell>
        </row>
        <row r="26909">
          <cell r="C26909">
            <v>62900100</v>
          </cell>
          <cell r="U26909">
            <v>0</v>
          </cell>
        </row>
        <row r="26910">
          <cell r="C26910">
            <v>62900110</v>
          </cell>
          <cell r="U26910">
            <v>0</v>
          </cell>
        </row>
        <row r="26911">
          <cell r="C26911">
            <v>62900130</v>
          </cell>
          <cell r="U26911">
            <v>0</v>
          </cell>
        </row>
        <row r="26912">
          <cell r="C26912">
            <v>65000030</v>
          </cell>
          <cell r="U26912">
            <v>5269.38</v>
          </cell>
        </row>
        <row r="26913">
          <cell r="C26913">
            <v>60100040</v>
          </cell>
          <cell r="U26913">
            <v>0</v>
          </cell>
        </row>
        <row r="26914">
          <cell r="C26914">
            <v>60100050</v>
          </cell>
          <cell r="U26914">
            <v>0</v>
          </cell>
        </row>
        <row r="26915">
          <cell r="C26915">
            <v>60100060</v>
          </cell>
          <cell r="U26915">
            <v>0</v>
          </cell>
        </row>
        <row r="26916">
          <cell r="C26916">
            <v>60100070</v>
          </cell>
          <cell r="U26916">
            <v>0</v>
          </cell>
        </row>
        <row r="26917">
          <cell r="C26917">
            <v>60100080</v>
          </cell>
          <cell r="U26917">
            <v>0</v>
          </cell>
        </row>
        <row r="26918">
          <cell r="C26918">
            <v>60100090</v>
          </cell>
          <cell r="U26918">
            <v>0</v>
          </cell>
        </row>
        <row r="26919">
          <cell r="C26919">
            <v>60100100</v>
          </cell>
          <cell r="U26919">
            <v>0</v>
          </cell>
        </row>
        <row r="26920">
          <cell r="C26920">
            <v>60100110</v>
          </cell>
          <cell r="U26920">
            <v>0</v>
          </cell>
        </row>
        <row r="26921">
          <cell r="C26921">
            <v>60100120</v>
          </cell>
          <cell r="U26921">
            <v>0</v>
          </cell>
        </row>
        <row r="26922">
          <cell r="C26922">
            <v>60100130</v>
          </cell>
          <cell r="U26922">
            <v>0</v>
          </cell>
        </row>
        <row r="26923">
          <cell r="C26923">
            <v>60100140</v>
          </cell>
          <cell r="U26923">
            <v>0</v>
          </cell>
        </row>
        <row r="26924">
          <cell r="C26924">
            <v>60100160</v>
          </cell>
          <cell r="U26924">
            <v>0</v>
          </cell>
        </row>
        <row r="26925">
          <cell r="C26925">
            <v>60100170</v>
          </cell>
          <cell r="U26925">
            <v>0</v>
          </cell>
        </row>
        <row r="26926">
          <cell r="C26926">
            <v>60100180</v>
          </cell>
          <cell r="U26926">
            <v>0</v>
          </cell>
        </row>
        <row r="26927">
          <cell r="C26927">
            <v>60100190</v>
          </cell>
          <cell r="U26927">
            <v>0</v>
          </cell>
        </row>
        <row r="26928">
          <cell r="C26928">
            <v>60100200</v>
          </cell>
          <cell r="U26928">
            <v>0</v>
          </cell>
        </row>
        <row r="26929">
          <cell r="C26929">
            <v>60300010</v>
          </cell>
          <cell r="U26929">
            <v>0</v>
          </cell>
        </row>
        <row r="26930">
          <cell r="C26930">
            <v>60300020</v>
          </cell>
          <cell r="U26930">
            <v>0</v>
          </cell>
        </row>
        <row r="26931">
          <cell r="C26931">
            <v>60300030</v>
          </cell>
          <cell r="U26931">
            <v>0</v>
          </cell>
        </row>
        <row r="26932">
          <cell r="C26932">
            <v>60300040</v>
          </cell>
          <cell r="U26932">
            <v>0</v>
          </cell>
        </row>
        <row r="26933">
          <cell r="C26933">
            <v>60300050</v>
          </cell>
          <cell r="U26933">
            <v>0</v>
          </cell>
        </row>
        <row r="26934">
          <cell r="C26934">
            <v>60300060</v>
          </cell>
          <cell r="U26934">
            <v>202585.31999999995</v>
          </cell>
        </row>
        <row r="26935">
          <cell r="C26935">
            <v>60300070</v>
          </cell>
          <cell r="U26935">
            <v>0</v>
          </cell>
        </row>
        <row r="26936">
          <cell r="C26936">
            <v>60300080</v>
          </cell>
          <cell r="U26936">
            <v>0</v>
          </cell>
        </row>
        <row r="26937">
          <cell r="C26937">
            <v>60300090</v>
          </cell>
          <cell r="U26937">
            <v>0</v>
          </cell>
        </row>
        <row r="26938">
          <cell r="C26938">
            <v>60400010</v>
          </cell>
          <cell r="U26938">
            <v>0</v>
          </cell>
        </row>
        <row r="26939">
          <cell r="C26939">
            <v>60400020</v>
          </cell>
          <cell r="U26939">
            <v>0</v>
          </cell>
        </row>
        <row r="26940">
          <cell r="C26940">
            <v>60400030</v>
          </cell>
          <cell r="U26940">
            <v>0</v>
          </cell>
        </row>
        <row r="26941">
          <cell r="C26941">
            <v>60400040</v>
          </cell>
          <cell r="U26941">
            <v>0</v>
          </cell>
        </row>
        <row r="26942">
          <cell r="C26942">
            <v>60400050</v>
          </cell>
          <cell r="U26942">
            <v>0</v>
          </cell>
        </row>
        <row r="26943">
          <cell r="C26943">
            <v>60400060</v>
          </cell>
          <cell r="U26943">
            <v>0</v>
          </cell>
        </row>
        <row r="26944">
          <cell r="C26944">
            <v>60600010</v>
          </cell>
          <cell r="U26944">
            <v>0</v>
          </cell>
        </row>
        <row r="26945">
          <cell r="C26945">
            <v>60600030</v>
          </cell>
          <cell r="U26945">
            <v>0</v>
          </cell>
        </row>
        <row r="26946">
          <cell r="C26946">
            <v>60600040</v>
          </cell>
          <cell r="U26946">
            <v>0</v>
          </cell>
        </row>
        <row r="26947">
          <cell r="C26947">
            <v>60700010</v>
          </cell>
          <cell r="U26947">
            <v>0</v>
          </cell>
        </row>
        <row r="26948">
          <cell r="C26948">
            <v>60800010</v>
          </cell>
          <cell r="U26948">
            <v>0</v>
          </cell>
        </row>
        <row r="26949">
          <cell r="C26949">
            <v>60800020</v>
          </cell>
          <cell r="U26949">
            <v>35829.29</v>
          </cell>
        </row>
        <row r="26950">
          <cell r="C26950">
            <v>60800030</v>
          </cell>
          <cell r="U26950">
            <v>800</v>
          </cell>
        </row>
        <row r="26951">
          <cell r="C26951">
            <v>60800060</v>
          </cell>
          <cell r="U26951">
            <v>0</v>
          </cell>
        </row>
        <row r="26952">
          <cell r="C26952">
            <v>60800070</v>
          </cell>
          <cell r="U26952">
            <v>0</v>
          </cell>
        </row>
        <row r="26953">
          <cell r="C26953">
            <v>60800080</v>
          </cell>
          <cell r="U26953">
            <v>0</v>
          </cell>
        </row>
        <row r="26954">
          <cell r="C26954">
            <v>60800090</v>
          </cell>
          <cell r="U26954">
            <v>0</v>
          </cell>
        </row>
        <row r="26955">
          <cell r="C26955">
            <v>60900010</v>
          </cell>
          <cell r="U26955">
            <v>129998.02999999997</v>
          </cell>
        </row>
        <row r="26956">
          <cell r="C26956">
            <v>60900020</v>
          </cell>
          <cell r="U26956">
            <v>0</v>
          </cell>
        </row>
        <row r="26957">
          <cell r="C26957">
            <v>60900030</v>
          </cell>
          <cell r="U26957">
            <v>0</v>
          </cell>
        </row>
        <row r="26958">
          <cell r="C26958">
            <v>60900040</v>
          </cell>
          <cell r="U26958">
            <v>500</v>
          </cell>
        </row>
        <row r="26959">
          <cell r="C26959">
            <v>60900070</v>
          </cell>
          <cell r="U26959">
            <v>0</v>
          </cell>
        </row>
        <row r="26960">
          <cell r="C26960">
            <v>60900100</v>
          </cell>
          <cell r="U26960">
            <v>0</v>
          </cell>
        </row>
        <row r="26961">
          <cell r="C26961">
            <v>60900110</v>
          </cell>
          <cell r="U26961">
            <v>0</v>
          </cell>
        </row>
        <row r="26962">
          <cell r="C26962">
            <v>61000030</v>
          </cell>
          <cell r="U26962">
            <v>0</v>
          </cell>
        </row>
        <row r="26963">
          <cell r="C26963">
            <v>61100010</v>
          </cell>
          <cell r="U26963">
            <v>0</v>
          </cell>
        </row>
        <row r="26964">
          <cell r="C26964">
            <v>61100020</v>
          </cell>
          <cell r="U26964">
            <v>5106.7900000000018</v>
          </cell>
        </row>
        <row r="26965">
          <cell r="C26965">
            <v>61100030</v>
          </cell>
          <cell r="U26965">
            <v>31698.680000000008</v>
          </cell>
        </row>
        <row r="26966">
          <cell r="C26966">
            <v>61100040</v>
          </cell>
          <cell r="U26966">
            <v>0</v>
          </cell>
        </row>
        <row r="26967">
          <cell r="C26967">
            <v>61200010</v>
          </cell>
          <cell r="U26967">
            <v>0</v>
          </cell>
        </row>
        <row r="26968">
          <cell r="C26968">
            <v>61200020</v>
          </cell>
          <cell r="U26968">
            <v>85.12</v>
          </cell>
        </row>
        <row r="26969">
          <cell r="C26969">
            <v>61300010</v>
          </cell>
          <cell r="U26969">
            <v>0</v>
          </cell>
        </row>
        <row r="26970">
          <cell r="C26970">
            <v>61300040</v>
          </cell>
          <cell r="U26970">
            <v>0</v>
          </cell>
        </row>
        <row r="26971">
          <cell r="C26971">
            <v>61300050</v>
          </cell>
          <cell r="U26971">
            <v>0</v>
          </cell>
        </row>
        <row r="26972">
          <cell r="C26972">
            <v>61400010</v>
          </cell>
          <cell r="U26972">
            <v>368057.72000000009</v>
          </cell>
        </row>
        <row r="26973">
          <cell r="C26973">
            <v>61400020</v>
          </cell>
          <cell r="U26973">
            <v>196648.42000000004</v>
          </cell>
        </row>
        <row r="26974">
          <cell r="C26974">
            <v>61400030</v>
          </cell>
          <cell r="U26974">
            <v>0</v>
          </cell>
        </row>
        <row r="26975">
          <cell r="C26975">
            <v>61400040</v>
          </cell>
          <cell r="U26975">
            <v>41425</v>
          </cell>
        </row>
        <row r="26976">
          <cell r="C26976">
            <v>61400050</v>
          </cell>
          <cell r="U26976">
            <v>0</v>
          </cell>
        </row>
        <row r="26977">
          <cell r="C26977">
            <v>61400060</v>
          </cell>
          <cell r="U26977">
            <v>0</v>
          </cell>
        </row>
        <row r="26978">
          <cell r="C26978">
            <v>61400120</v>
          </cell>
          <cell r="U26978">
            <v>0</v>
          </cell>
        </row>
        <row r="26979">
          <cell r="C26979">
            <v>61400130</v>
          </cell>
          <cell r="U26979">
            <v>0</v>
          </cell>
        </row>
        <row r="26980">
          <cell r="C26980">
            <v>61400140</v>
          </cell>
          <cell r="U26980">
            <v>10800</v>
          </cell>
        </row>
        <row r="26981">
          <cell r="C26981">
            <v>61400150</v>
          </cell>
          <cell r="U26981">
            <v>0</v>
          </cell>
        </row>
        <row r="26982">
          <cell r="C26982">
            <v>61400160</v>
          </cell>
          <cell r="U26982">
            <v>14600</v>
          </cell>
        </row>
        <row r="26983">
          <cell r="C26983">
            <v>61400170</v>
          </cell>
          <cell r="U26983">
            <v>0</v>
          </cell>
        </row>
        <row r="26984">
          <cell r="C26984">
            <v>61400180</v>
          </cell>
          <cell r="U26984">
            <v>0</v>
          </cell>
        </row>
        <row r="26985">
          <cell r="C26985">
            <v>61500010</v>
          </cell>
          <cell r="U26985">
            <v>0</v>
          </cell>
        </row>
        <row r="26986">
          <cell r="C26986">
            <v>61500020</v>
          </cell>
          <cell r="U26986">
            <v>0</v>
          </cell>
        </row>
        <row r="26987">
          <cell r="C26987">
            <v>61500030</v>
          </cell>
          <cell r="U26987">
            <v>0</v>
          </cell>
        </row>
        <row r="26988">
          <cell r="C26988">
            <v>61500040</v>
          </cell>
          <cell r="U26988">
            <v>0</v>
          </cell>
        </row>
        <row r="26989">
          <cell r="C26989">
            <v>61500050</v>
          </cell>
          <cell r="U26989">
            <v>0</v>
          </cell>
        </row>
        <row r="26990">
          <cell r="C26990">
            <v>61700010</v>
          </cell>
          <cell r="U26990">
            <v>0</v>
          </cell>
        </row>
        <row r="26991">
          <cell r="C26991">
            <v>61700020</v>
          </cell>
          <cell r="U26991">
            <v>0</v>
          </cell>
        </row>
        <row r="26992">
          <cell r="C26992">
            <v>61700030</v>
          </cell>
          <cell r="U26992">
            <v>0</v>
          </cell>
        </row>
        <row r="26993">
          <cell r="C26993">
            <v>61700040</v>
          </cell>
          <cell r="U26993">
            <v>0</v>
          </cell>
        </row>
        <row r="26994">
          <cell r="C26994">
            <v>61700050</v>
          </cell>
          <cell r="U26994">
            <v>0</v>
          </cell>
        </row>
        <row r="26995">
          <cell r="C26995">
            <v>61700060</v>
          </cell>
          <cell r="U26995">
            <v>0</v>
          </cell>
        </row>
        <row r="26996">
          <cell r="C26996">
            <v>61800010</v>
          </cell>
          <cell r="U26996">
            <v>6391.579999999999</v>
          </cell>
        </row>
        <row r="26997">
          <cell r="C26997">
            <v>61800020</v>
          </cell>
          <cell r="U26997">
            <v>0</v>
          </cell>
        </row>
        <row r="26998">
          <cell r="C26998">
            <v>61800030</v>
          </cell>
          <cell r="U26998">
            <v>0</v>
          </cell>
        </row>
        <row r="26999">
          <cell r="C26999">
            <v>61800040</v>
          </cell>
          <cell r="U26999">
            <v>0</v>
          </cell>
        </row>
        <row r="27000">
          <cell r="C27000">
            <v>61800050</v>
          </cell>
          <cell r="U27000">
            <v>0</v>
          </cell>
        </row>
        <row r="27001">
          <cell r="C27001">
            <v>61900010</v>
          </cell>
          <cell r="U27001">
            <v>0</v>
          </cell>
        </row>
        <row r="27002">
          <cell r="C27002">
            <v>61900020</v>
          </cell>
          <cell r="U27002">
            <v>0</v>
          </cell>
        </row>
        <row r="27003">
          <cell r="C27003">
            <v>61900030</v>
          </cell>
          <cell r="U27003">
            <v>0</v>
          </cell>
        </row>
        <row r="27004">
          <cell r="C27004">
            <v>61900040</v>
          </cell>
          <cell r="U27004">
            <v>0</v>
          </cell>
        </row>
        <row r="27005">
          <cell r="C27005">
            <v>62000010</v>
          </cell>
          <cell r="U27005">
            <v>0</v>
          </cell>
        </row>
        <row r="27006">
          <cell r="C27006">
            <v>62000020</v>
          </cell>
          <cell r="U27006">
            <v>0</v>
          </cell>
        </row>
        <row r="27007">
          <cell r="C27007">
            <v>62000030</v>
          </cell>
          <cell r="U27007">
            <v>0</v>
          </cell>
        </row>
        <row r="27008">
          <cell r="C27008">
            <v>62000040</v>
          </cell>
          <cell r="U27008">
            <v>0</v>
          </cell>
        </row>
        <row r="27009">
          <cell r="C27009">
            <v>62000050</v>
          </cell>
          <cell r="U27009">
            <v>0</v>
          </cell>
        </row>
        <row r="27010">
          <cell r="C27010">
            <v>62000060</v>
          </cell>
          <cell r="U27010">
            <v>0</v>
          </cell>
        </row>
        <row r="27011">
          <cell r="C27011">
            <v>62100010</v>
          </cell>
          <cell r="U27011">
            <v>0</v>
          </cell>
        </row>
        <row r="27012">
          <cell r="C27012">
            <v>62100020</v>
          </cell>
          <cell r="U27012">
            <v>0</v>
          </cell>
        </row>
        <row r="27013">
          <cell r="C27013">
            <v>62200010</v>
          </cell>
          <cell r="U27013">
            <v>0</v>
          </cell>
        </row>
        <row r="27014">
          <cell r="C27014">
            <v>62200020</v>
          </cell>
          <cell r="U27014">
            <v>0</v>
          </cell>
        </row>
        <row r="27015">
          <cell r="C27015">
            <v>62200030</v>
          </cell>
          <cell r="U27015">
            <v>0</v>
          </cell>
        </row>
        <row r="27016">
          <cell r="C27016">
            <v>62200050</v>
          </cell>
          <cell r="U27016">
            <v>19140.240000000002</v>
          </cell>
        </row>
        <row r="27017">
          <cell r="C27017">
            <v>62200060</v>
          </cell>
          <cell r="U27017">
            <v>0</v>
          </cell>
        </row>
        <row r="27018">
          <cell r="C27018">
            <v>62200080</v>
          </cell>
          <cell r="U27018">
            <v>0</v>
          </cell>
        </row>
        <row r="27019">
          <cell r="C27019">
            <v>62200100</v>
          </cell>
          <cell r="U27019">
            <v>0</v>
          </cell>
        </row>
        <row r="27020">
          <cell r="C27020">
            <v>62200110</v>
          </cell>
          <cell r="U27020">
            <v>15810.12</v>
          </cell>
        </row>
        <row r="27021">
          <cell r="C27021">
            <v>62200120</v>
          </cell>
          <cell r="U27021">
            <v>0</v>
          </cell>
        </row>
        <row r="27022">
          <cell r="C27022">
            <v>62200130</v>
          </cell>
          <cell r="U27022">
            <v>0</v>
          </cell>
        </row>
        <row r="27023">
          <cell r="C27023">
            <v>62200140</v>
          </cell>
          <cell r="U27023">
            <v>0</v>
          </cell>
        </row>
        <row r="27024">
          <cell r="C27024">
            <v>62200150</v>
          </cell>
          <cell r="U27024">
            <v>0</v>
          </cell>
        </row>
        <row r="27025">
          <cell r="C27025">
            <v>62200160</v>
          </cell>
          <cell r="U27025">
            <v>0</v>
          </cell>
        </row>
        <row r="27026">
          <cell r="C27026">
            <v>62200170</v>
          </cell>
          <cell r="U27026">
            <v>0</v>
          </cell>
        </row>
        <row r="27027">
          <cell r="C27027">
            <v>62200180</v>
          </cell>
          <cell r="U27027">
            <v>0</v>
          </cell>
        </row>
        <row r="27028">
          <cell r="C27028">
            <v>62200190</v>
          </cell>
          <cell r="U27028">
            <v>0</v>
          </cell>
        </row>
        <row r="27029">
          <cell r="C27029">
            <v>62300010</v>
          </cell>
          <cell r="U27029">
            <v>0</v>
          </cell>
        </row>
        <row r="27030">
          <cell r="C27030">
            <v>62300020</v>
          </cell>
          <cell r="U27030">
            <v>0</v>
          </cell>
        </row>
        <row r="27031">
          <cell r="C27031">
            <v>62300030</v>
          </cell>
          <cell r="U27031">
            <v>0</v>
          </cell>
        </row>
        <row r="27032">
          <cell r="C27032">
            <v>62500010</v>
          </cell>
          <cell r="U27032">
            <v>0</v>
          </cell>
        </row>
        <row r="27033">
          <cell r="C27033">
            <v>62500020</v>
          </cell>
          <cell r="U27033">
            <v>119306.45000000004</v>
          </cell>
        </row>
        <row r="27034">
          <cell r="C27034">
            <v>62500030</v>
          </cell>
          <cell r="U27034">
            <v>9000</v>
          </cell>
        </row>
        <row r="27035">
          <cell r="C27035">
            <v>62600010</v>
          </cell>
          <cell r="U27035">
            <v>0</v>
          </cell>
        </row>
        <row r="27036">
          <cell r="C27036">
            <v>62600040</v>
          </cell>
          <cell r="U27036">
            <v>7860</v>
          </cell>
        </row>
        <row r="27037">
          <cell r="C27037">
            <v>62700040</v>
          </cell>
          <cell r="U27037">
            <v>0</v>
          </cell>
        </row>
        <row r="27038">
          <cell r="C27038">
            <v>62800010</v>
          </cell>
          <cell r="U27038">
            <v>0</v>
          </cell>
        </row>
        <row r="27039">
          <cell r="C27039">
            <v>62900010</v>
          </cell>
          <cell r="U27039">
            <v>0</v>
          </cell>
        </row>
        <row r="27040">
          <cell r="C27040">
            <v>62900020</v>
          </cell>
          <cell r="U27040">
            <v>0</v>
          </cell>
        </row>
        <row r="27041">
          <cell r="C27041">
            <v>62900040</v>
          </cell>
          <cell r="U27041">
            <v>0</v>
          </cell>
        </row>
        <row r="27042">
          <cell r="C27042">
            <v>62900050</v>
          </cell>
          <cell r="U27042">
            <v>0</v>
          </cell>
        </row>
        <row r="27043">
          <cell r="C27043">
            <v>62900060</v>
          </cell>
          <cell r="U27043">
            <v>0</v>
          </cell>
        </row>
        <row r="27044">
          <cell r="C27044">
            <v>62900070</v>
          </cell>
          <cell r="U27044">
            <v>0</v>
          </cell>
        </row>
        <row r="27045">
          <cell r="C27045">
            <v>62900080</v>
          </cell>
          <cell r="U27045">
            <v>0</v>
          </cell>
        </row>
        <row r="27046">
          <cell r="C27046">
            <v>62900090</v>
          </cell>
          <cell r="U27046">
            <v>0</v>
          </cell>
        </row>
        <row r="27047">
          <cell r="C27047">
            <v>62900100</v>
          </cell>
          <cell r="U27047">
            <v>0</v>
          </cell>
        </row>
        <row r="27048">
          <cell r="C27048">
            <v>62900110</v>
          </cell>
          <cell r="U27048">
            <v>0</v>
          </cell>
        </row>
        <row r="27049">
          <cell r="C27049">
            <v>62900130</v>
          </cell>
          <cell r="U27049">
            <v>0</v>
          </cell>
        </row>
        <row r="27050">
          <cell r="C27050">
            <v>65000030</v>
          </cell>
          <cell r="U27050">
            <v>7681.28</v>
          </cell>
        </row>
        <row r="27051">
          <cell r="C27051">
            <v>60100040</v>
          </cell>
          <cell r="U27051">
            <v>0</v>
          </cell>
        </row>
        <row r="27052">
          <cell r="C27052">
            <v>60100050</v>
          </cell>
          <cell r="U27052">
            <v>0</v>
          </cell>
        </row>
        <row r="27053">
          <cell r="C27053">
            <v>60100060</v>
          </cell>
          <cell r="U27053">
            <v>0</v>
          </cell>
        </row>
        <row r="27054">
          <cell r="C27054">
            <v>60100070</v>
          </cell>
          <cell r="U27054">
            <v>0</v>
          </cell>
        </row>
        <row r="27055">
          <cell r="C27055">
            <v>60100080</v>
          </cell>
          <cell r="U27055">
            <v>0</v>
          </cell>
        </row>
        <row r="27056">
          <cell r="C27056">
            <v>60100090</v>
          </cell>
          <cell r="U27056">
            <v>0</v>
          </cell>
        </row>
        <row r="27057">
          <cell r="C27057">
            <v>60100100</v>
          </cell>
          <cell r="U27057">
            <v>0</v>
          </cell>
        </row>
        <row r="27058">
          <cell r="C27058">
            <v>60100110</v>
          </cell>
          <cell r="U27058">
            <v>0</v>
          </cell>
        </row>
        <row r="27059">
          <cell r="C27059">
            <v>60100120</v>
          </cell>
          <cell r="U27059">
            <v>0</v>
          </cell>
        </row>
        <row r="27060">
          <cell r="C27060">
            <v>60100130</v>
          </cell>
          <cell r="U27060">
            <v>0</v>
          </cell>
        </row>
        <row r="27061">
          <cell r="C27061">
            <v>60100140</v>
          </cell>
          <cell r="U27061">
            <v>0</v>
          </cell>
        </row>
        <row r="27062">
          <cell r="C27062">
            <v>60100160</v>
          </cell>
          <cell r="U27062">
            <v>0</v>
          </cell>
        </row>
        <row r="27063">
          <cell r="C27063">
            <v>60100170</v>
          </cell>
          <cell r="U27063">
            <v>0</v>
          </cell>
        </row>
        <row r="27064">
          <cell r="C27064">
            <v>60100180</v>
          </cell>
          <cell r="U27064">
            <v>0</v>
          </cell>
        </row>
        <row r="27065">
          <cell r="C27065">
            <v>60100190</v>
          </cell>
          <cell r="U27065">
            <v>0</v>
          </cell>
        </row>
        <row r="27066">
          <cell r="C27066">
            <v>60100200</v>
          </cell>
          <cell r="U27066">
            <v>0</v>
          </cell>
        </row>
        <row r="27067">
          <cell r="C27067">
            <v>60300010</v>
          </cell>
          <cell r="U27067">
            <v>0</v>
          </cell>
        </row>
        <row r="27068">
          <cell r="C27068">
            <v>60300020</v>
          </cell>
          <cell r="U27068">
            <v>0</v>
          </cell>
        </row>
        <row r="27069">
          <cell r="C27069">
            <v>60300030</v>
          </cell>
          <cell r="U27069">
            <v>0</v>
          </cell>
        </row>
        <row r="27070">
          <cell r="C27070">
            <v>60300040</v>
          </cell>
          <cell r="U27070">
            <v>0</v>
          </cell>
        </row>
        <row r="27071">
          <cell r="C27071">
            <v>60300050</v>
          </cell>
          <cell r="U27071">
            <v>0</v>
          </cell>
        </row>
        <row r="27072">
          <cell r="C27072">
            <v>60300060</v>
          </cell>
          <cell r="U27072">
            <v>444593.6399999999</v>
          </cell>
        </row>
        <row r="27073">
          <cell r="C27073">
            <v>60300070</v>
          </cell>
          <cell r="U27073">
            <v>0</v>
          </cell>
        </row>
        <row r="27074">
          <cell r="C27074">
            <v>60300080</v>
          </cell>
          <cell r="U27074">
            <v>0</v>
          </cell>
        </row>
        <row r="27075">
          <cell r="C27075">
            <v>60300090</v>
          </cell>
          <cell r="U27075">
            <v>0</v>
          </cell>
        </row>
        <row r="27076">
          <cell r="C27076">
            <v>60400010</v>
          </cell>
          <cell r="U27076">
            <v>0</v>
          </cell>
        </row>
        <row r="27077">
          <cell r="C27077">
            <v>60400020</v>
          </cell>
          <cell r="U27077">
            <v>0</v>
          </cell>
        </row>
        <row r="27078">
          <cell r="C27078">
            <v>60400030</v>
          </cell>
          <cell r="U27078">
            <v>0</v>
          </cell>
        </row>
        <row r="27079">
          <cell r="C27079">
            <v>60400040</v>
          </cell>
          <cell r="U27079">
            <v>0</v>
          </cell>
        </row>
        <row r="27080">
          <cell r="C27080">
            <v>60400050</v>
          </cell>
          <cell r="U27080">
            <v>0</v>
          </cell>
        </row>
        <row r="27081">
          <cell r="C27081">
            <v>60400060</v>
          </cell>
          <cell r="U27081">
            <v>0</v>
          </cell>
        </row>
        <row r="27082">
          <cell r="C27082">
            <v>60600010</v>
          </cell>
          <cell r="U27082">
            <v>0</v>
          </cell>
        </row>
        <row r="27083">
          <cell r="C27083">
            <v>60600030</v>
          </cell>
          <cell r="U27083">
            <v>0</v>
          </cell>
        </row>
        <row r="27084">
          <cell r="C27084">
            <v>60600040</v>
          </cell>
          <cell r="U27084">
            <v>0</v>
          </cell>
        </row>
        <row r="27085">
          <cell r="C27085">
            <v>60700010</v>
          </cell>
          <cell r="U27085">
            <v>0</v>
          </cell>
        </row>
        <row r="27086">
          <cell r="C27086">
            <v>60800010</v>
          </cell>
          <cell r="U27086">
            <v>0</v>
          </cell>
        </row>
        <row r="27087">
          <cell r="C27087">
            <v>60800020</v>
          </cell>
          <cell r="U27087">
            <v>37594.270000000004</v>
          </cell>
        </row>
        <row r="27088">
          <cell r="C27088">
            <v>60800030</v>
          </cell>
          <cell r="U27088">
            <v>800</v>
          </cell>
        </row>
        <row r="27089">
          <cell r="C27089">
            <v>60800060</v>
          </cell>
          <cell r="U27089">
            <v>0</v>
          </cell>
        </row>
        <row r="27090">
          <cell r="C27090">
            <v>60800070</v>
          </cell>
          <cell r="U27090">
            <v>0</v>
          </cell>
        </row>
        <row r="27091">
          <cell r="C27091">
            <v>60800080</v>
          </cell>
          <cell r="U27091">
            <v>0</v>
          </cell>
        </row>
        <row r="27092">
          <cell r="C27092">
            <v>60800090</v>
          </cell>
          <cell r="U27092">
            <v>0</v>
          </cell>
        </row>
        <row r="27093">
          <cell r="C27093">
            <v>60900010</v>
          </cell>
          <cell r="U27093">
            <v>64547.1</v>
          </cell>
        </row>
        <row r="27094">
          <cell r="C27094">
            <v>60900020</v>
          </cell>
          <cell r="U27094">
            <v>0</v>
          </cell>
        </row>
        <row r="27095">
          <cell r="C27095">
            <v>60900030</v>
          </cell>
          <cell r="U27095">
            <v>0</v>
          </cell>
        </row>
        <row r="27096">
          <cell r="C27096">
            <v>60900040</v>
          </cell>
          <cell r="U27096">
            <v>500</v>
          </cell>
        </row>
        <row r="27097">
          <cell r="C27097">
            <v>60900070</v>
          </cell>
          <cell r="U27097">
            <v>0</v>
          </cell>
        </row>
        <row r="27098">
          <cell r="C27098">
            <v>60900100</v>
          </cell>
          <cell r="U27098">
            <v>0</v>
          </cell>
        </row>
        <row r="27099">
          <cell r="C27099">
            <v>60900110</v>
          </cell>
          <cell r="U27099">
            <v>0</v>
          </cell>
        </row>
        <row r="27100">
          <cell r="C27100">
            <v>61000030</v>
          </cell>
          <cell r="U27100">
            <v>0</v>
          </cell>
        </row>
        <row r="27101">
          <cell r="C27101">
            <v>61100010</v>
          </cell>
          <cell r="U27101">
            <v>0</v>
          </cell>
        </row>
        <row r="27102">
          <cell r="C27102">
            <v>61100020</v>
          </cell>
          <cell r="U27102">
            <v>5106.7900000000018</v>
          </cell>
        </row>
        <row r="27103">
          <cell r="C27103">
            <v>61100030</v>
          </cell>
          <cell r="U27103">
            <v>15882.34</v>
          </cell>
        </row>
        <row r="27104">
          <cell r="C27104">
            <v>61100040</v>
          </cell>
          <cell r="U27104">
            <v>0</v>
          </cell>
        </row>
        <row r="27105">
          <cell r="C27105">
            <v>61200010</v>
          </cell>
          <cell r="U27105">
            <v>0</v>
          </cell>
        </row>
        <row r="27106">
          <cell r="C27106">
            <v>61200020</v>
          </cell>
          <cell r="U27106">
            <v>85.12</v>
          </cell>
        </row>
        <row r="27107">
          <cell r="C27107">
            <v>61300010</v>
          </cell>
          <cell r="U27107">
            <v>0</v>
          </cell>
        </row>
        <row r="27108">
          <cell r="C27108">
            <v>61300040</v>
          </cell>
          <cell r="U27108">
            <v>0</v>
          </cell>
        </row>
        <row r="27109">
          <cell r="C27109">
            <v>61300050</v>
          </cell>
          <cell r="U27109">
            <v>0</v>
          </cell>
        </row>
        <row r="27110">
          <cell r="C27110">
            <v>61400010</v>
          </cell>
          <cell r="U27110">
            <v>362960.91999999993</v>
          </cell>
        </row>
        <row r="27111">
          <cell r="C27111">
            <v>61400020</v>
          </cell>
          <cell r="U27111">
            <v>196648.42000000004</v>
          </cell>
        </row>
        <row r="27112">
          <cell r="C27112">
            <v>61400030</v>
          </cell>
          <cell r="U27112">
            <v>0</v>
          </cell>
        </row>
        <row r="27113">
          <cell r="C27113">
            <v>61400040</v>
          </cell>
          <cell r="U27113">
            <v>14402</v>
          </cell>
        </row>
        <row r="27114">
          <cell r="C27114">
            <v>61400050</v>
          </cell>
          <cell r="U27114">
            <v>0</v>
          </cell>
        </row>
        <row r="27115">
          <cell r="C27115">
            <v>61400060</v>
          </cell>
          <cell r="U27115">
            <v>0</v>
          </cell>
        </row>
        <row r="27116">
          <cell r="C27116">
            <v>61400120</v>
          </cell>
          <cell r="U27116">
            <v>0</v>
          </cell>
        </row>
        <row r="27117">
          <cell r="C27117">
            <v>61400130</v>
          </cell>
          <cell r="U27117">
            <v>0</v>
          </cell>
        </row>
        <row r="27118">
          <cell r="C27118">
            <v>61400140</v>
          </cell>
          <cell r="U27118">
            <v>10800</v>
          </cell>
        </row>
        <row r="27119">
          <cell r="C27119">
            <v>61400150</v>
          </cell>
          <cell r="U27119">
            <v>0</v>
          </cell>
        </row>
        <row r="27120">
          <cell r="C27120">
            <v>61400160</v>
          </cell>
          <cell r="U27120">
            <v>14600</v>
          </cell>
        </row>
        <row r="27121">
          <cell r="C27121">
            <v>61400170</v>
          </cell>
          <cell r="U27121">
            <v>0</v>
          </cell>
        </row>
        <row r="27122">
          <cell r="C27122">
            <v>61400180</v>
          </cell>
          <cell r="U27122">
            <v>0</v>
          </cell>
        </row>
        <row r="27123">
          <cell r="C27123">
            <v>61500010</v>
          </cell>
          <cell r="U27123">
            <v>0</v>
          </cell>
        </row>
        <row r="27124">
          <cell r="C27124">
            <v>61500020</v>
          </cell>
          <cell r="U27124">
            <v>0</v>
          </cell>
        </row>
        <row r="27125">
          <cell r="C27125">
            <v>61500030</v>
          </cell>
          <cell r="U27125">
            <v>0</v>
          </cell>
        </row>
        <row r="27126">
          <cell r="C27126">
            <v>61500040</v>
          </cell>
          <cell r="U27126">
            <v>0</v>
          </cell>
        </row>
        <row r="27127">
          <cell r="C27127">
            <v>61500050</v>
          </cell>
          <cell r="U27127">
            <v>0</v>
          </cell>
        </row>
        <row r="27128">
          <cell r="C27128">
            <v>61700010</v>
          </cell>
          <cell r="U27128">
            <v>0</v>
          </cell>
        </row>
        <row r="27129">
          <cell r="C27129">
            <v>61700020</v>
          </cell>
          <cell r="U27129">
            <v>0</v>
          </cell>
        </row>
        <row r="27130">
          <cell r="C27130">
            <v>61700030</v>
          </cell>
          <cell r="U27130">
            <v>0</v>
          </cell>
        </row>
        <row r="27131">
          <cell r="C27131">
            <v>61700040</v>
          </cell>
          <cell r="U27131">
            <v>0</v>
          </cell>
        </row>
        <row r="27132">
          <cell r="C27132">
            <v>61700050</v>
          </cell>
          <cell r="U27132">
            <v>0</v>
          </cell>
        </row>
        <row r="27133">
          <cell r="C27133">
            <v>61700060</v>
          </cell>
          <cell r="U27133">
            <v>0</v>
          </cell>
        </row>
        <row r="27134">
          <cell r="C27134">
            <v>61800010</v>
          </cell>
          <cell r="U27134">
            <v>2735.2099999999996</v>
          </cell>
        </row>
        <row r="27135">
          <cell r="C27135">
            <v>61800020</v>
          </cell>
          <cell r="U27135">
            <v>0</v>
          </cell>
        </row>
        <row r="27136">
          <cell r="C27136">
            <v>61800030</v>
          </cell>
          <cell r="U27136">
            <v>0</v>
          </cell>
        </row>
        <row r="27137">
          <cell r="C27137">
            <v>61800040</v>
          </cell>
          <cell r="U27137">
            <v>0</v>
          </cell>
        </row>
        <row r="27138">
          <cell r="C27138">
            <v>61800050</v>
          </cell>
          <cell r="U27138">
            <v>0</v>
          </cell>
        </row>
        <row r="27139">
          <cell r="C27139">
            <v>61900010</v>
          </cell>
          <cell r="U27139">
            <v>0</v>
          </cell>
        </row>
        <row r="27140">
          <cell r="C27140">
            <v>61900020</v>
          </cell>
          <cell r="U27140">
            <v>0</v>
          </cell>
        </row>
        <row r="27141">
          <cell r="C27141">
            <v>61900030</v>
          </cell>
          <cell r="U27141">
            <v>0</v>
          </cell>
        </row>
        <row r="27142">
          <cell r="C27142">
            <v>61900040</v>
          </cell>
          <cell r="U27142">
            <v>0</v>
          </cell>
        </row>
        <row r="27143">
          <cell r="C27143">
            <v>62000010</v>
          </cell>
          <cell r="U27143">
            <v>0</v>
          </cell>
        </row>
        <row r="27144">
          <cell r="C27144">
            <v>62000020</v>
          </cell>
          <cell r="U27144">
            <v>0</v>
          </cell>
        </row>
        <row r="27145">
          <cell r="C27145">
            <v>62000030</v>
          </cell>
          <cell r="U27145">
            <v>0</v>
          </cell>
        </row>
        <row r="27146">
          <cell r="C27146">
            <v>62000040</v>
          </cell>
          <cell r="U27146">
            <v>0</v>
          </cell>
        </row>
        <row r="27147">
          <cell r="C27147">
            <v>62000050</v>
          </cell>
          <cell r="U27147">
            <v>0</v>
          </cell>
        </row>
        <row r="27148">
          <cell r="C27148">
            <v>62000060</v>
          </cell>
          <cell r="U27148">
            <v>0</v>
          </cell>
        </row>
        <row r="27149">
          <cell r="C27149">
            <v>62100010</v>
          </cell>
          <cell r="U27149">
            <v>0</v>
          </cell>
        </row>
        <row r="27150">
          <cell r="C27150">
            <v>62100020</v>
          </cell>
          <cell r="U27150">
            <v>0</v>
          </cell>
        </row>
        <row r="27151">
          <cell r="C27151">
            <v>62200010</v>
          </cell>
          <cell r="U27151">
            <v>0</v>
          </cell>
        </row>
        <row r="27152">
          <cell r="C27152">
            <v>62200020</v>
          </cell>
          <cell r="U27152">
            <v>0</v>
          </cell>
        </row>
        <row r="27153">
          <cell r="C27153">
            <v>62200030</v>
          </cell>
          <cell r="U27153">
            <v>0</v>
          </cell>
        </row>
        <row r="27154">
          <cell r="C27154">
            <v>62200050</v>
          </cell>
          <cell r="U27154">
            <v>18598.079999999998</v>
          </cell>
        </row>
        <row r="27155">
          <cell r="C27155">
            <v>62200060</v>
          </cell>
          <cell r="U27155">
            <v>0</v>
          </cell>
        </row>
        <row r="27156">
          <cell r="C27156">
            <v>62200080</v>
          </cell>
          <cell r="U27156">
            <v>0</v>
          </cell>
        </row>
        <row r="27157">
          <cell r="C27157">
            <v>62200100</v>
          </cell>
          <cell r="U27157">
            <v>0</v>
          </cell>
        </row>
        <row r="27158">
          <cell r="C27158">
            <v>62200110</v>
          </cell>
          <cell r="U27158">
            <v>9300.3599999999988</v>
          </cell>
        </row>
        <row r="27159">
          <cell r="C27159">
            <v>62200120</v>
          </cell>
          <cell r="U27159">
            <v>0</v>
          </cell>
        </row>
        <row r="27160">
          <cell r="C27160">
            <v>62200130</v>
          </cell>
          <cell r="U27160">
            <v>0</v>
          </cell>
        </row>
        <row r="27161">
          <cell r="C27161">
            <v>62200140</v>
          </cell>
          <cell r="U27161">
            <v>0</v>
          </cell>
        </row>
        <row r="27162">
          <cell r="C27162">
            <v>62200150</v>
          </cell>
          <cell r="U27162">
            <v>0</v>
          </cell>
        </row>
        <row r="27163">
          <cell r="C27163">
            <v>62200160</v>
          </cell>
          <cell r="U27163">
            <v>0</v>
          </cell>
        </row>
        <row r="27164">
          <cell r="C27164">
            <v>62200170</v>
          </cell>
          <cell r="U27164">
            <v>0</v>
          </cell>
        </row>
        <row r="27165">
          <cell r="C27165">
            <v>62200180</v>
          </cell>
          <cell r="U27165">
            <v>0</v>
          </cell>
        </row>
        <row r="27166">
          <cell r="C27166">
            <v>62200190</v>
          </cell>
          <cell r="U27166">
            <v>0</v>
          </cell>
        </row>
        <row r="27167">
          <cell r="C27167">
            <v>62300010</v>
          </cell>
          <cell r="U27167">
            <v>0</v>
          </cell>
        </row>
        <row r="27168">
          <cell r="C27168">
            <v>62300020</v>
          </cell>
          <cell r="U27168">
            <v>0</v>
          </cell>
        </row>
        <row r="27169">
          <cell r="C27169">
            <v>62300030</v>
          </cell>
          <cell r="U27169">
            <v>0</v>
          </cell>
        </row>
        <row r="27170">
          <cell r="C27170">
            <v>62500010</v>
          </cell>
          <cell r="U27170">
            <v>0</v>
          </cell>
        </row>
        <row r="27171">
          <cell r="C27171">
            <v>62500020</v>
          </cell>
          <cell r="U27171">
            <v>39986.699999999997</v>
          </cell>
        </row>
        <row r="27172">
          <cell r="C27172">
            <v>62500030</v>
          </cell>
          <cell r="U27172">
            <v>4496.99</v>
          </cell>
        </row>
        <row r="27173">
          <cell r="C27173">
            <v>62600010</v>
          </cell>
          <cell r="U27173">
            <v>0</v>
          </cell>
        </row>
        <row r="27174">
          <cell r="C27174">
            <v>62600040</v>
          </cell>
          <cell r="U27174">
            <v>30117</v>
          </cell>
        </row>
        <row r="27175">
          <cell r="C27175">
            <v>62700040</v>
          </cell>
          <cell r="U27175">
            <v>0</v>
          </cell>
        </row>
        <row r="27176">
          <cell r="C27176">
            <v>62800010</v>
          </cell>
          <cell r="U27176">
            <v>0</v>
          </cell>
        </row>
        <row r="27177">
          <cell r="C27177">
            <v>62900010</v>
          </cell>
          <cell r="U27177">
            <v>0</v>
          </cell>
        </row>
        <row r="27178">
          <cell r="C27178">
            <v>62900020</v>
          </cell>
          <cell r="U27178">
            <v>0</v>
          </cell>
        </row>
        <row r="27179">
          <cell r="C27179">
            <v>62900040</v>
          </cell>
          <cell r="U27179">
            <v>0</v>
          </cell>
        </row>
        <row r="27180">
          <cell r="C27180">
            <v>62900050</v>
          </cell>
          <cell r="U27180">
            <v>0</v>
          </cell>
        </row>
        <row r="27181">
          <cell r="C27181">
            <v>62900060</v>
          </cell>
          <cell r="U27181">
            <v>0</v>
          </cell>
        </row>
        <row r="27182">
          <cell r="C27182">
            <v>62900070</v>
          </cell>
          <cell r="U27182">
            <v>0</v>
          </cell>
        </row>
        <row r="27183">
          <cell r="C27183">
            <v>62900080</v>
          </cell>
          <cell r="U27183">
            <v>0</v>
          </cell>
        </row>
        <row r="27184">
          <cell r="C27184">
            <v>62900090</v>
          </cell>
          <cell r="U27184">
            <v>0</v>
          </cell>
        </row>
        <row r="27185">
          <cell r="C27185">
            <v>62900100</v>
          </cell>
          <cell r="U27185">
            <v>0</v>
          </cell>
        </row>
        <row r="27186">
          <cell r="C27186">
            <v>62900110</v>
          </cell>
          <cell r="U27186">
            <v>0</v>
          </cell>
        </row>
        <row r="27187">
          <cell r="C27187">
            <v>62900130</v>
          </cell>
          <cell r="U27187">
            <v>0</v>
          </cell>
        </row>
        <row r="27188">
          <cell r="C27188">
            <v>65000030</v>
          </cell>
          <cell r="U27188">
            <v>7681.28</v>
          </cell>
        </row>
        <row r="27189">
          <cell r="C27189">
            <v>60100040</v>
          </cell>
          <cell r="U27189">
            <v>0</v>
          </cell>
        </row>
        <row r="27190">
          <cell r="C27190">
            <v>60100050</v>
          </cell>
          <cell r="U27190">
            <v>0</v>
          </cell>
        </row>
        <row r="27191">
          <cell r="C27191">
            <v>60100060</v>
          </cell>
          <cell r="U27191">
            <v>0</v>
          </cell>
        </row>
        <row r="27192">
          <cell r="C27192">
            <v>60100070</v>
          </cell>
          <cell r="U27192">
            <v>0</v>
          </cell>
        </row>
        <row r="27193">
          <cell r="C27193">
            <v>60100080</v>
          </cell>
          <cell r="U27193">
            <v>0</v>
          </cell>
        </row>
        <row r="27194">
          <cell r="C27194">
            <v>60100090</v>
          </cell>
          <cell r="U27194">
            <v>0</v>
          </cell>
        </row>
        <row r="27195">
          <cell r="C27195">
            <v>60100100</v>
          </cell>
          <cell r="U27195">
            <v>0</v>
          </cell>
        </row>
        <row r="27196">
          <cell r="C27196">
            <v>60100110</v>
          </cell>
          <cell r="U27196">
            <v>0</v>
          </cell>
        </row>
        <row r="27197">
          <cell r="C27197">
            <v>60100120</v>
          </cell>
          <cell r="U27197">
            <v>0</v>
          </cell>
        </row>
        <row r="27198">
          <cell r="C27198">
            <v>60100130</v>
          </cell>
          <cell r="U27198">
            <v>0</v>
          </cell>
        </row>
        <row r="27199">
          <cell r="C27199">
            <v>60100140</v>
          </cell>
          <cell r="U27199">
            <v>0</v>
          </cell>
        </row>
        <row r="27200">
          <cell r="C27200">
            <v>60100160</v>
          </cell>
          <cell r="U27200">
            <v>0</v>
          </cell>
        </row>
        <row r="27201">
          <cell r="C27201">
            <v>60100170</v>
          </cell>
          <cell r="U27201">
            <v>0</v>
          </cell>
        </row>
        <row r="27202">
          <cell r="C27202">
            <v>60100180</v>
          </cell>
          <cell r="U27202">
            <v>0</v>
          </cell>
        </row>
        <row r="27203">
          <cell r="C27203">
            <v>60100190</v>
          </cell>
          <cell r="U27203">
            <v>0</v>
          </cell>
        </row>
        <row r="27204">
          <cell r="C27204">
            <v>60100200</v>
          </cell>
          <cell r="U27204">
            <v>0</v>
          </cell>
        </row>
        <row r="27205">
          <cell r="C27205">
            <v>60300010</v>
          </cell>
          <cell r="U27205">
            <v>0</v>
          </cell>
        </row>
        <row r="27206">
          <cell r="C27206">
            <v>60300020</v>
          </cell>
          <cell r="U27206">
            <v>0</v>
          </cell>
        </row>
        <row r="27207">
          <cell r="C27207">
            <v>60300030</v>
          </cell>
          <cell r="U27207">
            <v>0</v>
          </cell>
        </row>
        <row r="27208">
          <cell r="C27208">
            <v>60300040</v>
          </cell>
          <cell r="U27208">
            <v>0</v>
          </cell>
        </row>
        <row r="27209">
          <cell r="C27209">
            <v>60300050</v>
          </cell>
          <cell r="U27209">
            <v>0</v>
          </cell>
        </row>
        <row r="27210">
          <cell r="C27210">
            <v>60300060</v>
          </cell>
          <cell r="U27210">
            <v>0</v>
          </cell>
        </row>
        <row r="27211">
          <cell r="C27211">
            <v>60300070</v>
          </cell>
          <cell r="U27211">
            <v>0</v>
          </cell>
        </row>
        <row r="27212">
          <cell r="C27212">
            <v>60300080</v>
          </cell>
          <cell r="U27212">
            <v>0</v>
          </cell>
        </row>
        <row r="27213">
          <cell r="C27213">
            <v>60300090</v>
          </cell>
          <cell r="U27213">
            <v>0</v>
          </cell>
        </row>
        <row r="27214">
          <cell r="C27214">
            <v>60400010</v>
          </cell>
          <cell r="U27214">
            <v>0</v>
          </cell>
        </row>
        <row r="27215">
          <cell r="C27215">
            <v>60400020</v>
          </cell>
          <cell r="U27215">
            <v>0</v>
          </cell>
        </row>
        <row r="27216">
          <cell r="C27216">
            <v>60400030</v>
          </cell>
          <cell r="U27216">
            <v>0</v>
          </cell>
        </row>
        <row r="27217">
          <cell r="C27217">
            <v>60400040</v>
          </cell>
          <cell r="U27217">
            <v>0</v>
          </cell>
        </row>
        <row r="27218">
          <cell r="C27218">
            <v>60400050</v>
          </cell>
          <cell r="U27218">
            <v>0</v>
          </cell>
        </row>
        <row r="27219">
          <cell r="C27219">
            <v>60400060</v>
          </cell>
          <cell r="U27219">
            <v>0</v>
          </cell>
        </row>
        <row r="27220">
          <cell r="C27220">
            <v>60600010</v>
          </cell>
          <cell r="U27220">
            <v>0</v>
          </cell>
        </row>
        <row r="27221">
          <cell r="C27221">
            <v>60600030</v>
          </cell>
          <cell r="U27221">
            <v>0</v>
          </cell>
        </row>
        <row r="27222">
          <cell r="C27222">
            <v>60600040</v>
          </cell>
          <cell r="U27222">
            <v>0</v>
          </cell>
        </row>
        <row r="27223">
          <cell r="C27223">
            <v>60700010</v>
          </cell>
          <cell r="U27223">
            <v>0</v>
          </cell>
        </row>
        <row r="27224">
          <cell r="C27224">
            <v>60800010</v>
          </cell>
          <cell r="U27224">
            <v>0</v>
          </cell>
        </row>
        <row r="27225">
          <cell r="C27225">
            <v>60800020</v>
          </cell>
          <cell r="U27225">
            <v>29879.540000000005</v>
          </cell>
        </row>
        <row r="27226">
          <cell r="C27226">
            <v>60800030</v>
          </cell>
          <cell r="U27226">
            <v>0</v>
          </cell>
        </row>
        <row r="27227">
          <cell r="C27227">
            <v>60800060</v>
          </cell>
          <cell r="U27227">
            <v>0</v>
          </cell>
        </row>
        <row r="27228">
          <cell r="C27228">
            <v>60800070</v>
          </cell>
          <cell r="U27228">
            <v>0</v>
          </cell>
        </row>
        <row r="27229">
          <cell r="C27229">
            <v>60800080</v>
          </cell>
          <cell r="U27229">
            <v>0</v>
          </cell>
        </row>
        <row r="27230">
          <cell r="C27230">
            <v>60800090</v>
          </cell>
          <cell r="U27230">
            <v>0</v>
          </cell>
        </row>
        <row r="27231">
          <cell r="C27231">
            <v>60900010</v>
          </cell>
          <cell r="U27231">
            <v>0</v>
          </cell>
        </row>
        <row r="27232">
          <cell r="C27232">
            <v>60900020</v>
          </cell>
          <cell r="U27232">
            <v>0</v>
          </cell>
        </row>
        <row r="27233">
          <cell r="C27233">
            <v>60900030</v>
          </cell>
          <cell r="U27233">
            <v>0</v>
          </cell>
        </row>
        <row r="27234">
          <cell r="C27234">
            <v>60900040</v>
          </cell>
          <cell r="U27234">
            <v>0</v>
          </cell>
        </row>
        <row r="27235">
          <cell r="C27235">
            <v>60900070</v>
          </cell>
          <cell r="U27235">
            <v>0</v>
          </cell>
        </row>
        <row r="27236">
          <cell r="C27236">
            <v>60900100</v>
          </cell>
          <cell r="U27236">
            <v>0</v>
          </cell>
        </row>
        <row r="27237">
          <cell r="C27237">
            <v>60900110</v>
          </cell>
          <cell r="U27237">
            <v>0</v>
          </cell>
        </row>
        <row r="27238">
          <cell r="C27238">
            <v>61000030</v>
          </cell>
          <cell r="U27238">
            <v>0</v>
          </cell>
        </row>
        <row r="27239">
          <cell r="C27239">
            <v>61100010</v>
          </cell>
          <cell r="U27239">
            <v>0</v>
          </cell>
        </row>
        <row r="27240">
          <cell r="C27240">
            <v>61100020</v>
          </cell>
          <cell r="U27240">
            <v>0</v>
          </cell>
        </row>
        <row r="27241">
          <cell r="C27241">
            <v>61100030</v>
          </cell>
          <cell r="U27241">
            <v>0</v>
          </cell>
        </row>
        <row r="27242">
          <cell r="C27242">
            <v>61100040</v>
          </cell>
          <cell r="U27242">
            <v>0</v>
          </cell>
        </row>
        <row r="27243">
          <cell r="C27243">
            <v>61200010</v>
          </cell>
          <cell r="U27243">
            <v>3118.9</v>
          </cell>
        </row>
        <row r="27244">
          <cell r="C27244">
            <v>61200020</v>
          </cell>
          <cell r="U27244">
            <v>0</v>
          </cell>
        </row>
        <row r="27245">
          <cell r="C27245">
            <v>61300010</v>
          </cell>
          <cell r="U27245">
            <v>0</v>
          </cell>
        </row>
        <row r="27246">
          <cell r="C27246">
            <v>61300040</v>
          </cell>
          <cell r="U27246">
            <v>0</v>
          </cell>
        </row>
        <row r="27247">
          <cell r="C27247">
            <v>61300050</v>
          </cell>
          <cell r="U27247">
            <v>0</v>
          </cell>
        </row>
        <row r="27248">
          <cell r="C27248">
            <v>61400010</v>
          </cell>
          <cell r="U27248">
            <v>319089.54000000004</v>
          </cell>
        </row>
        <row r="27249">
          <cell r="C27249">
            <v>61400020</v>
          </cell>
          <cell r="U27249">
            <v>180609.24</v>
          </cell>
        </row>
        <row r="27250">
          <cell r="C27250">
            <v>61400030</v>
          </cell>
          <cell r="U27250">
            <v>0</v>
          </cell>
        </row>
        <row r="27251">
          <cell r="C27251">
            <v>61400040</v>
          </cell>
          <cell r="U27251">
            <v>16610</v>
          </cell>
        </row>
        <row r="27252">
          <cell r="C27252">
            <v>61400050</v>
          </cell>
          <cell r="U27252">
            <v>0</v>
          </cell>
        </row>
        <row r="27253">
          <cell r="C27253">
            <v>61400060</v>
          </cell>
          <cell r="U27253">
            <v>0</v>
          </cell>
        </row>
        <row r="27254">
          <cell r="C27254">
            <v>61400120</v>
          </cell>
          <cell r="U27254">
            <v>0</v>
          </cell>
        </row>
        <row r="27255">
          <cell r="C27255">
            <v>61400130</v>
          </cell>
          <cell r="U27255">
            <v>0</v>
          </cell>
        </row>
        <row r="27256">
          <cell r="C27256">
            <v>61400140</v>
          </cell>
          <cell r="U27256">
            <v>0</v>
          </cell>
        </row>
        <row r="27257">
          <cell r="C27257">
            <v>61400150</v>
          </cell>
          <cell r="U27257">
            <v>0</v>
          </cell>
        </row>
        <row r="27258">
          <cell r="C27258">
            <v>61400160</v>
          </cell>
          <cell r="U27258">
            <v>0</v>
          </cell>
        </row>
        <row r="27259">
          <cell r="C27259">
            <v>61400170</v>
          </cell>
          <cell r="U27259">
            <v>0</v>
          </cell>
        </row>
        <row r="27260">
          <cell r="C27260">
            <v>61400180</v>
          </cell>
          <cell r="U27260">
            <v>0</v>
          </cell>
        </row>
        <row r="27261">
          <cell r="C27261">
            <v>61500010</v>
          </cell>
          <cell r="U27261">
            <v>0</v>
          </cell>
        </row>
        <row r="27262">
          <cell r="C27262">
            <v>61500020</v>
          </cell>
          <cell r="U27262">
            <v>0</v>
          </cell>
        </row>
        <row r="27263">
          <cell r="C27263">
            <v>61500030</v>
          </cell>
          <cell r="U27263">
            <v>0</v>
          </cell>
        </row>
        <row r="27264">
          <cell r="C27264">
            <v>61500040</v>
          </cell>
          <cell r="U27264">
            <v>0</v>
          </cell>
        </row>
        <row r="27265">
          <cell r="C27265">
            <v>61500050</v>
          </cell>
          <cell r="U27265">
            <v>0</v>
          </cell>
        </row>
        <row r="27266">
          <cell r="C27266">
            <v>61700010</v>
          </cell>
          <cell r="U27266">
            <v>0</v>
          </cell>
        </row>
        <row r="27267">
          <cell r="C27267">
            <v>61700020</v>
          </cell>
          <cell r="U27267">
            <v>0</v>
          </cell>
        </row>
        <row r="27268">
          <cell r="C27268">
            <v>61700030</v>
          </cell>
          <cell r="U27268">
            <v>0</v>
          </cell>
        </row>
        <row r="27269">
          <cell r="C27269">
            <v>61700040</v>
          </cell>
          <cell r="U27269">
            <v>0</v>
          </cell>
        </row>
        <row r="27270">
          <cell r="C27270">
            <v>61700050</v>
          </cell>
          <cell r="U27270">
            <v>0</v>
          </cell>
        </row>
        <row r="27271">
          <cell r="C27271">
            <v>61700060</v>
          </cell>
          <cell r="U27271">
            <v>0</v>
          </cell>
        </row>
        <row r="27272">
          <cell r="C27272">
            <v>61800010</v>
          </cell>
          <cell r="U27272">
            <v>0</v>
          </cell>
        </row>
        <row r="27273">
          <cell r="C27273">
            <v>61800020</v>
          </cell>
          <cell r="U27273">
            <v>0</v>
          </cell>
        </row>
        <row r="27274">
          <cell r="C27274">
            <v>61800030</v>
          </cell>
          <cell r="U27274">
            <v>0</v>
          </cell>
        </row>
        <row r="27275">
          <cell r="C27275">
            <v>61800040</v>
          </cell>
          <cell r="U27275">
            <v>0</v>
          </cell>
        </row>
        <row r="27276">
          <cell r="C27276">
            <v>61800050</v>
          </cell>
          <cell r="U27276">
            <v>0</v>
          </cell>
        </row>
        <row r="27277">
          <cell r="C27277">
            <v>61900010</v>
          </cell>
          <cell r="U27277">
            <v>0</v>
          </cell>
        </row>
        <row r="27278">
          <cell r="C27278">
            <v>61900020</v>
          </cell>
          <cell r="U27278">
            <v>0</v>
          </cell>
        </row>
        <row r="27279">
          <cell r="C27279">
            <v>61900030</v>
          </cell>
          <cell r="U27279">
            <v>0</v>
          </cell>
        </row>
        <row r="27280">
          <cell r="C27280">
            <v>61900040</v>
          </cell>
          <cell r="U27280">
            <v>0</v>
          </cell>
        </row>
        <row r="27281">
          <cell r="C27281">
            <v>62000010</v>
          </cell>
          <cell r="U27281">
            <v>0</v>
          </cell>
        </row>
        <row r="27282">
          <cell r="C27282">
            <v>62000020</v>
          </cell>
          <cell r="U27282">
            <v>0</v>
          </cell>
        </row>
        <row r="27283">
          <cell r="C27283">
            <v>62000030</v>
          </cell>
          <cell r="U27283">
            <v>0</v>
          </cell>
        </row>
        <row r="27284">
          <cell r="C27284">
            <v>62000040</v>
          </cell>
          <cell r="U27284">
            <v>0</v>
          </cell>
        </row>
        <row r="27285">
          <cell r="C27285">
            <v>62000050</v>
          </cell>
          <cell r="U27285">
            <v>0</v>
          </cell>
        </row>
        <row r="27286">
          <cell r="C27286">
            <v>62000060</v>
          </cell>
          <cell r="U27286">
            <v>0</v>
          </cell>
        </row>
        <row r="27287">
          <cell r="C27287">
            <v>62100010</v>
          </cell>
          <cell r="U27287">
            <v>0</v>
          </cell>
        </row>
        <row r="27288">
          <cell r="C27288">
            <v>62100020</v>
          </cell>
          <cell r="U27288">
            <v>0</v>
          </cell>
        </row>
        <row r="27289">
          <cell r="C27289">
            <v>62200010</v>
          </cell>
          <cell r="U27289">
            <v>0</v>
          </cell>
        </row>
        <row r="27290">
          <cell r="C27290">
            <v>62200020</v>
          </cell>
          <cell r="U27290">
            <v>0</v>
          </cell>
        </row>
        <row r="27291">
          <cell r="C27291">
            <v>62200030</v>
          </cell>
          <cell r="U27291">
            <v>0</v>
          </cell>
        </row>
        <row r="27292">
          <cell r="C27292">
            <v>62200050</v>
          </cell>
          <cell r="U27292">
            <v>0</v>
          </cell>
        </row>
        <row r="27293">
          <cell r="C27293">
            <v>62200060</v>
          </cell>
          <cell r="U27293">
            <v>0</v>
          </cell>
        </row>
        <row r="27294">
          <cell r="C27294">
            <v>62200080</v>
          </cell>
          <cell r="U27294">
            <v>0</v>
          </cell>
        </row>
        <row r="27295">
          <cell r="C27295">
            <v>62200100</v>
          </cell>
          <cell r="U27295">
            <v>0</v>
          </cell>
        </row>
        <row r="27296">
          <cell r="C27296">
            <v>62200110</v>
          </cell>
          <cell r="U27296">
            <v>19919.519999999993</v>
          </cell>
        </row>
        <row r="27297">
          <cell r="C27297">
            <v>62200120</v>
          </cell>
          <cell r="U27297">
            <v>0</v>
          </cell>
        </row>
        <row r="27298">
          <cell r="C27298">
            <v>62200130</v>
          </cell>
          <cell r="U27298">
            <v>0</v>
          </cell>
        </row>
        <row r="27299">
          <cell r="C27299">
            <v>62200140</v>
          </cell>
          <cell r="U27299">
            <v>0</v>
          </cell>
        </row>
        <row r="27300">
          <cell r="C27300">
            <v>62200150</v>
          </cell>
          <cell r="U27300">
            <v>0</v>
          </cell>
        </row>
        <row r="27301">
          <cell r="C27301">
            <v>62200160</v>
          </cell>
          <cell r="U27301">
            <v>0</v>
          </cell>
        </row>
        <row r="27302">
          <cell r="C27302">
            <v>62200170</v>
          </cell>
          <cell r="U27302">
            <v>0</v>
          </cell>
        </row>
        <row r="27303">
          <cell r="C27303">
            <v>62200180</v>
          </cell>
          <cell r="U27303">
            <v>0</v>
          </cell>
        </row>
        <row r="27304">
          <cell r="C27304">
            <v>62200190</v>
          </cell>
          <cell r="U27304">
            <v>0</v>
          </cell>
        </row>
        <row r="27305">
          <cell r="C27305">
            <v>62300010</v>
          </cell>
          <cell r="U27305">
            <v>0</v>
          </cell>
        </row>
        <row r="27306">
          <cell r="C27306">
            <v>62300020</v>
          </cell>
          <cell r="U27306">
            <v>0</v>
          </cell>
        </row>
        <row r="27307">
          <cell r="C27307">
            <v>62300030</v>
          </cell>
          <cell r="U27307">
            <v>0</v>
          </cell>
        </row>
        <row r="27308">
          <cell r="C27308">
            <v>62500010</v>
          </cell>
          <cell r="U27308">
            <v>0</v>
          </cell>
        </row>
        <row r="27309">
          <cell r="C27309">
            <v>62500020</v>
          </cell>
          <cell r="U27309">
            <v>56000</v>
          </cell>
        </row>
        <row r="27310">
          <cell r="C27310">
            <v>62500030</v>
          </cell>
          <cell r="U27310">
            <v>0</v>
          </cell>
        </row>
        <row r="27311">
          <cell r="C27311">
            <v>62600010</v>
          </cell>
          <cell r="U27311">
            <v>0</v>
          </cell>
        </row>
        <row r="27312">
          <cell r="C27312">
            <v>62600040</v>
          </cell>
          <cell r="U27312">
            <v>7860</v>
          </cell>
        </row>
        <row r="27313">
          <cell r="C27313">
            <v>62700040</v>
          </cell>
          <cell r="U27313">
            <v>0</v>
          </cell>
        </row>
        <row r="27314">
          <cell r="C27314">
            <v>62800010</v>
          </cell>
          <cell r="U27314">
            <v>0</v>
          </cell>
        </row>
        <row r="27315">
          <cell r="C27315">
            <v>62900010</v>
          </cell>
          <cell r="U27315">
            <v>0</v>
          </cell>
        </row>
        <row r="27316">
          <cell r="C27316">
            <v>62900020</v>
          </cell>
          <cell r="U27316">
            <v>0</v>
          </cell>
        </row>
        <row r="27317">
          <cell r="C27317">
            <v>62900040</v>
          </cell>
          <cell r="U27317">
            <v>0</v>
          </cell>
        </row>
        <row r="27318">
          <cell r="C27318">
            <v>62900050</v>
          </cell>
          <cell r="U27318">
            <v>0</v>
          </cell>
        </row>
        <row r="27319">
          <cell r="C27319">
            <v>62900060</v>
          </cell>
          <cell r="U27319">
            <v>0</v>
          </cell>
        </row>
        <row r="27320">
          <cell r="C27320">
            <v>62900070</v>
          </cell>
          <cell r="U27320">
            <v>0</v>
          </cell>
        </row>
        <row r="27321">
          <cell r="C27321">
            <v>62900080</v>
          </cell>
          <cell r="U27321">
            <v>0</v>
          </cell>
        </row>
        <row r="27322">
          <cell r="C27322">
            <v>62900090</v>
          </cell>
          <cell r="U27322">
            <v>0</v>
          </cell>
        </row>
        <row r="27323">
          <cell r="C27323">
            <v>62900100</v>
          </cell>
          <cell r="U27323">
            <v>0</v>
          </cell>
        </row>
        <row r="27324">
          <cell r="C27324">
            <v>62900110</v>
          </cell>
          <cell r="U27324">
            <v>0</v>
          </cell>
        </row>
        <row r="27325">
          <cell r="C27325">
            <v>62900130</v>
          </cell>
          <cell r="U27325">
            <v>0</v>
          </cell>
        </row>
        <row r="27326">
          <cell r="C27326">
            <v>65000030</v>
          </cell>
          <cell r="U27326">
            <v>4628.6899999999996</v>
          </cell>
        </row>
        <row r="27327">
          <cell r="C27327">
            <v>60100040</v>
          </cell>
          <cell r="U27327">
            <v>0</v>
          </cell>
        </row>
        <row r="27328">
          <cell r="C27328">
            <v>60100050</v>
          </cell>
          <cell r="U27328">
            <v>0</v>
          </cell>
        </row>
        <row r="27329">
          <cell r="C27329">
            <v>60100060</v>
          </cell>
          <cell r="U27329">
            <v>0</v>
          </cell>
        </row>
        <row r="27330">
          <cell r="C27330">
            <v>60100070</v>
          </cell>
          <cell r="U27330">
            <v>0</v>
          </cell>
        </row>
        <row r="27331">
          <cell r="C27331">
            <v>60100080</v>
          </cell>
          <cell r="U27331">
            <v>0</v>
          </cell>
        </row>
        <row r="27332">
          <cell r="C27332">
            <v>60100090</v>
          </cell>
          <cell r="U27332">
            <v>0</v>
          </cell>
        </row>
        <row r="27333">
          <cell r="C27333">
            <v>60100100</v>
          </cell>
          <cell r="U27333">
            <v>0</v>
          </cell>
        </row>
        <row r="27334">
          <cell r="C27334">
            <v>60100110</v>
          </cell>
          <cell r="U27334">
            <v>0</v>
          </cell>
        </row>
        <row r="27335">
          <cell r="C27335">
            <v>60100120</v>
          </cell>
          <cell r="U27335">
            <v>0</v>
          </cell>
        </row>
        <row r="27336">
          <cell r="C27336">
            <v>60100130</v>
          </cell>
          <cell r="U27336">
            <v>0</v>
          </cell>
        </row>
        <row r="27337">
          <cell r="C27337">
            <v>60100140</v>
          </cell>
          <cell r="U27337">
            <v>0</v>
          </cell>
        </row>
        <row r="27338">
          <cell r="C27338">
            <v>60100160</v>
          </cell>
          <cell r="U27338">
            <v>0</v>
          </cell>
        </row>
        <row r="27339">
          <cell r="C27339">
            <v>60100170</v>
          </cell>
          <cell r="U27339">
            <v>0</v>
          </cell>
        </row>
        <row r="27340">
          <cell r="C27340">
            <v>60100180</v>
          </cell>
          <cell r="U27340">
            <v>0</v>
          </cell>
        </row>
        <row r="27341">
          <cell r="C27341">
            <v>60100190</v>
          </cell>
          <cell r="U27341">
            <v>0</v>
          </cell>
        </row>
        <row r="27342">
          <cell r="C27342">
            <v>60100200</v>
          </cell>
          <cell r="U27342">
            <v>0</v>
          </cell>
        </row>
        <row r="27343">
          <cell r="C27343">
            <v>60300010</v>
          </cell>
          <cell r="U27343">
            <v>0</v>
          </cell>
        </row>
        <row r="27344">
          <cell r="C27344">
            <v>60300020</v>
          </cell>
          <cell r="U27344">
            <v>0</v>
          </cell>
        </row>
        <row r="27345">
          <cell r="C27345">
            <v>60300030</v>
          </cell>
          <cell r="U27345">
            <v>0</v>
          </cell>
        </row>
        <row r="27346">
          <cell r="C27346">
            <v>60300040</v>
          </cell>
          <cell r="U27346">
            <v>0</v>
          </cell>
        </row>
        <row r="27347">
          <cell r="C27347">
            <v>60300050</v>
          </cell>
          <cell r="U27347">
            <v>0</v>
          </cell>
        </row>
        <row r="27348">
          <cell r="C27348">
            <v>60300060</v>
          </cell>
          <cell r="U27348">
            <v>380289.88800000009</v>
          </cell>
        </row>
        <row r="27349">
          <cell r="C27349">
            <v>60300070</v>
          </cell>
          <cell r="U27349">
            <v>0</v>
          </cell>
        </row>
        <row r="27350">
          <cell r="C27350">
            <v>60300080</v>
          </cell>
          <cell r="U27350">
            <v>0</v>
          </cell>
        </row>
        <row r="27351">
          <cell r="C27351">
            <v>60300090</v>
          </cell>
          <cell r="U27351">
            <v>0</v>
          </cell>
        </row>
        <row r="27352">
          <cell r="C27352">
            <v>60400010</v>
          </cell>
          <cell r="U27352">
            <v>0</v>
          </cell>
        </row>
        <row r="27353">
          <cell r="C27353">
            <v>60400020</v>
          </cell>
          <cell r="U27353">
            <v>0</v>
          </cell>
        </row>
        <row r="27354">
          <cell r="C27354">
            <v>60400030</v>
          </cell>
          <cell r="U27354">
            <v>0</v>
          </cell>
        </row>
        <row r="27355">
          <cell r="C27355">
            <v>60400040</v>
          </cell>
          <cell r="U27355">
            <v>0</v>
          </cell>
        </row>
        <row r="27356">
          <cell r="C27356">
            <v>60400050</v>
          </cell>
          <cell r="U27356">
            <v>0</v>
          </cell>
        </row>
        <row r="27357">
          <cell r="C27357">
            <v>60400060</v>
          </cell>
          <cell r="U27357">
            <v>0</v>
          </cell>
        </row>
        <row r="27358">
          <cell r="C27358">
            <v>60600010</v>
          </cell>
          <cell r="U27358">
            <v>0</v>
          </cell>
        </row>
        <row r="27359">
          <cell r="C27359">
            <v>60600030</v>
          </cell>
          <cell r="U27359">
            <v>0</v>
          </cell>
        </row>
        <row r="27360">
          <cell r="C27360">
            <v>60600040</v>
          </cell>
          <cell r="U27360">
            <v>0</v>
          </cell>
        </row>
        <row r="27361">
          <cell r="C27361">
            <v>60700010</v>
          </cell>
          <cell r="U27361">
            <v>0</v>
          </cell>
        </row>
        <row r="27362">
          <cell r="C27362">
            <v>60800010</v>
          </cell>
          <cell r="U27362">
            <v>0</v>
          </cell>
        </row>
        <row r="27363">
          <cell r="C27363">
            <v>60800020</v>
          </cell>
          <cell r="U27363">
            <v>31491.449999999997</v>
          </cell>
        </row>
        <row r="27364">
          <cell r="C27364">
            <v>60800030</v>
          </cell>
          <cell r="U27364">
            <v>1600</v>
          </cell>
        </row>
        <row r="27365">
          <cell r="C27365">
            <v>60800060</v>
          </cell>
          <cell r="U27365">
            <v>0</v>
          </cell>
        </row>
        <row r="27366">
          <cell r="C27366">
            <v>60800070</v>
          </cell>
          <cell r="U27366">
            <v>0</v>
          </cell>
        </row>
        <row r="27367">
          <cell r="C27367">
            <v>60800080</v>
          </cell>
          <cell r="U27367">
            <v>0</v>
          </cell>
        </row>
        <row r="27368">
          <cell r="C27368">
            <v>60800090</v>
          </cell>
          <cell r="U27368">
            <v>0</v>
          </cell>
        </row>
        <row r="27369">
          <cell r="C27369">
            <v>60900010</v>
          </cell>
          <cell r="U27369">
            <v>154209.51999999999</v>
          </cell>
        </row>
        <row r="27370">
          <cell r="C27370">
            <v>60900020</v>
          </cell>
          <cell r="U27370">
            <v>0</v>
          </cell>
        </row>
        <row r="27371">
          <cell r="C27371">
            <v>60900030</v>
          </cell>
          <cell r="U27371">
            <v>0</v>
          </cell>
        </row>
        <row r="27372">
          <cell r="C27372">
            <v>60900040</v>
          </cell>
          <cell r="U27372">
            <v>500</v>
          </cell>
        </row>
        <row r="27373">
          <cell r="C27373">
            <v>60900070</v>
          </cell>
          <cell r="U27373">
            <v>0</v>
          </cell>
        </row>
        <row r="27374">
          <cell r="C27374">
            <v>60900100</v>
          </cell>
          <cell r="U27374">
            <v>0</v>
          </cell>
        </row>
        <row r="27375">
          <cell r="C27375">
            <v>60900110</v>
          </cell>
          <cell r="U27375">
            <v>0</v>
          </cell>
        </row>
        <row r="27376">
          <cell r="C27376">
            <v>61000030</v>
          </cell>
          <cell r="U27376">
            <v>0</v>
          </cell>
        </row>
        <row r="27377">
          <cell r="C27377">
            <v>61100010</v>
          </cell>
          <cell r="U27377">
            <v>0</v>
          </cell>
        </row>
        <row r="27378">
          <cell r="C27378">
            <v>61100020</v>
          </cell>
          <cell r="U27378">
            <v>3309.7900000000009</v>
          </cell>
        </row>
        <row r="27379">
          <cell r="C27379">
            <v>61100030</v>
          </cell>
          <cell r="U27379">
            <v>16138.200000000003</v>
          </cell>
        </row>
        <row r="27380">
          <cell r="C27380">
            <v>61100040</v>
          </cell>
          <cell r="U27380">
            <v>0</v>
          </cell>
        </row>
        <row r="27381">
          <cell r="C27381">
            <v>61200010</v>
          </cell>
          <cell r="U27381">
            <v>0</v>
          </cell>
        </row>
        <row r="27382">
          <cell r="C27382">
            <v>61200020</v>
          </cell>
          <cell r="U27382">
            <v>0</v>
          </cell>
        </row>
        <row r="27383">
          <cell r="C27383">
            <v>61300010</v>
          </cell>
          <cell r="U27383">
            <v>0</v>
          </cell>
        </row>
        <row r="27384">
          <cell r="C27384">
            <v>61300040</v>
          </cell>
          <cell r="U27384">
            <v>0</v>
          </cell>
        </row>
        <row r="27385">
          <cell r="C27385">
            <v>61300050</v>
          </cell>
          <cell r="U27385">
            <v>0</v>
          </cell>
        </row>
        <row r="27386">
          <cell r="C27386">
            <v>61400010</v>
          </cell>
          <cell r="U27386">
            <v>376438.44</v>
          </cell>
        </row>
        <row r="27387">
          <cell r="C27387">
            <v>61400020</v>
          </cell>
          <cell r="U27387">
            <v>196648.42000000004</v>
          </cell>
        </row>
        <row r="27388">
          <cell r="C27388">
            <v>61400030</v>
          </cell>
          <cell r="U27388">
            <v>0</v>
          </cell>
        </row>
        <row r="27389">
          <cell r="C27389">
            <v>61400040</v>
          </cell>
          <cell r="U27389">
            <v>78510</v>
          </cell>
        </row>
        <row r="27390">
          <cell r="C27390">
            <v>61400050</v>
          </cell>
          <cell r="U27390">
            <v>0</v>
          </cell>
        </row>
        <row r="27391">
          <cell r="C27391">
            <v>61400060</v>
          </cell>
          <cell r="U27391">
            <v>0</v>
          </cell>
        </row>
        <row r="27392">
          <cell r="C27392">
            <v>61400120</v>
          </cell>
          <cell r="U27392">
            <v>0</v>
          </cell>
        </row>
        <row r="27393">
          <cell r="C27393">
            <v>61400130</v>
          </cell>
          <cell r="U27393">
            <v>0</v>
          </cell>
        </row>
        <row r="27394">
          <cell r="C27394">
            <v>61400140</v>
          </cell>
          <cell r="U27394">
            <v>10800</v>
          </cell>
        </row>
        <row r="27395">
          <cell r="C27395">
            <v>61400150</v>
          </cell>
          <cell r="U27395">
            <v>0</v>
          </cell>
        </row>
        <row r="27396">
          <cell r="C27396">
            <v>61400160</v>
          </cell>
          <cell r="U27396">
            <v>14600</v>
          </cell>
        </row>
        <row r="27397">
          <cell r="C27397">
            <v>61400170</v>
          </cell>
          <cell r="U27397">
            <v>0</v>
          </cell>
        </row>
        <row r="27398">
          <cell r="C27398">
            <v>61400180</v>
          </cell>
          <cell r="U27398">
            <v>0</v>
          </cell>
        </row>
        <row r="27399">
          <cell r="C27399">
            <v>61500010</v>
          </cell>
          <cell r="U27399">
            <v>0</v>
          </cell>
        </row>
        <row r="27400">
          <cell r="C27400">
            <v>61500020</v>
          </cell>
          <cell r="U27400">
            <v>0</v>
          </cell>
        </row>
        <row r="27401">
          <cell r="C27401">
            <v>61500030</v>
          </cell>
          <cell r="U27401">
            <v>0</v>
          </cell>
        </row>
        <row r="27402">
          <cell r="C27402">
            <v>61500040</v>
          </cell>
          <cell r="U27402">
            <v>0</v>
          </cell>
        </row>
        <row r="27403">
          <cell r="C27403">
            <v>61500050</v>
          </cell>
          <cell r="U27403">
            <v>0</v>
          </cell>
        </row>
        <row r="27404">
          <cell r="C27404">
            <v>61700010</v>
          </cell>
          <cell r="U27404">
            <v>0</v>
          </cell>
        </row>
        <row r="27405">
          <cell r="C27405">
            <v>61700020</v>
          </cell>
          <cell r="U27405">
            <v>0</v>
          </cell>
        </row>
        <row r="27406">
          <cell r="C27406">
            <v>61700030</v>
          </cell>
          <cell r="U27406">
            <v>0</v>
          </cell>
        </row>
        <row r="27407">
          <cell r="C27407">
            <v>61700040</v>
          </cell>
          <cell r="U27407">
            <v>0</v>
          </cell>
        </row>
        <row r="27408">
          <cell r="C27408">
            <v>61700050</v>
          </cell>
          <cell r="U27408">
            <v>0</v>
          </cell>
        </row>
        <row r="27409">
          <cell r="C27409">
            <v>61700060</v>
          </cell>
          <cell r="U27409">
            <v>0</v>
          </cell>
        </row>
        <row r="27410">
          <cell r="C27410">
            <v>61800010</v>
          </cell>
          <cell r="U27410">
            <v>3127.7700000000009</v>
          </cell>
        </row>
        <row r="27411">
          <cell r="C27411">
            <v>61800020</v>
          </cell>
          <cell r="U27411">
            <v>0</v>
          </cell>
        </row>
        <row r="27412">
          <cell r="C27412">
            <v>61800030</v>
          </cell>
          <cell r="U27412">
            <v>0</v>
          </cell>
        </row>
        <row r="27413">
          <cell r="C27413">
            <v>61800040</v>
          </cell>
          <cell r="U27413">
            <v>0</v>
          </cell>
        </row>
        <row r="27414">
          <cell r="C27414">
            <v>61800050</v>
          </cell>
          <cell r="U27414">
            <v>0</v>
          </cell>
        </row>
        <row r="27415">
          <cell r="C27415">
            <v>61900010</v>
          </cell>
          <cell r="U27415">
            <v>0</v>
          </cell>
        </row>
        <row r="27416">
          <cell r="C27416">
            <v>61900020</v>
          </cell>
          <cell r="U27416">
            <v>0</v>
          </cell>
        </row>
        <row r="27417">
          <cell r="C27417">
            <v>61900030</v>
          </cell>
          <cell r="U27417">
            <v>0</v>
          </cell>
        </row>
        <row r="27418">
          <cell r="C27418">
            <v>61900040</v>
          </cell>
          <cell r="U27418">
            <v>0</v>
          </cell>
        </row>
        <row r="27419">
          <cell r="C27419">
            <v>62000010</v>
          </cell>
          <cell r="U27419">
            <v>0</v>
          </cell>
        </row>
        <row r="27420">
          <cell r="C27420">
            <v>62000020</v>
          </cell>
          <cell r="U27420">
            <v>0</v>
          </cell>
        </row>
        <row r="27421">
          <cell r="C27421">
            <v>62000030</v>
          </cell>
          <cell r="U27421">
            <v>0</v>
          </cell>
        </row>
        <row r="27422">
          <cell r="C27422">
            <v>62000040</v>
          </cell>
          <cell r="U27422">
            <v>0</v>
          </cell>
        </row>
        <row r="27423">
          <cell r="C27423">
            <v>62000050</v>
          </cell>
          <cell r="U27423">
            <v>0</v>
          </cell>
        </row>
        <row r="27424">
          <cell r="C27424">
            <v>62000060</v>
          </cell>
          <cell r="U27424">
            <v>0</v>
          </cell>
        </row>
        <row r="27425">
          <cell r="C27425">
            <v>62100010</v>
          </cell>
          <cell r="U27425">
            <v>0</v>
          </cell>
        </row>
        <row r="27426">
          <cell r="C27426">
            <v>62100020</v>
          </cell>
          <cell r="U27426">
            <v>0</v>
          </cell>
        </row>
        <row r="27427">
          <cell r="C27427">
            <v>62200010</v>
          </cell>
          <cell r="U27427">
            <v>0</v>
          </cell>
        </row>
        <row r="27428">
          <cell r="C27428">
            <v>62200020</v>
          </cell>
          <cell r="U27428">
            <v>0</v>
          </cell>
        </row>
        <row r="27429">
          <cell r="C27429">
            <v>62200030</v>
          </cell>
          <cell r="U27429">
            <v>0</v>
          </cell>
        </row>
        <row r="27430">
          <cell r="C27430">
            <v>62200050</v>
          </cell>
          <cell r="U27430">
            <v>25242.839999999997</v>
          </cell>
        </row>
        <row r="27431">
          <cell r="C27431">
            <v>62200060</v>
          </cell>
          <cell r="U27431">
            <v>0</v>
          </cell>
        </row>
        <row r="27432">
          <cell r="C27432">
            <v>62200080</v>
          </cell>
          <cell r="U27432">
            <v>0</v>
          </cell>
        </row>
        <row r="27433">
          <cell r="C27433">
            <v>62200100</v>
          </cell>
          <cell r="U27433">
            <v>0</v>
          </cell>
        </row>
        <row r="27434">
          <cell r="C27434">
            <v>62200110</v>
          </cell>
          <cell r="U27434">
            <v>26166.839999999997</v>
          </cell>
        </row>
        <row r="27435">
          <cell r="C27435">
            <v>62200120</v>
          </cell>
          <cell r="U27435">
            <v>0</v>
          </cell>
        </row>
        <row r="27436">
          <cell r="C27436">
            <v>62200130</v>
          </cell>
          <cell r="U27436">
            <v>0</v>
          </cell>
        </row>
        <row r="27437">
          <cell r="C27437">
            <v>62200140</v>
          </cell>
          <cell r="U27437">
            <v>0</v>
          </cell>
        </row>
        <row r="27438">
          <cell r="C27438">
            <v>62200150</v>
          </cell>
          <cell r="U27438">
            <v>0</v>
          </cell>
        </row>
        <row r="27439">
          <cell r="C27439">
            <v>62200160</v>
          </cell>
          <cell r="U27439">
            <v>0</v>
          </cell>
        </row>
        <row r="27440">
          <cell r="C27440">
            <v>62200170</v>
          </cell>
          <cell r="U27440">
            <v>0</v>
          </cell>
        </row>
        <row r="27441">
          <cell r="C27441">
            <v>62200180</v>
          </cell>
          <cell r="U27441">
            <v>0</v>
          </cell>
        </row>
        <row r="27442">
          <cell r="C27442">
            <v>62200190</v>
          </cell>
          <cell r="U27442">
            <v>0</v>
          </cell>
        </row>
        <row r="27443">
          <cell r="C27443">
            <v>62300010</v>
          </cell>
          <cell r="U27443">
            <v>0</v>
          </cell>
        </row>
        <row r="27444">
          <cell r="C27444">
            <v>62300020</v>
          </cell>
          <cell r="U27444">
            <v>0</v>
          </cell>
        </row>
        <row r="27445">
          <cell r="C27445">
            <v>62300030</v>
          </cell>
          <cell r="U27445">
            <v>0</v>
          </cell>
        </row>
        <row r="27446">
          <cell r="C27446">
            <v>62500010</v>
          </cell>
          <cell r="U27446">
            <v>0</v>
          </cell>
        </row>
        <row r="27447">
          <cell r="C27447">
            <v>62500020</v>
          </cell>
          <cell r="U27447">
            <v>13660.8</v>
          </cell>
        </row>
        <row r="27448">
          <cell r="C27448">
            <v>62500030</v>
          </cell>
          <cell r="U27448">
            <v>460</v>
          </cell>
        </row>
        <row r="27449">
          <cell r="C27449">
            <v>62600010</v>
          </cell>
          <cell r="U27449">
            <v>0</v>
          </cell>
        </row>
        <row r="27450">
          <cell r="C27450">
            <v>62600040</v>
          </cell>
          <cell r="U27450">
            <v>7984.8899999999976</v>
          </cell>
        </row>
        <row r="27451">
          <cell r="C27451">
            <v>62700040</v>
          </cell>
          <cell r="U27451">
            <v>0</v>
          </cell>
        </row>
        <row r="27452">
          <cell r="C27452">
            <v>62800010</v>
          </cell>
          <cell r="U27452">
            <v>0</v>
          </cell>
        </row>
        <row r="27453">
          <cell r="C27453">
            <v>62900010</v>
          </cell>
          <cell r="U27453">
            <v>0</v>
          </cell>
        </row>
        <row r="27454">
          <cell r="C27454">
            <v>62900020</v>
          </cell>
          <cell r="U27454">
            <v>0</v>
          </cell>
        </row>
        <row r="27455">
          <cell r="C27455">
            <v>62900040</v>
          </cell>
          <cell r="U27455">
            <v>0</v>
          </cell>
        </row>
        <row r="27456">
          <cell r="C27456">
            <v>62900050</v>
          </cell>
          <cell r="U27456">
            <v>0</v>
          </cell>
        </row>
        <row r="27457">
          <cell r="C27457">
            <v>62900060</v>
          </cell>
          <cell r="U27457">
            <v>0</v>
          </cell>
        </row>
        <row r="27458">
          <cell r="C27458">
            <v>62900070</v>
          </cell>
          <cell r="U27458">
            <v>0</v>
          </cell>
        </row>
        <row r="27459">
          <cell r="C27459">
            <v>62900080</v>
          </cell>
          <cell r="U27459">
            <v>0</v>
          </cell>
        </row>
        <row r="27460">
          <cell r="C27460">
            <v>62900090</v>
          </cell>
          <cell r="U27460">
            <v>0</v>
          </cell>
        </row>
        <row r="27461">
          <cell r="C27461">
            <v>62900100</v>
          </cell>
          <cell r="U27461">
            <v>0</v>
          </cell>
        </row>
        <row r="27462">
          <cell r="C27462">
            <v>62900110</v>
          </cell>
          <cell r="U27462">
            <v>0</v>
          </cell>
        </row>
        <row r="27463">
          <cell r="C27463">
            <v>62900130</v>
          </cell>
          <cell r="U27463">
            <v>0</v>
          </cell>
        </row>
        <row r="27464">
          <cell r="C27464">
            <v>65000030</v>
          </cell>
          <cell r="U27464">
            <v>7681.28</v>
          </cell>
        </row>
        <row r="27465">
          <cell r="C27465">
            <v>60100040</v>
          </cell>
          <cell r="U27465">
            <v>0</v>
          </cell>
        </row>
        <row r="27466">
          <cell r="C27466">
            <v>60100050</v>
          </cell>
          <cell r="U27466">
            <v>0</v>
          </cell>
        </row>
        <row r="27467">
          <cell r="C27467">
            <v>60100060</v>
          </cell>
          <cell r="U27467">
            <v>0</v>
          </cell>
        </row>
        <row r="27468">
          <cell r="C27468">
            <v>60100070</v>
          </cell>
          <cell r="U27468">
            <v>0</v>
          </cell>
        </row>
        <row r="27469">
          <cell r="C27469">
            <v>60100080</v>
          </cell>
          <cell r="U27469">
            <v>0</v>
          </cell>
        </row>
        <row r="27470">
          <cell r="C27470">
            <v>60100090</v>
          </cell>
          <cell r="U27470">
            <v>0</v>
          </cell>
        </row>
        <row r="27471">
          <cell r="C27471">
            <v>60100100</v>
          </cell>
          <cell r="U27471">
            <v>0</v>
          </cell>
        </row>
        <row r="27472">
          <cell r="C27472">
            <v>60100110</v>
          </cell>
          <cell r="U27472">
            <v>0</v>
          </cell>
        </row>
        <row r="27473">
          <cell r="C27473">
            <v>60100120</v>
          </cell>
          <cell r="U27473">
            <v>0</v>
          </cell>
        </row>
        <row r="27474">
          <cell r="C27474">
            <v>60100130</v>
          </cell>
          <cell r="U27474">
            <v>0</v>
          </cell>
        </row>
        <row r="27475">
          <cell r="C27475">
            <v>60100140</v>
          </cell>
          <cell r="U27475">
            <v>0</v>
          </cell>
        </row>
        <row r="27476">
          <cell r="C27476">
            <v>60100160</v>
          </cell>
          <cell r="U27476">
            <v>0</v>
          </cell>
        </row>
        <row r="27477">
          <cell r="C27477">
            <v>60100170</v>
          </cell>
          <cell r="U27477">
            <v>0</v>
          </cell>
        </row>
        <row r="27478">
          <cell r="C27478">
            <v>60100180</v>
          </cell>
          <cell r="U27478">
            <v>0</v>
          </cell>
        </row>
        <row r="27479">
          <cell r="C27479">
            <v>60100190</v>
          </cell>
          <cell r="U27479">
            <v>0</v>
          </cell>
        </row>
        <row r="27480">
          <cell r="C27480">
            <v>60100200</v>
          </cell>
          <cell r="U27480">
            <v>0</v>
          </cell>
        </row>
        <row r="27481">
          <cell r="C27481">
            <v>60300010</v>
          </cell>
          <cell r="U27481">
            <v>0</v>
          </cell>
        </row>
        <row r="27482">
          <cell r="C27482">
            <v>60300020</v>
          </cell>
          <cell r="U27482">
            <v>0</v>
          </cell>
        </row>
        <row r="27483">
          <cell r="C27483">
            <v>60300030</v>
          </cell>
          <cell r="U27483">
            <v>0</v>
          </cell>
        </row>
        <row r="27484">
          <cell r="C27484">
            <v>60300040</v>
          </cell>
          <cell r="U27484">
            <v>0</v>
          </cell>
        </row>
        <row r="27485">
          <cell r="C27485">
            <v>60300050</v>
          </cell>
          <cell r="U27485">
            <v>0</v>
          </cell>
        </row>
        <row r="27486">
          <cell r="C27486">
            <v>60300060</v>
          </cell>
          <cell r="U27486">
            <v>243936</v>
          </cell>
        </row>
        <row r="27487">
          <cell r="C27487">
            <v>60300070</v>
          </cell>
          <cell r="U27487">
            <v>0</v>
          </cell>
        </row>
        <row r="27488">
          <cell r="C27488">
            <v>60300080</v>
          </cell>
          <cell r="U27488">
            <v>0</v>
          </cell>
        </row>
        <row r="27489">
          <cell r="C27489">
            <v>60300090</v>
          </cell>
          <cell r="U27489">
            <v>0</v>
          </cell>
        </row>
        <row r="27490">
          <cell r="C27490">
            <v>60400010</v>
          </cell>
          <cell r="U27490">
            <v>0</v>
          </cell>
        </row>
        <row r="27491">
          <cell r="C27491">
            <v>60400020</v>
          </cell>
          <cell r="U27491">
            <v>0</v>
          </cell>
        </row>
        <row r="27492">
          <cell r="C27492">
            <v>60400030</v>
          </cell>
          <cell r="U27492">
            <v>0</v>
          </cell>
        </row>
        <row r="27493">
          <cell r="C27493">
            <v>60400040</v>
          </cell>
          <cell r="U27493">
            <v>0</v>
          </cell>
        </row>
        <row r="27494">
          <cell r="C27494">
            <v>60400050</v>
          </cell>
          <cell r="U27494">
            <v>0</v>
          </cell>
        </row>
        <row r="27495">
          <cell r="C27495">
            <v>60400060</v>
          </cell>
          <cell r="U27495">
            <v>0</v>
          </cell>
        </row>
        <row r="27496">
          <cell r="C27496">
            <v>60600010</v>
          </cell>
          <cell r="U27496">
            <v>0</v>
          </cell>
        </row>
        <row r="27497">
          <cell r="C27497">
            <v>60600030</v>
          </cell>
          <cell r="U27497">
            <v>0</v>
          </cell>
        </row>
        <row r="27498">
          <cell r="C27498">
            <v>60600040</v>
          </cell>
          <cell r="U27498">
            <v>0</v>
          </cell>
        </row>
        <row r="27499">
          <cell r="C27499">
            <v>60700010</v>
          </cell>
          <cell r="U27499">
            <v>0</v>
          </cell>
        </row>
        <row r="27500">
          <cell r="C27500">
            <v>60800010</v>
          </cell>
          <cell r="U27500">
            <v>0</v>
          </cell>
        </row>
        <row r="27501">
          <cell r="C27501">
            <v>60800020</v>
          </cell>
          <cell r="U27501">
            <v>26068.649999999994</v>
          </cell>
        </row>
        <row r="27502">
          <cell r="C27502">
            <v>60800030</v>
          </cell>
          <cell r="U27502">
            <v>800</v>
          </cell>
        </row>
        <row r="27503">
          <cell r="C27503">
            <v>60800060</v>
          </cell>
          <cell r="U27503">
            <v>0</v>
          </cell>
        </row>
        <row r="27504">
          <cell r="C27504">
            <v>60800070</v>
          </cell>
          <cell r="U27504">
            <v>0</v>
          </cell>
        </row>
        <row r="27505">
          <cell r="C27505">
            <v>60800080</v>
          </cell>
          <cell r="U27505">
            <v>0</v>
          </cell>
        </row>
        <row r="27506">
          <cell r="C27506">
            <v>60800090</v>
          </cell>
          <cell r="U27506">
            <v>0</v>
          </cell>
        </row>
        <row r="27507">
          <cell r="C27507">
            <v>60900010</v>
          </cell>
          <cell r="U27507">
            <v>77122.040000000008</v>
          </cell>
        </row>
        <row r="27508">
          <cell r="C27508">
            <v>60900020</v>
          </cell>
          <cell r="U27508">
            <v>0</v>
          </cell>
        </row>
        <row r="27509">
          <cell r="C27509">
            <v>60900030</v>
          </cell>
          <cell r="U27509">
            <v>0</v>
          </cell>
        </row>
        <row r="27510">
          <cell r="C27510">
            <v>60900040</v>
          </cell>
          <cell r="U27510">
            <v>500</v>
          </cell>
        </row>
        <row r="27511">
          <cell r="C27511">
            <v>60900070</v>
          </cell>
          <cell r="U27511">
            <v>0</v>
          </cell>
        </row>
        <row r="27512">
          <cell r="C27512">
            <v>60900100</v>
          </cell>
          <cell r="U27512">
            <v>0</v>
          </cell>
        </row>
        <row r="27513">
          <cell r="C27513">
            <v>60900110</v>
          </cell>
          <cell r="U27513">
            <v>0</v>
          </cell>
        </row>
        <row r="27514">
          <cell r="C27514">
            <v>61000030</v>
          </cell>
          <cell r="U27514">
            <v>0</v>
          </cell>
        </row>
        <row r="27515">
          <cell r="C27515">
            <v>61100010</v>
          </cell>
          <cell r="U27515">
            <v>0</v>
          </cell>
        </row>
        <row r="27516">
          <cell r="C27516">
            <v>61100020</v>
          </cell>
          <cell r="U27516">
            <v>3306.5500000000011</v>
          </cell>
        </row>
        <row r="27517">
          <cell r="C27517">
            <v>61100030</v>
          </cell>
          <cell r="U27517">
            <v>18891.999999999996</v>
          </cell>
        </row>
        <row r="27518">
          <cell r="C27518">
            <v>61100040</v>
          </cell>
          <cell r="U27518">
            <v>0</v>
          </cell>
        </row>
        <row r="27519">
          <cell r="C27519">
            <v>61200010</v>
          </cell>
          <cell r="U27519">
            <v>0</v>
          </cell>
        </row>
        <row r="27520">
          <cell r="C27520">
            <v>61200020</v>
          </cell>
          <cell r="U27520">
            <v>0</v>
          </cell>
        </row>
        <row r="27521">
          <cell r="C27521">
            <v>61300010</v>
          </cell>
          <cell r="U27521">
            <v>0</v>
          </cell>
        </row>
        <row r="27522">
          <cell r="C27522">
            <v>61300040</v>
          </cell>
          <cell r="U27522">
            <v>0</v>
          </cell>
        </row>
        <row r="27523">
          <cell r="C27523">
            <v>61300050</v>
          </cell>
          <cell r="U27523">
            <v>0</v>
          </cell>
        </row>
        <row r="27524">
          <cell r="C27524">
            <v>61400010</v>
          </cell>
          <cell r="U27524">
            <v>376438.44</v>
          </cell>
        </row>
        <row r="27525">
          <cell r="C27525">
            <v>61400020</v>
          </cell>
          <cell r="U27525">
            <v>196648.42000000004</v>
          </cell>
        </row>
        <row r="27526">
          <cell r="C27526">
            <v>61400030</v>
          </cell>
          <cell r="U27526">
            <v>0</v>
          </cell>
        </row>
        <row r="27527">
          <cell r="C27527">
            <v>61400040</v>
          </cell>
          <cell r="U27527">
            <v>30454</v>
          </cell>
        </row>
        <row r="27528">
          <cell r="C27528">
            <v>61400050</v>
          </cell>
          <cell r="U27528">
            <v>0</v>
          </cell>
        </row>
        <row r="27529">
          <cell r="C27529">
            <v>61400060</v>
          </cell>
          <cell r="U27529">
            <v>0</v>
          </cell>
        </row>
        <row r="27530">
          <cell r="C27530">
            <v>61400120</v>
          </cell>
          <cell r="U27530">
            <v>0</v>
          </cell>
        </row>
        <row r="27531">
          <cell r="C27531">
            <v>61400130</v>
          </cell>
          <cell r="U27531">
            <v>0</v>
          </cell>
        </row>
        <row r="27532">
          <cell r="C27532">
            <v>61400140</v>
          </cell>
          <cell r="U27532">
            <v>10800</v>
          </cell>
        </row>
        <row r="27533">
          <cell r="C27533">
            <v>61400150</v>
          </cell>
          <cell r="U27533">
            <v>0</v>
          </cell>
        </row>
        <row r="27534">
          <cell r="C27534">
            <v>61400160</v>
          </cell>
          <cell r="U27534">
            <v>14600</v>
          </cell>
        </row>
        <row r="27535">
          <cell r="C27535">
            <v>61400170</v>
          </cell>
          <cell r="U27535">
            <v>0</v>
          </cell>
        </row>
        <row r="27536">
          <cell r="C27536">
            <v>61400180</v>
          </cell>
          <cell r="U27536">
            <v>0</v>
          </cell>
        </row>
        <row r="27537">
          <cell r="C27537">
            <v>61500010</v>
          </cell>
          <cell r="U27537">
            <v>0</v>
          </cell>
        </row>
        <row r="27538">
          <cell r="C27538">
            <v>61500020</v>
          </cell>
          <cell r="U27538">
            <v>0</v>
          </cell>
        </row>
        <row r="27539">
          <cell r="C27539">
            <v>61500030</v>
          </cell>
          <cell r="U27539">
            <v>0</v>
          </cell>
        </row>
        <row r="27540">
          <cell r="C27540">
            <v>61500040</v>
          </cell>
          <cell r="U27540">
            <v>0</v>
          </cell>
        </row>
        <row r="27541">
          <cell r="C27541">
            <v>61500050</v>
          </cell>
          <cell r="U27541">
            <v>0</v>
          </cell>
        </row>
        <row r="27542">
          <cell r="C27542">
            <v>61700010</v>
          </cell>
          <cell r="U27542">
            <v>0</v>
          </cell>
        </row>
        <row r="27543">
          <cell r="C27543">
            <v>61700020</v>
          </cell>
          <cell r="U27543">
            <v>0</v>
          </cell>
        </row>
        <row r="27544">
          <cell r="C27544">
            <v>61700030</v>
          </cell>
          <cell r="U27544">
            <v>0</v>
          </cell>
        </row>
        <row r="27545">
          <cell r="C27545">
            <v>61700040</v>
          </cell>
          <cell r="U27545">
            <v>0</v>
          </cell>
        </row>
        <row r="27546">
          <cell r="C27546">
            <v>61700050</v>
          </cell>
          <cell r="U27546">
            <v>0</v>
          </cell>
        </row>
        <row r="27547">
          <cell r="C27547">
            <v>61700060</v>
          </cell>
          <cell r="U27547">
            <v>0</v>
          </cell>
        </row>
        <row r="27548">
          <cell r="C27548">
            <v>61800010</v>
          </cell>
          <cell r="U27548">
            <v>2820</v>
          </cell>
        </row>
        <row r="27549">
          <cell r="C27549">
            <v>61800020</v>
          </cell>
          <cell r="U27549">
            <v>0</v>
          </cell>
        </row>
        <row r="27550">
          <cell r="C27550">
            <v>61800030</v>
          </cell>
          <cell r="U27550">
            <v>0</v>
          </cell>
        </row>
        <row r="27551">
          <cell r="C27551">
            <v>61800040</v>
          </cell>
          <cell r="U27551">
            <v>0</v>
          </cell>
        </row>
        <row r="27552">
          <cell r="C27552">
            <v>61800050</v>
          </cell>
          <cell r="U27552">
            <v>0</v>
          </cell>
        </row>
        <row r="27553">
          <cell r="C27553">
            <v>61900010</v>
          </cell>
          <cell r="U27553">
            <v>0</v>
          </cell>
        </row>
        <row r="27554">
          <cell r="C27554">
            <v>61900020</v>
          </cell>
          <cell r="U27554">
            <v>0</v>
          </cell>
        </row>
        <row r="27555">
          <cell r="C27555">
            <v>61900030</v>
          </cell>
          <cell r="U27555">
            <v>0</v>
          </cell>
        </row>
        <row r="27556">
          <cell r="C27556">
            <v>61900040</v>
          </cell>
          <cell r="U27556">
            <v>0</v>
          </cell>
        </row>
        <row r="27557">
          <cell r="C27557">
            <v>62000010</v>
          </cell>
          <cell r="U27557">
            <v>0</v>
          </cell>
        </row>
        <row r="27558">
          <cell r="C27558">
            <v>62000020</v>
          </cell>
          <cell r="U27558">
            <v>0</v>
          </cell>
        </row>
        <row r="27559">
          <cell r="C27559">
            <v>62000030</v>
          </cell>
          <cell r="U27559">
            <v>0</v>
          </cell>
        </row>
        <row r="27560">
          <cell r="C27560">
            <v>62000040</v>
          </cell>
          <cell r="U27560">
            <v>0</v>
          </cell>
        </row>
        <row r="27561">
          <cell r="C27561">
            <v>62000050</v>
          </cell>
          <cell r="U27561">
            <v>0</v>
          </cell>
        </row>
        <row r="27562">
          <cell r="C27562">
            <v>62000060</v>
          </cell>
          <cell r="U27562">
            <v>0</v>
          </cell>
        </row>
        <row r="27563">
          <cell r="C27563">
            <v>62100010</v>
          </cell>
          <cell r="U27563">
            <v>0</v>
          </cell>
        </row>
        <row r="27564">
          <cell r="C27564">
            <v>62100020</v>
          </cell>
          <cell r="U27564">
            <v>0</v>
          </cell>
        </row>
        <row r="27565">
          <cell r="C27565">
            <v>62200010</v>
          </cell>
          <cell r="U27565">
            <v>0</v>
          </cell>
        </row>
        <row r="27566">
          <cell r="C27566">
            <v>62200020</v>
          </cell>
          <cell r="U27566">
            <v>0</v>
          </cell>
        </row>
        <row r="27567">
          <cell r="C27567">
            <v>62200030</v>
          </cell>
          <cell r="U27567">
            <v>0</v>
          </cell>
        </row>
        <row r="27568">
          <cell r="C27568">
            <v>62200050</v>
          </cell>
          <cell r="U27568">
            <v>0</v>
          </cell>
        </row>
        <row r="27569">
          <cell r="C27569">
            <v>62200060</v>
          </cell>
          <cell r="U27569">
            <v>0</v>
          </cell>
        </row>
        <row r="27570">
          <cell r="C27570">
            <v>62200080</v>
          </cell>
          <cell r="U27570">
            <v>0</v>
          </cell>
        </row>
        <row r="27571">
          <cell r="C27571">
            <v>62200100</v>
          </cell>
          <cell r="U27571">
            <v>0</v>
          </cell>
        </row>
        <row r="27572">
          <cell r="C27572">
            <v>62200110</v>
          </cell>
          <cell r="U27572">
            <v>17720.400000000005</v>
          </cell>
        </row>
        <row r="27573">
          <cell r="C27573">
            <v>62200120</v>
          </cell>
          <cell r="U27573">
            <v>0</v>
          </cell>
        </row>
        <row r="27574">
          <cell r="C27574">
            <v>62200130</v>
          </cell>
          <cell r="U27574">
            <v>0</v>
          </cell>
        </row>
        <row r="27575">
          <cell r="C27575">
            <v>62200140</v>
          </cell>
          <cell r="U27575">
            <v>0</v>
          </cell>
        </row>
        <row r="27576">
          <cell r="C27576">
            <v>62200150</v>
          </cell>
          <cell r="U27576">
            <v>0</v>
          </cell>
        </row>
        <row r="27577">
          <cell r="C27577">
            <v>62200160</v>
          </cell>
          <cell r="U27577">
            <v>0</v>
          </cell>
        </row>
        <row r="27578">
          <cell r="C27578">
            <v>62200170</v>
          </cell>
          <cell r="U27578">
            <v>0</v>
          </cell>
        </row>
        <row r="27579">
          <cell r="C27579">
            <v>62200180</v>
          </cell>
          <cell r="U27579">
            <v>0</v>
          </cell>
        </row>
        <row r="27580">
          <cell r="C27580">
            <v>62200190</v>
          </cell>
          <cell r="U27580">
            <v>0</v>
          </cell>
        </row>
        <row r="27581">
          <cell r="C27581">
            <v>62300010</v>
          </cell>
          <cell r="U27581">
            <v>0</v>
          </cell>
        </row>
        <row r="27582">
          <cell r="C27582">
            <v>62300020</v>
          </cell>
          <cell r="U27582">
            <v>0</v>
          </cell>
        </row>
        <row r="27583">
          <cell r="C27583">
            <v>62300030</v>
          </cell>
          <cell r="U27583">
            <v>0</v>
          </cell>
        </row>
        <row r="27584">
          <cell r="C27584">
            <v>62500010</v>
          </cell>
          <cell r="U27584">
            <v>0</v>
          </cell>
        </row>
        <row r="27585">
          <cell r="C27585">
            <v>62500020</v>
          </cell>
          <cell r="U27585">
            <v>164380.79999999999</v>
          </cell>
        </row>
        <row r="27586">
          <cell r="C27586">
            <v>62500030</v>
          </cell>
          <cell r="U27586">
            <v>12000</v>
          </cell>
        </row>
        <row r="27587">
          <cell r="C27587">
            <v>62600010</v>
          </cell>
          <cell r="U27587">
            <v>0</v>
          </cell>
        </row>
        <row r="27588">
          <cell r="C27588">
            <v>62600040</v>
          </cell>
          <cell r="U27588">
            <v>92956.5</v>
          </cell>
        </row>
        <row r="27589">
          <cell r="C27589">
            <v>62700040</v>
          </cell>
          <cell r="U27589">
            <v>0</v>
          </cell>
        </row>
        <row r="27590">
          <cell r="C27590">
            <v>62800010</v>
          </cell>
          <cell r="U27590">
            <v>0</v>
          </cell>
        </row>
        <row r="27591">
          <cell r="C27591">
            <v>62900010</v>
          </cell>
          <cell r="U27591">
            <v>0</v>
          </cell>
        </row>
        <row r="27592">
          <cell r="C27592">
            <v>62900020</v>
          </cell>
          <cell r="U27592">
            <v>0</v>
          </cell>
        </row>
        <row r="27593">
          <cell r="C27593">
            <v>62900040</v>
          </cell>
          <cell r="U27593">
            <v>0</v>
          </cell>
        </row>
        <row r="27594">
          <cell r="C27594">
            <v>62900050</v>
          </cell>
          <cell r="U27594">
            <v>0</v>
          </cell>
        </row>
        <row r="27595">
          <cell r="C27595">
            <v>62900060</v>
          </cell>
          <cell r="U27595">
            <v>0</v>
          </cell>
        </row>
        <row r="27596">
          <cell r="C27596">
            <v>62900070</v>
          </cell>
          <cell r="U27596">
            <v>0</v>
          </cell>
        </row>
        <row r="27597">
          <cell r="C27597">
            <v>62900080</v>
          </cell>
          <cell r="U27597">
            <v>0</v>
          </cell>
        </row>
        <row r="27598">
          <cell r="C27598">
            <v>62900090</v>
          </cell>
          <cell r="U27598">
            <v>0</v>
          </cell>
        </row>
        <row r="27599">
          <cell r="C27599">
            <v>62900100</v>
          </cell>
          <cell r="U27599">
            <v>0</v>
          </cell>
        </row>
        <row r="27600">
          <cell r="C27600">
            <v>62900110</v>
          </cell>
          <cell r="U27600">
            <v>0</v>
          </cell>
        </row>
        <row r="27601">
          <cell r="C27601">
            <v>62900130</v>
          </cell>
          <cell r="U27601">
            <v>0</v>
          </cell>
        </row>
        <row r="27602">
          <cell r="C27602">
            <v>65000030</v>
          </cell>
          <cell r="U27602">
            <v>7681.28</v>
          </cell>
        </row>
        <row r="27603">
          <cell r="C27603">
            <v>60100040</v>
          </cell>
          <cell r="U27603">
            <v>0</v>
          </cell>
        </row>
        <row r="27604">
          <cell r="C27604">
            <v>60100050</v>
          </cell>
          <cell r="U27604">
            <v>0</v>
          </cell>
        </row>
        <row r="27605">
          <cell r="C27605">
            <v>60100060</v>
          </cell>
          <cell r="U27605">
            <v>0</v>
          </cell>
        </row>
        <row r="27606">
          <cell r="C27606">
            <v>60100070</v>
          </cell>
          <cell r="U27606">
            <v>0</v>
          </cell>
        </row>
        <row r="27607">
          <cell r="C27607">
            <v>60100080</v>
          </cell>
          <cell r="U27607">
            <v>0</v>
          </cell>
        </row>
        <row r="27608">
          <cell r="C27608">
            <v>60100090</v>
          </cell>
          <cell r="U27608">
            <v>0</v>
          </cell>
        </row>
        <row r="27609">
          <cell r="C27609">
            <v>60100100</v>
          </cell>
          <cell r="U27609">
            <v>0</v>
          </cell>
        </row>
        <row r="27610">
          <cell r="C27610">
            <v>60100110</v>
          </cell>
          <cell r="U27610">
            <v>0</v>
          </cell>
        </row>
        <row r="27611">
          <cell r="C27611">
            <v>60100120</v>
          </cell>
          <cell r="U27611">
            <v>0</v>
          </cell>
        </row>
        <row r="27612">
          <cell r="C27612">
            <v>60100130</v>
          </cell>
          <cell r="U27612">
            <v>0</v>
          </cell>
        </row>
        <row r="27613">
          <cell r="C27613">
            <v>60100140</v>
          </cell>
          <cell r="U27613">
            <v>0</v>
          </cell>
        </row>
        <row r="27614">
          <cell r="C27614">
            <v>60100160</v>
          </cell>
          <cell r="U27614">
            <v>0</v>
          </cell>
        </row>
        <row r="27615">
          <cell r="C27615">
            <v>60100170</v>
          </cell>
          <cell r="U27615">
            <v>0</v>
          </cell>
        </row>
        <row r="27616">
          <cell r="C27616">
            <v>60100180</v>
          </cell>
          <cell r="U27616">
            <v>0</v>
          </cell>
        </row>
        <row r="27617">
          <cell r="C27617">
            <v>60100190</v>
          </cell>
          <cell r="U27617">
            <v>0</v>
          </cell>
        </row>
        <row r="27618">
          <cell r="C27618">
            <v>60100200</v>
          </cell>
          <cell r="U27618">
            <v>0</v>
          </cell>
        </row>
        <row r="27619">
          <cell r="C27619">
            <v>60300010</v>
          </cell>
          <cell r="U27619">
            <v>0</v>
          </cell>
        </row>
        <row r="27620">
          <cell r="C27620">
            <v>60300020</v>
          </cell>
          <cell r="U27620">
            <v>0</v>
          </cell>
        </row>
        <row r="27621">
          <cell r="C27621">
            <v>60300030</v>
          </cell>
          <cell r="U27621">
            <v>0</v>
          </cell>
        </row>
        <row r="27622">
          <cell r="C27622">
            <v>60300040</v>
          </cell>
          <cell r="U27622">
            <v>0</v>
          </cell>
        </row>
        <row r="27623">
          <cell r="C27623">
            <v>60300050</v>
          </cell>
          <cell r="U27623">
            <v>0</v>
          </cell>
        </row>
        <row r="27624">
          <cell r="C27624">
            <v>60300060</v>
          </cell>
          <cell r="U27624">
            <v>290349.48000000004</v>
          </cell>
        </row>
        <row r="27625">
          <cell r="C27625">
            <v>60300070</v>
          </cell>
          <cell r="U27625">
            <v>0</v>
          </cell>
        </row>
        <row r="27626">
          <cell r="C27626">
            <v>60300080</v>
          </cell>
          <cell r="U27626">
            <v>0</v>
          </cell>
        </row>
        <row r="27627">
          <cell r="C27627">
            <v>60300090</v>
          </cell>
          <cell r="U27627">
            <v>0</v>
          </cell>
        </row>
        <row r="27628">
          <cell r="C27628">
            <v>60400010</v>
          </cell>
          <cell r="U27628">
            <v>0</v>
          </cell>
        </row>
        <row r="27629">
          <cell r="C27629">
            <v>60400020</v>
          </cell>
          <cell r="U27629">
            <v>0</v>
          </cell>
        </row>
        <row r="27630">
          <cell r="C27630">
            <v>60400030</v>
          </cell>
          <cell r="U27630">
            <v>0</v>
          </cell>
        </row>
        <row r="27631">
          <cell r="C27631">
            <v>60400040</v>
          </cell>
          <cell r="U27631">
            <v>0</v>
          </cell>
        </row>
        <row r="27632">
          <cell r="C27632">
            <v>60400050</v>
          </cell>
          <cell r="U27632">
            <v>0</v>
          </cell>
        </row>
        <row r="27633">
          <cell r="C27633">
            <v>60400060</v>
          </cell>
          <cell r="U27633">
            <v>0</v>
          </cell>
        </row>
        <row r="27634">
          <cell r="C27634">
            <v>60600010</v>
          </cell>
          <cell r="U27634">
            <v>0</v>
          </cell>
        </row>
        <row r="27635">
          <cell r="C27635">
            <v>60600030</v>
          </cell>
          <cell r="U27635">
            <v>0</v>
          </cell>
        </row>
        <row r="27636">
          <cell r="C27636">
            <v>60600040</v>
          </cell>
          <cell r="U27636">
            <v>0</v>
          </cell>
        </row>
        <row r="27637">
          <cell r="C27637">
            <v>60700010</v>
          </cell>
          <cell r="U27637">
            <v>0</v>
          </cell>
        </row>
        <row r="27638">
          <cell r="C27638">
            <v>60800010</v>
          </cell>
          <cell r="U27638">
            <v>0</v>
          </cell>
        </row>
        <row r="27639">
          <cell r="C27639">
            <v>60800020</v>
          </cell>
          <cell r="U27639">
            <v>58196.250000000007</v>
          </cell>
        </row>
        <row r="27640">
          <cell r="C27640">
            <v>60800030</v>
          </cell>
          <cell r="U27640">
            <v>1600</v>
          </cell>
        </row>
        <row r="27641">
          <cell r="C27641">
            <v>60800060</v>
          </cell>
          <cell r="U27641">
            <v>0</v>
          </cell>
        </row>
        <row r="27642">
          <cell r="C27642">
            <v>60800070</v>
          </cell>
          <cell r="U27642">
            <v>0</v>
          </cell>
        </row>
        <row r="27643">
          <cell r="C27643">
            <v>60800080</v>
          </cell>
          <cell r="U27643">
            <v>0</v>
          </cell>
        </row>
        <row r="27644">
          <cell r="C27644">
            <v>60800090</v>
          </cell>
          <cell r="U27644">
            <v>0</v>
          </cell>
        </row>
        <row r="27645">
          <cell r="C27645">
            <v>60900010</v>
          </cell>
          <cell r="U27645">
            <v>127415.10999999997</v>
          </cell>
        </row>
        <row r="27646">
          <cell r="C27646">
            <v>60900020</v>
          </cell>
          <cell r="U27646">
            <v>0</v>
          </cell>
        </row>
        <row r="27647">
          <cell r="C27647">
            <v>60900030</v>
          </cell>
          <cell r="U27647">
            <v>0</v>
          </cell>
        </row>
        <row r="27648">
          <cell r="C27648">
            <v>60900040</v>
          </cell>
          <cell r="U27648">
            <v>500</v>
          </cell>
        </row>
        <row r="27649">
          <cell r="C27649">
            <v>60900070</v>
          </cell>
          <cell r="U27649">
            <v>0</v>
          </cell>
        </row>
        <row r="27650">
          <cell r="C27650">
            <v>60900100</v>
          </cell>
          <cell r="U27650">
            <v>0</v>
          </cell>
        </row>
        <row r="27651">
          <cell r="C27651">
            <v>60900110</v>
          </cell>
          <cell r="U27651">
            <v>0</v>
          </cell>
        </row>
        <row r="27652">
          <cell r="C27652">
            <v>61000030</v>
          </cell>
          <cell r="U27652">
            <v>0</v>
          </cell>
        </row>
        <row r="27653">
          <cell r="C27653">
            <v>61100010</v>
          </cell>
          <cell r="U27653">
            <v>0</v>
          </cell>
        </row>
        <row r="27654">
          <cell r="C27654">
            <v>61100020</v>
          </cell>
          <cell r="U27654">
            <v>11212.670000000002</v>
          </cell>
        </row>
        <row r="27655">
          <cell r="C27655">
            <v>61100030</v>
          </cell>
          <cell r="U27655">
            <v>15352.09</v>
          </cell>
        </row>
        <row r="27656">
          <cell r="C27656">
            <v>61100040</v>
          </cell>
          <cell r="U27656">
            <v>0</v>
          </cell>
        </row>
        <row r="27657">
          <cell r="C27657">
            <v>61200010</v>
          </cell>
          <cell r="U27657">
            <v>0</v>
          </cell>
        </row>
        <row r="27658">
          <cell r="C27658">
            <v>61200020</v>
          </cell>
          <cell r="U27658">
            <v>0</v>
          </cell>
        </row>
        <row r="27659">
          <cell r="C27659">
            <v>61300010</v>
          </cell>
          <cell r="U27659">
            <v>0</v>
          </cell>
        </row>
        <row r="27660">
          <cell r="C27660">
            <v>61300040</v>
          </cell>
          <cell r="U27660">
            <v>0</v>
          </cell>
        </row>
        <row r="27661">
          <cell r="C27661">
            <v>61300050</v>
          </cell>
          <cell r="U27661">
            <v>0</v>
          </cell>
        </row>
        <row r="27662">
          <cell r="C27662">
            <v>61400010</v>
          </cell>
          <cell r="U27662">
            <v>376438.44</v>
          </cell>
        </row>
        <row r="27663">
          <cell r="C27663">
            <v>61400020</v>
          </cell>
          <cell r="U27663">
            <v>196648.42000000004</v>
          </cell>
        </row>
        <row r="27664">
          <cell r="C27664">
            <v>61400030</v>
          </cell>
          <cell r="U27664">
            <v>0</v>
          </cell>
        </row>
        <row r="27665">
          <cell r="C27665">
            <v>61400040</v>
          </cell>
          <cell r="U27665">
            <v>77206</v>
          </cell>
        </row>
        <row r="27666">
          <cell r="C27666">
            <v>61400050</v>
          </cell>
          <cell r="U27666">
            <v>0</v>
          </cell>
        </row>
        <row r="27667">
          <cell r="C27667">
            <v>61400060</v>
          </cell>
          <cell r="U27667">
            <v>0</v>
          </cell>
        </row>
        <row r="27668">
          <cell r="C27668">
            <v>61400120</v>
          </cell>
          <cell r="U27668">
            <v>0</v>
          </cell>
        </row>
        <row r="27669">
          <cell r="C27669">
            <v>61400130</v>
          </cell>
          <cell r="U27669">
            <v>0</v>
          </cell>
        </row>
        <row r="27670">
          <cell r="C27670">
            <v>61400140</v>
          </cell>
          <cell r="U27670">
            <v>10800</v>
          </cell>
        </row>
        <row r="27671">
          <cell r="C27671">
            <v>61400150</v>
          </cell>
          <cell r="U27671">
            <v>0</v>
          </cell>
        </row>
        <row r="27672">
          <cell r="C27672">
            <v>61400160</v>
          </cell>
          <cell r="U27672">
            <v>14600</v>
          </cell>
        </row>
        <row r="27673">
          <cell r="C27673">
            <v>61400170</v>
          </cell>
          <cell r="U27673">
            <v>0</v>
          </cell>
        </row>
        <row r="27674">
          <cell r="C27674">
            <v>61400180</v>
          </cell>
          <cell r="U27674">
            <v>0</v>
          </cell>
        </row>
        <row r="27675">
          <cell r="C27675">
            <v>61500010</v>
          </cell>
          <cell r="U27675">
            <v>0</v>
          </cell>
        </row>
        <row r="27676">
          <cell r="C27676">
            <v>61500020</v>
          </cell>
          <cell r="U27676">
            <v>0</v>
          </cell>
        </row>
        <row r="27677">
          <cell r="C27677">
            <v>61500030</v>
          </cell>
          <cell r="U27677">
            <v>0</v>
          </cell>
        </row>
        <row r="27678">
          <cell r="C27678">
            <v>61500040</v>
          </cell>
          <cell r="U27678">
            <v>0</v>
          </cell>
        </row>
        <row r="27679">
          <cell r="C27679">
            <v>61500050</v>
          </cell>
          <cell r="U27679">
            <v>0</v>
          </cell>
        </row>
        <row r="27680">
          <cell r="C27680">
            <v>61700010</v>
          </cell>
          <cell r="U27680">
            <v>0</v>
          </cell>
        </row>
        <row r="27681">
          <cell r="C27681">
            <v>61700020</v>
          </cell>
          <cell r="U27681">
            <v>0</v>
          </cell>
        </row>
        <row r="27682">
          <cell r="C27682">
            <v>61700030</v>
          </cell>
          <cell r="U27682">
            <v>0</v>
          </cell>
        </row>
        <row r="27683">
          <cell r="C27683">
            <v>61700040</v>
          </cell>
          <cell r="U27683">
            <v>0</v>
          </cell>
        </row>
        <row r="27684">
          <cell r="C27684">
            <v>61700050</v>
          </cell>
          <cell r="U27684">
            <v>0</v>
          </cell>
        </row>
        <row r="27685">
          <cell r="C27685">
            <v>61700060</v>
          </cell>
          <cell r="U27685">
            <v>0</v>
          </cell>
        </row>
        <row r="27686">
          <cell r="C27686">
            <v>61800010</v>
          </cell>
          <cell r="U27686">
            <v>2820</v>
          </cell>
        </row>
        <row r="27687">
          <cell r="C27687">
            <v>61800020</v>
          </cell>
          <cell r="U27687">
            <v>0</v>
          </cell>
        </row>
        <row r="27688">
          <cell r="C27688">
            <v>61800030</v>
          </cell>
          <cell r="U27688">
            <v>0</v>
          </cell>
        </row>
        <row r="27689">
          <cell r="C27689">
            <v>61800040</v>
          </cell>
          <cell r="U27689">
            <v>0</v>
          </cell>
        </row>
        <row r="27690">
          <cell r="C27690">
            <v>61800050</v>
          </cell>
          <cell r="U27690">
            <v>0</v>
          </cell>
        </row>
        <row r="27691">
          <cell r="C27691">
            <v>61900010</v>
          </cell>
          <cell r="U27691">
            <v>0</v>
          </cell>
        </row>
        <row r="27692">
          <cell r="C27692">
            <v>61900020</v>
          </cell>
          <cell r="U27692">
            <v>0</v>
          </cell>
        </row>
        <row r="27693">
          <cell r="C27693">
            <v>61900030</v>
          </cell>
          <cell r="U27693">
            <v>0</v>
          </cell>
        </row>
        <row r="27694">
          <cell r="C27694">
            <v>61900040</v>
          </cell>
          <cell r="U27694">
            <v>0</v>
          </cell>
        </row>
        <row r="27695">
          <cell r="C27695">
            <v>62000010</v>
          </cell>
          <cell r="U27695">
            <v>0</v>
          </cell>
        </row>
        <row r="27696">
          <cell r="C27696">
            <v>62000020</v>
          </cell>
          <cell r="U27696">
            <v>0</v>
          </cell>
        </row>
        <row r="27697">
          <cell r="C27697">
            <v>62000030</v>
          </cell>
          <cell r="U27697">
            <v>0</v>
          </cell>
        </row>
        <row r="27698">
          <cell r="C27698">
            <v>62000040</v>
          </cell>
          <cell r="U27698">
            <v>0</v>
          </cell>
        </row>
        <row r="27699">
          <cell r="C27699">
            <v>62000050</v>
          </cell>
          <cell r="U27699">
            <v>0</v>
          </cell>
        </row>
        <row r="27700">
          <cell r="C27700">
            <v>62000060</v>
          </cell>
          <cell r="U27700">
            <v>0</v>
          </cell>
        </row>
        <row r="27701">
          <cell r="C27701">
            <v>62100010</v>
          </cell>
          <cell r="U27701">
            <v>0</v>
          </cell>
        </row>
        <row r="27702">
          <cell r="C27702">
            <v>62100020</v>
          </cell>
          <cell r="U27702">
            <v>0</v>
          </cell>
        </row>
        <row r="27703">
          <cell r="C27703">
            <v>62200010</v>
          </cell>
          <cell r="U27703">
            <v>0</v>
          </cell>
        </row>
        <row r="27704">
          <cell r="C27704">
            <v>62200020</v>
          </cell>
          <cell r="U27704">
            <v>0</v>
          </cell>
        </row>
        <row r="27705">
          <cell r="C27705">
            <v>62200030</v>
          </cell>
          <cell r="U27705">
            <v>0</v>
          </cell>
        </row>
        <row r="27706">
          <cell r="C27706">
            <v>62200050</v>
          </cell>
          <cell r="U27706">
            <v>90948.719999999987</v>
          </cell>
        </row>
        <row r="27707">
          <cell r="C27707">
            <v>62200060</v>
          </cell>
          <cell r="U27707">
            <v>0</v>
          </cell>
        </row>
        <row r="27708">
          <cell r="C27708">
            <v>62200080</v>
          </cell>
          <cell r="U27708">
            <v>0</v>
          </cell>
        </row>
        <row r="27709">
          <cell r="C27709">
            <v>62200100</v>
          </cell>
          <cell r="U27709">
            <v>0</v>
          </cell>
        </row>
        <row r="27710">
          <cell r="C27710">
            <v>62200110</v>
          </cell>
          <cell r="U27710">
            <v>42979.08</v>
          </cell>
        </row>
        <row r="27711">
          <cell r="C27711">
            <v>62200120</v>
          </cell>
          <cell r="U27711">
            <v>0</v>
          </cell>
        </row>
        <row r="27712">
          <cell r="C27712">
            <v>62200130</v>
          </cell>
          <cell r="U27712">
            <v>0</v>
          </cell>
        </row>
        <row r="27713">
          <cell r="C27713">
            <v>62200140</v>
          </cell>
          <cell r="U27713">
            <v>0</v>
          </cell>
        </row>
        <row r="27714">
          <cell r="C27714">
            <v>62200150</v>
          </cell>
          <cell r="U27714">
            <v>0</v>
          </cell>
        </row>
        <row r="27715">
          <cell r="C27715">
            <v>62200160</v>
          </cell>
          <cell r="U27715">
            <v>0</v>
          </cell>
        </row>
        <row r="27716">
          <cell r="C27716">
            <v>62200170</v>
          </cell>
          <cell r="U27716">
            <v>0</v>
          </cell>
        </row>
        <row r="27717">
          <cell r="C27717">
            <v>62200180</v>
          </cell>
          <cell r="U27717">
            <v>0</v>
          </cell>
        </row>
        <row r="27718">
          <cell r="C27718">
            <v>62200190</v>
          </cell>
          <cell r="U27718">
            <v>0</v>
          </cell>
        </row>
        <row r="27719">
          <cell r="C27719">
            <v>62300010</v>
          </cell>
          <cell r="U27719">
            <v>0</v>
          </cell>
        </row>
        <row r="27720">
          <cell r="C27720">
            <v>62300020</v>
          </cell>
          <cell r="U27720">
            <v>0</v>
          </cell>
        </row>
        <row r="27721">
          <cell r="C27721">
            <v>62300030</v>
          </cell>
          <cell r="U27721">
            <v>0</v>
          </cell>
        </row>
        <row r="27722">
          <cell r="C27722">
            <v>62500010</v>
          </cell>
          <cell r="U27722">
            <v>0</v>
          </cell>
        </row>
        <row r="27723">
          <cell r="C27723">
            <v>62500020</v>
          </cell>
          <cell r="U27723">
            <v>314166.94</v>
          </cell>
        </row>
        <row r="27724">
          <cell r="C27724">
            <v>62500030</v>
          </cell>
          <cell r="U27724">
            <v>9000</v>
          </cell>
        </row>
        <row r="27725">
          <cell r="C27725">
            <v>62600010</v>
          </cell>
          <cell r="U27725">
            <v>0</v>
          </cell>
        </row>
        <row r="27726">
          <cell r="C27726">
            <v>62600040</v>
          </cell>
          <cell r="U27726">
            <v>34940.210000000006</v>
          </cell>
        </row>
        <row r="27727">
          <cell r="C27727">
            <v>62700040</v>
          </cell>
          <cell r="U27727">
            <v>0</v>
          </cell>
        </row>
        <row r="27728">
          <cell r="C27728">
            <v>62800010</v>
          </cell>
          <cell r="U27728">
            <v>0</v>
          </cell>
        </row>
        <row r="27729">
          <cell r="C27729">
            <v>62900010</v>
          </cell>
          <cell r="U27729">
            <v>0</v>
          </cell>
        </row>
        <row r="27730">
          <cell r="C27730">
            <v>62900020</v>
          </cell>
          <cell r="U27730">
            <v>0</v>
          </cell>
        </row>
        <row r="27731">
          <cell r="C27731">
            <v>62900040</v>
          </cell>
          <cell r="U27731">
            <v>0</v>
          </cell>
        </row>
        <row r="27732">
          <cell r="C27732">
            <v>62900050</v>
          </cell>
          <cell r="U27732">
            <v>0</v>
          </cell>
        </row>
        <row r="27733">
          <cell r="C27733">
            <v>62900060</v>
          </cell>
          <cell r="U27733">
            <v>0</v>
          </cell>
        </row>
        <row r="27734">
          <cell r="C27734">
            <v>62900070</v>
          </cell>
          <cell r="U27734">
            <v>0</v>
          </cell>
        </row>
        <row r="27735">
          <cell r="C27735">
            <v>62900080</v>
          </cell>
          <cell r="U27735">
            <v>0</v>
          </cell>
        </row>
        <row r="27736">
          <cell r="C27736">
            <v>62900090</v>
          </cell>
          <cell r="U27736">
            <v>0</v>
          </cell>
        </row>
        <row r="27737">
          <cell r="C27737">
            <v>62900100</v>
          </cell>
          <cell r="U27737">
            <v>0</v>
          </cell>
        </row>
        <row r="27738">
          <cell r="C27738">
            <v>62900110</v>
          </cell>
          <cell r="U27738">
            <v>0</v>
          </cell>
        </row>
        <row r="27739">
          <cell r="C27739">
            <v>62900130</v>
          </cell>
          <cell r="U27739">
            <v>0</v>
          </cell>
        </row>
        <row r="27740">
          <cell r="C27740">
            <v>65000030</v>
          </cell>
          <cell r="U27740">
            <v>7681.28</v>
          </cell>
        </row>
        <row r="27741">
          <cell r="C27741">
            <v>60100040</v>
          </cell>
          <cell r="U27741">
            <v>0</v>
          </cell>
        </row>
        <row r="27742">
          <cell r="C27742">
            <v>60100050</v>
          </cell>
          <cell r="U27742">
            <v>0</v>
          </cell>
        </row>
        <row r="27743">
          <cell r="C27743">
            <v>60100060</v>
          </cell>
          <cell r="U27743">
            <v>0</v>
          </cell>
        </row>
        <row r="27744">
          <cell r="C27744">
            <v>60100070</v>
          </cell>
          <cell r="U27744">
            <v>0</v>
          </cell>
        </row>
        <row r="27745">
          <cell r="C27745">
            <v>60100080</v>
          </cell>
          <cell r="U27745">
            <v>0</v>
          </cell>
        </row>
        <row r="27746">
          <cell r="C27746">
            <v>60100090</v>
          </cell>
          <cell r="U27746">
            <v>0</v>
          </cell>
        </row>
        <row r="27747">
          <cell r="C27747">
            <v>60100100</v>
          </cell>
          <cell r="U27747">
            <v>0</v>
          </cell>
        </row>
        <row r="27748">
          <cell r="C27748">
            <v>60100110</v>
          </cell>
          <cell r="U27748">
            <v>0</v>
          </cell>
        </row>
        <row r="27749">
          <cell r="C27749">
            <v>60100120</v>
          </cell>
          <cell r="U27749">
            <v>0</v>
          </cell>
        </row>
        <row r="27750">
          <cell r="C27750">
            <v>60100130</v>
          </cell>
          <cell r="U27750">
            <v>0</v>
          </cell>
        </row>
        <row r="27751">
          <cell r="C27751">
            <v>60100140</v>
          </cell>
          <cell r="U27751">
            <v>0</v>
          </cell>
        </row>
        <row r="27752">
          <cell r="C27752">
            <v>60100160</v>
          </cell>
          <cell r="U27752">
            <v>0</v>
          </cell>
        </row>
        <row r="27753">
          <cell r="C27753">
            <v>60100170</v>
          </cell>
          <cell r="U27753">
            <v>0</v>
          </cell>
        </row>
        <row r="27754">
          <cell r="C27754">
            <v>60100180</v>
          </cell>
          <cell r="U27754">
            <v>0</v>
          </cell>
        </row>
        <row r="27755">
          <cell r="C27755">
            <v>60100190</v>
          </cell>
          <cell r="U27755">
            <v>0</v>
          </cell>
        </row>
        <row r="27756">
          <cell r="C27756">
            <v>60100200</v>
          </cell>
          <cell r="U27756">
            <v>0</v>
          </cell>
        </row>
        <row r="27757">
          <cell r="C27757">
            <v>60300010</v>
          </cell>
          <cell r="U27757">
            <v>0</v>
          </cell>
        </row>
        <row r="27758">
          <cell r="C27758">
            <v>60300020</v>
          </cell>
          <cell r="U27758">
            <v>0</v>
          </cell>
        </row>
        <row r="27759">
          <cell r="C27759">
            <v>60300030</v>
          </cell>
          <cell r="U27759">
            <v>0</v>
          </cell>
        </row>
        <row r="27760">
          <cell r="C27760">
            <v>60300040</v>
          </cell>
          <cell r="U27760">
            <v>0</v>
          </cell>
        </row>
        <row r="27761">
          <cell r="C27761">
            <v>60300050</v>
          </cell>
          <cell r="U27761">
            <v>0</v>
          </cell>
        </row>
        <row r="27762">
          <cell r="C27762">
            <v>60300060</v>
          </cell>
          <cell r="U27762">
            <v>0</v>
          </cell>
        </row>
        <row r="27763">
          <cell r="C27763">
            <v>60300070</v>
          </cell>
          <cell r="U27763">
            <v>0</v>
          </cell>
        </row>
        <row r="27764">
          <cell r="C27764">
            <v>60300080</v>
          </cell>
          <cell r="U27764">
            <v>0</v>
          </cell>
        </row>
        <row r="27765">
          <cell r="C27765">
            <v>60300090</v>
          </cell>
          <cell r="U27765">
            <v>0</v>
          </cell>
        </row>
        <row r="27766">
          <cell r="C27766">
            <v>60400010</v>
          </cell>
          <cell r="U27766">
            <v>0</v>
          </cell>
        </row>
        <row r="27767">
          <cell r="C27767">
            <v>60400020</v>
          </cell>
          <cell r="U27767">
            <v>0</v>
          </cell>
        </row>
        <row r="27768">
          <cell r="C27768">
            <v>60400030</v>
          </cell>
          <cell r="U27768">
            <v>0</v>
          </cell>
        </row>
        <row r="27769">
          <cell r="C27769">
            <v>60400040</v>
          </cell>
          <cell r="U27769">
            <v>0</v>
          </cell>
        </row>
        <row r="27770">
          <cell r="C27770">
            <v>60400050</v>
          </cell>
          <cell r="U27770">
            <v>0</v>
          </cell>
        </row>
        <row r="27771">
          <cell r="C27771">
            <v>60400060</v>
          </cell>
          <cell r="U27771">
            <v>0</v>
          </cell>
        </row>
        <row r="27772">
          <cell r="C27772">
            <v>60600010</v>
          </cell>
          <cell r="U27772">
            <v>0</v>
          </cell>
        </row>
        <row r="27773">
          <cell r="C27773">
            <v>60600030</v>
          </cell>
          <cell r="U27773">
            <v>0</v>
          </cell>
        </row>
        <row r="27774">
          <cell r="C27774">
            <v>60600040</v>
          </cell>
          <cell r="U27774">
            <v>0</v>
          </cell>
        </row>
        <row r="27775">
          <cell r="C27775">
            <v>60700010</v>
          </cell>
          <cell r="U27775">
            <v>0</v>
          </cell>
        </row>
        <row r="27776">
          <cell r="C27776">
            <v>60800010</v>
          </cell>
          <cell r="U27776">
            <v>0</v>
          </cell>
        </row>
        <row r="27777">
          <cell r="C27777">
            <v>60800020</v>
          </cell>
          <cell r="U27777">
            <v>22184.750000000007</v>
          </cell>
        </row>
        <row r="27778">
          <cell r="C27778">
            <v>60800030</v>
          </cell>
          <cell r="U27778">
            <v>0</v>
          </cell>
        </row>
        <row r="27779">
          <cell r="C27779">
            <v>60800060</v>
          </cell>
          <cell r="U27779">
            <v>0</v>
          </cell>
        </row>
        <row r="27780">
          <cell r="C27780">
            <v>60800070</v>
          </cell>
          <cell r="U27780">
            <v>0</v>
          </cell>
        </row>
        <row r="27781">
          <cell r="C27781">
            <v>60800080</v>
          </cell>
          <cell r="U27781">
            <v>0</v>
          </cell>
        </row>
        <row r="27782">
          <cell r="C27782">
            <v>60800090</v>
          </cell>
          <cell r="U27782">
            <v>0</v>
          </cell>
        </row>
        <row r="27783">
          <cell r="C27783">
            <v>60900010</v>
          </cell>
          <cell r="U27783">
            <v>0</v>
          </cell>
        </row>
        <row r="27784">
          <cell r="C27784">
            <v>60900020</v>
          </cell>
          <cell r="U27784">
            <v>0</v>
          </cell>
        </row>
        <row r="27785">
          <cell r="C27785">
            <v>60900030</v>
          </cell>
          <cell r="U27785">
            <v>0</v>
          </cell>
        </row>
        <row r="27786">
          <cell r="C27786">
            <v>60900040</v>
          </cell>
          <cell r="U27786">
            <v>0</v>
          </cell>
        </row>
        <row r="27787">
          <cell r="C27787">
            <v>60900070</v>
          </cell>
          <cell r="U27787">
            <v>0</v>
          </cell>
        </row>
        <row r="27788">
          <cell r="C27788">
            <v>60900100</v>
          </cell>
          <cell r="U27788">
            <v>0</v>
          </cell>
        </row>
        <row r="27789">
          <cell r="C27789">
            <v>60900110</v>
          </cell>
          <cell r="U27789">
            <v>0</v>
          </cell>
        </row>
        <row r="27790">
          <cell r="C27790">
            <v>61000030</v>
          </cell>
          <cell r="U27790">
            <v>0</v>
          </cell>
        </row>
        <row r="27791">
          <cell r="C27791">
            <v>61100010</v>
          </cell>
          <cell r="U27791">
            <v>0</v>
          </cell>
        </row>
        <row r="27792">
          <cell r="C27792">
            <v>61100020</v>
          </cell>
          <cell r="U27792">
            <v>0</v>
          </cell>
        </row>
        <row r="27793">
          <cell r="C27793">
            <v>61100030</v>
          </cell>
          <cell r="U27793">
            <v>0</v>
          </cell>
        </row>
        <row r="27794">
          <cell r="C27794">
            <v>61100040</v>
          </cell>
          <cell r="U27794">
            <v>0</v>
          </cell>
        </row>
        <row r="27795">
          <cell r="C27795">
            <v>61200010</v>
          </cell>
          <cell r="U27795">
            <v>3118.9</v>
          </cell>
        </row>
        <row r="27796">
          <cell r="C27796">
            <v>61200020</v>
          </cell>
          <cell r="U27796">
            <v>0</v>
          </cell>
        </row>
        <row r="27797">
          <cell r="C27797">
            <v>61300010</v>
          </cell>
          <cell r="U27797">
            <v>0</v>
          </cell>
        </row>
        <row r="27798">
          <cell r="C27798">
            <v>61300040</v>
          </cell>
          <cell r="U27798">
            <v>0</v>
          </cell>
        </row>
        <row r="27799">
          <cell r="C27799">
            <v>61300050</v>
          </cell>
          <cell r="U27799">
            <v>0</v>
          </cell>
        </row>
        <row r="27800">
          <cell r="C27800">
            <v>61400010</v>
          </cell>
          <cell r="U27800">
            <v>302209.52</v>
          </cell>
        </row>
        <row r="27801">
          <cell r="C27801">
            <v>61400020</v>
          </cell>
          <cell r="U27801">
            <v>227545.52999999997</v>
          </cell>
        </row>
        <row r="27802">
          <cell r="C27802">
            <v>61400030</v>
          </cell>
          <cell r="U27802">
            <v>0</v>
          </cell>
        </row>
        <row r="27803">
          <cell r="C27803">
            <v>61400040</v>
          </cell>
          <cell r="U27803">
            <v>1803</v>
          </cell>
        </row>
        <row r="27804">
          <cell r="C27804">
            <v>61400050</v>
          </cell>
          <cell r="U27804">
            <v>0</v>
          </cell>
        </row>
        <row r="27805">
          <cell r="C27805">
            <v>61400060</v>
          </cell>
          <cell r="U27805">
            <v>0</v>
          </cell>
        </row>
        <row r="27806">
          <cell r="C27806">
            <v>61400120</v>
          </cell>
          <cell r="U27806">
            <v>0</v>
          </cell>
        </row>
        <row r="27807">
          <cell r="C27807">
            <v>61400130</v>
          </cell>
          <cell r="U27807">
            <v>0</v>
          </cell>
        </row>
        <row r="27808">
          <cell r="C27808">
            <v>61400140</v>
          </cell>
          <cell r="U27808">
            <v>0</v>
          </cell>
        </row>
        <row r="27809">
          <cell r="C27809">
            <v>61400150</v>
          </cell>
          <cell r="U27809">
            <v>0</v>
          </cell>
        </row>
        <row r="27810">
          <cell r="C27810">
            <v>61400160</v>
          </cell>
          <cell r="U27810">
            <v>0</v>
          </cell>
        </row>
        <row r="27811">
          <cell r="C27811">
            <v>61400170</v>
          </cell>
          <cell r="U27811">
            <v>0</v>
          </cell>
        </row>
        <row r="27812">
          <cell r="C27812">
            <v>61400180</v>
          </cell>
          <cell r="U27812">
            <v>0</v>
          </cell>
        </row>
        <row r="27813">
          <cell r="C27813">
            <v>61500010</v>
          </cell>
          <cell r="U27813">
            <v>0</v>
          </cell>
        </row>
        <row r="27814">
          <cell r="C27814">
            <v>61500020</v>
          </cell>
          <cell r="U27814">
            <v>0</v>
          </cell>
        </row>
        <row r="27815">
          <cell r="C27815">
            <v>61500030</v>
          </cell>
          <cell r="U27815">
            <v>0</v>
          </cell>
        </row>
        <row r="27816">
          <cell r="C27816">
            <v>61500040</v>
          </cell>
          <cell r="U27816">
            <v>0</v>
          </cell>
        </row>
        <row r="27817">
          <cell r="C27817">
            <v>61500050</v>
          </cell>
          <cell r="U27817">
            <v>0</v>
          </cell>
        </row>
        <row r="27818">
          <cell r="C27818">
            <v>61700010</v>
          </cell>
          <cell r="U27818">
            <v>0</v>
          </cell>
        </row>
        <row r="27819">
          <cell r="C27819">
            <v>61700020</v>
          </cell>
          <cell r="U27819">
            <v>0</v>
          </cell>
        </row>
        <row r="27820">
          <cell r="C27820">
            <v>61700030</v>
          </cell>
          <cell r="U27820">
            <v>0</v>
          </cell>
        </row>
        <row r="27821">
          <cell r="C27821">
            <v>61700040</v>
          </cell>
          <cell r="U27821">
            <v>0</v>
          </cell>
        </row>
        <row r="27822">
          <cell r="C27822">
            <v>61700050</v>
          </cell>
          <cell r="U27822">
            <v>0</v>
          </cell>
        </row>
        <row r="27823">
          <cell r="C27823">
            <v>61700060</v>
          </cell>
          <cell r="U27823">
            <v>0</v>
          </cell>
        </row>
        <row r="27824">
          <cell r="C27824">
            <v>61800010</v>
          </cell>
          <cell r="U27824">
            <v>2196.0700000000002</v>
          </cell>
        </row>
        <row r="27825">
          <cell r="C27825">
            <v>61800020</v>
          </cell>
          <cell r="U27825">
            <v>0</v>
          </cell>
        </row>
        <row r="27826">
          <cell r="C27826">
            <v>61800030</v>
          </cell>
          <cell r="U27826">
            <v>0</v>
          </cell>
        </row>
        <row r="27827">
          <cell r="C27827">
            <v>61800040</v>
          </cell>
          <cell r="U27827">
            <v>0</v>
          </cell>
        </row>
        <row r="27828">
          <cell r="C27828">
            <v>61800050</v>
          </cell>
          <cell r="U27828">
            <v>0</v>
          </cell>
        </row>
        <row r="27829">
          <cell r="C27829">
            <v>61900010</v>
          </cell>
          <cell r="U27829">
            <v>0</v>
          </cell>
        </row>
        <row r="27830">
          <cell r="C27830">
            <v>61900020</v>
          </cell>
          <cell r="U27830">
            <v>0</v>
          </cell>
        </row>
        <row r="27831">
          <cell r="C27831">
            <v>61900030</v>
          </cell>
          <cell r="U27831">
            <v>0</v>
          </cell>
        </row>
        <row r="27832">
          <cell r="C27832">
            <v>61900040</v>
          </cell>
          <cell r="U27832">
            <v>0</v>
          </cell>
        </row>
        <row r="27833">
          <cell r="C27833">
            <v>62000010</v>
          </cell>
          <cell r="U27833">
            <v>0</v>
          </cell>
        </row>
        <row r="27834">
          <cell r="C27834">
            <v>62000020</v>
          </cell>
          <cell r="U27834">
            <v>0</v>
          </cell>
        </row>
        <row r="27835">
          <cell r="C27835">
            <v>62000030</v>
          </cell>
          <cell r="U27835">
            <v>0</v>
          </cell>
        </row>
        <row r="27836">
          <cell r="C27836">
            <v>62000040</v>
          </cell>
          <cell r="U27836">
            <v>0</v>
          </cell>
        </row>
        <row r="27837">
          <cell r="C27837">
            <v>62000050</v>
          </cell>
          <cell r="U27837">
            <v>0</v>
          </cell>
        </row>
        <row r="27838">
          <cell r="C27838">
            <v>62000060</v>
          </cell>
          <cell r="U27838">
            <v>0</v>
          </cell>
        </row>
        <row r="27839">
          <cell r="C27839">
            <v>62100010</v>
          </cell>
          <cell r="U27839">
            <v>0</v>
          </cell>
        </row>
        <row r="27840">
          <cell r="C27840">
            <v>62100020</v>
          </cell>
          <cell r="U27840">
            <v>0</v>
          </cell>
        </row>
        <row r="27841">
          <cell r="C27841">
            <v>62200010</v>
          </cell>
          <cell r="U27841">
            <v>0</v>
          </cell>
        </row>
        <row r="27842">
          <cell r="C27842">
            <v>62200020</v>
          </cell>
          <cell r="U27842">
            <v>0</v>
          </cell>
        </row>
        <row r="27843">
          <cell r="C27843">
            <v>62200030</v>
          </cell>
          <cell r="U27843">
            <v>0</v>
          </cell>
        </row>
        <row r="27844">
          <cell r="C27844">
            <v>62200050</v>
          </cell>
          <cell r="U27844">
            <v>36993.599999999999</v>
          </cell>
        </row>
        <row r="27845">
          <cell r="C27845">
            <v>62200060</v>
          </cell>
          <cell r="U27845">
            <v>0</v>
          </cell>
        </row>
        <row r="27846">
          <cell r="C27846">
            <v>62200080</v>
          </cell>
          <cell r="U27846">
            <v>0</v>
          </cell>
        </row>
        <row r="27847">
          <cell r="C27847">
            <v>62200100</v>
          </cell>
          <cell r="U27847">
            <v>0</v>
          </cell>
        </row>
        <row r="27848">
          <cell r="C27848">
            <v>62200110</v>
          </cell>
          <cell r="U27848">
            <v>36226.679999999993</v>
          </cell>
        </row>
        <row r="27849">
          <cell r="C27849">
            <v>62200120</v>
          </cell>
          <cell r="U27849">
            <v>0</v>
          </cell>
        </row>
        <row r="27850">
          <cell r="C27850">
            <v>62200130</v>
          </cell>
          <cell r="U27850">
            <v>0</v>
          </cell>
        </row>
        <row r="27851">
          <cell r="C27851">
            <v>62200140</v>
          </cell>
          <cell r="U27851">
            <v>0</v>
          </cell>
        </row>
        <row r="27852">
          <cell r="C27852">
            <v>62200150</v>
          </cell>
          <cell r="U27852">
            <v>0</v>
          </cell>
        </row>
        <row r="27853">
          <cell r="C27853">
            <v>62200160</v>
          </cell>
          <cell r="U27853">
            <v>0</v>
          </cell>
        </row>
        <row r="27854">
          <cell r="C27854">
            <v>62200170</v>
          </cell>
          <cell r="U27854">
            <v>0</v>
          </cell>
        </row>
        <row r="27855">
          <cell r="C27855">
            <v>62200180</v>
          </cell>
          <cell r="U27855">
            <v>0</v>
          </cell>
        </row>
        <row r="27856">
          <cell r="C27856">
            <v>62200190</v>
          </cell>
          <cell r="U27856">
            <v>0</v>
          </cell>
        </row>
        <row r="27857">
          <cell r="C27857">
            <v>62300010</v>
          </cell>
          <cell r="U27857">
            <v>0</v>
          </cell>
        </row>
        <row r="27858">
          <cell r="C27858">
            <v>62300020</v>
          </cell>
          <cell r="U27858">
            <v>0</v>
          </cell>
        </row>
        <row r="27859">
          <cell r="C27859">
            <v>62300030</v>
          </cell>
          <cell r="U27859">
            <v>0</v>
          </cell>
        </row>
        <row r="27860">
          <cell r="C27860">
            <v>62500010</v>
          </cell>
          <cell r="U27860">
            <v>0</v>
          </cell>
        </row>
        <row r="27861">
          <cell r="C27861">
            <v>62500020</v>
          </cell>
          <cell r="U27861">
            <v>0</v>
          </cell>
        </row>
        <row r="27862">
          <cell r="C27862">
            <v>62500030</v>
          </cell>
          <cell r="U27862">
            <v>0</v>
          </cell>
        </row>
        <row r="27863">
          <cell r="C27863">
            <v>62600010</v>
          </cell>
          <cell r="U27863">
            <v>0</v>
          </cell>
        </row>
        <row r="27864">
          <cell r="C27864">
            <v>62600040</v>
          </cell>
          <cell r="U27864">
            <v>7860</v>
          </cell>
        </row>
        <row r="27865">
          <cell r="C27865">
            <v>62700040</v>
          </cell>
          <cell r="U27865">
            <v>0</v>
          </cell>
        </row>
        <row r="27866">
          <cell r="C27866">
            <v>62800010</v>
          </cell>
          <cell r="U27866">
            <v>0</v>
          </cell>
        </row>
        <row r="27867">
          <cell r="C27867">
            <v>62900010</v>
          </cell>
          <cell r="U27867">
            <v>0</v>
          </cell>
        </row>
        <row r="27868">
          <cell r="C27868">
            <v>62900020</v>
          </cell>
          <cell r="U27868">
            <v>0</v>
          </cell>
        </row>
        <row r="27869">
          <cell r="C27869">
            <v>62900040</v>
          </cell>
          <cell r="U27869">
            <v>0</v>
          </cell>
        </row>
        <row r="27870">
          <cell r="C27870">
            <v>62900050</v>
          </cell>
          <cell r="U27870">
            <v>0</v>
          </cell>
        </row>
        <row r="27871">
          <cell r="C27871">
            <v>62900060</v>
          </cell>
          <cell r="U27871">
            <v>0</v>
          </cell>
        </row>
        <row r="27872">
          <cell r="C27872">
            <v>62900070</v>
          </cell>
          <cell r="U27872">
            <v>0</v>
          </cell>
        </row>
        <row r="27873">
          <cell r="C27873">
            <v>62900080</v>
          </cell>
          <cell r="U27873">
            <v>0</v>
          </cell>
        </row>
        <row r="27874">
          <cell r="C27874">
            <v>62900090</v>
          </cell>
          <cell r="U27874">
            <v>0</v>
          </cell>
        </row>
        <row r="27875">
          <cell r="C27875">
            <v>62900100</v>
          </cell>
          <cell r="U27875">
            <v>0</v>
          </cell>
        </row>
        <row r="27876">
          <cell r="C27876">
            <v>62900110</v>
          </cell>
          <cell r="U27876">
            <v>0</v>
          </cell>
        </row>
        <row r="27877">
          <cell r="C27877">
            <v>62900130</v>
          </cell>
          <cell r="U27877">
            <v>0</v>
          </cell>
        </row>
        <row r="27878">
          <cell r="C27878">
            <v>65000030</v>
          </cell>
          <cell r="U27878">
            <v>4628.71</v>
          </cell>
        </row>
        <row r="27879">
          <cell r="C27879">
            <v>60100040</v>
          </cell>
          <cell r="U27879">
            <v>0</v>
          </cell>
        </row>
        <row r="27880">
          <cell r="C27880">
            <v>60100050</v>
          </cell>
          <cell r="U27880">
            <v>0</v>
          </cell>
        </row>
        <row r="27881">
          <cell r="C27881">
            <v>60100060</v>
          </cell>
          <cell r="U27881">
            <v>0</v>
          </cell>
        </row>
        <row r="27882">
          <cell r="C27882">
            <v>60100070</v>
          </cell>
          <cell r="U27882">
            <v>0</v>
          </cell>
        </row>
        <row r="27883">
          <cell r="C27883">
            <v>60100080</v>
          </cell>
          <cell r="U27883">
            <v>0</v>
          </cell>
        </row>
        <row r="27884">
          <cell r="C27884">
            <v>60100090</v>
          </cell>
          <cell r="U27884">
            <v>0</v>
          </cell>
        </row>
        <row r="27885">
          <cell r="C27885">
            <v>60100100</v>
          </cell>
          <cell r="U27885">
            <v>0</v>
          </cell>
        </row>
        <row r="27886">
          <cell r="C27886">
            <v>60100110</v>
          </cell>
          <cell r="U27886">
            <v>0</v>
          </cell>
        </row>
        <row r="27887">
          <cell r="C27887">
            <v>60100120</v>
          </cell>
          <cell r="U27887">
            <v>0</v>
          </cell>
        </row>
        <row r="27888">
          <cell r="C27888">
            <v>60100130</v>
          </cell>
          <cell r="U27888">
            <v>0</v>
          </cell>
        </row>
        <row r="27889">
          <cell r="C27889">
            <v>60100140</v>
          </cell>
          <cell r="U27889">
            <v>0</v>
          </cell>
        </row>
        <row r="27890">
          <cell r="C27890">
            <v>60100160</v>
          </cell>
          <cell r="U27890">
            <v>0</v>
          </cell>
        </row>
        <row r="27891">
          <cell r="C27891">
            <v>60100170</v>
          </cell>
          <cell r="U27891">
            <v>0</v>
          </cell>
        </row>
        <row r="27892">
          <cell r="C27892">
            <v>60100180</v>
          </cell>
          <cell r="U27892">
            <v>0</v>
          </cell>
        </row>
        <row r="27893">
          <cell r="C27893">
            <v>60100190</v>
          </cell>
          <cell r="U27893">
            <v>0</v>
          </cell>
        </row>
        <row r="27894">
          <cell r="C27894">
            <v>60100200</v>
          </cell>
          <cell r="U27894">
            <v>0</v>
          </cell>
        </row>
        <row r="27895">
          <cell r="C27895">
            <v>60300010</v>
          </cell>
          <cell r="U27895">
            <v>0</v>
          </cell>
        </row>
        <row r="27896">
          <cell r="C27896">
            <v>60300020</v>
          </cell>
          <cell r="U27896">
            <v>0</v>
          </cell>
        </row>
        <row r="27897">
          <cell r="C27897">
            <v>60300030</v>
          </cell>
          <cell r="U27897">
            <v>0</v>
          </cell>
        </row>
        <row r="27898">
          <cell r="C27898">
            <v>60300040</v>
          </cell>
          <cell r="U27898">
            <v>0</v>
          </cell>
        </row>
        <row r="27899">
          <cell r="C27899">
            <v>60300050</v>
          </cell>
          <cell r="U27899">
            <v>0</v>
          </cell>
        </row>
        <row r="27900">
          <cell r="C27900">
            <v>60300060</v>
          </cell>
          <cell r="U27900">
            <v>529597.92000000016</v>
          </cell>
        </row>
        <row r="27901">
          <cell r="C27901">
            <v>60300070</v>
          </cell>
          <cell r="U27901">
            <v>0</v>
          </cell>
        </row>
        <row r="27902">
          <cell r="C27902">
            <v>60300080</v>
          </cell>
          <cell r="U27902">
            <v>0</v>
          </cell>
        </row>
        <row r="27903">
          <cell r="C27903">
            <v>60300090</v>
          </cell>
          <cell r="U27903">
            <v>0</v>
          </cell>
        </row>
        <row r="27904">
          <cell r="C27904">
            <v>60400010</v>
          </cell>
          <cell r="U27904">
            <v>0</v>
          </cell>
        </row>
        <row r="27905">
          <cell r="C27905">
            <v>60400020</v>
          </cell>
          <cell r="U27905">
            <v>0</v>
          </cell>
        </row>
        <row r="27906">
          <cell r="C27906">
            <v>60400030</v>
          </cell>
          <cell r="U27906">
            <v>0</v>
          </cell>
        </row>
        <row r="27907">
          <cell r="C27907">
            <v>60400040</v>
          </cell>
          <cell r="U27907">
            <v>0</v>
          </cell>
        </row>
        <row r="27908">
          <cell r="C27908">
            <v>60400050</v>
          </cell>
          <cell r="U27908">
            <v>0</v>
          </cell>
        </row>
        <row r="27909">
          <cell r="C27909">
            <v>60400060</v>
          </cell>
          <cell r="U27909">
            <v>0</v>
          </cell>
        </row>
        <row r="27910">
          <cell r="C27910">
            <v>60600010</v>
          </cell>
          <cell r="U27910">
            <v>0</v>
          </cell>
        </row>
        <row r="27911">
          <cell r="C27911">
            <v>60600030</v>
          </cell>
          <cell r="U27911">
            <v>0</v>
          </cell>
        </row>
        <row r="27912">
          <cell r="C27912">
            <v>60600040</v>
          </cell>
          <cell r="U27912">
            <v>0</v>
          </cell>
        </row>
        <row r="27913">
          <cell r="C27913">
            <v>60700010</v>
          </cell>
          <cell r="U27913">
            <v>0</v>
          </cell>
        </row>
        <row r="27914">
          <cell r="C27914">
            <v>60800010</v>
          </cell>
          <cell r="U27914">
            <v>0</v>
          </cell>
        </row>
        <row r="27915">
          <cell r="C27915">
            <v>60800020</v>
          </cell>
          <cell r="U27915">
            <v>50320.299999999996</v>
          </cell>
        </row>
        <row r="27916">
          <cell r="C27916">
            <v>60800030</v>
          </cell>
          <cell r="U27916">
            <v>800</v>
          </cell>
        </row>
        <row r="27917">
          <cell r="C27917">
            <v>60800060</v>
          </cell>
          <cell r="U27917">
            <v>0</v>
          </cell>
        </row>
        <row r="27918">
          <cell r="C27918">
            <v>60800070</v>
          </cell>
          <cell r="U27918">
            <v>0</v>
          </cell>
        </row>
        <row r="27919">
          <cell r="C27919">
            <v>60800080</v>
          </cell>
          <cell r="U27919">
            <v>0</v>
          </cell>
        </row>
        <row r="27920">
          <cell r="C27920">
            <v>60800090</v>
          </cell>
          <cell r="U27920">
            <v>0</v>
          </cell>
        </row>
        <row r="27921">
          <cell r="C27921">
            <v>60900010</v>
          </cell>
          <cell r="U27921">
            <v>144254.95999999996</v>
          </cell>
        </row>
        <row r="27922">
          <cell r="C27922">
            <v>60900020</v>
          </cell>
          <cell r="U27922">
            <v>0</v>
          </cell>
        </row>
        <row r="27923">
          <cell r="C27923">
            <v>60900030</v>
          </cell>
          <cell r="U27923">
            <v>0</v>
          </cell>
        </row>
        <row r="27924">
          <cell r="C27924">
            <v>60900040</v>
          </cell>
          <cell r="U27924">
            <v>500</v>
          </cell>
        </row>
        <row r="27925">
          <cell r="C27925">
            <v>60900070</v>
          </cell>
          <cell r="U27925">
            <v>0</v>
          </cell>
        </row>
        <row r="27926">
          <cell r="C27926">
            <v>60900100</v>
          </cell>
          <cell r="U27926">
            <v>0</v>
          </cell>
        </row>
        <row r="27927">
          <cell r="C27927">
            <v>60900110</v>
          </cell>
          <cell r="U27927">
            <v>0</v>
          </cell>
        </row>
        <row r="27928">
          <cell r="C27928">
            <v>61000030</v>
          </cell>
          <cell r="U27928">
            <v>0</v>
          </cell>
        </row>
        <row r="27929">
          <cell r="C27929">
            <v>61100010</v>
          </cell>
          <cell r="U27929">
            <v>0</v>
          </cell>
        </row>
        <row r="27930">
          <cell r="C27930">
            <v>61100020</v>
          </cell>
          <cell r="U27930">
            <v>4706.550000000002</v>
          </cell>
        </row>
        <row r="27931">
          <cell r="C27931">
            <v>61100030</v>
          </cell>
          <cell r="U27931">
            <v>19401.96</v>
          </cell>
        </row>
        <row r="27932">
          <cell r="C27932">
            <v>61100040</v>
          </cell>
          <cell r="U27932">
            <v>0</v>
          </cell>
        </row>
        <row r="27933">
          <cell r="C27933">
            <v>61200010</v>
          </cell>
          <cell r="U27933">
            <v>0</v>
          </cell>
        </row>
        <row r="27934">
          <cell r="C27934">
            <v>61200020</v>
          </cell>
          <cell r="U27934">
            <v>0</v>
          </cell>
        </row>
        <row r="27935">
          <cell r="C27935">
            <v>61300010</v>
          </cell>
          <cell r="U27935">
            <v>0</v>
          </cell>
        </row>
        <row r="27936">
          <cell r="C27936">
            <v>61300040</v>
          </cell>
          <cell r="U27936">
            <v>0</v>
          </cell>
        </row>
        <row r="27937">
          <cell r="C27937">
            <v>61300050</v>
          </cell>
          <cell r="U27937">
            <v>0</v>
          </cell>
        </row>
        <row r="27938">
          <cell r="C27938">
            <v>61400010</v>
          </cell>
          <cell r="U27938">
            <v>376438.44</v>
          </cell>
        </row>
        <row r="27939">
          <cell r="C27939">
            <v>61400020</v>
          </cell>
          <cell r="U27939">
            <v>196648.42000000004</v>
          </cell>
        </row>
        <row r="27940">
          <cell r="C27940">
            <v>61400030</v>
          </cell>
          <cell r="U27940">
            <v>0</v>
          </cell>
        </row>
        <row r="27941">
          <cell r="C27941">
            <v>61400040</v>
          </cell>
          <cell r="U27941">
            <v>74111</v>
          </cell>
        </row>
        <row r="27942">
          <cell r="C27942">
            <v>61400050</v>
          </cell>
          <cell r="U27942">
            <v>0</v>
          </cell>
        </row>
        <row r="27943">
          <cell r="C27943">
            <v>61400060</v>
          </cell>
          <cell r="U27943">
            <v>0</v>
          </cell>
        </row>
        <row r="27944">
          <cell r="C27944">
            <v>61400120</v>
          </cell>
          <cell r="U27944">
            <v>0</v>
          </cell>
        </row>
        <row r="27945">
          <cell r="C27945">
            <v>61400130</v>
          </cell>
          <cell r="U27945">
            <v>0</v>
          </cell>
        </row>
        <row r="27946">
          <cell r="C27946">
            <v>61400140</v>
          </cell>
          <cell r="U27946">
            <v>10800</v>
          </cell>
        </row>
        <row r="27947">
          <cell r="C27947">
            <v>61400150</v>
          </cell>
          <cell r="U27947">
            <v>0</v>
          </cell>
        </row>
        <row r="27948">
          <cell r="C27948">
            <v>61400160</v>
          </cell>
          <cell r="U27948">
            <v>14600</v>
          </cell>
        </row>
        <row r="27949">
          <cell r="C27949">
            <v>61400170</v>
          </cell>
          <cell r="U27949">
            <v>0</v>
          </cell>
        </row>
        <row r="27950">
          <cell r="C27950">
            <v>61400180</v>
          </cell>
          <cell r="U27950">
            <v>0</v>
          </cell>
        </row>
        <row r="27951">
          <cell r="C27951">
            <v>61500010</v>
          </cell>
          <cell r="U27951">
            <v>0</v>
          </cell>
        </row>
        <row r="27952">
          <cell r="C27952">
            <v>61500020</v>
          </cell>
          <cell r="U27952">
            <v>0</v>
          </cell>
        </row>
        <row r="27953">
          <cell r="C27953">
            <v>61500030</v>
          </cell>
          <cell r="U27953">
            <v>0</v>
          </cell>
        </row>
        <row r="27954">
          <cell r="C27954">
            <v>61500040</v>
          </cell>
          <cell r="U27954">
            <v>0</v>
          </cell>
        </row>
        <row r="27955">
          <cell r="C27955">
            <v>61500050</v>
          </cell>
          <cell r="U27955">
            <v>0</v>
          </cell>
        </row>
        <row r="27956">
          <cell r="C27956">
            <v>61700010</v>
          </cell>
          <cell r="U27956">
            <v>0</v>
          </cell>
        </row>
        <row r="27957">
          <cell r="C27957">
            <v>61700020</v>
          </cell>
          <cell r="U27957">
            <v>0</v>
          </cell>
        </row>
        <row r="27958">
          <cell r="C27958">
            <v>61700030</v>
          </cell>
          <cell r="U27958">
            <v>0</v>
          </cell>
        </row>
        <row r="27959">
          <cell r="C27959">
            <v>61700040</v>
          </cell>
          <cell r="U27959">
            <v>0</v>
          </cell>
        </row>
        <row r="27960">
          <cell r="C27960">
            <v>61700050</v>
          </cell>
          <cell r="U27960">
            <v>0</v>
          </cell>
        </row>
        <row r="27961">
          <cell r="C27961">
            <v>61700060</v>
          </cell>
          <cell r="U27961">
            <v>0</v>
          </cell>
        </row>
        <row r="27962">
          <cell r="C27962">
            <v>61800010</v>
          </cell>
          <cell r="U27962">
            <v>2820</v>
          </cell>
        </row>
        <row r="27963">
          <cell r="C27963">
            <v>61800020</v>
          </cell>
          <cell r="U27963">
            <v>0</v>
          </cell>
        </row>
        <row r="27964">
          <cell r="C27964">
            <v>61800030</v>
          </cell>
          <cell r="U27964">
            <v>0</v>
          </cell>
        </row>
        <row r="27965">
          <cell r="C27965">
            <v>61800040</v>
          </cell>
          <cell r="U27965">
            <v>0</v>
          </cell>
        </row>
        <row r="27966">
          <cell r="C27966">
            <v>61800050</v>
          </cell>
          <cell r="U27966">
            <v>0</v>
          </cell>
        </row>
        <row r="27967">
          <cell r="C27967">
            <v>61900010</v>
          </cell>
          <cell r="U27967">
            <v>0</v>
          </cell>
        </row>
        <row r="27968">
          <cell r="C27968">
            <v>61900020</v>
          </cell>
          <cell r="U27968">
            <v>0</v>
          </cell>
        </row>
        <row r="27969">
          <cell r="C27969">
            <v>61900030</v>
          </cell>
          <cell r="U27969">
            <v>0</v>
          </cell>
        </row>
        <row r="27970">
          <cell r="C27970">
            <v>61900040</v>
          </cell>
          <cell r="U27970">
            <v>0</v>
          </cell>
        </row>
        <row r="27971">
          <cell r="C27971">
            <v>62000010</v>
          </cell>
          <cell r="U27971">
            <v>0</v>
          </cell>
        </row>
        <row r="27972">
          <cell r="C27972">
            <v>62000020</v>
          </cell>
          <cell r="U27972">
            <v>0</v>
          </cell>
        </row>
        <row r="27973">
          <cell r="C27973">
            <v>62000030</v>
          </cell>
          <cell r="U27973">
            <v>0</v>
          </cell>
        </row>
        <row r="27974">
          <cell r="C27974">
            <v>62000040</v>
          </cell>
          <cell r="U27974">
            <v>0</v>
          </cell>
        </row>
        <row r="27975">
          <cell r="C27975">
            <v>62000050</v>
          </cell>
          <cell r="U27975">
            <v>0</v>
          </cell>
        </row>
        <row r="27976">
          <cell r="C27976">
            <v>62000060</v>
          </cell>
          <cell r="U27976">
            <v>0</v>
          </cell>
        </row>
        <row r="27977">
          <cell r="C27977">
            <v>62100010</v>
          </cell>
          <cell r="U27977">
            <v>0</v>
          </cell>
        </row>
        <row r="27978">
          <cell r="C27978">
            <v>62100020</v>
          </cell>
          <cell r="U27978">
            <v>0</v>
          </cell>
        </row>
        <row r="27979">
          <cell r="C27979">
            <v>62200010</v>
          </cell>
          <cell r="U27979">
            <v>0</v>
          </cell>
        </row>
        <row r="27980">
          <cell r="C27980">
            <v>62200020</v>
          </cell>
          <cell r="U27980">
            <v>0</v>
          </cell>
        </row>
        <row r="27981">
          <cell r="C27981">
            <v>62200030</v>
          </cell>
          <cell r="U27981">
            <v>0</v>
          </cell>
        </row>
        <row r="27982">
          <cell r="C27982">
            <v>62200050</v>
          </cell>
          <cell r="U27982">
            <v>82518.12</v>
          </cell>
        </row>
        <row r="27983">
          <cell r="C27983">
            <v>62200060</v>
          </cell>
          <cell r="U27983">
            <v>0</v>
          </cell>
        </row>
        <row r="27984">
          <cell r="C27984">
            <v>62200080</v>
          </cell>
          <cell r="U27984">
            <v>0</v>
          </cell>
        </row>
        <row r="27985">
          <cell r="C27985">
            <v>62200100</v>
          </cell>
          <cell r="U27985">
            <v>0</v>
          </cell>
        </row>
        <row r="27986">
          <cell r="C27986">
            <v>62200110</v>
          </cell>
          <cell r="U27986">
            <v>31763.759999999998</v>
          </cell>
        </row>
        <row r="27987">
          <cell r="C27987">
            <v>62200120</v>
          </cell>
          <cell r="U27987">
            <v>0</v>
          </cell>
        </row>
        <row r="27988">
          <cell r="C27988">
            <v>62200130</v>
          </cell>
          <cell r="U27988">
            <v>0</v>
          </cell>
        </row>
        <row r="27989">
          <cell r="C27989">
            <v>62200140</v>
          </cell>
          <cell r="U27989">
            <v>0</v>
          </cell>
        </row>
        <row r="27990">
          <cell r="C27990">
            <v>62200150</v>
          </cell>
          <cell r="U27990">
            <v>0</v>
          </cell>
        </row>
        <row r="27991">
          <cell r="C27991">
            <v>62200160</v>
          </cell>
          <cell r="U27991">
            <v>0</v>
          </cell>
        </row>
        <row r="27992">
          <cell r="C27992">
            <v>62200170</v>
          </cell>
          <cell r="U27992">
            <v>0</v>
          </cell>
        </row>
        <row r="27993">
          <cell r="C27993">
            <v>62200180</v>
          </cell>
          <cell r="U27993">
            <v>0</v>
          </cell>
        </row>
        <row r="27994">
          <cell r="C27994">
            <v>62200190</v>
          </cell>
          <cell r="U27994">
            <v>0</v>
          </cell>
        </row>
        <row r="27995">
          <cell r="C27995">
            <v>62300010</v>
          </cell>
          <cell r="U27995">
            <v>0</v>
          </cell>
        </row>
        <row r="27996">
          <cell r="C27996">
            <v>62300020</v>
          </cell>
          <cell r="U27996">
            <v>0</v>
          </cell>
        </row>
        <row r="27997">
          <cell r="C27997">
            <v>62300030</v>
          </cell>
          <cell r="U27997">
            <v>0</v>
          </cell>
        </row>
        <row r="27998">
          <cell r="C27998">
            <v>62500010</v>
          </cell>
          <cell r="U27998">
            <v>0</v>
          </cell>
        </row>
        <row r="27999">
          <cell r="C27999">
            <v>62500020</v>
          </cell>
          <cell r="U27999">
            <v>324390.59999999998</v>
          </cell>
        </row>
        <row r="28000">
          <cell r="C28000">
            <v>62500030</v>
          </cell>
          <cell r="U28000">
            <v>12210</v>
          </cell>
        </row>
        <row r="28001">
          <cell r="C28001">
            <v>62600010</v>
          </cell>
          <cell r="U28001">
            <v>0</v>
          </cell>
        </row>
        <row r="28002">
          <cell r="C28002">
            <v>62600040</v>
          </cell>
          <cell r="U28002">
            <v>37261.760000000002</v>
          </cell>
        </row>
        <row r="28003">
          <cell r="C28003">
            <v>62700040</v>
          </cell>
          <cell r="U28003">
            <v>0</v>
          </cell>
        </row>
        <row r="28004">
          <cell r="C28004">
            <v>62800010</v>
          </cell>
          <cell r="U28004">
            <v>0</v>
          </cell>
        </row>
        <row r="28005">
          <cell r="C28005">
            <v>62900010</v>
          </cell>
          <cell r="U28005">
            <v>0</v>
          </cell>
        </row>
        <row r="28006">
          <cell r="C28006">
            <v>62900020</v>
          </cell>
          <cell r="U28006">
            <v>0</v>
          </cell>
        </row>
        <row r="28007">
          <cell r="C28007">
            <v>62900040</v>
          </cell>
          <cell r="U28007">
            <v>0</v>
          </cell>
        </row>
        <row r="28008">
          <cell r="C28008">
            <v>62900050</v>
          </cell>
          <cell r="U28008">
            <v>0</v>
          </cell>
        </row>
        <row r="28009">
          <cell r="C28009">
            <v>62900060</v>
          </cell>
          <cell r="U28009">
            <v>0</v>
          </cell>
        </row>
        <row r="28010">
          <cell r="C28010">
            <v>62900070</v>
          </cell>
          <cell r="U28010">
            <v>0</v>
          </cell>
        </row>
        <row r="28011">
          <cell r="C28011">
            <v>62900080</v>
          </cell>
          <cell r="U28011">
            <v>0</v>
          </cell>
        </row>
        <row r="28012">
          <cell r="C28012">
            <v>62900090</v>
          </cell>
          <cell r="U28012">
            <v>0</v>
          </cell>
        </row>
        <row r="28013">
          <cell r="C28013">
            <v>62900100</v>
          </cell>
          <cell r="U28013">
            <v>0</v>
          </cell>
        </row>
        <row r="28014">
          <cell r="C28014">
            <v>62900110</v>
          </cell>
          <cell r="U28014">
            <v>0</v>
          </cell>
        </row>
        <row r="28015">
          <cell r="C28015">
            <v>62900130</v>
          </cell>
          <cell r="U28015">
            <v>0</v>
          </cell>
        </row>
        <row r="28016">
          <cell r="C28016">
            <v>65000030</v>
          </cell>
          <cell r="U28016">
            <v>7681.28</v>
          </cell>
        </row>
        <row r="28017">
          <cell r="C28017">
            <v>60100040</v>
          </cell>
          <cell r="U28017">
            <v>0</v>
          </cell>
        </row>
        <row r="28018">
          <cell r="C28018">
            <v>60100050</v>
          </cell>
          <cell r="U28018">
            <v>0</v>
          </cell>
        </row>
        <row r="28019">
          <cell r="C28019">
            <v>60100060</v>
          </cell>
          <cell r="U28019">
            <v>0</v>
          </cell>
        </row>
        <row r="28020">
          <cell r="C28020">
            <v>60100070</v>
          </cell>
          <cell r="U28020">
            <v>0</v>
          </cell>
        </row>
        <row r="28021">
          <cell r="C28021">
            <v>60100080</v>
          </cell>
          <cell r="U28021">
            <v>0</v>
          </cell>
        </row>
        <row r="28022">
          <cell r="C28022">
            <v>60100090</v>
          </cell>
          <cell r="U28022">
            <v>0</v>
          </cell>
        </row>
        <row r="28023">
          <cell r="C28023">
            <v>60100100</v>
          </cell>
          <cell r="U28023">
            <v>0</v>
          </cell>
        </row>
        <row r="28024">
          <cell r="C28024">
            <v>60100110</v>
          </cell>
          <cell r="U28024">
            <v>0</v>
          </cell>
        </row>
        <row r="28025">
          <cell r="C28025">
            <v>60100120</v>
          </cell>
          <cell r="U28025">
            <v>0</v>
          </cell>
        </row>
        <row r="28026">
          <cell r="C28026">
            <v>60100130</v>
          </cell>
          <cell r="U28026">
            <v>0</v>
          </cell>
        </row>
        <row r="28027">
          <cell r="C28027">
            <v>60100140</v>
          </cell>
          <cell r="U28027">
            <v>0</v>
          </cell>
        </row>
        <row r="28028">
          <cell r="C28028">
            <v>60100160</v>
          </cell>
          <cell r="U28028">
            <v>0</v>
          </cell>
        </row>
        <row r="28029">
          <cell r="C28029">
            <v>60100170</v>
          </cell>
          <cell r="U28029">
            <v>0</v>
          </cell>
        </row>
        <row r="28030">
          <cell r="C28030">
            <v>60100180</v>
          </cell>
          <cell r="U28030">
            <v>0</v>
          </cell>
        </row>
        <row r="28031">
          <cell r="C28031">
            <v>60100190</v>
          </cell>
          <cell r="U28031">
            <v>0</v>
          </cell>
        </row>
        <row r="28032">
          <cell r="C28032">
            <v>60100200</v>
          </cell>
          <cell r="U28032">
            <v>0</v>
          </cell>
        </row>
        <row r="28033">
          <cell r="C28033">
            <v>60300010</v>
          </cell>
          <cell r="U28033">
            <v>0</v>
          </cell>
        </row>
        <row r="28034">
          <cell r="C28034">
            <v>60300020</v>
          </cell>
          <cell r="U28034">
            <v>0</v>
          </cell>
        </row>
        <row r="28035">
          <cell r="C28035">
            <v>60300030</v>
          </cell>
          <cell r="U28035">
            <v>0</v>
          </cell>
        </row>
        <row r="28036">
          <cell r="C28036">
            <v>60300040</v>
          </cell>
          <cell r="U28036">
            <v>0</v>
          </cell>
        </row>
        <row r="28037">
          <cell r="C28037">
            <v>60300050</v>
          </cell>
          <cell r="U28037">
            <v>0</v>
          </cell>
        </row>
        <row r="28038">
          <cell r="C28038">
            <v>60300060</v>
          </cell>
          <cell r="U28038">
            <v>0</v>
          </cell>
        </row>
        <row r="28039">
          <cell r="C28039">
            <v>60300070</v>
          </cell>
          <cell r="U28039">
            <v>0</v>
          </cell>
        </row>
        <row r="28040">
          <cell r="C28040">
            <v>60300080</v>
          </cell>
          <cell r="U28040">
            <v>0</v>
          </cell>
        </row>
        <row r="28041">
          <cell r="C28041">
            <v>60300090</v>
          </cell>
          <cell r="U28041">
            <v>0</v>
          </cell>
        </row>
        <row r="28042">
          <cell r="C28042">
            <v>60400010</v>
          </cell>
          <cell r="U28042">
            <v>0</v>
          </cell>
        </row>
        <row r="28043">
          <cell r="C28043">
            <v>60400020</v>
          </cell>
          <cell r="U28043">
            <v>0</v>
          </cell>
        </row>
        <row r="28044">
          <cell r="C28044">
            <v>60400030</v>
          </cell>
          <cell r="U28044">
            <v>0</v>
          </cell>
        </row>
        <row r="28045">
          <cell r="C28045">
            <v>60400040</v>
          </cell>
          <cell r="U28045">
            <v>0</v>
          </cell>
        </row>
        <row r="28046">
          <cell r="C28046">
            <v>60400050</v>
          </cell>
          <cell r="U28046">
            <v>0</v>
          </cell>
        </row>
        <row r="28047">
          <cell r="C28047">
            <v>60400060</v>
          </cell>
          <cell r="U28047">
            <v>0</v>
          </cell>
        </row>
        <row r="28048">
          <cell r="C28048">
            <v>60600010</v>
          </cell>
          <cell r="U28048">
            <v>0</v>
          </cell>
        </row>
        <row r="28049">
          <cell r="C28049">
            <v>60600030</v>
          </cell>
          <cell r="U28049">
            <v>0</v>
          </cell>
        </row>
        <row r="28050">
          <cell r="C28050">
            <v>60600040</v>
          </cell>
          <cell r="U28050">
            <v>0</v>
          </cell>
        </row>
        <row r="28051">
          <cell r="C28051">
            <v>60700010</v>
          </cell>
          <cell r="U28051">
            <v>0</v>
          </cell>
        </row>
        <row r="28052">
          <cell r="C28052">
            <v>60800010</v>
          </cell>
          <cell r="U28052">
            <v>0</v>
          </cell>
        </row>
        <row r="28053">
          <cell r="C28053">
            <v>60800020</v>
          </cell>
          <cell r="U28053">
            <v>31891.820000000003</v>
          </cell>
        </row>
        <row r="28054">
          <cell r="C28054">
            <v>60800030</v>
          </cell>
          <cell r="U28054">
            <v>0</v>
          </cell>
        </row>
        <row r="28055">
          <cell r="C28055">
            <v>60800060</v>
          </cell>
          <cell r="U28055">
            <v>0</v>
          </cell>
        </row>
        <row r="28056">
          <cell r="C28056">
            <v>60800070</v>
          </cell>
          <cell r="U28056">
            <v>0</v>
          </cell>
        </row>
        <row r="28057">
          <cell r="C28057">
            <v>60800080</v>
          </cell>
          <cell r="U28057">
            <v>0</v>
          </cell>
        </row>
        <row r="28058">
          <cell r="C28058">
            <v>60800090</v>
          </cell>
          <cell r="U28058">
            <v>0</v>
          </cell>
        </row>
        <row r="28059">
          <cell r="C28059">
            <v>60900010</v>
          </cell>
          <cell r="U28059">
            <v>0</v>
          </cell>
        </row>
        <row r="28060">
          <cell r="C28060">
            <v>60900020</v>
          </cell>
          <cell r="U28060">
            <v>0</v>
          </cell>
        </row>
        <row r="28061">
          <cell r="C28061">
            <v>60900030</v>
          </cell>
          <cell r="U28061">
            <v>0</v>
          </cell>
        </row>
        <row r="28062">
          <cell r="C28062">
            <v>60900040</v>
          </cell>
          <cell r="U28062">
            <v>0</v>
          </cell>
        </row>
        <row r="28063">
          <cell r="C28063">
            <v>60900070</v>
          </cell>
          <cell r="U28063">
            <v>0</v>
          </cell>
        </row>
        <row r="28064">
          <cell r="C28064">
            <v>60900100</v>
          </cell>
          <cell r="U28064">
            <v>0</v>
          </cell>
        </row>
        <row r="28065">
          <cell r="C28065">
            <v>60900110</v>
          </cell>
          <cell r="U28065">
            <v>0</v>
          </cell>
        </row>
        <row r="28066">
          <cell r="C28066">
            <v>61000030</v>
          </cell>
          <cell r="U28066">
            <v>0</v>
          </cell>
        </row>
        <row r="28067">
          <cell r="C28067">
            <v>61100010</v>
          </cell>
          <cell r="U28067">
            <v>0</v>
          </cell>
        </row>
        <row r="28068">
          <cell r="C28068">
            <v>61100020</v>
          </cell>
          <cell r="U28068">
            <v>0</v>
          </cell>
        </row>
        <row r="28069">
          <cell r="C28069">
            <v>61100030</v>
          </cell>
          <cell r="U28069">
            <v>0</v>
          </cell>
        </row>
        <row r="28070">
          <cell r="C28070">
            <v>61100040</v>
          </cell>
          <cell r="U28070">
            <v>0</v>
          </cell>
        </row>
        <row r="28071">
          <cell r="C28071">
            <v>61200010</v>
          </cell>
          <cell r="U28071">
            <v>0</v>
          </cell>
        </row>
        <row r="28072">
          <cell r="C28072">
            <v>61200020</v>
          </cell>
          <cell r="U28072">
            <v>0</v>
          </cell>
        </row>
        <row r="28073">
          <cell r="C28073">
            <v>61300010</v>
          </cell>
          <cell r="U28073">
            <v>0</v>
          </cell>
        </row>
        <row r="28074">
          <cell r="C28074">
            <v>61300040</v>
          </cell>
          <cell r="U28074">
            <v>0</v>
          </cell>
        </row>
        <row r="28075">
          <cell r="C28075">
            <v>61300050</v>
          </cell>
          <cell r="U28075">
            <v>0</v>
          </cell>
        </row>
        <row r="28076">
          <cell r="C28076">
            <v>61400010</v>
          </cell>
          <cell r="U28076">
            <v>331169.63</v>
          </cell>
        </row>
        <row r="28077">
          <cell r="C28077">
            <v>61400020</v>
          </cell>
          <cell r="U28077">
            <v>180609.24</v>
          </cell>
        </row>
        <row r="28078">
          <cell r="C28078">
            <v>61400030</v>
          </cell>
          <cell r="U28078">
            <v>0</v>
          </cell>
        </row>
        <row r="28079">
          <cell r="C28079">
            <v>61400040</v>
          </cell>
          <cell r="U28079">
            <v>3332</v>
          </cell>
        </row>
        <row r="28080">
          <cell r="C28080">
            <v>61400050</v>
          </cell>
          <cell r="U28080">
            <v>0</v>
          </cell>
        </row>
        <row r="28081">
          <cell r="C28081">
            <v>61400060</v>
          </cell>
          <cell r="U28081">
            <v>0</v>
          </cell>
        </row>
        <row r="28082">
          <cell r="C28082">
            <v>61400120</v>
          </cell>
          <cell r="U28082">
            <v>0</v>
          </cell>
        </row>
        <row r="28083">
          <cell r="C28083">
            <v>61400130</v>
          </cell>
          <cell r="U28083">
            <v>0</v>
          </cell>
        </row>
        <row r="28084">
          <cell r="C28084">
            <v>61400140</v>
          </cell>
          <cell r="U28084">
            <v>0</v>
          </cell>
        </row>
        <row r="28085">
          <cell r="C28085">
            <v>61400150</v>
          </cell>
          <cell r="U28085">
            <v>0</v>
          </cell>
        </row>
        <row r="28086">
          <cell r="C28086">
            <v>61400160</v>
          </cell>
          <cell r="U28086">
            <v>0</v>
          </cell>
        </row>
        <row r="28087">
          <cell r="C28087">
            <v>61400170</v>
          </cell>
          <cell r="U28087">
            <v>0</v>
          </cell>
        </row>
        <row r="28088">
          <cell r="C28088">
            <v>61400180</v>
          </cell>
          <cell r="U28088">
            <v>0</v>
          </cell>
        </row>
        <row r="28089">
          <cell r="C28089">
            <v>61500010</v>
          </cell>
          <cell r="U28089">
            <v>0</v>
          </cell>
        </row>
        <row r="28090">
          <cell r="C28090">
            <v>61500020</v>
          </cell>
          <cell r="U28090">
            <v>0</v>
          </cell>
        </row>
        <row r="28091">
          <cell r="C28091">
            <v>61500030</v>
          </cell>
          <cell r="U28091">
            <v>0</v>
          </cell>
        </row>
        <row r="28092">
          <cell r="C28092">
            <v>61500040</v>
          </cell>
          <cell r="U28092">
            <v>0</v>
          </cell>
        </row>
        <row r="28093">
          <cell r="C28093">
            <v>61500050</v>
          </cell>
          <cell r="U28093">
            <v>0</v>
          </cell>
        </row>
        <row r="28094">
          <cell r="C28094">
            <v>61700010</v>
          </cell>
          <cell r="U28094">
            <v>0</v>
          </cell>
        </row>
        <row r="28095">
          <cell r="C28095">
            <v>61700020</v>
          </cell>
          <cell r="U28095">
            <v>0</v>
          </cell>
        </row>
        <row r="28096">
          <cell r="C28096">
            <v>61700030</v>
          </cell>
          <cell r="U28096">
            <v>0</v>
          </cell>
        </row>
        <row r="28097">
          <cell r="C28097">
            <v>61700040</v>
          </cell>
          <cell r="U28097">
            <v>0</v>
          </cell>
        </row>
        <row r="28098">
          <cell r="C28098">
            <v>61700050</v>
          </cell>
          <cell r="U28098">
            <v>0</v>
          </cell>
        </row>
        <row r="28099">
          <cell r="C28099">
            <v>61700060</v>
          </cell>
          <cell r="U28099">
            <v>0</v>
          </cell>
        </row>
        <row r="28100">
          <cell r="C28100">
            <v>61800010</v>
          </cell>
          <cell r="U28100">
            <v>2196.0700000000002</v>
          </cell>
        </row>
        <row r="28101">
          <cell r="C28101">
            <v>61800020</v>
          </cell>
          <cell r="U28101">
            <v>0</v>
          </cell>
        </row>
        <row r="28102">
          <cell r="C28102">
            <v>61800030</v>
          </cell>
          <cell r="U28102">
            <v>0</v>
          </cell>
        </row>
        <row r="28103">
          <cell r="C28103">
            <v>61800040</v>
          </cell>
          <cell r="U28103">
            <v>0</v>
          </cell>
        </row>
        <row r="28104">
          <cell r="C28104">
            <v>61800050</v>
          </cell>
          <cell r="U28104">
            <v>0</v>
          </cell>
        </row>
        <row r="28105">
          <cell r="C28105">
            <v>61900010</v>
          </cell>
          <cell r="U28105">
            <v>0</v>
          </cell>
        </row>
        <row r="28106">
          <cell r="C28106">
            <v>61900020</v>
          </cell>
          <cell r="U28106">
            <v>0</v>
          </cell>
        </row>
        <row r="28107">
          <cell r="C28107">
            <v>61900030</v>
          </cell>
          <cell r="U28107">
            <v>0</v>
          </cell>
        </row>
        <row r="28108">
          <cell r="C28108">
            <v>61900040</v>
          </cell>
          <cell r="U28108">
            <v>0</v>
          </cell>
        </row>
        <row r="28109">
          <cell r="C28109">
            <v>62000010</v>
          </cell>
          <cell r="U28109">
            <v>0</v>
          </cell>
        </row>
        <row r="28110">
          <cell r="C28110">
            <v>62000020</v>
          </cell>
          <cell r="U28110">
            <v>0</v>
          </cell>
        </row>
        <row r="28111">
          <cell r="C28111">
            <v>62000030</v>
          </cell>
          <cell r="U28111">
            <v>0</v>
          </cell>
        </row>
        <row r="28112">
          <cell r="C28112">
            <v>62000040</v>
          </cell>
          <cell r="U28112">
            <v>0</v>
          </cell>
        </row>
        <row r="28113">
          <cell r="C28113">
            <v>62000050</v>
          </cell>
          <cell r="U28113">
            <v>0</v>
          </cell>
        </row>
        <row r="28114">
          <cell r="C28114">
            <v>62000060</v>
          </cell>
          <cell r="U28114">
            <v>0</v>
          </cell>
        </row>
        <row r="28115">
          <cell r="C28115">
            <v>62100010</v>
          </cell>
          <cell r="U28115">
            <v>0</v>
          </cell>
        </row>
        <row r="28116">
          <cell r="C28116">
            <v>62100020</v>
          </cell>
          <cell r="U28116">
            <v>0</v>
          </cell>
        </row>
        <row r="28117">
          <cell r="C28117">
            <v>62200010</v>
          </cell>
          <cell r="U28117">
            <v>0</v>
          </cell>
        </row>
        <row r="28118">
          <cell r="C28118">
            <v>62200020</v>
          </cell>
          <cell r="U28118">
            <v>0</v>
          </cell>
        </row>
        <row r="28119">
          <cell r="C28119">
            <v>62200030</v>
          </cell>
          <cell r="U28119">
            <v>0</v>
          </cell>
        </row>
        <row r="28120">
          <cell r="C28120">
            <v>62200050</v>
          </cell>
          <cell r="U28120">
            <v>37518.840000000004</v>
          </cell>
        </row>
        <row r="28121">
          <cell r="C28121">
            <v>62200060</v>
          </cell>
          <cell r="U28121">
            <v>0</v>
          </cell>
        </row>
        <row r="28122">
          <cell r="C28122">
            <v>62200080</v>
          </cell>
          <cell r="U28122">
            <v>0</v>
          </cell>
        </row>
        <row r="28123">
          <cell r="C28123">
            <v>62200100</v>
          </cell>
          <cell r="U28123">
            <v>0</v>
          </cell>
        </row>
        <row r="28124">
          <cell r="C28124">
            <v>62200110</v>
          </cell>
          <cell r="U28124">
            <v>21318.599999999995</v>
          </cell>
        </row>
        <row r="28125">
          <cell r="C28125">
            <v>62200120</v>
          </cell>
          <cell r="U28125">
            <v>0</v>
          </cell>
        </row>
        <row r="28126">
          <cell r="C28126">
            <v>62200130</v>
          </cell>
          <cell r="U28126">
            <v>0</v>
          </cell>
        </row>
        <row r="28127">
          <cell r="C28127">
            <v>62200140</v>
          </cell>
          <cell r="U28127">
            <v>0</v>
          </cell>
        </row>
        <row r="28128">
          <cell r="C28128">
            <v>62200150</v>
          </cell>
          <cell r="U28128">
            <v>0</v>
          </cell>
        </row>
        <row r="28129">
          <cell r="C28129">
            <v>62200160</v>
          </cell>
          <cell r="U28129">
            <v>0</v>
          </cell>
        </row>
        <row r="28130">
          <cell r="C28130">
            <v>62200170</v>
          </cell>
          <cell r="U28130">
            <v>0</v>
          </cell>
        </row>
        <row r="28131">
          <cell r="C28131">
            <v>62200180</v>
          </cell>
          <cell r="U28131">
            <v>0</v>
          </cell>
        </row>
        <row r="28132">
          <cell r="C28132">
            <v>62200190</v>
          </cell>
          <cell r="U28132">
            <v>0</v>
          </cell>
        </row>
        <row r="28133">
          <cell r="C28133">
            <v>62300010</v>
          </cell>
          <cell r="U28133">
            <v>0</v>
          </cell>
        </row>
        <row r="28134">
          <cell r="C28134">
            <v>62300020</v>
          </cell>
          <cell r="U28134">
            <v>0</v>
          </cell>
        </row>
        <row r="28135">
          <cell r="C28135">
            <v>62300030</v>
          </cell>
          <cell r="U28135">
            <v>0</v>
          </cell>
        </row>
        <row r="28136">
          <cell r="C28136">
            <v>62500010</v>
          </cell>
          <cell r="U28136">
            <v>0</v>
          </cell>
        </row>
        <row r="28137">
          <cell r="C28137">
            <v>62500020</v>
          </cell>
          <cell r="U28137">
            <v>0</v>
          </cell>
        </row>
        <row r="28138">
          <cell r="C28138">
            <v>62500030</v>
          </cell>
          <cell r="U28138">
            <v>0</v>
          </cell>
        </row>
        <row r="28139">
          <cell r="C28139">
            <v>62600010</v>
          </cell>
          <cell r="U28139">
            <v>0</v>
          </cell>
        </row>
        <row r="28140">
          <cell r="C28140">
            <v>62600040</v>
          </cell>
          <cell r="U28140">
            <v>7860</v>
          </cell>
        </row>
        <row r="28141">
          <cell r="C28141">
            <v>62700040</v>
          </cell>
          <cell r="U28141">
            <v>0</v>
          </cell>
        </row>
        <row r="28142">
          <cell r="C28142">
            <v>62800010</v>
          </cell>
          <cell r="U28142">
            <v>0</v>
          </cell>
        </row>
        <row r="28143">
          <cell r="C28143">
            <v>62900010</v>
          </cell>
          <cell r="U28143">
            <v>0</v>
          </cell>
        </row>
        <row r="28144">
          <cell r="C28144">
            <v>62900020</v>
          </cell>
          <cell r="U28144">
            <v>0</v>
          </cell>
        </row>
        <row r="28145">
          <cell r="C28145">
            <v>62900040</v>
          </cell>
          <cell r="U28145">
            <v>0</v>
          </cell>
        </row>
        <row r="28146">
          <cell r="C28146">
            <v>62900050</v>
          </cell>
          <cell r="U28146">
            <v>0</v>
          </cell>
        </row>
        <row r="28147">
          <cell r="C28147">
            <v>62900060</v>
          </cell>
          <cell r="U28147">
            <v>0</v>
          </cell>
        </row>
        <row r="28148">
          <cell r="C28148">
            <v>62900070</v>
          </cell>
          <cell r="U28148">
            <v>0</v>
          </cell>
        </row>
        <row r="28149">
          <cell r="C28149">
            <v>62900080</v>
          </cell>
          <cell r="U28149">
            <v>0</v>
          </cell>
        </row>
        <row r="28150">
          <cell r="C28150">
            <v>62900090</v>
          </cell>
          <cell r="U28150">
            <v>0</v>
          </cell>
        </row>
        <row r="28151">
          <cell r="C28151">
            <v>62900100</v>
          </cell>
          <cell r="U28151">
            <v>0</v>
          </cell>
        </row>
        <row r="28152">
          <cell r="C28152">
            <v>62900110</v>
          </cell>
          <cell r="U28152">
            <v>0</v>
          </cell>
        </row>
        <row r="28153">
          <cell r="C28153">
            <v>62900130</v>
          </cell>
          <cell r="U28153">
            <v>0</v>
          </cell>
        </row>
        <row r="28154">
          <cell r="C28154">
            <v>65000030</v>
          </cell>
          <cell r="U28154">
            <v>4628.7</v>
          </cell>
        </row>
        <row r="28155">
          <cell r="C28155">
            <v>60100040</v>
          </cell>
          <cell r="U28155">
            <v>0</v>
          </cell>
        </row>
        <row r="28156">
          <cell r="C28156">
            <v>60100050</v>
          </cell>
          <cell r="U28156">
            <v>0</v>
          </cell>
        </row>
        <row r="28157">
          <cell r="C28157">
            <v>60100060</v>
          </cell>
          <cell r="U28157">
            <v>0</v>
          </cell>
        </row>
        <row r="28158">
          <cell r="C28158">
            <v>60100070</v>
          </cell>
          <cell r="U28158">
            <v>0</v>
          </cell>
        </row>
        <row r="28159">
          <cell r="C28159">
            <v>60100080</v>
          </cell>
          <cell r="U28159">
            <v>0</v>
          </cell>
        </row>
        <row r="28160">
          <cell r="C28160">
            <v>60100090</v>
          </cell>
          <cell r="U28160">
            <v>0</v>
          </cell>
        </row>
        <row r="28161">
          <cell r="C28161">
            <v>60100100</v>
          </cell>
          <cell r="U28161">
            <v>0</v>
          </cell>
        </row>
        <row r="28162">
          <cell r="C28162">
            <v>60100110</v>
          </cell>
          <cell r="U28162">
            <v>0</v>
          </cell>
        </row>
        <row r="28163">
          <cell r="C28163">
            <v>60100120</v>
          </cell>
          <cell r="U28163">
            <v>0</v>
          </cell>
        </row>
        <row r="28164">
          <cell r="C28164">
            <v>60100130</v>
          </cell>
          <cell r="U28164">
            <v>0</v>
          </cell>
        </row>
        <row r="28165">
          <cell r="C28165">
            <v>60100140</v>
          </cell>
          <cell r="U28165">
            <v>0</v>
          </cell>
        </row>
        <row r="28166">
          <cell r="C28166">
            <v>60100160</v>
          </cell>
          <cell r="U28166">
            <v>0</v>
          </cell>
        </row>
        <row r="28167">
          <cell r="C28167">
            <v>60100170</v>
          </cell>
          <cell r="U28167">
            <v>0</v>
          </cell>
        </row>
        <row r="28168">
          <cell r="C28168">
            <v>60100180</v>
          </cell>
          <cell r="U28168">
            <v>0</v>
          </cell>
        </row>
        <row r="28169">
          <cell r="C28169">
            <v>60100190</v>
          </cell>
          <cell r="U28169">
            <v>0</v>
          </cell>
        </row>
        <row r="28170">
          <cell r="C28170">
            <v>60100200</v>
          </cell>
          <cell r="U28170">
            <v>0</v>
          </cell>
        </row>
        <row r="28171">
          <cell r="C28171">
            <v>60300010</v>
          </cell>
          <cell r="U28171">
            <v>0</v>
          </cell>
        </row>
        <row r="28172">
          <cell r="C28172">
            <v>60300020</v>
          </cell>
          <cell r="U28172">
            <v>0</v>
          </cell>
        </row>
        <row r="28173">
          <cell r="C28173">
            <v>60300030</v>
          </cell>
          <cell r="U28173">
            <v>0</v>
          </cell>
        </row>
        <row r="28174">
          <cell r="C28174">
            <v>60300040</v>
          </cell>
          <cell r="U28174">
            <v>0</v>
          </cell>
        </row>
        <row r="28175">
          <cell r="C28175">
            <v>60300050</v>
          </cell>
          <cell r="U28175">
            <v>0</v>
          </cell>
        </row>
        <row r="28176">
          <cell r="C28176">
            <v>60300060</v>
          </cell>
          <cell r="U28176">
            <v>208421.03999999992</v>
          </cell>
        </row>
        <row r="28177">
          <cell r="C28177">
            <v>60300070</v>
          </cell>
          <cell r="U28177">
            <v>0</v>
          </cell>
        </row>
        <row r="28178">
          <cell r="C28178">
            <v>60300080</v>
          </cell>
          <cell r="U28178">
            <v>0</v>
          </cell>
        </row>
        <row r="28179">
          <cell r="C28179">
            <v>60300090</v>
          </cell>
          <cell r="U28179">
            <v>0</v>
          </cell>
        </row>
        <row r="28180">
          <cell r="C28180">
            <v>60400010</v>
          </cell>
          <cell r="U28180">
            <v>0</v>
          </cell>
        </row>
        <row r="28181">
          <cell r="C28181">
            <v>60400020</v>
          </cell>
          <cell r="U28181">
            <v>0</v>
          </cell>
        </row>
        <row r="28182">
          <cell r="C28182">
            <v>60400030</v>
          </cell>
          <cell r="U28182">
            <v>0</v>
          </cell>
        </row>
        <row r="28183">
          <cell r="C28183">
            <v>60400040</v>
          </cell>
          <cell r="U28183">
            <v>0</v>
          </cell>
        </row>
        <row r="28184">
          <cell r="C28184">
            <v>60400050</v>
          </cell>
          <cell r="U28184">
            <v>0</v>
          </cell>
        </row>
        <row r="28185">
          <cell r="C28185">
            <v>60400060</v>
          </cell>
          <cell r="U28185">
            <v>0</v>
          </cell>
        </row>
        <row r="28186">
          <cell r="C28186">
            <v>60600010</v>
          </cell>
          <cell r="U28186">
            <v>0</v>
          </cell>
        </row>
        <row r="28187">
          <cell r="C28187">
            <v>60600030</v>
          </cell>
          <cell r="U28187">
            <v>0</v>
          </cell>
        </row>
        <row r="28188">
          <cell r="C28188">
            <v>60600040</v>
          </cell>
          <cell r="U28188">
            <v>0</v>
          </cell>
        </row>
        <row r="28189">
          <cell r="C28189">
            <v>60700010</v>
          </cell>
          <cell r="U28189">
            <v>0</v>
          </cell>
        </row>
        <row r="28190">
          <cell r="C28190">
            <v>60800010</v>
          </cell>
          <cell r="U28190">
            <v>0</v>
          </cell>
        </row>
        <row r="28191">
          <cell r="C28191">
            <v>60800020</v>
          </cell>
          <cell r="U28191">
            <v>30065.169999999991</v>
          </cell>
        </row>
        <row r="28192">
          <cell r="C28192">
            <v>60800030</v>
          </cell>
          <cell r="U28192">
            <v>800</v>
          </cell>
        </row>
        <row r="28193">
          <cell r="C28193">
            <v>60800060</v>
          </cell>
          <cell r="U28193">
            <v>0</v>
          </cell>
        </row>
        <row r="28194">
          <cell r="C28194">
            <v>60800070</v>
          </cell>
          <cell r="U28194">
            <v>0</v>
          </cell>
        </row>
        <row r="28195">
          <cell r="C28195">
            <v>60800080</v>
          </cell>
          <cell r="U28195">
            <v>0</v>
          </cell>
        </row>
        <row r="28196">
          <cell r="C28196">
            <v>60800090</v>
          </cell>
          <cell r="U28196">
            <v>0</v>
          </cell>
        </row>
        <row r="28197">
          <cell r="C28197">
            <v>60900010</v>
          </cell>
          <cell r="U28197">
            <v>112242.18000000001</v>
          </cell>
        </row>
        <row r="28198">
          <cell r="C28198">
            <v>60900020</v>
          </cell>
          <cell r="U28198">
            <v>0</v>
          </cell>
        </row>
        <row r="28199">
          <cell r="C28199">
            <v>60900030</v>
          </cell>
          <cell r="U28199">
            <v>0</v>
          </cell>
        </row>
        <row r="28200">
          <cell r="C28200">
            <v>60900040</v>
          </cell>
          <cell r="U28200">
            <v>500</v>
          </cell>
        </row>
        <row r="28201">
          <cell r="C28201">
            <v>60900070</v>
          </cell>
          <cell r="U28201">
            <v>0</v>
          </cell>
        </row>
        <row r="28202">
          <cell r="C28202">
            <v>60900100</v>
          </cell>
          <cell r="U28202">
            <v>0</v>
          </cell>
        </row>
        <row r="28203">
          <cell r="C28203">
            <v>60900110</v>
          </cell>
          <cell r="U28203">
            <v>0</v>
          </cell>
        </row>
        <row r="28204">
          <cell r="C28204">
            <v>61000030</v>
          </cell>
          <cell r="U28204">
            <v>0</v>
          </cell>
        </row>
        <row r="28205">
          <cell r="C28205">
            <v>61100010</v>
          </cell>
          <cell r="U28205">
            <v>0</v>
          </cell>
        </row>
        <row r="28206">
          <cell r="C28206">
            <v>61100020</v>
          </cell>
          <cell r="U28206">
            <v>4713.0000000000018</v>
          </cell>
        </row>
        <row r="28207">
          <cell r="C28207">
            <v>61100030</v>
          </cell>
          <cell r="U28207">
            <v>6048.9000000000005</v>
          </cell>
        </row>
        <row r="28208">
          <cell r="C28208">
            <v>61100040</v>
          </cell>
          <cell r="U28208">
            <v>0</v>
          </cell>
        </row>
        <row r="28209">
          <cell r="C28209">
            <v>61200010</v>
          </cell>
          <cell r="U28209">
            <v>0</v>
          </cell>
        </row>
        <row r="28210">
          <cell r="C28210">
            <v>61200020</v>
          </cell>
          <cell r="U28210">
            <v>0</v>
          </cell>
        </row>
        <row r="28211">
          <cell r="C28211">
            <v>61300010</v>
          </cell>
          <cell r="U28211">
            <v>0</v>
          </cell>
        </row>
        <row r="28212">
          <cell r="C28212">
            <v>61300040</v>
          </cell>
          <cell r="U28212">
            <v>0</v>
          </cell>
        </row>
        <row r="28213">
          <cell r="C28213">
            <v>61300050</v>
          </cell>
          <cell r="U28213">
            <v>0</v>
          </cell>
        </row>
        <row r="28214">
          <cell r="C28214">
            <v>61400010</v>
          </cell>
          <cell r="U28214">
            <v>376438.44</v>
          </cell>
        </row>
        <row r="28215">
          <cell r="C28215">
            <v>61400020</v>
          </cell>
          <cell r="U28215">
            <v>196648.42000000004</v>
          </cell>
        </row>
        <row r="28216">
          <cell r="C28216">
            <v>61400030</v>
          </cell>
          <cell r="U28216">
            <v>0</v>
          </cell>
        </row>
        <row r="28217">
          <cell r="C28217">
            <v>61400040</v>
          </cell>
          <cell r="U28217">
            <v>42703</v>
          </cell>
        </row>
        <row r="28218">
          <cell r="C28218">
            <v>61400050</v>
          </cell>
          <cell r="U28218">
            <v>0</v>
          </cell>
        </row>
        <row r="28219">
          <cell r="C28219">
            <v>61400060</v>
          </cell>
          <cell r="U28219">
            <v>0</v>
          </cell>
        </row>
        <row r="28220">
          <cell r="C28220">
            <v>61400120</v>
          </cell>
          <cell r="U28220">
            <v>0</v>
          </cell>
        </row>
        <row r="28221">
          <cell r="C28221">
            <v>61400130</v>
          </cell>
          <cell r="U28221">
            <v>0</v>
          </cell>
        </row>
        <row r="28222">
          <cell r="C28222">
            <v>61400140</v>
          </cell>
          <cell r="U28222">
            <v>10800</v>
          </cell>
        </row>
        <row r="28223">
          <cell r="C28223">
            <v>61400150</v>
          </cell>
          <cell r="U28223">
            <v>0</v>
          </cell>
        </row>
        <row r="28224">
          <cell r="C28224">
            <v>61400160</v>
          </cell>
          <cell r="U28224">
            <v>14600</v>
          </cell>
        </row>
        <row r="28225">
          <cell r="C28225">
            <v>61400170</v>
          </cell>
          <cell r="U28225">
            <v>0</v>
          </cell>
        </row>
        <row r="28226">
          <cell r="C28226">
            <v>61400180</v>
          </cell>
          <cell r="U28226">
            <v>0</v>
          </cell>
        </row>
        <row r="28227">
          <cell r="C28227">
            <v>61500010</v>
          </cell>
          <cell r="U28227">
            <v>0</v>
          </cell>
        </row>
        <row r="28228">
          <cell r="C28228">
            <v>61500020</v>
          </cell>
          <cell r="U28228">
            <v>0</v>
          </cell>
        </row>
        <row r="28229">
          <cell r="C28229">
            <v>61500030</v>
          </cell>
          <cell r="U28229">
            <v>0</v>
          </cell>
        </row>
        <row r="28230">
          <cell r="C28230">
            <v>61500040</v>
          </cell>
          <cell r="U28230">
            <v>0</v>
          </cell>
        </row>
        <row r="28231">
          <cell r="C28231">
            <v>61500050</v>
          </cell>
          <cell r="U28231">
            <v>0</v>
          </cell>
        </row>
        <row r="28232">
          <cell r="C28232">
            <v>61700010</v>
          </cell>
          <cell r="U28232">
            <v>0</v>
          </cell>
        </row>
        <row r="28233">
          <cell r="C28233">
            <v>61700020</v>
          </cell>
          <cell r="U28233">
            <v>0</v>
          </cell>
        </row>
        <row r="28234">
          <cell r="C28234">
            <v>61700030</v>
          </cell>
          <cell r="U28234">
            <v>0</v>
          </cell>
        </row>
        <row r="28235">
          <cell r="C28235">
            <v>61700040</v>
          </cell>
          <cell r="U28235">
            <v>0</v>
          </cell>
        </row>
        <row r="28236">
          <cell r="C28236">
            <v>61700050</v>
          </cell>
          <cell r="U28236">
            <v>0</v>
          </cell>
        </row>
        <row r="28237">
          <cell r="C28237">
            <v>61700060</v>
          </cell>
          <cell r="U28237">
            <v>0</v>
          </cell>
        </row>
        <row r="28238">
          <cell r="C28238">
            <v>61800010</v>
          </cell>
          <cell r="U28238">
            <v>2340</v>
          </cell>
        </row>
        <row r="28239">
          <cell r="C28239">
            <v>61800020</v>
          </cell>
          <cell r="U28239">
            <v>0</v>
          </cell>
        </row>
        <row r="28240">
          <cell r="C28240">
            <v>61800030</v>
          </cell>
          <cell r="U28240">
            <v>0</v>
          </cell>
        </row>
        <row r="28241">
          <cell r="C28241">
            <v>61800040</v>
          </cell>
          <cell r="U28241">
            <v>0</v>
          </cell>
        </row>
        <row r="28242">
          <cell r="C28242">
            <v>61800050</v>
          </cell>
          <cell r="U28242">
            <v>0</v>
          </cell>
        </row>
        <row r="28243">
          <cell r="C28243">
            <v>61900010</v>
          </cell>
          <cell r="U28243">
            <v>0</v>
          </cell>
        </row>
        <row r="28244">
          <cell r="C28244">
            <v>61900020</v>
          </cell>
          <cell r="U28244">
            <v>0</v>
          </cell>
        </row>
        <row r="28245">
          <cell r="C28245">
            <v>61900030</v>
          </cell>
          <cell r="U28245">
            <v>0</v>
          </cell>
        </row>
        <row r="28246">
          <cell r="C28246">
            <v>61900040</v>
          </cell>
          <cell r="U28246">
            <v>0</v>
          </cell>
        </row>
        <row r="28247">
          <cell r="C28247">
            <v>62000010</v>
          </cell>
          <cell r="U28247">
            <v>0</v>
          </cell>
        </row>
        <row r="28248">
          <cell r="C28248">
            <v>62000020</v>
          </cell>
          <cell r="U28248">
            <v>0</v>
          </cell>
        </row>
        <row r="28249">
          <cell r="C28249">
            <v>62000030</v>
          </cell>
          <cell r="U28249">
            <v>0</v>
          </cell>
        </row>
        <row r="28250">
          <cell r="C28250">
            <v>62000040</v>
          </cell>
          <cell r="U28250">
            <v>0</v>
          </cell>
        </row>
        <row r="28251">
          <cell r="C28251">
            <v>62000050</v>
          </cell>
          <cell r="U28251">
            <v>0</v>
          </cell>
        </row>
        <row r="28252">
          <cell r="C28252">
            <v>62000060</v>
          </cell>
          <cell r="U28252">
            <v>0</v>
          </cell>
        </row>
        <row r="28253">
          <cell r="C28253">
            <v>62100010</v>
          </cell>
          <cell r="U28253">
            <v>0</v>
          </cell>
        </row>
        <row r="28254">
          <cell r="C28254">
            <v>62100020</v>
          </cell>
          <cell r="U28254">
            <v>0</v>
          </cell>
        </row>
        <row r="28255">
          <cell r="C28255">
            <v>62200010</v>
          </cell>
          <cell r="U28255">
            <v>0</v>
          </cell>
        </row>
        <row r="28256">
          <cell r="C28256">
            <v>62200020</v>
          </cell>
          <cell r="U28256">
            <v>0</v>
          </cell>
        </row>
        <row r="28257">
          <cell r="C28257">
            <v>62200030</v>
          </cell>
          <cell r="U28257">
            <v>0</v>
          </cell>
        </row>
        <row r="28258">
          <cell r="C28258">
            <v>62200050</v>
          </cell>
          <cell r="U28258">
            <v>76908.960000000006</v>
          </cell>
        </row>
        <row r="28259">
          <cell r="C28259">
            <v>62200060</v>
          </cell>
          <cell r="U28259">
            <v>0</v>
          </cell>
        </row>
        <row r="28260">
          <cell r="C28260">
            <v>62200080</v>
          </cell>
          <cell r="U28260">
            <v>0</v>
          </cell>
        </row>
        <row r="28261">
          <cell r="C28261">
            <v>62200100</v>
          </cell>
          <cell r="U28261">
            <v>0</v>
          </cell>
        </row>
        <row r="28262">
          <cell r="C28262">
            <v>62200110</v>
          </cell>
          <cell r="U28262">
            <v>31367.400000000005</v>
          </cell>
        </row>
        <row r="28263">
          <cell r="C28263">
            <v>62200120</v>
          </cell>
          <cell r="U28263">
            <v>0</v>
          </cell>
        </row>
        <row r="28264">
          <cell r="C28264">
            <v>62200130</v>
          </cell>
          <cell r="U28264">
            <v>0</v>
          </cell>
        </row>
        <row r="28265">
          <cell r="C28265">
            <v>62200140</v>
          </cell>
          <cell r="U28265">
            <v>0</v>
          </cell>
        </row>
        <row r="28266">
          <cell r="C28266">
            <v>62200150</v>
          </cell>
          <cell r="U28266">
            <v>0</v>
          </cell>
        </row>
        <row r="28267">
          <cell r="C28267">
            <v>62200160</v>
          </cell>
          <cell r="U28267">
            <v>0</v>
          </cell>
        </row>
        <row r="28268">
          <cell r="C28268">
            <v>62200170</v>
          </cell>
          <cell r="U28268">
            <v>0</v>
          </cell>
        </row>
        <row r="28269">
          <cell r="C28269">
            <v>62200180</v>
          </cell>
          <cell r="U28269">
            <v>0</v>
          </cell>
        </row>
        <row r="28270">
          <cell r="C28270">
            <v>62200190</v>
          </cell>
          <cell r="U28270">
            <v>0</v>
          </cell>
        </row>
        <row r="28271">
          <cell r="C28271">
            <v>62300010</v>
          </cell>
          <cell r="U28271">
            <v>0</v>
          </cell>
        </row>
        <row r="28272">
          <cell r="C28272">
            <v>62300020</v>
          </cell>
          <cell r="U28272">
            <v>0</v>
          </cell>
        </row>
        <row r="28273">
          <cell r="C28273">
            <v>62300030</v>
          </cell>
          <cell r="U28273">
            <v>0</v>
          </cell>
        </row>
        <row r="28274">
          <cell r="C28274">
            <v>62500010</v>
          </cell>
          <cell r="U28274">
            <v>0</v>
          </cell>
        </row>
        <row r="28275">
          <cell r="C28275">
            <v>62500020</v>
          </cell>
          <cell r="U28275">
            <v>171128.62999999995</v>
          </cell>
        </row>
        <row r="28276">
          <cell r="C28276">
            <v>62500030</v>
          </cell>
          <cell r="U28276">
            <v>9000</v>
          </cell>
        </row>
        <row r="28277">
          <cell r="C28277">
            <v>62600010</v>
          </cell>
          <cell r="U28277">
            <v>0</v>
          </cell>
        </row>
        <row r="28278">
          <cell r="C28278">
            <v>62600040</v>
          </cell>
          <cell r="U28278">
            <v>7860</v>
          </cell>
        </row>
        <row r="28279">
          <cell r="C28279">
            <v>62700040</v>
          </cell>
          <cell r="U28279">
            <v>0</v>
          </cell>
        </row>
        <row r="28280">
          <cell r="C28280">
            <v>62800010</v>
          </cell>
          <cell r="U28280">
            <v>0</v>
          </cell>
        </row>
        <row r="28281">
          <cell r="C28281">
            <v>62900010</v>
          </cell>
          <cell r="U28281">
            <v>0</v>
          </cell>
        </row>
        <row r="28282">
          <cell r="C28282">
            <v>62900020</v>
          </cell>
          <cell r="U28282">
            <v>0</v>
          </cell>
        </row>
        <row r="28283">
          <cell r="C28283">
            <v>62900040</v>
          </cell>
          <cell r="U28283">
            <v>0</v>
          </cell>
        </row>
        <row r="28284">
          <cell r="C28284">
            <v>62900050</v>
          </cell>
          <cell r="U28284">
            <v>0</v>
          </cell>
        </row>
        <row r="28285">
          <cell r="C28285">
            <v>62900060</v>
          </cell>
          <cell r="U28285">
            <v>0</v>
          </cell>
        </row>
        <row r="28286">
          <cell r="C28286">
            <v>62900070</v>
          </cell>
          <cell r="U28286">
            <v>0</v>
          </cell>
        </row>
        <row r="28287">
          <cell r="C28287">
            <v>62900080</v>
          </cell>
          <cell r="U28287">
            <v>0</v>
          </cell>
        </row>
        <row r="28288">
          <cell r="C28288">
            <v>62900090</v>
          </cell>
          <cell r="U28288">
            <v>0</v>
          </cell>
        </row>
        <row r="28289">
          <cell r="C28289">
            <v>62900100</v>
          </cell>
          <cell r="U28289">
            <v>0</v>
          </cell>
        </row>
        <row r="28290">
          <cell r="C28290">
            <v>62900110</v>
          </cell>
          <cell r="U28290">
            <v>0</v>
          </cell>
        </row>
        <row r="28291">
          <cell r="C28291">
            <v>62900130</v>
          </cell>
          <cell r="U28291">
            <v>0</v>
          </cell>
        </row>
        <row r="28292">
          <cell r="C28292">
            <v>65000030</v>
          </cell>
          <cell r="U28292">
            <v>7681.28</v>
          </cell>
        </row>
        <row r="28293">
          <cell r="C28293">
            <v>60100040</v>
          </cell>
          <cell r="U28293">
            <v>1500</v>
          </cell>
        </row>
        <row r="28294">
          <cell r="C28294">
            <v>60100050</v>
          </cell>
          <cell r="U28294">
            <v>0</v>
          </cell>
        </row>
        <row r="28295">
          <cell r="C28295">
            <v>60100060</v>
          </cell>
          <cell r="U28295">
            <v>0</v>
          </cell>
        </row>
        <row r="28296">
          <cell r="C28296">
            <v>60100070</v>
          </cell>
          <cell r="U28296">
            <v>0</v>
          </cell>
        </row>
        <row r="28297">
          <cell r="C28297">
            <v>60100080</v>
          </cell>
          <cell r="U28297">
            <v>0</v>
          </cell>
        </row>
        <row r="28298">
          <cell r="C28298">
            <v>60100090</v>
          </cell>
          <cell r="U28298">
            <v>0</v>
          </cell>
        </row>
        <row r="28299">
          <cell r="C28299">
            <v>60100100</v>
          </cell>
          <cell r="U28299">
            <v>0</v>
          </cell>
        </row>
        <row r="28300">
          <cell r="C28300">
            <v>60100110</v>
          </cell>
          <cell r="U28300">
            <v>0</v>
          </cell>
        </row>
        <row r="28301">
          <cell r="C28301">
            <v>60100120</v>
          </cell>
          <cell r="U28301">
            <v>0</v>
          </cell>
        </row>
        <row r="28302">
          <cell r="C28302">
            <v>60100130</v>
          </cell>
          <cell r="U28302">
            <v>0</v>
          </cell>
        </row>
        <row r="28303">
          <cell r="C28303">
            <v>60100140</v>
          </cell>
          <cell r="U28303">
            <v>0</v>
          </cell>
        </row>
        <row r="28304">
          <cell r="C28304">
            <v>60100160</v>
          </cell>
          <cell r="U28304">
            <v>0</v>
          </cell>
        </row>
        <row r="28305">
          <cell r="C28305">
            <v>60100170</v>
          </cell>
          <cell r="U28305">
            <v>0</v>
          </cell>
        </row>
        <row r="28306">
          <cell r="C28306">
            <v>60100180</v>
          </cell>
          <cell r="U28306">
            <v>0</v>
          </cell>
        </row>
        <row r="28307">
          <cell r="C28307">
            <v>60100190</v>
          </cell>
          <cell r="U28307">
            <v>0</v>
          </cell>
        </row>
        <row r="28308">
          <cell r="C28308">
            <v>60100200</v>
          </cell>
          <cell r="U28308">
            <v>0</v>
          </cell>
        </row>
        <row r="28309">
          <cell r="C28309">
            <v>60300010</v>
          </cell>
          <cell r="U28309">
            <v>0</v>
          </cell>
        </row>
        <row r="28310">
          <cell r="C28310">
            <v>60300020</v>
          </cell>
          <cell r="U28310">
            <v>0</v>
          </cell>
        </row>
        <row r="28311">
          <cell r="C28311">
            <v>60300030</v>
          </cell>
          <cell r="U28311">
            <v>0</v>
          </cell>
        </row>
        <row r="28312">
          <cell r="C28312">
            <v>60300040</v>
          </cell>
          <cell r="U28312">
            <v>0</v>
          </cell>
        </row>
        <row r="28313">
          <cell r="C28313">
            <v>60300050</v>
          </cell>
          <cell r="U28313">
            <v>0</v>
          </cell>
        </row>
        <row r="28314">
          <cell r="C28314">
            <v>60300060</v>
          </cell>
          <cell r="U28314">
            <v>487872</v>
          </cell>
        </row>
        <row r="28315">
          <cell r="C28315">
            <v>60300070</v>
          </cell>
          <cell r="U28315">
            <v>0</v>
          </cell>
        </row>
        <row r="28316">
          <cell r="C28316">
            <v>60300080</v>
          </cell>
          <cell r="U28316">
            <v>0</v>
          </cell>
        </row>
        <row r="28317">
          <cell r="C28317">
            <v>60300090</v>
          </cell>
          <cell r="U28317">
            <v>0</v>
          </cell>
        </row>
        <row r="28318">
          <cell r="C28318">
            <v>60400010</v>
          </cell>
          <cell r="U28318">
            <v>0</v>
          </cell>
        </row>
        <row r="28319">
          <cell r="C28319">
            <v>60400020</v>
          </cell>
          <cell r="U28319">
            <v>0</v>
          </cell>
        </row>
        <row r="28320">
          <cell r="C28320">
            <v>60400030</v>
          </cell>
          <cell r="U28320">
            <v>0</v>
          </cell>
        </row>
        <row r="28321">
          <cell r="C28321">
            <v>60400040</v>
          </cell>
          <cell r="U28321">
            <v>0</v>
          </cell>
        </row>
        <row r="28322">
          <cell r="C28322">
            <v>60400050</v>
          </cell>
          <cell r="U28322">
            <v>0</v>
          </cell>
        </row>
        <row r="28323">
          <cell r="C28323">
            <v>60400060</v>
          </cell>
          <cell r="U28323">
            <v>0</v>
          </cell>
        </row>
        <row r="28324">
          <cell r="C28324">
            <v>60600010</v>
          </cell>
          <cell r="U28324">
            <v>0</v>
          </cell>
        </row>
        <row r="28325">
          <cell r="C28325">
            <v>60600030</v>
          </cell>
          <cell r="U28325">
            <v>0</v>
          </cell>
        </row>
        <row r="28326">
          <cell r="C28326">
            <v>60600040</v>
          </cell>
          <cell r="U28326">
            <v>0</v>
          </cell>
        </row>
        <row r="28327">
          <cell r="C28327">
            <v>60700010</v>
          </cell>
          <cell r="U28327">
            <v>0</v>
          </cell>
        </row>
        <row r="28328">
          <cell r="C28328">
            <v>60800010</v>
          </cell>
          <cell r="U28328">
            <v>0</v>
          </cell>
        </row>
        <row r="28329">
          <cell r="C28329">
            <v>60800020</v>
          </cell>
          <cell r="U28329">
            <v>58004.989999999991</v>
          </cell>
        </row>
        <row r="28330">
          <cell r="C28330">
            <v>60800030</v>
          </cell>
          <cell r="U28330">
            <v>800</v>
          </cell>
        </row>
        <row r="28331">
          <cell r="C28331">
            <v>60800060</v>
          </cell>
          <cell r="U28331">
            <v>0</v>
          </cell>
        </row>
        <row r="28332">
          <cell r="C28332">
            <v>60800070</v>
          </cell>
          <cell r="U28332">
            <v>0</v>
          </cell>
        </row>
        <row r="28333">
          <cell r="C28333">
            <v>60800080</v>
          </cell>
          <cell r="U28333">
            <v>0</v>
          </cell>
        </row>
        <row r="28334">
          <cell r="C28334">
            <v>60800090</v>
          </cell>
          <cell r="U28334">
            <v>0</v>
          </cell>
        </row>
        <row r="28335">
          <cell r="C28335">
            <v>60900010</v>
          </cell>
          <cell r="U28335">
            <v>98788.37</v>
          </cell>
        </row>
        <row r="28336">
          <cell r="C28336">
            <v>60900020</v>
          </cell>
          <cell r="U28336">
            <v>0</v>
          </cell>
        </row>
        <row r="28337">
          <cell r="C28337">
            <v>60900030</v>
          </cell>
          <cell r="U28337">
            <v>0</v>
          </cell>
        </row>
        <row r="28338">
          <cell r="C28338">
            <v>60900040</v>
          </cell>
          <cell r="U28338">
            <v>500</v>
          </cell>
        </row>
        <row r="28339">
          <cell r="C28339">
            <v>60900070</v>
          </cell>
          <cell r="U28339">
            <v>0</v>
          </cell>
        </row>
        <row r="28340">
          <cell r="C28340">
            <v>60900100</v>
          </cell>
          <cell r="U28340">
            <v>0</v>
          </cell>
        </row>
        <row r="28341">
          <cell r="C28341">
            <v>60900110</v>
          </cell>
          <cell r="U28341">
            <v>0</v>
          </cell>
        </row>
        <row r="28342">
          <cell r="C28342">
            <v>61000030</v>
          </cell>
          <cell r="U28342">
            <v>0</v>
          </cell>
        </row>
        <row r="28343">
          <cell r="C28343">
            <v>61100010</v>
          </cell>
          <cell r="U28343">
            <v>0</v>
          </cell>
        </row>
        <row r="28344">
          <cell r="C28344">
            <v>61100020</v>
          </cell>
          <cell r="U28344">
            <v>3306.5500000000011</v>
          </cell>
        </row>
        <row r="28345">
          <cell r="C28345">
            <v>61100030</v>
          </cell>
          <cell r="U28345">
            <v>24812.260000000009</v>
          </cell>
        </row>
        <row r="28346">
          <cell r="C28346">
            <v>61100040</v>
          </cell>
          <cell r="U28346">
            <v>0</v>
          </cell>
        </row>
        <row r="28347">
          <cell r="C28347">
            <v>61200010</v>
          </cell>
          <cell r="U28347">
            <v>0</v>
          </cell>
        </row>
        <row r="28348">
          <cell r="C28348">
            <v>61200020</v>
          </cell>
          <cell r="U28348">
            <v>0</v>
          </cell>
        </row>
        <row r="28349">
          <cell r="C28349">
            <v>61300010</v>
          </cell>
          <cell r="U28349">
            <v>0</v>
          </cell>
        </row>
        <row r="28350">
          <cell r="C28350">
            <v>61300040</v>
          </cell>
          <cell r="U28350">
            <v>0</v>
          </cell>
        </row>
        <row r="28351">
          <cell r="C28351">
            <v>61300050</v>
          </cell>
          <cell r="U28351">
            <v>0</v>
          </cell>
        </row>
        <row r="28352">
          <cell r="C28352">
            <v>61400010</v>
          </cell>
          <cell r="U28352">
            <v>376438.44</v>
          </cell>
        </row>
        <row r="28353">
          <cell r="C28353">
            <v>61400020</v>
          </cell>
          <cell r="U28353">
            <v>196648.42000000004</v>
          </cell>
        </row>
        <row r="28354">
          <cell r="C28354">
            <v>61400030</v>
          </cell>
          <cell r="U28354">
            <v>0</v>
          </cell>
        </row>
        <row r="28355">
          <cell r="C28355">
            <v>61400040</v>
          </cell>
          <cell r="U28355">
            <v>69097.5</v>
          </cell>
        </row>
        <row r="28356">
          <cell r="C28356">
            <v>61400050</v>
          </cell>
          <cell r="U28356">
            <v>0</v>
          </cell>
        </row>
        <row r="28357">
          <cell r="C28357">
            <v>61400060</v>
          </cell>
          <cell r="U28357">
            <v>0</v>
          </cell>
        </row>
        <row r="28358">
          <cell r="C28358">
            <v>61400120</v>
          </cell>
          <cell r="U28358">
            <v>0</v>
          </cell>
        </row>
        <row r="28359">
          <cell r="C28359">
            <v>61400130</v>
          </cell>
          <cell r="U28359">
            <v>0</v>
          </cell>
        </row>
        <row r="28360">
          <cell r="C28360">
            <v>61400140</v>
          </cell>
          <cell r="U28360">
            <v>10800</v>
          </cell>
        </row>
        <row r="28361">
          <cell r="C28361">
            <v>61400150</v>
          </cell>
          <cell r="U28361">
            <v>0</v>
          </cell>
        </row>
        <row r="28362">
          <cell r="C28362">
            <v>61400160</v>
          </cell>
          <cell r="U28362">
            <v>14600</v>
          </cell>
        </row>
        <row r="28363">
          <cell r="C28363">
            <v>61400170</v>
          </cell>
          <cell r="U28363">
            <v>0</v>
          </cell>
        </row>
        <row r="28364">
          <cell r="C28364">
            <v>61400180</v>
          </cell>
          <cell r="U28364">
            <v>0</v>
          </cell>
        </row>
        <row r="28365">
          <cell r="C28365">
            <v>61500010</v>
          </cell>
          <cell r="U28365">
            <v>0</v>
          </cell>
        </row>
        <row r="28366">
          <cell r="C28366">
            <v>61500020</v>
          </cell>
          <cell r="U28366">
            <v>0</v>
          </cell>
        </row>
        <row r="28367">
          <cell r="C28367">
            <v>61500030</v>
          </cell>
          <cell r="U28367">
            <v>0</v>
          </cell>
        </row>
        <row r="28368">
          <cell r="C28368">
            <v>61500040</v>
          </cell>
          <cell r="U28368">
            <v>0</v>
          </cell>
        </row>
        <row r="28369">
          <cell r="C28369">
            <v>61500050</v>
          </cell>
          <cell r="U28369">
            <v>0</v>
          </cell>
        </row>
        <row r="28370">
          <cell r="C28370">
            <v>61700010</v>
          </cell>
          <cell r="U28370">
            <v>0</v>
          </cell>
        </row>
        <row r="28371">
          <cell r="C28371">
            <v>61700020</v>
          </cell>
          <cell r="U28371">
            <v>0</v>
          </cell>
        </row>
        <row r="28372">
          <cell r="C28372">
            <v>61700030</v>
          </cell>
          <cell r="U28372">
            <v>0</v>
          </cell>
        </row>
        <row r="28373">
          <cell r="C28373">
            <v>61700040</v>
          </cell>
          <cell r="U28373">
            <v>0</v>
          </cell>
        </row>
        <row r="28374">
          <cell r="C28374">
            <v>61700050</v>
          </cell>
          <cell r="U28374">
            <v>0</v>
          </cell>
        </row>
        <row r="28375">
          <cell r="C28375">
            <v>61700060</v>
          </cell>
          <cell r="U28375">
            <v>0</v>
          </cell>
        </row>
        <row r="28376">
          <cell r="C28376">
            <v>61800010</v>
          </cell>
          <cell r="U28376">
            <v>2055.1399999999994</v>
          </cell>
        </row>
        <row r="28377">
          <cell r="C28377">
            <v>61800020</v>
          </cell>
          <cell r="U28377">
            <v>0</v>
          </cell>
        </row>
        <row r="28378">
          <cell r="C28378">
            <v>61800030</v>
          </cell>
          <cell r="U28378">
            <v>0</v>
          </cell>
        </row>
        <row r="28379">
          <cell r="C28379">
            <v>61800040</v>
          </cell>
          <cell r="U28379">
            <v>0</v>
          </cell>
        </row>
        <row r="28380">
          <cell r="C28380">
            <v>61800050</v>
          </cell>
          <cell r="U28380">
            <v>0</v>
          </cell>
        </row>
        <row r="28381">
          <cell r="C28381">
            <v>61900010</v>
          </cell>
          <cell r="U28381">
            <v>0</v>
          </cell>
        </row>
        <row r="28382">
          <cell r="C28382">
            <v>61900020</v>
          </cell>
          <cell r="U28382">
            <v>0</v>
          </cell>
        </row>
        <row r="28383">
          <cell r="C28383">
            <v>61900030</v>
          </cell>
          <cell r="U28383">
            <v>0</v>
          </cell>
        </row>
        <row r="28384">
          <cell r="C28384">
            <v>61900040</v>
          </cell>
          <cell r="U28384">
            <v>0</v>
          </cell>
        </row>
        <row r="28385">
          <cell r="C28385">
            <v>62000010</v>
          </cell>
          <cell r="U28385">
            <v>0</v>
          </cell>
        </row>
        <row r="28386">
          <cell r="C28386">
            <v>62000020</v>
          </cell>
          <cell r="U28386">
            <v>0</v>
          </cell>
        </row>
        <row r="28387">
          <cell r="C28387">
            <v>62000030</v>
          </cell>
          <cell r="U28387">
            <v>0</v>
          </cell>
        </row>
        <row r="28388">
          <cell r="C28388">
            <v>62000040</v>
          </cell>
          <cell r="U28388">
            <v>0</v>
          </cell>
        </row>
        <row r="28389">
          <cell r="C28389">
            <v>62000050</v>
          </cell>
          <cell r="U28389">
            <v>0</v>
          </cell>
        </row>
        <row r="28390">
          <cell r="C28390">
            <v>62000060</v>
          </cell>
          <cell r="U28390">
            <v>0</v>
          </cell>
        </row>
        <row r="28391">
          <cell r="C28391">
            <v>62100010</v>
          </cell>
          <cell r="U28391">
            <v>0</v>
          </cell>
        </row>
        <row r="28392">
          <cell r="C28392">
            <v>62100020</v>
          </cell>
          <cell r="U28392">
            <v>0</v>
          </cell>
        </row>
        <row r="28393">
          <cell r="C28393">
            <v>62200010</v>
          </cell>
          <cell r="U28393">
            <v>0</v>
          </cell>
        </row>
        <row r="28394">
          <cell r="C28394">
            <v>62200020</v>
          </cell>
          <cell r="U28394">
            <v>0</v>
          </cell>
        </row>
        <row r="28395">
          <cell r="C28395">
            <v>62200030</v>
          </cell>
          <cell r="U28395">
            <v>0</v>
          </cell>
        </row>
        <row r="28396">
          <cell r="C28396">
            <v>62200050</v>
          </cell>
          <cell r="U28396">
            <v>49002.84</v>
          </cell>
        </row>
        <row r="28397">
          <cell r="C28397">
            <v>62200060</v>
          </cell>
          <cell r="U28397">
            <v>0</v>
          </cell>
        </row>
        <row r="28398">
          <cell r="C28398">
            <v>62200080</v>
          </cell>
          <cell r="U28398">
            <v>0</v>
          </cell>
        </row>
        <row r="28399">
          <cell r="C28399">
            <v>62200100</v>
          </cell>
          <cell r="U28399">
            <v>0</v>
          </cell>
        </row>
        <row r="28400">
          <cell r="C28400">
            <v>62200110</v>
          </cell>
          <cell r="U28400">
            <v>32413.439999999991</v>
          </cell>
        </row>
        <row r="28401">
          <cell r="C28401">
            <v>62200120</v>
          </cell>
          <cell r="U28401">
            <v>0</v>
          </cell>
        </row>
        <row r="28402">
          <cell r="C28402">
            <v>62200130</v>
          </cell>
          <cell r="U28402">
            <v>0</v>
          </cell>
        </row>
        <row r="28403">
          <cell r="C28403">
            <v>62200140</v>
          </cell>
          <cell r="U28403">
            <v>0</v>
          </cell>
        </row>
        <row r="28404">
          <cell r="C28404">
            <v>62200150</v>
          </cell>
          <cell r="U28404">
            <v>0</v>
          </cell>
        </row>
        <row r="28405">
          <cell r="C28405">
            <v>62200160</v>
          </cell>
          <cell r="U28405">
            <v>0</v>
          </cell>
        </row>
        <row r="28406">
          <cell r="C28406">
            <v>62200170</v>
          </cell>
          <cell r="U28406">
            <v>0</v>
          </cell>
        </row>
        <row r="28407">
          <cell r="C28407">
            <v>62200180</v>
          </cell>
          <cell r="U28407">
            <v>0</v>
          </cell>
        </row>
        <row r="28408">
          <cell r="C28408">
            <v>62200190</v>
          </cell>
          <cell r="U28408">
            <v>0</v>
          </cell>
        </row>
        <row r="28409">
          <cell r="C28409">
            <v>62300010</v>
          </cell>
          <cell r="U28409">
            <v>0</v>
          </cell>
        </row>
        <row r="28410">
          <cell r="C28410">
            <v>62300020</v>
          </cell>
          <cell r="U28410">
            <v>0</v>
          </cell>
        </row>
        <row r="28411">
          <cell r="C28411">
            <v>62300030</v>
          </cell>
          <cell r="U28411">
            <v>0</v>
          </cell>
        </row>
        <row r="28412">
          <cell r="C28412">
            <v>62500010</v>
          </cell>
          <cell r="U28412">
            <v>0</v>
          </cell>
        </row>
        <row r="28413">
          <cell r="C28413">
            <v>62500020</v>
          </cell>
          <cell r="U28413">
            <v>132374.39999999999</v>
          </cell>
        </row>
        <row r="28414">
          <cell r="C28414">
            <v>62500030</v>
          </cell>
          <cell r="U28414">
            <v>22200</v>
          </cell>
        </row>
        <row r="28415">
          <cell r="C28415">
            <v>62600010</v>
          </cell>
          <cell r="U28415">
            <v>0</v>
          </cell>
        </row>
        <row r="28416">
          <cell r="C28416">
            <v>62600040</v>
          </cell>
          <cell r="U28416">
            <v>14288.37</v>
          </cell>
        </row>
        <row r="28417">
          <cell r="C28417">
            <v>62700040</v>
          </cell>
          <cell r="U28417">
            <v>0</v>
          </cell>
        </row>
        <row r="28418">
          <cell r="C28418">
            <v>62800010</v>
          </cell>
          <cell r="U28418">
            <v>0</v>
          </cell>
        </row>
        <row r="28419">
          <cell r="C28419">
            <v>62900010</v>
          </cell>
          <cell r="U28419">
            <v>0</v>
          </cell>
        </row>
        <row r="28420">
          <cell r="C28420">
            <v>62900020</v>
          </cell>
          <cell r="U28420">
            <v>0</v>
          </cell>
        </row>
        <row r="28421">
          <cell r="C28421">
            <v>62900040</v>
          </cell>
          <cell r="U28421">
            <v>0</v>
          </cell>
        </row>
        <row r="28422">
          <cell r="C28422">
            <v>62900050</v>
          </cell>
          <cell r="U28422">
            <v>0</v>
          </cell>
        </row>
        <row r="28423">
          <cell r="C28423">
            <v>62900060</v>
          </cell>
          <cell r="U28423">
            <v>0</v>
          </cell>
        </row>
        <row r="28424">
          <cell r="C28424">
            <v>62900070</v>
          </cell>
          <cell r="U28424">
            <v>0</v>
          </cell>
        </row>
        <row r="28425">
          <cell r="C28425">
            <v>62900080</v>
          </cell>
          <cell r="U28425">
            <v>0</v>
          </cell>
        </row>
        <row r="28426">
          <cell r="C28426">
            <v>62900090</v>
          </cell>
          <cell r="U28426">
            <v>0</v>
          </cell>
        </row>
        <row r="28427">
          <cell r="C28427">
            <v>62900100</v>
          </cell>
          <cell r="U28427">
            <v>0</v>
          </cell>
        </row>
        <row r="28428">
          <cell r="C28428">
            <v>62900110</v>
          </cell>
          <cell r="U28428">
            <v>0</v>
          </cell>
        </row>
        <row r="28429">
          <cell r="C28429">
            <v>62900130</v>
          </cell>
          <cell r="U28429">
            <v>0</v>
          </cell>
        </row>
        <row r="28430">
          <cell r="C28430">
            <v>65000030</v>
          </cell>
          <cell r="U28430">
            <v>7681.28</v>
          </cell>
        </row>
        <row r="28431">
          <cell r="C28431">
            <v>60100040</v>
          </cell>
          <cell r="U28431">
            <v>0</v>
          </cell>
        </row>
        <row r="28432">
          <cell r="C28432">
            <v>60100050</v>
          </cell>
          <cell r="U28432">
            <v>0</v>
          </cell>
        </row>
        <row r="28433">
          <cell r="C28433">
            <v>60100060</v>
          </cell>
          <cell r="U28433">
            <v>0</v>
          </cell>
        </row>
        <row r="28434">
          <cell r="C28434">
            <v>60100070</v>
          </cell>
          <cell r="U28434">
            <v>0</v>
          </cell>
        </row>
        <row r="28435">
          <cell r="C28435">
            <v>60100080</v>
          </cell>
          <cell r="U28435">
            <v>0</v>
          </cell>
        </row>
        <row r="28436">
          <cell r="C28436">
            <v>60100090</v>
          </cell>
          <cell r="U28436">
            <v>0</v>
          </cell>
        </row>
        <row r="28437">
          <cell r="C28437">
            <v>60100100</v>
          </cell>
          <cell r="U28437">
            <v>0</v>
          </cell>
        </row>
        <row r="28438">
          <cell r="C28438">
            <v>60100110</v>
          </cell>
          <cell r="U28438">
            <v>0</v>
          </cell>
        </row>
        <row r="28439">
          <cell r="C28439">
            <v>60100120</v>
          </cell>
          <cell r="U28439">
            <v>0</v>
          </cell>
        </row>
        <row r="28440">
          <cell r="C28440">
            <v>60100130</v>
          </cell>
          <cell r="U28440">
            <v>0</v>
          </cell>
        </row>
        <row r="28441">
          <cell r="C28441">
            <v>60100140</v>
          </cell>
          <cell r="U28441">
            <v>0</v>
          </cell>
        </row>
        <row r="28442">
          <cell r="C28442">
            <v>60100160</v>
          </cell>
          <cell r="U28442">
            <v>0</v>
          </cell>
        </row>
        <row r="28443">
          <cell r="C28443">
            <v>60100170</v>
          </cell>
          <cell r="U28443">
            <v>0</v>
          </cell>
        </row>
        <row r="28444">
          <cell r="C28444">
            <v>60100180</v>
          </cell>
          <cell r="U28444">
            <v>0</v>
          </cell>
        </row>
        <row r="28445">
          <cell r="C28445">
            <v>60100190</v>
          </cell>
          <cell r="U28445">
            <v>0</v>
          </cell>
        </row>
        <row r="28446">
          <cell r="C28446">
            <v>60100200</v>
          </cell>
          <cell r="U28446">
            <v>0</v>
          </cell>
        </row>
        <row r="28447">
          <cell r="C28447">
            <v>60300010</v>
          </cell>
          <cell r="U28447">
            <v>0</v>
          </cell>
        </row>
        <row r="28448">
          <cell r="C28448">
            <v>60300020</v>
          </cell>
          <cell r="U28448">
            <v>0</v>
          </cell>
        </row>
        <row r="28449">
          <cell r="C28449">
            <v>60300030</v>
          </cell>
          <cell r="U28449">
            <v>0</v>
          </cell>
        </row>
        <row r="28450">
          <cell r="C28450">
            <v>60300040</v>
          </cell>
          <cell r="U28450">
            <v>0</v>
          </cell>
        </row>
        <row r="28451">
          <cell r="C28451">
            <v>60300050</v>
          </cell>
          <cell r="U28451">
            <v>0</v>
          </cell>
        </row>
        <row r="28452">
          <cell r="C28452">
            <v>60300060</v>
          </cell>
          <cell r="U28452">
            <v>443520</v>
          </cell>
        </row>
        <row r="28453">
          <cell r="C28453">
            <v>60300070</v>
          </cell>
          <cell r="U28453">
            <v>0</v>
          </cell>
        </row>
        <row r="28454">
          <cell r="C28454">
            <v>60300080</v>
          </cell>
          <cell r="U28454">
            <v>0</v>
          </cell>
        </row>
        <row r="28455">
          <cell r="C28455">
            <v>60300090</v>
          </cell>
          <cell r="U28455">
            <v>0</v>
          </cell>
        </row>
        <row r="28456">
          <cell r="C28456">
            <v>60400010</v>
          </cell>
          <cell r="U28456">
            <v>0</v>
          </cell>
        </row>
        <row r="28457">
          <cell r="C28457">
            <v>60400020</v>
          </cell>
          <cell r="U28457">
            <v>0</v>
          </cell>
        </row>
        <row r="28458">
          <cell r="C28458">
            <v>60400030</v>
          </cell>
          <cell r="U28458">
            <v>0</v>
          </cell>
        </row>
        <row r="28459">
          <cell r="C28459">
            <v>60400040</v>
          </cell>
          <cell r="U28459">
            <v>0</v>
          </cell>
        </row>
        <row r="28460">
          <cell r="C28460">
            <v>60400050</v>
          </cell>
          <cell r="U28460">
            <v>0</v>
          </cell>
        </row>
        <row r="28461">
          <cell r="C28461">
            <v>60400060</v>
          </cell>
          <cell r="U28461">
            <v>0</v>
          </cell>
        </row>
        <row r="28462">
          <cell r="C28462">
            <v>60600010</v>
          </cell>
          <cell r="U28462">
            <v>0</v>
          </cell>
        </row>
        <row r="28463">
          <cell r="C28463">
            <v>60600030</v>
          </cell>
          <cell r="U28463">
            <v>0</v>
          </cell>
        </row>
        <row r="28464">
          <cell r="C28464">
            <v>60600040</v>
          </cell>
          <cell r="U28464">
            <v>0</v>
          </cell>
        </row>
        <row r="28465">
          <cell r="C28465">
            <v>60700010</v>
          </cell>
          <cell r="U28465">
            <v>0</v>
          </cell>
        </row>
        <row r="28466">
          <cell r="C28466">
            <v>60800010</v>
          </cell>
          <cell r="U28466">
            <v>0</v>
          </cell>
        </row>
        <row r="28467">
          <cell r="C28467">
            <v>60800020</v>
          </cell>
          <cell r="U28467">
            <v>33176.55999999999</v>
          </cell>
        </row>
        <row r="28468">
          <cell r="C28468">
            <v>60800030</v>
          </cell>
          <cell r="U28468">
            <v>800</v>
          </cell>
        </row>
        <row r="28469">
          <cell r="C28469">
            <v>60800060</v>
          </cell>
          <cell r="U28469">
            <v>0</v>
          </cell>
        </row>
        <row r="28470">
          <cell r="C28470">
            <v>60800070</v>
          </cell>
          <cell r="U28470">
            <v>0</v>
          </cell>
        </row>
        <row r="28471">
          <cell r="C28471">
            <v>60800080</v>
          </cell>
          <cell r="U28471">
            <v>0</v>
          </cell>
        </row>
        <row r="28472">
          <cell r="C28472">
            <v>60800090</v>
          </cell>
          <cell r="U28472">
            <v>0</v>
          </cell>
        </row>
        <row r="28473">
          <cell r="C28473">
            <v>60900010</v>
          </cell>
          <cell r="U28473">
            <v>131021.06</v>
          </cell>
        </row>
        <row r="28474">
          <cell r="C28474">
            <v>60900020</v>
          </cell>
          <cell r="U28474">
            <v>0</v>
          </cell>
        </row>
        <row r="28475">
          <cell r="C28475">
            <v>60900030</v>
          </cell>
          <cell r="U28475">
            <v>0</v>
          </cell>
        </row>
        <row r="28476">
          <cell r="C28476">
            <v>60900040</v>
          </cell>
          <cell r="U28476">
            <v>500</v>
          </cell>
        </row>
        <row r="28477">
          <cell r="C28477">
            <v>60900070</v>
          </cell>
          <cell r="U28477">
            <v>0</v>
          </cell>
        </row>
        <row r="28478">
          <cell r="C28478">
            <v>60900100</v>
          </cell>
          <cell r="U28478">
            <v>0</v>
          </cell>
        </row>
        <row r="28479">
          <cell r="C28479">
            <v>60900110</v>
          </cell>
          <cell r="U28479">
            <v>0</v>
          </cell>
        </row>
        <row r="28480">
          <cell r="C28480">
            <v>61000030</v>
          </cell>
          <cell r="U28480">
            <v>0</v>
          </cell>
        </row>
        <row r="28481">
          <cell r="C28481">
            <v>61100010</v>
          </cell>
          <cell r="U28481">
            <v>0</v>
          </cell>
        </row>
        <row r="28482">
          <cell r="C28482">
            <v>61100020</v>
          </cell>
          <cell r="U28482">
            <v>3306.5500000000011</v>
          </cell>
        </row>
        <row r="28483">
          <cell r="C28483">
            <v>61100030</v>
          </cell>
          <cell r="U28483">
            <v>7658.8400000000011</v>
          </cell>
        </row>
        <row r="28484">
          <cell r="C28484">
            <v>61100040</v>
          </cell>
          <cell r="U28484">
            <v>0</v>
          </cell>
        </row>
        <row r="28485">
          <cell r="C28485">
            <v>61200010</v>
          </cell>
          <cell r="U28485">
            <v>0</v>
          </cell>
        </row>
        <row r="28486">
          <cell r="C28486">
            <v>61200020</v>
          </cell>
          <cell r="U28486">
            <v>0</v>
          </cell>
        </row>
        <row r="28487">
          <cell r="C28487">
            <v>61300010</v>
          </cell>
          <cell r="U28487">
            <v>0</v>
          </cell>
        </row>
        <row r="28488">
          <cell r="C28488">
            <v>61300040</v>
          </cell>
          <cell r="U28488">
            <v>0</v>
          </cell>
        </row>
        <row r="28489">
          <cell r="C28489">
            <v>61300050</v>
          </cell>
          <cell r="U28489">
            <v>0</v>
          </cell>
        </row>
        <row r="28490">
          <cell r="C28490">
            <v>61400010</v>
          </cell>
          <cell r="U28490">
            <v>357513.92999999993</v>
          </cell>
        </row>
        <row r="28491">
          <cell r="C28491">
            <v>61400020</v>
          </cell>
          <cell r="U28491">
            <v>196648.42000000004</v>
          </cell>
        </row>
        <row r="28492">
          <cell r="C28492">
            <v>61400030</v>
          </cell>
          <cell r="U28492">
            <v>0</v>
          </cell>
        </row>
        <row r="28493">
          <cell r="C28493">
            <v>61400040</v>
          </cell>
          <cell r="U28493">
            <v>23392</v>
          </cell>
        </row>
        <row r="28494">
          <cell r="C28494">
            <v>61400050</v>
          </cell>
          <cell r="U28494">
            <v>0</v>
          </cell>
        </row>
        <row r="28495">
          <cell r="C28495">
            <v>61400060</v>
          </cell>
          <cell r="U28495">
            <v>0</v>
          </cell>
        </row>
        <row r="28496">
          <cell r="C28496">
            <v>61400120</v>
          </cell>
          <cell r="U28496">
            <v>0</v>
          </cell>
        </row>
        <row r="28497">
          <cell r="C28497">
            <v>61400130</v>
          </cell>
          <cell r="U28497">
            <v>0</v>
          </cell>
        </row>
        <row r="28498">
          <cell r="C28498">
            <v>61400140</v>
          </cell>
          <cell r="U28498">
            <v>10800</v>
          </cell>
        </row>
        <row r="28499">
          <cell r="C28499">
            <v>61400150</v>
          </cell>
          <cell r="U28499">
            <v>0</v>
          </cell>
        </row>
        <row r="28500">
          <cell r="C28500">
            <v>61400160</v>
          </cell>
          <cell r="U28500">
            <v>14600</v>
          </cell>
        </row>
        <row r="28501">
          <cell r="C28501">
            <v>61400170</v>
          </cell>
          <cell r="U28501">
            <v>0</v>
          </cell>
        </row>
        <row r="28502">
          <cell r="C28502">
            <v>61400180</v>
          </cell>
          <cell r="U28502">
            <v>0</v>
          </cell>
        </row>
        <row r="28503">
          <cell r="C28503">
            <v>61500010</v>
          </cell>
          <cell r="U28503">
            <v>0</v>
          </cell>
        </row>
        <row r="28504">
          <cell r="C28504">
            <v>61500020</v>
          </cell>
          <cell r="U28504">
            <v>0</v>
          </cell>
        </row>
        <row r="28505">
          <cell r="C28505">
            <v>61500030</v>
          </cell>
          <cell r="U28505">
            <v>0</v>
          </cell>
        </row>
        <row r="28506">
          <cell r="C28506">
            <v>61500040</v>
          </cell>
          <cell r="U28506">
            <v>0</v>
          </cell>
        </row>
        <row r="28507">
          <cell r="C28507">
            <v>61500050</v>
          </cell>
          <cell r="U28507">
            <v>0</v>
          </cell>
        </row>
        <row r="28508">
          <cell r="C28508">
            <v>61700010</v>
          </cell>
          <cell r="U28508">
            <v>0</v>
          </cell>
        </row>
        <row r="28509">
          <cell r="C28509">
            <v>61700020</v>
          </cell>
          <cell r="U28509">
            <v>0</v>
          </cell>
        </row>
        <row r="28510">
          <cell r="C28510">
            <v>61700030</v>
          </cell>
          <cell r="U28510">
            <v>0</v>
          </cell>
        </row>
        <row r="28511">
          <cell r="C28511">
            <v>61700040</v>
          </cell>
          <cell r="U28511">
            <v>0</v>
          </cell>
        </row>
        <row r="28512">
          <cell r="C28512">
            <v>61700050</v>
          </cell>
          <cell r="U28512">
            <v>0</v>
          </cell>
        </row>
        <row r="28513">
          <cell r="C28513">
            <v>61700060</v>
          </cell>
          <cell r="U28513">
            <v>0</v>
          </cell>
        </row>
        <row r="28514">
          <cell r="C28514">
            <v>61800010</v>
          </cell>
          <cell r="U28514">
            <v>2820</v>
          </cell>
        </row>
        <row r="28515">
          <cell r="C28515">
            <v>61800020</v>
          </cell>
          <cell r="U28515">
            <v>0</v>
          </cell>
        </row>
        <row r="28516">
          <cell r="C28516">
            <v>61800030</v>
          </cell>
          <cell r="U28516">
            <v>0</v>
          </cell>
        </row>
        <row r="28517">
          <cell r="C28517">
            <v>61800040</v>
          </cell>
          <cell r="U28517">
            <v>0</v>
          </cell>
        </row>
        <row r="28518">
          <cell r="C28518">
            <v>61800050</v>
          </cell>
          <cell r="U28518">
            <v>0</v>
          </cell>
        </row>
        <row r="28519">
          <cell r="C28519">
            <v>61900010</v>
          </cell>
          <cell r="U28519">
            <v>0</v>
          </cell>
        </row>
        <row r="28520">
          <cell r="C28520">
            <v>61900020</v>
          </cell>
          <cell r="U28520">
            <v>0</v>
          </cell>
        </row>
        <row r="28521">
          <cell r="C28521">
            <v>61900030</v>
          </cell>
          <cell r="U28521">
            <v>0</v>
          </cell>
        </row>
        <row r="28522">
          <cell r="C28522">
            <v>61900040</v>
          </cell>
          <cell r="U28522">
            <v>0</v>
          </cell>
        </row>
        <row r="28523">
          <cell r="C28523">
            <v>62000010</v>
          </cell>
          <cell r="U28523">
            <v>0</v>
          </cell>
        </row>
        <row r="28524">
          <cell r="C28524">
            <v>62000020</v>
          </cell>
          <cell r="U28524">
            <v>0</v>
          </cell>
        </row>
        <row r="28525">
          <cell r="C28525">
            <v>62000030</v>
          </cell>
          <cell r="U28525">
            <v>0</v>
          </cell>
        </row>
        <row r="28526">
          <cell r="C28526">
            <v>62000040</v>
          </cell>
          <cell r="U28526">
            <v>0</v>
          </cell>
        </row>
        <row r="28527">
          <cell r="C28527">
            <v>62000050</v>
          </cell>
          <cell r="U28527">
            <v>0</v>
          </cell>
        </row>
        <row r="28528">
          <cell r="C28528">
            <v>62000060</v>
          </cell>
          <cell r="U28528">
            <v>0</v>
          </cell>
        </row>
        <row r="28529">
          <cell r="C28529">
            <v>62100010</v>
          </cell>
          <cell r="U28529">
            <v>0</v>
          </cell>
        </row>
        <row r="28530">
          <cell r="C28530">
            <v>62100020</v>
          </cell>
          <cell r="U28530">
            <v>0</v>
          </cell>
        </row>
        <row r="28531">
          <cell r="C28531">
            <v>62200010</v>
          </cell>
          <cell r="U28531">
            <v>0</v>
          </cell>
        </row>
        <row r="28532">
          <cell r="C28532">
            <v>62200020</v>
          </cell>
          <cell r="U28532">
            <v>0</v>
          </cell>
        </row>
        <row r="28533">
          <cell r="C28533">
            <v>62200030</v>
          </cell>
          <cell r="U28533">
            <v>0</v>
          </cell>
        </row>
        <row r="28534">
          <cell r="C28534">
            <v>62200050</v>
          </cell>
          <cell r="U28534">
            <v>0</v>
          </cell>
        </row>
        <row r="28535">
          <cell r="C28535">
            <v>62200060</v>
          </cell>
          <cell r="U28535">
            <v>0</v>
          </cell>
        </row>
        <row r="28536">
          <cell r="C28536">
            <v>62200080</v>
          </cell>
          <cell r="U28536">
            <v>0</v>
          </cell>
        </row>
        <row r="28537">
          <cell r="C28537">
            <v>62200100</v>
          </cell>
          <cell r="U28537">
            <v>0</v>
          </cell>
        </row>
        <row r="28538">
          <cell r="C28538">
            <v>62200110</v>
          </cell>
          <cell r="U28538">
            <v>24327.24</v>
          </cell>
        </row>
        <row r="28539">
          <cell r="C28539">
            <v>62200120</v>
          </cell>
          <cell r="U28539">
            <v>0</v>
          </cell>
        </row>
        <row r="28540">
          <cell r="C28540">
            <v>62200130</v>
          </cell>
          <cell r="U28540">
            <v>0</v>
          </cell>
        </row>
        <row r="28541">
          <cell r="C28541">
            <v>62200140</v>
          </cell>
          <cell r="U28541">
            <v>0</v>
          </cell>
        </row>
        <row r="28542">
          <cell r="C28542">
            <v>62200150</v>
          </cell>
          <cell r="U28542">
            <v>0</v>
          </cell>
        </row>
        <row r="28543">
          <cell r="C28543">
            <v>62200160</v>
          </cell>
          <cell r="U28543">
            <v>0</v>
          </cell>
        </row>
        <row r="28544">
          <cell r="C28544">
            <v>62200170</v>
          </cell>
          <cell r="U28544">
            <v>0</v>
          </cell>
        </row>
        <row r="28545">
          <cell r="C28545">
            <v>62200180</v>
          </cell>
          <cell r="U28545">
            <v>0</v>
          </cell>
        </row>
        <row r="28546">
          <cell r="C28546">
            <v>62200190</v>
          </cell>
          <cell r="U28546">
            <v>0</v>
          </cell>
        </row>
        <row r="28547">
          <cell r="C28547">
            <v>62300010</v>
          </cell>
          <cell r="U28547">
            <v>0</v>
          </cell>
        </row>
        <row r="28548">
          <cell r="C28548">
            <v>62300020</v>
          </cell>
          <cell r="U28548">
            <v>0</v>
          </cell>
        </row>
        <row r="28549">
          <cell r="C28549">
            <v>62300030</v>
          </cell>
          <cell r="U28549">
            <v>0</v>
          </cell>
        </row>
        <row r="28550">
          <cell r="C28550">
            <v>62500010</v>
          </cell>
          <cell r="U28550">
            <v>0</v>
          </cell>
        </row>
        <row r="28551">
          <cell r="C28551">
            <v>62500020</v>
          </cell>
          <cell r="U28551">
            <v>230332.80000000008</v>
          </cell>
        </row>
        <row r="28552">
          <cell r="C28552">
            <v>62500030</v>
          </cell>
          <cell r="U28552">
            <v>5620</v>
          </cell>
        </row>
        <row r="28553">
          <cell r="C28553">
            <v>62600010</v>
          </cell>
          <cell r="U28553">
            <v>0</v>
          </cell>
        </row>
        <row r="28554">
          <cell r="C28554">
            <v>62600040</v>
          </cell>
          <cell r="U28554">
            <v>18443.63</v>
          </cell>
        </row>
        <row r="28555">
          <cell r="C28555">
            <v>62700040</v>
          </cell>
          <cell r="U28555">
            <v>0</v>
          </cell>
        </row>
        <row r="28556">
          <cell r="C28556">
            <v>62800010</v>
          </cell>
          <cell r="U28556">
            <v>0</v>
          </cell>
        </row>
        <row r="28557">
          <cell r="C28557">
            <v>62900010</v>
          </cell>
          <cell r="U28557">
            <v>0</v>
          </cell>
        </row>
        <row r="28558">
          <cell r="C28558">
            <v>62900020</v>
          </cell>
          <cell r="U28558">
            <v>0</v>
          </cell>
        </row>
        <row r="28559">
          <cell r="C28559">
            <v>62900040</v>
          </cell>
          <cell r="U28559">
            <v>0</v>
          </cell>
        </row>
        <row r="28560">
          <cell r="C28560">
            <v>62900050</v>
          </cell>
          <cell r="U28560">
            <v>0</v>
          </cell>
        </row>
        <row r="28561">
          <cell r="C28561">
            <v>62900060</v>
          </cell>
          <cell r="U28561">
            <v>0</v>
          </cell>
        </row>
        <row r="28562">
          <cell r="C28562">
            <v>62900070</v>
          </cell>
          <cell r="U28562">
            <v>0</v>
          </cell>
        </row>
        <row r="28563">
          <cell r="C28563">
            <v>62900080</v>
          </cell>
          <cell r="U28563">
            <v>0</v>
          </cell>
        </row>
        <row r="28564">
          <cell r="C28564">
            <v>62900090</v>
          </cell>
          <cell r="U28564">
            <v>0</v>
          </cell>
        </row>
        <row r="28565">
          <cell r="C28565">
            <v>62900100</v>
          </cell>
          <cell r="U28565">
            <v>0</v>
          </cell>
        </row>
        <row r="28566">
          <cell r="C28566">
            <v>62900110</v>
          </cell>
          <cell r="U28566">
            <v>0</v>
          </cell>
        </row>
        <row r="28567">
          <cell r="C28567">
            <v>62900130</v>
          </cell>
          <cell r="U28567">
            <v>0</v>
          </cell>
        </row>
        <row r="28568">
          <cell r="C28568">
            <v>65000030</v>
          </cell>
          <cell r="U28568">
            <v>7681.28</v>
          </cell>
        </row>
        <row r="28569">
          <cell r="C28569">
            <v>60100040</v>
          </cell>
          <cell r="U28569">
            <v>0</v>
          </cell>
        </row>
        <row r="28570">
          <cell r="C28570">
            <v>60100050</v>
          </cell>
          <cell r="U28570">
            <v>0</v>
          </cell>
        </row>
        <row r="28571">
          <cell r="C28571">
            <v>60100060</v>
          </cell>
          <cell r="U28571">
            <v>0</v>
          </cell>
        </row>
        <row r="28572">
          <cell r="C28572">
            <v>60100070</v>
          </cell>
          <cell r="U28572">
            <v>0</v>
          </cell>
        </row>
        <row r="28573">
          <cell r="C28573">
            <v>60100080</v>
          </cell>
          <cell r="U28573">
            <v>0</v>
          </cell>
        </row>
        <row r="28574">
          <cell r="C28574">
            <v>60100090</v>
          </cell>
          <cell r="U28574">
            <v>0</v>
          </cell>
        </row>
        <row r="28575">
          <cell r="C28575">
            <v>60100100</v>
          </cell>
          <cell r="U28575">
            <v>0</v>
          </cell>
        </row>
        <row r="28576">
          <cell r="C28576">
            <v>60100110</v>
          </cell>
          <cell r="U28576">
            <v>0</v>
          </cell>
        </row>
        <row r="28577">
          <cell r="C28577">
            <v>60100120</v>
          </cell>
          <cell r="U28577">
            <v>0</v>
          </cell>
        </row>
        <row r="28578">
          <cell r="C28578">
            <v>60100130</v>
          </cell>
          <cell r="U28578">
            <v>0</v>
          </cell>
        </row>
        <row r="28579">
          <cell r="C28579">
            <v>60100140</v>
          </cell>
          <cell r="U28579">
            <v>0</v>
          </cell>
        </row>
        <row r="28580">
          <cell r="C28580">
            <v>60100160</v>
          </cell>
          <cell r="U28580">
            <v>0</v>
          </cell>
        </row>
        <row r="28581">
          <cell r="C28581">
            <v>60100170</v>
          </cell>
          <cell r="U28581">
            <v>0</v>
          </cell>
        </row>
        <row r="28582">
          <cell r="C28582">
            <v>60100180</v>
          </cell>
          <cell r="U28582">
            <v>0</v>
          </cell>
        </row>
        <row r="28583">
          <cell r="C28583">
            <v>60100190</v>
          </cell>
          <cell r="U28583">
            <v>0</v>
          </cell>
        </row>
        <row r="28584">
          <cell r="C28584">
            <v>60100200</v>
          </cell>
          <cell r="U28584">
            <v>0</v>
          </cell>
        </row>
        <row r="28585">
          <cell r="C28585">
            <v>60300010</v>
          </cell>
          <cell r="U28585">
            <v>0</v>
          </cell>
        </row>
        <row r="28586">
          <cell r="C28586">
            <v>60300020</v>
          </cell>
          <cell r="U28586">
            <v>0</v>
          </cell>
        </row>
        <row r="28587">
          <cell r="C28587">
            <v>60300030</v>
          </cell>
          <cell r="U28587">
            <v>0</v>
          </cell>
        </row>
        <row r="28588">
          <cell r="C28588">
            <v>60300040</v>
          </cell>
          <cell r="U28588">
            <v>0</v>
          </cell>
        </row>
        <row r="28589">
          <cell r="C28589">
            <v>60300050</v>
          </cell>
          <cell r="U28589">
            <v>0</v>
          </cell>
        </row>
        <row r="28590">
          <cell r="C28590">
            <v>60300060</v>
          </cell>
          <cell r="U28590">
            <v>0</v>
          </cell>
        </row>
        <row r="28591">
          <cell r="C28591">
            <v>60300070</v>
          </cell>
          <cell r="U28591">
            <v>0</v>
          </cell>
        </row>
        <row r="28592">
          <cell r="C28592">
            <v>60300080</v>
          </cell>
          <cell r="U28592">
            <v>0</v>
          </cell>
        </row>
        <row r="28593">
          <cell r="C28593">
            <v>60300090</v>
          </cell>
          <cell r="U28593">
            <v>0</v>
          </cell>
        </row>
        <row r="28594">
          <cell r="C28594">
            <v>60400010</v>
          </cell>
          <cell r="U28594">
            <v>0</v>
          </cell>
        </row>
        <row r="28595">
          <cell r="C28595">
            <v>60400020</v>
          </cell>
          <cell r="U28595">
            <v>0</v>
          </cell>
        </row>
        <row r="28596">
          <cell r="C28596">
            <v>60400030</v>
          </cell>
          <cell r="U28596">
            <v>0</v>
          </cell>
        </row>
        <row r="28597">
          <cell r="C28597">
            <v>60400040</v>
          </cell>
          <cell r="U28597">
            <v>0</v>
          </cell>
        </row>
        <row r="28598">
          <cell r="C28598">
            <v>60400050</v>
          </cell>
          <cell r="U28598">
            <v>0</v>
          </cell>
        </row>
        <row r="28599">
          <cell r="C28599">
            <v>60400060</v>
          </cell>
          <cell r="U28599">
            <v>0</v>
          </cell>
        </row>
        <row r="28600">
          <cell r="C28600">
            <v>60600010</v>
          </cell>
          <cell r="U28600">
            <v>0</v>
          </cell>
        </row>
        <row r="28601">
          <cell r="C28601">
            <v>60600030</v>
          </cell>
          <cell r="U28601">
            <v>0</v>
          </cell>
        </row>
        <row r="28602">
          <cell r="C28602">
            <v>60600040</v>
          </cell>
          <cell r="U28602">
            <v>0</v>
          </cell>
        </row>
        <row r="28603">
          <cell r="C28603">
            <v>60700010</v>
          </cell>
          <cell r="U28603">
            <v>0</v>
          </cell>
        </row>
        <row r="28604">
          <cell r="C28604">
            <v>60800010</v>
          </cell>
          <cell r="U28604">
            <v>0</v>
          </cell>
        </row>
        <row r="28605">
          <cell r="C28605">
            <v>60800020</v>
          </cell>
          <cell r="U28605">
            <v>25982.010000000002</v>
          </cell>
        </row>
        <row r="28606">
          <cell r="C28606">
            <v>60800030</v>
          </cell>
          <cell r="U28606">
            <v>0</v>
          </cell>
        </row>
        <row r="28607">
          <cell r="C28607">
            <v>60800060</v>
          </cell>
          <cell r="U28607">
            <v>0</v>
          </cell>
        </row>
        <row r="28608">
          <cell r="C28608">
            <v>60800070</v>
          </cell>
          <cell r="U28608">
            <v>0</v>
          </cell>
        </row>
        <row r="28609">
          <cell r="C28609">
            <v>60800080</v>
          </cell>
          <cell r="U28609">
            <v>0</v>
          </cell>
        </row>
        <row r="28610">
          <cell r="C28610">
            <v>60800090</v>
          </cell>
          <cell r="U28610">
            <v>0</v>
          </cell>
        </row>
        <row r="28611">
          <cell r="C28611">
            <v>60900010</v>
          </cell>
          <cell r="U28611">
            <v>0</v>
          </cell>
        </row>
        <row r="28612">
          <cell r="C28612">
            <v>60900020</v>
          </cell>
          <cell r="U28612">
            <v>0</v>
          </cell>
        </row>
        <row r="28613">
          <cell r="C28613">
            <v>60900030</v>
          </cell>
          <cell r="U28613">
            <v>0</v>
          </cell>
        </row>
        <row r="28614">
          <cell r="C28614">
            <v>60900040</v>
          </cell>
          <cell r="U28614">
            <v>0</v>
          </cell>
        </row>
        <row r="28615">
          <cell r="C28615">
            <v>60900070</v>
          </cell>
          <cell r="U28615">
            <v>0</v>
          </cell>
        </row>
        <row r="28616">
          <cell r="C28616">
            <v>60900100</v>
          </cell>
          <cell r="U28616">
            <v>0</v>
          </cell>
        </row>
        <row r="28617">
          <cell r="C28617">
            <v>60900110</v>
          </cell>
          <cell r="U28617">
            <v>0</v>
          </cell>
        </row>
        <row r="28618">
          <cell r="C28618">
            <v>61000030</v>
          </cell>
          <cell r="U28618">
            <v>0</v>
          </cell>
        </row>
        <row r="28619">
          <cell r="C28619">
            <v>61100010</v>
          </cell>
          <cell r="U28619">
            <v>0</v>
          </cell>
        </row>
        <row r="28620">
          <cell r="C28620">
            <v>61100020</v>
          </cell>
          <cell r="U28620">
            <v>160.18</v>
          </cell>
        </row>
        <row r="28621">
          <cell r="C28621">
            <v>61100030</v>
          </cell>
          <cell r="U28621">
            <v>0</v>
          </cell>
        </row>
        <row r="28622">
          <cell r="C28622">
            <v>61100040</v>
          </cell>
          <cell r="U28622">
            <v>0</v>
          </cell>
        </row>
        <row r="28623">
          <cell r="C28623">
            <v>61200010</v>
          </cell>
          <cell r="U28623">
            <v>3118.9</v>
          </cell>
        </row>
        <row r="28624">
          <cell r="C28624">
            <v>61200020</v>
          </cell>
          <cell r="U28624">
            <v>0</v>
          </cell>
        </row>
        <row r="28625">
          <cell r="C28625">
            <v>61300010</v>
          </cell>
          <cell r="U28625">
            <v>0</v>
          </cell>
        </row>
        <row r="28626">
          <cell r="C28626">
            <v>61300040</v>
          </cell>
          <cell r="U28626">
            <v>0</v>
          </cell>
        </row>
        <row r="28627">
          <cell r="C28627">
            <v>61300050</v>
          </cell>
          <cell r="U28627">
            <v>0</v>
          </cell>
        </row>
        <row r="28628">
          <cell r="C28628">
            <v>61400010</v>
          </cell>
          <cell r="U28628">
            <v>376438.44</v>
          </cell>
        </row>
        <row r="28629">
          <cell r="C28629">
            <v>61400020</v>
          </cell>
          <cell r="U28629">
            <v>238080.00999999995</v>
          </cell>
        </row>
        <row r="28630">
          <cell r="C28630">
            <v>61400030</v>
          </cell>
          <cell r="U28630">
            <v>0</v>
          </cell>
        </row>
        <row r="28631">
          <cell r="C28631">
            <v>61400040</v>
          </cell>
          <cell r="U28631">
            <v>19828</v>
          </cell>
        </row>
        <row r="28632">
          <cell r="C28632">
            <v>61400050</v>
          </cell>
          <cell r="U28632">
            <v>0</v>
          </cell>
        </row>
        <row r="28633">
          <cell r="C28633">
            <v>61400060</v>
          </cell>
          <cell r="U28633">
            <v>0</v>
          </cell>
        </row>
        <row r="28634">
          <cell r="C28634">
            <v>61400120</v>
          </cell>
          <cell r="U28634">
            <v>0</v>
          </cell>
        </row>
        <row r="28635">
          <cell r="C28635">
            <v>61400130</v>
          </cell>
          <cell r="U28635">
            <v>0</v>
          </cell>
        </row>
        <row r="28636">
          <cell r="C28636">
            <v>61400140</v>
          </cell>
          <cell r="U28636">
            <v>0</v>
          </cell>
        </row>
        <row r="28637">
          <cell r="C28637">
            <v>61400150</v>
          </cell>
          <cell r="U28637">
            <v>0</v>
          </cell>
        </row>
        <row r="28638">
          <cell r="C28638">
            <v>61400160</v>
          </cell>
          <cell r="U28638">
            <v>0</v>
          </cell>
        </row>
        <row r="28639">
          <cell r="C28639">
            <v>61400170</v>
          </cell>
          <cell r="U28639">
            <v>0</v>
          </cell>
        </row>
        <row r="28640">
          <cell r="C28640">
            <v>61400180</v>
          </cell>
          <cell r="U28640">
            <v>0</v>
          </cell>
        </row>
        <row r="28641">
          <cell r="C28641">
            <v>61500010</v>
          </cell>
          <cell r="U28641">
            <v>0</v>
          </cell>
        </row>
        <row r="28642">
          <cell r="C28642">
            <v>61500020</v>
          </cell>
          <cell r="U28642">
            <v>0</v>
          </cell>
        </row>
        <row r="28643">
          <cell r="C28643">
            <v>61500030</v>
          </cell>
          <cell r="U28643">
            <v>0</v>
          </cell>
        </row>
        <row r="28644">
          <cell r="C28644">
            <v>61500040</v>
          </cell>
          <cell r="U28644">
            <v>0</v>
          </cell>
        </row>
        <row r="28645">
          <cell r="C28645">
            <v>61500050</v>
          </cell>
          <cell r="U28645">
            <v>0</v>
          </cell>
        </row>
        <row r="28646">
          <cell r="C28646">
            <v>61700010</v>
          </cell>
          <cell r="U28646">
            <v>0</v>
          </cell>
        </row>
        <row r="28647">
          <cell r="C28647">
            <v>61700020</v>
          </cell>
          <cell r="U28647">
            <v>0</v>
          </cell>
        </row>
        <row r="28648">
          <cell r="C28648">
            <v>61700030</v>
          </cell>
          <cell r="U28648">
            <v>0</v>
          </cell>
        </row>
        <row r="28649">
          <cell r="C28649">
            <v>61700040</v>
          </cell>
          <cell r="U28649">
            <v>0</v>
          </cell>
        </row>
        <row r="28650">
          <cell r="C28650">
            <v>61700050</v>
          </cell>
          <cell r="U28650">
            <v>0</v>
          </cell>
        </row>
        <row r="28651">
          <cell r="C28651">
            <v>61700060</v>
          </cell>
          <cell r="U28651">
            <v>0</v>
          </cell>
        </row>
        <row r="28652">
          <cell r="C28652">
            <v>61800010</v>
          </cell>
          <cell r="U28652">
            <v>2196.0700000000002</v>
          </cell>
        </row>
        <row r="28653">
          <cell r="C28653">
            <v>61800020</v>
          </cell>
          <cell r="U28653">
            <v>0</v>
          </cell>
        </row>
        <row r="28654">
          <cell r="C28654">
            <v>61800030</v>
          </cell>
          <cell r="U28654">
            <v>0</v>
          </cell>
        </row>
        <row r="28655">
          <cell r="C28655">
            <v>61800040</v>
          </cell>
          <cell r="U28655">
            <v>0</v>
          </cell>
        </row>
        <row r="28656">
          <cell r="C28656">
            <v>61800050</v>
          </cell>
          <cell r="U28656">
            <v>0</v>
          </cell>
        </row>
        <row r="28657">
          <cell r="C28657">
            <v>61900010</v>
          </cell>
          <cell r="U28657">
            <v>0</v>
          </cell>
        </row>
        <row r="28658">
          <cell r="C28658">
            <v>61900020</v>
          </cell>
          <cell r="U28658">
            <v>0</v>
          </cell>
        </row>
        <row r="28659">
          <cell r="C28659">
            <v>61900030</v>
          </cell>
          <cell r="U28659">
            <v>0</v>
          </cell>
        </row>
        <row r="28660">
          <cell r="C28660">
            <v>61900040</v>
          </cell>
          <cell r="U28660">
            <v>0</v>
          </cell>
        </row>
        <row r="28661">
          <cell r="C28661">
            <v>62000010</v>
          </cell>
          <cell r="U28661">
            <v>0</v>
          </cell>
        </row>
        <row r="28662">
          <cell r="C28662">
            <v>62000020</v>
          </cell>
          <cell r="U28662">
            <v>0</v>
          </cell>
        </row>
        <row r="28663">
          <cell r="C28663">
            <v>62000030</v>
          </cell>
          <cell r="U28663">
            <v>0</v>
          </cell>
        </row>
        <row r="28664">
          <cell r="C28664">
            <v>62000040</v>
          </cell>
          <cell r="U28664">
            <v>0</v>
          </cell>
        </row>
        <row r="28665">
          <cell r="C28665">
            <v>62000050</v>
          </cell>
          <cell r="U28665">
            <v>0</v>
          </cell>
        </row>
        <row r="28666">
          <cell r="C28666">
            <v>62000060</v>
          </cell>
          <cell r="U28666">
            <v>0</v>
          </cell>
        </row>
        <row r="28667">
          <cell r="C28667">
            <v>62100010</v>
          </cell>
          <cell r="U28667">
            <v>0</v>
          </cell>
        </row>
        <row r="28668">
          <cell r="C28668">
            <v>62100020</v>
          </cell>
          <cell r="U28668">
            <v>0</v>
          </cell>
        </row>
        <row r="28669">
          <cell r="C28669">
            <v>62200010</v>
          </cell>
          <cell r="U28669">
            <v>0</v>
          </cell>
        </row>
        <row r="28670">
          <cell r="C28670">
            <v>62200020</v>
          </cell>
          <cell r="U28670">
            <v>0</v>
          </cell>
        </row>
        <row r="28671">
          <cell r="C28671">
            <v>62200030</v>
          </cell>
          <cell r="U28671">
            <v>0</v>
          </cell>
        </row>
        <row r="28672">
          <cell r="C28672">
            <v>62200050</v>
          </cell>
          <cell r="U28672">
            <v>0</v>
          </cell>
        </row>
        <row r="28673">
          <cell r="C28673">
            <v>62200060</v>
          </cell>
          <cell r="U28673">
            <v>0</v>
          </cell>
        </row>
        <row r="28674">
          <cell r="C28674">
            <v>62200080</v>
          </cell>
          <cell r="U28674">
            <v>0</v>
          </cell>
        </row>
        <row r="28675">
          <cell r="C28675">
            <v>62200100</v>
          </cell>
          <cell r="U28675">
            <v>0</v>
          </cell>
        </row>
        <row r="28676">
          <cell r="C28676">
            <v>62200110</v>
          </cell>
          <cell r="U28676">
            <v>20615.28</v>
          </cell>
        </row>
        <row r="28677">
          <cell r="C28677">
            <v>62200120</v>
          </cell>
          <cell r="U28677">
            <v>0</v>
          </cell>
        </row>
        <row r="28678">
          <cell r="C28678">
            <v>62200130</v>
          </cell>
          <cell r="U28678">
            <v>0</v>
          </cell>
        </row>
        <row r="28679">
          <cell r="C28679">
            <v>62200140</v>
          </cell>
          <cell r="U28679">
            <v>0</v>
          </cell>
        </row>
        <row r="28680">
          <cell r="C28680">
            <v>62200150</v>
          </cell>
          <cell r="U28680">
            <v>0</v>
          </cell>
        </row>
        <row r="28681">
          <cell r="C28681">
            <v>62200160</v>
          </cell>
          <cell r="U28681">
            <v>0</v>
          </cell>
        </row>
        <row r="28682">
          <cell r="C28682">
            <v>62200170</v>
          </cell>
          <cell r="U28682">
            <v>0</v>
          </cell>
        </row>
        <row r="28683">
          <cell r="C28683">
            <v>62200180</v>
          </cell>
          <cell r="U28683">
            <v>0</v>
          </cell>
        </row>
        <row r="28684">
          <cell r="C28684">
            <v>62200190</v>
          </cell>
          <cell r="U28684">
            <v>0</v>
          </cell>
        </row>
        <row r="28685">
          <cell r="C28685">
            <v>62300010</v>
          </cell>
          <cell r="U28685">
            <v>0</v>
          </cell>
        </row>
        <row r="28686">
          <cell r="C28686">
            <v>62300020</v>
          </cell>
          <cell r="U28686">
            <v>0</v>
          </cell>
        </row>
        <row r="28687">
          <cell r="C28687">
            <v>62300030</v>
          </cell>
          <cell r="U28687">
            <v>0</v>
          </cell>
        </row>
        <row r="28688">
          <cell r="C28688">
            <v>62500010</v>
          </cell>
          <cell r="U28688">
            <v>0</v>
          </cell>
        </row>
        <row r="28689">
          <cell r="C28689">
            <v>62500020</v>
          </cell>
          <cell r="U28689">
            <v>0</v>
          </cell>
        </row>
        <row r="28690">
          <cell r="C28690">
            <v>62500030</v>
          </cell>
          <cell r="U28690">
            <v>0</v>
          </cell>
        </row>
        <row r="28691">
          <cell r="C28691">
            <v>62600010</v>
          </cell>
          <cell r="U28691">
            <v>0</v>
          </cell>
        </row>
        <row r="28692">
          <cell r="C28692">
            <v>62600040</v>
          </cell>
          <cell r="U28692">
            <v>7860</v>
          </cell>
        </row>
        <row r="28693">
          <cell r="C28693">
            <v>62700040</v>
          </cell>
          <cell r="U28693">
            <v>0</v>
          </cell>
        </row>
        <row r="28694">
          <cell r="C28694">
            <v>62800010</v>
          </cell>
          <cell r="U28694">
            <v>0</v>
          </cell>
        </row>
        <row r="28695">
          <cell r="C28695">
            <v>62900010</v>
          </cell>
          <cell r="U28695">
            <v>0</v>
          </cell>
        </row>
        <row r="28696">
          <cell r="C28696">
            <v>62900020</v>
          </cell>
          <cell r="U28696">
            <v>0</v>
          </cell>
        </row>
        <row r="28697">
          <cell r="C28697">
            <v>62900040</v>
          </cell>
          <cell r="U28697">
            <v>0</v>
          </cell>
        </row>
        <row r="28698">
          <cell r="C28698">
            <v>62900050</v>
          </cell>
          <cell r="U28698">
            <v>0</v>
          </cell>
        </row>
        <row r="28699">
          <cell r="C28699">
            <v>62900060</v>
          </cell>
          <cell r="U28699">
            <v>0</v>
          </cell>
        </row>
        <row r="28700">
          <cell r="C28700">
            <v>62900070</v>
          </cell>
          <cell r="U28700">
            <v>0</v>
          </cell>
        </row>
        <row r="28701">
          <cell r="C28701">
            <v>62900080</v>
          </cell>
          <cell r="U28701">
            <v>0</v>
          </cell>
        </row>
        <row r="28702">
          <cell r="C28702">
            <v>62900090</v>
          </cell>
          <cell r="U28702">
            <v>0</v>
          </cell>
        </row>
        <row r="28703">
          <cell r="C28703">
            <v>62900100</v>
          </cell>
          <cell r="U28703">
            <v>0</v>
          </cell>
        </row>
        <row r="28704">
          <cell r="C28704">
            <v>62900110</v>
          </cell>
          <cell r="U28704">
            <v>0</v>
          </cell>
        </row>
        <row r="28705">
          <cell r="C28705">
            <v>62900130</v>
          </cell>
          <cell r="U28705">
            <v>0</v>
          </cell>
        </row>
        <row r="28706">
          <cell r="C28706">
            <v>65000030</v>
          </cell>
          <cell r="U28706">
            <v>4628.6899999999996</v>
          </cell>
        </row>
        <row r="28707">
          <cell r="C28707">
            <v>60100040</v>
          </cell>
          <cell r="U28707">
            <v>1500</v>
          </cell>
        </row>
        <row r="28708">
          <cell r="C28708">
            <v>60100050</v>
          </cell>
          <cell r="U28708">
            <v>0</v>
          </cell>
        </row>
        <row r="28709">
          <cell r="C28709">
            <v>60100060</v>
          </cell>
          <cell r="U28709">
            <v>0</v>
          </cell>
        </row>
        <row r="28710">
          <cell r="C28710">
            <v>60100070</v>
          </cell>
          <cell r="U28710">
            <v>0</v>
          </cell>
        </row>
        <row r="28711">
          <cell r="C28711">
            <v>60100080</v>
          </cell>
          <cell r="U28711">
            <v>0</v>
          </cell>
        </row>
        <row r="28712">
          <cell r="C28712">
            <v>60100090</v>
          </cell>
          <cell r="U28712">
            <v>0</v>
          </cell>
        </row>
        <row r="28713">
          <cell r="C28713">
            <v>60100100</v>
          </cell>
          <cell r="U28713">
            <v>0</v>
          </cell>
        </row>
        <row r="28714">
          <cell r="C28714">
            <v>60100110</v>
          </cell>
          <cell r="U28714">
            <v>0</v>
          </cell>
        </row>
        <row r="28715">
          <cell r="C28715">
            <v>60100120</v>
          </cell>
          <cell r="U28715">
            <v>0</v>
          </cell>
        </row>
        <row r="28716">
          <cell r="C28716">
            <v>60100130</v>
          </cell>
          <cell r="U28716">
            <v>0</v>
          </cell>
        </row>
        <row r="28717">
          <cell r="C28717">
            <v>60100140</v>
          </cell>
          <cell r="U28717">
            <v>0</v>
          </cell>
        </row>
        <row r="28718">
          <cell r="C28718">
            <v>60100160</v>
          </cell>
          <cell r="U28718">
            <v>0</v>
          </cell>
        </row>
        <row r="28719">
          <cell r="C28719">
            <v>60100170</v>
          </cell>
          <cell r="U28719">
            <v>0</v>
          </cell>
        </row>
        <row r="28720">
          <cell r="C28720">
            <v>60100180</v>
          </cell>
          <cell r="U28720">
            <v>0</v>
          </cell>
        </row>
        <row r="28721">
          <cell r="C28721">
            <v>60100190</v>
          </cell>
          <cell r="U28721">
            <v>0</v>
          </cell>
        </row>
        <row r="28722">
          <cell r="C28722">
            <v>60100200</v>
          </cell>
          <cell r="U28722">
            <v>0</v>
          </cell>
        </row>
        <row r="28723">
          <cell r="C28723">
            <v>60300010</v>
          </cell>
          <cell r="U28723">
            <v>0</v>
          </cell>
        </row>
        <row r="28724">
          <cell r="C28724">
            <v>60300020</v>
          </cell>
          <cell r="U28724">
            <v>0</v>
          </cell>
        </row>
        <row r="28725">
          <cell r="C28725">
            <v>60300030</v>
          </cell>
          <cell r="U28725">
            <v>0</v>
          </cell>
        </row>
        <row r="28726">
          <cell r="C28726">
            <v>60300040</v>
          </cell>
          <cell r="U28726">
            <v>0</v>
          </cell>
        </row>
        <row r="28727">
          <cell r="C28727">
            <v>60300050</v>
          </cell>
          <cell r="U28727">
            <v>0</v>
          </cell>
        </row>
        <row r="28728">
          <cell r="C28728">
            <v>60300060</v>
          </cell>
          <cell r="U28728">
            <v>352800</v>
          </cell>
        </row>
        <row r="28729">
          <cell r="C28729">
            <v>60300070</v>
          </cell>
          <cell r="U28729">
            <v>0</v>
          </cell>
        </row>
        <row r="28730">
          <cell r="C28730">
            <v>60300080</v>
          </cell>
          <cell r="U28730">
            <v>0</v>
          </cell>
        </row>
        <row r="28731">
          <cell r="C28731">
            <v>60300090</v>
          </cell>
          <cell r="U28731">
            <v>0</v>
          </cell>
        </row>
        <row r="28732">
          <cell r="C28732">
            <v>60400010</v>
          </cell>
          <cell r="U28732">
            <v>0</v>
          </cell>
        </row>
        <row r="28733">
          <cell r="C28733">
            <v>60400020</v>
          </cell>
          <cell r="U28733">
            <v>0</v>
          </cell>
        </row>
        <row r="28734">
          <cell r="C28734">
            <v>60400030</v>
          </cell>
          <cell r="U28734">
            <v>0</v>
          </cell>
        </row>
        <row r="28735">
          <cell r="C28735">
            <v>60400040</v>
          </cell>
          <cell r="U28735">
            <v>0</v>
          </cell>
        </row>
        <row r="28736">
          <cell r="C28736">
            <v>60400050</v>
          </cell>
          <cell r="U28736">
            <v>0</v>
          </cell>
        </row>
        <row r="28737">
          <cell r="C28737">
            <v>60400060</v>
          </cell>
          <cell r="U28737">
            <v>0</v>
          </cell>
        </row>
        <row r="28738">
          <cell r="C28738">
            <v>60600010</v>
          </cell>
          <cell r="U28738">
            <v>0</v>
          </cell>
        </row>
        <row r="28739">
          <cell r="C28739">
            <v>60600030</v>
          </cell>
          <cell r="U28739">
            <v>0</v>
          </cell>
        </row>
        <row r="28740">
          <cell r="C28740">
            <v>60600040</v>
          </cell>
          <cell r="U28740">
            <v>0</v>
          </cell>
        </row>
        <row r="28741">
          <cell r="C28741">
            <v>60700010</v>
          </cell>
          <cell r="U28741">
            <v>0</v>
          </cell>
        </row>
        <row r="28742">
          <cell r="C28742">
            <v>60800010</v>
          </cell>
          <cell r="U28742">
            <v>0</v>
          </cell>
        </row>
        <row r="28743">
          <cell r="C28743">
            <v>60800020</v>
          </cell>
          <cell r="U28743">
            <v>44469.700000000012</v>
          </cell>
        </row>
        <row r="28744">
          <cell r="C28744">
            <v>60800030</v>
          </cell>
          <cell r="U28744">
            <v>800</v>
          </cell>
        </row>
        <row r="28745">
          <cell r="C28745">
            <v>60800060</v>
          </cell>
          <cell r="U28745">
            <v>0</v>
          </cell>
        </row>
        <row r="28746">
          <cell r="C28746">
            <v>60800070</v>
          </cell>
          <cell r="U28746">
            <v>0</v>
          </cell>
        </row>
        <row r="28747">
          <cell r="C28747">
            <v>60800080</v>
          </cell>
          <cell r="U28747">
            <v>0</v>
          </cell>
        </row>
        <row r="28748">
          <cell r="C28748">
            <v>60800090</v>
          </cell>
          <cell r="U28748">
            <v>0</v>
          </cell>
        </row>
        <row r="28749">
          <cell r="C28749">
            <v>60900010</v>
          </cell>
          <cell r="U28749">
            <v>119835.47999999998</v>
          </cell>
        </row>
        <row r="28750">
          <cell r="C28750">
            <v>60900020</v>
          </cell>
          <cell r="U28750">
            <v>0</v>
          </cell>
        </row>
        <row r="28751">
          <cell r="C28751">
            <v>60900030</v>
          </cell>
          <cell r="U28751">
            <v>0</v>
          </cell>
        </row>
        <row r="28752">
          <cell r="C28752">
            <v>60900040</v>
          </cell>
          <cell r="U28752">
            <v>500</v>
          </cell>
        </row>
        <row r="28753">
          <cell r="C28753">
            <v>60900070</v>
          </cell>
          <cell r="U28753">
            <v>0</v>
          </cell>
        </row>
        <row r="28754">
          <cell r="C28754">
            <v>60900100</v>
          </cell>
          <cell r="U28754">
            <v>0</v>
          </cell>
        </row>
        <row r="28755">
          <cell r="C28755">
            <v>60900110</v>
          </cell>
          <cell r="U28755">
            <v>0</v>
          </cell>
        </row>
        <row r="28756">
          <cell r="C28756">
            <v>61000030</v>
          </cell>
          <cell r="U28756">
            <v>0</v>
          </cell>
        </row>
        <row r="28757">
          <cell r="C28757">
            <v>61100010</v>
          </cell>
          <cell r="U28757">
            <v>0</v>
          </cell>
        </row>
        <row r="28758">
          <cell r="C28758">
            <v>61100020</v>
          </cell>
          <cell r="U28758">
            <v>10412.15</v>
          </cell>
        </row>
        <row r="28759">
          <cell r="C28759">
            <v>61100030</v>
          </cell>
          <cell r="U28759">
            <v>17685.48</v>
          </cell>
        </row>
        <row r="28760">
          <cell r="C28760">
            <v>61100040</v>
          </cell>
          <cell r="U28760">
            <v>0</v>
          </cell>
        </row>
        <row r="28761">
          <cell r="C28761">
            <v>61200010</v>
          </cell>
          <cell r="U28761">
            <v>0</v>
          </cell>
        </row>
        <row r="28762">
          <cell r="C28762">
            <v>61200020</v>
          </cell>
          <cell r="U28762">
            <v>0</v>
          </cell>
        </row>
        <row r="28763">
          <cell r="C28763">
            <v>61300010</v>
          </cell>
          <cell r="U28763">
            <v>0</v>
          </cell>
        </row>
        <row r="28764">
          <cell r="C28764">
            <v>61300040</v>
          </cell>
          <cell r="U28764">
            <v>0</v>
          </cell>
        </row>
        <row r="28765">
          <cell r="C28765">
            <v>61300050</v>
          </cell>
          <cell r="U28765">
            <v>0</v>
          </cell>
        </row>
        <row r="28766">
          <cell r="C28766">
            <v>61400010</v>
          </cell>
          <cell r="U28766">
            <v>376438.44</v>
          </cell>
        </row>
        <row r="28767">
          <cell r="C28767">
            <v>61400020</v>
          </cell>
          <cell r="U28767">
            <v>196648.42000000004</v>
          </cell>
        </row>
        <row r="28768">
          <cell r="C28768">
            <v>61400030</v>
          </cell>
          <cell r="U28768">
            <v>0</v>
          </cell>
        </row>
        <row r="28769">
          <cell r="C28769">
            <v>61400040</v>
          </cell>
          <cell r="U28769">
            <v>51545</v>
          </cell>
        </row>
        <row r="28770">
          <cell r="C28770">
            <v>61400050</v>
          </cell>
          <cell r="U28770">
            <v>0</v>
          </cell>
        </row>
        <row r="28771">
          <cell r="C28771">
            <v>61400060</v>
          </cell>
          <cell r="U28771">
            <v>0</v>
          </cell>
        </row>
        <row r="28772">
          <cell r="C28772">
            <v>61400120</v>
          </cell>
          <cell r="U28772">
            <v>0</v>
          </cell>
        </row>
        <row r="28773">
          <cell r="C28773">
            <v>61400130</v>
          </cell>
          <cell r="U28773">
            <v>0</v>
          </cell>
        </row>
        <row r="28774">
          <cell r="C28774">
            <v>61400140</v>
          </cell>
          <cell r="U28774">
            <v>10800</v>
          </cell>
        </row>
        <row r="28775">
          <cell r="C28775">
            <v>61400150</v>
          </cell>
          <cell r="U28775">
            <v>0</v>
          </cell>
        </row>
        <row r="28776">
          <cell r="C28776">
            <v>61400160</v>
          </cell>
          <cell r="U28776">
            <v>14600</v>
          </cell>
        </row>
        <row r="28777">
          <cell r="C28777">
            <v>61400170</v>
          </cell>
          <cell r="U28777">
            <v>0</v>
          </cell>
        </row>
        <row r="28778">
          <cell r="C28778">
            <v>61400180</v>
          </cell>
          <cell r="U28778">
            <v>0</v>
          </cell>
        </row>
        <row r="28779">
          <cell r="C28779">
            <v>61500010</v>
          </cell>
          <cell r="U28779">
            <v>0</v>
          </cell>
        </row>
        <row r="28780">
          <cell r="C28780">
            <v>61500020</v>
          </cell>
          <cell r="U28780">
            <v>0</v>
          </cell>
        </row>
        <row r="28781">
          <cell r="C28781">
            <v>61500030</v>
          </cell>
          <cell r="U28781">
            <v>0</v>
          </cell>
        </row>
        <row r="28782">
          <cell r="C28782">
            <v>61500040</v>
          </cell>
          <cell r="U28782">
            <v>0</v>
          </cell>
        </row>
        <row r="28783">
          <cell r="C28783">
            <v>61500050</v>
          </cell>
          <cell r="U28783">
            <v>0</v>
          </cell>
        </row>
        <row r="28784">
          <cell r="C28784">
            <v>61700010</v>
          </cell>
          <cell r="U28784">
            <v>0</v>
          </cell>
        </row>
        <row r="28785">
          <cell r="C28785">
            <v>61700020</v>
          </cell>
          <cell r="U28785">
            <v>0</v>
          </cell>
        </row>
        <row r="28786">
          <cell r="C28786">
            <v>61700030</v>
          </cell>
          <cell r="U28786">
            <v>0</v>
          </cell>
        </row>
        <row r="28787">
          <cell r="C28787">
            <v>61700040</v>
          </cell>
          <cell r="U28787">
            <v>0</v>
          </cell>
        </row>
        <row r="28788">
          <cell r="C28788">
            <v>61700050</v>
          </cell>
          <cell r="U28788">
            <v>0</v>
          </cell>
        </row>
        <row r="28789">
          <cell r="C28789">
            <v>61700060</v>
          </cell>
          <cell r="U28789">
            <v>0</v>
          </cell>
        </row>
        <row r="28790">
          <cell r="C28790">
            <v>61800010</v>
          </cell>
          <cell r="U28790">
            <v>3001.9299999999994</v>
          </cell>
        </row>
        <row r="28791">
          <cell r="C28791">
            <v>61800020</v>
          </cell>
          <cell r="U28791">
            <v>0</v>
          </cell>
        </row>
        <row r="28792">
          <cell r="C28792">
            <v>61800030</v>
          </cell>
          <cell r="U28792">
            <v>0</v>
          </cell>
        </row>
        <row r="28793">
          <cell r="C28793">
            <v>61800040</v>
          </cell>
          <cell r="U28793">
            <v>0</v>
          </cell>
        </row>
        <row r="28794">
          <cell r="C28794">
            <v>61800050</v>
          </cell>
          <cell r="U28794">
            <v>0</v>
          </cell>
        </row>
        <row r="28795">
          <cell r="C28795">
            <v>61900010</v>
          </cell>
          <cell r="U28795">
            <v>0</v>
          </cell>
        </row>
        <row r="28796">
          <cell r="C28796">
            <v>61900020</v>
          </cell>
          <cell r="U28796">
            <v>0</v>
          </cell>
        </row>
        <row r="28797">
          <cell r="C28797">
            <v>61900030</v>
          </cell>
          <cell r="U28797">
            <v>0</v>
          </cell>
        </row>
        <row r="28798">
          <cell r="C28798">
            <v>61900040</v>
          </cell>
          <cell r="U28798">
            <v>0</v>
          </cell>
        </row>
        <row r="28799">
          <cell r="C28799">
            <v>62000010</v>
          </cell>
          <cell r="U28799">
            <v>0</v>
          </cell>
        </row>
        <row r="28800">
          <cell r="C28800">
            <v>62000020</v>
          </cell>
          <cell r="U28800">
            <v>0</v>
          </cell>
        </row>
        <row r="28801">
          <cell r="C28801">
            <v>62000030</v>
          </cell>
          <cell r="U28801">
            <v>0</v>
          </cell>
        </row>
        <row r="28802">
          <cell r="C28802">
            <v>62000040</v>
          </cell>
          <cell r="U28802">
            <v>0</v>
          </cell>
        </row>
        <row r="28803">
          <cell r="C28803">
            <v>62000050</v>
          </cell>
          <cell r="U28803">
            <v>0</v>
          </cell>
        </row>
        <row r="28804">
          <cell r="C28804">
            <v>62000060</v>
          </cell>
          <cell r="U28804">
            <v>0</v>
          </cell>
        </row>
        <row r="28805">
          <cell r="C28805">
            <v>62100010</v>
          </cell>
          <cell r="U28805">
            <v>0</v>
          </cell>
        </row>
        <row r="28806">
          <cell r="C28806">
            <v>62100020</v>
          </cell>
          <cell r="U28806">
            <v>0</v>
          </cell>
        </row>
        <row r="28807">
          <cell r="C28807">
            <v>62200010</v>
          </cell>
          <cell r="U28807">
            <v>0</v>
          </cell>
        </row>
        <row r="28808">
          <cell r="C28808">
            <v>62200020</v>
          </cell>
          <cell r="U28808">
            <v>0</v>
          </cell>
        </row>
        <row r="28809">
          <cell r="C28809">
            <v>62200030</v>
          </cell>
          <cell r="U28809">
            <v>0</v>
          </cell>
        </row>
        <row r="28810">
          <cell r="C28810">
            <v>62200050</v>
          </cell>
          <cell r="U28810">
            <v>59591.640000000007</v>
          </cell>
        </row>
        <row r="28811">
          <cell r="C28811">
            <v>62200060</v>
          </cell>
          <cell r="U28811">
            <v>0</v>
          </cell>
        </row>
        <row r="28812">
          <cell r="C28812">
            <v>62200080</v>
          </cell>
          <cell r="U28812">
            <v>0</v>
          </cell>
        </row>
        <row r="28813">
          <cell r="C28813">
            <v>62200100</v>
          </cell>
          <cell r="U28813">
            <v>0</v>
          </cell>
        </row>
        <row r="28814">
          <cell r="C28814">
            <v>62200110</v>
          </cell>
          <cell r="U28814">
            <v>87659.520000000019</v>
          </cell>
        </row>
        <row r="28815">
          <cell r="C28815">
            <v>62200120</v>
          </cell>
          <cell r="U28815">
            <v>0</v>
          </cell>
        </row>
        <row r="28816">
          <cell r="C28816">
            <v>62200130</v>
          </cell>
          <cell r="U28816">
            <v>0</v>
          </cell>
        </row>
        <row r="28817">
          <cell r="C28817">
            <v>62200140</v>
          </cell>
          <cell r="U28817">
            <v>0</v>
          </cell>
        </row>
        <row r="28818">
          <cell r="C28818">
            <v>62200150</v>
          </cell>
          <cell r="U28818">
            <v>0</v>
          </cell>
        </row>
        <row r="28819">
          <cell r="C28819">
            <v>62200160</v>
          </cell>
          <cell r="U28819">
            <v>0</v>
          </cell>
        </row>
        <row r="28820">
          <cell r="C28820">
            <v>62200170</v>
          </cell>
          <cell r="U28820">
            <v>0</v>
          </cell>
        </row>
        <row r="28821">
          <cell r="C28821">
            <v>62200180</v>
          </cell>
          <cell r="U28821">
            <v>0</v>
          </cell>
        </row>
        <row r="28822">
          <cell r="C28822">
            <v>62200190</v>
          </cell>
          <cell r="U28822">
            <v>0</v>
          </cell>
        </row>
        <row r="28823">
          <cell r="C28823">
            <v>62300010</v>
          </cell>
          <cell r="U28823">
            <v>0</v>
          </cell>
        </row>
        <row r="28824">
          <cell r="C28824">
            <v>62300020</v>
          </cell>
          <cell r="U28824">
            <v>0</v>
          </cell>
        </row>
        <row r="28825">
          <cell r="C28825">
            <v>62300030</v>
          </cell>
          <cell r="U28825">
            <v>0</v>
          </cell>
        </row>
        <row r="28826">
          <cell r="C28826">
            <v>62500010</v>
          </cell>
          <cell r="U28826">
            <v>0</v>
          </cell>
        </row>
        <row r="28827">
          <cell r="C28827">
            <v>62500020</v>
          </cell>
          <cell r="U28827">
            <v>192526.44</v>
          </cell>
        </row>
        <row r="28828">
          <cell r="C28828">
            <v>62500030</v>
          </cell>
          <cell r="U28828">
            <v>9000</v>
          </cell>
        </row>
        <row r="28829">
          <cell r="C28829">
            <v>62600010</v>
          </cell>
          <cell r="U28829">
            <v>0</v>
          </cell>
        </row>
        <row r="28830">
          <cell r="C28830">
            <v>62600040</v>
          </cell>
          <cell r="U28830">
            <v>23886.309999999998</v>
          </cell>
        </row>
        <row r="28831">
          <cell r="C28831">
            <v>62700040</v>
          </cell>
          <cell r="U28831">
            <v>0</v>
          </cell>
        </row>
        <row r="28832">
          <cell r="C28832">
            <v>62800010</v>
          </cell>
          <cell r="U28832">
            <v>0</v>
          </cell>
        </row>
        <row r="28833">
          <cell r="C28833">
            <v>62900010</v>
          </cell>
          <cell r="U28833">
            <v>0</v>
          </cell>
        </row>
        <row r="28834">
          <cell r="C28834">
            <v>62900020</v>
          </cell>
          <cell r="U28834">
            <v>0</v>
          </cell>
        </row>
        <row r="28835">
          <cell r="C28835">
            <v>62900040</v>
          </cell>
          <cell r="U28835">
            <v>0</v>
          </cell>
        </row>
        <row r="28836">
          <cell r="C28836">
            <v>62900050</v>
          </cell>
          <cell r="U28836">
            <v>0</v>
          </cell>
        </row>
        <row r="28837">
          <cell r="C28837">
            <v>62900060</v>
          </cell>
          <cell r="U28837">
            <v>0</v>
          </cell>
        </row>
        <row r="28838">
          <cell r="C28838">
            <v>62900070</v>
          </cell>
          <cell r="U28838">
            <v>0</v>
          </cell>
        </row>
        <row r="28839">
          <cell r="C28839">
            <v>62900080</v>
          </cell>
          <cell r="U28839">
            <v>0</v>
          </cell>
        </row>
        <row r="28840">
          <cell r="C28840">
            <v>62900090</v>
          </cell>
          <cell r="U28840">
            <v>0</v>
          </cell>
        </row>
        <row r="28841">
          <cell r="C28841">
            <v>62900100</v>
          </cell>
          <cell r="U28841">
            <v>0</v>
          </cell>
        </row>
        <row r="28842">
          <cell r="C28842">
            <v>62900110</v>
          </cell>
          <cell r="U28842">
            <v>0</v>
          </cell>
        </row>
        <row r="28843">
          <cell r="C28843">
            <v>62900130</v>
          </cell>
          <cell r="U28843">
            <v>0</v>
          </cell>
        </row>
        <row r="28844">
          <cell r="C28844">
            <v>65000030</v>
          </cell>
          <cell r="U28844">
            <v>7681.28</v>
          </cell>
        </row>
        <row r="28845">
          <cell r="C28845">
            <v>60100040</v>
          </cell>
          <cell r="U28845">
            <v>1500</v>
          </cell>
        </row>
        <row r="28846">
          <cell r="C28846">
            <v>60100050</v>
          </cell>
          <cell r="U28846">
            <v>0</v>
          </cell>
        </row>
        <row r="28847">
          <cell r="C28847">
            <v>60100060</v>
          </cell>
          <cell r="U28847">
            <v>0</v>
          </cell>
        </row>
        <row r="28848">
          <cell r="C28848">
            <v>60100070</v>
          </cell>
          <cell r="U28848">
            <v>0</v>
          </cell>
        </row>
        <row r="28849">
          <cell r="C28849">
            <v>60100080</v>
          </cell>
          <cell r="U28849">
            <v>0</v>
          </cell>
        </row>
        <row r="28850">
          <cell r="C28850">
            <v>60100090</v>
          </cell>
          <cell r="U28850">
            <v>0</v>
          </cell>
        </row>
        <row r="28851">
          <cell r="C28851">
            <v>60100100</v>
          </cell>
          <cell r="U28851">
            <v>0</v>
          </cell>
        </row>
        <row r="28852">
          <cell r="C28852">
            <v>60100110</v>
          </cell>
          <cell r="U28852">
            <v>0</v>
          </cell>
        </row>
        <row r="28853">
          <cell r="C28853">
            <v>60100120</v>
          </cell>
          <cell r="U28853">
            <v>0</v>
          </cell>
        </row>
        <row r="28854">
          <cell r="C28854">
            <v>60100130</v>
          </cell>
          <cell r="U28854">
            <v>0</v>
          </cell>
        </row>
        <row r="28855">
          <cell r="C28855">
            <v>60100140</v>
          </cell>
          <cell r="U28855">
            <v>0</v>
          </cell>
        </row>
        <row r="28856">
          <cell r="C28856">
            <v>60100160</v>
          </cell>
          <cell r="U28856">
            <v>0</v>
          </cell>
        </row>
        <row r="28857">
          <cell r="C28857">
            <v>60100170</v>
          </cell>
          <cell r="U28857">
            <v>0</v>
          </cell>
        </row>
        <row r="28858">
          <cell r="C28858">
            <v>60100180</v>
          </cell>
          <cell r="U28858">
            <v>0</v>
          </cell>
        </row>
        <row r="28859">
          <cell r="C28859">
            <v>60100190</v>
          </cell>
          <cell r="U28859">
            <v>0</v>
          </cell>
        </row>
        <row r="28860">
          <cell r="C28860">
            <v>60100200</v>
          </cell>
          <cell r="U28860">
            <v>0</v>
          </cell>
        </row>
        <row r="28861">
          <cell r="C28861">
            <v>60300010</v>
          </cell>
          <cell r="U28861">
            <v>0</v>
          </cell>
        </row>
        <row r="28862">
          <cell r="C28862">
            <v>60300020</v>
          </cell>
          <cell r="U28862">
            <v>0</v>
          </cell>
        </row>
        <row r="28863">
          <cell r="C28863">
            <v>60300030</v>
          </cell>
          <cell r="U28863">
            <v>0</v>
          </cell>
        </row>
        <row r="28864">
          <cell r="C28864">
            <v>60300040</v>
          </cell>
          <cell r="U28864">
            <v>0</v>
          </cell>
        </row>
        <row r="28865">
          <cell r="C28865">
            <v>60300050</v>
          </cell>
          <cell r="U28865">
            <v>0</v>
          </cell>
        </row>
        <row r="28866">
          <cell r="C28866">
            <v>60300060</v>
          </cell>
          <cell r="U28866">
            <v>176842.08</v>
          </cell>
        </row>
        <row r="28867">
          <cell r="C28867">
            <v>60300070</v>
          </cell>
          <cell r="U28867">
            <v>0</v>
          </cell>
        </row>
        <row r="28868">
          <cell r="C28868">
            <v>60300080</v>
          </cell>
          <cell r="U28868">
            <v>0</v>
          </cell>
        </row>
        <row r="28869">
          <cell r="C28869">
            <v>60300090</v>
          </cell>
          <cell r="U28869">
            <v>0</v>
          </cell>
        </row>
        <row r="28870">
          <cell r="C28870">
            <v>60400010</v>
          </cell>
          <cell r="U28870">
            <v>0</v>
          </cell>
        </row>
        <row r="28871">
          <cell r="C28871">
            <v>60400020</v>
          </cell>
          <cell r="U28871">
            <v>0</v>
          </cell>
        </row>
        <row r="28872">
          <cell r="C28872">
            <v>60400030</v>
          </cell>
          <cell r="U28872">
            <v>0</v>
          </cell>
        </row>
        <row r="28873">
          <cell r="C28873">
            <v>60400040</v>
          </cell>
          <cell r="U28873">
            <v>0</v>
          </cell>
        </row>
        <row r="28874">
          <cell r="C28874">
            <v>60400050</v>
          </cell>
          <cell r="U28874">
            <v>0</v>
          </cell>
        </row>
        <row r="28875">
          <cell r="C28875">
            <v>60400060</v>
          </cell>
          <cell r="U28875">
            <v>0</v>
          </cell>
        </row>
        <row r="28876">
          <cell r="C28876">
            <v>60600010</v>
          </cell>
          <cell r="U28876">
            <v>0</v>
          </cell>
        </row>
        <row r="28877">
          <cell r="C28877">
            <v>60600030</v>
          </cell>
          <cell r="U28877">
            <v>0</v>
          </cell>
        </row>
        <row r="28878">
          <cell r="C28878">
            <v>60600040</v>
          </cell>
          <cell r="U28878">
            <v>0</v>
          </cell>
        </row>
        <row r="28879">
          <cell r="C28879">
            <v>60700010</v>
          </cell>
          <cell r="U28879">
            <v>0</v>
          </cell>
        </row>
        <row r="28880">
          <cell r="C28880">
            <v>60800010</v>
          </cell>
          <cell r="U28880">
            <v>0</v>
          </cell>
        </row>
        <row r="28881">
          <cell r="C28881">
            <v>60800020</v>
          </cell>
          <cell r="U28881">
            <v>52759.37000000001</v>
          </cell>
        </row>
        <row r="28882">
          <cell r="C28882">
            <v>60800030</v>
          </cell>
          <cell r="U28882">
            <v>800</v>
          </cell>
        </row>
        <row r="28883">
          <cell r="C28883">
            <v>60800060</v>
          </cell>
          <cell r="U28883">
            <v>0</v>
          </cell>
        </row>
        <row r="28884">
          <cell r="C28884">
            <v>60800070</v>
          </cell>
          <cell r="U28884">
            <v>0</v>
          </cell>
        </row>
        <row r="28885">
          <cell r="C28885">
            <v>60800080</v>
          </cell>
          <cell r="U28885">
            <v>0</v>
          </cell>
        </row>
        <row r="28886">
          <cell r="C28886">
            <v>60800090</v>
          </cell>
          <cell r="U28886">
            <v>0</v>
          </cell>
        </row>
        <row r="28887">
          <cell r="C28887">
            <v>60900010</v>
          </cell>
          <cell r="U28887">
            <v>133921.62000000002</v>
          </cell>
        </row>
        <row r="28888">
          <cell r="C28888">
            <v>60900020</v>
          </cell>
          <cell r="U28888">
            <v>0</v>
          </cell>
        </row>
        <row r="28889">
          <cell r="C28889">
            <v>60900030</v>
          </cell>
          <cell r="U28889">
            <v>0</v>
          </cell>
        </row>
        <row r="28890">
          <cell r="C28890">
            <v>60900040</v>
          </cell>
          <cell r="U28890">
            <v>500</v>
          </cell>
        </row>
        <row r="28891">
          <cell r="C28891">
            <v>60900070</v>
          </cell>
          <cell r="U28891">
            <v>0</v>
          </cell>
        </row>
        <row r="28892">
          <cell r="C28892">
            <v>60900100</v>
          </cell>
          <cell r="U28892">
            <v>0</v>
          </cell>
        </row>
        <row r="28893">
          <cell r="C28893">
            <v>60900110</v>
          </cell>
          <cell r="U28893">
            <v>0</v>
          </cell>
        </row>
        <row r="28894">
          <cell r="C28894">
            <v>61000030</v>
          </cell>
          <cell r="U28894">
            <v>0</v>
          </cell>
        </row>
        <row r="28895">
          <cell r="C28895">
            <v>61100010</v>
          </cell>
          <cell r="U28895">
            <v>0</v>
          </cell>
        </row>
        <row r="28896">
          <cell r="C28896">
            <v>61100020</v>
          </cell>
          <cell r="U28896">
            <v>6705.550000000002</v>
          </cell>
        </row>
        <row r="28897">
          <cell r="C28897">
            <v>61100030</v>
          </cell>
          <cell r="U28897">
            <v>20751.009999999998</v>
          </cell>
        </row>
        <row r="28898">
          <cell r="C28898">
            <v>61100040</v>
          </cell>
          <cell r="U28898">
            <v>0</v>
          </cell>
        </row>
        <row r="28899">
          <cell r="C28899">
            <v>61200010</v>
          </cell>
          <cell r="U28899">
            <v>0</v>
          </cell>
        </row>
        <row r="28900">
          <cell r="C28900">
            <v>61200020</v>
          </cell>
          <cell r="U28900">
            <v>0</v>
          </cell>
        </row>
        <row r="28901">
          <cell r="C28901">
            <v>61300010</v>
          </cell>
          <cell r="U28901">
            <v>0</v>
          </cell>
        </row>
        <row r="28902">
          <cell r="C28902">
            <v>61300040</v>
          </cell>
          <cell r="U28902">
            <v>0</v>
          </cell>
        </row>
        <row r="28903">
          <cell r="C28903">
            <v>61300050</v>
          </cell>
          <cell r="U28903">
            <v>0</v>
          </cell>
        </row>
        <row r="28904">
          <cell r="C28904">
            <v>61400010</v>
          </cell>
          <cell r="U28904">
            <v>376438.44</v>
          </cell>
        </row>
        <row r="28905">
          <cell r="C28905">
            <v>61400020</v>
          </cell>
          <cell r="U28905">
            <v>196648.42000000004</v>
          </cell>
        </row>
        <row r="28906">
          <cell r="C28906">
            <v>61400030</v>
          </cell>
          <cell r="U28906">
            <v>0</v>
          </cell>
        </row>
        <row r="28907">
          <cell r="C28907">
            <v>61400040</v>
          </cell>
          <cell r="U28907">
            <v>62028</v>
          </cell>
        </row>
        <row r="28908">
          <cell r="C28908">
            <v>61400050</v>
          </cell>
          <cell r="U28908">
            <v>0</v>
          </cell>
        </row>
        <row r="28909">
          <cell r="C28909">
            <v>61400060</v>
          </cell>
          <cell r="U28909">
            <v>0</v>
          </cell>
        </row>
        <row r="28910">
          <cell r="C28910">
            <v>61400120</v>
          </cell>
          <cell r="U28910">
            <v>0</v>
          </cell>
        </row>
        <row r="28911">
          <cell r="C28911">
            <v>61400130</v>
          </cell>
          <cell r="U28911">
            <v>0</v>
          </cell>
        </row>
        <row r="28912">
          <cell r="C28912">
            <v>61400140</v>
          </cell>
          <cell r="U28912">
            <v>10800</v>
          </cell>
        </row>
        <row r="28913">
          <cell r="C28913">
            <v>61400150</v>
          </cell>
          <cell r="U28913">
            <v>0</v>
          </cell>
        </row>
        <row r="28914">
          <cell r="C28914">
            <v>61400160</v>
          </cell>
          <cell r="U28914">
            <v>14600</v>
          </cell>
        </row>
        <row r="28915">
          <cell r="C28915">
            <v>61400170</v>
          </cell>
          <cell r="U28915">
            <v>0</v>
          </cell>
        </row>
        <row r="28916">
          <cell r="C28916">
            <v>61400180</v>
          </cell>
          <cell r="U28916">
            <v>0</v>
          </cell>
        </row>
        <row r="28917">
          <cell r="C28917">
            <v>61500010</v>
          </cell>
          <cell r="U28917">
            <v>0</v>
          </cell>
        </row>
        <row r="28918">
          <cell r="C28918">
            <v>61500020</v>
          </cell>
          <cell r="U28918">
            <v>0</v>
          </cell>
        </row>
        <row r="28919">
          <cell r="C28919">
            <v>61500030</v>
          </cell>
          <cell r="U28919">
            <v>0</v>
          </cell>
        </row>
        <row r="28920">
          <cell r="C28920">
            <v>61500040</v>
          </cell>
          <cell r="U28920">
            <v>0</v>
          </cell>
        </row>
        <row r="28921">
          <cell r="C28921">
            <v>61500050</v>
          </cell>
          <cell r="U28921">
            <v>0</v>
          </cell>
        </row>
        <row r="28922">
          <cell r="C28922">
            <v>61700010</v>
          </cell>
          <cell r="U28922">
            <v>0</v>
          </cell>
        </row>
        <row r="28923">
          <cell r="C28923">
            <v>61700020</v>
          </cell>
          <cell r="U28923">
            <v>0</v>
          </cell>
        </row>
        <row r="28924">
          <cell r="C28924">
            <v>61700030</v>
          </cell>
          <cell r="U28924">
            <v>0</v>
          </cell>
        </row>
        <row r="28925">
          <cell r="C28925">
            <v>61700040</v>
          </cell>
          <cell r="U28925">
            <v>0</v>
          </cell>
        </row>
        <row r="28926">
          <cell r="C28926">
            <v>61700050</v>
          </cell>
          <cell r="U28926">
            <v>0</v>
          </cell>
        </row>
        <row r="28927">
          <cell r="C28927">
            <v>61700060</v>
          </cell>
          <cell r="U28927">
            <v>0</v>
          </cell>
        </row>
        <row r="28928">
          <cell r="C28928">
            <v>61800010</v>
          </cell>
          <cell r="U28928">
            <v>2135.08</v>
          </cell>
        </row>
        <row r="28929">
          <cell r="C28929">
            <v>61800020</v>
          </cell>
          <cell r="U28929">
            <v>0</v>
          </cell>
        </row>
        <row r="28930">
          <cell r="C28930">
            <v>61800030</v>
          </cell>
          <cell r="U28930">
            <v>0</v>
          </cell>
        </row>
        <row r="28931">
          <cell r="C28931">
            <v>61800040</v>
          </cell>
          <cell r="U28931">
            <v>0</v>
          </cell>
        </row>
        <row r="28932">
          <cell r="C28932">
            <v>61800050</v>
          </cell>
          <cell r="U28932">
            <v>0</v>
          </cell>
        </row>
        <row r="28933">
          <cell r="C28933">
            <v>61900010</v>
          </cell>
          <cell r="U28933">
            <v>0</v>
          </cell>
        </row>
        <row r="28934">
          <cell r="C28934">
            <v>61900020</v>
          </cell>
          <cell r="U28934">
            <v>0</v>
          </cell>
        </row>
        <row r="28935">
          <cell r="C28935">
            <v>61900030</v>
          </cell>
          <cell r="U28935">
            <v>0</v>
          </cell>
        </row>
        <row r="28936">
          <cell r="C28936">
            <v>61900040</v>
          </cell>
          <cell r="U28936">
            <v>0</v>
          </cell>
        </row>
        <row r="28937">
          <cell r="C28937">
            <v>62000010</v>
          </cell>
          <cell r="U28937">
            <v>0</v>
          </cell>
        </row>
        <row r="28938">
          <cell r="C28938">
            <v>62000020</v>
          </cell>
          <cell r="U28938">
            <v>0</v>
          </cell>
        </row>
        <row r="28939">
          <cell r="C28939">
            <v>62000030</v>
          </cell>
          <cell r="U28939">
            <v>0</v>
          </cell>
        </row>
        <row r="28940">
          <cell r="C28940">
            <v>62000040</v>
          </cell>
          <cell r="U28940">
            <v>0</v>
          </cell>
        </row>
        <row r="28941">
          <cell r="C28941">
            <v>62000050</v>
          </cell>
          <cell r="U28941">
            <v>0</v>
          </cell>
        </row>
        <row r="28942">
          <cell r="C28942">
            <v>62000060</v>
          </cell>
          <cell r="U28942">
            <v>0</v>
          </cell>
        </row>
        <row r="28943">
          <cell r="C28943">
            <v>62100010</v>
          </cell>
          <cell r="U28943">
            <v>0</v>
          </cell>
        </row>
        <row r="28944">
          <cell r="C28944">
            <v>62100020</v>
          </cell>
          <cell r="U28944">
            <v>0</v>
          </cell>
        </row>
        <row r="28945">
          <cell r="C28945">
            <v>62200010</v>
          </cell>
          <cell r="U28945">
            <v>0</v>
          </cell>
        </row>
        <row r="28946">
          <cell r="C28946">
            <v>62200020</v>
          </cell>
          <cell r="U28946">
            <v>0</v>
          </cell>
        </row>
        <row r="28947">
          <cell r="C28947">
            <v>62200030</v>
          </cell>
          <cell r="U28947">
            <v>0</v>
          </cell>
        </row>
        <row r="28948">
          <cell r="C28948">
            <v>62200050</v>
          </cell>
          <cell r="U28948">
            <v>29355.599999999995</v>
          </cell>
        </row>
        <row r="28949">
          <cell r="C28949">
            <v>62200060</v>
          </cell>
          <cell r="U28949">
            <v>0</v>
          </cell>
        </row>
        <row r="28950">
          <cell r="C28950">
            <v>62200080</v>
          </cell>
          <cell r="U28950">
            <v>0</v>
          </cell>
        </row>
        <row r="28951">
          <cell r="C28951">
            <v>62200100</v>
          </cell>
          <cell r="U28951">
            <v>0</v>
          </cell>
        </row>
        <row r="28952">
          <cell r="C28952">
            <v>62200110</v>
          </cell>
          <cell r="U28952">
            <v>20467.079999999998</v>
          </cell>
        </row>
        <row r="28953">
          <cell r="C28953">
            <v>62200120</v>
          </cell>
          <cell r="U28953">
            <v>0</v>
          </cell>
        </row>
        <row r="28954">
          <cell r="C28954">
            <v>62200130</v>
          </cell>
          <cell r="U28954">
            <v>0</v>
          </cell>
        </row>
        <row r="28955">
          <cell r="C28955">
            <v>62200140</v>
          </cell>
          <cell r="U28955">
            <v>0</v>
          </cell>
        </row>
        <row r="28956">
          <cell r="C28956">
            <v>62200150</v>
          </cell>
          <cell r="U28956">
            <v>0</v>
          </cell>
        </row>
        <row r="28957">
          <cell r="C28957">
            <v>62200160</v>
          </cell>
          <cell r="U28957">
            <v>0</v>
          </cell>
        </row>
        <row r="28958">
          <cell r="C28958">
            <v>62200170</v>
          </cell>
          <cell r="U28958">
            <v>0</v>
          </cell>
        </row>
        <row r="28959">
          <cell r="C28959">
            <v>62200180</v>
          </cell>
          <cell r="U28959">
            <v>0</v>
          </cell>
        </row>
        <row r="28960">
          <cell r="C28960">
            <v>62200190</v>
          </cell>
          <cell r="U28960">
            <v>0</v>
          </cell>
        </row>
        <row r="28961">
          <cell r="C28961">
            <v>62300010</v>
          </cell>
          <cell r="U28961">
            <v>0</v>
          </cell>
        </row>
        <row r="28962">
          <cell r="C28962">
            <v>62300020</v>
          </cell>
          <cell r="U28962">
            <v>0</v>
          </cell>
        </row>
        <row r="28963">
          <cell r="C28963">
            <v>62300030</v>
          </cell>
          <cell r="U28963">
            <v>0</v>
          </cell>
        </row>
        <row r="28964">
          <cell r="C28964">
            <v>62500010</v>
          </cell>
          <cell r="U28964">
            <v>0</v>
          </cell>
        </row>
        <row r="28965">
          <cell r="C28965">
            <v>62500020</v>
          </cell>
          <cell r="U28965">
            <v>182799.43</v>
          </cell>
        </row>
        <row r="28966">
          <cell r="C28966">
            <v>62500030</v>
          </cell>
          <cell r="U28966">
            <v>29639.800000000003</v>
          </cell>
        </row>
        <row r="28967">
          <cell r="C28967">
            <v>62600010</v>
          </cell>
          <cell r="U28967">
            <v>0</v>
          </cell>
        </row>
        <row r="28968">
          <cell r="C28968">
            <v>62600040</v>
          </cell>
          <cell r="U28968">
            <v>7860</v>
          </cell>
        </row>
        <row r="28969">
          <cell r="C28969">
            <v>62700040</v>
          </cell>
          <cell r="U28969">
            <v>0</v>
          </cell>
        </row>
        <row r="28970">
          <cell r="C28970">
            <v>62800010</v>
          </cell>
          <cell r="U28970">
            <v>0</v>
          </cell>
        </row>
        <row r="28971">
          <cell r="C28971">
            <v>62900010</v>
          </cell>
          <cell r="U28971">
            <v>0</v>
          </cell>
        </row>
        <row r="28972">
          <cell r="C28972">
            <v>62900020</v>
          </cell>
          <cell r="U28972">
            <v>0</v>
          </cell>
        </row>
        <row r="28973">
          <cell r="C28973">
            <v>62900040</v>
          </cell>
          <cell r="U28973">
            <v>0</v>
          </cell>
        </row>
        <row r="28974">
          <cell r="C28974">
            <v>62900050</v>
          </cell>
          <cell r="U28974">
            <v>0</v>
          </cell>
        </row>
        <row r="28975">
          <cell r="C28975">
            <v>62900060</v>
          </cell>
          <cell r="U28975">
            <v>0</v>
          </cell>
        </row>
        <row r="28976">
          <cell r="C28976">
            <v>62900070</v>
          </cell>
          <cell r="U28976">
            <v>0</v>
          </cell>
        </row>
        <row r="28977">
          <cell r="C28977">
            <v>62900080</v>
          </cell>
          <cell r="U28977">
            <v>0</v>
          </cell>
        </row>
        <row r="28978">
          <cell r="C28978">
            <v>62900090</v>
          </cell>
          <cell r="U28978">
            <v>0</v>
          </cell>
        </row>
        <row r="28979">
          <cell r="C28979">
            <v>62900100</v>
          </cell>
          <cell r="U28979">
            <v>0</v>
          </cell>
        </row>
        <row r="28980">
          <cell r="C28980">
            <v>62900110</v>
          </cell>
          <cell r="U28980">
            <v>0</v>
          </cell>
        </row>
        <row r="28981">
          <cell r="C28981">
            <v>62900130</v>
          </cell>
          <cell r="U28981">
            <v>0</v>
          </cell>
        </row>
        <row r="28982">
          <cell r="C28982">
            <v>65000030</v>
          </cell>
          <cell r="U28982">
            <v>7681.28</v>
          </cell>
        </row>
        <row r="28983">
          <cell r="C28983">
            <v>60100040</v>
          </cell>
          <cell r="U28983">
            <v>0</v>
          </cell>
        </row>
        <row r="28984">
          <cell r="C28984">
            <v>60100050</v>
          </cell>
          <cell r="U28984">
            <v>0</v>
          </cell>
        </row>
        <row r="28985">
          <cell r="C28985">
            <v>60100060</v>
          </cell>
          <cell r="U28985">
            <v>0</v>
          </cell>
        </row>
        <row r="28986">
          <cell r="C28986">
            <v>60100070</v>
          </cell>
          <cell r="U28986">
            <v>0</v>
          </cell>
        </row>
        <row r="28987">
          <cell r="C28987">
            <v>60100080</v>
          </cell>
          <cell r="U28987">
            <v>0</v>
          </cell>
        </row>
        <row r="28988">
          <cell r="C28988">
            <v>60100090</v>
          </cell>
          <cell r="U28988">
            <v>0</v>
          </cell>
        </row>
        <row r="28989">
          <cell r="C28989">
            <v>60100100</v>
          </cell>
          <cell r="U28989">
            <v>0</v>
          </cell>
        </row>
        <row r="28990">
          <cell r="C28990">
            <v>60100110</v>
          </cell>
          <cell r="U28990">
            <v>0</v>
          </cell>
        </row>
        <row r="28991">
          <cell r="C28991">
            <v>60100120</v>
          </cell>
          <cell r="U28991">
            <v>0</v>
          </cell>
        </row>
        <row r="28992">
          <cell r="C28992">
            <v>60100130</v>
          </cell>
          <cell r="U28992">
            <v>0</v>
          </cell>
        </row>
        <row r="28993">
          <cell r="C28993">
            <v>60100140</v>
          </cell>
          <cell r="U28993">
            <v>0</v>
          </cell>
        </row>
        <row r="28994">
          <cell r="C28994">
            <v>60100160</v>
          </cell>
          <cell r="U28994">
            <v>0</v>
          </cell>
        </row>
        <row r="28995">
          <cell r="C28995">
            <v>60100170</v>
          </cell>
          <cell r="U28995">
            <v>0</v>
          </cell>
        </row>
        <row r="28996">
          <cell r="C28996">
            <v>60100180</v>
          </cell>
          <cell r="U28996">
            <v>0</v>
          </cell>
        </row>
        <row r="28997">
          <cell r="C28997">
            <v>60100190</v>
          </cell>
          <cell r="U28997">
            <v>0</v>
          </cell>
        </row>
        <row r="28998">
          <cell r="C28998">
            <v>60100200</v>
          </cell>
          <cell r="U28998">
            <v>0</v>
          </cell>
        </row>
        <row r="28999">
          <cell r="C28999">
            <v>60300010</v>
          </cell>
          <cell r="U28999">
            <v>0</v>
          </cell>
        </row>
        <row r="29000">
          <cell r="C29000">
            <v>60300020</v>
          </cell>
          <cell r="U29000">
            <v>0</v>
          </cell>
        </row>
        <row r="29001">
          <cell r="C29001">
            <v>60300030</v>
          </cell>
          <cell r="U29001">
            <v>0</v>
          </cell>
        </row>
        <row r="29002">
          <cell r="C29002">
            <v>60300040</v>
          </cell>
          <cell r="U29002">
            <v>0</v>
          </cell>
        </row>
        <row r="29003">
          <cell r="C29003">
            <v>60300050</v>
          </cell>
          <cell r="U29003">
            <v>0</v>
          </cell>
        </row>
        <row r="29004">
          <cell r="C29004">
            <v>60300060</v>
          </cell>
          <cell r="U29004">
            <v>353065.31999999989</v>
          </cell>
        </row>
        <row r="29005">
          <cell r="C29005">
            <v>60300070</v>
          </cell>
          <cell r="U29005">
            <v>0</v>
          </cell>
        </row>
        <row r="29006">
          <cell r="C29006">
            <v>60300080</v>
          </cell>
          <cell r="U29006">
            <v>0</v>
          </cell>
        </row>
        <row r="29007">
          <cell r="C29007">
            <v>60300090</v>
          </cell>
          <cell r="U29007">
            <v>0</v>
          </cell>
        </row>
        <row r="29008">
          <cell r="C29008">
            <v>60400010</v>
          </cell>
          <cell r="U29008">
            <v>0</v>
          </cell>
        </row>
        <row r="29009">
          <cell r="C29009">
            <v>60400020</v>
          </cell>
          <cell r="U29009">
            <v>0</v>
          </cell>
        </row>
        <row r="29010">
          <cell r="C29010">
            <v>60400030</v>
          </cell>
          <cell r="U29010">
            <v>0</v>
          </cell>
        </row>
        <row r="29011">
          <cell r="C29011">
            <v>60400040</v>
          </cell>
          <cell r="U29011">
            <v>0</v>
          </cell>
        </row>
        <row r="29012">
          <cell r="C29012">
            <v>60400050</v>
          </cell>
          <cell r="U29012">
            <v>0</v>
          </cell>
        </row>
        <row r="29013">
          <cell r="C29013">
            <v>60400060</v>
          </cell>
          <cell r="U29013">
            <v>0</v>
          </cell>
        </row>
        <row r="29014">
          <cell r="C29014">
            <v>60600010</v>
          </cell>
          <cell r="U29014">
            <v>0</v>
          </cell>
        </row>
        <row r="29015">
          <cell r="C29015">
            <v>60600030</v>
          </cell>
          <cell r="U29015">
            <v>0</v>
          </cell>
        </row>
        <row r="29016">
          <cell r="C29016">
            <v>60600040</v>
          </cell>
          <cell r="U29016">
            <v>0</v>
          </cell>
        </row>
        <row r="29017">
          <cell r="C29017">
            <v>60700010</v>
          </cell>
          <cell r="U29017">
            <v>0</v>
          </cell>
        </row>
        <row r="29018">
          <cell r="C29018">
            <v>60800010</v>
          </cell>
          <cell r="U29018">
            <v>0</v>
          </cell>
        </row>
        <row r="29019">
          <cell r="C29019">
            <v>60800020</v>
          </cell>
          <cell r="U29019">
            <v>50347.339999999989</v>
          </cell>
        </row>
        <row r="29020">
          <cell r="C29020">
            <v>60800030</v>
          </cell>
          <cell r="U29020">
            <v>800</v>
          </cell>
        </row>
        <row r="29021">
          <cell r="C29021">
            <v>60800060</v>
          </cell>
          <cell r="U29021">
            <v>0</v>
          </cell>
        </row>
        <row r="29022">
          <cell r="C29022">
            <v>60800070</v>
          </cell>
          <cell r="U29022">
            <v>0</v>
          </cell>
        </row>
        <row r="29023">
          <cell r="C29023">
            <v>60800080</v>
          </cell>
          <cell r="U29023">
            <v>0</v>
          </cell>
        </row>
        <row r="29024">
          <cell r="C29024">
            <v>60800090</v>
          </cell>
          <cell r="U29024">
            <v>0</v>
          </cell>
        </row>
        <row r="29025">
          <cell r="C29025">
            <v>60900010</v>
          </cell>
          <cell r="U29025">
            <v>227612.28000000003</v>
          </cell>
        </row>
        <row r="29026">
          <cell r="C29026">
            <v>60900020</v>
          </cell>
          <cell r="U29026">
            <v>0</v>
          </cell>
        </row>
        <row r="29027">
          <cell r="C29027">
            <v>60900030</v>
          </cell>
          <cell r="U29027">
            <v>0</v>
          </cell>
        </row>
        <row r="29028">
          <cell r="C29028">
            <v>60900040</v>
          </cell>
          <cell r="U29028">
            <v>500</v>
          </cell>
        </row>
        <row r="29029">
          <cell r="C29029">
            <v>60900070</v>
          </cell>
          <cell r="U29029">
            <v>0</v>
          </cell>
        </row>
        <row r="29030">
          <cell r="C29030">
            <v>60900100</v>
          </cell>
          <cell r="U29030">
            <v>0</v>
          </cell>
        </row>
        <row r="29031">
          <cell r="C29031">
            <v>60900110</v>
          </cell>
          <cell r="U29031">
            <v>0</v>
          </cell>
        </row>
        <row r="29032">
          <cell r="C29032">
            <v>61000030</v>
          </cell>
          <cell r="U29032">
            <v>0</v>
          </cell>
        </row>
        <row r="29033">
          <cell r="C29033">
            <v>61100010</v>
          </cell>
          <cell r="U29033">
            <v>0</v>
          </cell>
        </row>
        <row r="29034">
          <cell r="C29034">
            <v>61100020</v>
          </cell>
          <cell r="U29034">
            <v>7492.3200000000015</v>
          </cell>
        </row>
        <row r="29035">
          <cell r="C29035">
            <v>61100030</v>
          </cell>
          <cell r="U29035">
            <v>5943.79</v>
          </cell>
        </row>
        <row r="29036">
          <cell r="C29036">
            <v>61100040</v>
          </cell>
          <cell r="U29036">
            <v>0</v>
          </cell>
        </row>
        <row r="29037">
          <cell r="C29037">
            <v>61200010</v>
          </cell>
          <cell r="U29037">
            <v>0</v>
          </cell>
        </row>
        <row r="29038">
          <cell r="C29038">
            <v>61200020</v>
          </cell>
          <cell r="U29038">
            <v>0</v>
          </cell>
        </row>
        <row r="29039">
          <cell r="C29039">
            <v>61300010</v>
          </cell>
          <cell r="U29039">
            <v>0</v>
          </cell>
        </row>
        <row r="29040">
          <cell r="C29040">
            <v>61300040</v>
          </cell>
          <cell r="U29040">
            <v>0</v>
          </cell>
        </row>
        <row r="29041">
          <cell r="C29041">
            <v>61300050</v>
          </cell>
          <cell r="U29041">
            <v>0</v>
          </cell>
        </row>
        <row r="29042">
          <cell r="C29042">
            <v>61400010</v>
          </cell>
          <cell r="U29042">
            <v>536166.3600000001</v>
          </cell>
        </row>
        <row r="29043">
          <cell r="C29043">
            <v>61400020</v>
          </cell>
          <cell r="U29043">
            <v>206112.72999999998</v>
          </cell>
        </row>
        <row r="29044">
          <cell r="C29044">
            <v>61400030</v>
          </cell>
          <cell r="U29044">
            <v>0</v>
          </cell>
        </row>
        <row r="29045">
          <cell r="C29045">
            <v>61400040</v>
          </cell>
          <cell r="U29045">
            <v>173175</v>
          </cell>
        </row>
        <row r="29046">
          <cell r="C29046">
            <v>61400050</v>
          </cell>
          <cell r="U29046">
            <v>0</v>
          </cell>
        </row>
        <row r="29047">
          <cell r="C29047">
            <v>61400060</v>
          </cell>
          <cell r="U29047">
            <v>0</v>
          </cell>
        </row>
        <row r="29048">
          <cell r="C29048">
            <v>61400120</v>
          </cell>
          <cell r="U29048">
            <v>0</v>
          </cell>
        </row>
        <row r="29049">
          <cell r="C29049">
            <v>61400130</v>
          </cell>
          <cell r="U29049">
            <v>0</v>
          </cell>
        </row>
        <row r="29050">
          <cell r="C29050">
            <v>61400140</v>
          </cell>
          <cell r="U29050">
            <v>10800</v>
          </cell>
        </row>
        <row r="29051">
          <cell r="C29051">
            <v>61400150</v>
          </cell>
          <cell r="U29051">
            <v>0</v>
          </cell>
        </row>
        <row r="29052">
          <cell r="C29052">
            <v>61400160</v>
          </cell>
          <cell r="U29052">
            <v>14600</v>
          </cell>
        </row>
        <row r="29053">
          <cell r="C29053">
            <v>61400170</v>
          </cell>
          <cell r="U29053">
            <v>0</v>
          </cell>
        </row>
        <row r="29054">
          <cell r="C29054">
            <v>61400180</v>
          </cell>
          <cell r="U29054">
            <v>0</v>
          </cell>
        </row>
        <row r="29055">
          <cell r="C29055">
            <v>61500010</v>
          </cell>
          <cell r="U29055">
            <v>0</v>
          </cell>
        </row>
        <row r="29056">
          <cell r="C29056">
            <v>61500020</v>
          </cell>
          <cell r="U29056">
            <v>0</v>
          </cell>
        </row>
        <row r="29057">
          <cell r="C29057">
            <v>61500030</v>
          </cell>
          <cell r="U29057">
            <v>0</v>
          </cell>
        </row>
        <row r="29058">
          <cell r="C29058">
            <v>61500040</v>
          </cell>
          <cell r="U29058">
            <v>0</v>
          </cell>
        </row>
        <row r="29059">
          <cell r="C29059">
            <v>61500050</v>
          </cell>
          <cell r="U29059">
            <v>0</v>
          </cell>
        </row>
        <row r="29060">
          <cell r="C29060">
            <v>61700010</v>
          </cell>
          <cell r="U29060">
            <v>0</v>
          </cell>
        </row>
        <row r="29061">
          <cell r="C29061">
            <v>61700020</v>
          </cell>
          <cell r="U29061">
            <v>0</v>
          </cell>
        </row>
        <row r="29062">
          <cell r="C29062">
            <v>61700030</v>
          </cell>
          <cell r="U29062">
            <v>0</v>
          </cell>
        </row>
        <row r="29063">
          <cell r="C29063">
            <v>61700040</v>
          </cell>
          <cell r="U29063">
            <v>0</v>
          </cell>
        </row>
        <row r="29064">
          <cell r="C29064">
            <v>61700050</v>
          </cell>
          <cell r="U29064">
            <v>0</v>
          </cell>
        </row>
        <row r="29065">
          <cell r="C29065">
            <v>61700060</v>
          </cell>
          <cell r="U29065">
            <v>0</v>
          </cell>
        </row>
        <row r="29066">
          <cell r="C29066">
            <v>61800010</v>
          </cell>
          <cell r="U29066">
            <v>2200.62</v>
          </cell>
        </row>
        <row r="29067">
          <cell r="C29067">
            <v>61800020</v>
          </cell>
          <cell r="U29067">
            <v>0</v>
          </cell>
        </row>
        <row r="29068">
          <cell r="C29068">
            <v>61800030</v>
          </cell>
          <cell r="U29068">
            <v>0</v>
          </cell>
        </row>
        <row r="29069">
          <cell r="C29069">
            <v>61800040</v>
          </cell>
          <cell r="U29069">
            <v>0</v>
          </cell>
        </row>
        <row r="29070">
          <cell r="C29070">
            <v>61800050</v>
          </cell>
          <cell r="U29070">
            <v>0</v>
          </cell>
        </row>
        <row r="29071">
          <cell r="C29071">
            <v>61900010</v>
          </cell>
          <cell r="U29071">
            <v>0</v>
          </cell>
        </row>
        <row r="29072">
          <cell r="C29072">
            <v>61900020</v>
          </cell>
          <cell r="U29072">
            <v>0</v>
          </cell>
        </row>
        <row r="29073">
          <cell r="C29073">
            <v>61900030</v>
          </cell>
          <cell r="U29073">
            <v>0</v>
          </cell>
        </row>
        <row r="29074">
          <cell r="C29074">
            <v>61900040</v>
          </cell>
          <cell r="U29074">
            <v>0</v>
          </cell>
        </row>
        <row r="29075">
          <cell r="C29075">
            <v>62000010</v>
          </cell>
          <cell r="U29075">
            <v>0</v>
          </cell>
        </row>
        <row r="29076">
          <cell r="C29076">
            <v>62000020</v>
          </cell>
          <cell r="U29076">
            <v>0</v>
          </cell>
        </row>
        <row r="29077">
          <cell r="C29077">
            <v>62000030</v>
          </cell>
          <cell r="U29077">
            <v>0</v>
          </cell>
        </row>
        <row r="29078">
          <cell r="C29078">
            <v>62000040</v>
          </cell>
          <cell r="U29078">
            <v>0</v>
          </cell>
        </row>
        <row r="29079">
          <cell r="C29079">
            <v>62000050</v>
          </cell>
          <cell r="U29079">
            <v>0</v>
          </cell>
        </row>
        <row r="29080">
          <cell r="C29080">
            <v>62000060</v>
          </cell>
          <cell r="U29080">
            <v>0</v>
          </cell>
        </row>
        <row r="29081">
          <cell r="C29081">
            <v>62100010</v>
          </cell>
          <cell r="U29081">
            <v>0</v>
          </cell>
        </row>
        <row r="29082">
          <cell r="C29082">
            <v>62100020</v>
          </cell>
          <cell r="U29082">
            <v>0</v>
          </cell>
        </row>
        <row r="29083">
          <cell r="C29083">
            <v>62200010</v>
          </cell>
          <cell r="U29083">
            <v>0</v>
          </cell>
        </row>
        <row r="29084">
          <cell r="C29084">
            <v>62200020</v>
          </cell>
          <cell r="U29084">
            <v>0</v>
          </cell>
        </row>
        <row r="29085">
          <cell r="C29085">
            <v>62200030</v>
          </cell>
          <cell r="U29085">
            <v>0</v>
          </cell>
        </row>
        <row r="29086">
          <cell r="C29086">
            <v>62200050</v>
          </cell>
          <cell r="U29086">
            <v>30474.599999999995</v>
          </cell>
        </row>
        <row r="29087">
          <cell r="C29087">
            <v>62200060</v>
          </cell>
          <cell r="U29087">
            <v>0</v>
          </cell>
        </row>
        <row r="29088">
          <cell r="C29088">
            <v>62200080</v>
          </cell>
          <cell r="U29088">
            <v>0</v>
          </cell>
        </row>
        <row r="29089">
          <cell r="C29089">
            <v>62200100</v>
          </cell>
          <cell r="U29089">
            <v>0</v>
          </cell>
        </row>
        <row r="29090">
          <cell r="C29090">
            <v>62200110</v>
          </cell>
          <cell r="U29090">
            <v>26163.599999999995</v>
          </cell>
        </row>
        <row r="29091">
          <cell r="C29091">
            <v>62200120</v>
          </cell>
          <cell r="U29091">
            <v>0</v>
          </cell>
        </row>
        <row r="29092">
          <cell r="C29092">
            <v>62200130</v>
          </cell>
          <cell r="U29092">
            <v>0</v>
          </cell>
        </row>
        <row r="29093">
          <cell r="C29093">
            <v>62200140</v>
          </cell>
          <cell r="U29093">
            <v>0</v>
          </cell>
        </row>
        <row r="29094">
          <cell r="C29094">
            <v>62200150</v>
          </cell>
          <cell r="U29094">
            <v>0</v>
          </cell>
        </row>
        <row r="29095">
          <cell r="C29095">
            <v>62200160</v>
          </cell>
          <cell r="U29095">
            <v>0</v>
          </cell>
        </row>
        <row r="29096">
          <cell r="C29096">
            <v>62200170</v>
          </cell>
          <cell r="U29096">
            <v>0</v>
          </cell>
        </row>
        <row r="29097">
          <cell r="C29097">
            <v>62200180</v>
          </cell>
          <cell r="U29097">
            <v>0</v>
          </cell>
        </row>
        <row r="29098">
          <cell r="C29098">
            <v>62200190</v>
          </cell>
          <cell r="U29098">
            <v>0</v>
          </cell>
        </row>
        <row r="29099">
          <cell r="C29099">
            <v>62300010</v>
          </cell>
          <cell r="U29099">
            <v>0</v>
          </cell>
        </row>
        <row r="29100">
          <cell r="C29100">
            <v>62300020</v>
          </cell>
          <cell r="U29100">
            <v>0</v>
          </cell>
        </row>
        <row r="29101">
          <cell r="C29101">
            <v>62300030</v>
          </cell>
          <cell r="U29101">
            <v>0</v>
          </cell>
        </row>
        <row r="29102">
          <cell r="C29102">
            <v>62500010</v>
          </cell>
          <cell r="U29102">
            <v>0</v>
          </cell>
        </row>
        <row r="29103">
          <cell r="C29103">
            <v>62500020</v>
          </cell>
          <cell r="U29103">
            <v>189335.14</v>
          </cell>
        </row>
        <row r="29104">
          <cell r="C29104">
            <v>62500030</v>
          </cell>
          <cell r="U29104">
            <v>9000</v>
          </cell>
        </row>
        <row r="29105">
          <cell r="C29105">
            <v>62600010</v>
          </cell>
          <cell r="U29105">
            <v>0</v>
          </cell>
        </row>
        <row r="29106">
          <cell r="C29106">
            <v>62600040</v>
          </cell>
          <cell r="U29106">
            <v>7851.76</v>
          </cell>
        </row>
        <row r="29107">
          <cell r="C29107">
            <v>62700040</v>
          </cell>
          <cell r="U29107">
            <v>0</v>
          </cell>
        </row>
        <row r="29108">
          <cell r="C29108">
            <v>62800010</v>
          </cell>
          <cell r="U29108">
            <v>0</v>
          </cell>
        </row>
        <row r="29109">
          <cell r="C29109">
            <v>62900010</v>
          </cell>
          <cell r="U29109">
            <v>0</v>
          </cell>
        </row>
        <row r="29110">
          <cell r="C29110">
            <v>62900020</v>
          </cell>
          <cell r="U29110">
            <v>0</v>
          </cell>
        </row>
        <row r="29111">
          <cell r="C29111">
            <v>62900040</v>
          </cell>
          <cell r="U29111">
            <v>0</v>
          </cell>
        </row>
        <row r="29112">
          <cell r="C29112">
            <v>62900050</v>
          </cell>
          <cell r="U29112">
            <v>0</v>
          </cell>
        </row>
        <row r="29113">
          <cell r="C29113">
            <v>62900060</v>
          </cell>
          <cell r="U29113">
            <v>0</v>
          </cell>
        </row>
        <row r="29114">
          <cell r="C29114">
            <v>62900070</v>
          </cell>
          <cell r="U29114">
            <v>0</v>
          </cell>
        </row>
        <row r="29115">
          <cell r="C29115">
            <v>62900080</v>
          </cell>
          <cell r="U29115">
            <v>0</v>
          </cell>
        </row>
        <row r="29116">
          <cell r="C29116">
            <v>62900090</v>
          </cell>
          <cell r="U29116">
            <v>0</v>
          </cell>
        </row>
        <row r="29117">
          <cell r="C29117">
            <v>62900100</v>
          </cell>
          <cell r="U29117">
            <v>0</v>
          </cell>
        </row>
        <row r="29118">
          <cell r="C29118">
            <v>62900110</v>
          </cell>
          <cell r="U29118">
            <v>0</v>
          </cell>
        </row>
        <row r="29119">
          <cell r="C29119">
            <v>62900130</v>
          </cell>
          <cell r="U29119">
            <v>0</v>
          </cell>
        </row>
        <row r="29120">
          <cell r="C29120">
            <v>65000030</v>
          </cell>
          <cell r="U29120">
            <v>7681.28</v>
          </cell>
        </row>
        <row r="29121">
          <cell r="C29121">
            <v>60100040</v>
          </cell>
          <cell r="U29121">
            <v>1500</v>
          </cell>
        </row>
        <row r="29122">
          <cell r="C29122">
            <v>60100050</v>
          </cell>
          <cell r="U29122">
            <v>0</v>
          </cell>
        </row>
        <row r="29123">
          <cell r="C29123">
            <v>60100060</v>
          </cell>
          <cell r="U29123">
            <v>0</v>
          </cell>
        </row>
        <row r="29124">
          <cell r="C29124">
            <v>60100070</v>
          </cell>
          <cell r="U29124">
            <v>0</v>
          </cell>
        </row>
        <row r="29125">
          <cell r="C29125">
            <v>60100080</v>
          </cell>
          <cell r="U29125">
            <v>0</v>
          </cell>
        </row>
        <row r="29126">
          <cell r="C29126">
            <v>60100090</v>
          </cell>
          <cell r="U29126">
            <v>0</v>
          </cell>
        </row>
        <row r="29127">
          <cell r="C29127">
            <v>60100100</v>
          </cell>
          <cell r="U29127">
            <v>0</v>
          </cell>
        </row>
        <row r="29128">
          <cell r="C29128">
            <v>60100110</v>
          </cell>
          <cell r="U29128">
            <v>0</v>
          </cell>
        </row>
        <row r="29129">
          <cell r="C29129">
            <v>60100120</v>
          </cell>
          <cell r="U29129">
            <v>0</v>
          </cell>
        </row>
        <row r="29130">
          <cell r="C29130">
            <v>60100130</v>
          </cell>
          <cell r="U29130">
            <v>0</v>
          </cell>
        </row>
        <row r="29131">
          <cell r="C29131">
            <v>60100140</v>
          </cell>
          <cell r="U29131">
            <v>0</v>
          </cell>
        </row>
        <row r="29132">
          <cell r="C29132">
            <v>60100160</v>
          </cell>
          <cell r="U29132">
            <v>0</v>
          </cell>
        </row>
        <row r="29133">
          <cell r="C29133">
            <v>60100170</v>
          </cell>
          <cell r="U29133">
            <v>0</v>
          </cell>
        </row>
        <row r="29134">
          <cell r="C29134">
            <v>60100180</v>
          </cell>
          <cell r="U29134">
            <v>0</v>
          </cell>
        </row>
        <row r="29135">
          <cell r="C29135">
            <v>60100190</v>
          </cell>
          <cell r="U29135">
            <v>0</v>
          </cell>
        </row>
        <row r="29136">
          <cell r="C29136">
            <v>60100200</v>
          </cell>
          <cell r="U29136">
            <v>0</v>
          </cell>
        </row>
        <row r="29137">
          <cell r="C29137">
            <v>60300010</v>
          </cell>
          <cell r="U29137">
            <v>0</v>
          </cell>
        </row>
        <row r="29138">
          <cell r="C29138">
            <v>60300020</v>
          </cell>
          <cell r="U29138">
            <v>0</v>
          </cell>
        </row>
        <row r="29139">
          <cell r="C29139">
            <v>60300030</v>
          </cell>
          <cell r="U29139">
            <v>0</v>
          </cell>
        </row>
        <row r="29140">
          <cell r="C29140">
            <v>60300040</v>
          </cell>
          <cell r="U29140">
            <v>0</v>
          </cell>
        </row>
        <row r="29141">
          <cell r="C29141">
            <v>60300050</v>
          </cell>
          <cell r="U29141">
            <v>0</v>
          </cell>
        </row>
        <row r="29142">
          <cell r="C29142">
            <v>60300060</v>
          </cell>
          <cell r="U29142">
            <v>152842.07999999999</v>
          </cell>
        </row>
        <row r="29143">
          <cell r="C29143">
            <v>60300070</v>
          </cell>
          <cell r="U29143">
            <v>0</v>
          </cell>
        </row>
        <row r="29144">
          <cell r="C29144">
            <v>60300080</v>
          </cell>
          <cell r="U29144">
            <v>0</v>
          </cell>
        </row>
        <row r="29145">
          <cell r="C29145">
            <v>60300090</v>
          </cell>
          <cell r="U29145">
            <v>0</v>
          </cell>
        </row>
        <row r="29146">
          <cell r="C29146">
            <v>60400010</v>
          </cell>
          <cell r="U29146">
            <v>0</v>
          </cell>
        </row>
        <row r="29147">
          <cell r="C29147">
            <v>60400020</v>
          </cell>
          <cell r="U29147">
            <v>0</v>
          </cell>
        </row>
        <row r="29148">
          <cell r="C29148">
            <v>60400030</v>
          </cell>
          <cell r="U29148">
            <v>0</v>
          </cell>
        </row>
        <row r="29149">
          <cell r="C29149">
            <v>60400040</v>
          </cell>
          <cell r="U29149">
            <v>0</v>
          </cell>
        </row>
        <row r="29150">
          <cell r="C29150">
            <v>60400050</v>
          </cell>
          <cell r="U29150">
            <v>0</v>
          </cell>
        </row>
        <row r="29151">
          <cell r="C29151">
            <v>60400060</v>
          </cell>
          <cell r="U29151">
            <v>0</v>
          </cell>
        </row>
        <row r="29152">
          <cell r="C29152">
            <v>60600010</v>
          </cell>
          <cell r="U29152">
            <v>0</v>
          </cell>
        </row>
        <row r="29153">
          <cell r="C29153">
            <v>60600030</v>
          </cell>
          <cell r="U29153">
            <v>0</v>
          </cell>
        </row>
        <row r="29154">
          <cell r="C29154">
            <v>60600040</v>
          </cell>
          <cell r="U29154">
            <v>0</v>
          </cell>
        </row>
        <row r="29155">
          <cell r="C29155">
            <v>60700010</v>
          </cell>
          <cell r="U29155">
            <v>0</v>
          </cell>
        </row>
        <row r="29156">
          <cell r="C29156">
            <v>60800010</v>
          </cell>
          <cell r="U29156">
            <v>0</v>
          </cell>
        </row>
        <row r="29157">
          <cell r="C29157">
            <v>60800020</v>
          </cell>
          <cell r="U29157">
            <v>47612.260000000009</v>
          </cell>
        </row>
        <row r="29158">
          <cell r="C29158">
            <v>60800030</v>
          </cell>
          <cell r="U29158">
            <v>800</v>
          </cell>
        </row>
        <row r="29159">
          <cell r="C29159">
            <v>60800060</v>
          </cell>
          <cell r="U29159">
            <v>0</v>
          </cell>
        </row>
        <row r="29160">
          <cell r="C29160">
            <v>60800070</v>
          </cell>
          <cell r="U29160">
            <v>0</v>
          </cell>
        </row>
        <row r="29161">
          <cell r="C29161">
            <v>60800080</v>
          </cell>
          <cell r="U29161">
            <v>0</v>
          </cell>
        </row>
        <row r="29162">
          <cell r="C29162">
            <v>60800090</v>
          </cell>
          <cell r="U29162">
            <v>0</v>
          </cell>
        </row>
        <row r="29163">
          <cell r="C29163">
            <v>60900010</v>
          </cell>
          <cell r="U29163">
            <v>110533.01999999999</v>
          </cell>
        </row>
        <row r="29164">
          <cell r="C29164">
            <v>60900020</v>
          </cell>
          <cell r="U29164">
            <v>0</v>
          </cell>
        </row>
        <row r="29165">
          <cell r="C29165">
            <v>60900030</v>
          </cell>
          <cell r="U29165">
            <v>0</v>
          </cell>
        </row>
        <row r="29166">
          <cell r="C29166">
            <v>60900040</v>
          </cell>
          <cell r="U29166">
            <v>500</v>
          </cell>
        </row>
        <row r="29167">
          <cell r="C29167">
            <v>60900070</v>
          </cell>
          <cell r="U29167">
            <v>0</v>
          </cell>
        </row>
        <row r="29168">
          <cell r="C29168">
            <v>60900100</v>
          </cell>
          <cell r="U29168">
            <v>0</v>
          </cell>
        </row>
        <row r="29169">
          <cell r="C29169">
            <v>60900110</v>
          </cell>
          <cell r="U29169">
            <v>0</v>
          </cell>
        </row>
        <row r="29170">
          <cell r="C29170">
            <v>61000030</v>
          </cell>
          <cell r="U29170">
            <v>0</v>
          </cell>
        </row>
        <row r="29171">
          <cell r="C29171">
            <v>61100010</v>
          </cell>
          <cell r="U29171">
            <v>0</v>
          </cell>
        </row>
        <row r="29172">
          <cell r="C29172">
            <v>61100020</v>
          </cell>
          <cell r="U29172">
            <v>9827.8500000000022</v>
          </cell>
        </row>
        <row r="29173">
          <cell r="C29173">
            <v>61100030</v>
          </cell>
          <cell r="U29173">
            <v>14471.82</v>
          </cell>
        </row>
        <row r="29174">
          <cell r="C29174">
            <v>61100040</v>
          </cell>
          <cell r="U29174">
            <v>0</v>
          </cell>
        </row>
        <row r="29175">
          <cell r="C29175">
            <v>61200010</v>
          </cell>
          <cell r="U29175">
            <v>0</v>
          </cell>
        </row>
        <row r="29176">
          <cell r="C29176">
            <v>61200020</v>
          </cell>
          <cell r="U29176">
            <v>0</v>
          </cell>
        </row>
        <row r="29177">
          <cell r="C29177">
            <v>61300010</v>
          </cell>
          <cell r="U29177">
            <v>0</v>
          </cell>
        </row>
        <row r="29178">
          <cell r="C29178">
            <v>61300040</v>
          </cell>
          <cell r="U29178">
            <v>0</v>
          </cell>
        </row>
        <row r="29179">
          <cell r="C29179">
            <v>61300050</v>
          </cell>
          <cell r="U29179">
            <v>0</v>
          </cell>
        </row>
        <row r="29180">
          <cell r="C29180">
            <v>61400010</v>
          </cell>
          <cell r="U29180">
            <v>359244.60000000003</v>
          </cell>
        </row>
        <row r="29181">
          <cell r="C29181">
            <v>61400020</v>
          </cell>
          <cell r="U29181">
            <v>196648.42000000004</v>
          </cell>
        </row>
        <row r="29182">
          <cell r="C29182">
            <v>61400030</v>
          </cell>
          <cell r="U29182">
            <v>0</v>
          </cell>
        </row>
        <row r="29183">
          <cell r="C29183">
            <v>61400040</v>
          </cell>
          <cell r="U29183">
            <v>39309</v>
          </cell>
        </row>
        <row r="29184">
          <cell r="C29184">
            <v>61400050</v>
          </cell>
          <cell r="U29184">
            <v>0</v>
          </cell>
        </row>
        <row r="29185">
          <cell r="C29185">
            <v>61400060</v>
          </cell>
          <cell r="U29185">
            <v>0</v>
          </cell>
        </row>
        <row r="29186">
          <cell r="C29186">
            <v>61400120</v>
          </cell>
          <cell r="U29186">
            <v>0</v>
          </cell>
        </row>
        <row r="29187">
          <cell r="C29187">
            <v>61400130</v>
          </cell>
          <cell r="U29187">
            <v>0</v>
          </cell>
        </row>
        <row r="29188">
          <cell r="C29188">
            <v>61400140</v>
          </cell>
          <cell r="U29188">
            <v>10800</v>
          </cell>
        </row>
        <row r="29189">
          <cell r="C29189">
            <v>61400150</v>
          </cell>
          <cell r="U29189">
            <v>0</v>
          </cell>
        </row>
        <row r="29190">
          <cell r="C29190">
            <v>61400160</v>
          </cell>
          <cell r="U29190">
            <v>14600</v>
          </cell>
        </row>
        <row r="29191">
          <cell r="C29191">
            <v>61400170</v>
          </cell>
          <cell r="U29191">
            <v>0</v>
          </cell>
        </row>
        <row r="29192">
          <cell r="C29192">
            <v>61400180</v>
          </cell>
          <cell r="U29192">
            <v>0</v>
          </cell>
        </row>
        <row r="29193">
          <cell r="C29193">
            <v>61500010</v>
          </cell>
          <cell r="U29193">
            <v>0</v>
          </cell>
        </row>
        <row r="29194">
          <cell r="C29194">
            <v>61500020</v>
          </cell>
          <cell r="U29194">
            <v>0</v>
          </cell>
        </row>
        <row r="29195">
          <cell r="C29195">
            <v>61500030</v>
          </cell>
          <cell r="U29195">
            <v>0</v>
          </cell>
        </row>
        <row r="29196">
          <cell r="C29196">
            <v>61500040</v>
          </cell>
          <cell r="U29196">
            <v>0</v>
          </cell>
        </row>
        <row r="29197">
          <cell r="C29197">
            <v>61500050</v>
          </cell>
          <cell r="U29197">
            <v>0</v>
          </cell>
        </row>
        <row r="29198">
          <cell r="C29198">
            <v>61700010</v>
          </cell>
          <cell r="U29198">
            <v>0</v>
          </cell>
        </row>
        <row r="29199">
          <cell r="C29199">
            <v>61700020</v>
          </cell>
          <cell r="U29199">
            <v>0</v>
          </cell>
        </row>
        <row r="29200">
          <cell r="C29200">
            <v>61700030</v>
          </cell>
          <cell r="U29200">
            <v>0</v>
          </cell>
        </row>
        <row r="29201">
          <cell r="C29201">
            <v>61700040</v>
          </cell>
          <cell r="U29201">
            <v>0</v>
          </cell>
        </row>
        <row r="29202">
          <cell r="C29202">
            <v>61700050</v>
          </cell>
          <cell r="U29202">
            <v>0</v>
          </cell>
        </row>
        <row r="29203">
          <cell r="C29203">
            <v>61700060</v>
          </cell>
          <cell r="U29203">
            <v>0</v>
          </cell>
        </row>
        <row r="29204">
          <cell r="C29204">
            <v>61800010</v>
          </cell>
          <cell r="U29204">
            <v>2820</v>
          </cell>
        </row>
        <row r="29205">
          <cell r="C29205">
            <v>61800020</v>
          </cell>
          <cell r="U29205">
            <v>0</v>
          </cell>
        </row>
        <row r="29206">
          <cell r="C29206">
            <v>61800030</v>
          </cell>
          <cell r="U29206">
            <v>0</v>
          </cell>
        </row>
        <row r="29207">
          <cell r="C29207">
            <v>61800040</v>
          </cell>
          <cell r="U29207">
            <v>0</v>
          </cell>
        </row>
        <row r="29208">
          <cell r="C29208">
            <v>61800050</v>
          </cell>
          <cell r="U29208">
            <v>0</v>
          </cell>
        </row>
        <row r="29209">
          <cell r="C29209">
            <v>61900010</v>
          </cell>
          <cell r="U29209">
            <v>0</v>
          </cell>
        </row>
        <row r="29210">
          <cell r="C29210">
            <v>61900020</v>
          </cell>
          <cell r="U29210">
            <v>0</v>
          </cell>
        </row>
        <row r="29211">
          <cell r="C29211">
            <v>61900030</v>
          </cell>
          <cell r="U29211">
            <v>0</v>
          </cell>
        </row>
        <row r="29212">
          <cell r="C29212">
            <v>61900040</v>
          </cell>
          <cell r="U29212">
            <v>0</v>
          </cell>
        </row>
        <row r="29213">
          <cell r="C29213">
            <v>62000010</v>
          </cell>
          <cell r="U29213">
            <v>0</v>
          </cell>
        </row>
        <row r="29214">
          <cell r="C29214">
            <v>62000020</v>
          </cell>
          <cell r="U29214">
            <v>0</v>
          </cell>
        </row>
        <row r="29215">
          <cell r="C29215">
            <v>62000030</v>
          </cell>
          <cell r="U29215">
            <v>0</v>
          </cell>
        </row>
        <row r="29216">
          <cell r="C29216">
            <v>62000040</v>
          </cell>
          <cell r="U29216">
            <v>0</v>
          </cell>
        </row>
        <row r="29217">
          <cell r="C29217">
            <v>62000050</v>
          </cell>
          <cell r="U29217">
            <v>0</v>
          </cell>
        </row>
        <row r="29218">
          <cell r="C29218">
            <v>62000060</v>
          </cell>
          <cell r="U29218">
            <v>0</v>
          </cell>
        </row>
        <row r="29219">
          <cell r="C29219">
            <v>62100010</v>
          </cell>
          <cell r="U29219">
            <v>0</v>
          </cell>
        </row>
        <row r="29220">
          <cell r="C29220">
            <v>62100020</v>
          </cell>
          <cell r="U29220">
            <v>0</v>
          </cell>
        </row>
        <row r="29221">
          <cell r="C29221">
            <v>62200010</v>
          </cell>
          <cell r="U29221">
            <v>0</v>
          </cell>
        </row>
        <row r="29222">
          <cell r="C29222">
            <v>62200020</v>
          </cell>
          <cell r="U29222">
            <v>0</v>
          </cell>
        </row>
        <row r="29223">
          <cell r="C29223">
            <v>62200030</v>
          </cell>
          <cell r="U29223">
            <v>0</v>
          </cell>
        </row>
        <row r="29224">
          <cell r="C29224">
            <v>62200050</v>
          </cell>
          <cell r="U29224">
            <v>25729.199999999997</v>
          </cell>
        </row>
        <row r="29225">
          <cell r="C29225">
            <v>62200060</v>
          </cell>
          <cell r="U29225">
            <v>0</v>
          </cell>
        </row>
        <row r="29226">
          <cell r="C29226">
            <v>62200080</v>
          </cell>
          <cell r="U29226">
            <v>0</v>
          </cell>
        </row>
        <row r="29227">
          <cell r="C29227">
            <v>62200100</v>
          </cell>
          <cell r="U29227">
            <v>0</v>
          </cell>
        </row>
        <row r="29228">
          <cell r="C29228">
            <v>62200110</v>
          </cell>
          <cell r="U29228">
            <v>41084.519999999997</v>
          </cell>
        </row>
        <row r="29229">
          <cell r="C29229">
            <v>62200120</v>
          </cell>
          <cell r="U29229">
            <v>0</v>
          </cell>
        </row>
        <row r="29230">
          <cell r="C29230">
            <v>62200130</v>
          </cell>
          <cell r="U29230">
            <v>0</v>
          </cell>
        </row>
        <row r="29231">
          <cell r="C29231">
            <v>62200140</v>
          </cell>
          <cell r="U29231">
            <v>0</v>
          </cell>
        </row>
        <row r="29232">
          <cell r="C29232">
            <v>62200150</v>
          </cell>
          <cell r="U29232">
            <v>0</v>
          </cell>
        </row>
        <row r="29233">
          <cell r="C29233">
            <v>62200160</v>
          </cell>
          <cell r="U29233">
            <v>0</v>
          </cell>
        </row>
        <row r="29234">
          <cell r="C29234">
            <v>62200170</v>
          </cell>
          <cell r="U29234">
            <v>0</v>
          </cell>
        </row>
        <row r="29235">
          <cell r="C29235">
            <v>62200180</v>
          </cell>
          <cell r="U29235">
            <v>0</v>
          </cell>
        </row>
        <row r="29236">
          <cell r="C29236">
            <v>62200190</v>
          </cell>
          <cell r="U29236">
            <v>0</v>
          </cell>
        </row>
        <row r="29237">
          <cell r="C29237">
            <v>62300010</v>
          </cell>
          <cell r="U29237">
            <v>0</v>
          </cell>
        </row>
        <row r="29238">
          <cell r="C29238">
            <v>62300020</v>
          </cell>
          <cell r="U29238">
            <v>0</v>
          </cell>
        </row>
        <row r="29239">
          <cell r="C29239">
            <v>62300030</v>
          </cell>
          <cell r="U29239">
            <v>0</v>
          </cell>
        </row>
        <row r="29240">
          <cell r="C29240">
            <v>62500010</v>
          </cell>
          <cell r="U29240">
            <v>0</v>
          </cell>
        </row>
        <row r="29241">
          <cell r="C29241">
            <v>62500020</v>
          </cell>
          <cell r="U29241">
            <v>121923</v>
          </cell>
        </row>
        <row r="29242">
          <cell r="C29242">
            <v>62500030</v>
          </cell>
          <cell r="U29242">
            <v>17885</v>
          </cell>
        </row>
        <row r="29243">
          <cell r="C29243">
            <v>62600010</v>
          </cell>
          <cell r="U29243">
            <v>0</v>
          </cell>
        </row>
        <row r="29244">
          <cell r="C29244">
            <v>62600040</v>
          </cell>
          <cell r="U29244">
            <v>7860</v>
          </cell>
        </row>
        <row r="29245">
          <cell r="C29245">
            <v>62700040</v>
          </cell>
          <cell r="U29245">
            <v>0</v>
          </cell>
        </row>
        <row r="29246">
          <cell r="C29246">
            <v>62800010</v>
          </cell>
          <cell r="U29246">
            <v>0</v>
          </cell>
        </row>
        <row r="29247">
          <cell r="C29247">
            <v>62900010</v>
          </cell>
          <cell r="U29247">
            <v>0</v>
          </cell>
        </row>
        <row r="29248">
          <cell r="C29248">
            <v>62900020</v>
          </cell>
          <cell r="U29248">
            <v>0</v>
          </cell>
        </row>
        <row r="29249">
          <cell r="C29249">
            <v>62900040</v>
          </cell>
          <cell r="U29249">
            <v>0</v>
          </cell>
        </row>
        <row r="29250">
          <cell r="C29250">
            <v>62900050</v>
          </cell>
          <cell r="U29250">
            <v>0</v>
          </cell>
        </row>
        <row r="29251">
          <cell r="C29251">
            <v>62900060</v>
          </cell>
          <cell r="U29251">
            <v>0</v>
          </cell>
        </row>
        <row r="29252">
          <cell r="C29252">
            <v>62900070</v>
          </cell>
          <cell r="U29252">
            <v>0</v>
          </cell>
        </row>
        <row r="29253">
          <cell r="C29253">
            <v>62900080</v>
          </cell>
          <cell r="U29253">
            <v>0</v>
          </cell>
        </row>
        <row r="29254">
          <cell r="C29254">
            <v>62900090</v>
          </cell>
          <cell r="U29254">
            <v>0</v>
          </cell>
        </row>
        <row r="29255">
          <cell r="C29255">
            <v>62900100</v>
          </cell>
          <cell r="U29255">
            <v>0</v>
          </cell>
        </row>
        <row r="29256">
          <cell r="C29256">
            <v>62900110</v>
          </cell>
          <cell r="U29256">
            <v>0</v>
          </cell>
        </row>
        <row r="29257">
          <cell r="C29257">
            <v>62900130</v>
          </cell>
          <cell r="U29257">
            <v>0</v>
          </cell>
        </row>
        <row r="29258">
          <cell r="C29258">
            <v>65000030</v>
          </cell>
          <cell r="U29258">
            <v>7681.28</v>
          </cell>
        </row>
        <row r="29259">
          <cell r="C29259">
            <v>60100040</v>
          </cell>
          <cell r="U29259">
            <v>1500</v>
          </cell>
        </row>
        <row r="29260">
          <cell r="C29260">
            <v>60100050</v>
          </cell>
          <cell r="U29260">
            <v>0</v>
          </cell>
        </row>
        <row r="29261">
          <cell r="C29261">
            <v>60100060</v>
          </cell>
          <cell r="U29261">
            <v>0</v>
          </cell>
        </row>
        <row r="29262">
          <cell r="C29262">
            <v>60100070</v>
          </cell>
          <cell r="U29262">
            <v>0</v>
          </cell>
        </row>
        <row r="29263">
          <cell r="C29263">
            <v>60100080</v>
          </cell>
          <cell r="U29263">
            <v>0</v>
          </cell>
        </row>
        <row r="29264">
          <cell r="C29264">
            <v>60100090</v>
          </cell>
          <cell r="U29264">
            <v>0</v>
          </cell>
        </row>
        <row r="29265">
          <cell r="C29265">
            <v>60100100</v>
          </cell>
          <cell r="U29265">
            <v>0</v>
          </cell>
        </row>
        <row r="29266">
          <cell r="C29266">
            <v>60100110</v>
          </cell>
          <cell r="U29266">
            <v>0</v>
          </cell>
        </row>
        <row r="29267">
          <cell r="C29267">
            <v>60100120</v>
          </cell>
          <cell r="U29267">
            <v>0</v>
          </cell>
        </row>
        <row r="29268">
          <cell r="C29268">
            <v>60100130</v>
          </cell>
          <cell r="U29268">
            <v>0</v>
          </cell>
        </row>
        <row r="29269">
          <cell r="C29269">
            <v>60100140</v>
          </cell>
          <cell r="U29269">
            <v>0</v>
          </cell>
        </row>
        <row r="29270">
          <cell r="C29270">
            <v>60100160</v>
          </cell>
          <cell r="U29270">
            <v>0</v>
          </cell>
        </row>
        <row r="29271">
          <cell r="C29271">
            <v>60100170</v>
          </cell>
          <cell r="U29271">
            <v>0</v>
          </cell>
        </row>
        <row r="29272">
          <cell r="C29272">
            <v>60100180</v>
          </cell>
          <cell r="U29272">
            <v>0</v>
          </cell>
        </row>
        <row r="29273">
          <cell r="C29273">
            <v>60100190</v>
          </cell>
          <cell r="U29273">
            <v>0</v>
          </cell>
        </row>
        <row r="29274">
          <cell r="C29274">
            <v>60100200</v>
          </cell>
          <cell r="U29274">
            <v>0</v>
          </cell>
        </row>
        <row r="29275">
          <cell r="C29275">
            <v>60300010</v>
          </cell>
          <cell r="U29275">
            <v>0</v>
          </cell>
        </row>
        <row r="29276">
          <cell r="C29276">
            <v>60300020</v>
          </cell>
          <cell r="U29276">
            <v>0</v>
          </cell>
        </row>
        <row r="29277">
          <cell r="C29277">
            <v>60300030</v>
          </cell>
          <cell r="U29277">
            <v>0</v>
          </cell>
        </row>
        <row r="29278">
          <cell r="C29278">
            <v>60300040</v>
          </cell>
          <cell r="U29278">
            <v>0</v>
          </cell>
        </row>
        <row r="29279">
          <cell r="C29279">
            <v>60300050</v>
          </cell>
          <cell r="U29279">
            <v>0</v>
          </cell>
        </row>
        <row r="29280">
          <cell r="C29280">
            <v>60300060</v>
          </cell>
          <cell r="U29280">
            <v>370440</v>
          </cell>
        </row>
        <row r="29281">
          <cell r="C29281">
            <v>60300070</v>
          </cell>
          <cell r="U29281">
            <v>0</v>
          </cell>
        </row>
        <row r="29282">
          <cell r="C29282">
            <v>60300080</v>
          </cell>
          <cell r="U29282">
            <v>0</v>
          </cell>
        </row>
        <row r="29283">
          <cell r="C29283">
            <v>60300090</v>
          </cell>
          <cell r="U29283">
            <v>0</v>
          </cell>
        </row>
        <row r="29284">
          <cell r="C29284">
            <v>60400010</v>
          </cell>
          <cell r="U29284">
            <v>0</v>
          </cell>
        </row>
        <row r="29285">
          <cell r="C29285">
            <v>60400020</v>
          </cell>
          <cell r="U29285">
            <v>0</v>
          </cell>
        </row>
        <row r="29286">
          <cell r="C29286">
            <v>60400030</v>
          </cell>
          <cell r="U29286">
            <v>0</v>
          </cell>
        </row>
        <row r="29287">
          <cell r="C29287">
            <v>60400040</v>
          </cell>
          <cell r="U29287">
            <v>0</v>
          </cell>
        </row>
        <row r="29288">
          <cell r="C29288">
            <v>60400050</v>
          </cell>
          <cell r="U29288">
            <v>0</v>
          </cell>
        </row>
        <row r="29289">
          <cell r="C29289">
            <v>60400060</v>
          </cell>
          <cell r="U29289">
            <v>0</v>
          </cell>
        </row>
        <row r="29290">
          <cell r="C29290">
            <v>60600010</v>
          </cell>
          <cell r="U29290">
            <v>0</v>
          </cell>
        </row>
        <row r="29291">
          <cell r="C29291">
            <v>60600030</v>
          </cell>
          <cell r="U29291">
            <v>0</v>
          </cell>
        </row>
        <row r="29292">
          <cell r="C29292">
            <v>60600040</v>
          </cell>
          <cell r="U29292">
            <v>0</v>
          </cell>
        </row>
        <row r="29293">
          <cell r="C29293">
            <v>60700010</v>
          </cell>
          <cell r="U29293">
            <v>0</v>
          </cell>
        </row>
        <row r="29294">
          <cell r="C29294">
            <v>60800010</v>
          </cell>
          <cell r="U29294">
            <v>0</v>
          </cell>
        </row>
        <row r="29295">
          <cell r="C29295">
            <v>60800020</v>
          </cell>
          <cell r="U29295">
            <v>33320.19</v>
          </cell>
        </row>
        <row r="29296">
          <cell r="C29296">
            <v>60800030</v>
          </cell>
          <cell r="U29296">
            <v>800</v>
          </cell>
        </row>
        <row r="29297">
          <cell r="C29297">
            <v>60800060</v>
          </cell>
          <cell r="U29297">
            <v>0</v>
          </cell>
        </row>
        <row r="29298">
          <cell r="C29298">
            <v>60800070</v>
          </cell>
          <cell r="U29298">
            <v>0</v>
          </cell>
        </row>
        <row r="29299">
          <cell r="C29299">
            <v>60800080</v>
          </cell>
          <cell r="U29299">
            <v>0</v>
          </cell>
        </row>
        <row r="29300">
          <cell r="C29300">
            <v>60800090</v>
          </cell>
          <cell r="U29300">
            <v>0</v>
          </cell>
        </row>
        <row r="29301">
          <cell r="C29301">
            <v>60900010</v>
          </cell>
          <cell r="U29301">
            <v>75351.260000000009</v>
          </cell>
        </row>
        <row r="29302">
          <cell r="C29302">
            <v>60900020</v>
          </cell>
          <cell r="U29302">
            <v>0</v>
          </cell>
        </row>
        <row r="29303">
          <cell r="C29303">
            <v>60900030</v>
          </cell>
          <cell r="U29303">
            <v>0</v>
          </cell>
        </row>
        <row r="29304">
          <cell r="C29304">
            <v>60900040</v>
          </cell>
          <cell r="U29304">
            <v>500</v>
          </cell>
        </row>
        <row r="29305">
          <cell r="C29305">
            <v>60900070</v>
          </cell>
          <cell r="U29305">
            <v>0</v>
          </cell>
        </row>
        <row r="29306">
          <cell r="C29306">
            <v>60900100</v>
          </cell>
          <cell r="U29306">
            <v>0</v>
          </cell>
        </row>
        <row r="29307">
          <cell r="C29307">
            <v>60900110</v>
          </cell>
          <cell r="U29307">
            <v>0</v>
          </cell>
        </row>
        <row r="29308">
          <cell r="C29308">
            <v>61000030</v>
          </cell>
          <cell r="U29308">
            <v>0</v>
          </cell>
        </row>
        <row r="29309">
          <cell r="C29309">
            <v>61100010</v>
          </cell>
          <cell r="U29309">
            <v>0</v>
          </cell>
        </row>
        <row r="29310">
          <cell r="C29310">
            <v>61100020</v>
          </cell>
          <cell r="U29310">
            <v>10213.15</v>
          </cell>
        </row>
        <row r="29311">
          <cell r="C29311">
            <v>61100030</v>
          </cell>
          <cell r="U29311">
            <v>16829.48</v>
          </cell>
        </row>
        <row r="29312">
          <cell r="C29312">
            <v>61100040</v>
          </cell>
          <cell r="U29312">
            <v>0</v>
          </cell>
        </row>
        <row r="29313">
          <cell r="C29313">
            <v>61200010</v>
          </cell>
          <cell r="U29313">
            <v>0</v>
          </cell>
        </row>
        <row r="29314">
          <cell r="C29314">
            <v>61200020</v>
          </cell>
          <cell r="U29314">
            <v>0</v>
          </cell>
        </row>
        <row r="29315">
          <cell r="C29315">
            <v>61300010</v>
          </cell>
          <cell r="U29315">
            <v>0</v>
          </cell>
        </row>
        <row r="29316">
          <cell r="C29316">
            <v>61300040</v>
          </cell>
          <cell r="U29316">
            <v>0</v>
          </cell>
        </row>
        <row r="29317">
          <cell r="C29317">
            <v>61300050</v>
          </cell>
          <cell r="U29317">
            <v>0</v>
          </cell>
        </row>
        <row r="29318">
          <cell r="C29318">
            <v>61400010</v>
          </cell>
          <cell r="U29318">
            <v>376438.44</v>
          </cell>
        </row>
        <row r="29319">
          <cell r="C29319">
            <v>61400020</v>
          </cell>
          <cell r="U29319">
            <v>196648.42000000004</v>
          </cell>
        </row>
        <row r="29320">
          <cell r="C29320">
            <v>61400030</v>
          </cell>
          <cell r="U29320">
            <v>0</v>
          </cell>
        </row>
        <row r="29321">
          <cell r="C29321">
            <v>61400040</v>
          </cell>
          <cell r="U29321">
            <v>19552</v>
          </cell>
        </row>
        <row r="29322">
          <cell r="C29322">
            <v>61400050</v>
          </cell>
          <cell r="U29322">
            <v>0</v>
          </cell>
        </row>
        <row r="29323">
          <cell r="C29323">
            <v>61400060</v>
          </cell>
          <cell r="U29323">
            <v>0</v>
          </cell>
        </row>
        <row r="29324">
          <cell r="C29324">
            <v>61400120</v>
          </cell>
          <cell r="U29324">
            <v>0</v>
          </cell>
        </row>
        <row r="29325">
          <cell r="C29325">
            <v>61400130</v>
          </cell>
          <cell r="U29325">
            <v>0</v>
          </cell>
        </row>
        <row r="29326">
          <cell r="C29326">
            <v>61400140</v>
          </cell>
          <cell r="U29326">
            <v>10800</v>
          </cell>
        </row>
        <row r="29327">
          <cell r="C29327">
            <v>61400150</v>
          </cell>
          <cell r="U29327">
            <v>0</v>
          </cell>
        </row>
        <row r="29328">
          <cell r="C29328">
            <v>61400160</v>
          </cell>
          <cell r="U29328">
            <v>14600</v>
          </cell>
        </row>
        <row r="29329">
          <cell r="C29329">
            <v>61400170</v>
          </cell>
          <cell r="U29329">
            <v>0</v>
          </cell>
        </row>
        <row r="29330">
          <cell r="C29330">
            <v>61400180</v>
          </cell>
          <cell r="U29330">
            <v>0</v>
          </cell>
        </row>
        <row r="29331">
          <cell r="C29331">
            <v>61500010</v>
          </cell>
          <cell r="U29331">
            <v>0</v>
          </cell>
        </row>
        <row r="29332">
          <cell r="C29332">
            <v>61500020</v>
          </cell>
          <cell r="U29332">
            <v>0</v>
          </cell>
        </row>
        <row r="29333">
          <cell r="C29333">
            <v>61500030</v>
          </cell>
          <cell r="U29333">
            <v>0</v>
          </cell>
        </row>
        <row r="29334">
          <cell r="C29334">
            <v>61500040</v>
          </cell>
          <cell r="U29334">
            <v>0</v>
          </cell>
        </row>
        <row r="29335">
          <cell r="C29335">
            <v>61500050</v>
          </cell>
          <cell r="U29335">
            <v>0</v>
          </cell>
        </row>
        <row r="29336">
          <cell r="C29336">
            <v>61700010</v>
          </cell>
          <cell r="U29336">
            <v>0</v>
          </cell>
        </row>
        <row r="29337">
          <cell r="C29337">
            <v>61700020</v>
          </cell>
          <cell r="U29337">
            <v>0</v>
          </cell>
        </row>
        <row r="29338">
          <cell r="C29338">
            <v>61700030</v>
          </cell>
          <cell r="U29338">
            <v>0</v>
          </cell>
        </row>
        <row r="29339">
          <cell r="C29339">
            <v>61700040</v>
          </cell>
          <cell r="U29339">
            <v>0</v>
          </cell>
        </row>
        <row r="29340">
          <cell r="C29340">
            <v>61700050</v>
          </cell>
          <cell r="U29340">
            <v>0</v>
          </cell>
        </row>
        <row r="29341">
          <cell r="C29341">
            <v>61700060</v>
          </cell>
          <cell r="U29341">
            <v>0</v>
          </cell>
        </row>
        <row r="29342">
          <cell r="C29342">
            <v>61800010</v>
          </cell>
          <cell r="U29342">
            <v>2820</v>
          </cell>
        </row>
        <row r="29343">
          <cell r="C29343">
            <v>61800020</v>
          </cell>
          <cell r="U29343">
            <v>0</v>
          </cell>
        </row>
        <row r="29344">
          <cell r="C29344">
            <v>61800030</v>
          </cell>
          <cell r="U29344">
            <v>0</v>
          </cell>
        </row>
        <row r="29345">
          <cell r="C29345">
            <v>61800040</v>
          </cell>
          <cell r="U29345">
            <v>0</v>
          </cell>
        </row>
        <row r="29346">
          <cell r="C29346">
            <v>61800050</v>
          </cell>
          <cell r="U29346">
            <v>0</v>
          </cell>
        </row>
        <row r="29347">
          <cell r="C29347">
            <v>61900010</v>
          </cell>
          <cell r="U29347">
            <v>0</v>
          </cell>
        </row>
        <row r="29348">
          <cell r="C29348">
            <v>61900020</v>
          </cell>
          <cell r="U29348">
            <v>0</v>
          </cell>
        </row>
        <row r="29349">
          <cell r="C29349">
            <v>61900030</v>
          </cell>
          <cell r="U29349">
            <v>0</v>
          </cell>
        </row>
        <row r="29350">
          <cell r="C29350">
            <v>61900040</v>
          </cell>
          <cell r="U29350">
            <v>0</v>
          </cell>
        </row>
        <row r="29351">
          <cell r="C29351">
            <v>62000010</v>
          </cell>
          <cell r="U29351">
            <v>0</v>
          </cell>
        </row>
        <row r="29352">
          <cell r="C29352">
            <v>62000020</v>
          </cell>
          <cell r="U29352">
            <v>0</v>
          </cell>
        </row>
        <row r="29353">
          <cell r="C29353">
            <v>62000030</v>
          </cell>
          <cell r="U29353">
            <v>0</v>
          </cell>
        </row>
        <row r="29354">
          <cell r="C29354">
            <v>62000040</v>
          </cell>
          <cell r="U29354">
            <v>0</v>
          </cell>
        </row>
        <row r="29355">
          <cell r="C29355">
            <v>62000050</v>
          </cell>
          <cell r="U29355">
            <v>0</v>
          </cell>
        </row>
        <row r="29356">
          <cell r="C29356">
            <v>62000060</v>
          </cell>
          <cell r="U29356">
            <v>0</v>
          </cell>
        </row>
        <row r="29357">
          <cell r="C29357">
            <v>62100010</v>
          </cell>
          <cell r="U29357">
            <v>0</v>
          </cell>
        </row>
        <row r="29358">
          <cell r="C29358">
            <v>62100020</v>
          </cell>
          <cell r="U29358">
            <v>0</v>
          </cell>
        </row>
        <row r="29359">
          <cell r="C29359">
            <v>62200010</v>
          </cell>
          <cell r="U29359">
            <v>0</v>
          </cell>
        </row>
        <row r="29360">
          <cell r="C29360">
            <v>62200020</v>
          </cell>
          <cell r="U29360">
            <v>0</v>
          </cell>
        </row>
        <row r="29361">
          <cell r="C29361">
            <v>62200030</v>
          </cell>
          <cell r="U29361">
            <v>0</v>
          </cell>
        </row>
        <row r="29362">
          <cell r="C29362">
            <v>62200050</v>
          </cell>
          <cell r="U29362">
            <v>28276.679999999997</v>
          </cell>
        </row>
        <row r="29363">
          <cell r="C29363">
            <v>62200060</v>
          </cell>
          <cell r="U29363">
            <v>0</v>
          </cell>
        </row>
        <row r="29364">
          <cell r="C29364">
            <v>62200080</v>
          </cell>
          <cell r="U29364">
            <v>0</v>
          </cell>
        </row>
        <row r="29365">
          <cell r="C29365">
            <v>62200100</v>
          </cell>
          <cell r="U29365">
            <v>0</v>
          </cell>
        </row>
        <row r="29366">
          <cell r="C29366">
            <v>62200110</v>
          </cell>
          <cell r="U29366">
            <v>25262.16</v>
          </cell>
        </row>
        <row r="29367">
          <cell r="C29367">
            <v>62200120</v>
          </cell>
          <cell r="U29367">
            <v>0</v>
          </cell>
        </row>
        <row r="29368">
          <cell r="C29368">
            <v>62200130</v>
          </cell>
          <cell r="U29368">
            <v>0</v>
          </cell>
        </row>
        <row r="29369">
          <cell r="C29369">
            <v>62200140</v>
          </cell>
          <cell r="U29369">
            <v>0</v>
          </cell>
        </row>
        <row r="29370">
          <cell r="C29370">
            <v>62200150</v>
          </cell>
          <cell r="U29370">
            <v>0</v>
          </cell>
        </row>
        <row r="29371">
          <cell r="C29371">
            <v>62200160</v>
          </cell>
          <cell r="U29371">
            <v>0</v>
          </cell>
        </row>
        <row r="29372">
          <cell r="C29372">
            <v>62200170</v>
          </cell>
          <cell r="U29372">
            <v>0</v>
          </cell>
        </row>
        <row r="29373">
          <cell r="C29373">
            <v>62200180</v>
          </cell>
          <cell r="U29373">
            <v>0</v>
          </cell>
        </row>
        <row r="29374">
          <cell r="C29374">
            <v>62200190</v>
          </cell>
          <cell r="U29374">
            <v>0</v>
          </cell>
        </row>
        <row r="29375">
          <cell r="C29375">
            <v>62300010</v>
          </cell>
          <cell r="U29375">
            <v>0</v>
          </cell>
        </row>
        <row r="29376">
          <cell r="C29376">
            <v>62300020</v>
          </cell>
          <cell r="U29376">
            <v>0</v>
          </cell>
        </row>
        <row r="29377">
          <cell r="C29377">
            <v>62300030</v>
          </cell>
          <cell r="U29377">
            <v>0</v>
          </cell>
        </row>
        <row r="29378">
          <cell r="C29378">
            <v>62500010</v>
          </cell>
          <cell r="U29378">
            <v>0</v>
          </cell>
        </row>
        <row r="29379">
          <cell r="C29379">
            <v>62500020</v>
          </cell>
          <cell r="U29379">
            <v>186000.79659574444</v>
          </cell>
        </row>
        <row r="29380">
          <cell r="C29380">
            <v>62500030</v>
          </cell>
          <cell r="U29380">
            <v>9000</v>
          </cell>
        </row>
        <row r="29381">
          <cell r="C29381">
            <v>62600010</v>
          </cell>
          <cell r="U29381">
            <v>0</v>
          </cell>
        </row>
        <row r="29382">
          <cell r="C29382">
            <v>62600040</v>
          </cell>
          <cell r="U29382">
            <v>10457.93</v>
          </cell>
        </row>
        <row r="29383">
          <cell r="C29383">
            <v>62700040</v>
          </cell>
          <cell r="U29383">
            <v>0</v>
          </cell>
        </row>
        <row r="29384">
          <cell r="C29384">
            <v>62800010</v>
          </cell>
          <cell r="U29384">
            <v>0</v>
          </cell>
        </row>
        <row r="29385">
          <cell r="C29385">
            <v>62900010</v>
          </cell>
          <cell r="U29385">
            <v>0</v>
          </cell>
        </row>
        <row r="29386">
          <cell r="C29386">
            <v>62900020</v>
          </cell>
          <cell r="U29386">
            <v>0</v>
          </cell>
        </row>
        <row r="29387">
          <cell r="C29387">
            <v>62900040</v>
          </cell>
          <cell r="U29387">
            <v>0</v>
          </cell>
        </row>
        <row r="29388">
          <cell r="C29388">
            <v>62900050</v>
          </cell>
          <cell r="U29388">
            <v>0</v>
          </cell>
        </row>
        <row r="29389">
          <cell r="C29389">
            <v>62900060</v>
          </cell>
          <cell r="U29389">
            <v>0</v>
          </cell>
        </row>
        <row r="29390">
          <cell r="C29390">
            <v>62900070</v>
          </cell>
          <cell r="U29390">
            <v>0</v>
          </cell>
        </row>
        <row r="29391">
          <cell r="C29391">
            <v>62900080</v>
          </cell>
          <cell r="U29391">
            <v>0</v>
          </cell>
        </row>
        <row r="29392">
          <cell r="C29392">
            <v>62900090</v>
          </cell>
          <cell r="U29392">
            <v>0</v>
          </cell>
        </row>
        <row r="29393">
          <cell r="C29393">
            <v>62900100</v>
          </cell>
          <cell r="U29393">
            <v>0</v>
          </cell>
        </row>
        <row r="29394">
          <cell r="C29394">
            <v>62900110</v>
          </cell>
          <cell r="U29394">
            <v>0</v>
          </cell>
        </row>
        <row r="29395">
          <cell r="C29395">
            <v>62900130</v>
          </cell>
          <cell r="U29395">
            <v>0</v>
          </cell>
        </row>
        <row r="29396">
          <cell r="C29396">
            <v>65000030</v>
          </cell>
          <cell r="U29396">
            <v>7681.28</v>
          </cell>
        </row>
        <row r="29397">
          <cell r="C29397">
            <v>60100040</v>
          </cell>
          <cell r="U29397">
            <v>1500</v>
          </cell>
        </row>
        <row r="29398">
          <cell r="C29398">
            <v>60100050</v>
          </cell>
          <cell r="U29398">
            <v>0</v>
          </cell>
        </row>
        <row r="29399">
          <cell r="C29399">
            <v>60100060</v>
          </cell>
          <cell r="U29399">
            <v>0</v>
          </cell>
        </row>
        <row r="29400">
          <cell r="C29400">
            <v>60100070</v>
          </cell>
          <cell r="U29400">
            <v>0</v>
          </cell>
        </row>
        <row r="29401">
          <cell r="C29401">
            <v>60100080</v>
          </cell>
          <cell r="U29401">
            <v>0</v>
          </cell>
        </row>
        <row r="29402">
          <cell r="C29402">
            <v>60100090</v>
          </cell>
          <cell r="U29402">
            <v>0</v>
          </cell>
        </row>
        <row r="29403">
          <cell r="C29403">
            <v>60100100</v>
          </cell>
          <cell r="U29403">
            <v>0</v>
          </cell>
        </row>
        <row r="29404">
          <cell r="C29404">
            <v>60100110</v>
          </cell>
          <cell r="U29404">
            <v>0</v>
          </cell>
        </row>
        <row r="29405">
          <cell r="C29405">
            <v>60100120</v>
          </cell>
          <cell r="U29405">
            <v>0</v>
          </cell>
        </row>
        <row r="29406">
          <cell r="C29406">
            <v>60100130</v>
          </cell>
          <cell r="U29406">
            <v>0</v>
          </cell>
        </row>
        <row r="29407">
          <cell r="C29407">
            <v>60100140</v>
          </cell>
          <cell r="U29407">
            <v>0</v>
          </cell>
        </row>
        <row r="29408">
          <cell r="C29408">
            <v>60100160</v>
          </cell>
          <cell r="U29408">
            <v>0</v>
          </cell>
        </row>
        <row r="29409">
          <cell r="C29409">
            <v>60100170</v>
          </cell>
          <cell r="U29409">
            <v>0</v>
          </cell>
        </row>
        <row r="29410">
          <cell r="C29410">
            <v>60100180</v>
          </cell>
          <cell r="U29410">
            <v>0</v>
          </cell>
        </row>
        <row r="29411">
          <cell r="C29411">
            <v>60100190</v>
          </cell>
          <cell r="U29411">
            <v>0</v>
          </cell>
        </row>
        <row r="29412">
          <cell r="C29412">
            <v>60100200</v>
          </cell>
          <cell r="U29412">
            <v>0</v>
          </cell>
        </row>
        <row r="29413">
          <cell r="C29413">
            <v>60300010</v>
          </cell>
          <cell r="U29413">
            <v>0</v>
          </cell>
        </row>
        <row r="29414">
          <cell r="C29414">
            <v>60300020</v>
          </cell>
          <cell r="U29414">
            <v>0</v>
          </cell>
        </row>
        <row r="29415">
          <cell r="C29415">
            <v>60300030</v>
          </cell>
          <cell r="U29415">
            <v>0</v>
          </cell>
        </row>
        <row r="29416">
          <cell r="C29416">
            <v>60300040</v>
          </cell>
          <cell r="U29416">
            <v>0</v>
          </cell>
        </row>
        <row r="29417">
          <cell r="C29417">
            <v>60300050</v>
          </cell>
          <cell r="U29417">
            <v>0</v>
          </cell>
        </row>
        <row r="29418">
          <cell r="C29418">
            <v>60300060</v>
          </cell>
          <cell r="U29418">
            <v>900543.12</v>
          </cell>
        </row>
        <row r="29419">
          <cell r="C29419">
            <v>60300070</v>
          </cell>
          <cell r="U29419">
            <v>0</v>
          </cell>
        </row>
        <row r="29420">
          <cell r="C29420">
            <v>60300080</v>
          </cell>
          <cell r="U29420">
            <v>0</v>
          </cell>
        </row>
        <row r="29421">
          <cell r="C29421">
            <v>60300090</v>
          </cell>
          <cell r="U29421">
            <v>0</v>
          </cell>
        </row>
        <row r="29422">
          <cell r="C29422">
            <v>60400010</v>
          </cell>
          <cell r="U29422">
            <v>0</v>
          </cell>
        </row>
        <row r="29423">
          <cell r="C29423">
            <v>60400020</v>
          </cell>
          <cell r="U29423">
            <v>0</v>
          </cell>
        </row>
        <row r="29424">
          <cell r="C29424">
            <v>60400030</v>
          </cell>
          <cell r="U29424">
            <v>0</v>
          </cell>
        </row>
        <row r="29425">
          <cell r="C29425">
            <v>60400040</v>
          </cell>
          <cell r="U29425">
            <v>0</v>
          </cell>
        </row>
        <row r="29426">
          <cell r="C29426">
            <v>60400050</v>
          </cell>
          <cell r="U29426">
            <v>0</v>
          </cell>
        </row>
        <row r="29427">
          <cell r="C29427">
            <v>60400060</v>
          </cell>
          <cell r="U29427">
            <v>0</v>
          </cell>
        </row>
        <row r="29428">
          <cell r="C29428">
            <v>60600010</v>
          </cell>
          <cell r="U29428">
            <v>0</v>
          </cell>
        </row>
        <row r="29429">
          <cell r="C29429">
            <v>60600030</v>
          </cell>
          <cell r="U29429">
            <v>0</v>
          </cell>
        </row>
        <row r="29430">
          <cell r="C29430">
            <v>60600040</v>
          </cell>
          <cell r="U29430">
            <v>0</v>
          </cell>
        </row>
        <row r="29431">
          <cell r="C29431">
            <v>60700010</v>
          </cell>
          <cell r="U29431">
            <v>0</v>
          </cell>
        </row>
        <row r="29432">
          <cell r="C29432">
            <v>60800010</v>
          </cell>
          <cell r="U29432">
            <v>0</v>
          </cell>
        </row>
        <row r="29433">
          <cell r="C29433">
            <v>60800020</v>
          </cell>
          <cell r="U29433">
            <v>44960.509999999995</v>
          </cell>
        </row>
        <row r="29434">
          <cell r="C29434">
            <v>60800030</v>
          </cell>
          <cell r="U29434">
            <v>800</v>
          </cell>
        </row>
        <row r="29435">
          <cell r="C29435">
            <v>60800060</v>
          </cell>
          <cell r="U29435">
            <v>0</v>
          </cell>
        </row>
        <row r="29436">
          <cell r="C29436">
            <v>60800070</v>
          </cell>
          <cell r="U29436">
            <v>0</v>
          </cell>
        </row>
        <row r="29437">
          <cell r="C29437">
            <v>60800080</v>
          </cell>
          <cell r="U29437">
            <v>0</v>
          </cell>
        </row>
        <row r="29438">
          <cell r="C29438">
            <v>60800090</v>
          </cell>
          <cell r="U29438">
            <v>0</v>
          </cell>
        </row>
        <row r="29439">
          <cell r="C29439">
            <v>60900010</v>
          </cell>
          <cell r="U29439">
            <v>103291.95999999998</v>
          </cell>
        </row>
        <row r="29440">
          <cell r="C29440">
            <v>60900020</v>
          </cell>
          <cell r="U29440">
            <v>0</v>
          </cell>
        </row>
        <row r="29441">
          <cell r="C29441">
            <v>60900030</v>
          </cell>
          <cell r="U29441">
            <v>0</v>
          </cell>
        </row>
        <row r="29442">
          <cell r="C29442">
            <v>60900040</v>
          </cell>
          <cell r="U29442">
            <v>500</v>
          </cell>
        </row>
        <row r="29443">
          <cell r="C29443">
            <v>60900070</v>
          </cell>
          <cell r="U29443">
            <v>0</v>
          </cell>
        </row>
        <row r="29444">
          <cell r="C29444">
            <v>60900100</v>
          </cell>
          <cell r="U29444">
            <v>0</v>
          </cell>
        </row>
        <row r="29445">
          <cell r="C29445">
            <v>60900110</v>
          </cell>
          <cell r="U29445">
            <v>0</v>
          </cell>
        </row>
        <row r="29446">
          <cell r="C29446">
            <v>61000030</v>
          </cell>
          <cell r="U29446">
            <v>0</v>
          </cell>
        </row>
        <row r="29447">
          <cell r="C29447">
            <v>61100010</v>
          </cell>
          <cell r="U29447">
            <v>0</v>
          </cell>
        </row>
        <row r="29448">
          <cell r="C29448">
            <v>61100020</v>
          </cell>
          <cell r="U29448">
            <v>4539.2800000000016</v>
          </cell>
        </row>
        <row r="29449">
          <cell r="C29449">
            <v>61100030</v>
          </cell>
          <cell r="U29449">
            <v>16796.690000000002</v>
          </cell>
        </row>
        <row r="29450">
          <cell r="C29450">
            <v>61100040</v>
          </cell>
          <cell r="U29450">
            <v>0</v>
          </cell>
        </row>
        <row r="29451">
          <cell r="C29451">
            <v>61200010</v>
          </cell>
          <cell r="U29451">
            <v>0</v>
          </cell>
        </row>
        <row r="29452">
          <cell r="C29452">
            <v>61200020</v>
          </cell>
          <cell r="U29452">
            <v>0</v>
          </cell>
        </row>
        <row r="29453">
          <cell r="C29453">
            <v>61300010</v>
          </cell>
          <cell r="U29453">
            <v>0</v>
          </cell>
        </row>
        <row r="29454">
          <cell r="C29454">
            <v>61300040</v>
          </cell>
          <cell r="U29454">
            <v>0</v>
          </cell>
        </row>
        <row r="29455">
          <cell r="C29455">
            <v>61300050</v>
          </cell>
          <cell r="U29455">
            <v>0</v>
          </cell>
        </row>
        <row r="29456">
          <cell r="C29456">
            <v>61400010</v>
          </cell>
          <cell r="U29456">
            <v>331689.81999999995</v>
          </cell>
        </row>
        <row r="29457">
          <cell r="C29457">
            <v>61400020</v>
          </cell>
          <cell r="U29457">
            <v>196648.42000000004</v>
          </cell>
        </row>
        <row r="29458">
          <cell r="C29458">
            <v>61400030</v>
          </cell>
          <cell r="U29458">
            <v>0</v>
          </cell>
        </row>
        <row r="29459">
          <cell r="C29459">
            <v>61400040</v>
          </cell>
          <cell r="U29459">
            <v>36000</v>
          </cell>
        </row>
        <row r="29460">
          <cell r="C29460">
            <v>61400050</v>
          </cell>
          <cell r="U29460">
            <v>0</v>
          </cell>
        </row>
        <row r="29461">
          <cell r="C29461">
            <v>61400060</v>
          </cell>
          <cell r="U29461">
            <v>0</v>
          </cell>
        </row>
        <row r="29462">
          <cell r="C29462">
            <v>61400120</v>
          </cell>
          <cell r="U29462">
            <v>0</v>
          </cell>
        </row>
        <row r="29463">
          <cell r="C29463">
            <v>61400130</v>
          </cell>
          <cell r="U29463">
            <v>0</v>
          </cell>
        </row>
        <row r="29464">
          <cell r="C29464">
            <v>61400140</v>
          </cell>
          <cell r="U29464">
            <v>10800</v>
          </cell>
        </row>
        <row r="29465">
          <cell r="C29465">
            <v>61400150</v>
          </cell>
          <cell r="U29465">
            <v>0</v>
          </cell>
        </row>
        <row r="29466">
          <cell r="C29466">
            <v>61400160</v>
          </cell>
          <cell r="U29466">
            <v>14600</v>
          </cell>
        </row>
        <row r="29467">
          <cell r="C29467">
            <v>61400170</v>
          </cell>
          <cell r="U29467">
            <v>0</v>
          </cell>
        </row>
        <row r="29468">
          <cell r="C29468">
            <v>61400180</v>
          </cell>
          <cell r="U29468">
            <v>0</v>
          </cell>
        </row>
        <row r="29469">
          <cell r="C29469">
            <v>61500010</v>
          </cell>
          <cell r="U29469">
            <v>0</v>
          </cell>
        </row>
        <row r="29470">
          <cell r="C29470">
            <v>61500020</v>
          </cell>
          <cell r="U29470">
            <v>0</v>
          </cell>
        </row>
        <row r="29471">
          <cell r="C29471">
            <v>61500030</v>
          </cell>
          <cell r="U29471">
            <v>0</v>
          </cell>
        </row>
        <row r="29472">
          <cell r="C29472">
            <v>61500040</v>
          </cell>
          <cell r="U29472">
            <v>0</v>
          </cell>
        </row>
        <row r="29473">
          <cell r="C29473">
            <v>61500050</v>
          </cell>
          <cell r="U29473">
            <v>0</v>
          </cell>
        </row>
        <row r="29474">
          <cell r="C29474">
            <v>61700010</v>
          </cell>
          <cell r="U29474">
            <v>0</v>
          </cell>
        </row>
        <row r="29475">
          <cell r="C29475">
            <v>61700020</v>
          </cell>
          <cell r="U29475">
            <v>0</v>
          </cell>
        </row>
        <row r="29476">
          <cell r="C29476">
            <v>61700030</v>
          </cell>
          <cell r="U29476">
            <v>0</v>
          </cell>
        </row>
        <row r="29477">
          <cell r="C29477">
            <v>61700040</v>
          </cell>
          <cell r="U29477">
            <v>0</v>
          </cell>
        </row>
        <row r="29478">
          <cell r="C29478">
            <v>61700050</v>
          </cell>
          <cell r="U29478">
            <v>0</v>
          </cell>
        </row>
        <row r="29479">
          <cell r="C29479">
            <v>61700060</v>
          </cell>
          <cell r="U29479">
            <v>0</v>
          </cell>
        </row>
        <row r="29480">
          <cell r="C29480">
            <v>61800010</v>
          </cell>
          <cell r="U29480">
            <v>2820</v>
          </cell>
        </row>
        <row r="29481">
          <cell r="C29481">
            <v>61800020</v>
          </cell>
          <cell r="U29481">
            <v>0</v>
          </cell>
        </row>
        <row r="29482">
          <cell r="C29482">
            <v>61800030</v>
          </cell>
          <cell r="U29482">
            <v>0</v>
          </cell>
        </row>
        <row r="29483">
          <cell r="C29483">
            <v>61800040</v>
          </cell>
          <cell r="U29483">
            <v>0</v>
          </cell>
        </row>
        <row r="29484">
          <cell r="C29484">
            <v>61800050</v>
          </cell>
          <cell r="U29484">
            <v>0</v>
          </cell>
        </row>
        <row r="29485">
          <cell r="C29485">
            <v>61900010</v>
          </cell>
          <cell r="U29485">
            <v>0</v>
          </cell>
        </row>
        <row r="29486">
          <cell r="C29486">
            <v>61900020</v>
          </cell>
          <cell r="U29486">
            <v>0</v>
          </cell>
        </row>
        <row r="29487">
          <cell r="C29487">
            <v>61900030</v>
          </cell>
          <cell r="U29487">
            <v>0</v>
          </cell>
        </row>
        <row r="29488">
          <cell r="C29488">
            <v>61900040</v>
          </cell>
          <cell r="U29488">
            <v>0</v>
          </cell>
        </row>
        <row r="29489">
          <cell r="C29489">
            <v>62000010</v>
          </cell>
          <cell r="U29489">
            <v>0</v>
          </cell>
        </row>
        <row r="29490">
          <cell r="C29490">
            <v>62000020</v>
          </cell>
          <cell r="U29490">
            <v>0</v>
          </cell>
        </row>
        <row r="29491">
          <cell r="C29491">
            <v>62000030</v>
          </cell>
          <cell r="U29491">
            <v>0</v>
          </cell>
        </row>
        <row r="29492">
          <cell r="C29492">
            <v>62000040</v>
          </cell>
          <cell r="U29492">
            <v>0</v>
          </cell>
        </row>
        <row r="29493">
          <cell r="C29493">
            <v>62000050</v>
          </cell>
          <cell r="U29493">
            <v>0</v>
          </cell>
        </row>
        <row r="29494">
          <cell r="C29494">
            <v>62000060</v>
          </cell>
          <cell r="U29494">
            <v>0</v>
          </cell>
        </row>
        <row r="29495">
          <cell r="C29495">
            <v>62100010</v>
          </cell>
          <cell r="U29495">
            <v>0</v>
          </cell>
        </row>
        <row r="29496">
          <cell r="C29496">
            <v>62100020</v>
          </cell>
          <cell r="U29496">
            <v>0</v>
          </cell>
        </row>
        <row r="29497">
          <cell r="C29497">
            <v>62200010</v>
          </cell>
          <cell r="U29497">
            <v>0</v>
          </cell>
        </row>
        <row r="29498">
          <cell r="C29498">
            <v>62200020</v>
          </cell>
          <cell r="U29498">
            <v>0</v>
          </cell>
        </row>
        <row r="29499">
          <cell r="C29499">
            <v>62200030</v>
          </cell>
          <cell r="U29499">
            <v>0</v>
          </cell>
        </row>
        <row r="29500">
          <cell r="C29500">
            <v>62200050</v>
          </cell>
          <cell r="U29500">
            <v>82615.56</v>
          </cell>
        </row>
        <row r="29501">
          <cell r="C29501">
            <v>62200060</v>
          </cell>
          <cell r="U29501">
            <v>0</v>
          </cell>
        </row>
        <row r="29502">
          <cell r="C29502">
            <v>62200080</v>
          </cell>
          <cell r="U29502">
            <v>0</v>
          </cell>
        </row>
        <row r="29503">
          <cell r="C29503">
            <v>62200100</v>
          </cell>
          <cell r="U29503">
            <v>0</v>
          </cell>
        </row>
        <row r="29504">
          <cell r="C29504">
            <v>62200110</v>
          </cell>
          <cell r="U29504">
            <v>22894.079999999998</v>
          </cell>
        </row>
        <row r="29505">
          <cell r="C29505">
            <v>62200120</v>
          </cell>
          <cell r="U29505">
            <v>0</v>
          </cell>
        </row>
        <row r="29506">
          <cell r="C29506">
            <v>62200130</v>
          </cell>
          <cell r="U29506">
            <v>0</v>
          </cell>
        </row>
        <row r="29507">
          <cell r="C29507">
            <v>62200140</v>
          </cell>
          <cell r="U29507">
            <v>0</v>
          </cell>
        </row>
        <row r="29508">
          <cell r="C29508">
            <v>62200150</v>
          </cell>
          <cell r="U29508">
            <v>0</v>
          </cell>
        </row>
        <row r="29509">
          <cell r="C29509">
            <v>62200160</v>
          </cell>
          <cell r="U29509">
            <v>0</v>
          </cell>
        </row>
        <row r="29510">
          <cell r="C29510">
            <v>62200170</v>
          </cell>
          <cell r="U29510">
            <v>0</v>
          </cell>
        </row>
        <row r="29511">
          <cell r="C29511">
            <v>62200180</v>
          </cell>
          <cell r="U29511">
            <v>0</v>
          </cell>
        </row>
        <row r="29512">
          <cell r="C29512">
            <v>62200190</v>
          </cell>
          <cell r="U29512">
            <v>0</v>
          </cell>
        </row>
        <row r="29513">
          <cell r="C29513">
            <v>62300010</v>
          </cell>
          <cell r="U29513">
            <v>0</v>
          </cell>
        </row>
        <row r="29514">
          <cell r="C29514">
            <v>62300020</v>
          </cell>
          <cell r="U29514">
            <v>0</v>
          </cell>
        </row>
        <row r="29515">
          <cell r="C29515">
            <v>62300030</v>
          </cell>
          <cell r="U29515">
            <v>0</v>
          </cell>
        </row>
        <row r="29516">
          <cell r="C29516">
            <v>62500010</v>
          </cell>
          <cell r="U29516">
            <v>0</v>
          </cell>
        </row>
        <row r="29517">
          <cell r="C29517">
            <v>62500020</v>
          </cell>
          <cell r="U29517">
            <v>44464.44</v>
          </cell>
        </row>
        <row r="29518">
          <cell r="C29518">
            <v>62500030</v>
          </cell>
          <cell r="U29518">
            <v>3473.56</v>
          </cell>
        </row>
        <row r="29519">
          <cell r="C29519">
            <v>62600010</v>
          </cell>
          <cell r="U29519">
            <v>0</v>
          </cell>
        </row>
        <row r="29520">
          <cell r="C29520">
            <v>62600040</v>
          </cell>
          <cell r="U29520">
            <v>12694.01</v>
          </cell>
        </row>
        <row r="29521">
          <cell r="C29521">
            <v>62700040</v>
          </cell>
          <cell r="U29521">
            <v>0</v>
          </cell>
        </row>
        <row r="29522">
          <cell r="C29522">
            <v>62800010</v>
          </cell>
          <cell r="U29522">
            <v>0</v>
          </cell>
        </row>
        <row r="29523">
          <cell r="C29523">
            <v>62900010</v>
          </cell>
          <cell r="U29523">
            <v>0</v>
          </cell>
        </row>
        <row r="29524">
          <cell r="C29524">
            <v>62900020</v>
          </cell>
          <cell r="U29524">
            <v>0</v>
          </cell>
        </row>
        <row r="29525">
          <cell r="C29525">
            <v>62900040</v>
          </cell>
          <cell r="U29525">
            <v>0</v>
          </cell>
        </row>
        <row r="29526">
          <cell r="C29526">
            <v>62900050</v>
          </cell>
          <cell r="U29526">
            <v>0</v>
          </cell>
        </row>
        <row r="29527">
          <cell r="C29527">
            <v>62900060</v>
          </cell>
          <cell r="U29527">
            <v>0</v>
          </cell>
        </row>
        <row r="29528">
          <cell r="C29528">
            <v>62900070</v>
          </cell>
          <cell r="U29528">
            <v>0</v>
          </cell>
        </row>
        <row r="29529">
          <cell r="C29529">
            <v>62900080</v>
          </cell>
          <cell r="U29529">
            <v>0</v>
          </cell>
        </row>
        <row r="29530">
          <cell r="C29530">
            <v>62900090</v>
          </cell>
          <cell r="U29530">
            <v>0</v>
          </cell>
        </row>
        <row r="29531">
          <cell r="C29531">
            <v>62900100</v>
          </cell>
          <cell r="U29531">
            <v>0</v>
          </cell>
        </row>
        <row r="29532">
          <cell r="C29532">
            <v>62900110</v>
          </cell>
          <cell r="U29532">
            <v>0</v>
          </cell>
        </row>
        <row r="29533">
          <cell r="C29533">
            <v>62900130</v>
          </cell>
          <cell r="U29533">
            <v>0</v>
          </cell>
        </row>
        <row r="29534">
          <cell r="C29534">
            <v>65000030</v>
          </cell>
          <cell r="U29534">
            <v>7681.28</v>
          </cell>
        </row>
        <row r="29535">
          <cell r="C29535">
            <v>60100040</v>
          </cell>
          <cell r="U29535">
            <v>1500</v>
          </cell>
        </row>
        <row r="29536">
          <cell r="C29536">
            <v>60100050</v>
          </cell>
          <cell r="U29536">
            <v>0</v>
          </cell>
        </row>
        <row r="29537">
          <cell r="C29537">
            <v>60100060</v>
          </cell>
          <cell r="U29537">
            <v>0</v>
          </cell>
        </row>
        <row r="29538">
          <cell r="C29538">
            <v>60100070</v>
          </cell>
          <cell r="U29538">
            <v>0</v>
          </cell>
        </row>
        <row r="29539">
          <cell r="C29539">
            <v>60100080</v>
          </cell>
          <cell r="U29539">
            <v>0</v>
          </cell>
        </row>
        <row r="29540">
          <cell r="C29540">
            <v>60100090</v>
          </cell>
          <cell r="U29540">
            <v>0</v>
          </cell>
        </row>
        <row r="29541">
          <cell r="C29541">
            <v>60100100</v>
          </cell>
          <cell r="U29541">
            <v>0</v>
          </cell>
        </row>
        <row r="29542">
          <cell r="C29542">
            <v>60100110</v>
          </cell>
          <cell r="U29542">
            <v>0</v>
          </cell>
        </row>
        <row r="29543">
          <cell r="C29543">
            <v>60100120</v>
          </cell>
          <cell r="U29543">
            <v>0</v>
          </cell>
        </row>
        <row r="29544">
          <cell r="C29544">
            <v>60100130</v>
          </cell>
          <cell r="U29544">
            <v>0</v>
          </cell>
        </row>
        <row r="29545">
          <cell r="C29545">
            <v>60100140</v>
          </cell>
          <cell r="U29545">
            <v>0</v>
          </cell>
        </row>
        <row r="29546">
          <cell r="C29546">
            <v>60100160</v>
          </cell>
          <cell r="U29546">
            <v>0</v>
          </cell>
        </row>
        <row r="29547">
          <cell r="C29547">
            <v>60100170</v>
          </cell>
          <cell r="U29547">
            <v>0</v>
          </cell>
        </row>
        <row r="29548">
          <cell r="C29548">
            <v>60100180</v>
          </cell>
          <cell r="U29548">
            <v>0</v>
          </cell>
        </row>
        <row r="29549">
          <cell r="C29549">
            <v>60100190</v>
          </cell>
          <cell r="U29549">
            <v>0</v>
          </cell>
        </row>
        <row r="29550">
          <cell r="C29550">
            <v>60100200</v>
          </cell>
          <cell r="U29550">
            <v>0</v>
          </cell>
        </row>
        <row r="29551">
          <cell r="C29551">
            <v>60300010</v>
          </cell>
          <cell r="U29551">
            <v>0</v>
          </cell>
        </row>
        <row r="29552">
          <cell r="C29552">
            <v>60300020</v>
          </cell>
          <cell r="U29552">
            <v>0</v>
          </cell>
        </row>
        <row r="29553">
          <cell r="C29553">
            <v>60300030</v>
          </cell>
          <cell r="U29553">
            <v>0</v>
          </cell>
        </row>
        <row r="29554">
          <cell r="C29554">
            <v>60300040</v>
          </cell>
          <cell r="U29554">
            <v>0</v>
          </cell>
        </row>
        <row r="29555">
          <cell r="C29555">
            <v>60300050</v>
          </cell>
          <cell r="U29555">
            <v>0</v>
          </cell>
        </row>
        <row r="29556">
          <cell r="C29556">
            <v>60300060</v>
          </cell>
          <cell r="U29556">
            <v>756453.24000000011</v>
          </cell>
        </row>
        <row r="29557">
          <cell r="C29557">
            <v>60300070</v>
          </cell>
          <cell r="U29557">
            <v>0</v>
          </cell>
        </row>
        <row r="29558">
          <cell r="C29558">
            <v>60300080</v>
          </cell>
          <cell r="U29558">
            <v>0</v>
          </cell>
        </row>
        <row r="29559">
          <cell r="C29559">
            <v>60300090</v>
          </cell>
          <cell r="U29559">
            <v>0</v>
          </cell>
        </row>
        <row r="29560">
          <cell r="C29560">
            <v>60400010</v>
          </cell>
          <cell r="U29560">
            <v>0</v>
          </cell>
        </row>
        <row r="29561">
          <cell r="C29561">
            <v>60400020</v>
          </cell>
          <cell r="U29561">
            <v>0</v>
          </cell>
        </row>
        <row r="29562">
          <cell r="C29562">
            <v>60400030</v>
          </cell>
          <cell r="U29562">
            <v>0</v>
          </cell>
        </row>
        <row r="29563">
          <cell r="C29563">
            <v>60400040</v>
          </cell>
          <cell r="U29563">
            <v>0</v>
          </cell>
        </row>
        <row r="29564">
          <cell r="C29564">
            <v>60400050</v>
          </cell>
          <cell r="U29564">
            <v>0</v>
          </cell>
        </row>
        <row r="29565">
          <cell r="C29565">
            <v>60400060</v>
          </cell>
          <cell r="U29565">
            <v>0</v>
          </cell>
        </row>
        <row r="29566">
          <cell r="C29566">
            <v>60600010</v>
          </cell>
          <cell r="U29566">
            <v>0</v>
          </cell>
        </row>
        <row r="29567">
          <cell r="C29567">
            <v>60600030</v>
          </cell>
          <cell r="U29567">
            <v>0</v>
          </cell>
        </row>
        <row r="29568">
          <cell r="C29568">
            <v>60600040</v>
          </cell>
          <cell r="U29568">
            <v>0</v>
          </cell>
        </row>
        <row r="29569">
          <cell r="C29569">
            <v>60700010</v>
          </cell>
          <cell r="U29569">
            <v>0</v>
          </cell>
        </row>
        <row r="29570">
          <cell r="C29570">
            <v>60800010</v>
          </cell>
          <cell r="U29570">
            <v>0</v>
          </cell>
        </row>
        <row r="29571">
          <cell r="C29571">
            <v>60800020</v>
          </cell>
          <cell r="U29571">
            <v>33231.829999999994</v>
          </cell>
        </row>
        <row r="29572">
          <cell r="C29572">
            <v>60800030</v>
          </cell>
          <cell r="U29572">
            <v>800</v>
          </cell>
        </row>
        <row r="29573">
          <cell r="C29573">
            <v>60800060</v>
          </cell>
          <cell r="U29573">
            <v>0</v>
          </cell>
        </row>
        <row r="29574">
          <cell r="C29574">
            <v>60800070</v>
          </cell>
          <cell r="U29574">
            <v>0</v>
          </cell>
        </row>
        <row r="29575">
          <cell r="C29575">
            <v>60800080</v>
          </cell>
          <cell r="U29575">
            <v>0</v>
          </cell>
        </row>
        <row r="29576">
          <cell r="C29576">
            <v>60800090</v>
          </cell>
          <cell r="U29576">
            <v>0</v>
          </cell>
        </row>
        <row r="29577">
          <cell r="C29577">
            <v>60900010</v>
          </cell>
          <cell r="U29577">
            <v>127840.68</v>
          </cell>
        </row>
        <row r="29578">
          <cell r="C29578">
            <v>60900020</v>
          </cell>
          <cell r="U29578">
            <v>0</v>
          </cell>
        </row>
        <row r="29579">
          <cell r="C29579">
            <v>60900030</v>
          </cell>
          <cell r="U29579">
            <v>0</v>
          </cell>
        </row>
        <row r="29580">
          <cell r="C29580">
            <v>60900040</v>
          </cell>
          <cell r="U29580">
            <v>500</v>
          </cell>
        </row>
        <row r="29581">
          <cell r="C29581">
            <v>60900070</v>
          </cell>
          <cell r="U29581">
            <v>0</v>
          </cell>
        </row>
        <row r="29582">
          <cell r="C29582">
            <v>60900100</v>
          </cell>
          <cell r="U29582">
            <v>0</v>
          </cell>
        </row>
        <row r="29583">
          <cell r="C29583">
            <v>60900110</v>
          </cell>
          <cell r="U29583">
            <v>0</v>
          </cell>
        </row>
        <row r="29584">
          <cell r="C29584">
            <v>61000030</v>
          </cell>
          <cell r="U29584">
            <v>0</v>
          </cell>
        </row>
        <row r="29585">
          <cell r="C29585">
            <v>61100010</v>
          </cell>
          <cell r="U29585">
            <v>0</v>
          </cell>
        </row>
        <row r="29586">
          <cell r="C29586">
            <v>61100020</v>
          </cell>
          <cell r="U29586">
            <v>22313.579999999998</v>
          </cell>
        </row>
        <row r="29587">
          <cell r="C29587">
            <v>61100030</v>
          </cell>
          <cell r="U29587">
            <v>14221.1</v>
          </cell>
        </row>
        <row r="29588">
          <cell r="C29588">
            <v>61100040</v>
          </cell>
          <cell r="U29588">
            <v>0</v>
          </cell>
        </row>
        <row r="29589">
          <cell r="C29589">
            <v>61200010</v>
          </cell>
          <cell r="U29589">
            <v>0</v>
          </cell>
        </row>
        <row r="29590">
          <cell r="C29590">
            <v>61200020</v>
          </cell>
          <cell r="U29590">
            <v>85.32</v>
          </cell>
        </row>
        <row r="29591">
          <cell r="C29591">
            <v>61300010</v>
          </cell>
          <cell r="U29591">
            <v>0</v>
          </cell>
        </row>
        <row r="29592">
          <cell r="C29592">
            <v>61300040</v>
          </cell>
          <cell r="U29592">
            <v>0</v>
          </cell>
        </row>
        <row r="29593">
          <cell r="C29593">
            <v>61300050</v>
          </cell>
          <cell r="U29593">
            <v>0</v>
          </cell>
        </row>
        <row r="29594">
          <cell r="C29594">
            <v>61400010</v>
          </cell>
          <cell r="U29594">
            <v>369828.24000000005</v>
          </cell>
        </row>
        <row r="29595">
          <cell r="C29595">
            <v>61400020</v>
          </cell>
          <cell r="U29595">
            <v>196648.42000000004</v>
          </cell>
        </row>
        <row r="29596">
          <cell r="C29596">
            <v>61400030</v>
          </cell>
          <cell r="U29596">
            <v>0</v>
          </cell>
        </row>
        <row r="29597">
          <cell r="C29597">
            <v>61400040</v>
          </cell>
          <cell r="U29597">
            <v>22609.34</v>
          </cell>
        </row>
        <row r="29598">
          <cell r="C29598">
            <v>61400050</v>
          </cell>
          <cell r="U29598">
            <v>0</v>
          </cell>
        </row>
        <row r="29599">
          <cell r="C29599">
            <v>61400060</v>
          </cell>
          <cell r="U29599">
            <v>0</v>
          </cell>
        </row>
        <row r="29600">
          <cell r="C29600">
            <v>61400120</v>
          </cell>
          <cell r="U29600">
            <v>0</v>
          </cell>
        </row>
        <row r="29601">
          <cell r="C29601">
            <v>61400130</v>
          </cell>
          <cell r="U29601">
            <v>0</v>
          </cell>
        </row>
        <row r="29602">
          <cell r="C29602">
            <v>61400140</v>
          </cell>
          <cell r="U29602">
            <v>10800</v>
          </cell>
        </row>
        <row r="29603">
          <cell r="C29603">
            <v>61400150</v>
          </cell>
          <cell r="U29603">
            <v>0</v>
          </cell>
        </row>
        <row r="29604">
          <cell r="C29604">
            <v>61400160</v>
          </cell>
          <cell r="U29604">
            <v>14600</v>
          </cell>
        </row>
        <row r="29605">
          <cell r="C29605">
            <v>61400170</v>
          </cell>
          <cell r="U29605">
            <v>0</v>
          </cell>
        </row>
        <row r="29606">
          <cell r="C29606">
            <v>61400180</v>
          </cell>
          <cell r="U29606">
            <v>0</v>
          </cell>
        </row>
        <row r="29607">
          <cell r="C29607">
            <v>61500010</v>
          </cell>
          <cell r="U29607">
            <v>0</v>
          </cell>
        </row>
        <row r="29608">
          <cell r="C29608">
            <v>61500020</v>
          </cell>
          <cell r="U29608">
            <v>0</v>
          </cell>
        </row>
        <row r="29609">
          <cell r="C29609">
            <v>61500030</v>
          </cell>
          <cell r="U29609">
            <v>0</v>
          </cell>
        </row>
        <row r="29610">
          <cell r="C29610">
            <v>61500040</v>
          </cell>
          <cell r="U29610">
            <v>0</v>
          </cell>
        </row>
        <row r="29611">
          <cell r="C29611">
            <v>61500050</v>
          </cell>
          <cell r="U29611">
            <v>0</v>
          </cell>
        </row>
        <row r="29612">
          <cell r="C29612">
            <v>61700010</v>
          </cell>
          <cell r="U29612">
            <v>0</v>
          </cell>
        </row>
        <row r="29613">
          <cell r="C29613">
            <v>61700020</v>
          </cell>
          <cell r="U29613">
            <v>0</v>
          </cell>
        </row>
        <row r="29614">
          <cell r="C29614">
            <v>61700030</v>
          </cell>
          <cell r="U29614">
            <v>0</v>
          </cell>
        </row>
        <row r="29615">
          <cell r="C29615">
            <v>61700040</v>
          </cell>
          <cell r="U29615">
            <v>0</v>
          </cell>
        </row>
        <row r="29616">
          <cell r="C29616">
            <v>61700050</v>
          </cell>
          <cell r="U29616">
            <v>0</v>
          </cell>
        </row>
        <row r="29617">
          <cell r="C29617">
            <v>61700060</v>
          </cell>
          <cell r="U29617">
            <v>0</v>
          </cell>
        </row>
        <row r="29618">
          <cell r="C29618">
            <v>61800010</v>
          </cell>
          <cell r="U29618">
            <v>3430.6599999999994</v>
          </cell>
        </row>
        <row r="29619">
          <cell r="C29619">
            <v>61800020</v>
          </cell>
          <cell r="U29619">
            <v>0</v>
          </cell>
        </row>
        <row r="29620">
          <cell r="C29620">
            <v>61800030</v>
          </cell>
          <cell r="U29620">
            <v>0</v>
          </cell>
        </row>
        <row r="29621">
          <cell r="C29621">
            <v>61800040</v>
          </cell>
          <cell r="U29621">
            <v>0</v>
          </cell>
        </row>
        <row r="29622">
          <cell r="C29622">
            <v>61800050</v>
          </cell>
          <cell r="U29622">
            <v>0</v>
          </cell>
        </row>
        <row r="29623">
          <cell r="C29623">
            <v>61900010</v>
          </cell>
          <cell r="U29623">
            <v>0</v>
          </cell>
        </row>
        <row r="29624">
          <cell r="C29624">
            <v>61900020</v>
          </cell>
          <cell r="U29624">
            <v>0</v>
          </cell>
        </row>
        <row r="29625">
          <cell r="C29625">
            <v>61900030</v>
          </cell>
          <cell r="U29625">
            <v>0</v>
          </cell>
        </row>
        <row r="29626">
          <cell r="C29626">
            <v>61900040</v>
          </cell>
          <cell r="U29626">
            <v>0</v>
          </cell>
        </row>
        <row r="29627">
          <cell r="C29627">
            <v>62000010</v>
          </cell>
          <cell r="U29627">
            <v>0</v>
          </cell>
        </row>
        <row r="29628">
          <cell r="C29628">
            <v>62000020</v>
          </cell>
          <cell r="U29628">
            <v>0</v>
          </cell>
        </row>
        <row r="29629">
          <cell r="C29629">
            <v>62000030</v>
          </cell>
          <cell r="U29629">
            <v>0</v>
          </cell>
        </row>
        <row r="29630">
          <cell r="C29630">
            <v>62000040</v>
          </cell>
          <cell r="U29630">
            <v>0</v>
          </cell>
        </row>
        <row r="29631">
          <cell r="C29631">
            <v>62000050</v>
          </cell>
          <cell r="U29631">
            <v>0</v>
          </cell>
        </row>
        <row r="29632">
          <cell r="C29632">
            <v>62000060</v>
          </cell>
          <cell r="U29632">
            <v>0</v>
          </cell>
        </row>
        <row r="29633">
          <cell r="C29633">
            <v>62100010</v>
          </cell>
          <cell r="U29633">
            <v>0</v>
          </cell>
        </row>
        <row r="29634">
          <cell r="C29634">
            <v>62100020</v>
          </cell>
          <cell r="U29634">
            <v>0</v>
          </cell>
        </row>
        <row r="29635">
          <cell r="C29635">
            <v>62200010</v>
          </cell>
          <cell r="U29635">
            <v>0</v>
          </cell>
        </row>
        <row r="29636">
          <cell r="C29636">
            <v>62200020</v>
          </cell>
          <cell r="U29636">
            <v>0</v>
          </cell>
        </row>
        <row r="29637">
          <cell r="C29637">
            <v>62200030</v>
          </cell>
          <cell r="U29637">
            <v>0</v>
          </cell>
        </row>
        <row r="29638">
          <cell r="C29638">
            <v>62200050</v>
          </cell>
          <cell r="U29638">
            <v>174502.20000000004</v>
          </cell>
        </row>
        <row r="29639">
          <cell r="C29639">
            <v>62200060</v>
          </cell>
          <cell r="U29639">
            <v>0</v>
          </cell>
        </row>
        <row r="29640">
          <cell r="C29640">
            <v>62200080</v>
          </cell>
          <cell r="U29640">
            <v>0</v>
          </cell>
        </row>
        <row r="29641">
          <cell r="C29641">
            <v>62200100</v>
          </cell>
          <cell r="U29641">
            <v>0</v>
          </cell>
        </row>
        <row r="29642">
          <cell r="C29642">
            <v>62200110</v>
          </cell>
          <cell r="U29642">
            <v>28420.320000000003</v>
          </cell>
        </row>
        <row r="29643">
          <cell r="C29643">
            <v>62200120</v>
          </cell>
          <cell r="U29643">
            <v>0</v>
          </cell>
        </row>
        <row r="29644">
          <cell r="C29644">
            <v>62200130</v>
          </cell>
          <cell r="U29644">
            <v>0</v>
          </cell>
        </row>
        <row r="29645">
          <cell r="C29645">
            <v>62200140</v>
          </cell>
          <cell r="U29645">
            <v>0</v>
          </cell>
        </row>
        <row r="29646">
          <cell r="C29646">
            <v>62200150</v>
          </cell>
          <cell r="U29646">
            <v>0</v>
          </cell>
        </row>
        <row r="29647">
          <cell r="C29647">
            <v>62200160</v>
          </cell>
          <cell r="U29647">
            <v>0</v>
          </cell>
        </row>
        <row r="29648">
          <cell r="C29648">
            <v>62200170</v>
          </cell>
          <cell r="U29648">
            <v>0</v>
          </cell>
        </row>
        <row r="29649">
          <cell r="C29649">
            <v>62200180</v>
          </cell>
          <cell r="U29649">
            <v>0</v>
          </cell>
        </row>
        <row r="29650">
          <cell r="C29650">
            <v>62200190</v>
          </cell>
          <cell r="U29650">
            <v>0</v>
          </cell>
        </row>
        <row r="29651">
          <cell r="C29651">
            <v>62300010</v>
          </cell>
          <cell r="U29651">
            <v>0</v>
          </cell>
        </row>
        <row r="29652">
          <cell r="C29652">
            <v>62300020</v>
          </cell>
          <cell r="U29652">
            <v>0</v>
          </cell>
        </row>
        <row r="29653">
          <cell r="C29653">
            <v>62300030</v>
          </cell>
          <cell r="U29653">
            <v>0</v>
          </cell>
        </row>
        <row r="29654">
          <cell r="C29654">
            <v>62500010</v>
          </cell>
          <cell r="U29654">
            <v>0</v>
          </cell>
        </row>
        <row r="29655">
          <cell r="C29655">
            <v>62500020</v>
          </cell>
          <cell r="U29655">
            <v>271941.75000000006</v>
          </cell>
        </row>
        <row r="29656">
          <cell r="C29656">
            <v>62500030</v>
          </cell>
          <cell r="U29656">
            <v>9000</v>
          </cell>
        </row>
        <row r="29657">
          <cell r="C29657">
            <v>62600010</v>
          </cell>
          <cell r="U29657">
            <v>0</v>
          </cell>
        </row>
        <row r="29658">
          <cell r="C29658">
            <v>62600040</v>
          </cell>
          <cell r="U29658">
            <v>7860</v>
          </cell>
        </row>
        <row r="29659">
          <cell r="C29659">
            <v>62700040</v>
          </cell>
          <cell r="U29659">
            <v>0</v>
          </cell>
        </row>
        <row r="29660">
          <cell r="C29660">
            <v>62800010</v>
          </cell>
          <cell r="U29660">
            <v>0</v>
          </cell>
        </row>
        <row r="29661">
          <cell r="C29661">
            <v>62900010</v>
          </cell>
          <cell r="U29661">
            <v>0</v>
          </cell>
        </row>
        <row r="29662">
          <cell r="C29662">
            <v>62900020</v>
          </cell>
          <cell r="U29662">
            <v>0</v>
          </cell>
        </row>
        <row r="29663">
          <cell r="C29663">
            <v>62900040</v>
          </cell>
          <cell r="U29663">
            <v>0</v>
          </cell>
        </row>
        <row r="29664">
          <cell r="C29664">
            <v>62900050</v>
          </cell>
          <cell r="U29664">
            <v>0</v>
          </cell>
        </row>
        <row r="29665">
          <cell r="C29665">
            <v>62900060</v>
          </cell>
          <cell r="U29665">
            <v>0</v>
          </cell>
        </row>
        <row r="29666">
          <cell r="C29666">
            <v>62900070</v>
          </cell>
          <cell r="U29666">
            <v>0</v>
          </cell>
        </row>
        <row r="29667">
          <cell r="C29667">
            <v>62900080</v>
          </cell>
          <cell r="U29667">
            <v>0</v>
          </cell>
        </row>
        <row r="29668">
          <cell r="C29668">
            <v>62900090</v>
          </cell>
          <cell r="U29668">
            <v>0</v>
          </cell>
        </row>
        <row r="29669">
          <cell r="C29669">
            <v>62900100</v>
          </cell>
          <cell r="U29669">
            <v>0</v>
          </cell>
        </row>
        <row r="29670">
          <cell r="C29670">
            <v>62900110</v>
          </cell>
          <cell r="U29670">
            <v>0</v>
          </cell>
        </row>
        <row r="29671">
          <cell r="C29671">
            <v>62900130</v>
          </cell>
          <cell r="U29671">
            <v>0</v>
          </cell>
        </row>
        <row r="29672">
          <cell r="C29672">
            <v>65000030</v>
          </cell>
          <cell r="U29672">
            <v>7681.28</v>
          </cell>
        </row>
        <row r="29673">
          <cell r="C29673">
            <v>60100040</v>
          </cell>
          <cell r="U29673">
            <v>0</v>
          </cell>
        </row>
        <row r="29674">
          <cell r="C29674">
            <v>60100050</v>
          </cell>
          <cell r="U29674">
            <v>0</v>
          </cell>
        </row>
        <row r="29675">
          <cell r="C29675">
            <v>60100060</v>
          </cell>
          <cell r="U29675">
            <v>0</v>
          </cell>
        </row>
        <row r="29676">
          <cell r="C29676">
            <v>60100070</v>
          </cell>
          <cell r="U29676">
            <v>0</v>
          </cell>
        </row>
        <row r="29677">
          <cell r="C29677">
            <v>60100080</v>
          </cell>
          <cell r="U29677">
            <v>0</v>
          </cell>
        </row>
        <row r="29678">
          <cell r="C29678">
            <v>60100090</v>
          </cell>
          <cell r="U29678">
            <v>0</v>
          </cell>
        </row>
        <row r="29679">
          <cell r="C29679">
            <v>60100100</v>
          </cell>
          <cell r="U29679">
            <v>0</v>
          </cell>
        </row>
        <row r="29680">
          <cell r="C29680">
            <v>60100110</v>
          </cell>
          <cell r="U29680">
            <v>0</v>
          </cell>
        </row>
        <row r="29681">
          <cell r="C29681">
            <v>60100120</v>
          </cell>
          <cell r="U29681">
            <v>0</v>
          </cell>
        </row>
        <row r="29682">
          <cell r="C29682">
            <v>60100130</v>
          </cell>
          <cell r="U29682">
            <v>0</v>
          </cell>
        </row>
        <row r="29683">
          <cell r="C29683">
            <v>60100140</v>
          </cell>
          <cell r="U29683">
            <v>0</v>
          </cell>
        </row>
        <row r="29684">
          <cell r="C29684">
            <v>60100160</v>
          </cell>
          <cell r="U29684">
            <v>0</v>
          </cell>
        </row>
        <row r="29685">
          <cell r="C29685">
            <v>60100170</v>
          </cell>
          <cell r="U29685">
            <v>0</v>
          </cell>
        </row>
        <row r="29686">
          <cell r="C29686">
            <v>60100180</v>
          </cell>
          <cell r="U29686">
            <v>0</v>
          </cell>
        </row>
        <row r="29687">
          <cell r="C29687">
            <v>60100190</v>
          </cell>
          <cell r="U29687">
            <v>0</v>
          </cell>
        </row>
        <row r="29688">
          <cell r="C29688">
            <v>60100200</v>
          </cell>
          <cell r="U29688">
            <v>0</v>
          </cell>
        </row>
        <row r="29689">
          <cell r="C29689">
            <v>60300010</v>
          </cell>
          <cell r="U29689">
            <v>0</v>
          </cell>
        </row>
        <row r="29690">
          <cell r="C29690">
            <v>60300020</v>
          </cell>
          <cell r="U29690">
            <v>0</v>
          </cell>
        </row>
        <row r="29691">
          <cell r="C29691">
            <v>60300030</v>
          </cell>
          <cell r="U29691">
            <v>0</v>
          </cell>
        </row>
        <row r="29692">
          <cell r="C29692">
            <v>60300040</v>
          </cell>
          <cell r="U29692">
            <v>0</v>
          </cell>
        </row>
        <row r="29693">
          <cell r="C29693">
            <v>60300050</v>
          </cell>
          <cell r="U29693">
            <v>0</v>
          </cell>
        </row>
        <row r="29694">
          <cell r="C29694">
            <v>60300060</v>
          </cell>
          <cell r="U29694">
            <v>349920</v>
          </cell>
        </row>
        <row r="29695">
          <cell r="C29695">
            <v>60300070</v>
          </cell>
          <cell r="U29695">
            <v>0</v>
          </cell>
        </row>
        <row r="29696">
          <cell r="C29696">
            <v>60300080</v>
          </cell>
          <cell r="U29696">
            <v>0</v>
          </cell>
        </row>
        <row r="29697">
          <cell r="C29697">
            <v>60300090</v>
          </cell>
          <cell r="U29697">
            <v>0</v>
          </cell>
        </row>
        <row r="29698">
          <cell r="C29698">
            <v>60400010</v>
          </cell>
          <cell r="U29698">
            <v>0</v>
          </cell>
        </row>
        <row r="29699">
          <cell r="C29699">
            <v>60400020</v>
          </cell>
          <cell r="U29699">
            <v>0</v>
          </cell>
        </row>
        <row r="29700">
          <cell r="C29700">
            <v>60400030</v>
          </cell>
          <cell r="U29700">
            <v>0</v>
          </cell>
        </row>
        <row r="29701">
          <cell r="C29701">
            <v>60400040</v>
          </cell>
          <cell r="U29701">
            <v>0</v>
          </cell>
        </row>
        <row r="29702">
          <cell r="C29702">
            <v>60400050</v>
          </cell>
          <cell r="U29702">
            <v>0</v>
          </cell>
        </row>
        <row r="29703">
          <cell r="C29703">
            <v>60400060</v>
          </cell>
          <cell r="U29703">
            <v>0</v>
          </cell>
        </row>
        <row r="29704">
          <cell r="C29704">
            <v>60600010</v>
          </cell>
          <cell r="U29704">
            <v>0</v>
          </cell>
        </row>
        <row r="29705">
          <cell r="C29705">
            <v>60600030</v>
          </cell>
          <cell r="U29705">
            <v>0</v>
          </cell>
        </row>
        <row r="29706">
          <cell r="C29706">
            <v>60600040</v>
          </cell>
          <cell r="U29706">
            <v>0</v>
          </cell>
        </row>
        <row r="29707">
          <cell r="C29707">
            <v>60700010</v>
          </cell>
          <cell r="U29707">
            <v>0</v>
          </cell>
        </row>
        <row r="29708">
          <cell r="C29708">
            <v>60800010</v>
          </cell>
          <cell r="U29708">
            <v>900</v>
          </cell>
        </row>
        <row r="29709">
          <cell r="C29709">
            <v>60800020</v>
          </cell>
          <cell r="U29709">
            <v>35621.590000000004</v>
          </cell>
        </row>
        <row r="29710">
          <cell r="C29710">
            <v>60800030</v>
          </cell>
          <cell r="U29710">
            <v>800</v>
          </cell>
        </row>
        <row r="29711">
          <cell r="C29711">
            <v>60800060</v>
          </cell>
          <cell r="U29711">
            <v>0</v>
          </cell>
        </row>
        <row r="29712">
          <cell r="C29712">
            <v>60800070</v>
          </cell>
          <cell r="U29712">
            <v>0</v>
          </cell>
        </row>
        <row r="29713">
          <cell r="C29713">
            <v>60800080</v>
          </cell>
          <cell r="U29713">
            <v>0</v>
          </cell>
        </row>
        <row r="29714">
          <cell r="C29714">
            <v>60800090</v>
          </cell>
          <cell r="U29714">
            <v>0</v>
          </cell>
        </row>
        <row r="29715">
          <cell r="C29715">
            <v>60900010</v>
          </cell>
          <cell r="U29715">
            <v>104043.81000000001</v>
          </cell>
        </row>
        <row r="29716">
          <cell r="C29716">
            <v>60900020</v>
          </cell>
          <cell r="U29716">
            <v>0</v>
          </cell>
        </row>
        <row r="29717">
          <cell r="C29717">
            <v>60900030</v>
          </cell>
          <cell r="U29717">
            <v>0</v>
          </cell>
        </row>
        <row r="29718">
          <cell r="C29718">
            <v>60900040</v>
          </cell>
          <cell r="U29718">
            <v>500</v>
          </cell>
        </row>
        <row r="29719">
          <cell r="C29719">
            <v>60900070</v>
          </cell>
          <cell r="U29719">
            <v>0</v>
          </cell>
        </row>
        <row r="29720">
          <cell r="C29720">
            <v>60900100</v>
          </cell>
          <cell r="U29720">
            <v>0</v>
          </cell>
        </row>
        <row r="29721">
          <cell r="C29721">
            <v>60900110</v>
          </cell>
          <cell r="U29721">
            <v>0</v>
          </cell>
        </row>
        <row r="29722">
          <cell r="C29722">
            <v>61000030</v>
          </cell>
          <cell r="U29722">
            <v>0</v>
          </cell>
        </row>
        <row r="29723">
          <cell r="C29723">
            <v>61100010</v>
          </cell>
          <cell r="U29723">
            <v>0</v>
          </cell>
        </row>
        <row r="29724">
          <cell r="C29724">
            <v>61100020</v>
          </cell>
          <cell r="U29724">
            <v>4536.0400000000009</v>
          </cell>
        </row>
        <row r="29725">
          <cell r="C29725">
            <v>61100030</v>
          </cell>
          <cell r="U29725">
            <v>15607.4</v>
          </cell>
        </row>
        <row r="29726">
          <cell r="C29726">
            <v>61100040</v>
          </cell>
          <cell r="U29726">
            <v>0</v>
          </cell>
        </row>
        <row r="29727">
          <cell r="C29727">
            <v>61200010</v>
          </cell>
          <cell r="U29727">
            <v>0</v>
          </cell>
        </row>
        <row r="29728">
          <cell r="C29728">
            <v>61200020</v>
          </cell>
          <cell r="U29728">
            <v>0</v>
          </cell>
        </row>
        <row r="29729">
          <cell r="C29729">
            <v>61300010</v>
          </cell>
          <cell r="U29729">
            <v>0</v>
          </cell>
        </row>
        <row r="29730">
          <cell r="C29730">
            <v>61300040</v>
          </cell>
          <cell r="U29730">
            <v>0</v>
          </cell>
        </row>
        <row r="29731">
          <cell r="C29731">
            <v>61300050</v>
          </cell>
          <cell r="U29731">
            <v>0</v>
          </cell>
        </row>
        <row r="29732">
          <cell r="C29732">
            <v>61400010</v>
          </cell>
          <cell r="U29732">
            <v>362548.64999999997</v>
          </cell>
        </row>
        <row r="29733">
          <cell r="C29733">
            <v>61400020</v>
          </cell>
          <cell r="U29733">
            <v>196648.42000000004</v>
          </cell>
        </row>
        <row r="29734">
          <cell r="C29734">
            <v>61400030</v>
          </cell>
          <cell r="U29734">
            <v>0</v>
          </cell>
        </row>
        <row r="29735">
          <cell r="C29735">
            <v>61400040</v>
          </cell>
          <cell r="U29735">
            <v>53686</v>
          </cell>
        </row>
        <row r="29736">
          <cell r="C29736">
            <v>61400050</v>
          </cell>
          <cell r="U29736">
            <v>0</v>
          </cell>
        </row>
        <row r="29737">
          <cell r="C29737">
            <v>61400060</v>
          </cell>
          <cell r="U29737">
            <v>0</v>
          </cell>
        </row>
        <row r="29738">
          <cell r="C29738">
            <v>61400120</v>
          </cell>
          <cell r="U29738">
            <v>0</v>
          </cell>
        </row>
        <row r="29739">
          <cell r="C29739">
            <v>61400130</v>
          </cell>
          <cell r="U29739">
            <v>0</v>
          </cell>
        </row>
        <row r="29740">
          <cell r="C29740">
            <v>61400140</v>
          </cell>
          <cell r="U29740">
            <v>10800</v>
          </cell>
        </row>
        <row r="29741">
          <cell r="C29741">
            <v>61400150</v>
          </cell>
          <cell r="U29741">
            <v>0</v>
          </cell>
        </row>
        <row r="29742">
          <cell r="C29742">
            <v>61400160</v>
          </cell>
          <cell r="U29742">
            <v>14600</v>
          </cell>
        </row>
        <row r="29743">
          <cell r="C29743">
            <v>61400170</v>
          </cell>
          <cell r="U29743">
            <v>0</v>
          </cell>
        </row>
        <row r="29744">
          <cell r="C29744">
            <v>61400180</v>
          </cell>
          <cell r="U29744">
            <v>0</v>
          </cell>
        </row>
        <row r="29745">
          <cell r="C29745">
            <v>61500010</v>
          </cell>
          <cell r="U29745">
            <v>0</v>
          </cell>
        </row>
        <row r="29746">
          <cell r="C29746">
            <v>61500020</v>
          </cell>
          <cell r="U29746">
            <v>0</v>
          </cell>
        </row>
        <row r="29747">
          <cell r="C29747">
            <v>61500030</v>
          </cell>
          <cell r="U29747">
            <v>0</v>
          </cell>
        </row>
        <row r="29748">
          <cell r="C29748">
            <v>61500040</v>
          </cell>
          <cell r="U29748">
            <v>0</v>
          </cell>
        </row>
        <row r="29749">
          <cell r="C29749">
            <v>61500050</v>
          </cell>
          <cell r="U29749">
            <v>0</v>
          </cell>
        </row>
        <row r="29750">
          <cell r="C29750">
            <v>61700010</v>
          </cell>
          <cell r="U29750">
            <v>0</v>
          </cell>
        </row>
        <row r="29751">
          <cell r="C29751">
            <v>61700020</v>
          </cell>
          <cell r="U29751">
            <v>0</v>
          </cell>
        </row>
        <row r="29752">
          <cell r="C29752">
            <v>61700030</v>
          </cell>
          <cell r="U29752">
            <v>0</v>
          </cell>
        </row>
        <row r="29753">
          <cell r="C29753">
            <v>61700040</v>
          </cell>
          <cell r="U29753">
            <v>0</v>
          </cell>
        </row>
        <row r="29754">
          <cell r="C29754">
            <v>61700050</v>
          </cell>
          <cell r="U29754">
            <v>0</v>
          </cell>
        </row>
        <row r="29755">
          <cell r="C29755">
            <v>61700060</v>
          </cell>
          <cell r="U29755">
            <v>0</v>
          </cell>
        </row>
        <row r="29756">
          <cell r="C29756">
            <v>61800010</v>
          </cell>
          <cell r="U29756">
            <v>2820</v>
          </cell>
        </row>
        <row r="29757">
          <cell r="C29757">
            <v>61800020</v>
          </cell>
          <cell r="U29757">
            <v>0</v>
          </cell>
        </row>
        <row r="29758">
          <cell r="C29758">
            <v>61800030</v>
          </cell>
          <cell r="U29758">
            <v>0</v>
          </cell>
        </row>
        <row r="29759">
          <cell r="C29759">
            <v>61800040</v>
          </cell>
          <cell r="U29759">
            <v>0</v>
          </cell>
        </row>
        <row r="29760">
          <cell r="C29760">
            <v>61800050</v>
          </cell>
          <cell r="U29760">
            <v>0</v>
          </cell>
        </row>
        <row r="29761">
          <cell r="C29761">
            <v>61900010</v>
          </cell>
          <cell r="U29761">
            <v>0</v>
          </cell>
        </row>
        <row r="29762">
          <cell r="C29762">
            <v>61900020</v>
          </cell>
          <cell r="U29762">
            <v>0</v>
          </cell>
        </row>
        <row r="29763">
          <cell r="C29763">
            <v>61900030</v>
          </cell>
          <cell r="U29763">
            <v>0</v>
          </cell>
        </row>
        <row r="29764">
          <cell r="C29764">
            <v>61900040</v>
          </cell>
          <cell r="U29764">
            <v>0</v>
          </cell>
        </row>
        <row r="29765">
          <cell r="C29765">
            <v>62000010</v>
          </cell>
          <cell r="U29765">
            <v>0</v>
          </cell>
        </row>
        <row r="29766">
          <cell r="C29766">
            <v>62000020</v>
          </cell>
          <cell r="U29766">
            <v>0</v>
          </cell>
        </row>
        <row r="29767">
          <cell r="C29767">
            <v>62000030</v>
          </cell>
          <cell r="U29767">
            <v>0</v>
          </cell>
        </row>
        <row r="29768">
          <cell r="C29768">
            <v>62000040</v>
          </cell>
          <cell r="U29768">
            <v>0</v>
          </cell>
        </row>
        <row r="29769">
          <cell r="C29769">
            <v>62000050</v>
          </cell>
          <cell r="U29769">
            <v>0</v>
          </cell>
        </row>
        <row r="29770">
          <cell r="C29770">
            <v>62000060</v>
          </cell>
          <cell r="U29770">
            <v>0</v>
          </cell>
        </row>
        <row r="29771">
          <cell r="C29771">
            <v>62100010</v>
          </cell>
          <cell r="U29771">
            <v>0</v>
          </cell>
        </row>
        <row r="29772">
          <cell r="C29772">
            <v>62100020</v>
          </cell>
          <cell r="U29772">
            <v>0</v>
          </cell>
        </row>
        <row r="29773">
          <cell r="C29773">
            <v>62200010</v>
          </cell>
          <cell r="U29773">
            <v>0</v>
          </cell>
        </row>
        <row r="29774">
          <cell r="C29774">
            <v>62200020</v>
          </cell>
          <cell r="U29774">
            <v>0</v>
          </cell>
        </row>
        <row r="29775">
          <cell r="C29775">
            <v>62200030</v>
          </cell>
          <cell r="U29775">
            <v>0</v>
          </cell>
        </row>
        <row r="29776">
          <cell r="C29776">
            <v>62200050</v>
          </cell>
          <cell r="U29776">
            <v>26783.87999999999</v>
          </cell>
        </row>
        <row r="29777">
          <cell r="C29777">
            <v>62200060</v>
          </cell>
          <cell r="U29777">
            <v>0</v>
          </cell>
        </row>
        <row r="29778">
          <cell r="C29778">
            <v>62200080</v>
          </cell>
          <cell r="U29778">
            <v>0</v>
          </cell>
        </row>
        <row r="29779">
          <cell r="C29779">
            <v>62200100</v>
          </cell>
          <cell r="U29779">
            <v>0</v>
          </cell>
        </row>
        <row r="29780">
          <cell r="C29780">
            <v>62200110</v>
          </cell>
          <cell r="U29780">
            <v>21601.199999999997</v>
          </cell>
        </row>
        <row r="29781">
          <cell r="C29781">
            <v>62200120</v>
          </cell>
          <cell r="U29781">
            <v>0</v>
          </cell>
        </row>
        <row r="29782">
          <cell r="C29782">
            <v>62200130</v>
          </cell>
          <cell r="U29782">
            <v>0</v>
          </cell>
        </row>
        <row r="29783">
          <cell r="C29783">
            <v>62200140</v>
          </cell>
          <cell r="U29783">
            <v>0</v>
          </cell>
        </row>
        <row r="29784">
          <cell r="C29784">
            <v>62200150</v>
          </cell>
          <cell r="U29784">
            <v>0</v>
          </cell>
        </row>
        <row r="29785">
          <cell r="C29785">
            <v>62200160</v>
          </cell>
          <cell r="U29785">
            <v>0</v>
          </cell>
        </row>
        <row r="29786">
          <cell r="C29786">
            <v>62200170</v>
          </cell>
          <cell r="U29786">
            <v>0</v>
          </cell>
        </row>
        <row r="29787">
          <cell r="C29787">
            <v>62200180</v>
          </cell>
          <cell r="U29787">
            <v>0</v>
          </cell>
        </row>
        <row r="29788">
          <cell r="C29788">
            <v>62200190</v>
          </cell>
          <cell r="U29788">
            <v>0</v>
          </cell>
        </row>
        <row r="29789">
          <cell r="C29789">
            <v>62300010</v>
          </cell>
          <cell r="U29789">
            <v>0</v>
          </cell>
        </row>
        <row r="29790">
          <cell r="C29790">
            <v>62300020</v>
          </cell>
          <cell r="U29790">
            <v>0</v>
          </cell>
        </row>
        <row r="29791">
          <cell r="C29791">
            <v>62300030</v>
          </cell>
          <cell r="U29791">
            <v>0</v>
          </cell>
        </row>
        <row r="29792">
          <cell r="C29792">
            <v>62500010</v>
          </cell>
          <cell r="U29792">
            <v>0</v>
          </cell>
        </row>
        <row r="29793">
          <cell r="C29793">
            <v>62500020</v>
          </cell>
          <cell r="U29793">
            <v>137845.62</v>
          </cell>
        </row>
        <row r="29794">
          <cell r="C29794">
            <v>62500030</v>
          </cell>
          <cell r="U29794">
            <v>8569</v>
          </cell>
        </row>
        <row r="29795">
          <cell r="C29795">
            <v>62600010</v>
          </cell>
          <cell r="U29795">
            <v>0</v>
          </cell>
        </row>
        <row r="29796">
          <cell r="C29796">
            <v>62600040</v>
          </cell>
          <cell r="U29796">
            <v>41097.15</v>
          </cell>
        </row>
        <row r="29797">
          <cell r="C29797">
            <v>62700040</v>
          </cell>
          <cell r="U29797">
            <v>0</v>
          </cell>
        </row>
        <row r="29798">
          <cell r="C29798">
            <v>62800010</v>
          </cell>
          <cell r="U29798">
            <v>0</v>
          </cell>
        </row>
        <row r="29799">
          <cell r="C29799">
            <v>62900010</v>
          </cell>
          <cell r="U29799">
            <v>0</v>
          </cell>
        </row>
        <row r="29800">
          <cell r="C29800">
            <v>62900020</v>
          </cell>
          <cell r="U29800">
            <v>0</v>
          </cell>
        </row>
        <row r="29801">
          <cell r="C29801">
            <v>62900040</v>
          </cell>
          <cell r="U29801">
            <v>0</v>
          </cell>
        </row>
        <row r="29802">
          <cell r="C29802">
            <v>62900050</v>
          </cell>
          <cell r="U29802">
            <v>0</v>
          </cell>
        </row>
        <row r="29803">
          <cell r="C29803">
            <v>62900060</v>
          </cell>
          <cell r="U29803">
            <v>0</v>
          </cell>
        </row>
        <row r="29804">
          <cell r="C29804">
            <v>62900070</v>
          </cell>
          <cell r="U29804">
            <v>0</v>
          </cell>
        </row>
        <row r="29805">
          <cell r="C29805">
            <v>62900080</v>
          </cell>
          <cell r="U29805">
            <v>0</v>
          </cell>
        </row>
        <row r="29806">
          <cell r="C29806">
            <v>62900090</v>
          </cell>
          <cell r="U29806">
            <v>0</v>
          </cell>
        </row>
        <row r="29807">
          <cell r="C29807">
            <v>62900100</v>
          </cell>
          <cell r="U29807">
            <v>0</v>
          </cell>
        </row>
        <row r="29808">
          <cell r="C29808">
            <v>62900110</v>
          </cell>
          <cell r="U29808">
            <v>0</v>
          </cell>
        </row>
        <row r="29809">
          <cell r="C29809">
            <v>62900130</v>
          </cell>
          <cell r="U29809">
            <v>0</v>
          </cell>
        </row>
        <row r="29810">
          <cell r="C29810">
            <v>65000030</v>
          </cell>
          <cell r="U29810">
            <v>7681.28</v>
          </cell>
        </row>
        <row r="29811">
          <cell r="C29811">
            <v>60100040</v>
          </cell>
          <cell r="U29811">
            <v>0</v>
          </cell>
        </row>
        <row r="29812">
          <cell r="C29812">
            <v>60100050</v>
          </cell>
          <cell r="U29812">
            <v>0</v>
          </cell>
        </row>
        <row r="29813">
          <cell r="C29813">
            <v>60100060</v>
          </cell>
          <cell r="U29813">
            <v>0</v>
          </cell>
        </row>
        <row r="29814">
          <cell r="C29814">
            <v>60100070</v>
          </cell>
          <cell r="U29814">
            <v>0</v>
          </cell>
        </row>
        <row r="29815">
          <cell r="C29815">
            <v>60100080</v>
          </cell>
          <cell r="U29815">
            <v>0</v>
          </cell>
        </row>
        <row r="29816">
          <cell r="C29816">
            <v>60100090</v>
          </cell>
          <cell r="U29816">
            <v>0</v>
          </cell>
        </row>
        <row r="29817">
          <cell r="C29817">
            <v>60100100</v>
          </cell>
          <cell r="U29817">
            <v>0</v>
          </cell>
        </row>
        <row r="29818">
          <cell r="C29818">
            <v>60100110</v>
          </cell>
          <cell r="U29818">
            <v>0</v>
          </cell>
        </row>
        <row r="29819">
          <cell r="C29819">
            <v>60100120</v>
          </cell>
          <cell r="U29819">
            <v>0</v>
          </cell>
        </row>
        <row r="29820">
          <cell r="C29820">
            <v>60100130</v>
          </cell>
          <cell r="U29820">
            <v>0</v>
          </cell>
        </row>
        <row r="29821">
          <cell r="C29821">
            <v>60100140</v>
          </cell>
          <cell r="U29821">
            <v>0</v>
          </cell>
        </row>
        <row r="29822">
          <cell r="C29822">
            <v>60100160</v>
          </cell>
          <cell r="U29822">
            <v>0</v>
          </cell>
        </row>
        <row r="29823">
          <cell r="C29823">
            <v>60100170</v>
          </cell>
          <cell r="U29823">
            <v>0</v>
          </cell>
        </row>
        <row r="29824">
          <cell r="C29824">
            <v>60100180</v>
          </cell>
          <cell r="U29824">
            <v>0</v>
          </cell>
        </row>
        <row r="29825">
          <cell r="C29825">
            <v>60100190</v>
          </cell>
          <cell r="U29825">
            <v>0</v>
          </cell>
        </row>
        <row r="29826">
          <cell r="C29826">
            <v>60100200</v>
          </cell>
          <cell r="U29826">
            <v>0</v>
          </cell>
        </row>
        <row r="29827">
          <cell r="C29827">
            <v>60300010</v>
          </cell>
          <cell r="U29827">
            <v>0</v>
          </cell>
        </row>
        <row r="29828">
          <cell r="C29828">
            <v>60300020</v>
          </cell>
          <cell r="U29828">
            <v>0</v>
          </cell>
        </row>
        <row r="29829">
          <cell r="C29829">
            <v>60300030</v>
          </cell>
          <cell r="U29829">
            <v>0</v>
          </cell>
        </row>
        <row r="29830">
          <cell r="C29830">
            <v>60300040</v>
          </cell>
          <cell r="U29830">
            <v>0</v>
          </cell>
        </row>
        <row r="29831">
          <cell r="C29831">
            <v>60300050</v>
          </cell>
          <cell r="U29831">
            <v>0</v>
          </cell>
        </row>
        <row r="29832">
          <cell r="C29832">
            <v>60300060</v>
          </cell>
          <cell r="U29832">
            <v>324676.80000000005</v>
          </cell>
        </row>
        <row r="29833">
          <cell r="C29833">
            <v>60300070</v>
          </cell>
          <cell r="U29833">
            <v>0</v>
          </cell>
        </row>
        <row r="29834">
          <cell r="C29834">
            <v>60300080</v>
          </cell>
          <cell r="U29834">
            <v>0</v>
          </cell>
        </row>
        <row r="29835">
          <cell r="C29835">
            <v>60300090</v>
          </cell>
          <cell r="U29835">
            <v>0</v>
          </cell>
        </row>
        <row r="29836">
          <cell r="C29836">
            <v>60400010</v>
          </cell>
          <cell r="U29836">
            <v>0</v>
          </cell>
        </row>
        <row r="29837">
          <cell r="C29837">
            <v>60400020</v>
          </cell>
          <cell r="U29837">
            <v>0</v>
          </cell>
        </row>
        <row r="29838">
          <cell r="C29838">
            <v>60400030</v>
          </cell>
          <cell r="U29838">
            <v>0</v>
          </cell>
        </row>
        <row r="29839">
          <cell r="C29839">
            <v>60400040</v>
          </cell>
          <cell r="U29839">
            <v>0</v>
          </cell>
        </row>
        <row r="29840">
          <cell r="C29840">
            <v>60400050</v>
          </cell>
          <cell r="U29840">
            <v>0</v>
          </cell>
        </row>
        <row r="29841">
          <cell r="C29841">
            <v>60400060</v>
          </cell>
          <cell r="U29841">
            <v>0</v>
          </cell>
        </row>
        <row r="29842">
          <cell r="C29842">
            <v>60600010</v>
          </cell>
          <cell r="U29842">
            <v>0</v>
          </cell>
        </row>
        <row r="29843">
          <cell r="C29843">
            <v>60600030</v>
          </cell>
          <cell r="U29843">
            <v>0</v>
          </cell>
        </row>
        <row r="29844">
          <cell r="C29844">
            <v>60600040</v>
          </cell>
          <cell r="U29844">
            <v>0</v>
          </cell>
        </row>
        <row r="29845">
          <cell r="C29845">
            <v>60700010</v>
          </cell>
          <cell r="U29845">
            <v>0</v>
          </cell>
        </row>
        <row r="29846">
          <cell r="C29846">
            <v>60800010</v>
          </cell>
          <cell r="U29846">
            <v>0</v>
          </cell>
        </row>
        <row r="29847">
          <cell r="C29847">
            <v>60800020</v>
          </cell>
          <cell r="U29847">
            <v>24898.469999999994</v>
          </cell>
        </row>
        <row r="29848">
          <cell r="C29848">
            <v>60800030</v>
          </cell>
          <cell r="U29848">
            <v>800</v>
          </cell>
        </row>
        <row r="29849">
          <cell r="C29849">
            <v>60800060</v>
          </cell>
          <cell r="U29849">
            <v>0</v>
          </cell>
        </row>
        <row r="29850">
          <cell r="C29850">
            <v>60800070</v>
          </cell>
          <cell r="U29850">
            <v>0</v>
          </cell>
        </row>
        <row r="29851">
          <cell r="C29851">
            <v>60800080</v>
          </cell>
          <cell r="U29851">
            <v>0</v>
          </cell>
        </row>
        <row r="29852">
          <cell r="C29852">
            <v>60800090</v>
          </cell>
          <cell r="U29852">
            <v>0</v>
          </cell>
        </row>
        <row r="29853">
          <cell r="C29853">
            <v>60900010</v>
          </cell>
          <cell r="U29853">
            <v>89547.840000000011</v>
          </cell>
        </row>
        <row r="29854">
          <cell r="C29854">
            <v>60900020</v>
          </cell>
          <cell r="U29854">
            <v>0</v>
          </cell>
        </row>
        <row r="29855">
          <cell r="C29855">
            <v>60900030</v>
          </cell>
          <cell r="U29855">
            <v>0</v>
          </cell>
        </row>
        <row r="29856">
          <cell r="C29856">
            <v>60900040</v>
          </cell>
          <cell r="U29856">
            <v>500</v>
          </cell>
        </row>
        <row r="29857">
          <cell r="C29857">
            <v>60900070</v>
          </cell>
          <cell r="U29857">
            <v>0</v>
          </cell>
        </row>
        <row r="29858">
          <cell r="C29858">
            <v>60900100</v>
          </cell>
          <cell r="U29858">
            <v>0</v>
          </cell>
        </row>
        <row r="29859">
          <cell r="C29859">
            <v>60900110</v>
          </cell>
          <cell r="U29859">
            <v>0</v>
          </cell>
        </row>
        <row r="29860">
          <cell r="C29860">
            <v>61000030</v>
          </cell>
          <cell r="U29860">
            <v>0</v>
          </cell>
        </row>
        <row r="29861">
          <cell r="C29861">
            <v>61100010</v>
          </cell>
          <cell r="U29861">
            <v>0</v>
          </cell>
        </row>
        <row r="29862">
          <cell r="C29862">
            <v>61100020</v>
          </cell>
          <cell r="U29862">
            <v>9315.9100000000017</v>
          </cell>
        </row>
        <row r="29863">
          <cell r="C29863">
            <v>61100030</v>
          </cell>
          <cell r="U29863">
            <v>19398.560000000005</v>
          </cell>
        </row>
        <row r="29864">
          <cell r="C29864">
            <v>61100040</v>
          </cell>
          <cell r="U29864">
            <v>0</v>
          </cell>
        </row>
        <row r="29865">
          <cell r="C29865">
            <v>61200010</v>
          </cell>
          <cell r="U29865">
            <v>0</v>
          </cell>
        </row>
        <row r="29866">
          <cell r="C29866">
            <v>61200020</v>
          </cell>
          <cell r="U29866">
            <v>10</v>
          </cell>
        </row>
        <row r="29867">
          <cell r="C29867">
            <v>61300010</v>
          </cell>
          <cell r="U29867">
            <v>0</v>
          </cell>
        </row>
        <row r="29868">
          <cell r="C29868">
            <v>61300040</v>
          </cell>
          <cell r="U29868">
            <v>0</v>
          </cell>
        </row>
        <row r="29869">
          <cell r="C29869">
            <v>61300050</v>
          </cell>
          <cell r="U29869">
            <v>0</v>
          </cell>
        </row>
        <row r="29870">
          <cell r="C29870">
            <v>61400010</v>
          </cell>
          <cell r="U29870">
            <v>376438.44</v>
          </cell>
        </row>
        <row r="29871">
          <cell r="C29871">
            <v>61400020</v>
          </cell>
          <cell r="U29871">
            <v>196648.42000000004</v>
          </cell>
        </row>
        <row r="29872">
          <cell r="C29872">
            <v>61400030</v>
          </cell>
          <cell r="U29872">
            <v>0</v>
          </cell>
        </row>
        <row r="29873">
          <cell r="C29873">
            <v>61400040</v>
          </cell>
          <cell r="U29873">
            <v>48317</v>
          </cell>
        </row>
        <row r="29874">
          <cell r="C29874">
            <v>61400050</v>
          </cell>
          <cell r="U29874">
            <v>0</v>
          </cell>
        </row>
        <row r="29875">
          <cell r="C29875">
            <v>61400060</v>
          </cell>
          <cell r="U29875">
            <v>0</v>
          </cell>
        </row>
        <row r="29876">
          <cell r="C29876">
            <v>61400120</v>
          </cell>
          <cell r="U29876">
            <v>0</v>
          </cell>
        </row>
        <row r="29877">
          <cell r="C29877">
            <v>61400130</v>
          </cell>
          <cell r="U29877">
            <v>0</v>
          </cell>
        </row>
        <row r="29878">
          <cell r="C29878">
            <v>61400140</v>
          </cell>
          <cell r="U29878">
            <v>10800</v>
          </cell>
        </row>
        <row r="29879">
          <cell r="C29879">
            <v>61400150</v>
          </cell>
          <cell r="U29879">
            <v>0</v>
          </cell>
        </row>
        <row r="29880">
          <cell r="C29880">
            <v>61400160</v>
          </cell>
          <cell r="U29880">
            <v>14600</v>
          </cell>
        </row>
        <row r="29881">
          <cell r="C29881">
            <v>61400170</v>
          </cell>
          <cell r="U29881">
            <v>0</v>
          </cell>
        </row>
        <row r="29882">
          <cell r="C29882">
            <v>61400180</v>
          </cell>
          <cell r="U29882">
            <v>0</v>
          </cell>
        </row>
        <row r="29883">
          <cell r="C29883">
            <v>61500010</v>
          </cell>
          <cell r="U29883">
            <v>0</v>
          </cell>
        </row>
        <row r="29884">
          <cell r="C29884">
            <v>61500020</v>
          </cell>
          <cell r="U29884">
            <v>0</v>
          </cell>
        </row>
        <row r="29885">
          <cell r="C29885">
            <v>61500030</v>
          </cell>
          <cell r="U29885">
            <v>0</v>
          </cell>
        </row>
        <row r="29886">
          <cell r="C29886">
            <v>61500040</v>
          </cell>
          <cell r="U29886">
            <v>0</v>
          </cell>
        </row>
        <row r="29887">
          <cell r="C29887">
            <v>61500050</v>
          </cell>
          <cell r="U29887">
            <v>0</v>
          </cell>
        </row>
        <row r="29888">
          <cell r="C29888">
            <v>61700010</v>
          </cell>
          <cell r="U29888">
            <v>0</v>
          </cell>
        </row>
        <row r="29889">
          <cell r="C29889">
            <v>61700020</v>
          </cell>
          <cell r="U29889">
            <v>0</v>
          </cell>
        </row>
        <row r="29890">
          <cell r="C29890">
            <v>61700030</v>
          </cell>
          <cell r="U29890">
            <v>0</v>
          </cell>
        </row>
        <row r="29891">
          <cell r="C29891">
            <v>61700040</v>
          </cell>
          <cell r="U29891">
            <v>0</v>
          </cell>
        </row>
        <row r="29892">
          <cell r="C29892">
            <v>61700050</v>
          </cell>
          <cell r="U29892">
            <v>0</v>
          </cell>
        </row>
        <row r="29893">
          <cell r="C29893">
            <v>61700060</v>
          </cell>
          <cell r="U29893">
            <v>0</v>
          </cell>
        </row>
        <row r="29894">
          <cell r="C29894">
            <v>61800010</v>
          </cell>
          <cell r="U29894">
            <v>2820</v>
          </cell>
        </row>
        <row r="29895">
          <cell r="C29895">
            <v>61800020</v>
          </cell>
          <cell r="U29895">
            <v>0</v>
          </cell>
        </row>
        <row r="29896">
          <cell r="C29896">
            <v>61800030</v>
          </cell>
          <cell r="U29896">
            <v>0</v>
          </cell>
        </row>
        <row r="29897">
          <cell r="C29897">
            <v>61800040</v>
          </cell>
          <cell r="U29897">
            <v>0</v>
          </cell>
        </row>
        <row r="29898">
          <cell r="C29898">
            <v>61800050</v>
          </cell>
          <cell r="U29898">
            <v>0</v>
          </cell>
        </row>
        <row r="29899">
          <cell r="C29899">
            <v>61900010</v>
          </cell>
          <cell r="U29899">
            <v>0</v>
          </cell>
        </row>
        <row r="29900">
          <cell r="C29900">
            <v>61900020</v>
          </cell>
          <cell r="U29900">
            <v>0</v>
          </cell>
        </row>
        <row r="29901">
          <cell r="C29901">
            <v>61900030</v>
          </cell>
          <cell r="U29901">
            <v>0</v>
          </cell>
        </row>
        <row r="29902">
          <cell r="C29902">
            <v>61900040</v>
          </cell>
          <cell r="U29902">
            <v>0</v>
          </cell>
        </row>
        <row r="29903">
          <cell r="C29903">
            <v>62000010</v>
          </cell>
          <cell r="U29903">
            <v>0</v>
          </cell>
        </row>
        <row r="29904">
          <cell r="C29904">
            <v>62000020</v>
          </cell>
          <cell r="U29904">
            <v>0</v>
          </cell>
        </row>
        <row r="29905">
          <cell r="C29905">
            <v>62000030</v>
          </cell>
          <cell r="U29905">
            <v>0</v>
          </cell>
        </row>
        <row r="29906">
          <cell r="C29906">
            <v>62000040</v>
          </cell>
          <cell r="U29906">
            <v>0</v>
          </cell>
        </row>
        <row r="29907">
          <cell r="C29907">
            <v>62000050</v>
          </cell>
          <cell r="U29907">
            <v>0</v>
          </cell>
        </row>
        <row r="29908">
          <cell r="C29908">
            <v>62000060</v>
          </cell>
          <cell r="U29908">
            <v>0</v>
          </cell>
        </row>
        <row r="29909">
          <cell r="C29909">
            <v>62100010</v>
          </cell>
          <cell r="U29909">
            <v>0</v>
          </cell>
        </row>
        <row r="29910">
          <cell r="C29910">
            <v>62100020</v>
          </cell>
          <cell r="U29910">
            <v>0</v>
          </cell>
        </row>
        <row r="29911">
          <cell r="C29911">
            <v>62200010</v>
          </cell>
          <cell r="U29911">
            <v>0</v>
          </cell>
        </row>
        <row r="29912">
          <cell r="C29912">
            <v>62200020</v>
          </cell>
          <cell r="U29912">
            <v>0</v>
          </cell>
        </row>
        <row r="29913">
          <cell r="C29913">
            <v>62200030</v>
          </cell>
          <cell r="U29913">
            <v>0</v>
          </cell>
        </row>
        <row r="29914">
          <cell r="C29914">
            <v>62200050</v>
          </cell>
          <cell r="U29914">
            <v>26983.320000000003</v>
          </cell>
        </row>
        <row r="29915">
          <cell r="C29915">
            <v>62200060</v>
          </cell>
          <cell r="U29915">
            <v>0</v>
          </cell>
        </row>
        <row r="29916">
          <cell r="C29916">
            <v>62200080</v>
          </cell>
          <cell r="U29916">
            <v>0</v>
          </cell>
        </row>
        <row r="29917">
          <cell r="C29917">
            <v>62200100</v>
          </cell>
          <cell r="U29917">
            <v>0</v>
          </cell>
        </row>
        <row r="29918">
          <cell r="C29918">
            <v>62200110</v>
          </cell>
          <cell r="U29918">
            <v>4230.3599999999988</v>
          </cell>
        </row>
        <row r="29919">
          <cell r="C29919">
            <v>62200120</v>
          </cell>
          <cell r="U29919">
            <v>0</v>
          </cell>
        </row>
        <row r="29920">
          <cell r="C29920">
            <v>62200130</v>
          </cell>
          <cell r="U29920">
            <v>0</v>
          </cell>
        </row>
        <row r="29921">
          <cell r="C29921">
            <v>62200140</v>
          </cell>
          <cell r="U29921">
            <v>0</v>
          </cell>
        </row>
        <row r="29922">
          <cell r="C29922">
            <v>62200150</v>
          </cell>
          <cell r="U29922">
            <v>0</v>
          </cell>
        </row>
        <row r="29923">
          <cell r="C29923">
            <v>62200160</v>
          </cell>
          <cell r="U29923">
            <v>0</v>
          </cell>
        </row>
        <row r="29924">
          <cell r="C29924">
            <v>62200170</v>
          </cell>
          <cell r="U29924">
            <v>0</v>
          </cell>
        </row>
        <row r="29925">
          <cell r="C29925">
            <v>62200180</v>
          </cell>
          <cell r="U29925">
            <v>0</v>
          </cell>
        </row>
        <row r="29926">
          <cell r="C29926">
            <v>62200190</v>
          </cell>
          <cell r="U29926">
            <v>0</v>
          </cell>
        </row>
        <row r="29927">
          <cell r="C29927">
            <v>62300010</v>
          </cell>
          <cell r="U29927">
            <v>0</v>
          </cell>
        </row>
        <row r="29928">
          <cell r="C29928">
            <v>62300020</v>
          </cell>
          <cell r="U29928">
            <v>0</v>
          </cell>
        </row>
        <row r="29929">
          <cell r="C29929">
            <v>62300030</v>
          </cell>
          <cell r="U29929">
            <v>0</v>
          </cell>
        </row>
        <row r="29930">
          <cell r="C29930">
            <v>62500010</v>
          </cell>
          <cell r="U29930">
            <v>0</v>
          </cell>
        </row>
        <row r="29931">
          <cell r="C29931">
            <v>62500020</v>
          </cell>
          <cell r="U29931">
            <v>162559.20000000001</v>
          </cell>
        </row>
        <row r="29932">
          <cell r="C29932">
            <v>62500030</v>
          </cell>
          <cell r="U29932">
            <v>39800</v>
          </cell>
        </row>
        <row r="29933">
          <cell r="C29933">
            <v>62600010</v>
          </cell>
          <cell r="U29933">
            <v>0</v>
          </cell>
        </row>
        <row r="29934">
          <cell r="C29934">
            <v>62600040</v>
          </cell>
          <cell r="U29934">
            <v>7860</v>
          </cell>
        </row>
        <row r="29935">
          <cell r="C29935">
            <v>62700040</v>
          </cell>
          <cell r="U29935">
            <v>0</v>
          </cell>
        </row>
        <row r="29936">
          <cell r="C29936">
            <v>62800010</v>
          </cell>
          <cell r="U29936">
            <v>0</v>
          </cell>
        </row>
        <row r="29937">
          <cell r="C29937">
            <v>62900010</v>
          </cell>
          <cell r="U29937">
            <v>0</v>
          </cell>
        </row>
        <row r="29938">
          <cell r="C29938">
            <v>62900020</v>
          </cell>
          <cell r="U29938">
            <v>0</v>
          </cell>
        </row>
        <row r="29939">
          <cell r="C29939">
            <v>62900040</v>
          </cell>
          <cell r="U29939">
            <v>0</v>
          </cell>
        </row>
        <row r="29940">
          <cell r="C29940">
            <v>62900050</v>
          </cell>
          <cell r="U29940">
            <v>0</v>
          </cell>
        </row>
        <row r="29941">
          <cell r="C29941">
            <v>62900060</v>
          </cell>
          <cell r="U29941">
            <v>0</v>
          </cell>
        </row>
        <row r="29942">
          <cell r="C29942">
            <v>62900070</v>
          </cell>
          <cell r="U29942">
            <v>0</v>
          </cell>
        </row>
        <row r="29943">
          <cell r="C29943">
            <v>62900080</v>
          </cell>
          <cell r="U29943">
            <v>0</v>
          </cell>
        </row>
        <row r="29944">
          <cell r="C29944">
            <v>62900090</v>
          </cell>
          <cell r="U29944">
            <v>0</v>
          </cell>
        </row>
        <row r="29945">
          <cell r="C29945">
            <v>62900100</v>
          </cell>
          <cell r="U29945">
            <v>0</v>
          </cell>
        </row>
        <row r="29946">
          <cell r="C29946">
            <v>62900110</v>
          </cell>
          <cell r="U29946">
            <v>0</v>
          </cell>
        </row>
        <row r="29947">
          <cell r="C29947">
            <v>62900130</v>
          </cell>
          <cell r="U29947">
            <v>0</v>
          </cell>
        </row>
        <row r="29948">
          <cell r="C29948">
            <v>65000030</v>
          </cell>
          <cell r="U29948">
            <v>7681.28</v>
          </cell>
        </row>
        <row r="29949">
          <cell r="C29949">
            <v>60100040</v>
          </cell>
          <cell r="U29949">
            <v>1500</v>
          </cell>
        </row>
        <row r="29950">
          <cell r="C29950">
            <v>60100050</v>
          </cell>
          <cell r="U29950">
            <v>0</v>
          </cell>
        </row>
        <row r="29951">
          <cell r="C29951">
            <v>60100060</v>
          </cell>
          <cell r="U29951">
            <v>0</v>
          </cell>
        </row>
        <row r="29952">
          <cell r="C29952">
            <v>60100070</v>
          </cell>
          <cell r="U29952">
            <v>0</v>
          </cell>
        </row>
        <row r="29953">
          <cell r="C29953">
            <v>60100080</v>
          </cell>
          <cell r="U29953">
            <v>0</v>
          </cell>
        </row>
        <row r="29954">
          <cell r="C29954">
            <v>60100090</v>
          </cell>
          <cell r="U29954">
            <v>0</v>
          </cell>
        </row>
        <row r="29955">
          <cell r="C29955">
            <v>60100100</v>
          </cell>
          <cell r="U29955">
            <v>0</v>
          </cell>
        </row>
        <row r="29956">
          <cell r="C29956">
            <v>60100110</v>
          </cell>
          <cell r="U29956">
            <v>0</v>
          </cell>
        </row>
        <row r="29957">
          <cell r="C29957">
            <v>60100120</v>
          </cell>
          <cell r="U29957">
            <v>0</v>
          </cell>
        </row>
        <row r="29958">
          <cell r="C29958">
            <v>60100130</v>
          </cell>
          <cell r="U29958">
            <v>0</v>
          </cell>
        </row>
        <row r="29959">
          <cell r="C29959">
            <v>60100140</v>
          </cell>
          <cell r="U29959">
            <v>0</v>
          </cell>
        </row>
        <row r="29960">
          <cell r="C29960">
            <v>60100160</v>
          </cell>
          <cell r="U29960">
            <v>0</v>
          </cell>
        </row>
        <row r="29961">
          <cell r="C29961">
            <v>60100170</v>
          </cell>
          <cell r="U29961">
            <v>0</v>
          </cell>
        </row>
        <row r="29962">
          <cell r="C29962">
            <v>60100180</v>
          </cell>
          <cell r="U29962">
            <v>0</v>
          </cell>
        </row>
        <row r="29963">
          <cell r="C29963">
            <v>60100190</v>
          </cell>
          <cell r="U29963">
            <v>0</v>
          </cell>
        </row>
        <row r="29964">
          <cell r="C29964">
            <v>60100200</v>
          </cell>
          <cell r="U29964">
            <v>0</v>
          </cell>
        </row>
        <row r="29965">
          <cell r="C29965">
            <v>60300010</v>
          </cell>
          <cell r="U29965">
            <v>0</v>
          </cell>
        </row>
        <row r="29966">
          <cell r="C29966">
            <v>60300020</v>
          </cell>
          <cell r="U29966">
            <v>0</v>
          </cell>
        </row>
        <row r="29967">
          <cell r="C29967">
            <v>60300030</v>
          </cell>
          <cell r="U29967">
            <v>0</v>
          </cell>
        </row>
        <row r="29968">
          <cell r="C29968">
            <v>60300040</v>
          </cell>
          <cell r="U29968">
            <v>0</v>
          </cell>
        </row>
        <row r="29969">
          <cell r="C29969">
            <v>60300050</v>
          </cell>
          <cell r="U29969">
            <v>0</v>
          </cell>
        </row>
        <row r="29970">
          <cell r="C29970">
            <v>60300060</v>
          </cell>
          <cell r="U29970">
            <v>252631.56000000003</v>
          </cell>
        </row>
        <row r="29971">
          <cell r="C29971">
            <v>60300070</v>
          </cell>
          <cell r="U29971">
            <v>0</v>
          </cell>
        </row>
        <row r="29972">
          <cell r="C29972">
            <v>60300080</v>
          </cell>
          <cell r="U29972">
            <v>0</v>
          </cell>
        </row>
        <row r="29973">
          <cell r="C29973">
            <v>60300090</v>
          </cell>
          <cell r="U29973">
            <v>0</v>
          </cell>
        </row>
        <row r="29974">
          <cell r="C29974">
            <v>60400010</v>
          </cell>
          <cell r="U29974">
            <v>0</v>
          </cell>
        </row>
        <row r="29975">
          <cell r="C29975">
            <v>60400020</v>
          </cell>
          <cell r="U29975">
            <v>0</v>
          </cell>
        </row>
        <row r="29976">
          <cell r="C29976">
            <v>60400030</v>
          </cell>
          <cell r="U29976">
            <v>0</v>
          </cell>
        </row>
        <row r="29977">
          <cell r="C29977">
            <v>60400040</v>
          </cell>
          <cell r="U29977">
            <v>0</v>
          </cell>
        </row>
        <row r="29978">
          <cell r="C29978">
            <v>60400050</v>
          </cell>
          <cell r="U29978">
            <v>0</v>
          </cell>
        </row>
        <row r="29979">
          <cell r="C29979">
            <v>60400060</v>
          </cell>
          <cell r="U29979">
            <v>0</v>
          </cell>
        </row>
        <row r="29980">
          <cell r="C29980">
            <v>60600010</v>
          </cell>
          <cell r="U29980">
            <v>0</v>
          </cell>
        </row>
        <row r="29981">
          <cell r="C29981">
            <v>60600030</v>
          </cell>
          <cell r="U29981">
            <v>0</v>
          </cell>
        </row>
        <row r="29982">
          <cell r="C29982">
            <v>60600040</v>
          </cell>
          <cell r="U29982">
            <v>0</v>
          </cell>
        </row>
        <row r="29983">
          <cell r="C29983">
            <v>60700010</v>
          </cell>
          <cell r="U29983">
            <v>0</v>
          </cell>
        </row>
        <row r="29984">
          <cell r="C29984">
            <v>60800010</v>
          </cell>
          <cell r="U29984">
            <v>0</v>
          </cell>
        </row>
        <row r="29985">
          <cell r="C29985">
            <v>60800020</v>
          </cell>
          <cell r="U29985">
            <v>50989.66</v>
          </cell>
        </row>
        <row r="29986">
          <cell r="C29986">
            <v>60800030</v>
          </cell>
          <cell r="U29986">
            <v>800</v>
          </cell>
        </row>
        <row r="29987">
          <cell r="C29987">
            <v>60800060</v>
          </cell>
          <cell r="U29987">
            <v>0</v>
          </cell>
        </row>
        <row r="29988">
          <cell r="C29988">
            <v>60800070</v>
          </cell>
          <cell r="U29988">
            <v>0</v>
          </cell>
        </row>
        <row r="29989">
          <cell r="C29989">
            <v>60800080</v>
          </cell>
          <cell r="U29989">
            <v>0</v>
          </cell>
        </row>
        <row r="29990">
          <cell r="C29990">
            <v>60800090</v>
          </cell>
          <cell r="U29990">
            <v>0</v>
          </cell>
        </row>
        <row r="29991">
          <cell r="C29991">
            <v>60900010</v>
          </cell>
          <cell r="U29991">
            <v>98615.76</v>
          </cell>
        </row>
        <row r="29992">
          <cell r="C29992">
            <v>60900020</v>
          </cell>
          <cell r="U29992">
            <v>0</v>
          </cell>
        </row>
        <row r="29993">
          <cell r="C29993">
            <v>60900030</v>
          </cell>
          <cell r="U29993">
            <v>0</v>
          </cell>
        </row>
        <row r="29994">
          <cell r="C29994">
            <v>60900040</v>
          </cell>
          <cell r="U29994">
            <v>500</v>
          </cell>
        </row>
        <row r="29995">
          <cell r="C29995">
            <v>60900070</v>
          </cell>
          <cell r="U29995">
            <v>0</v>
          </cell>
        </row>
        <row r="29996">
          <cell r="C29996">
            <v>60900100</v>
          </cell>
          <cell r="U29996">
            <v>0</v>
          </cell>
        </row>
        <row r="29997">
          <cell r="C29997">
            <v>60900110</v>
          </cell>
          <cell r="U29997">
            <v>0</v>
          </cell>
        </row>
        <row r="29998">
          <cell r="C29998">
            <v>61000030</v>
          </cell>
          <cell r="U29998">
            <v>0</v>
          </cell>
        </row>
        <row r="29999">
          <cell r="C29999">
            <v>61100010</v>
          </cell>
          <cell r="U29999">
            <v>0</v>
          </cell>
        </row>
        <row r="30000">
          <cell r="C30000">
            <v>61100020</v>
          </cell>
          <cell r="U30000">
            <v>6506.550000000002</v>
          </cell>
        </row>
        <row r="30001">
          <cell r="C30001">
            <v>61100030</v>
          </cell>
          <cell r="U30001">
            <v>20103.159999999996</v>
          </cell>
        </row>
        <row r="30002">
          <cell r="C30002">
            <v>61100040</v>
          </cell>
          <cell r="U30002">
            <v>0</v>
          </cell>
        </row>
        <row r="30003">
          <cell r="C30003">
            <v>61200010</v>
          </cell>
          <cell r="U30003">
            <v>0</v>
          </cell>
        </row>
        <row r="30004">
          <cell r="C30004">
            <v>61200020</v>
          </cell>
          <cell r="U30004">
            <v>0</v>
          </cell>
        </row>
        <row r="30005">
          <cell r="C30005">
            <v>61300010</v>
          </cell>
          <cell r="U30005">
            <v>0</v>
          </cell>
        </row>
        <row r="30006">
          <cell r="C30006">
            <v>61300040</v>
          </cell>
          <cell r="U30006">
            <v>0</v>
          </cell>
        </row>
        <row r="30007">
          <cell r="C30007">
            <v>61300050</v>
          </cell>
          <cell r="U30007">
            <v>0</v>
          </cell>
        </row>
        <row r="30008">
          <cell r="C30008">
            <v>61400010</v>
          </cell>
          <cell r="U30008">
            <v>376438.44</v>
          </cell>
        </row>
        <row r="30009">
          <cell r="C30009">
            <v>61400020</v>
          </cell>
          <cell r="U30009">
            <v>196648.42000000004</v>
          </cell>
        </row>
        <row r="30010">
          <cell r="C30010">
            <v>61400030</v>
          </cell>
          <cell r="U30010">
            <v>0</v>
          </cell>
        </row>
        <row r="30011">
          <cell r="C30011">
            <v>61400040</v>
          </cell>
          <cell r="U30011">
            <v>32894</v>
          </cell>
        </row>
        <row r="30012">
          <cell r="C30012">
            <v>61400050</v>
          </cell>
          <cell r="U30012">
            <v>0</v>
          </cell>
        </row>
        <row r="30013">
          <cell r="C30013">
            <v>61400060</v>
          </cell>
          <cell r="U30013">
            <v>0</v>
          </cell>
        </row>
        <row r="30014">
          <cell r="C30014">
            <v>61400120</v>
          </cell>
          <cell r="U30014">
            <v>0</v>
          </cell>
        </row>
        <row r="30015">
          <cell r="C30015">
            <v>61400130</v>
          </cell>
          <cell r="U30015">
            <v>0</v>
          </cell>
        </row>
        <row r="30016">
          <cell r="C30016">
            <v>61400140</v>
          </cell>
          <cell r="U30016">
            <v>10800</v>
          </cell>
        </row>
        <row r="30017">
          <cell r="C30017">
            <v>61400150</v>
          </cell>
          <cell r="U30017">
            <v>0</v>
          </cell>
        </row>
        <row r="30018">
          <cell r="C30018">
            <v>61400160</v>
          </cell>
          <cell r="U30018">
            <v>14600</v>
          </cell>
        </row>
        <row r="30019">
          <cell r="C30019">
            <v>61400170</v>
          </cell>
          <cell r="U30019">
            <v>0</v>
          </cell>
        </row>
        <row r="30020">
          <cell r="C30020">
            <v>61400180</v>
          </cell>
          <cell r="U30020">
            <v>0</v>
          </cell>
        </row>
        <row r="30021">
          <cell r="C30021">
            <v>61500010</v>
          </cell>
          <cell r="U30021">
            <v>0</v>
          </cell>
        </row>
        <row r="30022">
          <cell r="C30022">
            <v>61500020</v>
          </cell>
          <cell r="U30022">
            <v>0</v>
          </cell>
        </row>
        <row r="30023">
          <cell r="C30023">
            <v>61500030</v>
          </cell>
          <cell r="U30023">
            <v>0</v>
          </cell>
        </row>
        <row r="30024">
          <cell r="C30024">
            <v>61500040</v>
          </cell>
          <cell r="U30024">
            <v>0</v>
          </cell>
        </row>
        <row r="30025">
          <cell r="C30025">
            <v>61500050</v>
          </cell>
          <cell r="U30025">
            <v>0</v>
          </cell>
        </row>
        <row r="30026">
          <cell r="C30026">
            <v>61700010</v>
          </cell>
          <cell r="U30026">
            <v>0</v>
          </cell>
        </row>
        <row r="30027">
          <cell r="C30027">
            <v>61700020</v>
          </cell>
          <cell r="U30027">
            <v>0</v>
          </cell>
        </row>
        <row r="30028">
          <cell r="C30028">
            <v>61700030</v>
          </cell>
          <cell r="U30028">
            <v>0</v>
          </cell>
        </row>
        <row r="30029">
          <cell r="C30029">
            <v>61700040</v>
          </cell>
          <cell r="U30029">
            <v>0</v>
          </cell>
        </row>
        <row r="30030">
          <cell r="C30030">
            <v>61700050</v>
          </cell>
          <cell r="U30030">
            <v>0</v>
          </cell>
        </row>
        <row r="30031">
          <cell r="C30031">
            <v>61700060</v>
          </cell>
          <cell r="U30031">
            <v>0</v>
          </cell>
        </row>
        <row r="30032">
          <cell r="C30032">
            <v>61800010</v>
          </cell>
          <cell r="U30032">
            <v>4078.3500000000013</v>
          </cell>
        </row>
        <row r="30033">
          <cell r="C30033">
            <v>61800020</v>
          </cell>
          <cell r="U30033">
            <v>0</v>
          </cell>
        </row>
        <row r="30034">
          <cell r="C30034">
            <v>61800030</v>
          </cell>
          <cell r="U30034">
            <v>0</v>
          </cell>
        </row>
        <row r="30035">
          <cell r="C30035">
            <v>61800040</v>
          </cell>
          <cell r="U30035">
            <v>0</v>
          </cell>
        </row>
        <row r="30036">
          <cell r="C30036">
            <v>61800050</v>
          </cell>
          <cell r="U30036">
            <v>0</v>
          </cell>
        </row>
        <row r="30037">
          <cell r="C30037">
            <v>61900010</v>
          </cell>
          <cell r="U30037">
            <v>0</v>
          </cell>
        </row>
        <row r="30038">
          <cell r="C30038">
            <v>61900020</v>
          </cell>
          <cell r="U30038">
            <v>0</v>
          </cell>
        </row>
        <row r="30039">
          <cell r="C30039">
            <v>61900030</v>
          </cell>
          <cell r="U30039">
            <v>0</v>
          </cell>
        </row>
        <row r="30040">
          <cell r="C30040">
            <v>61900040</v>
          </cell>
          <cell r="U30040">
            <v>0</v>
          </cell>
        </row>
        <row r="30041">
          <cell r="C30041">
            <v>62000010</v>
          </cell>
          <cell r="U30041">
            <v>0</v>
          </cell>
        </row>
        <row r="30042">
          <cell r="C30042">
            <v>62000020</v>
          </cell>
          <cell r="U30042">
            <v>0</v>
          </cell>
        </row>
        <row r="30043">
          <cell r="C30043">
            <v>62000030</v>
          </cell>
          <cell r="U30043">
            <v>0</v>
          </cell>
        </row>
        <row r="30044">
          <cell r="C30044">
            <v>62000040</v>
          </cell>
          <cell r="U30044">
            <v>0</v>
          </cell>
        </row>
        <row r="30045">
          <cell r="C30045">
            <v>62000050</v>
          </cell>
          <cell r="U30045">
            <v>0</v>
          </cell>
        </row>
        <row r="30046">
          <cell r="C30046">
            <v>62000060</v>
          </cell>
          <cell r="U30046">
            <v>0</v>
          </cell>
        </row>
        <row r="30047">
          <cell r="C30047">
            <v>62100010</v>
          </cell>
          <cell r="U30047">
            <v>0</v>
          </cell>
        </row>
        <row r="30048">
          <cell r="C30048">
            <v>62100020</v>
          </cell>
          <cell r="U30048">
            <v>0</v>
          </cell>
        </row>
        <row r="30049">
          <cell r="C30049">
            <v>62200010</v>
          </cell>
          <cell r="U30049">
            <v>0</v>
          </cell>
        </row>
        <row r="30050">
          <cell r="C30050">
            <v>62200020</v>
          </cell>
          <cell r="U30050">
            <v>0</v>
          </cell>
        </row>
        <row r="30051">
          <cell r="C30051">
            <v>62200030</v>
          </cell>
          <cell r="U30051">
            <v>0</v>
          </cell>
        </row>
        <row r="30052">
          <cell r="C30052">
            <v>62200050</v>
          </cell>
          <cell r="U30052">
            <v>30623.759999999998</v>
          </cell>
        </row>
        <row r="30053">
          <cell r="C30053">
            <v>62200060</v>
          </cell>
          <cell r="U30053">
            <v>0</v>
          </cell>
        </row>
        <row r="30054">
          <cell r="C30054">
            <v>62200080</v>
          </cell>
          <cell r="U30054">
            <v>0</v>
          </cell>
        </row>
        <row r="30055">
          <cell r="C30055">
            <v>62200100</v>
          </cell>
          <cell r="U30055">
            <v>0</v>
          </cell>
        </row>
        <row r="30056">
          <cell r="C30056">
            <v>62200110</v>
          </cell>
          <cell r="U30056">
            <v>15730.439999999995</v>
          </cell>
        </row>
        <row r="30057">
          <cell r="C30057">
            <v>62200120</v>
          </cell>
          <cell r="U30057">
            <v>0</v>
          </cell>
        </row>
        <row r="30058">
          <cell r="C30058">
            <v>62200130</v>
          </cell>
          <cell r="U30058">
            <v>0</v>
          </cell>
        </row>
        <row r="30059">
          <cell r="C30059">
            <v>62200140</v>
          </cell>
          <cell r="U30059">
            <v>0</v>
          </cell>
        </row>
        <row r="30060">
          <cell r="C30060">
            <v>62200150</v>
          </cell>
          <cell r="U30060">
            <v>0</v>
          </cell>
        </row>
        <row r="30061">
          <cell r="C30061">
            <v>62200160</v>
          </cell>
          <cell r="U30061">
            <v>0</v>
          </cell>
        </row>
        <row r="30062">
          <cell r="C30062">
            <v>62200170</v>
          </cell>
          <cell r="U30062">
            <v>0</v>
          </cell>
        </row>
        <row r="30063">
          <cell r="C30063">
            <v>62200180</v>
          </cell>
          <cell r="U30063">
            <v>0</v>
          </cell>
        </row>
        <row r="30064">
          <cell r="C30064">
            <v>62200190</v>
          </cell>
          <cell r="U30064">
            <v>0</v>
          </cell>
        </row>
        <row r="30065">
          <cell r="C30065">
            <v>62300010</v>
          </cell>
          <cell r="U30065">
            <v>0</v>
          </cell>
        </row>
        <row r="30066">
          <cell r="C30066">
            <v>62300020</v>
          </cell>
          <cell r="U30066">
            <v>0</v>
          </cell>
        </row>
        <row r="30067">
          <cell r="C30067">
            <v>62300030</v>
          </cell>
          <cell r="U30067">
            <v>0</v>
          </cell>
        </row>
        <row r="30068">
          <cell r="C30068">
            <v>62500010</v>
          </cell>
          <cell r="U30068">
            <v>0</v>
          </cell>
        </row>
        <row r="30069">
          <cell r="C30069">
            <v>62500020</v>
          </cell>
          <cell r="U30069">
            <v>173999.37000000002</v>
          </cell>
        </row>
        <row r="30070">
          <cell r="C30070">
            <v>62500030</v>
          </cell>
          <cell r="U30070">
            <v>9895.32</v>
          </cell>
        </row>
        <row r="30071">
          <cell r="C30071">
            <v>62600010</v>
          </cell>
          <cell r="U30071">
            <v>0</v>
          </cell>
        </row>
        <row r="30072">
          <cell r="C30072">
            <v>62600040</v>
          </cell>
          <cell r="U30072">
            <v>7860</v>
          </cell>
        </row>
        <row r="30073">
          <cell r="C30073">
            <v>62700040</v>
          </cell>
          <cell r="U30073">
            <v>0</v>
          </cell>
        </row>
        <row r="30074">
          <cell r="C30074">
            <v>62800010</v>
          </cell>
          <cell r="U30074">
            <v>0</v>
          </cell>
        </row>
        <row r="30075">
          <cell r="C30075">
            <v>62900010</v>
          </cell>
          <cell r="U30075">
            <v>0</v>
          </cell>
        </row>
        <row r="30076">
          <cell r="C30076">
            <v>62900020</v>
          </cell>
          <cell r="U30076">
            <v>0</v>
          </cell>
        </row>
        <row r="30077">
          <cell r="C30077">
            <v>62900040</v>
          </cell>
          <cell r="U30077">
            <v>0</v>
          </cell>
        </row>
        <row r="30078">
          <cell r="C30078">
            <v>62900050</v>
          </cell>
          <cell r="U30078">
            <v>0</v>
          </cell>
        </row>
        <row r="30079">
          <cell r="C30079">
            <v>62900060</v>
          </cell>
          <cell r="U30079">
            <v>0</v>
          </cell>
        </row>
        <row r="30080">
          <cell r="C30080">
            <v>62900070</v>
          </cell>
          <cell r="U30080">
            <v>0</v>
          </cell>
        </row>
        <row r="30081">
          <cell r="C30081">
            <v>62900080</v>
          </cell>
          <cell r="U30081">
            <v>0</v>
          </cell>
        </row>
        <row r="30082">
          <cell r="C30082">
            <v>62900090</v>
          </cell>
          <cell r="U30082">
            <v>0</v>
          </cell>
        </row>
        <row r="30083">
          <cell r="C30083">
            <v>62900100</v>
          </cell>
          <cell r="U30083">
            <v>0</v>
          </cell>
        </row>
        <row r="30084">
          <cell r="C30084">
            <v>62900110</v>
          </cell>
          <cell r="U30084">
            <v>0</v>
          </cell>
        </row>
        <row r="30085">
          <cell r="C30085">
            <v>62900130</v>
          </cell>
          <cell r="U30085">
            <v>0</v>
          </cell>
        </row>
        <row r="30086">
          <cell r="C30086">
            <v>65000030</v>
          </cell>
          <cell r="U30086">
            <v>7681.28</v>
          </cell>
        </row>
        <row r="30087">
          <cell r="C30087">
            <v>60100040</v>
          </cell>
          <cell r="U30087">
            <v>0</v>
          </cell>
        </row>
        <row r="30088">
          <cell r="C30088">
            <v>60100050</v>
          </cell>
          <cell r="U30088">
            <v>0</v>
          </cell>
        </row>
        <row r="30089">
          <cell r="C30089">
            <v>60100060</v>
          </cell>
          <cell r="U30089">
            <v>0</v>
          </cell>
        </row>
        <row r="30090">
          <cell r="C30090">
            <v>60100070</v>
          </cell>
          <cell r="U30090">
            <v>0</v>
          </cell>
        </row>
        <row r="30091">
          <cell r="C30091">
            <v>60100080</v>
          </cell>
          <cell r="U30091">
            <v>0</v>
          </cell>
        </row>
        <row r="30092">
          <cell r="C30092">
            <v>60100090</v>
          </cell>
          <cell r="U30092">
            <v>0</v>
          </cell>
        </row>
        <row r="30093">
          <cell r="C30093">
            <v>60100100</v>
          </cell>
          <cell r="U30093">
            <v>0</v>
          </cell>
        </row>
        <row r="30094">
          <cell r="C30094">
            <v>60100110</v>
          </cell>
          <cell r="U30094">
            <v>0</v>
          </cell>
        </row>
        <row r="30095">
          <cell r="C30095">
            <v>60100120</v>
          </cell>
          <cell r="U30095">
            <v>0</v>
          </cell>
        </row>
        <row r="30096">
          <cell r="C30096">
            <v>60100130</v>
          </cell>
          <cell r="U30096">
            <v>0</v>
          </cell>
        </row>
        <row r="30097">
          <cell r="C30097">
            <v>60100140</v>
          </cell>
          <cell r="U30097">
            <v>0</v>
          </cell>
        </row>
        <row r="30098">
          <cell r="C30098">
            <v>60100160</v>
          </cell>
          <cell r="U30098">
            <v>0</v>
          </cell>
        </row>
        <row r="30099">
          <cell r="C30099">
            <v>60100170</v>
          </cell>
          <cell r="U30099">
            <v>0</v>
          </cell>
        </row>
        <row r="30100">
          <cell r="C30100">
            <v>60100180</v>
          </cell>
          <cell r="U30100">
            <v>0</v>
          </cell>
        </row>
        <row r="30101">
          <cell r="C30101">
            <v>60100190</v>
          </cell>
          <cell r="U30101">
            <v>0</v>
          </cell>
        </row>
        <row r="30102">
          <cell r="C30102">
            <v>60100200</v>
          </cell>
          <cell r="U30102">
            <v>0</v>
          </cell>
        </row>
        <row r="30103">
          <cell r="C30103">
            <v>60300010</v>
          </cell>
          <cell r="U30103">
            <v>0</v>
          </cell>
        </row>
        <row r="30104">
          <cell r="C30104">
            <v>60300020</v>
          </cell>
          <cell r="U30104">
            <v>0</v>
          </cell>
        </row>
        <row r="30105">
          <cell r="C30105">
            <v>60300030</v>
          </cell>
          <cell r="U30105">
            <v>0</v>
          </cell>
        </row>
        <row r="30106">
          <cell r="C30106">
            <v>60300040</v>
          </cell>
          <cell r="U30106">
            <v>0</v>
          </cell>
        </row>
        <row r="30107">
          <cell r="C30107">
            <v>60300050</v>
          </cell>
          <cell r="U30107">
            <v>0</v>
          </cell>
        </row>
        <row r="30108">
          <cell r="C30108">
            <v>60300060</v>
          </cell>
          <cell r="U30108">
            <v>0</v>
          </cell>
        </row>
        <row r="30109">
          <cell r="C30109">
            <v>60300070</v>
          </cell>
          <cell r="U30109">
            <v>0</v>
          </cell>
        </row>
        <row r="30110">
          <cell r="C30110">
            <v>60300080</v>
          </cell>
          <cell r="U30110">
            <v>0</v>
          </cell>
        </row>
        <row r="30111">
          <cell r="C30111">
            <v>60300090</v>
          </cell>
          <cell r="U30111">
            <v>0</v>
          </cell>
        </row>
        <row r="30112">
          <cell r="C30112">
            <v>60400010</v>
          </cell>
          <cell r="U30112">
            <v>0</v>
          </cell>
        </row>
        <row r="30113">
          <cell r="C30113">
            <v>60400020</v>
          </cell>
          <cell r="U30113">
            <v>0</v>
          </cell>
        </row>
        <row r="30114">
          <cell r="C30114">
            <v>60400030</v>
          </cell>
          <cell r="U30114">
            <v>0</v>
          </cell>
        </row>
        <row r="30115">
          <cell r="C30115">
            <v>60400040</v>
          </cell>
          <cell r="U30115">
            <v>0</v>
          </cell>
        </row>
        <row r="30116">
          <cell r="C30116">
            <v>60400050</v>
          </cell>
          <cell r="U30116">
            <v>0</v>
          </cell>
        </row>
        <row r="30117">
          <cell r="C30117">
            <v>60400060</v>
          </cell>
          <cell r="U30117">
            <v>0</v>
          </cell>
        </row>
        <row r="30118">
          <cell r="C30118">
            <v>60600010</v>
          </cell>
          <cell r="U30118">
            <v>0</v>
          </cell>
        </row>
        <row r="30119">
          <cell r="C30119">
            <v>60600030</v>
          </cell>
          <cell r="U30119">
            <v>0</v>
          </cell>
        </row>
        <row r="30120">
          <cell r="C30120">
            <v>60600040</v>
          </cell>
          <cell r="U30120">
            <v>0</v>
          </cell>
        </row>
        <row r="30121">
          <cell r="C30121">
            <v>60700010</v>
          </cell>
          <cell r="U30121">
            <v>0</v>
          </cell>
        </row>
        <row r="30122">
          <cell r="C30122">
            <v>60800010</v>
          </cell>
          <cell r="U30122">
            <v>0</v>
          </cell>
        </row>
        <row r="30123">
          <cell r="C30123">
            <v>60800020</v>
          </cell>
          <cell r="U30123">
            <v>45358.720000000008</v>
          </cell>
        </row>
        <row r="30124">
          <cell r="C30124">
            <v>60800030</v>
          </cell>
          <cell r="U30124">
            <v>0</v>
          </cell>
        </row>
        <row r="30125">
          <cell r="C30125">
            <v>60800060</v>
          </cell>
          <cell r="U30125">
            <v>0</v>
          </cell>
        </row>
        <row r="30126">
          <cell r="C30126">
            <v>60800070</v>
          </cell>
          <cell r="U30126">
            <v>0</v>
          </cell>
        </row>
        <row r="30127">
          <cell r="C30127">
            <v>60800080</v>
          </cell>
          <cell r="U30127">
            <v>0</v>
          </cell>
        </row>
        <row r="30128">
          <cell r="C30128">
            <v>60800090</v>
          </cell>
          <cell r="U30128">
            <v>0</v>
          </cell>
        </row>
        <row r="30129">
          <cell r="C30129">
            <v>60900010</v>
          </cell>
          <cell r="U30129">
            <v>0</v>
          </cell>
        </row>
        <row r="30130">
          <cell r="C30130">
            <v>60900020</v>
          </cell>
          <cell r="U30130">
            <v>0</v>
          </cell>
        </row>
        <row r="30131">
          <cell r="C30131">
            <v>60900030</v>
          </cell>
          <cell r="U30131">
            <v>0</v>
          </cell>
        </row>
        <row r="30132">
          <cell r="C30132">
            <v>60900040</v>
          </cell>
          <cell r="U30132">
            <v>0</v>
          </cell>
        </row>
        <row r="30133">
          <cell r="C30133">
            <v>60900070</v>
          </cell>
          <cell r="U30133">
            <v>0</v>
          </cell>
        </row>
        <row r="30134">
          <cell r="C30134">
            <v>60900100</v>
          </cell>
          <cell r="U30134">
            <v>0</v>
          </cell>
        </row>
        <row r="30135">
          <cell r="C30135">
            <v>60900110</v>
          </cell>
          <cell r="U30135">
            <v>0</v>
          </cell>
        </row>
        <row r="30136">
          <cell r="C30136">
            <v>61000030</v>
          </cell>
          <cell r="U30136">
            <v>0</v>
          </cell>
        </row>
        <row r="30137">
          <cell r="C30137">
            <v>61100010</v>
          </cell>
          <cell r="U30137">
            <v>0</v>
          </cell>
        </row>
        <row r="30138">
          <cell r="C30138">
            <v>61100020</v>
          </cell>
          <cell r="U30138">
            <v>0</v>
          </cell>
        </row>
        <row r="30139">
          <cell r="C30139">
            <v>61100030</v>
          </cell>
          <cell r="U30139">
            <v>0</v>
          </cell>
        </row>
        <row r="30140">
          <cell r="C30140">
            <v>61100040</v>
          </cell>
          <cell r="U30140">
            <v>0</v>
          </cell>
        </row>
        <row r="30141">
          <cell r="C30141">
            <v>61200010</v>
          </cell>
          <cell r="U30141">
            <v>0</v>
          </cell>
        </row>
        <row r="30142">
          <cell r="C30142">
            <v>61200020</v>
          </cell>
          <cell r="U30142">
            <v>0</v>
          </cell>
        </row>
        <row r="30143">
          <cell r="C30143">
            <v>61300010</v>
          </cell>
          <cell r="U30143">
            <v>0</v>
          </cell>
        </row>
        <row r="30144">
          <cell r="C30144">
            <v>61300040</v>
          </cell>
          <cell r="U30144">
            <v>0</v>
          </cell>
        </row>
        <row r="30145">
          <cell r="C30145">
            <v>61300050</v>
          </cell>
          <cell r="U30145">
            <v>0</v>
          </cell>
        </row>
        <row r="30146">
          <cell r="C30146">
            <v>61400010</v>
          </cell>
          <cell r="U30146">
            <v>301049.92</v>
          </cell>
        </row>
        <row r="30147">
          <cell r="C30147">
            <v>61400020</v>
          </cell>
          <cell r="U30147">
            <v>195508.35999999996</v>
          </cell>
        </row>
        <row r="30148">
          <cell r="C30148">
            <v>61400030</v>
          </cell>
          <cell r="U30148">
            <v>0</v>
          </cell>
        </row>
        <row r="30149">
          <cell r="C30149">
            <v>61400040</v>
          </cell>
          <cell r="U30149">
            <v>5569</v>
          </cell>
        </row>
        <row r="30150">
          <cell r="C30150">
            <v>61400050</v>
          </cell>
          <cell r="U30150">
            <v>0</v>
          </cell>
        </row>
        <row r="30151">
          <cell r="C30151">
            <v>61400060</v>
          </cell>
          <cell r="U30151">
            <v>0</v>
          </cell>
        </row>
        <row r="30152">
          <cell r="C30152">
            <v>61400120</v>
          </cell>
          <cell r="U30152">
            <v>0</v>
          </cell>
        </row>
        <row r="30153">
          <cell r="C30153">
            <v>61400130</v>
          </cell>
          <cell r="U30153">
            <v>0</v>
          </cell>
        </row>
        <row r="30154">
          <cell r="C30154">
            <v>61400140</v>
          </cell>
          <cell r="U30154">
            <v>0</v>
          </cell>
        </row>
        <row r="30155">
          <cell r="C30155">
            <v>61400150</v>
          </cell>
          <cell r="U30155">
            <v>0</v>
          </cell>
        </row>
        <row r="30156">
          <cell r="C30156">
            <v>61400160</v>
          </cell>
          <cell r="U30156">
            <v>0</v>
          </cell>
        </row>
        <row r="30157">
          <cell r="C30157">
            <v>61400170</v>
          </cell>
          <cell r="U30157">
            <v>0</v>
          </cell>
        </row>
        <row r="30158">
          <cell r="C30158">
            <v>61400180</v>
          </cell>
          <cell r="U30158">
            <v>0</v>
          </cell>
        </row>
        <row r="30159">
          <cell r="C30159">
            <v>61500010</v>
          </cell>
          <cell r="U30159">
            <v>0</v>
          </cell>
        </row>
        <row r="30160">
          <cell r="C30160">
            <v>61500020</v>
          </cell>
          <cell r="U30160">
            <v>0</v>
          </cell>
        </row>
        <row r="30161">
          <cell r="C30161">
            <v>61500030</v>
          </cell>
          <cell r="U30161">
            <v>0</v>
          </cell>
        </row>
        <row r="30162">
          <cell r="C30162">
            <v>61500040</v>
          </cell>
          <cell r="U30162">
            <v>0</v>
          </cell>
        </row>
        <row r="30163">
          <cell r="C30163">
            <v>61500050</v>
          </cell>
          <cell r="U30163">
            <v>0</v>
          </cell>
        </row>
        <row r="30164">
          <cell r="C30164">
            <v>61700010</v>
          </cell>
          <cell r="U30164">
            <v>0</v>
          </cell>
        </row>
        <row r="30165">
          <cell r="C30165">
            <v>61700020</v>
          </cell>
          <cell r="U30165">
            <v>0</v>
          </cell>
        </row>
        <row r="30166">
          <cell r="C30166">
            <v>61700030</v>
          </cell>
          <cell r="U30166">
            <v>0</v>
          </cell>
        </row>
        <row r="30167">
          <cell r="C30167">
            <v>61700040</v>
          </cell>
          <cell r="U30167">
            <v>0</v>
          </cell>
        </row>
        <row r="30168">
          <cell r="C30168">
            <v>61700050</v>
          </cell>
          <cell r="U30168">
            <v>0</v>
          </cell>
        </row>
        <row r="30169">
          <cell r="C30169">
            <v>61700060</v>
          </cell>
          <cell r="U30169">
            <v>0</v>
          </cell>
        </row>
        <row r="30170">
          <cell r="C30170">
            <v>61800010</v>
          </cell>
          <cell r="U30170">
            <v>2196.0700000000002</v>
          </cell>
        </row>
        <row r="30171">
          <cell r="C30171">
            <v>61800020</v>
          </cell>
          <cell r="U30171">
            <v>0</v>
          </cell>
        </row>
        <row r="30172">
          <cell r="C30172">
            <v>61800030</v>
          </cell>
          <cell r="U30172">
            <v>0</v>
          </cell>
        </row>
        <row r="30173">
          <cell r="C30173">
            <v>61800040</v>
          </cell>
          <cell r="U30173">
            <v>0</v>
          </cell>
        </row>
        <row r="30174">
          <cell r="C30174">
            <v>61800050</v>
          </cell>
          <cell r="U30174">
            <v>0</v>
          </cell>
        </row>
        <row r="30175">
          <cell r="C30175">
            <v>61900010</v>
          </cell>
          <cell r="U30175">
            <v>0</v>
          </cell>
        </row>
        <row r="30176">
          <cell r="C30176">
            <v>61900020</v>
          </cell>
          <cell r="U30176">
            <v>0</v>
          </cell>
        </row>
        <row r="30177">
          <cell r="C30177">
            <v>61900030</v>
          </cell>
          <cell r="U30177">
            <v>0</v>
          </cell>
        </row>
        <row r="30178">
          <cell r="C30178">
            <v>61900040</v>
          </cell>
          <cell r="U30178">
            <v>0</v>
          </cell>
        </row>
        <row r="30179">
          <cell r="C30179">
            <v>62000010</v>
          </cell>
          <cell r="U30179">
            <v>0</v>
          </cell>
        </row>
        <row r="30180">
          <cell r="C30180">
            <v>62000020</v>
          </cell>
          <cell r="U30180">
            <v>0</v>
          </cell>
        </row>
        <row r="30181">
          <cell r="C30181">
            <v>62000030</v>
          </cell>
          <cell r="U30181">
            <v>0</v>
          </cell>
        </row>
        <row r="30182">
          <cell r="C30182">
            <v>62000040</v>
          </cell>
          <cell r="U30182">
            <v>0</v>
          </cell>
        </row>
        <row r="30183">
          <cell r="C30183">
            <v>62000050</v>
          </cell>
          <cell r="U30183">
            <v>0</v>
          </cell>
        </row>
        <row r="30184">
          <cell r="C30184">
            <v>62000060</v>
          </cell>
          <cell r="U30184">
            <v>0</v>
          </cell>
        </row>
        <row r="30185">
          <cell r="C30185">
            <v>62100010</v>
          </cell>
          <cell r="U30185">
            <v>0</v>
          </cell>
        </row>
        <row r="30186">
          <cell r="C30186">
            <v>62100020</v>
          </cell>
          <cell r="U30186">
            <v>0</v>
          </cell>
        </row>
        <row r="30187">
          <cell r="C30187">
            <v>62200010</v>
          </cell>
          <cell r="U30187">
            <v>0</v>
          </cell>
        </row>
        <row r="30188">
          <cell r="C30188">
            <v>62200020</v>
          </cell>
          <cell r="U30188">
            <v>0</v>
          </cell>
        </row>
        <row r="30189">
          <cell r="C30189">
            <v>62200030</v>
          </cell>
          <cell r="U30189">
            <v>0</v>
          </cell>
        </row>
        <row r="30190">
          <cell r="C30190">
            <v>62200050</v>
          </cell>
          <cell r="U30190">
            <v>38799.839999999997</v>
          </cell>
        </row>
        <row r="30191">
          <cell r="C30191">
            <v>62200060</v>
          </cell>
          <cell r="U30191">
            <v>0</v>
          </cell>
        </row>
        <row r="30192">
          <cell r="C30192">
            <v>62200080</v>
          </cell>
          <cell r="U30192">
            <v>0</v>
          </cell>
        </row>
        <row r="30193">
          <cell r="C30193">
            <v>62200100</v>
          </cell>
          <cell r="U30193">
            <v>0</v>
          </cell>
        </row>
        <row r="30194">
          <cell r="C30194">
            <v>62200110</v>
          </cell>
          <cell r="U30194">
            <v>8730.3599999999988</v>
          </cell>
        </row>
        <row r="30195">
          <cell r="C30195">
            <v>62200120</v>
          </cell>
          <cell r="U30195">
            <v>0</v>
          </cell>
        </row>
        <row r="30196">
          <cell r="C30196">
            <v>62200130</v>
          </cell>
          <cell r="U30196">
            <v>0</v>
          </cell>
        </row>
        <row r="30197">
          <cell r="C30197">
            <v>62200140</v>
          </cell>
          <cell r="U30197">
            <v>0</v>
          </cell>
        </row>
        <row r="30198">
          <cell r="C30198">
            <v>62200150</v>
          </cell>
          <cell r="U30198">
            <v>0</v>
          </cell>
        </row>
        <row r="30199">
          <cell r="C30199">
            <v>62200160</v>
          </cell>
          <cell r="U30199">
            <v>0</v>
          </cell>
        </row>
        <row r="30200">
          <cell r="C30200">
            <v>62200170</v>
          </cell>
          <cell r="U30200">
            <v>0</v>
          </cell>
        </row>
        <row r="30201">
          <cell r="C30201">
            <v>62200180</v>
          </cell>
          <cell r="U30201">
            <v>0</v>
          </cell>
        </row>
        <row r="30202">
          <cell r="C30202">
            <v>62200190</v>
          </cell>
          <cell r="U30202">
            <v>0</v>
          </cell>
        </row>
        <row r="30203">
          <cell r="C30203">
            <v>62300010</v>
          </cell>
          <cell r="U30203">
            <v>0</v>
          </cell>
        </row>
        <row r="30204">
          <cell r="C30204">
            <v>62300020</v>
          </cell>
          <cell r="U30204">
            <v>0</v>
          </cell>
        </row>
        <row r="30205">
          <cell r="C30205">
            <v>62300030</v>
          </cell>
          <cell r="U30205">
            <v>0</v>
          </cell>
        </row>
        <row r="30206">
          <cell r="C30206">
            <v>62500010</v>
          </cell>
          <cell r="U30206">
            <v>0</v>
          </cell>
        </row>
        <row r="30207">
          <cell r="C30207">
            <v>62500020</v>
          </cell>
          <cell r="U30207">
            <v>0</v>
          </cell>
        </row>
        <row r="30208">
          <cell r="C30208">
            <v>62500030</v>
          </cell>
          <cell r="U30208">
            <v>0</v>
          </cell>
        </row>
        <row r="30209">
          <cell r="C30209">
            <v>62600010</v>
          </cell>
          <cell r="U30209">
            <v>0</v>
          </cell>
        </row>
        <row r="30210">
          <cell r="C30210">
            <v>62600040</v>
          </cell>
          <cell r="U30210">
            <v>7860</v>
          </cell>
        </row>
        <row r="30211">
          <cell r="C30211">
            <v>62700040</v>
          </cell>
          <cell r="U30211">
            <v>0</v>
          </cell>
        </row>
        <row r="30212">
          <cell r="C30212">
            <v>62800010</v>
          </cell>
          <cell r="U30212">
            <v>0</v>
          </cell>
        </row>
        <row r="30213">
          <cell r="C30213">
            <v>62900010</v>
          </cell>
          <cell r="U30213">
            <v>0</v>
          </cell>
        </row>
        <row r="30214">
          <cell r="C30214">
            <v>62900020</v>
          </cell>
          <cell r="U30214">
            <v>0</v>
          </cell>
        </row>
        <row r="30215">
          <cell r="C30215">
            <v>62900040</v>
          </cell>
          <cell r="U30215">
            <v>0</v>
          </cell>
        </row>
        <row r="30216">
          <cell r="C30216">
            <v>62900050</v>
          </cell>
          <cell r="U30216">
            <v>0</v>
          </cell>
        </row>
        <row r="30217">
          <cell r="C30217">
            <v>62900060</v>
          </cell>
          <cell r="U30217">
            <v>0</v>
          </cell>
        </row>
        <row r="30218">
          <cell r="C30218">
            <v>62900070</v>
          </cell>
          <cell r="U30218">
            <v>0</v>
          </cell>
        </row>
        <row r="30219">
          <cell r="C30219">
            <v>62900080</v>
          </cell>
          <cell r="U30219">
            <v>0</v>
          </cell>
        </row>
        <row r="30220">
          <cell r="C30220">
            <v>62900090</v>
          </cell>
          <cell r="U30220">
            <v>0</v>
          </cell>
        </row>
        <row r="30221">
          <cell r="C30221">
            <v>62900100</v>
          </cell>
          <cell r="U30221">
            <v>0</v>
          </cell>
        </row>
        <row r="30222">
          <cell r="C30222">
            <v>62900110</v>
          </cell>
          <cell r="U30222">
            <v>0</v>
          </cell>
        </row>
        <row r="30223">
          <cell r="C30223">
            <v>62900130</v>
          </cell>
          <cell r="U30223">
            <v>0</v>
          </cell>
        </row>
        <row r="30224">
          <cell r="C30224">
            <v>65000030</v>
          </cell>
          <cell r="U30224">
            <v>4628.71</v>
          </cell>
        </row>
        <row r="30225">
          <cell r="C30225">
            <v>60100040</v>
          </cell>
          <cell r="U30225">
            <v>1500</v>
          </cell>
        </row>
        <row r="30226">
          <cell r="C30226">
            <v>60100050</v>
          </cell>
          <cell r="U30226">
            <v>0</v>
          </cell>
        </row>
        <row r="30227">
          <cell r="C30227">
            <v>60100060</v>
          </cell>
          <cell r="U30227">
            <v>0</v>
          </cell>
        </row>
        <row r="30228">
          <cell r="C30228">
            <v>60100070</v>
          </cell>
          <cell r="U30228">
            <v>0</v>
          </cell>
        </row>
        <row r="30229">
          <cell r="C30229">
            <v>60100080</v>
          </cell>
          <cell r="U30229">
            <v>0</v>
          </cell>
        </row>
        <row r="30230">
          <cell r="C30230">
            <v>60100090</v>
          </cell>
          <cell r="U30230">
            <v>0</v>
          </cell>
        </row>
        <row r="30231">
          <cell r="C30231">
            <v>60100100</v>
          </cell>
          <cell r="U30231">
            <v>0</v>
          </cell>
        </row>
        <row r="30232">
          <cell r="C30232">
            <v>60100110</v>
          </cell>
          <cell r="U30232">
            <v>0</v>
          </cell>
        </row>
        <row r="30233">
          <cell r="C30233">
            <v>60100120</v>
          </cell>
          <cell r="U30233">
            <v>0</v>
          </cell>
        </row>
        <row r="30234">
          <cell r="C30234">
            <v>60100130</v>
          </cell>
          <cell r="U30234">
            <v>0</v>
          </cell>
        </row>
        <row r="30235">
          <cell r="C30235">
            <v>60100140</v>
          </cell>
          <cell r="U30235">
            <v>0</v>
          </cell>
        </row>
        <row r="30236">
          <cell r="C30236">
            <v>60100160</v>
          </cell>
          <cell r="U30236">
            <v>0</v>
          </cell>
        </row>
        <row r="30237">
          <cell r="C30237">
            <v>60100170</v>
          </cell>
          <cell r="U30237">
            <v>0</v>
          </cell>
        </row>
        <row r="30238">
          <cell r="C30238">
            <v>60100180</v>
          </cell>
          <cell r="U30238">
            <v>0</v>
          </cell>
        </row>
        <row r="30239">
          <cell r="C30239">
            <v>60100190</v>
          </cell>
          <cell r="U30239">
            <v>0</v>
          </cell>
        </row>
        <row r="30240">
          <cell r="C30240">
            <v>60100200</v>
          </cell>
          <cell r="U30240">
            <v>0</v>
          </cell>
        </row>
        <row r="30241">
          <cell r="C30241">
            <v>60300010</v>
          </cell>
          <cell r="U30241">
            <v>0</v>
          </cell>
        </row>
        <row r="30242">
          <cell r="C30242">
            <v>60300020</v>
          </cell>
          <cell r="U30242">
            <v>0</v>
          </cell>
        </row>
        <row r="30243">
          <cell r="C30243">
            <v>60300030</v>
          </cell>
          <cell r="U30243">
            <v>0</v>
          </cell>
        </row>
        <row r="30244">
          <cell r="C30244">
            <v>60300040</v>
          </cell>
          <cell r="U30244">
            <v>0</v>
          </cell>
        </row>
        <row r="30245">
          <cell r="C30245">
            <v>60300050</v>
          </cell>
          <cell r="U30245">
            <v>0</v>
          </cell>
        </row>
        <row r="30246">
          <cell r="C30246">
            <v>60300060</v>
          </cell>
          <cell r="U30246">
            <v>482964.59999999992</v>
          </cell>
        </row>
        <row r="30247">
          <cell r="C30247">
            <v>60300070</v>
          </cell>
          <cell r="U30247">
            <v>0</v>
          </cell>
        </row>
        <row r="30248">
          <cell r="C30248">
            <v>60300080</v>
          </cell>
          <cell r="U30248">
            <v>0</v>
          </cell>
        </row>
        <row r="30249">
          <cell r="C30249">
            <v>60300090</v>
          </cell>
          <cell r="U30249">
            <v>0</v>
          </cell>
        </row>
        <row r="30250">
          <cell r="C30250">
            <v>60400010</v>
          </cell>
          <cell r="U30250">
            <v>0</v>
          </cell>
        </row>
        <row r="30251">
          <cell r="C30251">
            <v>60400020</v>
          </cell>
          <cell r="U30251">
            <v>0</v>
          </cell>
        </row>
        <row r="30252">
          <cell r="C30252">
            <v>60400030</v>
          </cell>
          <cell r="U30252">
            <v>0</v>
          </cell>
        </row>
        <row r="30253">
          <cell r="C30253">
            <v>60400040</v>
          </cell>
          <cell r="U30253">
            <v>0</v>
          </cell>
        </row>
        <row r="30254">
          <cell r="C30254">
            <v>60400050</v>
          </cell>
          <cell r="U30254">
            <v>0</v>
          </cell>
        </row>
        <row r="30255">
          <cell r="C30255">
            <v>60400060</v>
          </cell>
          <cell r="U30255">
            <v>0</v>
          </cell>
        </row>
        <row r="30256">
          <cell r="C30256">
            <v>60600010</v>
          </cell>
          <cell r="U30256">
            <v>0</v>
          </cell>
        </row>
        <row r="30257">
          <cell r="C30257">
            <v>60600030</v>
          </cell>
          <cell r="U30257">
            <v>0</v>
          </cell>
        </row>
        <row r="30258">
          <cell r="C30258">
            <v>60600040</v>
          </cell>
          <cell r="U30258">
            <v>0</v>
          </cell>
        </row>
        <row r="30259">
          <cell r="C30259">
            <v>60700010</v>
          </cell>
          <cell r="U30259">
            <v>0</v>
          </cell>
        </row>
        <row r="30260">
          <cell r="C30260">
            <v>60800010</v>
          </cell>
          <cell r="U30260">
            <v>900</v>
          </cell>
        </row>
        <row r="30261">
          <cell r="C30261">
            <v>60800020</v>
          </cell>
          <cell r="U30261">
            <v>42245.12000000001</v>
          </cell>
        </row>
        <row r="30262">
          <cell r="C30262">
            <v>60800030</v>
          </cell>
          <cell r="U30262">
            <v>800</v>
          </cell>
        </row>
        <row r="30263">
          <cell r="C30263">
            <v>60800060</v>
          </cell>
          <cell r="U30263">
            <v>0</v>
          </cell>
        </row>
        <row r="30264">
          <cell r="C30264">
            <v>60800070</v>
          </cell>
          <cell r="U30264">
            <v>0</v>
          </cell>
        </row>
        <row r="30265">
          <cell r="C30265">
            <v>60800080</v>
          </cell>
          <cell r="U30265">
            <v>0</v>
          </cell>
        </row>
        <row r="30266">
          <cell r="C30266">
            <v>60800090</v>
          </cell>
          <cell r="U30266">
            <v>0</v>
          </cell>
        </row>
        <row r="30267">
          <cell r="C30267">
            <v>60900010</v>
          </cell>
          <cell r="U30267">
            <v>114102.82</v>
          </cell>
        </row>
        <row r="30268">
          <cell r="C30268">
            <v>60900020</v>
          </cell>
          <cell r="U30268">
            <v>0</v>
          </cell>
        </row>
        <row r="30269">
          <cell r="C30269">
            <v>60900030</v>
          </cell>
          <cell r="U30269">
            <v>0</v>
          </cell>
        </row>
        <row r="30270">
          <cell r="C30270">
            <v>60900040</v>
          </cell>
          <cell r="U30270">
            <v>500</v>
          </cell>
        </row>
        <row r="30271">
          <cell r="C30271">
            <v>60900070</v>
          </cell>
          <cell r="U30271">
            <v>0</v>
          </cell>
        </row>
        <row r="30272">
          <cell r="C30272">
            <v>60900100</v>
          </cell>
          <cell r="U30272">
            <v>0</v>
          </cell>
        </row>
        <row r="30273">
          <cell r="C30273">
            <v>60900110</v>
          </cell>
          <cell r="U30273">
            <v>0</v>
          </cell>
        </row>
        <row r="30274">
          <cell r="C30274">
            <v>61000030</v>
          </cell>
          <cell r="U30274">
            <v>0</v>
          </cell>
        </row>
        <row r="30275">
          <cell r="C30275">
            <v>61100010</v>
          </cell>
          <cell r="U30275">
            <v>0</v>
          </cell>
        </row>
        <row r="30276">
          <cell r="C30276">
            <v>61100020</v>
          </cell>
          <cell r="U30276">
            <v>4539.2800000000016</v>
          </cell>
        </row>
        <row r="30277">
          <cell r="C30277">
            <v>61100030</v>
          </cell>
          <cell r="U30277">
            <v>9287</v>
          </cell>
        </row>
        <row r="30278">
          <cell r="C30278">
            <v>61100040</v>
          </cell>
          <cell r="U30278">
            <v>0</v>
          </cell>
        </row>
        <row r="30279">
          <cell r="C30279">
            <v>61200010</v>
          </cell>
          <cell r="U30279">
            <v>0</v>
          </cell>
        </row>
        <row r="30280">
          <cell r="C30280">
            <v>61200020</v>
          </cell>
          <cell r="U30280">
            <v>0</v>
          </cell>
        </row>
        <row r="30281">
          <cell r="C30281">
            <v>61300010</v>
          </cell>
          <cell r="U30281">
            <v>0</v>
          </cell>
        </row>
        <row r="30282">
          <cell r="C30282">
            <v>61300040</v>
          </cell>
          <cell r="U30282">
            <v>0</v>
          </cell>
        </row>
        <row r="30283">
          <cell r="C30283">
            <v>61300050</v>
          </cell>
          <cell r="U30283">
            <v>0</v>
          </cell>
        </row>
        <row r="30284">
          <cell r="C30284">
            <v>61400010</v>
          </cell>
          <cell r="U30284">
            <v>344325.75000000006</v>
          </cell>
        </row>
        <row r="30285">
          <cell r="C30285">
            <v>61400020</v>
          </cell>
          <cell r="U30285">
            <v>196648.42000000004</v>
          </cell>
        </row>
        <row r="30286">
          <cell r="C30286">
            <v>61400030</v>
          </cell>
          <cell r="U30286">
            <v>0</v>
          </cell>
        </row>
        <row r="30287">
          <cell r="C30287">
            <v>61400040</v>
          </cell>
          <cell r="U30287">
            <v>36000</v>
          </cell>
        </row>
        <row r="30288">
          <cell r="C30288">
            <v>61400050</v>
          </cell>
          <cell r="U30288">
            <v>0</v>
          </cell>
        </row>
        <row r="30289">
          <cell r="C30289">
            <v>61400060</v>
          </cell>
          <cell r="U30289">
            <v>0</v>
          </cell>
        </row>
        <row r="30290">
          <cell r="C30290">
            <v>61400120</v>
          </cell>
          <cell r="U30290">
            <v>0</v>
          </cell>
        </row>
        <row r="30291">
          <cell r="C30291">
            <v>61400130</v>
          </cell>
          <cell r="U30291">
            <v>0</v>
          </cell>
        </row>
        <row r="30292">
          <cell r="C30292">
            <v>61400140</v>
          </cell>
          <cell r="U30292">
            <v>10800</v>
          </cell>
        </row>
        <row r="30293">
          <cell r="C30293">
            <v>61400150</v>
          </cell>
          <cell r="U30293">
            <v>0</v>
          </cell>
        </row>
        <row r="30294">
          <cell r="C30294">
            <v>61400160</v>
          </cell>
          <cell r="U30294">
            <v>14600</v>
          </cell>
        </row>
        <row r="30295">
          <cell r="C30295">
            <v>61400170</v>
          </cell>
          <cell r="U30295">
            <v>0</v>
          </cell>
        </row>
        <row r="30296">
          <cell r="C30296">
            <v>61400180</v>
          </cell>
          <cell r="U30296">
            <v>0</v>
          </cell>
        </row>
        <row r="30297">
          <cell r="C30297">
            <v>61500010</v>
          </cell>
          <cell r="U30297">
            <v>0</v>
          </cell>
        </row>
        <row r="30298">
          <cell r="C30298">
            <v>61500020</v>
          </cell>
          <cell r="U30298">
            <v>0</v>
          </cell>
        </row>
        <row r="30299">
          <cell r="C30299">
            <v>61500030</v>
          </cell>
          <cell r="U30299">
            <v>0</v>
          </cell>
        </row>
        <row r="30300">
          <cell r="C30300">
            <v>61500040</v>
          </cell>
          <cell r="U30300">
            <v>0</v>
          </cell>
        </row>
        <row r="30301">
          <cell r="C30301">
            <v>61500050</v>
          </cell>
          <cell r="U30301">
            <v>0</v>
          </cell>
        </row>
        <row r="30302">
          <cell r="C30302">
            <v>61700010</v>
          </cell>
          <cell r="U30302">
            <v>0</v>
          </cell>
        </row>
        <row r="30303">
          <cell r="C30303">
            <v>61700020</v>
          </cell>
          <cell r="U30303">
            <v>0</v>
          </cell>
        </row>
        <row r="30304">
          <cell r="C30304">
            <v>61700030</v>
          </cell>
          <cell r="U30304">
            <v>0</v>
          </cell>
        </row>
        <row r="30305">
          <cell r="C30305">
            <v>61700040</v>
          </cell>
          <cell r="U30305">
            <v>0</v>
          </cell>
        </row>
        <row r="30306">
          <cell r="C30306">
            <v>61700050</v>
          </cell>
          <cell r="U30306">
            <v>0</v>
          </cell>
        </row>
        <row r="30307">
          <cell r="C30307">
            <v>61700060</v>
          </cell>
          <cell r="U30307">
            <v>0</v>
          </cell>
        </row>
        <row r="30308">
          <cell r="C30308">
            <v>61800010</v>
          </cell>
          <cell r="U30308">
            <v>2820</v>
          </cell>
        </row>
        <row r="30309">
          <cell r="C30309">
            <v>61800020</v>
          </cell>
          <cell r="U30309">
            <v>0</v>
          </cell>
        </row>
        <row r="30310">
          <cell r="C30310">
            <v>61800030</v>
          </cell>
          <cell r="U30310">
            <v>0</v>
          </cell>
        </row>
        <row r="30311">
          <cell r="C30311">
            <v>61800040</v>
          </cell>
          <cell r="U30311">
            <v>0</v>
          </cell>
        </row>
        <row r="30312">
          <cell r="C30312">
            <v>61800050</v>
          </cell>
          <cell r="U30312">
            <v>0</v>
          </cell>
        </row>
        <row r="30313">
          <cell r="C30313">
            <v>61900010</v>
          </cell>
          <cell r="U30313">
            <v>0</v>
          </cell>
        </row>
        <row r="30314">
          <cell r="C30314">
            <v>61900020</v>
          </cell>
          <cell r="U30314">
            <v>0</v>
          </cell>
        </row>
        <row r="30315">
          <cell r="C30315">
            <v>61900030</v>
          </cell>
          <cell r="U30315">
            <v>0</v>
          </cell>
        </row>
        <row r="30316">
          <cell r="C30316">
            <v>61900040</v>
          </cell>
          <cell r="U30316">
            <v>0</v>
          </cell>
        </row>
        <row r="30317">
          <cell r="C30317">
            <v>62000010</v>
          </cell>
          <cell r="U30317">
            <v>0</v>
          </cell>
        </row>
        <row r="30318">
          <cell r="C30318">
            <v>62000020</v>
          </cell>
          <cell r="U30318">
            <v>0</v>
          </cell>
        </row>
        <row r="30319">
          <cell r="C30319">
            <v>62000030</v>
          </cell>
          <cell r="U30319">
            <v>0</v>
          </cell>
        </row>
        <row r="30320">
          <cell r="C30320">
            <v>62000040</v>
          </cell>
          <cell r="U30320">
            <v>0</v>
          </cell>
        </row>
        <row r="30321">
          <cell r="C30321">
            <v>62000050</v>
          </cell>
          <cell r="U30321">
            <v>0</v>
          </cell>
        </row>
        <row r="30322">
          <cell r="C30322">
            <v>62000060</v>
          </cell>
          <cell r="U30322">
            <v>0</v>
          </cell>
        </row>
        <row r="30323">
          <cell r="C30323">
            <v>62100010</v>
          </cell>
          <cell r="U30323">
            <v>0</v>
          </cell>
        </row>
        <row r="30324">
          <cell r="C30324">
            <v>62100020</v>
          </cell>
          <cell r="U30324">
            <v>0</v>
          </cell>
        </row>
        <row r="30325">
          <cell r="C30325">
            <v>62200010</v>
          </cell>
          <cell r="U30325">
            <v>0</v>
          </cell>
        </row>
        <row r="30326">
          <cell r="C30326">
            <v>62200020</v>
          </cell>
          <cell r="U30326">
            <v>0</v>
          </cell>
        </row>
        <row r="30327">
          <cell r="C30327">
            <v>62200030</v>
          </cell>
          <cell r="U30327">
            <v>0</v>
          </cell>
        </row>
        <row r="30328">
          <cell r="C30328">
            <v>62200050</v>
          </cell>
          <cell r="U30328">
            <v>89615.51999999996</v>
          </cell>
        </row>
        <row r="30329">
          <cell r="C30329">
            <v>62200060</v>
          </cell>
          <cell r="U30329">
            <v>0</v>
          </cell>
        </row>
        <row r="30330">
          <cell r="C30330">
            <v>62200080</v>
          </cell>
          <cell r="U30330">
            <v>0</v>
          </cell>
        </row>
        <row r="30331">
          <cell r="C30331">
            <v>62200100</v>
          </cell>
          <cell r="U30331">
            <v>0</v>
          </cell>
        </row>
        <row r="30332">
          <cell r="C30332">
            <v>62200110</v>
          </cell>
          <cell r="U30332">
            <v>19544.039999999997</v>
          </cell>
        </row>
        <row r="30333">
          <cell r="C30333">
            <v>62200120</v>
          </cell>
          <cell r="U30333">
            <v>0</v>
          </cell>
        </row>
        <row r="30334">
          <cell r="C30334">
            <v>62200130</v>
          </cell>
          <cell r="U30334">
            <v>0</v>
          </cell>
        </row>
        <row r="30335">
          <cell r="C30335">
            <v>62200140</v>
          </cell>
          <cell r="U30335">
            <v>0</v>
          </cell>
        </row>
        <row r="30336">
          <cell r="C30336">
            <v>62200150</v>
          </cell>
          <cell r="U30336">
            <v>0</v>
          </cell>
        </row>
        <row r="30337">
          <cell r="C30337">
            <v>62200160</v>
          </cell>
          <cell r="U30337">
            <v>0</v>
          </cell>
        </row>
        <row r="30338">
          <cell r="C30338">
            <v>62200170</v>
          </cell>
          <cell r="U30338">
            <v>0</v>
          </cell>
        </row>
        <row r="30339">
          <cell r="C30339">
            <v>62200180</v>
          </cell>
          <cell r="U30339">
            <v>0</v>
          </cell>
        </row>
        <row r="30340">
          <cell r="C30340">
            <v>62200190</v>
          </cell>
          <cell r="U30340">
            <v>0</v>
          </cell>
        </row>
        <row r="30341">
          <cell r="C30341">
            <v>62300010</v>
          </cell>
          <cell r="U30341">
            <v>0</v>
          </cell>
        </row>
        <row r="30342">
          <cell r="C30342">
            <v>62300020</v>
          </cell>
          <cell r="U30342">
            <v>0</v>
          </cell>
        </row>
        <row r="30343">
          <cell r="C30343">
            <v>62300030</v>
          </cell>
          <cell r="U30343">
            <v>0</v>
          </cell>
        </row>
        <row r="30344">
          <cell r="C30344">
            <v>62500010</v>
          </cell>
          <cell r="U30344">
            <v>0</v>
          </cell>
        </row>
        <row r="30345">
          <cell r="C30345">
            <v>62500020</v>
          </cell>
          <cell r="U30345">
            <v>132535.26999999999</v>
          </cell>
        </row>
        <row r="30346">
          <cell r="C30346">
            <v>62500030</v>
          </cell>
          <cell r="U30346">
            <v>12312.82</v>
          </cell>
        </row>
        <row r="30347">
          <cell r="C30347">
            <v>62600010</v>
          </cell>
          <cell r="U30347">
            <v>0</v>
          </cell>
        </row>
        <row r="30348">
          <cell r="C30348">
            <v>62600040</v>
          </cell>
          <cell r="U30348">
            <v>7860</v>
          </cell>
        </row>
        <row r="30349">
          <cell r="C30349">
            <v>62700040</v>
          </cell>
          <cell r="U30349">
            <v>0</v>
          </cell>
        </row>
        <row r="30350">
          <cell r="C30350">
            <v>62800010</v>
          </cell>
          <cell r="U30350">
            <v>0</v>
          </cell>
        </row>
        <row r="30351">
          <cell r="C30351">
            <v>62900010</v>
          </cell>
          <cell r="U30351">
            <v>0</v>
          </cell>
        </row>
        <row r="30352">
          <cell r="C30352">
            <v>62900020</v>
          </cell>
          <cell r="U30352">
            <v>0</v>
          </cell>
        </row>
        <row r="30353">
          <cell r="C30353">
            <v>62900040</v>
          </cell>
          <cell r="U30353">
            <v>0</v>
          </cell>
        </row>
        <row r="30354">
          <cell r="C30354">
            <v>62900050</v>
          </cell>
          <cell r="U30354">
            <v>0</v>
          </cell>
        </row>
        <row r="30355">
          <cell r="C30355">
            <v>62900060</v>
          </cell>
          <cell r="U30355">
            <v>0</v>
          </cell>
        </row>
        <row r="30356">
          <cell r="C30356">
            <v>62900070</v>
          </cell>
          <cell r="U30356">
            <v>0</v>
          </cell>
        </row>
        <row r="30357">
          <cell r="C30357">
            <v>62900080</v>
          </cell>
          <cell r="U30357">
            <v>0</v>
          </cell>
        </row>
        <row r="30358">
          <cell r="C30358">
            <v>62900090</v>
          </cell>
          <cell r="U30358">
            <v>0</v>
          </cell>
        </row>
        <row r="30359">
          <cell r="C30359">
            <v>62900100</v>
          </cell>
          <cell r="U30359">
            <v>0</v>
          </cell>
        </row>
        <row r="30360">
          <cell r="C30360">
            <v>62900110</v>
          </cell>
          <cell r="U30360">
            <v>0</v>
          </cell>
        </row>
        <row r="30361">
          <cell r="C30361">
            <v>62900130</v>
          </cell>
          <cell r="U30361">
            <v>0</v>
          </cell>
        </row>
        <row r="30362">
          <cell r="C30362">
            <v>65000030</v>
          </cell>
          <cell r="U30362">
            <v>7681.28</v>
          </cell>
        </row>
        <row r="30363">
          <cell r="C30363">
            <v>60100040</v>
          </cell>
          <cell r="U30363">
            <v>0</v>
          </cell>
        </row>
        <row r="30364">
          <cell r="C30364">
            <v>60100050</v>
          </cell>
          <cell r="U30364">
            <v>0</v>
          </cell>
        </row>
        <row r="30365">
          <cell r="C30365">
            <v>60100060</v>
          </cell>
          <cell r="U30365">
            <v>0</v>
          </cell>
        </row>
        <row r="30366">
          <cell r="C30366">
            <v>60100070</v>
          </cell>
          <cell r="U30366">
            <v>0</v>
          </cell>
        </row>
        <row r="30367">
          <cell r="C30367">
            <v>60100080</v>
          </cell>
          <cell r="U30367">
            <v>0</v>
          </cell>
        </row>
        <row r="30368">
          <cell r="C30368">
            <v>60100090</v>
          </cell>
          <cell r="U30368">
            <v>0</v>
          </cell>
        </row>
        <row r="30369">
          <cell r="C30369">
            <v>60100100</v>
          </cell>
          <cell r="U30369">
            <v>0</v>
          </cell>
        </row>
        <row r="30370">
          <cell r="C30370">
            <v>60100110</v>
          </cell>
          <cell r="U30370">
            <v>0</v>
          </cell>
        </row>
        <row r="30371">
          <cell r="C30371">
            <v>60100120</v>
          </cell>
          <cell r="U30371">
            <v>0</v>
          </cell>
        </row>
        <row r="30372">
          <cell r="C30372">
            <v>60100130</v>
          </cell>
          <cell r="U30372">
            <v>0</v>
          </cell>
        </row>
        <row r="30373">
          <cell r="C30373">
            <v>60100140</v>
          </cell>
          <cell r="U30373">
            <v>0</v>
          </cell>
        </row>
        <row r="30374">
          <cell r="C30374">
            <v>60100160</v>
          </cell>
          <cell r="U30374">
            <v>0</v>
          </cell>
        </row>
        <row r="30375">
          <cell r="C30375">
            <v>60100170</v>
          </cell>
          <cell r="U30375">
            <v>0</v>
          </cell>
        </row>
        <row r="30376">
          <cell r="C30376">
            <v>60100180</v>
          </cell>
          <cell r="U30376">
            <v>0</v>
          </cell>
        </row>
        <row r="30377">
          <cell r="C30377">
            <v>60100190</v>
          </cell>
          <cell r="U30377">
            <v>0</v>
          </cell>
        </row>
        <row r="30378">
          <cell r="C30378">
            <v>60100200</v>
          </cell>
          <cell r="U30378">
            <v>0</v>
          </cell>
        </row>
        <row r="30379">
          <cell r="C30379">
            <v>60300010</v>
          </cell>
          <cell r="U30379">
            <v>0</v>
          </cell>
        </row>
        <row r="30380">
          <cell r="C30380">
            <v>60300020</v>
          </cell>
          <cell r="U30380">
            <v>0</v>
          </cell>
        </row>
        <row r="30381">
          <cell r="C30381">
            <v>60300030</v>
          </cell>
          <cell r="U30381">
            <v>0</v>
          </cell>
        </row>
        <row r="30382">
          <cell r="C30382">
            <v>60300040</v>
          </cell>
          <cell r="U30382">
            <v>0</v>
          </cell>
        </row>
        <row r="30383">
          <cell r="C30383">
            <v>60300050</v>
          </cell>
          <cell r="U30383">
            <v>0</v>
          </cell>
        </row>
        <row r="30384">
          <cell r="C30384">
            <v>60300060</v>
          </cell>
          <cell r="U30384">
            <v>550231.55999999994</v>
          </cell>
        </row>
        <row r="30385">
          <cell r="C30385">
            <v>60300070</v>
          </cell>
          <cell r="U30385">
            <v>0</v>
          </cell>
        </row>
        <row r="30386">
          <cell r="C30386">
            <v>60300080</v>
          </cell>
          <cell r="U30386">
            <v>0</v>
          </cell>
        </row>
        <row r="30387">
          <cell r="C30387">
            <v>60300090</v>
          </cell>
          <cell r="U30387">
            <v>0</v>
          </cell>
        </row>
        <row r="30388">
          <cell r="C30388">
            <v>60400010</v>
          </cell>
          <cell r="U30388">
            <v>0</v>
          </cell>
        </row>
        <row r="30389">
          <cell r="C30389">
            <v>60400020</v>
          </cell>
          <cell r="U30389">
            <v>0</v>
          </cell>
        </row>
        <row r="30390">
          <cell r="C30390">
            <v>60400030</v>
          </cell>
          <cell r="U30390">
            <v>0</v>
          </cell>
        </row>
        <row r="30391">
          <cell r="C30391">
            <v>60400040</v>
          </cell>
          <cell r="U30391">
            <v>0</v>
          </cell>
        </row>
        <row r="30392">
          <cell r="C30392">
            <v>60400050</v>
          </cell>
          <cell r="U30392">
            <v>0</v>
          </cell>
        </row>
        <row r="30393">
          <cell r="C30393">
            <v>60400060</v>
          </cell>
          <cell r="U30393">
            <v>0</v>
          </cell>
        </row>
        <row r="30394">
          <cell r="C30394">
            <v>60600010</v>
          </cell>
          <cell r="U30394">
            <v>0</v>
          </cell>
        </row>
        <row r="30395">
          <cell r="C30395">
            <v>60600030</v>
          </cell>
          <cell r="U30395">
            <v>0</v>
          </cell>
        </row>
        <row r="30396">
          <cell r="C30396">
            <v>60600040</v>
          </cell>
          <cell r="U30396">
            <v>0</v>
          </cell>
        </row>
        <row r="30397">
          <cell r="C30397">
            <v>60700010</v>
          </cell>
          <cell r="U30397">
            <v>0</v>
          </cell>
        </row>
        <row r="30398">
          <cell r="C30398">
            <v>60800010</v>
          </cell>
          <cell r="U30398">
            <v>0</v>
          </cell>
        </row>
        <row r="30399">
          <cell r="C30399">
            <v>60800020</v>
          </cell>
          <cell r="U30399">
            <v>32877.680000000008</v>
          </cell>
        </row>
        <row r="30400">
          <cell r="C30400">
            <v>60800030</v>
          </cell>
          <cell r="U30400">
            <v>800</v>
          </cell>
        </row>
        <row r="30401">
          <cell r="C30401">
            <v>60800060</v>
          </cell>
          <cell r="U30401">
            <v>0</v>
          </cell>
        </row>
        <row r="30402">
          <cell r="C30402">
            <v>60800070</v>
          </cell>
          <cell r="U30402">
            <v>0</v>
          </cell>
        </row>
        <row r="30403">
          <cell r="C30403">
            <v>60800080</v>
          </cell>
          <cell r="U30403">
            <v>0</v>
          </cell>
        </row>
        <row r="30404">
          <cell r="C30404">
            <v>60800090</v>
          </cell>
          <cell r="U30404">
            <v>0</v>
          </cell>
        </row>
        <row r="30405">
          <cell r="C30405">
            <v>60900010</v>
          </cell>
          <cell r="U30405">
            <v>77338.44</v>
          </cell>
        </row>
        <row r="30406">
          <cell r="C30406">
            <v>60900020</v>
          </cell>
          <cell r="U30406">
            <v>0</v>
          </cell>
        </row>
        <row r="30407">
          <cell r="C30407">
            <v>60900030</v>
          </cell>
          <cell r="U30407">
            <v>0</v>
          </cell>
        </row>
        <row r="30408">
          <cell r="C30408">
            <v>60900040</v>
          </cell>
          <cell r="U30408">
            <v>500</v>
          </cell>
        </row>
        <row r="30409">
          <cell r="C30409">
            <v>60900070</v>
          </cell>
          <cell r="U30409">
            <v>0</v>
          </cell>
        </row>
        <row r="30410">
          <cell r="C30410">
            <v>60900100</v>
          </cell>
          <cell r="U30410">
            <v>0</v>
          </cell>
        </row>
        <row r="30411">
          <cell r="C30411">
            <v>60900110</v>
          </cell>
          <cell r="U30411">
            <v>0</v>
          </cell>
        </row>
        <row r="30412">
          <cell r="C30412">
            <v>61000030</v>
          </cell>
          <cell r="U30412">
            <v>0</v>
          </cell>
        </row>
        <row r="30413">
          <cell r="C30413">
            <v>61100010</v>
          </cell>
          <cell r="U30413">
            <v>0</v>
          </cell>
        </row>
        <row r="30414">
          <cell r="C30414">
            <v>61100020</v>
          </cell>
          <cell r="U30414">
            <v>3309.7900000000009</v>
          </cell>
        </row>
        <row r="30415">
          <cell r="C30415">
            <v>61100030</v>
          </cell>
          <cell r="U30415">
            <v>20381.260000000006</v>
          </cell>
        </row>
        <row r="30416">
          <cell r="C30416">
            <v>61100040</v>
          </cell>
          <cell r="U30416">
            <v>0</v>
          </cell>
        </row>
        <row r="30417">
          <cell r="C30417">
            <v>61200010</v>
          </cell>
          <cell r="U30417">
            <v>0</v>
          </cell>
        </row>
        <row r="30418">
          <cell r="C30418">
            <v>61200020</v>
          </cell>
          <cell r="U30418">
            <v>0</v>
          </cell>
        </row>
        <row r="30419">
          <cell r="C30419">
            <v>61300010</v>
          </cell>
          <cell r="U30419">
            <v>0</v>
          </cell>
        </row>
        <row r="30420">
          <cell r="C30420">
            <v>61300040</v>
          </cell>
          <cell r="U30420">
            <v>0</v>
          </cell>
        </row>
        <row r="30421">
          <cell r="C30421">
            <v>61300050</v>
          </cell>
          <cell r="U30421">
            <v>0</v>
          </cell>
        </row>
        <row r="30422">
          <cell r="C30422">
            <v>61400010</v>
          </cell>
          <cell r="U30422">
            <v>426223.92000000016</v>
          </cell>
        </row>
        <row r="30423">
          <cell r="C30423">
            <v>61400020</v>
          </cell>
          <cell r="U30423">
            <v>196648.42000000004</v>
          </cell>
        </row>
        <row r="30424">
          <cell r="C30424">
            <v>61400030</v>
          </cell>
          <cell r="U30424">
            <v>0</v>
          </cell>
        </row>
        <row r="30425">
          <cell r="C30425">
            <v>61400040</v>
          </cell>
          <cell r="U30425">
            <v>10040.5</v>
          </cell>
        </row>
        <row r="30426">
          <cell r="C30426">
            <v>61400050</v>
          </cell>
          <cell r="U30426">
            <v>0</v>
          </cell>
        </row>
        <row r="30427">
          <cell r="C30427">
            <v>61400060</v>
          </cell>
          <cell r="U30427">
            <v>0</v>
          </cell>
        </row>
        <row r="30428">
          <cell r="C30428">
            <v>61400120</v>
          </cell>
          <cell r="U30428">
            <v>0</v>
          </cell>
        </row>
        <row r="30429">
          <cell r="C30429">
            <v>61400130</v>
          </cell>
          <cell r="U30429">
            <v>0</v>
          </cell>
        </row>
        <row r="30430">
          <cell r="C30430">
            <v>61400140</v>
          </cell>
          <cell r="U30430">
            <v>10800</v>
          </cell>
        </row>
        <row r="30431">
          <cell r="C30431">
            <v>61400150</v>
          </cell>
          <cell r="U30431">
            <v>0</v>
          </cell>
        </row>
        <row r="30432">
          <cell r="C30432">
            <v>61400160</v>
          </cell>
          <cell r="U30432">
            <v>14600</v>
          </cell>
        </row>
        <row r="30433">
          <cell r="C30433">
            <v>61400170</v>
          </cell>
          <cell r="U30433">
            <v>0</v>
          </cell>
        </row>
        <row r="30434">
          <cell r="C30434">
            <v>61400180</v>
          </cell>
          <cell r="U30434">
            <v>0</v>
          </cell>
        </row>
        <row r="30435">
          <cell r="C30435">
            <v>61500010</v>
          </cell>
          <cell r="U30435">
            <v>0</v>
          </cell>
        </row>
        <row r="30436">
          <cell r="C30436">
            <v>61500020</v>
          </cell>
          <cell r="U30436">
            <v>0</v>
          </cell>
        </row>
        <row r="30437">
          <cell r="C30437">
            <v>61500030</v>
          </cell>
          <cell r="U30437">
            <v>0</v>
          </cell>
        </row>
        <row r="30438">
          <cell r="C30438">
            <v>61500040</v>
          </cell>
          <cell r="U30438">
            <v>0</v>
          </cell>
        </row>
        <row r="30439">
          <cell r="C30439">
            <v>61500050</v>
          </cell>
          <cell r="U30439">
            <v>0</v>
          </cell>
        </row>
        <row r="30440">
          <cell r="C30440">
            <v>61700010</v>
          </cell>
          <cell r="U30440">
            <v>0</v>
          </cell>
        </row>
        <row r="30441">
          <cell r="C30441">
            <v>61700020</v>
          </cell>
          <cell r="U30441">
            <v>0</v>
          </cell>
        </row>
        <row r="30442">
          <cell r="C30442">
            <v>61700030</v>
          </cell>
          <cell r="U30442">
            <v>0</v>
          </cell>
        </row>
        <row r="30443">
          <cell r="C30443">
            <v>61700040</v>
          </cell>
          <cell r="U30443">
            <v>0</v>
          </cell>
        </row>
        <row r="30444">
          <cell r="C30444">
            <v>61700050</v>
          </cell>
          <cell r="U30444">
            <v>0</v>
          </cell>
        </row>
        <row r="30445">
          <cell r="C30445">
            <v>61700060</v>
          </cell>
          <cell r="U30445">
            <v>0</v>
          </cell>
        </row>
        <row r="30446">
          <cell r="C30446">
            <v>61800010</v>
          </cell>
          <cell r="U30446">
            <v>2820</v>
          </cell>
        </row>
        <row r="30447">
          <cell r="C30447">
            <v>61800020</v>
          </cell>
          <cell r="U30447">
            <v>0</v>
          </cell>
        </row>
        <row r="30448">
          <cell r="C30448">
            <v>61800030</v>
          </cell>
          <cell r="U30448">
            <v>0</v>
          </cell>
        </row>
        <row r="30449">
          <cell r="C30449">
            <v>61800040</v>
          </cell>
          <cell r="U30449">
            <v>0</v>
          </cell>
        </row>
        <row r="30450">
          <cell r="C30450">
            <v>61800050</v>
          </cell>
          <cell r="U30450">
            <v>0</v>
          </cell>
        </row>
        <row r="30451">
          <cell r="C30451">
            <v>61900010</v>
          </cell>
          <cell r="U30451">
            <v>0</v>
          </cell>
        </row>
        <row r="30452">
          <cell r="C30452">
            <v>61900020</v>
          </cell>
          <cell r="U30452">
            <v>0</v>
          </cell>
        </row>
        <row r="30453">
          <cell r="C30453">
            <v>61900030</v>
          </cell>
          <cell r="U30453">
            <v>0</v>
          </cell>
        </row>
        <row r="30454">
          <cell r="C30454">
            <v>61900040</v>
          </cell>
          <cell r="U30454">
            <v>0</v>
          </cell>
        </row>
        <row r="30455">
          <cell r="C30455">
            <v>62000010</v>
          </cell>
          <cell r="U30455">
            <v>0</v>
          </cell>
        </row>
        <row r="30456">
          <cell r="C30456">
            <v>62000020</v>
          </cell>
          <cell r="U30456">
            <v>0</v>
          </cell>
        </row>
        <row r="30457">
          <cell r="C30457">
            <v>62000030</v>
          </cell>
          <cell r="U30457">
            <v>0</v>
          </cell>
        </row>
        <row r="30458">
          <cell r="C30458">
            <v>62000040</v>
          </cell>
          <cell r="U30458">
            <v>0</v>
          </cell>
        </row>
        <row r="30459">
          <cell r="C30459">
            <v>62000050</v>
          </cell>
          <cell r="U30459">
            <v>0</v>
          </cell>
        </row>
        <row r="30460">
          <cell r="C30460">
            <v>62000060</v>
          </cell>
          <cell r="U30460">
            <v>0</v>
          </cell>
        </row>
        <row r="30461">
          <cell r="C30461">
            <v>62100010</v>
          </cell>
          <cell r="U30461">
            <v>0</v>
          </cell>
        </row>
        <row r="30462">
          <cell r="C30462">
            <v>62100020</v>
          </cell>
          <cell r="U30462">
            <v>0</v>
          </cell>
        </row>
        <row r="30463">
          <cell r="C30463">
            <v>62200010</v>
          </cell>
          <cell r="U30463">
            <v>0</v>
          </cell>
        </row>
        <row r="30464">
          <cell r="C30464">
            <v>62200020</v>
          </cell>
          <cell r="U30464">
            <v>0</v>
          </cell>
        </row>
        <row r="30465">
          <cell r="C30465">
            <v>62200030</v>
          </cell>
          <cell r="U30465">
            <v>0</v>
          </cell>
        </row>
        <row r="30466">
          <cell r="C30466">
            <v>62200050</v>
          </cell>
          <cell r="U30466">
            <v>81198.36</v>
          </cell>
        </row>
        <row r="30467">
          <cell r="C30467">
            <v>62200060</v>
          </cell>
          <cell r="U30467">
            <v>0</v>
          </cell>
        </row>
        <row r="30468">
          <cell r="C30468">
            <v>62200080</v>
          </cell>
          <cell r="U30468">
            <v>0</v>
          </cell>
        </row>
        <row r="30469">
          <cell r="C30469">
            <v>62200100</v>
          </cell>
          <cell r="U30469">
            <v>0</v>
          </cell>
        </row>
        <row r="30470">
          <cell r="C30470">
            <v>62200110</v>
          </cell>
          <cell r="U30470">
            <v>40350.839999999997</v>
          </cell>
        </row>
        <row r="30471">
          <cell r="C30471">
            <v>62200120</v>
          </cell>
          <cell r="U30471">
            <v>0</v>
          </cell>
        </row>
        <row r="30472">
          <cell r="C30472">
            <v>62200130</v>
          </cell>
          <cell r="U30472">
            <v>0</v>
          </cell>
        </row>
        <row r="30473">
          <cell r="C30473">
            <v>62200140</v>
          </cell>
          <cell r="U30473">
            <v>0</v>
          </cell>
        </row>
        <row r="30474">
          <cell r="C30474">
            <v>62200150</v>
          </cell>
          <cell r="U30474">
            <v>0</v>
          </cell>
        </row>
        <row r="30475">
          <cell r="C30475">
            <v>62200160</v>
          </cell>
          <cell r="U30475">
            <v>0</v>
          </cell>
        </row>
        <row r="30476">
          <cell r="C30476">
            <v>62200170</v>
          </cell>
          <cell r="U30476">
            <v>0</v>
          </cell>
        </row>
        <row r="30477">
          <cell r="C30477">
            <v>62200180</v>
          </cell>
          <cell r="U30477">
            <v>0</v>
          </cell>
        </row>
        <row r="30478">
          <cell r="C30478">
            <v>62200190</v>
          </cell>
          <cell r="U30478">
            <v>0</v>
          </cell>
        </row>
        <row r="30479">
          <cell r="C30479">
            <v>62300010</v>
          </cell>
          <cell r="U30479">
            <v>0</v>
          </cell>
        </row>
        <row r="30480">
          <cell r="C30480">
            <v>62300020</v>
          </cell>
          <cell r="U30480">
            <v>0</v>
          </cell>
        </row>
        <row r="30481">
          <cell r="C30481">
            <v>62300030</v>
          </cell>
          <cell r="U30481">
            <v>0</v>
          </cell>
        </row>
        <row r="30482">
          <cell r="C30482">
            <v>62500010</v>
          </cell>
          <cell r="U30482">
            <v>0</v>
          </cell>
        </row>
        <row r="30483">
          <cell r="C30483">
            <v>62500020</v>
          </cell>
          <cell r="U30483">
            <v>220810.19999999995</v>
          </cell>
        </row>
        <row r="30484">
          <cell r="C30484">
            <v>62500030</v>
          </cell>
          <cell r="U30484">
            <v>7200</v>
          </cell>
        </row>
        <row r="30485">
          <cell r="C30485">
            <v>62600010</v>
          </cell>
          <cell r="U30485">
            <v>0</v>
          </cell>
        </row>
        <row r="30486">
          <cell r="C30486">
            <v>62600040</v>
          </cell>
          <cell r="U30486">
            <v>7860</v>
          </cell>
        </row>
        <row r="30487">
          <cell r="C30487">
            <v>62700040</v>
          </cell>
          <cell r="U30487">
            <v>0</v>
          </cell>
        </row>
        <row r="30488">
          <cell r="C30488">
            <v>62800010</v>
          </cell>
          <cell r="U30488">
            <v>0</v>
          </cell>
        </row>
        <row r="30489">
          <cell r="C30489">
            <v>62900010</v>
          </cell>
          <cell r="U30489">
            <v>0</v>
          </cell>
        </row>
        <row r="30490">
          <cell r="C30490">
            <v>62900020</v>
          </cell>
          <cell r="U30490">
            <v>0</v>
          </cell>
        </row>
        <row r="30491">
          <cell r="C30491">
            <v>62900040</v>
          </cell>
          <cell r="U30491">
            <v>0</v>
          </cell>
        </row>
        <row r="30492">
          <cell r="C30492">
            <v>62900050</v>
          </cell>
          <cell r="U30492">
            <v>0</v>
          </cell>
        </row>
        <row r="30493">
          <cell r="C30493">
            <v>62900060</v>
          </cell>
          <cell r="U30493">
            <v>0</v>
          </cell>
        </row>
        <row r="30494">
          <cell r="C30494">
            <v>62900070</v>
          </cell>
          <cell r="U30494">
            <v>0</v>
          </cell>
        </row>
        <row r="30495">
          <cell r="C30495">
            <v>62900080</v>
          </cell>
          <cell r="U30495">
            <v>0</v>
          </cell>
        </row>
        <row r="30496">
          <cell r="C30496">
            <v>62900090</v>
          </cell>
          <cell r="U30496">
            <v>0</v>
          </cell>
        </row>
        <row r="30497">
          <cell r="C30497">
            <v>62900100</v>
          </cell>
          <cell r="U30497">
            <v>0</v>
          </cell>
        </row>
        <row r="30498">
          <cell r="C30498">
            <v>62900110</v>
          </cell>
          <cell r="U30498">
            <v>0</v>
          </cell>
        </row>
        <row r="30499">
          <cell r="C30499">
            <v>62900130</v>
          </cell>
          <cell r="U30499">
            <v>0</v>
          </cell>
        </row>
        <row r="30500">
          <cell r="C30500">
            <v>65000030</v>
          </cell>
          <cell r="U30500">
            <v>7681.28</v>
          </cell>
        </row>
        <row r="30501">
          <cell r="C30501">
            <v>60100040</v>
          </cell>
          <cell r="U30501">
            <v>0</v>
          </cell>
        </row>
        <row r="30502">
          <cell r="C30502">
            <v>60100050</v>
          </cell>
          <cell r="U30502">
            <v>0</v>
          </cell>
        </row>
        <row r="30503">
          <cell r="C30503">
            <v>60100060</v>
          </cell>
          <cell r="U30503">
            <v>0</v>
          </cell>
        </row>
        <row r="30504">
          <cell r="C30504">
            <v>60100070</v>
          </cell>
          <cell r="U30504">
            <v>0</v>
          </cell>
        </row>
        <row r="30505">
          <cell r="C30505">
            <v>60100080</v>
          </cell>
          <cell r="U30505">
            <v>0</v>
          </cell>
        </row>
        <row r="30506">
          <cell r="C30506">
            <v>60100090</v>
          </cell>
          <cell r="U30506">
            <v>0</v>
          </cell>
        </row>
        <row r="30507">
          <cell r="C30507">
            <v>60100100</v>
          </cell>
          <cell r="U30507">
            <v>0</v>
          </cell>
        </row>
        <row r="30508">
          <cell r="C30508">
            <v>60100110</v>
          </cell>
          <cell r="U30508">
            <v>0</v>
          </cell>
        </row>
        <row r="30509">
          <cell r="C30509">
            <v>60100120</v>
          </cell>
          <cell r="U30509">
            <v>0</v>
          </cell>
        </row>
        <row r="30510">
          <cell r="C30510">
            <v>60100130</v>
          </cell>
          <cell r="U30510">
            <v>0</v>
          </cell>
        </row>
        <row r="30511">
          <cell r="C30511">
            <v>60100140</v>
          </cell>
          <cell r="U30511">
            <v>0</v>
          </cell>
        </row>
        <row r="30512">
          <cell r="C30512">
            <v>60100160</v>
          </cell>
          <cell r="U30512">
            <v>0</v>
          </cell>
        </row>
        <row r="30513">
          <cell r="C30513">
            <v>60100170</v>
          </cell>
          <cell r="U30513">
            <v>0</v>
          </cell>
        </row>
        <row r="30514">
          <cell r="C30514">
            <v>60100180</v>
          </cell>
          <cell r="U30514">
            <v>0</v>
          </cell>
        </row>
        <row r="30515">
          <cell r="C30515">
            <v>60100190</v>
          </cell>
          <cell r="U30515">
            <v>0</v>
          </cell>
        </row>
        <row r="30516">
          <cell r="C30516">
            <v>60100200</v>
          </cell>
          <cell r="U30516">
            <v>0</v>
          </cell>
        </row>
        <row r="30517">
          <cell r="C30517">
            <v>60300010</v>
          </cell>
          <cell r="U30517">
            <v>0</v>
          </cell>
        </row>
        <row r="30518">
          <cell r="C30518">
            <v>60300020</v>
          </cell>
          <cell r="U30518">
            <v>0</v>
          </cell>
        </row>
        <row r="30519">
          <cell r="C30519">
            <v>60300030</v>
          </cell>
          <cell r="U30519">
            <v>0</v>
          </cell>
        </row>
        <row r="30520">
          <cell r="C30520">
            <v>60300040</v>
          </cell>
          <cell r="U30520">
            <v>0</v>
          </cell>
        </row>
        <row r="30521">
          <cell r="C30521">
            <v>60300050</v>
          </cell>
          <cell r="U30521">
            <v>0</v>
          </cell>
        </row>
        <row r="30522">
          <cell r="C30522">
            <v>60300060</v>
          </cell>
          <cell r="U30522">
            <v>467368.44</v>
          </cell>
        </row>
        <row r="30523">
          <cell r="C30523">
            <v>60300070</v>
          </cell>
          <cell r="U30523">
            <v>0</v>
          </cell>
        </row>
        <row r="30524">
          <cell r="C30524">
            <v>60300080</v>
          </cell>
          <cell r="U30524">
            <v>0</v>
          </cell>
        </row>
        <row r="30525">
          <cell r="C30525">
            <v>60300090</v>
          </cell>
          <cell r="U30525">
            <v>0</v>
          </cell>
        </row>
        <row r="30526">
          <cell r="C30526">
            <v>60400010</v>
          </cell>
          <cell r="U30526">
            <v>0</v>
          </cell>
        </row>
        <row r="30527">
          <cell r="C30527">
            <v>60400020</v>
          </cell>
          <cell r="U30527">
            <v>0</v>
          </cell>
        </row>
        <row r="30528">
          <cell r="C30528">
            <v>60400030</v>
          </cell>
          <cell r="U30528">
            <v>0</v>
          </cell>
        </row>
        <row r="30529">
          <cell r="C30529">
            <v>60400040</v>
          </cell>
          <cell r="U30529">
            <v>0</v>
          </cell>
        </row>
        <row r="30530">
          <cell r="C30530">
            <v>60400050</v>
          </cell>
          <cell r="U30530">
            <v>0</v>
          </cell>
        </row>
        <row r="30531">
          <cell r="C30531">
            <v>60400060</v>
          </cell>
          <cell r="U30531">
            <v>0</v>
          </cell>
        </row>
        <row r="30532">
          <cell r="C30532">
            <v>60600010</v>
          </cell>
          <cell r="U30532">
            <v>0</v>
          </cell>
        </row>
        <row r="30533">
          <cell r="C30533">
            <v>60600030</v>
          </cell>
          <cell r="U30533">
            <v>0</v>
          </cell>
        </row>
        <row r="30534">
          <cell r="C30534">
            <v>60600040</v>
          </cell>
          <cell r="U30534">
            <v>0</v>
          </cell>
        </row>
        <row r="30535">
          <cell r="C30535">
            <v>60700010</v>
          </cell>
          <cell r="U30535">
            <v>0</v>
          </cell>
        </row>
        <row r="30536">
          <cell r="C30536">
            <v>60800010</v>
          </cell>
          <cell r="U30536">
            <v>0</v>
          </cell>
        </row>
        <row r="30537">
          <cell r="C30537">
            <v>60800020</v>
          </cell>
          <cell r="U30537">
            <v>47659.65</v>
          </cell>
        </row>
        <row r="30538">
          <cell r="C30538">
            <v>60800030</v>
          </cell>
          <cell r="U30538">
            <v>800</v>
          </cell>
        </row>
        <row r="30539">
          <cell r="C30539">
            <v>60800060</v>
          </cell>
          <cell r="U30539">
            <v>0</v>
          </cell>
        </row>
        <row r="30540">
          <cell r="C30540">
            <v>60800070</v>
          </cell>
          <cell r="U30540">
            <v>0</v>
          </cell>
        </row>
        <row r="30541">
          <cell r="C30541">
            <v>60800080</v>
          </cell>
          <cell r="U30541">
            <v>0</v>
          </cell>
        </row>
        <row r="30542">
          <cell r="C30542">
            <v>60800090</v>
          </cell>
          <cell r="U30542">
            <v>0</v>
          </cell>
        </row>
        <row r="30543">
          <cell r="C30543">
            <v>60900010</v>
          </cell>
          <cell r="U30543">
            <v>73774.73000000001</v>
          </cell>
        </row>
        <row r="30544">
          <cell r="C30544">
            <v>60900020</v>
          </cell>
          <cell r="U30544">
            <v>0</v>
          </cell>
        </row>
        <row r="30545">
          <cell r="C30545">
            <v>60900030</v>
          </cell>
          <cell r="U30545">
            <v>0</v>
          </cell>
        </row>
        <row r="30546">
          <cell r="C30546">
            <v>60900040</v>
          </cell>
          <cell r="U30546">
            <v>500</v>
          </cell>
        </row>
        <row r="30547">
          <cell r="C30547">
            <v>60900070</v>
          </cell>
          <cell r="U30547">
            <v>0</v>
          </cell>
        </row>
        <row r="30548">
          <cell r="C30548">
            <v>60900100</v>
          </cell>
          <cell r="U30548">
            <v>0</v>
          </cell>
        </row>
        <row r="30549">
          <cell r="C30549">
            <v>60900110</v>
          </cell>
          <cell r="U30549">
            <v>0</v>
          </cell>
        </row>
        <row r="30550">
          <cell r="C30550">
            <v>61000030</v>
          </cell>
          <cell r="U30550">
            <v>0</v>
          </cell>
        </row>
        <row r="30551">
          <cell r="C30551">
            <v>61100010</v>
          </cell>
          <cell r="U30551">
            <v>0</v>
          </cell>
        </row>
        <row r="30552">
          <cell r="C30552">
            <v>61100020</v>
          </cell>
          <cell r="U30552">
            <v>15895.87</v>
          </cell>
        </row>
        <row r="30553">
          <cell r="C30553">
            <v>61100030</v>
          </cell>
          <cell r="U30553">
            <v>11800</v>
          </cell>
        </row>
        <row r="30554">
          <cell r="C30554">
            <v>61100040</v>
          </cell>
          <cell r="U30554">
            <v>0</v>
          </cell>
        </row>
        <row r="30555">
          <cell r="C30555">
            <v>61200010</v>
          </cell>
          <cell r="U30555">
            <v>0</v>
          </cell>
        </row>
        <row r="30556">
          <cell r="C30556">
            <v>61200020</v>
          </cell>
          <cell r="U30556">
            <v>0</v>
          </cell>
        </row>
        <row r="30557">
          <cell r="C30557">
            <v>61300010</v>
          </cell>
          <cell r="U30557">
            <v>0</v>
          </cell>
        </row>
        <row r="30558">
          <cell r="C30558">
            <v>61300040</v>
          </cell>
          <cell r="U30558">
            <v>0</v>
          </cell>
        </row>
        <row r="30559">
          <cell r="C30559">
            <v>61300050</v>
          </cell>
          <cell r="U30559">
            <v>0</v>
          </cell>
        </row>
        <row r="30560">
          <cell r="C30560">
            <v>61400010</v>
          </cell>
          <cell r="U30560">
            <v>376438.44</v>
          </cell>
        </row>
        <row r="30561">
          <cell r="C30561">
            <v>61400020</v>
          </cell>
          <cell r="U30561">
            <v>182689.05</v>
          </cell>
        </row>
        <row r="30562">
          <cell r="C30562">
            <v>61400030</v>
          </cell>
          <cell r="U30562">
            <v>0</v>
          </cell>
        </row>
        <row r="30563">
          <cell r="C30563">
            <v>61400040</v>
          </cell>
          <cell r="U30563">
            <v>29530</v>
          </cell>
        </row>
        <row r="30564">
          <cell r="C30564">
            <v>61400050</v>
          </cell>
          <cell r="U30564">
            <v>0</v>
          </cell>
        </row>
        <row r="30565">
          <cell r="C30565">
            <v>61400060</v>
          </cell>
          <cell r="U30565">
            <v>0</v>
          </cell>
        </row>
        <row r="30566">
          <cell r="C30566">
            <v>61400120</v>
          </cell>
          <cell r="U30566">
            <v>0</v>
          </cell>
        </row>
        <row r="30567">
          <cell r="C30567">
            <v>61400130</v>
          </cell>
          <cell r="U30567">
            <v>0</v>
          </cell>
        </row>
        <row r="30568">
          <cell r="C30568">
            <v>61400140</v>
          </cell>
          <cell r="U30568">
            <v>10800</v>
          </cell>
        </row>
        <row r="30569">
          <cell r="C30569">
            <v>61400150</v>
          </cell>
          <cell r="U30569">
            <v>0</v>
          </cell>
        </row>
        <row r="30570">
          <cell r="C30570">
            <v>61400160</v>
          </cell>
          <cell r="U30570">
            <v>14600</v>
          </cell>
        </row>
        <row r="30571">
          <cell r="C30571">
            <v>61400170</v>
          </cell>
          <cell r="U30571">
            <v>0</v>
          </cell>
        </row>
        <row r="30572">
          <cell r="C30572">
            <v>61400180</v>
          </cell>
          <cell r="U30572">
            <v>0</v>
          </cell>
        </row>
        <row r="30573">
          <cell r="C30573">
            <v>61500010</v>
          </cell>
          <cell r="U30573">
            <v>0</v>
          </cell>
        </row>
        <row r="30574">
          <cell r="C30574">
            <v>61500020</v>
          </cell>
          <cell r="U30574">
            <v>0</v>
          </cell>
        </row>
        <row r="30575">
          <cell r="C30575">
            <v>61500030</v>
          </cell>
          <cell r="U30575">
            <v>0</v>
          </cell>
        </row>
        <row r="30576">
          <cell r="C30576">
            <v>61500040</v>
          </cell>
          <cell r="U30576">
            <v>0</v>
          </cell>
        </row>
        <row r="30577">
          <cell r="C30577">
            <v>61500050</v>
          </cell>
          <cell r="U30577">
            <v>0</v>
          </cell>
        </row>
        <row r="30578">
          <cell r="C30578">
            <v>61700010</v>
          </cell>
          <cell r="U30578">
            <v>0</v>
          </cell>
        </row>
        <row r="30579">
          <cell r="C30579">
            <v>61700020</v>
          </cell>
          <cell r="U30579">
            <v>0</v>
          </cell>
        </row>
        <row r="30580">
          <cell r="C30580">
            <v>61700030</v>
          </cell>
          <cell r="U30580">
            <v>0</v>
          </cell>
        </row>
        <row r="30581">
          <cell r="C30581">
            <v>61700040</v>
          </cell>
          <cell r="U30581">
            <v>0</v>
          </cell>
        </row>
        <row r="30582">
          <cell r="C30582">
            <v>61700050</v>
          </cell>
          <cell r="U30582">
            <v>0</v>
          </cell>
        </row>
        <row r="30583">
          <cell r="C30583">
            <v>61700060</v>
          </cell>
          <cell r="U30583">
            <v>0</v>
          </cell>
        </row>
        <row r="30584">
          <cell r="C30584">
            <v>61800010</v>
          </cell>
          <cell r="U30584">
            <v>1935.74</v>
          </cell>
        </row>
        <row r="30585">
          <cell r="C30585">
            <v>61800020</v>
          </cell>
          <cell r="U30585">
            <v>0</v>
          </cell>
        </row>
        <row r="30586">
          <cell r="C30586">
            <v>61800030</v>
          </cell>
          <cell r="U30586">
            <v>0</v>
          </cell>
        </row>
        <row r="30587">
          <cell r="C30587">
            <v>61800040</v>
          </cell>
          <cell r="U30587">
            <v>0</v>
          </cell>
        </row>
        <row r="30588">
          <cell r="C30588">
            <v>61800050</v>
          </cell>
          <cell r="U30588">
            <v>0</v>
          </cell>
        </row>
        <row r="30589">
          <cell r="C30589">
            <v>61900010</v>
          </cell>
          <cell r="U30589">
            <v>0</v>
          </cell>
        </row>
        <row r="30590">
          <cell r="C30590">
            <v>61900020</v>
          </cell>
          <cell r="U30590">
            <v>0</v>
          </cell>
        </row>
        <row r="30591">
          <cell r="C30591">
            <v>61900030</v>
          </cell>
          <cell r="U30591">
            <v>0</v>
          </cell>
        </row>
        <row r="30592">
          <cell r="C30592">
            <v>61900040</v>
          </cell>
          <cell r="U30592">
            <v>0</v>
          </cell>
        </row>
        <row r="30593">
          <cell r="C30593">
            <v>62000010</v>
          </cell>
          <cell r="U30593">
            <v>0</v>
          </cell>
        </row>
        <row r="30594">
          <cell r="C30594">
            <v>62000020</v>
          </cell>
          <cell r="U30594">
            <v>0</v>
          </cell>
        </row>
        <row r="30595">
          <cell r="C30595">
            <v>62000030</v>
          </cell>
          <cell r="U30595">
            <v>0</v>
          </cell>
        </row>
        <row r="30596">
          <cell r="C30596">
            <v>62000040</v>
          </cell>
          <cell r="U30596">
            <v>0</v>
          </cell>
        </row>
        <row r="30597">
          <cell r="C30597">
            <v>62000050</v>
          </cell>
          <cell r="U30597">
            <v>0</v>
          </cell>
        </row>
        <row r="30598">
          <cell r="C30598">
            <v>62000060</v>
          </cell>
          <cell r="U30598">
            <v>0</v>
          </cell>
        </row>
        <row r="30599">
          <cell r="C30599">
            <v>62100010</v>
          </cell>
          <cell r="U30599">
            <v>0</v>
          </cell>
        </row>
        <row r="30600">
          <cell r="C30600">
            <v>62100020</v>
          </cell>
          <cell r="U30600">
            <v>0</v>
          </cell>
        </row>
        <row r="30601">
          <cell r="C30601">
            <v>62200010</v>
          </cell>
          <cell r="U30601">
            <v>0</v>
          </cell>
        </row>
        <row r="30602">
          <cell r="C30602">
            <v>62200020</v>
          </cell>
          <cell r="U30602">
            <v>0</v>
          </cell>
        </row>
        <row r="30603">
          <cell r="C30603">
            <v>62200030</v>
          </cell>
          <cell r="U30603">
            <v>0</v>
          </cell>
        </row>
        <row r="30604">
          <cell r="C30604">
            <v>62200050</v>
          </cell>
          <cell r="U30604">
            <v>99974.640000000014</v>
          </cell>
        </row>
        <row r="30605">
          <cell r="C30605">
            <v>62200060</v>
          </cell>
          <cell r="U30605">
            <v>0</v>
          </cell>
        </row>
        <row r="30606">
          <cell r="C30606">
            <v>62200080</v>
          </cell>
          <cell r="U30606">
            <v>0</v>
          </cell>
        </row>
        <row r="30607">
          <cell r="C30607">
            <v>62200100</v>
          </cell>
          <cell r="U30607">
            <v>0</v>
          </cell>
        </row>
        <row r="30608">
          <cell r="C30608">
            <v>62200110</v>
          </cell>
          <cell r="U30608">
            <v>47181</v>
          </cell>
        </row>
        <row r="30609">
          <cell r="C30609">
            <v>62200120</v>
          </cell>
          <cell r="U30609">
            <v>0</v>
          </cell>
        </row>
        <row r="30610">
          <cell r="C30610">
            <v>62200130</v>
          </cell>
          <cell r="U30610">
            <v>0</v>
          </cell>
        </row>
        <row r="30611">
          <cell r="C30611">
            <v>62200140</v>
          </cell>
          <cell r="U30611">
            <v>0</v>
          </cell>
        </row>
        <row r="30612">
          <cell r="C30612">
            <v>62200150</v>
          </cell>
          <cell r="U30612">
            <v>0</v>
          </cell>
        </row>
        <row r="30613">
          <cell r="C30613">
            <v>62200160</v>
          </cell>
          <cell r="U30613">
            <v>0</v>
          </cell>
        </row>
        <row r="30614">
          <cell r="C30614">
            <v>62200170</v>
          </cell>
          <cell r="U30614">
            <v>0</v>
          </cell>
        </row>
        <row r="30615">
          <cell r="C30615">
            <v>62200180</v>
          </cell>
          <cell r="U30615">
            <v>0</v>
          </cell>
        </row>
        <row r="30616">
          <cell r="C30616">
            <v>62200190</v>
          </cell>
          <cell r="U30616">
            <v>0</v>
          </cell>
        </row>
        <row r="30617">
          <cell r="C30617">
            <v>62300010</v>
          </cell>
          <cell r="U30617">
            <v>0</v>
          </cell>
        </row>
        <row r="30618">
          <cell r="C30618">
            <v>62300020</v>
          </cell>
          <cell r="U30618">
            <v>0</v>
          </cell>
        </row>
        <row r="30619">
          <cell r="C30619">
            <v>62300030</v>
          </cell>
          <cell r="U30619">
            <v>0</v>
          </cell>
        </row>
        <row r="30620">
          <cell r="C30620">
            <v>62500010</v>
          </cell>
          <cell r="U30620">
            <v>0</v>
          </cell>
        </row>
        <row r="30621">
          <cell r="C30621">
            <v>62500020</v>
          </cell>
          <cell r="U30621">
            <v>168155.39</v>
          </cell>
        </row>
        <row r="30622">
          <cell r="C30622">
            <v>62500030</v>
          </cell>
          <cell r="U30622">
            <v>9000</v>
          </cell>
        </row>
        <row r="30623">
          <cell r="C30623">
            <v>62600010</v>
          </cell>
          <cell r="U30623">
            <v>0</v>
          </cell>
        </row>
        <row r="30624">
          <cell r="C30624">
            <v>62600040</v>
          </cell>
          <cell r="U30624">
            <v>7860</v>
          </cell>
        </row>
        <row r="30625">
          <cell r="C30625">
            <v>62700040</v>
          </cell>
          <cell r="U30625">
            <v>0</v>
          </cell>
        </row>
        <row r="30626">
          <cell r="C30626">
            <v>62800010</v>
          </cell>
          <cell r="U30626">
            <v>0</v>
          </cell>
        </row>
        <row r="30627">
          <cell r="C30627">
            <v>62900010</v>
          </cell>
          <cell r="U30627">
            <v>0</v>
          </cell>
        </row>
        <row r="30628">
          <cell r="C30628">
            <v>62900020</v>
          </cell>
          <cell r="U30628">
            <v>0</v>
          </cell>
        </row>
        <row r="30629">
          <cell r="C30629">
            <v>62900040</v>
          </cell>
          <cell r="U30629">
            <v>0</v>
          </cell>
        </row>
        <row r="30630">
          <cell r="C30630">
            <v>62900050</v>
          </cell>
          <cell r="U30630">
            <v>0</v>
          </cell>
        </row>
        <row r="30631">
          <cell r="C30631">
            <v>62900060</v>
          </cell>
          <cell r="U30631">
            <v>0</v>
          </cell>
        </row>
        <row r="30632">
          <cell r="C30632">
            <v>62900070</v>
          </cell>
          <cell r="U30632">
            <v>0</v>
          </cell>
        </row>
        <row r="30633">
          <cell r="C30633">
            <v>62900080</v>
          </cell>
          <cell r="U30633">
            <v>0</v>
          </cell>
        </row>
        <row r="30634">
          <cell r="C30634">
            <v>62900090</v>
          </cell>
          <cell r="U30634">
            <v>0</v>
          </cell>
        </row>
        <row r="30635">
          <cell r="C30635">
            <v>62900100</v>
          </cell>
          <cell r="U30635">
            <v>0</v>
          </cell>
        </row>
        <row r="30636">
          <cell r="C30636">
            <v>62900110</v>
          </cell>
          <cell r="U30636">
            <v>0</v>
          </cell>
        </row>
        <row r="30637">
          <cell r="C30637">
            <v>62900130</v>
          </cell>
          <cell r="U30637">
            <v>0</v>
          </cell>
        </row>
        <row r="30638">
          <cell r="C30638">
            <v>65000030</v>
          </cell>
          <cell r="U30638">
            <v>7681.28</v>
          </cell>
        </row>
        <row r="30639">
          <cell r="C30639">
            <v>60100040</v>
          </cell>
          <cell r="U30639">
            <v>1500</v>
          </cell>
        </row>
        <row r="30640">
          <cell r="C30640">
            <v>60100050</v>
          </cell>
          <cell r="U30640">
            <v>0</v>
          </cell>
        </row>
        <row r="30641">
          <cell r="C30641">
            <v>60100060</v>
          </cell>
          <cell r="U30641">
            <v>0</v>
          </cell>
        </row>
        <row r="30642">
          <cell r="C30642">
            <v>60100070</v>
          </cell>
          <cell r="U30642">
            <v>0</v>
          </cell>
        </row>
        <row r="30643">
          <cell r="C30643">
            <v>60100080</v>
          </cell>
          <cell r="U30643">
            <v>0</v>
          </cell>
        </row>
        <row r="30644">
          <cell r="C30644">
            <v>60100090</v>
          </cell>
          <cell r="U30644">
            <v>0</v>
          </cell>
        </row>
        <row r="30645">
          <cell r="C30645">
            <v>60100100</v>
          </cell>
          <cell r="U30645">
            <v>0</v>
          </cell>
        </row>
        <row r="30646">
          <cell r="C30646">
            <v>60100110</v>
          </cell>
          <cell r="U30646">
            <v>0</v>
          </cell>
        </row>
        <row r="30647">
          <cell r="C30647">
            <v>60100120</v>
          </cell>
          <cell r="U30647">
            <v>0</v>
          </cell>
        </row>
        <row r="30648">
          <cell r="C30648">
            <v>60100130</v>
          </cell>
          <cell r="U30648">
            <v>0</v>
          </cell>
        </row>
        <row r="30649">
          <cell r="C30649">
            <v>60100140</v>
          </cell>
          <cell r="U30649">
            <v>0</v>
          </cell>
        </row>
        <row r="30650">
          <cell r="C30650">
            <v>60100160</v>
          </cell>
          <cell r="U30650">
            <v>0</v>
          </cell>
        </row>
        <row r="30651">
          <cell r="C30651">
            <v>60100170</v>
          </cell>
          <cell r="U30651">
            <v>0</v>
          </cell>
        </row>
        <row r="30652">
          <cell r="C30652">
            <v>60100180</v>
          </cell>
          <cell r="U30652">
            <v>0</v>
          </cell>
        </row>
        <row r="30653">
          <cell r="C30653">
            <v>60100190</v>
          </cell>
          <cell r="U30653">
            <v>0</v>
          </cell>
        </row>
        <row r="30654">
          <cell r="C30654">
            <v>60100200</v>
          </cell>
          <cell r="U30654">
            <v>0</v>
          </cell>
        </row>
        <row r="30655">
          <cell r="C30655">
            <v>60300010</v>
          </cell>
          <cell r="U30655">
            <v>0</v>
          </cell>
        </row>
        <row r="30656">
          <cell r="C30656">
            <v>60300020</v>
          </cell>
          <cell r="U30656">
            <v>0</v>
          </cell>
        </row>
        <row r="30657">
          <cell r="C30657">
            <v>60300030</v>
          </cell>
          <cell r="U30657">
            <v>0</v>
          </cell>
        </row>
        <row r="30658">
          <cell r="C30658">
            <v>60300040</v>
          </cell>
          <cell r="U30658">
            <v>0</v>
          </cell>
        </row>
        <row r="30659">
          <cell r="C30659">
            <v>60300050</v>
          </cell>
          <cell r="U30659">
            <v>0</v>
          </cell>
        </row>
        <row r="30660">
          <cell r="C30660">
            <v>60300060</v>
          </cell>
          <cell r="U30660">
            <v>221052.59999999995</v>
          </cell>
        </row>
        <row r="30661">
          <cell r="C30661">
            <v>60300070</v>
          </cell>
          <cell r="U30661">
            <v>0</v>
          </cell>
        </row>
        <row r="30662">
          <cell r="C30662">
            <v>60300080</v>
          </cell>
          <cell r="U30662">
            <v>0</v>
          </cell>
        </row>
        <row r="30663">
          <cell r="C30663">
            <v>60300090</v>
          </cell>
          <cell r="U30663">
            <v>0</v>
          </cell>
        </row>
        <row r="30664">
          <cell r="C30664">
            <v>60400010</v>
          </cell>
          <cell r="U30664">
            <v>0</v>
          </cell>
        </row>
        <row r="30665">
          <cell r="C30665">
            <v>60400020</v>
          </cell>
          <cell r="U30665">
            <v>0</v>
          </cell>
        </row>
        <row r="30666">
          <cell r="C30666">
            <v>60400030</v>
          </cell>
          <cell r="U30666">
            <v>0</v>
          </cell>
        </row>
        <row r="30667">
          <cell r="C30667">
            <v>60400040</v>
          </cell>
          <cell r="U30667">
            <v>0</v>
          </cell>
        </row>
        <row r="30668">
          <cell r="C30668">
            <v>60400050</v>
          </cell>
          <cell r="U30668">
            <v>0</v>
          </cell>
        </row>
        <row r="30669">
          <cell r="C30669">
            <v>60400060</v>
          </cell>
          <cell r="U30669">
            <v>0</v>
          </cell>
        </row>
        <row r="30670">
          <cell r="C30670">
            <v>60600010</v>
          </cell>
          <cell r="U30670">
            <v>0</v>
          </cell>
        </row>
        <row r="30671">
          <cell r="C30671">
            <v>60600030</v>
          </cell>
          <cell r="U30671">
            <v>0</v>
          </cell>
        </row>
        <row r="30672">
          <cell r="C30672">
            <v>60600040</v>
          </cell>
          <cell r="U30672">
            <v>0</v>
          </cell>
        </row>
        <row r="30673">
          <cell r="C30673">
            <v>60700010</v>
          </cell>
          <cell r="U30673">
            <v>0</v>
          </cell>
        </row>
        <row r="30674">
          <cell r="C30674">
            <v>60800010</v>
          </cell>
          <cell r="U30674">
            <v>0</v>
          </cell>
        </row>
        <row r="30675">
          <cell r="C30675">
            <v>60800020</v>
          </cell>
          <cell r="U30675">
            <v>23525.380000000005</v>
          </cell>
        </row>
        <row r="30676">
          <cell r="C30676">
            <v>60800030</v>
          </cell>
          <cell r="U30676">
            <v>800</v>
          </cell>
        </row>
        <row r="30677">
          <cell r="C30677">
            <v>60800060</v>
          </cell>
          <cell r="U30677">
            <v>0</v>
          </cell>
        </row>
        <row r="30678">
          <cell r="C30678">
            <v>60800070</v>
          </cell>
          <cell r="U30678">
            <v>0</v>
          </cell>
        </row>
        <row r="30679">
          <cell r="C30679">
            <v>60800080</v>
          </cell>
          <cell r="U30679">
            <v>0</v>
          </cell>
        </row>
        <row r="30680">
          <cell r="C30680">
            <v>60800090</v>
          </cell>
          <cell r="U30680">
            <v>0</v>
          </cell>
        </row>
        <row r="30681">
          <cell r="C30681">
            <v>60900010</v>
          </cell>
          <cell r="U30681">
            <v>59905.090000000011</v>
          </cell>
        </row>
        <row r="30682">
          <cell r="C30682">
            <v>60900020</v>
          </cell>
          <cell r="U30682">
            <v>0</v>
          </cell>
        </row>
        <row r="30683">
          <cell r="C30683">
            <v>60900030</v>
          </cell>
          <cell r="U30683">
            <v>0</v>
          </cell>
        </row>
        <row r="30684">
          <cell r="C30684">
            <v>60900040</v>
          </cell>
          <cell r="U30684">
            <v>500</v>
          </cell>
        </row>
        <row r="30685">
          <cell r="C30685">
            <v>60900070</v>
          </cell>
          <cell r="U30685">
            <v>0</v>
          </cell>
        </row>
        <row r="30686">
          <cell r="C30686">
            <v>60900100</v>
          </cell>
          <cell r="U30686">
            <v>0</v>
          </cell>
        </row>
        <row r="30687">
          <cell r="C30687">
            <v>60900110</v>
          </cell>
          <cell r="U30687">
            <v>0</v>
          </cell>
        </row>
        <row r="30688">
          <cell r="C30688">
            <v>61000030</v>
          </cell>
          <cell r="U30688">
            <v>0</v>
          </cell>
        </row>
        <row r="30689">
          <cell r="C30689">
            <v>61100010</v>
          </cell>
          <cell r="U30689">
            <v>0</v>
          </cell>
        </row>
        <row r="30690">
          <cell r="C30690">
            <v>61100020</v>
          </cell>
          <cell r="U30690">
            <v>3505.5500000000011</v>
          </cell>
        </row>
        <row r="30691">
          <cell r="C30691">
            <v>61100030</v>
          </cell>
          <cell r="U30691">
            <v>12533.899999999998</v>
          </cell>
        </row>
        <row r="30692">
          <cell r="C30692">
            <v>61100040</v>
          </cell>
          <cell r="U30692">
            <v>0</v>
          </cell>
        </row>
        <row r="30693">
          <cell r="C30693">
            <v>61200010</v>
          </cell>
          <cell r="U30693">
            <v>0</v>
          </cell>
        </row>
        <row r="30694">
          <cell r="C30694">
            <v>61200020</v>
          </cell>
          <cell r="U30694">
            <v>85.12</v>
          </cell>
        </row>
        <row r="30695">
          <cell r="C30695">
            <v>61300010</v>
          </cell>
          <cell r="U30695">
            <v>0</v>
          </cell>
        </row>
        <row r="30696">
          <cell r="C30696">
            <v>61300040</v>
          </cell>
          <cell r="U30696">
            <v>0</v>
          </cell>
        </row>
        <row r="30697">
          <cell r="C30697">
            <v>61300050</v>
          </cell>
          <cell r="U30697">
            <v>0</v>
          </cell>
        </row>
        <row r="30698">
          <cell r="C30698">
            <v>61400010</v>
          </cell>
          <cell r="U30698">
            <v>376438.44</v>
          </cell>
        </row>
        <row r="30699">
          <cell r="C30699">
            <v>61400020</v>
          </cell>
          <cell r="U30699">
            <v>182689.05</v>
          </cell>
        </row>
        <row r="30700">
          <cell r="C30700">
            <v>61400030</v>
          </cell>
          <cell r="U30700">
            <v>0</v>
          </cell>
        </row>
        <row r="30701">
          <cell r="C30701">
            <v>61400040</v>
          </cell>
          <cell r="U30701">
            <v>10189</v>
          </cell>
        </row>
        <row r="30702">
          <cell r="C30702">
            <v>61400050</v>
          </cell>
          <cell r="U30702">
            <v>0</v>
          </cell>
        </row>
        <row r="30703">
          <cell r="C30703">
            <v>61400060</v>
          </cell>
          <cell r="U30703">
            <v>0</v>
          </cell>
        </row>
        <row r="30704">
          <cell r="C30704">
            <v>61400120</v>
          </cell>
          <cell r="U30704">
            <v>0</v>
          </cell>
        </row>
        <row r="30705">
          <cell r="C30705">
            <v>61400130</v>
          </cell>
          <cell r="U30705">
            <v>0</v>
          </cell>
        </row>
        <row r="30706">
          <cell r="C30706">
            <v>61400140</v>
          </cell>
          <cell r="U30706">
            <v>10800</v>
          </cell>
        </row>
        <row r="30707">
          <cell r="C30707">
            <v>61400150</v>
          </cell>
          <cell r="U30707">
            <v>0</v>
          </cell>
        </row>
        <row r="30708">
          <cell r="C30708">
            <v>61400160</v>
          </cell>
          <cell r="U30708">
            <v>14600</v>
          </cell>
        </row>
        <row r="30709">
          <cell r="C30709">
            <v>61400170</v>
          </cell>
          <cell r="U30709">
            <v>0</v>
          </cell>
        </row>
        <row r="30710">
          <cell r="C30710">
            <v>61400180</v>
          </cell>
          <cell r="U30710">
            <v>0</v>
          </cell>
        </row>
        <row r="30711">
          <cell r="C30711">
            <v>61500010</v>
          </cell>
          <cell r="U30711">
            <v>0</v>
          </cell>
        </row>
        <row r="30712">
          <cell r="C30712">
            <v>61500020</v>
          </cell>
          <cell r="U30712">
            <v>0</v>
          </cell>
        </row>
        <row r="30713">
          <cell r="C30713">
            <v>61500030</v>
          </cell>
          <cell r="U30713">
            <v>0</v>
          </cell>
        </row>
        <row r="30714">
          <cell r="C30714">
            <v>61500040</v>
          </cell>
          <cell r="U30714">
            <v>0</v>
          </cell>
        </row>
        <row r="30715">
          <cell r="C30715">
            <v>61500050</v>
          </cell>
          <cell r="U30715">
            <v>0</v>
          </cell>
        </row>
        <row r="30716">
          <cell r="C30716">
            <v>61700010</v>
          </cell>
          <cell r="U30716">
            <v>0</v>
          </cell>
        </row>
        <row r="30717">
          <cell r="C30717">
            <v>61700020</v>
          </cell>
          <cell r="U30717">
            <v>0</v>
          </cell>
        </row>
        <row r="30718">
          <cell r="C30718">
            <v>61700030</v>
          </cell>
          <cell r="U30718">
            <v>0</v>
          </cell>
        </row>
        <row r="30719">
          <cell r="C30719">
            <v>61700040</v>
          </cell>
          <cell r="U30719">
            <v>0</v>
          </cell>
        </row>
        <row r="30720">
          <cell r="C30720">
            <v>61700050</v>
          </cell>
          <cell r="U30720">
            <v>0</v>
          </cell>
        </row>
        <row r="30721">
          <cell r="C30721">
            <v>61700060</v>
          </cell>
          <cell r="U30721">
            <v>0</v>
          </cell>
        </row>
        <row r="30722">
          <cell r="C30722">
            <v>61800010</v>
          </cell>
          <cell r="U30722">
            <v>2820</v>
          </cell>
        </row>
        <row r="30723">
          <cell r="C30723">
            <v>61800020</v>
          </cell>
          <cell r="U30723">
            <v>0</v>
          </cell>
        </row>
        <row r="30724">
          <cell r="C30724">
            <v>61800030</v>
          </cell>
          <cell r="U30724">
            <v>0</v>
          </cell>
        </row>
        <row r="30725">
          <cell r="C30725">
            <v>61800040</v>
          </cell>
          <cell r="U30725">
            <v>0</v>
          </cell>
        </row>
        <row r="30726">
          <cell r="C30726">
            <v>61800050</v>
          </cell>
          <cell r="U30726">
            <v>0</v>
          </cell>
        </row>
        <row r="30727">
          <cell r="C30727">
            <v>61900010</v>
          </cell>
          <cell r="U30727">
            <v>0</v>
          </cell>
        </row>
        <row r="30728">
          <cell r="C30728">
            <v>61900020</v>
          </cell>
          <cell r="U30728">
            <v>0</v>
          </cell>
        </row>
        <row r="30729">
          <cell r="C30729">
            <v>61900030</v>
          </cell>
          <cell r="U30729">
            <v>0</v>
          </cell>
        </row>
        <row r="30730">
          <cell r="C30730">
            <v>61900040</v>
          </cell>
          <cell r="U30730">
            <v>0</v>
          </cell>
        </row>
        <row r="30731">
          <cell r="C30731">
            <v>62000010</v>
          </cell>
          <cell r="U30731">
            <v>0</v>
          </cell>
        </row>
        <row r="30732">
          <cell r="C30732">
            <v>62000020</v>
          </cell>
          <cell r="U30732">
            <v>0</v>
          </cell>
        </row>
        <row r="30733">
          <cell r="C30733">
            <v>62000030</v>
          </cell>
          <cell r="U30733">
            <v>0</v>
          </cell>
        </row>
        <row r="30734">
          <cell r="C30734">
            <v>62000040</v>
          </cell>
          <cell r="U30734">
            <v>0</v>
          </cell>
        </row>
        <row r="30735">
          <cell r="C30735">
            <v>62000050</v>
          </cell>
          <cell r="U30735">
            <v>0</v>
          </cell>
        </row>
        <row r="30736">
          <cell r="C30736">
            <v>62000060</v>
          </cell>
          <cell r="U30736">
            <v>0</v>
          </cell>
        </row>
        <row r="30737">
          <cell r="C30737">
            <v>62100010</v>
          </cell>
          <cell r="U30737">
            <v>0</v>
          </cell>
        </row>
        <row r="30738">
          <cell r="C30738">
            <v>62100020</v>
          </cell>
          <cell r="U30738">
            <v>0</v>
          </cell>
        </row>
        <row r="30739">
          <cell r="C30739">
            <v>62200010</v>
          </cell>
          <cell r="U30739">
            <v>0</v>
          </cell>
        </row>
        <row r="30740">
          <cell r="C30740">
            <v>62200020</v>
          </cell>
          <cell r="U30740">
            <v>0</v>
          </cell>
        </row>
        <row r="30741">
          <cell r="C30741">
            <v>62200030</v>
          </cell>
          <cell r="U30741">
            <v>0</v>
          </cell>
        </row>
        <row r="30742">
          <cell r="C30742">
            <v>62200050</v>
          </cell>
          <cell r="U30742">
            <v>83484.479999999981</v>
          </cell>
        </row>
        <row r="30743">
          <cell r="C30743">
            <v>62200060</v>
          </cell>
          <cell r="U30743">
            <v>0</v>
          </cell>
        </row>
        <row r="30744">
          <cell r="C30744">
            <v>62200080</v>
          </cell>
          <cell r="U30744">
            <v>0</v>
          </cell>
        </row>
        <row r="30745">
          <cell r="C30745">
            <v>62200100</v>
          </cell>
          <cell r="U30745">
            <v>0</v>
          </cell>
        </row>
        <row r="30746">
          <cell r="C30746">
            <v>62200110</v>
          </cell>
          <cell r="U30746">
            <v>27636.839999999997</v>
          </cell>
        </row>
        <row r="30747">
          <cell r="C30747">
            <v>62200120</v>
          </cell>
          <cell r="U30747">
            <v>0</v>
          </cell>
        </row>
        <row r="30748">
          <cell r="C30748">
            <v>62200130</v>
          </cell>
          <cell r="U30748">
            <v>0</v>
          </cell>
        </row>
        <row r="30749">
          <cell r="C30749">
            <v>62200140</v>
          </cell>
          <cell r="U30749">
            <v>0</v>
          </cell>
        </row>
        <row r="30750">
          <cell r="C30750">
            <v>62200150</v>
          </cell>
          <cell r="U30750">
            <v>0</v>
          </cell>
        </row>
        <row r="30751">
          <cell r="C30751">
            <v>62200160</v>
          </cell>
          <cell r="U30751">
            <v>0</v>
          </cell>
        </row>
        <row r="30752">
          <cell r="C30752">
            <v>62200170</v>
          </cell>
          <cell r="U30752">
            <v>0</v>
          </cell>
        </row>
        <row r="30753">
          <cell r="C30753">
            <v>62200180</v>
          </cell>
          <cell r="U30753">
            <v>0</v>
          </cell>
        </row>
        <row r="30754">
          <cell r="C30754">
            <v>62200190</v>
          </cell>
          <cell r="U30754">
            <v>0</v>
          </cell>
        </row>
        <row r="30755">
          <cell r="C30755">
            <v>62300010</v>
          </cell>
          <cell r="U30755">
            <v>0</v>
          </cell>
        </row>
        <row r="30756">
          <cell r="C30756">
            <v>62300020</v>
          </cell>
          <cell r="U30756">
            <v>0</v>
          </cell>
        </row>
        <row r="30757">
          <cell r="C30757">
            <v>62300030</v>
          </cell>
          <cell r="U30757">
            <v>0</v>
          </cell>
        </row>
        <row r="30758">
          <cell r="C30758">
            <v>62500010</v>
          </cell>
          <cell r="U30758">
            <v>0</v>
          </cell>
        </row>
        <row r="30759">
          <cell r="C30759">
            <v>62500020</v>
          </cell>
          <cell r="U30759">
            <v>192569.97000000003</v>
          </cell>
        </row>
        <row r="30760">
          <cell r="C30760">
            <v>62500030</v>
          </cell>
          <cell r="U30760">
            <v>1500</v>
          </cell>
        </row>
        <row r="30761">
          <cell r="C30761">
            <v>62600010</v>
          </cell>
          <cell r="U30761">
            <v>0</v>
          </cell>
        </row>
        <row r="30762">
          <cell r="C30762">
            <v>62600040</v>
          </cell>
          <cell r="U30762">
            <v>7860</v>
          </cell>
        </row>
        <row r="30763">
          <cell r="C30763">
            <v>62700040</v>
          </cell>
          <cell r="U30763">
            <v>0</v>
          </cell>
        </row>
        <row r="30764">
          <cell r="C30764">
            <v>62800010</v>
          </cell>
          <cell r="U30764">
            <v>0</v>
          </cell>
        </row>
        <row r="30765">
          <cell r="C30765">
            <v>62900010</v>
          </cell>
          <cell r="U30765">
            <v>0</v>
          </cell>
        </row>
        <row r="30766">
          <cell r="C30766">
            <v>62900020</v>
          </cell>
          <cell r="U30766">
            <v>0</v>
          </cell>
        </row>
        <row r="30767">
          <cell r="C30767">
            <v>62900040</v>
          </cell>
          <cell r="U30767">
            <v>0</v>
          </cell>
        </row>
        <row r="30768">
          <cell r="C30768">
            <v>62900050</v>
          </cell>
          <cell r="U30768">
            <v>0</v>
          </cell>
        </row>
        <row r="30769">
          <cell r="C30769">
            <v>62900060</v>
          </cell>
          <cell r="U30769">
            <v>0</v>
          </cell>
        </row>
        <row r="30770">
          <cell r="C30770">
            <v>62900070</v>
          </cell>
          <cell r="U30770">
            <v>0</v>
          </cell>
        </row>
        <row r="30771">
          <cell r="C30771">
            <v>62900080</v>
          </cell>
          <cell r="U30771">
            <v>0</v>
          </cell>
        </row>
        <row r="30772">
          <cell r="C30772">
            <v>62900090</v>
          </cell>
          <cell r="U30772">
            <v>0</v>
          </cell>
        </row>
        <row r="30773">
          <cell r="C30773">
            <v>62900100</v>
          </cell>
          <cell r="U30773">
            <v>0</v>
          </cell>
        </row>
        <row r="30774">
          <cell r="C30774">
            <v>62900110</v>
          </cell>
          <cell r="U30774">
            <v>0</v>
          </cell>
        </row>
        <row r="30775">
          <cell r="C30775">
            <v>62900130</v>
          </cell>
          <cell r="U30775">
            <v>0</v>
          </cell>
        </row>
        <row r="30776">
          <cell r="C30776">
            <v>65000030</v>
          </cell>
          <cell r="U30776">
            <v>7681.28</v>
          </cell>
        </row>
        <row r="30777">
          <cell r="C30777">
            <v>60100040</v>
          </cell>
          <cell r="U30777">
            <v>0</v>
          </cell>
        </row>
        <row r="30778">
          <cell r="C30778">
            <v>60100050</v>
          </cell>
          <cell r="U30778">
            <v>0</v>
          </cell>
        </row>
        <row r="30779">
          <cell r="C30779">
            <v>60100060</v>
          </cell>
          <cell r="U30779">
            <v>0</v>
          </cell>
        </row>
        <row r="30780">
          <cell r="C30780">
            <v>60100070</v>
          </cell>
          <cell r="U30780">
            <v>0</v>
          </cell>
        </row>
        <row r="30781">
          <cell r="C30781">
            <v>60100080</v>
          </cell>
          <cell r="U30781">
            <v>0</v>
          </cell>
        </row>
        <row r="30782">
          <cell r="C30782">
            <v>60100090</v>
          </cell>
          <cell r="U30782">
            <v>0</v>
          </cell>
        </row>
        <row r="30783">
          <cell r="C30783">
            <v>60100100</v>
          </cell>
          <cell r="U30783">
            <v>0</v>
          </cell>
        </row>
        <row r="30784">
          <cell r="C30784">
            <v>60100110</v>
          </cell>
          <cell r="U30784">
            <v>0</v>
          </cell>
        </row>
        <row r="30785">
          <cell r="C30785">
            <v>60100120</v>
          </cell>
          <cell r="U30785">
            <v>0</v>
          </cell>
        </row>
        <row r="30786">
          <cell r="C30786">
            <v>60100130</v>
          </cell>
          <cell r="U30786">
            <v>0</v>
          </cell>
        </row>
        <row r="30787">
          <cell r="C30787">
            <v>60100140</v>
          </cell>
          <cell r="U30787">
            <v>0</v>
          </cell>
        </row>
        <row r="30788">
          <cell r="C30788">
            <v>60100160</v>
          </cell>
          <cell r="U30788">
            <v>0</v>
          </cell>
        </row>
        <row r="30789">
          <cell r="C30789">
            <v>60100170</v>
          </cell>
          <cell r="U30789">
            <v>0</v>
          </cell>
        </row>
        <row r="30790">
          <cell r="C30790">
            <v>60100180</v>
          </cell>
          <cell r="U30790">
            <v>0</v>
          </cell>
        </row>
        <row r="30791">
          <cell r="C30791">
            <v>60100190</v>
          </cell>
          <cell r="U30791">
            <v>0</v>
          </cell>
        </row>
        <row r="30792">
          <cell r="C30792">
            <v>60100200</v>
          </cell>
          <cell r="U30792">
            <v>0</v>
          </cell>
        </row>
        <row r="30793">
          <cell r="C30793">
            <v>60300010</v>
          </cell>
          <cell r="U30793">
            <v>0</v>
          </cell>
        </row>
        <row r="30794">
          <cell r="C30794">
            <v>60300020</v>
          </cell>
          <cell r="U30794">
            <v>0</v>
          </cell>
        </row>
        <row r="30795">
          <cell r="C30795">
            <v>60300030</v>
          </cell>
          <cell r="U30795">
            <v>0</v>
          </cell>
        </row>
        <row r="30796">
          <cell r="C30796">
            <v>60300040</v>
          </cell>
          <cell r="U30796">
            <v>0</v>
          </cell>
        </row>
        <row r="30797">
          <cell r="C30797">
            <v>60300050</v>
          </cell>
          <cell r="U30797">
            <v>0</v>
          </cell>
        </row>
        <row r="30798">
          <cell r="C30798">
            <v>60300060</v>
          </cell>
          <cell r="U30798">
            <v>0</v>
          </cell>
        </row>
        <row r="30799">
          <cell r="C30799">
            <v>60300070</v>
          </cell>
          <cell r="U30799">
            <v>0</v>
          </cell>
        </row>
        <row r="30800">
          <cell r="C30800">
            <v>60300080</v>
          </cell>
          <cell r="U30800">
            <v>0</v>
          </cell>
        </row>
        <row r="30801">
          <cell r="C30801">
            <v>60300090</v>
          </cell>
          <cell r="U30801">
            <v>0</v>
          </cell>
        </row>
        <row r="30802">
          <cell r="C30802">
            <v>60400010</v>
          </cell>
          <cell r="U30802">
            <v>0</v>
          </cell>
        </row>
        <row r="30803">
          <cell r="C30803">
            <v>60400020</v>
          </cell>
          <cell r="U30803">
            <v>0</v>
          </cell>
        </row>
        <row r="30804">
          <cell r="C30804">
            <v>60400030</v>
          </cell>
          <cell r="U30804">
            <v>0</v>
          </cell>
        </row>
        <row r="30805">
          <cell r="C30805">
            <v>60400040</v>
          </cell>
          <cell r="U30805">
            <v>0</v>
          </cell>
        </row>
        <row r="30806">
          <cell r="C30806">
            <v>60400050</v>
          </cell>
          <cell r="U30806">
            <v>0</v>
          </cell>
        </row>
        <row r="30807">
          <cell r="C30807">
            <v>60400060</v>
          </cell>
          <cell r="U30807">
            <v>0</v>
          </cell>
        </row>
        <row r="30808">
          <cell r="C30808">
            <v>60600010</v>
          </cell>
          <cell r="U30808">
            <v>0</v>
          </cell>
        </row>
        <row r="30809">
          <cell r="C30809">
            <v>60600030</v>
          </cell>
          <cell r="U30809">
            <v>0</v>
          </cell>
        </row>
        <row r="30810">
          <cell r="C30810">
            <v>60600040</v>
          </cell>
          <cell r="U30810">
            <v>0</v>
          </cell>
        </row>
        <row r="30811">
          <cell r="C30811">
            <v>60700010</v>
          </cell>
          <cell r="U30811">
            <v>0</v>
          </cell>
        </row>
        <row r="30812">
          <cell r="C30812">
            <v>60800010</v>
          </cell>
          <cell r="U30812">
            <v>0</v>
          </cell>
        </row>
        <row r="30813">
          <cell r="C30813">
            <v>60800020</v>
          </cell>
          <cell r="U30813">
            <v>31999.439999999995</v>
          </cell>
        </row>
        <row r="30814">
          <cell r="C30814">
            <v>60800030</v>
          </cell>
          <cell r="U30814">
            <v>0</v>
          </cell>
        </row>
        <row r="30815">
          <cell r="C30815">
            <v>60800060</v>
          </cell>
          <cell r="U30815">
            <v>0</v>
          </cell>
        </row>
        <row r="30816">
          <cell r="C30816">
            <v>60800070</v>
          </cell>
          <cell r="U30816">
            <v>0</v>
          </cell>
        </row>
        <row r="30817">
          <cell r="C30817">
            <v>60800080</v>
          </cell>
          <cell r="U30817">
            <v>0</v>
          </cell>
        </row>
        <row r="30818">
          <cell r="C30818">
            <v>60800090</v>
          </cell>
          <cell r="U30818">
            <v>0</v>
          </cell>
        </row>
        <row r="30819">
          <cell r="C30819">
            <v>60900010</v>
          </cell>
          <cell r="U30819">
            <v>0</v>
          </cell>
        </row>
        <row r="30820">
          <cell r="C30820">
            <v>60900020</v>
          </cell>
          <cell r="U30820">
            <v>0</v>
          </cell>
        </row>
        <row r="30821">
          <cell r="C30821">
            <v>60900030</v>
          </cell>
          <cell r="U30821">
            <v>0</v>
          </cell>
        </row>
        <row r="30822">
          <cell r="C30822">
            <v>60900040</v>
          </cell>
          <cell r="U30822">
            <v>0</v>
          </cell>
        </row>
        <row r="30823">
          <cell r="C30823">
            <v>60900070</v>
          </cell>
          <cell r="U30823">
            <v>0</v>
          </cell>
        </row>
        <row r="30824">
          <cell r="C30824">
            <v>60900100</v>
          </cell>
          <cell r="U30824">
            <v>0</v>
          </cell>
        </row>
        <row r="30825">
          <cell r="C30825">
            <v>60900110</v>
          </cell>
          <cell r="U30825">
            <v>0</v>
          </cell>
        </row>
        <row r="30826">
          <cell r="C30826">
            <v>61000030</v>
          </cell>
          <cell r="U30826">
            <v>0</v>
          </cell>
        </row>
        <row r="30827">
          <cell r="C30827">
            <v>61100010</v>
          </cell>
          <cell r="U30827">
            <v>0</v>
          </cell>
        </row>
        <row r="30828">
          <cell r="C30828">
            <v>61100020</v>
          </cell>
          <cell r="U30828">
            <v>0</v>
          </cell>
        </row>
        <row r="30829">
          <cell r="C30829">
            <v>61100030</v>
          </cell>
          <cell r="U30829">
            <v>0</v>
          </cell>
        </row>
        <row r="30830">
          <cell r="C30830">
            <v>61100040</v>
          </cell>
          <cell r="U30830">
            <v>0</v>
          </cell>
        </row>
        <row r="30831">
          <cell r="C30831">
            <v>61200010</v>
          </cell>
          <cell r="U30831">
            <v>3118.9</v>
          </cell>
        </row>
        <row r="30832">
          <cell r="C30832">
            <v>61200020</v>
          </cell>
          <cell r="U30832">
            <v>0</v>
          </cell>
        </row>
        <row r="30833">
          <cell r="C30833">
            <v>61300010</v>
          </cell>
          <cell r="U30833">
            <v>0</v>
          </cell>
        </row>
        <row r="30834">
          <cell r="C30834">
            <v>61300040</v>
          </cell>
          <cell r="U30834">
            <v>0</v>
          </cell>
        </row>
        <row r="30835">
          <cell r="C30835">
            <v>61300050</v>
          </cell>
          <cell r="U30835">
            <v>0</v>
          </cell>
        </row>
        <row r="30836">
          <cell r="C30836">
            <v>61400010</v>
          </cell>
          <cell r="U30836">
            <v>329114.8</v>
          </cell>
        </row>
        <row r="30837">
          <cell r="C30837">
            <v>61400020</v>
          </cell>
          <cell r="U30837">
            <v>182781.24</v>
          </cell>
        </row>
        <row r="30838">
          <cell r="C30838">
            <v>61400030</v>
          </cell>
          <cell r="U30838">
            <v>0</v>
          </cell>
        </row>
        <row r="30839">
          <cell r="C30839">
            <v>61400040</v>
          </cell>
          <cell r="U30839">
            <v>74145</v>
          </cell>
        </row>
        <row r="30840">
          <cell r="C30840">
            <v>61400050</v>
          </cell>
          <cell r="U30840">
            <v>0</v>
          </cell>
        </row>
        <row r="30841">
          <cell r="C30841">
            <v>61400060</v>
          </cell>
          <cell r="U30841">
            <v>0</v>
          </cell>
        </row>
        <row r="30842">
          <cell r="C30842">
            <v>61400120</v>
          </cell>
          <cell r="U30842">
            <v>0</v>
          </cell>
        </row>
        <row r="30843">
          <cell r="C30843">
            <v>61400130</v>
          </cell>
          <cell r="U30843">
            <v>0</v>
          </cell>
        </row>
        <row r="30844">
          <cell r="C30844">
            <v>61400140</v>
          </cell>
          <cell r="U30844">
            <v>0</v>
          </cell>
        </row>
        <row r="30845">
          <cell r="C30845">
            <v>61400150</v>
          </cell>
          <cell r="U30845">
            <v>0</v>
          </cell>
        </row>
        <row r="30846">
          <cell r="C30846">
            <v>61400160</v>
          </cell>
          <cell r="U30846">
            <v>0</v>
          </cell>
        </row>
        <row r="30847">
          <cell r="C30847">
            <v>61400170</v>
          </cell>
          <cell r="U30847">
            <v>0</v>
          </cell>
        </row>
        <row r="30848">
          <cell r="C30848">
            <v>61400180</v>
          </cell>
          <cell r="U30848">
            <v>0</v>
          </cell>
        </row>
        <row r="30849">
          <cell r="C30849">
            <v>61500010</v>
          </cell>
          <cell r="U30849">
            <v>0</v>
          </cell>
        </row>
        <row r="30850">
          <cell r="C30850">
            <v>61500020</v>
          </cell>
          <cell r="U30850">
            <v>0</v>
          </cell>
        </row>
        <row r="30851">
          <cell r="C30851">
            <v>61500030</v>
          </cell>
          <cell r="U30851">
            <v>0</v>
          </cell>
        </row>
        <row r="30852">
          <cell r="C30852">
            <v>61500040</v>
          </cell>
          <cell r="U30852">
            <v>0</v>
          </cell>
        </row>
        <row r="30853">
          <cell r="C30853">
            <v>61500050</v>
          </cell>
          <cell r="U30853">
            <v>0</v>
          </cell>
        </row>
        <row r="30854">
          <cell r="C30854">
            <v>61700010</v>
          </cell>
          <cell r="U30854">
            <v>0</v>
          </cell>
        </row>
        <row r="30855">
          <cell r="C30855">
            <v>61700020</v>
          </cell>
          <cell r="U30855">
            <v>0</v>
          </cell>
        </row>
        <row r="30856">
          <cell r="C30856">
            <v>61700030</v>
          </cell>
          <cell r="U30856">
            <v>0</v>
          </cell>
        </row>
        <row r="30857">
          <cell r="C30857">
            <v>61700040</v>
          </cell>
          <cell r="U30857">
            <v>0</v>
          </cell>
        </row>
        <row r="30858">
          <cell r="C30858">
            <v>61700050</v>
          </cell>
          <cell r="U30858">
            <v>0</v>
          </cell>
        </row>
        <row r="30859">
          <cell r="C30859">
            <v>61700060</v>
          </cell>
          <cell r="U30859">
            <v>0</v>
          </cell>
        </row>
        <row r="30860">
          <cell r="C30860">
            <v>61800010</v>
          </cell>
          <cell r="U30860">
            <v>2196.0700000000002</v>
          </cell>
        </row>
        <row r="30861">
          <cell r="C30861">
            <v>61800020</v>
          </cell>
          <cell r="U30861">
            <v>0</v>
          </cell>
        </row>
        <row r="30862">
          <cell r="C30862">
            <v>61800030</v>
          </cell>
          <cell r="U30862">
            <v>0</v>
          </cell>
        </row>
        <row r="30863">
          <cell r="C30863">
            <v>61800040</v>
          </cell>
          <cell r="U30863">
            <v>0</v>
          </cell>
        </row>
        <row r="30864">
          <cell r="C30864">
            <v>61800050</v>
          </cell>
          <cell r="U30864">
            <v>0</v>
          </cell>
        </row>
        <row r="30865">
          <cell r="C30865">
            <v>61900010</v>
          </cell>
          <cell r="U30865">
            <v>0</v>
          </cell>
        </row>
        <row r="30866">
          <cell r="C30866">
            <v>61900020</v>
          </cell>
          <cell r="U30866">
            <v>0</v>
          </cell>
        </row>
        <row r="30867">
          <cell r="C30867">
            <v>61900030</v>
          </cell>
          <cell r="U30867">
            <v>0</v>
          </cell>
        </row>
        <row r="30868">
          <cell r="C30868">
            <v>61900040</v>
          </cell>
          <cell r="U30868">
            <v>0</v>
          </cell>
        </row>
        <row r="30869">
          <cell r="C30869">
            <v>62000010</v>
          </cell>
          <cell r="U30869">
            <v>0</v>
          </cell>
        </row>
        <row r="30870">
          <cell r="C30870">
            <v>62000020</v>
          </cell>
          <cell r="U30870">
            <v>0</v>
          </cell>
        </row>
        <row r="30871">
          <cell r="C30871">
            <v>62000030</v>
          </cell>
          <cell r="U30871">
            <v>0</v>
          </cell>
        </row>
        <row r="30872">
          <cell r="C30872">
            <v>62000040</v>
          </cell>
          <cell r="U30872">
            <v>0</v>
          </cell>
        </row>
        <row r="30873">
          <cell r="C30873">
            <v>62000050</v>
          </cell>
          <cell r="U30873">
            <v>0</v>
          </cell>
        </row>
        <row r="30874">
          <cell r="C30874">
            <v>62000060</v>
          </cell>
          <cell r="U30874">
            <v>0</v>
          </cell>
        </row>
        <row r="30875">
          <cell r="C30875">
            <v>62100010</v>
          </cell>
          <cell r="U30875">
            <v>0</v>
          </cell>
        </row>
        <row r="30876">
          <cell r="C30876">
            <v>62100020</v>
          </cell>
          <cell r="U30876">
            <v>0</v>
          </cell>
        </row>
        <row r="30877">
          <cell r="C30877">
            <v>62200010</v>
          </cell>
          <cell r="U30877">
            <v>0</v>
          </cell>
        </row>
        <row r="30878">
          <cell r="C30878">
            <v>62200020</v>
          </cell>
          <cell r="U30878">
            <v>0</v>
          </cell>
        </row>
        <row r="30879">
          <cell r="C30879">
            <v>62200030</v>
          </cell>
          <cell r="U30879">
            <v>0</v>
          </cell>
        </row>
        <row r="30880">
          <cell r="C30880">
            <v>62200050</v>
          </cell>
          <cell r="U30880">
            <v>0</v>
          </cell>
        </row>
        <row r="30881">
          <cell r="C30881">
            <v>62200060</v>
          </cell>
          <cell r="U30881">
            <v>0</v>
          </cell>
        </row>
        <row r="30882">
          <cell r="C30882">
            <v>62200080</v>
          </cell>
          <cell r="U30882">
            <v>0</v>
          </cell>
        </row>
        <row r="30883">
          <cell r="C30883">
            <v>62200100</v>
          </cell>
          <cell r="U30883">
            <v>0</v>
          </cell>
        </row>
        <row r="30884">
          <cell r="C30884">
            <v>62200110</v>
          </cell>
          <cell r="U30884">
            <v>27765.960000000006</v>
          </cell>
        </row>
        <row r="30885">
          <cell r="C30885">
            <v>62200120</v>
          </cell>
          <cell r="U30885">
            <v>0</v>
          </cell>
        </row>
        <row r="30886">
          <cell r="C30886">
            <v>62200130</v>
          </cell>
          <cell r="U30886">
            <v>0</v>
          </cell>
        </row>
        <row r="30887">
          <cell r="C30887">
            <v>62200140</v>
          </cell>
          <cell r="U30887">
            <v>0</v>
          </cell>
        </row>
        <row r="30888">
          <cell r="C30888">
            <v>62200150</v>
          </cell>
          <cell r="U30888">
            <v>0</v>
          </cell>
        </row>
        <row r="30889">
          <cell r="C30889">
            <v>62200160</v>
          </cell>
          <cell r="U30889">
            <v>0</v>
          </cell>
        </row>
        <row r="30890">
          <cell r="C30890">
            <v>62200170</v>
          </cell>
          <cell r="U30890">
            <v>0</v>
          </cell>
        </row>
        <row r="30891">
          <cell r="C30891">
            <v>62200180</v>
          </cell>
          <cell r="U30891">
            <v>0</v>
          </cell>
        </row>
        <row r="30892">
          <cell r="C30892">
            <v>62200190</v>
          </cell>
          <cell r="U30892">
            <v>0</v>
          </cell>
        </row>
        <row r="30893">
          <cell r="C30893">
            <v>62300010</v>
          </cell>
          <cell r="U30893">
            <v>0</v>
          </cell>
        </row>
        <row r="30894">
          <cell r="C30894">
            <v>62300020</v>
          </cell>
          <cell r="U30894">
            <v>0</v>
          </cell>
        </row>
        <row r="30895">
          <cell r="C30895">
            <v>62300030</v>
          </cell>
          <cell r="U30895">
            <v>0</v>
          </cell>
        </row>
        <row r="30896">
          <cell r="C30896">
            <v>62500010</v>
          </cell>
          <cell r="U30896">
            <v>0</v>
          </cell>
        </row>
        <row r="30897">
          <cell r="C30897">
            <v>62500020</v>
          </cell>
          <cell r="U30897">
            <v>0</v>
          </cell>
        </row>
        <row r="30898">
          <cell r="C30898">
            <v>62500030</v>
          </cell>
          <cell r="U30898">
            <v>0</v>
          </cell>
        </row>
        <row r="30899">
          <cell r="C30899">
            <v>62600010</v>
          </cell>
          <cell r="U30899">
            <v>0</v>
          </cell>
        </row>
        <row r="30900">
          <cell r="C30900">
            <v>62600040</v>
          </cell>
          <cell r="U30900">
            <v>7860</v>
          </cell>
        </row>
        <row r="30901">
          <cell r="C30901">
            <v>62700040</v>
          </cell>
          <cell r="U30901">
            <v>0</v>
          </cell>
        </row>
        <row r="30902">
          <cell r="C30902">
            <v>62800010</v>
          </cell>
          <cell r="U30902">
            <v>0</v>
          </cell>
        </row>
        <row r="30903">
          <cell r="C30903">
            <v>62900010</v>
          </cell>
          <cell r="U30903">
            <v>0</v>
          </cell>
        </row>
        <row r="30904">
          <cell r="C30904">
            <v>62900020</v>
          </cell>
          <cell r="U30904">
            <v>0</v>
          </cell>
        </row>
        <row r="30905">
          <cell r="C30905">
            <v>62900040</v>
          </cell>
          <cell r="U30905">
            <v>0</v>
          </cell>
        </row>
        <row r="30906">
          <cell r="C30906">
            <v>62900050</v>
          </cell>
          <cell r="U30906">
            <v>0</v>
          </cell>
        </row>
        <row r="30907">
          <cell r="C30907">
            <v>62900060</v>
          </cell>
          <cell r="U30907">
            <v>0</v>
          </cell>
        </row>
        <row r="30908">
          <cell r="C30908">
            <v>62900070</v>
          </cell>
          <cell r="U30908">
            <v>0</v>
          </cell>
        </row>
        <row r="30909">
          <cell r="C30909">
            <v>62900080</v>
          </cell>
          <cell r="U30909">
            <v>0</v>
          </cell>
        </row>
        <row r="30910">
          <cell r="C30910">
            <v>62900090</v>
          </cell>
          <cell r="U30910">
            <v>0</v>
          </cell>
        </row>
        <row r="30911">
          <cell r="C30911">
            <v>62900100</v>
          </cell>
          <cell r="U30911">
            <v>0</v>
          </cell>
        </row>
        <row r="30912">
          <cell r="C30912">
            <v>62900110</v>
          </cell>
          <cell r="U30912">
            <v>0</v>
          </cell>
        </row>
        <row r="30913">
          <cell r="C30913">
            <v>62900130</v>
          </cell>
          <cell r="U30913">
            <v>0</v>
          </cell>
        </row>
        <row r="30914">
          <cell r="C30914">
            <v>65000030</v>
          </cell>
          <cell r="U30914">
            <v>3983.5000000000005</v>
          </cell>
        </row>
        <row r="30915">
          <cell r="C30915">
            <v>60100040</v>
          </cell>
          <cell r="U30915">
            <v>0</v>
          </cell>
        </row>
        <row r="30916">
          <cell r="C30916">
            <v>60100050</v>
          </cell>
          <cell r="U30916">
            <v>0</v>
          </cell>
        </row>
        <row r="30917">
          <cell r="C30917">
            <v>60100060</v>
          </cell>
          <cell r="U30917">
            <v>0</v>
          </cell>
        </row>
        <row r="30918">
          <cell r="C30918">
            <v>60100070</v>
          </cell>
          <cell r="U30918">
            <v>0</v>
          </cell>
        </row>
        <row r="30919">
          <cell r="C30919">
            <v>60100080</v>
          </cell>
          <cell r="U30919">
            <v>0</v>
          </cell>
        </row>
        <row r="30920">
          <cell r="C30920">
            <v>60100090</v>
          </cell>
          <cell r="U30920">
            <v>0</v>
          </cell>
        </row>
        <row r="30921">
          <cell r="C30921">
            <v>60100100</v>
          </cell>
          <cell r="U30921">
            <v>0</v>
          </cell>
        </row>
        <row r="30922">
          <cell r="C30922">
            <v>60100110</v>
          </cell>
          <cell r="U30922">
            <v>0</v>
          </cell>
        </row>
        <row r="30923">
          <cell r="C30923">
            <v>60100120</v>
          </cell>
          <cell r="U30923">
            <v>0</v>
          </cell>
        </row>
        <row r="30924">
          <cell r="C30924">
            <v>60100130</v>
          </cell>
          <cell r="U30924">
            <v>0</v>
          </cell>
        </row>
        <row r="30925">
          <cell r="C30925">
            <v>60100140</v>
          </cell>
          <cell r="U30925">
            <v>0</v>
          </cell>
        </row>
        <row r="30926">
          <cell r="C30926">
            <v>60100160</v>
          </cell>
          <cell r="U30926">
            <v>0</v>
          </cell>
        </row>
        <row r="30927">
          <cell r="C30927">
            <v>60100170</v>
          </cell>
          <cell r="U30927">
            <v>0</v>
          </cell>
        </row>
        <row r="30928">
          <cell r="C30928">
            <v>60100180</v>
          </cell>
          <cell r="U30928">
            <v>0</v>
          </cell>
        </row>
        <row r="30929">
          <cell r="C30929">
            <v>60100190</v>
          </cell>
          <cell r="U30929">
            <v>0</v>
          </cell>
        </row>
        <row r="30930">
          <cell r="C30930">
            <v>60100200</v>
          </cell>
          <cell r="U30930">
            <v>0</v>
          </cell>
        </row>
        <row r="30931">
          <cell r="C30931">
            <v>60300010</v>
          </cell>
          <cell r="U30931">
            <v>0</v>
          </cell>
        </row>
        <row r="30932">
          <cell r="C30932">
            <v>60300020</v>
          </cell>
          <cell r="U30932">
            <v>0</v>
          </cell>
        </row>
        <row r="30933">
          <cell r="C30933">
            <v>60300030</v>
          </cell>
          <cell r="U30933">
            <v>0</v>
          </cell>
        </row>
        <row r="30934">
          <cell r="C30934">
            <v>60300040</v>
          </cell>
          <cell r="U30934">
            <v>0</v>
          </cell>
        </row>
        <row r="30935">
          <cell r="C30935">
            <v>60300050</v>
          </cell>
          <cell r="U30935">
            <v>0</v>
          </cell>
        </row>
        <row r="30936">
          <cell r="C30936">
            <v>60300060</v>
          </cell>
          <cell r="U30936">
            <v>214663.68000000005</v>
          </cell>
        </row>
        <row r="30937">
          <cell r="C30937">
            <v>60300070</v>
          </cell>
          <cell r="U30937">
            <v>0</v>
          </cell>
        </row>
        <row r="30938">
          <cell r="C30938">
            <v>60300080</v>
          </cell>
          <cell r="U30938">
            <v>0</v>
          </cell>
        </row>
        <row r="30939">
          <cell r="C30939">
            <v>60300090</v>
          </cell>
          <cell r="U30939">
            <v>0</v>
          </cell>
        </row>
        <row r="30940">
          <cell r="C30940">
            <v>60400010</v>
          </cell>
          <cell r="U30940">
            <v>0</v>
          </cell>
        </row>
        <row r="30941">
          <cell r="C30941">
            <v>60400020</v>
          </cell>
          <cell r="U30941">
            <v>0</v>
          </cell>
        </row>
        <row r="30942">
          <cell r="C30942">
            <v>60400030</v>
          </cell>
          <cell r="U30942">
            <v>0</v>
          </cell>
        </row>
        <row r="30943">
          <cell r="C30943">
            <v>60400040</v>
          </cell>
          <cell r="U30943">
            <v>0</v>
          </cell>
        </row>
        <row r="30944">
          <cell r="C30944">
            <v>60400050</v>
          </cell>
          <cell r="U30944">
            <v>0</v>
          </cell>
        </row>
        <row r="30945">
          <cell r="C30945">
            <v>60400060</v>
          </cell>
          <cell r="U30945">
            <v>0</v>
          </cell>
        </row>
        <row r="30946">
          <cell r="C30946">
            <v>60600010</v>
          </cell>
          <cell r="U30946">
            <v>0</v>
          </cell>
        </row>
        <row r="30947">
          <cell r="C30947">
            <v>60600030</v>
          </cell>
          <cell r="U30947">
            <v>0</v>
          </cell>
        </row>
        <row r="30948">
          <cell r="C30948">
            <v>60600040</v>
          </cell>
          <cell r="U30948">
            <v>0</v>
          </cell>
        </row>
        <row r="30949">
          <cell r="C30949">
            <v>60700010</v>
          </cell>
          <cell r="U30949">
            <v>0</v>
          </cell>
        </row>
        <row r="30950">
          <cell r="C30950">
            <v>60800010</v>
          </cell>
          <cell r="U30950">
            <v>0</v>
          </cell>
        </row>
        <row r="30951">
          <cell r="C30951">
            <v>60800020</v>
          </cell>
          <cell r="U30951">
            <v>37537.68</v>
          </cell>
        </row>
        <row r="30952">
          <cell r="C30952">
            <v>60800030</v>
          </cell>
          <cell r="U30952">
            <v>800</v>
          </cell>
        </row>
        <row r="30953">
          <cell r="C30953">
            <v>60800060</v>
          </cell>
          <cell r="U30953">
            <v>0</v>
          </cell>
        </row>
        <row r="30954">
          <cell r="C30954">
            <v>60800070</v>
          </cell>
          <cell r="U30954">
            <v>0</v>
          </cell>
        </row>
        <row r="30955">
          <cell r="C30955">
            <v>60800080</v>
          </cell>
          <cell r="U30955">
            <v>0</v>
          </cell>
        </row>
        <row r="30956">
          <cell r="C30956">
            <v>60800090</v>
          </cell>
          <cell r="U30956">
            <v>0</v>
          </cell>
        </row>
        <row r="30957">
          <cell r="C30957">
            <v>60900010</v>
          </cell>
          <cell r="U30957">
            <v>144739.6</v>
          </cell>
        </row>
        <row r="30958">
          <cell r="C30958">
            <v>60900020</v>
          </cell>
          <cell r="U30958">
            <v>0</v>
          </cell>
        </row>
        <row r="30959">
          <cell r="C30959">
            <v>60900030</v>
          </cell>
          <cell r="U30959">
            <v>0</v>
          </cell>
        </row>
        <row r="30960">
          <cell r="C30960">
            <v>60900040</v>
          </cell>
          <cell r="U30960">
            <v>500</v>
          </cell>
        </row>
        <row r="30961">
          <cell r="C30961">
            <v>60900070</v>
          </cell>
          <cell r="U30961">
            <v>0</v>
          </cell>
        </row>
        <row r="30962">
          <cell r="C30962">
            <v>60900100</v>
          </cell>
          <cell r="U30962">
            <v>0</v>
          </cell>
        </row>
        <row r="30963">
          <cell r="C30963">
            <v>60900110</v>
          </cell>
          <cell r="U30963">
            <v>0</v>
          </cell>
        </row>
        <row r="30964">
          <cell r="C30964">
            <v>61000030</v>
          </cell>
          <cell r="U30964">
            <v>0</v>
          </cell>
        </row>
        <row r="30965">
          <cell r="C30965">
            <v>61100010</v>
          </cell>
          <cell r="U30965">
            <v>0</v>
          </cell>
        </row>
        <row r="30966">
          <cell r="C30966">
            <v>61100020</v>
          </cell>
          <cell r="U30966">
            <v>7296.5500000000011</v>
          </cell>
        </row>
        <row r="30967">
          <cell r="C30967">
            <v>61100030</v>
          </cell>
          <cell r="U30967">
            <v>11069.180000000002</v>
          </cell>
        </row>
        <row r="30968">
          <cell r="C30968">
            <v>61100040</v>
          </cell>
          <cell r="U30968">
            <v>0</v>
          </cell>
        </row>
        <row r="30969">
          <cell r="C30969">
            <v>61200010</v>
          </cell>
          <cell r="U30969">
            <v>0</v>
          </cell>
        </row>
        <row r="30970">
          <cell r="C30970">
            <v>61200020</v>
          </cell>
          <cell r="U30970">
            <v>85.12</v>
          </cell>
        </row>
        <row r="30971">
          <cell r="C30971">
            <v>61300010</v>
          </cell>
          <cell r="U30971">
            <v>0</v>
          </cell>
        </row>
        <row r="30972">
          <cell r="C30972">
            <v>61300040</v>
          </cell>
          <cell r="U30972">
            <v>0</v>
          </cell>
        </row>
        <row r="30973">
          <cell r="C30973">
            <v>61300050</v>
          </cell>
          <cell r="U30973">
            <v>0</v>
          </cell>
        </row>
        <row r="30974">
          <cell r="C30974">
            <v>61400010</v>
          </cell>
          <cell r="U30974">
            <v>363487.44</v>
          </cell>
        </row>
        <row r="30975">
          <cell r="C30975">
            <v>61400020</v>
          </cell>
          <cell r="U30975">
            <v>182689.05</v>
          </cell>
        </row>
        <row r="30976">
          <cell r="C30976">
            <v>61400030</v>
          </cell>
          <cell r="U30976">
            <v>0</v>
          </cell>
        </row>
        <row r="30977">
          <cell r="C30977">
            <v>61400040</v>
          </cell>
          <cell r="U30977">
            <v>70583</v>
          </cell>
        </row>
        <row r="30978">
          <cell r="C30978">
            <v>61400050</v>
          </cell>
          <cell r="U30978">
            <v>0</v>
          </cell>
        </row>
        <row r="30979">
          <cell r="C30979">
            <v>61400060</v>
          </cell>
          <cell r="U30979">
            <v>0</v>
          </cell>
        </row>
        <row r="30980">
          <cell r="C30980">
            <v>61400120</v>
          </cell>
          <cell r="U30980">
            <v>0</v>
          </cell>
        </row>
        <row r="30981">
          <cell r="C30981">
            <v>61400130</v>
          </cell>
          <cell r="U30981">
            <v>0</v>
          </cell>
        </row>
        <row r="30982">
          <cell r="C30982">
            <v>61400140</v>
          </cell>
          <cell r="U30982">
            <v>10800</v>
          </cell>
        </row>
        <row r="30983">
          <cell r="C30983">
            <v>61400150</v>
          </cell>
          <cell r="U30983">
            <v>0</v>
          </cell>
        </row>
        <row r="30984">
          <cell r="C30984">
            <v>61400160</v>
          </cell>
          <cell r="U30984">
            <v>14600</v>
          </cell>
        </row>
        <row r="30985">
          <cell r="C30985">
            <v>61400170</v>
          </cell>
          <cell r="U30985">
            <v>0</v>
          </cell>
        </row>
        <row r="30986">
          <cell r="C30986">
            <v>61400180</v>
          </cell>
          <cell r="U30986">
            <v>0</v>
          </cell>
        </row>
        <row r="30987">
          <cell r="C30987">
            <v>61500010</v>
          </cell>
          <cell r="U30987">
            <v>0</v>
          </cell>
        </row>
        <row r="30988">
          <cell r="C30988">
            <v>61500020</v>
          </cell>
          <cell r="U30988">
            <v>0</v>
          </cell>
        </row>
        <row r="30989">
          <cell r="C30989">
            <v>61500030</v>
          </cell>
          <cell r="U30989">
            <v>0</v>
          </cell>
        </row>
        <row r="30990">
          <cell r="C30990">
            <v>61500040</v>
          </cell>
          <cell r="U30990">
            <v>0</v>
          </cell>
        </row>
        <row r="30991">
          <cell r="C30991">
            <v>61500050</v>
          </cell>
          <cell r="U30991">
            <v>0</v>
          </cell>
        </row>
        <row r="30992">
          <cell r="C30992">
            <v>61700010</v>
          </cell>
          <cell r="U30992">
            <v>0</v>
          </cell>
        </row>
        <row r="30993">
          <cell r="C30993">
            <v>61700020</v>
          </cell>
          <cell r="U30993">
            <v>0</v>
          </cell>
        </row>
        <row r="30994">
          <cell r="C30994">
            <v>61700030</v>
          </cell>
          <cell r="U30994">
            <v>0</v>
          </cell>
        </row>
        <row r="30995">
          <cell r="C30995">
            <v>61700040</v>
          </cell>
          <cell r="U30995">
            <v>0</v>
          </cell>
        </row>
        <row r="30996">
          <cell r="C30996">
            <v>61700050</v>
          </cell>
          <cell r="U30996">
            <v>0</v>
          </cell>
        </row>
        <row r="30997">
          <cell r="C30997">
            <v>61700060</v>
          </cell>
          <cell r="U30997">
            <v>0</v>
          </cell>
        </row>
        <row r="30998">
          <cell r="C30998">
            <v>61800010</v>
          </cell>
          <cell r="U30998">
            <v>2820</v>
          </cell>
        </row>
        <row r="30999">
          <cell r="C30999">
            <v>61800020</v>
          </cell>
          <cell r="U30999">
            <v>0</v>
          </cell>
        </row>
        <row r="31000">
          <cell r="C31000">
            <v>61800030</v>
          </cell>
          <cell r="U31000">
            <v>0</v>
          </cell>
        </row>
        <row r="31001">
          <cell r="C31001">
            <v>61800040</v>
          </cell>
          <cell r="U31001">
            <v>0</v>
          </cell>
        </row>
        <row r="31002">
          <cell r="C31002">
            <v>61800050</v>
          </cell>
          <cell r="U31002">
            <v>0</v>
          </cell>
        </row>
        <row r="31003">
          <cell r="C31003">
            <v>61900010</v>
          </cell>
          <cell r="U31003">
            <v>0</v>
          </cell>
        </row>
        <row r="31004">
          <cell r="C31004">
            <v>61900020</v>
          </cell>
          <cell r="U31004">
            <v>0</v>
          </cell>
        </row>
        <row r="31005">
          <cell r="C31005">
            <v>61900030</v>
          </cell>
          <cell r="U31005">
            <v>0</v>
          </cell>
        </row>
        <row r="31006">
          <cell r="C31006">
            <v>61900040</v>
          </cell>
          <cell r="U31006">
            <v>0</v>
          </cell>
        </row>
        <row r="31007">
          <cell r="C31007">
            <v>62000010</v>
          </cell>
          <cell r="U31007">
            <v>0</v>
          </cell>
        </row>
        <row r="31008">
          <cell r="C31008">
            <v>62000020</v>
          </cell>
          <cell r="U31008">
            <v>0</v>
          </cell>
        </row>
        <row r="31009">
          <cell r="C31009">
            <v>62000030</v>
          </cell>
          <cell r="U31009">
            <v>0</v>
          </cell>
        </row>
        <row r="31010">
          <cell r="C31010">
            <v>62000040</v>
          </cell>
          <cell r="U31010">
            <v>0</v>
          </cell>
        </row>
        <row r="31011">
          <cell r="C31011">
            <v>62000050</v>
          </cell>
          <cell r="U31011">
            <v>0</v>
          </cell>
        </row>
        <row r="31012">
          <cell r="C31012">
            <v>62000060</v>
          </cell>
          <cell r="U31012">
            <v>0</v>
          </cell>
        </row>
        <row r="31013">
          <cell r="C31013">
            <v>62100010</v>
          </cell>
          <cell r="U31013">
            <v>0</v>
          </cell>
        </row>
        <row r="31014">
          <cell r="C31014">
            <v>62100020</v>
          </cell>
          <cell r="U31014">
            <v>0</v>
          </cell>
        </row>
        <row r="31015">
          <cell r="C31015">
            <v>62200010</v>
          </cell>
          <cell r="U31015">
            <v>0</v>
          </cell>
        </row>
        <row r="31016">
          <cell r="C31016">
            <v>62200020</v>
          </cell>
          <cell r="U31016">
            <v>0</v>
          </cell>
        </row>
        <row r="31017">
          <cell r="C31017">
            <v>62200030</v>
          </cell>
          <cell r="U31017">
            <v>0</v>
          </cell>
        </row>
        <row r="31018">
          <cell r="C31018">
            <v>62200050</v>
          </cell>
          <cell r="U31018">
            <v>21608.16</v>
          </cell>
        </row>
        <row r="31019">
          <cell r="C31019">
            <v>62200060</v>
          </cell>
          <cell r="U31019">
            <v>0</v>
          </cell>
        </row>
        <row r="31020">
          <cell r="C31020">
            <v>62200080</v>
          </cell>
          <cell r="U31020">
            <v>0</v>
          </cell>
        </row>
        <row r="31021">
          <cell r="C31021">
            <v>62200100</v>
          </cell>
          <cell r="U31021">
            <v>0</v>
          </cell>
        </row>
        <row r="31022">
          <cell r="C31022">
            <v>62200110</v>
          </cell>
          <cell r="U31022">
            <v>9130.4399999999987</v>
          </cell>
        </row>
        <row r="31023">
          <cell r="C31023">
            <v>62200120</v>
          </cell>
          <cell r="U31023">
            <v>0</v>
          </cell>
        </row>
        <row r="31024">
          <cell r="C31024">
            <v>62200130</v>
          </cell>
          <cell r="U31024">
            <v>0</v>
          </cell>
        </row>
        <row r="31025">
          <cell r="C31025">
            <v>62200140</v>
          </cell>
          <cell r="U31025">
            <v>0</v>
          </cell>
        </row>
        <row r="31026">
          <cell r="C31026">
            <v>62200150</v>
          </cell>
          <cell r="U31026">
            <v>0</v>
          </cell>
        </row>
        <row r="31027">
          <cell r="C31027">
            <v>62200160</v>
          </cell>
          <cell r="U31027">
            <v>0</v>
          </cell>
        </row>
        <row r="31028">
          <cell r="C31028">
            <v>62200170</v>
          </cell>
          <cell r="U31028">
            <v>0</v>
          </cell>
        </row>
        <row r="31029">
          <cell r="C31029">
            <v>62200180</v>
          </cell>
          <cell r="U31029">
            <v>0</v>
          </cell>
        </row>
        <row r="31030">
          <cell r="C31030">
            <v>62200190</v>
          </cell>
          <cell r="U31030">
            <v>0</v>
          </cell>
        </row>
        <row r="31031">
          <cell r="C31031">
            <v>62300010</v>
          </cell>
          <cell r="U31031">
            <v>0</v>
          </cell>
        </row>
        <row r="31032">
          <cell r="C31032">
            <v>62300020</v>
          </cell>
          <cell r="U31032">
            <v>0</v>
          </cell>
        </row>
        <row r="31033">
          <cell r="C31033">
            <v>62300030</v>
          </cell>
          <cell r="U31033">
            <v>0</v>
          </cell>
        </row>
        <row r="31034">
          <cell r="C31034">
            <v>62500010</v>
          </cell>
          <cell r="U31034">
            <v>0</v>
          </cell>
        </row>
        <row r="31035">
          <cell r="C31035">
            <v>62500020</v>
          </cell>
          <cell r="U31035">
            <v>284861.07000000007</v>
          </cell>
        </row>
        <row r="31036">
          <cell r="C31036">
            <v>62500030</v>
          </cell>
          <cell r="U31036">
            <v>3390.8</v>
          </cell>
        </row>
        <row r="31037">
          <cell r="C31037">
            <v>62600010</v>
          </cell>
          <cell r="U31037">
            <v>0</v>
          </cell>
        </row>
        <row r="31038">
          <cell r="C31038">
            <v>62600040</v>
          </cell>
          <cell r="U31038">
            <v>31183.83</v>
          </cell>
        </row>
        <row r="31039">
          <cell r="C31039">
            <v>62700040</v>
          </cell>
          <cell r="U31039">
            <v>0</v>
          </cell>
        </row>
        <row r="31040">
          <cell r="C31040">
            <v>62800010</v>
          </cell>
          <cell r="U31040">
            <v>0</v>
          </cell>
        </row>
        <row r="31041">
          <cell r="C31041">
            <v>62900010</v>
          </cell>
          <cell r="U31041">
            <v>0</v>
          </cell>
        </row>
        <row r="31042">
          <cell r="C31042">
            <v>62900020</v>
          </cell>
          <cell r="U31042">
            <v>0</v>
          </cell>
        </row>
        <row r="31043">
          <cell r="C31043">
            <v>62900040</v>
          </cell>
          <cell r="U31043">
            <v>0</v>
          </cell>
        </row>
        <row r="31044">
          <cell r="C31044">
            <v>62900050</v>
          </cell>
          <cell r="U31044">
            <v>0</v>
          </cell>
        </row>
        <row r="31045">
          <cell r="C31045">
            <v>62900060</v>
          </cell>
          <cell r="U31045">
            <v>0</v>
          </cell>
        </row>
        <row r="31046">
          <cell r="C31046">
            <v>62900070</v>
          </cell>
          <cell r="U31046">
            <v>0</v>
          </cell>
        </row>
        <row r="31047">
          <cell r="C31047">
            <v>62900080</v>
          </cell>
          <cell r="U31047">
            <v>0</v>
          </cell>
        </row>
        <row r="31048">
          <cell r="C31048">
            <v>62900090</v>
          </cell>
          <cell r="U31048">
            <v>0</v>
          </cell>
        </row>
        <row r="31049">
          <cell r="C31049">
            <v>62900100</v>
          </cell>
          <cell r="U31049">
            <v>0</v>
          </cell>
        </row>
        <row r="31050">
          <cell r="C31050">
            <v>62900110</v>
          </cell>
          <cell r="U31050">
            <v>0</v>
          </cell>
        </row>
        <row r="31051">
          <cell r="C31051">
            <v>62900130</v>
          </cell>
          <cell r="U31051">
            <v>0</v>
          </cell>
        </row>
        <row r="31052">
          <cell r="C31052">
            <v>65000030</v>
          </cell>
          <cell r="U31052">
            <v>7681.28</v>
          </cell>
        </row>
        <row r="31053">
          <cell r="C31053">
            <v>60100040</v>
          </cell>
          <cell r="U31053">
            <v>0</v>
          </cell>
        </row>
        <row r="31054">
          <cell r="C31054">
            <v>60100050</v>
          </cell>
          <cell r="U31054">
            <v>0</v>
          </cell>
        </row>
        <row r="31055">
          <cell r="C31055">
            <v>60100060</v>
          </cell>
          <cell r="U31055">
            <v>0</v>
          </cell>
        </row>
        <row r="31056">
          <cell r="C31056">
            <v>60100070</v>
          </cell>
          <cell r="U31056">
            <v>0</v>
          </cell>
        </row>
        <row r="31057">
          <cell r="C31057">
            <v>60100080</v>
          </cell>
          <cell r="U31057">
            <v>0</v>
          </cell>
        </row>
        <row r="31058">
          <cell r="C31058">
            <v>60100090</v>
          </cell>
          <cell r="U31058">
            <v>0</v>
          </cell>
        </row>
        <row r="31059">
          <cell r="C31059">
            <v>60100100</v>
          </cell>
          <cell r="U31059">
            <v>0</v>
          </cell>
        </row>
        <row r="31060">
          <cell r="C31060">
            <v>60100110</v>
          </cell>
          <cell r="U31060">
            <v>0</v>
          </cell>
        </row>
        <row r="31061">
          <cell r="C31061">
            <v>60100120</v>
          </cell>
          <cell r="U31061">
            <v>0</v>
          </cell>
        </row>
        <row r="31062">
          <cell r="C31062">
            <v>60100130</v>
          </cell>
          <cell r="U31062">
            <v>0</v>
          </cell>
        </row>
        <row r="31063">
          <cell r="C31063">
            <v>60100140</v>
          </cell>
          <cell r="U31063">
            <v>0</v>
          </cell>
        </row>
        <row r="31064">
          <cell r="C31064">
            <v>60100160</v>
          </cell>
          <cell r="U31064">
            <v>0</v>
          </cell>
        </row>
        <row r="31065">
          <cell r="C31065">
            <v>60100170</v>
          </cell>
          <cell r="U31065">
            <v>0</v>
          </cell>
        </row>
        <row r="31066">
          <cell r="C31066">
            <v>60100180</v>
          </cell>
          <cell r="U31066">
            <v>0</v>
          </cell>
        </row>
        <row r="31067">
          <cell r="C31067">
            <v>60100190</v>
          </cell>
          <cell r="U31067">
            <v>0</v>
          </cell>
        </row>
        <row r="31068">
          <cell r="C31068">
            <v>60100200</v>
          </cell>
          <cell r="U31068">
            <v>0</v>
          </cell>
        </row>
        <row r="31069">
          <cell r="C31069">
            <v>60300010</v>
          </cell>
          <cell r="U31069">
            <v>0</v>
          </cell>
        </row>
        <row r="31070">
          <cell r="C31070">
            <v>60300020</v>
          </cell>
          <cell r="U31070">
            <v>0</v>
          </cell>
        </row>
        <row r="31071">
          <cell r="C31071">
            <v>60300030</v>
          </cell>
          <cell r="U31071">
            <v>0</v>
          </cell>
        </row>
        <row r="31072">
          <cell r="C31072">
            <v>60300040</v>
          </cell>
          <cell r="U31072">
            <v>0</v>
          </cell>
        </row>
        <row r="31073">
          <cell r="C31073">
            <v>60300050</v>
          </cell>
          <cell r="U31073">
            <v>0</v>
          </cell>
        </row>
        <row r="31074">
          <cell r="C31074">
            <v>60300060</v>
          </cell>
          <cell r="U31074">
            <v>505263.12000000005</v>
          </cell>
        </row>
        <row r="31075">
          <cell r="C31075">
            <v>60300070</v>
          </cell>
          <cell r="U31075">
            <v>0</v>
          </cell>
        </row>
        <row r="31076">
          <cell r="C31076">
            <v>60300080</v>
          </cell>
          <cell r="U31076">
            <v>0</v>
          </cell>
        </row>
        <row r="31077">
          <cell r="C31077">
            <v>60300090</v>
          </cell>
          <cell r="U31077">
            <v>0</v>
          </cell>
        </row>
        <row r="31078">
          <cell r="C31078">
            <v>60400010</v>
          </cell>
          <cell r="U31078">
            <v>0</v>
          </cell>
        </row>
        <row r="31079">
          <cell r="C31079">
            <v>60400020</v>
          </cell>
          <cell r="U31079">
            <v>0</v>
          </cell>
        </row>
        <row r="31080">
          <cell r="C31080">
            <v>60400030</v>
          </cell>
          <cell r="U31080">
            <v>0</v>
          </cell>
        </row>
        <row r="31081">
          <cell r="C31081">
            <v>60400040</v>
          </cell>
          <cell r="U31081">
            <v>0</v>
          </cell>
        </row>
        <row r="31082">
          <cell r="C31082">
            <v>60400050</v>
          </cell>
          <cell r="U31082">
            <v>0</v>
          </cell>
        </row>
        <row r="31083">
          <cell r="C31083">
            <v>60400060</v>
          </cell>
          <cell r="U31083">
            <v>0</v>
          </cell>
        </row>
        <row r="31084">
          <cell r="C31084">
            <v>60600010</v>
          </cell>
          <cell r="U31084">
            <v>0</v>
          </cell>
        </row>
        <row r="31085">
          <cell r="C31085">
            <v>60600030</v>
          </cell>
          <cell r="U31085">
            <v>0</v>
          </cell>
        </row>
        <row r="31086">
          <cell r="C31086">
            <v>60600040</v>
          </cell>
          <cell r="U31086">
            <v>0</v>
          </cell>
        </row>
        <row r="31087">
          <cell r="C31087">
            <v>60700010</v>
          </cell>
          <cell r="U31087">
            <v>0</v>
          </cell>
        </row>
        <row r="31088">
          <cell r="C31088">
            <v>60800010</v>
          </cell>
          <cell r="U31088">
            <v>0</v>
          </cell>
        </row>
        <row r="31089">
          <cell r="C31089">
            <v>60800020</v>
          </cell>
          <cell r="U31089">
            <v>52683.180000000008</v>
          </cell>
        </row>
        <row r="31090">
          <cell r="C31090">
            <v>60800030</v>
          </cell>
          <cell r="U31090">
            <v>800</v>
          </cell>
        </row>
        <row r="31091">
          <cell r="C31091">
            <v>60800060</v>
          </cell>
          <cell r="U31091">
            <v>0</v>
          </cell>
        </row>
        <row r="31092">
          <cell r="C31092">
            <v>60800070</v>
          </cell>
          <cell r="U31092">
            <v>0</v>
          </cell>
        </row>
        <row r="31093">
          <cell r="C31093">
            <v>60800080</v>
          </cell>
          <cell r="U31093">
            <v>0</v>
          </cell>
        </row>
        <row r="31094">
          <cell r="C31094">
            <v>60800090</v>
          </cell>
          <cell r="U31094">
            <v>0</v>
          </cell>
        </row>
        <row r="31095">
          <cell r="C31095">
            <v>60900010</v>
          </cell>
          <cell r="U31095">
            <v>83495.079999999987</v>
          </cell>
        </row>
        <row r="31096">
          <cell r="C31096">
            <v>60900020</v>
          </cell>
          <cell r="U31096">
            <v>0</v>
          </cell>
        </row>
        <row r="31097">
          <cell r="C31097">
            <v>60900030</v>
          </cell>
          <cell r="U31097">
            <v>0</v>
          </cell>
        </row>
        <row r="31098">
          <cell r="C31098">
            <v>60900040</v>
          </cell>
          <cell r="U31098">
            <v>500</v>
          </cell>
        </row>
        <row r="31099">
          <cell r="C31099">
            <v>60900070</v>
          </cell>
          <cell r="U31099">
            <v>0</v>
          </cell>
        </row>
        <row r="31100">
          <cell r="C31100">
            <v>60900100</v>
          </cell>
          <cell r="U31100">
            <v>0</v>
          </cell>
        </row>
        <row r="31101">
          <cell r="C31101">
            <v>60900110</v>
          </cell>
          <cell r="U31101">
            <v>0</v>
          </cell>
        </row>
        <row r="31102">
          <cell r="C31102">
            <v>61000030</v>
          </cell>
          <cell r="U31102">
            <v>0</v>
          </cell>
        </row>
        <row r="31103">
          <cell r="C31103">
            <v>61100010</v>
          </cell>
          <cell r="U31103">
            <v>0</v>
          </cell>
        </row>
        <row r="31104">
          <cell r="C31104">
            <v>61100020</v>
          </cell>
          <cell r="U31104">
            <v>5106.7900000000018</v>
          </cell>
        </row>
        <row r="31105">
          <cell r="C31105">
            <v>61100030</v>
          </cell>
          <cell r="U31105">
            <v>19666.949999999997</v>
          </cell>
        </row>
        <row r="31106">
          <cell r="C31106">
            <v>61100040</v>
          </cell>
          <cell r="U31106">
            <v>0</v>
          </cell>
        </row>
        <row r="31107">
          <cell r="C31107">
            <v>61200010</v>
          </cell>
          <cell r="U31107">
            <v>0</v>
          </cell>
        </row>
        <row r="31108">
          <cell r="C31108">
            <v>61200020</v>
          </cell>
          <cell r="U31108">
            <v>0</v>
          </cell>
        </row>
        <row r="31109">
          <cell r="C31109">
            <v>61300010</v>
          </cell>
          <cell r="U31109">
            <v>0</v>
          </cell>
        </row>
        <row r="31110">
          <cell r="C31110">
            <v>61300040</v>
          </cell>
          <cell r="U31110">
            <v>0</v>
          </cell>
        </row>
        <row r="31111">
          <cell r="C31111">
            <v>61300050</v>
          </cell>
          <cell r="U31111">
            <v>0</v>
          </cell>
        </row>
        <row r="31112">
          <cell r="C31112">
            <v>61400010</v>
          </cell>
          <cell r="U31112">
            <v>376438.44</v>
          </cell>
        </row>
        <row r="31113">
          <cell r="C31113">
            <v>61400020</v>
          </cell>
          <cell r="U31113">
            <v>182689.05</v>
          </cell>
        </row>
        <row r="31114">
          <cell r="C31114">
            <v>61400030</v>
          </cell>
          <cell r="U31114">
            <v>0</v>
          </cell>
        </row>
        <row r="31115">
          <cell r="C31115">
            <v>61400040</v>
          </cell>
          <cell r="U31115">
            <v>14586</v>
          </cell>
        </row>
        <row r="31116">
          <cell r="C31116">
            <v>61400050</v>
          </cell>
          <cell r="U31116">
            <v>0</v>
          </cell>
        </row>
        <row r="31117">
          <cell r="C31117">
            <v>61400060</v>
          </cell>
          <cell r="U31117">
            <v>0</v>
          </cell>
        </row>
        <row r="31118">
          <cell r="C31118">
            <v>61400120</v>
          </cell>
          <cell r="U31118">
            <v>0</v>
          </cell>
        </row>
        <row r="31119">
          <cell r="C31119">
            <v>61400130</v>
          </cell>
          <cell r="U31119">
            <v>0</v>
          </cell>
        </row>
        <row r="31120">
          <cell r="C31120">
            <v>61400140</v>
          </cell>
          <cell r="U31120">
            <v>10800</v>
          </cell>
        </row>
        <row r="31121">
          <cell r="C31121">
            <v>61400150</v>
          </cell>
          <cell r="U31121">
            <v>0</v>
          </cell>
        </row>
        <row r="31122">
          <cell r="C31122">
            <v>61400160</v>
          </cell>
          <cell r="U31122">
            <v>14600</v>
          </cell>
        </row>
        <row r="31123">
          <cell r="C31123">
            <v>61400170</v>
          </cell>
          <cell r="U31123">
            <v>0</v>
          </cell>
        </row>
        <row r="31124">
          <cell r="C31124">
            <v>61400180</v>
          </cell>
          <cell r="U31124">
            <v>0</v>
          </cell>
        </row>
        <row r="31125">
          <cell r="C31125">
            <v>61500010</v>
          </cell>
          <cell r="U31125">
            <v>0</v>
          </cell>
        </row>
        <row r="31126">
          <cell r="C31126">
            <v>61500020</v>
          </cell>
          <cell r="U31126">
            <v>0</v>
          </cell>
        </row>
        <row r="31127">
          <cell r="C31127">
            <v>61500030</v>
          </cell>
          <cell r="U31127">
            <v>0</v>
          </cell>
        </row>
        <row r="31128">
          <cell r="C31128">
            <v>61500040</v>
          </cell>
          <cell r="U31128">
            <v>0</v>
          </cell>
        </row>
        <row r="31129">
          <cell r="C31129">
            <v>61500050</v>
          </cell>
          <cell r="U31129">
            <v>0</v>
          </cell>
        </row>
        <row r="31130">
          <cell r="C31130">
            <v>61700010</v>
          </cell>
          <cell r="U31130">
            <v>0</v>
          </cell>
        </row>
        <row r="31131">
          <cell r="C31131">
            <v>61700020</v>
          </cell>
          <cell r="U31131">
            <v>0</v>
          </cell>
        </row>
        <row r="31132">
          <cell r="C31132">
            <v>61700030</v>
          </cell>
          <cell r="U31132">
            <v>0</v>
          </cell>
        </row>
        <row r="31133">
          <cell r="C31133">
            <v>61700040</v>
          </cell>
          <cell r="U31133">
            <v>0</v>
          </cell>
        </row>
        <row r="31134">
          <cell r="C31134">
            <v>61700050</v>
          </cell>
          <cell r="U31134">
            <v>0</v>
          </cell>
        </row>
        <row r="31135">
          <cell r="C31135">
            <v>61700060</v>
          </cell>
          <cell r="U31135">
            <v>0</v>
          </cell>
        </row>
        <row r="31136">
          <cell r="C31136">
            <v>61800010</v>
          </cell>
          <cell r="U31136">
            <v>2340</v>
          </cell>
        </row>
        <row r="31137">
          <cell r="C31137">
            <v>61800020</v>
          </cell>
          <cell r="U31137">
            <v>0</v>
          </cell>
        </row>
        <row r="31138">
          <cell r="C31138">
            <v>61800030</v>
          </cell>
          <cell r="U31138">
            <v>0</v>
          </cell>
        </row>
        <row r="31139">
          <cell r="C31139">
            <v>61800040</v>
          </cell>
          <cell r="U31139">
            <v>0</v>
          </cell>
        </row>
        <row r="31140">
          <cell r="C31140">
            <v>61800050</v>
          </cell>
          <cell r="U31140">
            <v>0</v>
          </cell>
        </row>
        <row r="31141">
          <cell r="C31141">
            <v>61900010</v>
          </cell>
          <cell r="U31141">
            <v>0</v>
          </cell>
        </row>
        <row r="31142">
          <cell r="C31142">
            <v>61900020</v>
          </cell>
          <cell r="U31142">
            <v>0</v>
          </cell>
        </row>
        <row r="31143">
          <cell r="C31143">
            <v>61900030</v>
          </cell>
          <cell r="U31143">
            <v>0</v>
          </cell>
        </row>
        <row r="31144">
          <cell r="C31144">
            <v>61900040</v>
          </cell>
          <cell r="U31144">
            <v>0</v>
          </cell>
        </row>
        <row r="31145">
          <cell r="C31145">
            <v>62000010</v>
          </cell>
          <cell r="U31145">
            <v>0</v>
          </cell>
        </row>
        <row r="31146">
          <cell r="C31146">
            <v>62000020</v>
          </cell>
          <cell r="U31146">
            <v>0</v>
          </cell>
        </row>
        <row r="31147">
          <cell r="C31147">
            <v>62000030</v>
          </cell>
          <cell r="U31147">
            <v>0</v>
          </cell>
        </row>
        <row r="31148">
          <cell r="C31148">
            <v>62000040</v>
          </cell>
          <cell r="U31148">
            <v>0</v>
          </cell>
        </row>
        <row r="31149">
          <cell r="C31149">
            <v>62000050</v>
          </cell>
          <cell r="U31149">
            <v>0</v>
          </cell>
        </row>
        <row r="31150">
          <cell r="C31150">
            <v>62000060</v>
          </cell>
          <cell r="U31150">
            <v>0</v>
          </cell>
        </row>
        <row r="31151">
          <cell r="C31151">
            <v>62100010</v>
          </cell>
          <cell r="U31151">
            <v>0</v>
          </cell>
        </row>
        <row r="31152">
          <cell r="C31152">
            <v>62100020</v>
          </cell>
          <cell r="U31152">
            <v>0</v>
          </cell>
        </row>
        <row r="31153">
          <cell r="C31153">
            <v>62200010</v>
          </cell>
          <cell r="U31153">
            <v>0</v>
          </cell>
        </row>
        <row r="31154">
          <cell r="C31154">
            <v>62200020</v>
          </cell>
          <cell r="U31154">
            <v>0</v>
          </cell>
        </row>
        <row r="31155">
          <cell r="C31155">
            <v>62200030</v>
          </cell>
          <cell r="U31155">
            <v>0</v>
          </cell>
        </row>
        <row r="31156">
          <cell r="C31156">
            <v>62200050</v>
          </cell>
          <cell r="U31156">
            <v>36926.76</v>
          </cell>
        </row>
        <row r="31157">
          <cell r="C31157">
            <v>62200060</v>
          </cell>
          <cell r="U31157">
            <v>0</v>
          </cell>
        </row>
        <row r="31158">
          <cell r="C31158">
            <v>62200080</v>
          </cell>
          <cell r="U31158">
            <v>0</v>
          </cell>
        </row>
        <row r="31159">
          <cell r="C31159">
            <v>62200100</v>
          </cell>
          <cell r="U31159">
            <v>0</v>
          </cell>
        </row>
        <row r="31160">
          <cell r="C31160">
            <v>62200110</v>
          </cell>
          <cell r="U31160">
            <v>10930.320000000002</v>
          </cell>
        </row>
        <row r="31161">
          <cell r="C31161">
            <v>62200120</v>
          </cell>
          <cell r="U31161">
            <v>0</v>
          </cell>
        </row>
        <row r="31162">
          <cell r="C31162">
            <v>62200130</v>
          </cell>
          <cell r="U31162">
            <v>0</v>
          </cell>
        </row>
        <row r="31163">
          <cell r="C31163">
            <v>62200140</v>
          </cell>
          <cell r="U31163">
            <v>0</v>
          </cell>
        </row>
        <row r="31164">
          <cell r="C31164">
            <v>62200150</v>
          </cell>
          <cell r="U31164">
            <v>0</v>
          </cell>
        </row>
        <row r="31165">
          <cell r="C31165">
            <v>62200160</v>
          </cell>
          <cell r="U31165">
            <v>0</v>
          </cell>
        </row>
        <row r="31166">
          <cell r="C31166">
            <v>62200170</v>
          </cell>
          <cell r="U31166">
            <v>0</v>
          </cell>
        </row>
        <row r="31167">
          <cell r="C31167">
            <v>62200180</v>
          </cell>
          <cell r="U31167">
            <v>0</v>
          </cell>
        </row>
        <row r="31168">
          <cell r="C31168">
            <v>62200190</v>
          </cell>
          <cell r="U31168">
            <v>0</v>
          </cell>
        </row>
        <row r="31169">
          <cell r="C31169">
            <v>62300010</v>
          </cell>
          <cell r="U31169">
            <v>0</v>
          </cell>
        </row>
        <row r="31170">
          <cell r="C31170">
            <v>62300020</v>
          </cell>
          <cell r="U31170">
            <v>0</v>
          </cell>
        </row>
        <row r="31171">
          <cell r="C31171">
            <v>62300030</v>
          </cell>
          <cell r="U31171">
            <v>0</v>
          </cell>
        </row>
        <row r="31172">
          <cell r="C31172">
            <v>62500010</v>
          </cell>
          <cell r="U31172">
            <v>0</v>
          </cell>
        </row>
        <row r="31173">
          <cell r="C31173">
            <v>62500020</v>
          </cell>
          <cell r="U31173">
            <v>18382.978723404252</v>
          </cell>
        </row>
        <row r="31174">
          <cell r="C31174">
            <v>62500030</v>
          </cell>
          <cell r="U31174">
            <v>9000</v>
          </cell>
        </row>
        <row r="31175">
          <cell r="C31175">
            <v>62600010</v>
          </cell>
          <cell r="U31175">
            <v>0</v>
          </cell>
        </row>
        <row r="31176">
          <cell r="C31176">
            <v>62600040</v>
          </cell>
          <cell r="U31176">
            <v>21655</v>
          </cell>
        </row>
        <row r="31177">
          <cell r="C31177">
            <v>62700040</v>
          </cell>
          <cell r="U31177">
            <v>0</v>
          </cell>
        </row>
        <row r="31178">
          <cell r="C31178">
            <v>62800010</v>
          </cell>
          <cell r="U31178">
            <v>0</v>
          </cell>
        </row>
        <row r="31179">
          <cell r="C31179">
            <v>62900010</v>
          </cell>
          <cell r="U31179">
            <v>0</v>
          </cell>
        </row>
        <row r="31180">
          <cell r="C31180">
            <v>62900020</v>
          </cell>
          <cell r="U31180">
            <v>0</v>
          </cell>
        </row>
        <row r="31181">
          <cell r="C31181">
            <v>62900040</v>
          </cell>
          <cell r="U31181">
            <v>0</v>
          </cell>
        </row>
        <row r="31182">
          <cell r="C31182">
            <v>62900050</v>
          </cell>
          <cell r="U31182">
            <v>0</v>
          </cell>
        </row>
        <row r="31183">
          <cell r="C31183">
            <v>62900060</v>
          </cell>
          <cell r="U31183">
            <v>0</v>
          </cell>
        </row>
        <row r="31184">
          <cell r="C31184">
            <v>62900070</v>
          </cell>
          <cell r="U31184">
            <v>0</v>
          </cell>
        </row>
        <row r="31185">
          <cell r="C31185">
            <v>62900080</v>
          </cell>
          <cell r="U31185">
            <v>0</v>
          </cell>
        </row>
        <row r="31186">
          <cell r="C31186">
            <v>62900090</v>
          </cell>
          <cell r="U31186">
            <v>0</v>
          </cell>
        </row>
        <row r="31187">
          <cell r="C31187">
            <v>62900100</v>
          </cell>
          <cell r="U31187">
            <v>0</v>
          </cell>
        </row>
        <row r="31188">
          <cell r="C31188">
            <v>62900110</v>
          </cell>
          <cell r="U31188">
            <v>0</v>
          </cell>
        </row>
        <row r="31189">
          <cell r="C31189">
            <v>62900130</v>
          </cell>
          <cell r="U31189">
            <v>0</v>
          </cell>
        </row>
        <row r="31190">
          <cell r="C31190">
            <v>65000030</v>
          </cell>
          <cell r="U31190">
            <v>7681.28</v>
          </cell>
        </row>
        <row r="31191">
          <cell r="C31191">
            <v>60100040</v>
          </cell>
          <cell r="U31191">
            <v>0</v>
          </cell>
        </row>
        <row r="31192">
          <cell r="C31192">
            <v>60100050</v>
          </cell>
          <cell r="U31192">
            <v>0</v>
          </cell>
        </row>
        <row r="31193">
          <cell r="C31193">
            <v>60100060</v>
          </cell>
          <cell r="U31193">
            <v>0</v>
          </cell>
        </row>
        <row r="31194">
          <cell r="C31194">
            <v>60100070</v>
          </cell>
          <cell r="U31194">
            <v>0</v>
          </cell>
        </row>
        <row r="31195">
          <cell r="C31195">
            <v>60100080</v>
          </cell>
          <cell r="U31195">
            <v>0</v>
          </cell>
        </row>
        <row r="31196">
          <cell r="C31196">
            <v>60100090</v>
          </cell>
          <cell r="U31196">
            <v>0</v>
          </cell>
        </row>
        <row r="31197">
          <cell r="C31197">
            <v>60100100</v>
          </cell>
          <cell r="U31197">
            <v>0</v>
          </cell>
        </row>
        <row r="31198">
          <cell r="C31198">
            <v>60100110</v>
          </cell>
          <cell r="U31198">
            <v>0</v>
          </cell>
        </row>
        <row r="31199">
          <cell r="C31199">
            <v>60100120</v>
          </cell>
          <cell r="U31199">
            <v>0</v>
          </cell>
        </row>
        <row r="31200">
          <cell r="C31200">
            <v>60100130</v>
          </cell>
          <cell r="U31200">
            <v>0</v>
          </cell>
        </row>
        <row r="31201">
          <cell r="C31201">
            <v>60100140</v>
          </cell>
          <cell r="U31201">
            <v>0</v>
          </cell>
        </row>
        <row r="31202">
          <cell r="C31202">
            <v>60100160</v>
          </cell>
          <cell r="U31202">
            <v>0</v>
          </cell>
        </row>
        <row r="31203">
          <cell r="C31203">
            <v>60100170</v>
          </cell>
          <cell r="U31203">
            <v>0</v>
          </cell>
        </row>
        <row r="31204">
          <cell r="C31204">
            <v>60100180</v>
          </cell>
          <cell r="U31204">
            <v>0</v>
          </cell>
        </row>
        <row r="31205">
          <cell r="C31205">
            <v>60100190</v>
          </cell>
          <cell r="U31205">
            <v>0</v>
          </cell>
        </row>
        <row r="31206">
          <cell r="C31206">
            <v>60100200</v>
          </cell>
          <cell r="U31206">
            <v>0</v>
          </cell>
        </row>
        <row r="31207">
          <cell r="C31207">
            <v>60300010</v>
          </cell>
          <cell r="U31207">
            <v>0</v>
          </cell>
        </row>
        <row r="31208">
          <cell r="C31208">
            <v>60300020</v>
          </cell>
          <cell r="U31208">
            <v>0</v>
          </cell>
        </row>
        <row r="31209">
          <cell r="C31209">
            <v>60300030</v>
          </cell>
          <cell r="U31209">
            <v>0</v>
          </cell>
        </row>
        <row r="31210">
          <cell r="C31210">
            <v>60300040</v>
          </cell>
          <cell r="U31210">
            <v>0</v>
          </cell>
        </row>
        <row r="31211">
          <cell r="C31211">
            <v>60300050</v>
          </cell>
          <cell r="U31211">
            <v>0</v>
          </cell>
        </row>
        <row r="31212">
          <cell r="C31212">
            <v>60300060</v>
          </cell>
          <cell r="U31212">
            <v>0</v>
          </cell>
        </row>
        <row r="31213">
          <cell r="C31213">
            <v>60300070</v>
          </cell>
          <cell r="U31213">
            <v>0</v>
          </cell>
        </row>
        <row r="31214">
          <cell r="C31214">
            <v>60300080</v>
          </cell>
          <cell r="U31214">
            <v>0</v>
          </cell>
        </row>
        <row r="31215">
          <cell r="C31215">
            <v>60300090</v>
          </cell>
          <cell r="U31215">
            <v>0</v>
          </cell>
        </row>
        <row r="31216">
          <cell r="C31216">
            <v>60400010</v>
          </cell>
          <cell r="U31216">
            <v>0</v>
          </cell>
        </row>
        <row r="31217">
          <cell r="C31217">
            <v>60400020</v>
          </cell>
          <cell r="U31217">
            <v>0</v>
          </cell>
        </row>
        <row r="31218">
          <cell r="C31218">
            <v>60400030</v>
          </cell>
          <cell r="U31218">
            <v>0</v>
          </cell>
        </row>
        <row r="31219">
          <cell r="C31219">
            <v>60400040</v>
          </cell>
          <cell r="U31219">
            <v>0</v>
          </cell>
        </row>
        <row r="31220">
          <cell r="C31220">
            <v>60400050</v>
          </cell>
          <cell r="U31220">
            <v>0</v>
          </cell>
        </row>
        <row r="31221">
          <cell r="C31221">
            <v>60400060</v>
          </cell>
          <cell r="U31221">
            <v>0</v>
          </cell>
        </row>
        <row r="31222">
          <cell r="C31222">
            <v>60600010</v>
          </cell>
          <cell r="U31222">
            <v>0</v>
          </cell>
        </row>
        <row r="31223">
          <cell r="C31223">
            <v>60600030</v>
          </cell>
          <cell r="U31223">
            <v>0</v>
          </cell>
        </row>
        <row r="31224">
          <cell r="C31224">
            <v>60600040</v>
          </cell>
          <cell r="U31224">
            <v>0</v>
          </cell>
        </row>
        <row r="31225">
          <cell r="C31225">
            <v>60700010</v>
          </cell>
          <cell r="U31225">
            <v>0</v>
          </cell>
        </row>
        <row r="31226">
          <cell r="C31226">
            <v>60800010</v>
          </cell>
          <cell r="U31226">
            <v>0</v>
          </cell>
        </row>
        <row r="31227">
          <cell r="C31227">
            <v>60800020</v>
          </cell>
          <cell r="U31227">
            <v>49751.040000000001</v>
          </cell>
        </row>
        <row r="31228">
          <cell r="C31228">
            <v>60800030</v>
          </cell>
          <cell r="U31228">
            <v>0</v>
          </cell>
        </row>
        <row r="31229">
          <cell r="C31229">
            <v>60800060</v>
          </cell>
          <cell r="U31229">
            <v>0</v>
          </cell>
        </row>
        <row r="31230">
          <cell r="C31230">
            <v>60800070</v>
          </cell>
          <cell r="U31230">
            <v>0</v>
          </cell>
        </row>
        <row r="31231">
          <cell r="C31231">
            <v>60800080</v>
          </cell>
          <cell r="U31231">
            <v>0</v>
          </cell>
        </row>
        <row r="31232">
          <cell r="C31232">
            <v>60800090</v>
          </cell>
          <cell r="U31232">
            <v>0</v>
          </cell>
        </row>
        <row r="31233">
          <cell r="C31233">
            <v>60900010</v>
          </cell>
          <cell r="U31233">
            <v>0</v>
          </cell>
        </row>
        <row r="31234">
          <cell r="C31234">
            <v>60900020</v>
          </cell>
          <cell r="U31234">
            <v>0</v>
          </cell>
        </row>
        <row r="31235">
          <cell r="C31235">
            <v>60900030</v>
          </cell>
          <cell r="U31235">
            <v>0</v>
          </cell>
        </row>
        <row r="31236">
          <cell r="C31236">
            <v>60900040</v>
          </cell>
          <cell r="U31236">
            <v>0</v>
          </cell>
        </row>
        <row r="31237">
          <cell r="C31237">
            <v>60900070</v>
          </cell>
          <cell r="U31237">
            <v>0</v>
          </cell>
        </row>
        <row r="31238">
          <cell r="C31238">
            <v>60900100</v>
          </cell>
          <cell r="U31238">
            <v>0</v>
          </cell>
        </row>
        <row r="31239">
          <cell r="C31239">
            <v>60900110</v>
          </cell>
          <cell r="U31239">
            <v>0</v>
          </cell>
        </row>
        <row r="31240">
          <cell r="C31240">
            <v>61000030</v>
          </cell>
          <cell r="U31240">
            <v>0</v>
          </cell>
        </row>
        <row r="31241">
          <cell r="C31241">
            <v>61100010</v>
          </cell>
          <cell r="U31241">
            <v>0</v>
          </cell>
        </row>
        <row r="31242">
          <cell r="C31242">
            <v>61100020</v>
          </cell>
          <cell r="U31242">
            <v>0</v>
          </cell>
        </row>
        <row r="31243">
          <cell r="C31243">
            <v>61100030</v>
          </cell>
          <cell r="U31243">
            <v>0</v>
          </cell>
        </row>
        <row r="31244">
          <cell r="C31244">
            <v>61100040</v>
          </cell>
          <cell r="U31244">
            <v>0</v>
          </cell>
        </row>
        <row r="31245">
          <cell r="C31245">
            <v>61200010</v>
          </cell>
          <cell r="U31245">
            <v>3118.9</v>
          </cell>
        </row>
        <row r="31246">
          <cell r="C31246">
            <v>61200020</v>
          </cell>
          <cell r="U31246">
            <v>0</v>
          </cell>
        </row>
        <row r="31247">
          <cell r="C31247">
            <v>61300010</v>
          </cell>
          <cell r="U31247">
            <v>0</v>
          </cell>
        </row>
        <row r="31248">
          <cell r="C31248">
            <v>61300040</v>
          </cell>
          <cell r="U31248">
            <v>0</v>
          </cell>
        </row>
        <row r="31249">
          <cell r="C31249">
            <v>61300050</v>
          </cell>
          <cell r="U31249">
            <v>0</v>
          </cell>
        </row>
        <row r="31250">
          <cell r="C31250">
            <v>61400010</v>
          </cell>
          <cell r="U31250">
            <v>316682.32</v>
          </cell>
        </row>
        <row r="31251">
          <cell r="C31251">
            <v>61400020</v>
          </cell>
          <cell r="U31251">
            <v>180609.24</v>
          </cell>
        </row>
        <row r="31252">
          <cell r="C31252">
            <v>61400030</v>
          </cell>
          <cell r="U31252">
            <v>0</v>
          </cell>
        </row>
        <row r="31253">
          <cell r="C31253">
            <v>61400040</v>
          </cell>
          <cell r="U31253">
            <v>117966</v>
          </cell>
        </row>
        <row r="31254">
          <cell r="C31254">
            <v>61400050</v>
          </cell>
          <cell r="U31254">
            <v>0</v>
          </cell>
        </row>
        <row r="31255">
          <cell r="C31255">
            <v>61400060</v>
          </cell>
          <cell r="U31255">
            <v>0</v>
          </cell>
        </row>
        <row r="31256">
          <cell r="C31256">
            <v>61400120</v>
          </cell>
          <cell r="U31256">
            <v>0</v>
          </cell>
        </row>
        <row r="31257">
          <cell r="C31257">
            <v>61400130</v>
          </cell>
          <cell r="U31257">
            <v>0</v>
          </cell>
        </row>
        <row r="31258">
          <cell r="C31258">
            <v>61400140</v>
          </cell>
          <cell r="U31258">
            <v>0</v>
          </cell>
        </row>
        <row r="31259">
          <cell r="C31259">
            <v>61400150</v>
          </cell>
          <cell r="U31259">
            <v>0</v>
          </cell>
        </row>
        <row r="31260">
          <cell r="C31260">
            <v>61400160</v>
          </cell>
          <cell r="U31260">
            <v>0</v>
          </cell>
        </row>
        <row r="31261">
          <cell r="C31261">
            <v>61400170</v>
          </cell>
          <cell r="U31261">
            <v>0</v>
          </cell>
        </row>
        <row r="31262">
          <cell r="C31262">
            <v>61400180</v>
          </cell>
          <cell r="U31262">
            <v>0</v>
          </cell>
        </row>
        <row r="31263">
          <cell r="C31263">
            <v>61500010</v>
          </cell>
          <cell r="U31263">
            <v>0</v>
          </cell>
        </row>
        <row r="31264">
          <cell r="C31264">
            <v>61500020</v>
          </cell>
          <cell r="U31264">
            <v>0</v>
          </cell>
        </row>
        <row r="31265">
          <cell r="C31265">
            <v>61500030</v>
          </cell>
          <cell r="U31265">
            <v>0</v>
          </cell>
        </row>
        <row r="31266">
          <cell r="C31266">
            <v>61500040</v>
          </cell>
          <cell r="U31266">
            <v>0</v>
          </cell>
        </row>
        <row r="31267">
          <cell r="C31267">
            <v>61500050</v>
          </cell>
          <cell r="U31267">
            <v>0</v>
          </cell>
        </row>
        <row r="31268">
          <cell r="C31268">
            <v>61700010</v>
          </cell>
          <cell r="U31268">
            <v>0</v>
          </cell>
        </row>
        <row r="31269">
          <cell r="C31269">
            <v>61700020</v>
          </cell>
          <cell r="U31269">
            <v>0</v>
          </cell>
        </row>
        <row r="31270">
          <cell r="C31270">
            <v>61700030</v>
          </cell>
          <cell r="U31270">
            <v>0</v>
          </cell>
        </row>
        <row r="31271">
          <cell r="C31271">
            <v>61700040</v>
          </cell>
          <cell r="U31271">
            <v>0</v>
          </cell>
        </row>
        <row r="31272">
          <cell r="C31272">
            <v>61700050</v>
          </cell>
          <cell r="U31272">
            <v>0</v>
          </cell>
        </row>
        <row r="31273">
          <cell r="C31273">
            <v>61700060</v>
          </cell>
          <cell r="U31273">
            <v>0</v>
          </cell>
        </row>
        <row r="31274">
          <cell r="C31274">
            <v>61800010</v>
          </cell>
          <cell r="U31274">
            <v>2196.0700000000002</v>
          </cell>
        </row>
        <row r="31275">
          <cell r="C31275">
            <v>61800020</v>
          </cell>
          <cell r="U31275">
            <v>0</v>
          </cell>
        </row>
        <row r="31276">
          <cell r="C31276">
            <v>61800030</v>
          </cell>
          <cell r="U31276">
            <v>0</v>
          </cell>
        </row>
        <row r="31277">
          <cell r="C31277">
            <v>61800040</v>
          </cell>
          <cell r="U31277">
            <v>0</v>
          </cell>
        </row>
        <row r="31278">
          <cell r="C31278">
            <v>61800050</v>
          </cell>
          <cell r="U31278">
            <v>0</v>
          </cell>
        </row>
        <row r="31279">
          <cell r="C31279">
            <v>61900010</v>
          </cell>
          <cell r="U31279">
            <v>0</v>
          </cell>
        </row>
        <row r="31280">
          <cell r="C31280">
            <v>61900020</v>
          </cell>
          <cell r="U31280">
            <v>0</v>
          </cell>
        </row>
        <row r="31281">
          <cell r="C31281">
            <v>61900030</v>
          </cell>
          <cell r="U31281">
            <v>0</v>
          </cell>
        </row>
        <row r="31282">
          <cell r="C31282">
            <v>61900040</v>
          </cell>
          <cell r="U31282">
            <v>0</v>
          </cell>
        </row>
        <row r="31283">
          <cell r="C31283">
            <v>62000010</v>
          </cell>
          <cell r="U31283">
            <v>0</v>
          </cell>
        </row>
        <row r="31284">
          <cell r="C31284">
            <v>62000020</v>
          </cell>
          <cell r="U31284">
            <v>0</v>
          </cell>
        </row>
        <row r="31285">
          <cell r="C31285">
            <v>62000030</v>
          </cell>
          <cell r="U31285">
            <v>0</v>
          </cell>
        </row>
        <row r="31286">
          <cell r="C31286">
            <v>62000040</v>
          </cell>
          <cell r="U31286">
            <v>0</v>
          </cell>
        </row>
        <row r="31287">
          <cell r="C31287">
            <v>62000050</v>
          </cell>
          <cell r="U31287">
            <v>0</v>
          </cell>
        </row>
        <row r="31288">
          <cell r="C31288">
            <v>62000060</v>
          </cell>
          <cell r="U31288">
            <v>0</v>
          </cell>
        </row>
        <row r="31289">
          <cell r="C31289">
            <v>62100010</v>
          </cell>
          <cell r="U31289">
            <v>0</v>
          </cell>
        </row>
        <row r="31290">
          <cell r="C31290">
            <v>62100020</v>
          </cell>
          <cell r="U31290">
            <v>0</v>
          </cell>
        </row>
        <row r="31291">
          <cell r="C31291">
            <v>62200010</v>
          </cell>
          <cell r="U31291">
            <v>0</v>
          </cell>
        </row>
        <row r="31292">
          <cell r="C31292">
            <v>62200020</v>
          </cell>
          <cell r="U31292">
            <v>0</v>
          </cell>
        </row>
        <row r="31293">
          <cell r="C31293">
            <v>62200030</v>
          </cell>
          <cell r="U31293">
            <v>0</v>
          </cell>
        </row>
        <row r="31294">
          <cell r="C31294">
            <v>62200050</v>
          </cell>
          <cell r="U31294">
            <v>6322.2000000000016</v>
          </cell>
        </row>
        <row r="31295">
          <cell r="C31295">
            <v>62200060</v>
          </cell>
          <cell r="U31295">
            <v>0</v>
          </cell>
        </row>
        <row r="31296">
          <cell r="C31296">
            <v>62200080</v>
          </cell>
          <cell r="U31296">
            <v>0</v>
          </cell>
        </row>
        <row r="31297">
          <cell r="C31297">
            <v>62200100</v>
          </cell>
          <cell r="U31297">
            <v>0</v>
          </cell>
        </row>
        <row r="31298">
          <cell r="C31298">
            <v>62200110</v>
          </cell>
          <cell r="U31298">
            <v>11510.28</v>
          </cell>
        </row>
        <row r="31299">
          <cell r="C31299">
            <v>62200120</v>
          </cell>
          <cell r="U31299">
            <v>0</v>
          </cell>
        </row>
        <row r="31300">
          <cell r="C31300">
            <v>62200130</v>
          </cell>
          <cell r="U31300">
            <v>0</v>
          </cell>
        </row>
        <row r="31301">
          <cell r="C31301">
            <v>62200140</v>
          </cell>
          <cell r="U31301">
            <v>0</v>
          </cell>
        </row>
        <row r="31302">
          <cell r="C31302">
            <v>62200150</v>
          </cell>
          <cell r="U31302">
            <v>0</v>
          </cell>
        </row>
        <row r="31303">
          <cell r="C31303">
            <v>62200160</v>
          </cell>
          <cell r="U31303">
            <v>0</v>
          </cell>
        </row>
        <row r="31304">
          <cell r="C31304">
            <v>62200170</v>
          </cell>
          <cell r="U31304">
            <v>0</v>
          </cell>
        </row>
        <row r="31305">
          <cell r="C31305">
            <v>62200180</v>
          </cell>
          <cell r="U31305">
            <v>0</v>
          </cell>
        </row>
        <row r="31306">
          <cell r="C31306">
            <v>62200190</v>
          </cell>
          <cell r="U31306">
            <v>0</v>
          </cell>
        </row>
        <row r="31307">
          <cell r="C31307">
            <v>62300010</v>
          </cell>
          <cell r="U31307">
            <v>0</v>
          </cell>
        </row>
        <row r="31308">
          <cell r="C31308">
            <v>62300020</v>
          </cell>
          <cell r="U31308">
            <v>0</v>
          </cell>
        </row>
        <row r="31309">
          <cell r="C31309">
            <v>62300030</v>
          </cell>
          <cell r="U31309">
            <v>0</v>
          </cell>
        </row>
        <row r="31310">
          <cell r="C31310">
            <v>62500010</v>
          </cell>
          <cell r="U31310">
            <v>0</v>
          </cell>
        </row>
        <row r="31311">
          <cell r="C31311">
            <v>62500020</v>
          </cell>
          <cell r="U31311">
            <v>0</v>
          </cell>
        </row>
        <row r="31312">
          <cell r="C31312">
            <v>62500030</v>
          </cell>
          <cell r="U31312">
            <v>0</v>
          </cell>
        </row>
        <row r="31313">
          <cell r="C31313">
            <v>62600010</v>
          </cell>
          <cell r="U31313">
            <v>0</v>
          </cell>
        </row>
        <row r="31314">
          <cell r="C31314">
            <v>62600040</v>
          </cell>
          <cell r="U31314">
            <v>7860</v>
          </cell>
        </row>
        <row r="31315">
          <cell r="C31315">
            <v>62700040</v>
          </cell>
          <cell r="U31315">
            <v>0</v>
          </cell>
        </row>
        <row r="31316">
          <cell r="C31316">
            <v>62800010</v>
          </cell>
          <cell r="U31316">
            <v>0</v>
          </cell>
        </row>
        <row r="31317">
          <cell r="C31317">
            <v>62900010</v>
          </cell>
          <cell r="U31317">
            <v>0</v>
          </cell>
        </row>
        <row r="31318">
          <cell r="C31318">
            <v>62900020</v>
          </cell>
          <cell r="U31318">
            <v>0</v>
          </cell>
        </row>
        <row r="31319">
          <cell r="C31319">
            <v>62900040</v>
          </cell>
          <cell r="U31319">
            <v>0</v>
          </cell>
        </row>
        <row r="31320">
          <cell r="C31320">
            <v>62900050</v>
          </cell>
          <cell r="U31320">
            <v>0</v>
          </cell>
        </row>
        <row r="31321">
          <cell r="C31321">
            <v>62900060</v>
          </cell>
          <cell r="U31321">
            <v>0</v>
          </cell>
        </row>
        <row r="31322">
          <cell r="C31322">
            <v>62900070</v>
          </cell>
          <cell r="U31322">
            <v>0</v>
          </cell>
        </row>
        <row r="31323">
          <cell r="C31323">
            <v>62900080</v>
          </cell>
          <cell r="U31323">
            <v>0</v>
          </cell>
        </row>
        <row r="31324">
          <cell r="C31324">
            <v>62900090</v>
          </cell>
          <cell r="U31324">
            <v>0</v>
          </cell>
        </row>
        <row r="31325">
          <cell r="C31325">
            <v>62900100</v>
          </cell>
          <cell r="U31325">
            <v>0</v>
          </cell>
        </row>
        <row r="31326">
          <cell r="C31326">
            <v>62900110</v>
          </cell>
          <cell r="U31326">
            <v>0</v>
          </cell>
        </row>
        <row r="31327">
          <cell r="C31327">
            <v>62900130</v>
          </cell>
          <cell r="U31327">
            <v>0</v>
          </cell>
        </row>
        <row r="31328">
          <cell r="C31328">
            <v>65000030</v>
          </cell>
          <cell r="U31328">
            <v>4628.6899999999996</v>
          </cell>
        </row>
        <row r="31329">
          <cell r="C31329">
            <v>60100040</v>
          </cell>
          <cell r="U31329">
            <v>0</v>
          </cell>
        </row>
        <row r="31330">
          <cell r="C31330">
            <v>60100050</v>
          </cell>
          <cell r="U31330">
            <v>0</v>
          </cell>
        </row>
        <row r="31331">
          <cell r="C31331">
            <v>60100060</v>
          </cell>
          <cell r="U31331">
            <v>0</v>
          </cell>
        </row>
        <row r="31332">
          <cell r="C31332">
            <v>60100070</v>
          </cell>
          <cell r="U31332">
            <v>0</v>
          </cell>
        </row>
        <row r="31333">
          <cell r="C31333">
            <v>60100080</v>
          </cell>
          <cell r="U31333">
            <v>0</v>
          </cell>
        </row>
        <row r="31334">
          <cell r="C31334">
            <v>60100090</v>
          </cell>
          <cell r="U31334">
            <v>0</v>
          </cell>
        </row>
        <row r="31335">
          <cell r="C31335">
            <v>60100100</v>
          </cell>
          <cell r="U31335">
            <v>0</v>
          </cell>
        </row>
        <row r="31336">
          <cell r="C31336">
            <v>60100110</v>
          </cell>
          <cell r="U31336">
            <v>0</v>
          </cell>
        </row>
        <row r="31337">
          <cell r="C31337">
            <v>60100120</v>
          </cell>
          <cell r="U31337">
            <v>0</v>
          </cell>
        </row>
        <row r="31338">
          <cell r="C31338">
            <v>60100130</v>
          </cell>
          <cell r="U31338">
            <v>0</v>
          </cell>
        </row>
        <row r="31339">
          <cell r="C31339">
            <v>60100140</v>
          </cell>
          <cell r="U31339">
            <v>0</v>
          </cell>
        </row>
        <row r="31340">
          <cell r="C31340">
            <v>60100160</v>
          </cell>
          <cell r="U31340">
            <v>0</v>
          </cell>
        </row>
        <row r="31341">
          <cell r="C31341">
            <v>60100170</v>
          </cell>
          <cell r="U31341">
            <v>0</v>
          </cell>
        </row>
        <row r="31342">
          <cell r="C31342">
            <v>60100180</v>
          </cell>
          <cell r="U31342">
            <v>0</v>
          </cell>
        </row>
        <row r="31343">
          <cell r="C31343">
            <v>60100190</v>
          </cell>
          <cell r="U31343">
            <v>0</v>
          </cell>
        </row>
        <row r="31344">
          <cell r="C31344">
            <v>60100200</v>
          </cell>
          <cell r="U31344">
            <v>0</v>
          </cell>
        </row>
        <row r="31345">
          <cell r="C31345">
            <v>60300010</v>
          </cell>
          <cell r="U31345">
            <v>0</v>
          </cell>
        </row>
        <row r="31346">
          <cell r="C31346">
            <v>60300020</v>
          </cell>
          <cell r="U31346">
            <v>0</v>
          </cell>
        </row>
        <row r="31347">
          <cell r="C31347">
            <v>60300030</v>
          </cell>
          <cell r="U31347">
            <v>0</v>
          </cell>
        </row>
        <row r="31348">
          <cell r="C31348">
            <v>60300040</v>
          </cell>
          <cell r="U31348">
            <v>0</v>
          </cell>
        </row>
        <row r="31349">
          <cell r="C31349">
            <v>60300050</v>
          </cell>
          <cell r="U31349">
            <v>0</v>
          </cell>
        </row>
        <row r="31350">
          <cell r="C31350">
            <v>60300060</v>
          </cell>
          <cell r="U31350">
            <v>252631.56000000003</v>
          </cell>
        </row>
        <row r="31351">
          <cell r="C31351">
            <v>60300070</v>
          </cell>
          <cell r="U31351">
            <v>0</v>
          </cell>
        </row>
        <row r="31352">
          <cell r="C31352">
            <v>60300080</v>
          </cell>
          <cell r="U31352">
            <v>0</v>
          </cell>
        </row>
        <row r="31353">
          <cell r="C31353">
            <v>60300090</v>
          </cell>
          <cell r="U31353">
            <v>0</v>
          </cell>
        </row>
        <row r="31354">
          <cell r="C31354">
            <v>60400010</v>
          </cell>
          <cell r="U31354">
            <v>0</v>
          </cell>
        </row>
        <row r="31355">
          <cell r="C31355">
            <v>60400020</v>
          </cell>
          <cell r="U31355">
            <v>0</v>
          </cell>
        </row>
        <row r="31356">
          <cell r="C31356">
            <v>60400030</v>
          </cell>
          <cell r="U31356">
            <v>0</v>
          </cell>
        </row>
        <row r="31357">
          <cell r="C31357">
            <v>60400040</v>
          </cell>
          <cell r="U31357">
            <v>0</v>
          </cell>
        </row>
        <row r="31358">
          <cell r="C31358">
            <v>60400050</v>
          </cell>
          <cell r="U31358">
            <v>0</v>
          </cell>
        </row>
        <row r="31359">
          <cell r="C31359">
            <v>60400060</v>
          </cell>
          <cell r="U31359">
            <v>0</v>
          </cell>
        </row>
        <row r="31360">
          <cell r="C31360">
            <v>60600010</v>
          </cell>
          <cell r="U31360">
            <v>0</v>
          </cell>
        </row>
        <row r="31361">
          <cell r="C31361">
            <v>60600030</v>
          </cell>
          <cell r="U31361">
            <v>0</v>
          </cell>
        </row>
        <row r="31362">
          <cell r="C31362">
            <v>60600040</v>
          </cell>
          <cell r="U31362">
            <v>0</v>
          </cell>
        </row>
        <row r="31363">
          <cell r="C31363">
            <v>60700010</v>
          </cell>
          <cell r="U31363">
            <v>0</v>
          </cell>
        </row>
        <row r="31364">
          <cell r="C31364">
            <v>60800010</v>
          </cell>
          <cell r="U31364">
            <v>900</v>
          </cell>
        </row>
        <row r="31365">
          <cell r="C31365">
            <v>60800020</v>
          </cell>
          <cell r="U31365">
            <v>55457.75</v>
          </cell>
        </row>
        <row r="31366">
          <cell r="C31366">
            <v>60800030</v>
          </cell>
          <cell r="U31366">
            <v>800</v>
          </cell>
        </row>
        <row r="31367">
          <cell r="C31367">
            <v>60800060</v>
          </cell>
          <cell r="U31367">
            <v>0</v>
          </cell>
        </row>
        <row r="31368">
          <cell r="C31368">
            <v>60800070</v>
          </cell>
          <cell r="U31368">
            <v>0</v>
          </cell>
        </row>
        <row r="31369">
          <cell r="C31369">
            <v>60800080</v>
          </cell>
          <cell r="U31369">
            <v>0</v>
          </cell>
        </row>
        <row r="31370">
          <cell r="C31370">
            <v>60800090</v>
          </cell>
          <cell r="U31370">
            <v>0</v>
          </cell>
        </row>
        <row r="31371">
          <cell r="C31371">
            <v>60900010</v>
          </cell>
          <cell r="U31371">
            <v>130485.40000000002</v>
          </cell>
        </row>
        <row r="31372">
          <cell r="C31372">
            <v>60900020</v>
          </cell>
          <cell r="U31372">
            <v>0</v>
          </cell>
        </row>
        <row r="31373">
          <cell r="C31373">
            <v>60900030</v>
          </cell>
          <cell r="U31373">
            <v>0</v>
          </cell>
        </row>
        <row r="31374">
          <cell r="C31374">
            <v>60900040</v>
          </cell>
          <cell r="U31374">
            <v>500</v>
          </cell>
        </row>
        <row r="31375">
          <cell r="C31375">
            <v>60900070</v>
          </cell>
          <cell r="U31375">
            <v>0</v>
          </cell>
        </row>
        <row r="31376">
          <cell r="C31376">
            <v>60900100</v>
          </cell>
          <cell r="U31376">
            <v>0</v>
          </cell>
        </row>
        <row r="31377">
          <cell r="C31377">
            <v>60900110</v>
          </cell>
          <cell r="U31377">
            <v>0</v>
          </cell>
        </row>
        <row r="31378">
          <cell r="C31378">
            <v>61000030</v>
          </cell>
          <cell r="U31378">
            <v>0</v>
          </cell>
        </row>
        <row r="31379">
          <cell r="C31379">
            <v>61100010</v>
          </cell>
          <cell r="U31379">
            <v>0</v>
          </cell>
        </row>
        <row r="31380">
          <cell r="C31380">
            <v>61100020</v>
          </cell>
          <cell r="U31380">
            <v>5918.6700000000019</v>
          </cell>
        </row>
        <row r="31381">
          <cell r="C31381">
            <v>61100030</v>
          </cell>
          <cell r="U31381">
            <v>45551.72</v>
          </cell>
        </row>
        <row r="31382">
          <cell r="C31382">
            <v>61100040</v>
          </cell>
          <cell r="U31382">
            <v>0</v>
          </cell>
        </row>
        <row r="31383">
          <cell r="C31383">
            <v>61200010</v>
          </cell>
          <cell r="U31383">
            <v>0</v>
          </cell>
        </row>
        <row r="31384">
          <cell r="C31384">
            <v>61200020</v>
          </cell>
          <cell r="U31384">
            <v>0</v>
          </cell>
        </row>
        <row r="31385">
          <cell r="C31385">
            <v>61300010</v>
          </cell>
          <cell r="U31385">
            <v>0</v>
          </cell>
        </row>
        <row r="31386">
          <cell r="C31386">
            <v>61300040</v>
          </cell>
          <cell r="U31386">
            <v>0</v>
          </cell>
        </row>
        <row r="31387">
          <cell r="C31387">
            <v>61300050</v>
          </cell>
          <cell r="U31387">
            <v>0</v>
          </cell>
        </row>
        <row r="31388">
          <cell r="C31388">
            <v>61400010</v>
          </cell>
          <cell r="U31388">
            <v>376438.44</v>
          </cell>
        </row>
        <row r="31389">
          <cell r="C31389">
            <v>61400020</v>
          </cell>
          <cell r="U31389">
            <v>182689.05</v>
          </cell>
        </row>
        <row r="31390">
          <cell r="C31390">
            <v>61400030</v>
          </cell>
          <cell r="U31390">
            <v>0</v>
          </cell>
        </row>
        <row r="31391">
          <cell r="C31391">
            <v>61400040</v>
          </cell>
          <cell r="U31391">
            <v>68926</v>
          </cell>
        </row>
        <row r="31392">
          <cell r="C31392">
            <v>61400050</v>
          </cell>
          <cell r="U31392">
            <v>0</v>
          </cell>
        </row>
        <row r="31393">
          <cell r="C31393">
            <v>61400060</v>
          </cell>
          <cell r="U31393">
            <v>0</v>
          </cell>
        </row>
        <row r="31394">
          <cell r="C31394">
            <v>61400120</v>
          </cell>
          <cell r="U31394">
            <v>0</v>
          </cell>
        </row>
        <row r="31395">
          <cell r="C31395">
            <v>61400130</v>
          </cell>
          <cell r="U31395">
            <v>0</v>
          </cell>
        </row>
        <row r="31396">
          <cell r="C31396">
            <v>61400140</v>
          </cell>
          <cell r="U31396">
            <v>10800</v>
          </cell>
        </row>
        <row r="31397">
          <cell r="C31397">
            <v>61400150</v>
          </cell>
          <cell r="U31397">
            <v>0</v>
          </cell>
        </row>
        <row r="31398">
          <cell r="C31398">
            <v>61400160</v>
          </cell>
          <cell r="U31398">
            <v>14600</v>
          </cell>
        </row>
        <row r="31399">
          <cell r="C31399">
            <v>61400170</v>
          </cell>
          <cell r="U31399">
            <v>0</v>
          </cell>
        </row>
        <row r="31400">
          <cell r="C31400">
            <v>61400180</v>
          </cell>
          <cell r="U31400">
            <v>0</v>
          </cell>
        </row>
        <row r="31401">
          <cell r="C31401">
            <v>61500010</v>
          </cell>
          <cell r="U31401">
            <v>0</v>
          </cell>
        </row>
        <row r="31402">
          <cell r="C31402">
            <v>61500020</v>
          </cell>
          <cell r="U31402">
            <v>0</v>
          </cell>
        </row>
        <row r="31403">
          <cell r="C31403">
            <v>61500030</v>
          </cell>
          <cell r="U31403">
            <v>0</v>
          </cell>
        </row>
        <row r="31404">
          <cell r="C31404">
            <v>61500040</v>
          </cell>
          <cell r="U31404">
            <v>0</v>
          </cell>
        </row>
        <row r="31405">
          <cell r="C31405">
            <v>61500050</v>
          </cell>
          <cell r="U31405">
            <v>0</v>
          </cell>
        </row>
        <row r="31406">
          <cell r="C31406">
            <v>61700010</v>
          </cell>
          <cell r="U31406">
            <v>0</v>
          </cell>
        </row>
        <row r="31407">
          <cell r="C31407">
            <v>61700020</v>
          </cell>
          <cell r="U31407">
            <v>0</v>
          </cell>
        </row>
        <row r="31408">
          <cell r="C31408">
            <v>61700030</v>
          </cell>
          <cell r="U31408">
            <v>0</v>
          </cell>
        </row>
        <row r="31409">
          <cell r="C31409">
            <v>61700040</v>
          </cell>
          <cell r="U31409">
            <v>0</v>
          </cell>
        </row>
        <row r="31410">
          <cell r="C31410">
            <v>61700050</v>
          </cell>
          <cell r="U31410">
            <v>0</v>
          </cell>
        </row>
        <row r="31411">
          <cell r="C31411">
            <v>61700060</v>
          </cell>
          <cell r="U31411">
            <v>0</v>
          </cell>
        </row>
        <row r="31412">
          <cell r="C31412">
            <v>61800010</v>
          </cell>
          <cell r="U31412">
            <v>2820</v>
          </cell>
        </row>
        <row r="31413">
          <cell r="C31413">
            <v>61800020</v>
          </cell>
          <cell r="U31413">
            <v>0</v>
          </cell>
        </row>
        <row r="31414">
          <cell r="C31414">
            <v>61800030</v>
          </cell>
          <cell r="U31414">
            <v>0</v>
          </cell>
        </row>
        <row r="31415">
          <cell r="C31415">
            <v>61800040</v>
          </cell>
          <cell r="U31415">
            <v>0</v>
          </cell>
        </row>
        <row r="31416">
          <cell r="C31416">
            <v>61800050</v>
          </cell>
          <cell r="U31416">
            <v>0</v>
          </cell>
        </row>
        <row r="31417">
          <cell r="C31417">
            <v>61900010</v>
          </cell>
          <cell r="U31417">
            <v>0</v>
          </cell>
        </row>
        <row r="31418">
          <cell r="C31418">
            <v>61900020</v>
          </cell>
          <cell r="U31418">
            <v>0</v>
          </cell>
        </row>
        <row r="31419">
          <cell r="C31419">
            <v>61900030</v>
          </cell>
          <cell r="U31419">
            <v>0</v>
          </cell>
        </row>
        <row r="31420">
          <cell r="C31420">
            <v>61900040</v>
          </cell>
          <cell r="U31420">
            <v>0</v>
          </cell>
        </row>
        <row r="31421">
          <cell r="C31421">
            <v>62000010</v>
          </cell>
          <cell r="U31421">
            <v>0</v>
          </cell>
        </row>
        <row r="31422">
          <cell r="C31422">
            <v>62000020</v>
          </cell>
          <cell r="U31422">
            <v>0</v>
          </cell>
        </row>
        <row r="31423">
          <cell r="C31423">
            <v>62000030</v>
          </cell>
          <cell r="U31423">
            <v>0</v>
          </cell>
        </row>
        <row r="31424">
          <cell r="C31424">
            <v>62000040</v>
          </cell>
          <cell r="U31424">
            <v>0</v>
          </cell>
        </row>
        <row r="31425">
          <cell r="C31425">
            <v>62000050</v>
          </cell>
          <cell r="U31425">
            <v>0</v>
          </cell>
        </row>
        <row r="31426">
          <cell r="C31426">
            <v>62000060</v>
          </cell>
          <cell r="U31426">
            <v>0</v>
          </cell>
        </row>
        <row r="31427">
          <cell r="C31427">
            <v>62100010</v>
          </cell>
          <cell r="U31427">
            <v>0</v>
          </cell>
        </row>
        <row r="31428">
          <cell r="C31428">
            <v>62100020</v>
          </cell>
          <cell r="U31428">
            <v>0</v>
          </cell>
        </row>
        <row r="31429">
          <cell r="C31429">
            <v>62200010</v>
          </cell>
          <cell r="U31429">
            <v>0</v>
          </cell>
        </row>
        <row r="31430">
          <cell r="C31430">
            <v>62200020</v>
          </cell>
          <cell r="U31430">
            <v>0</v>
          </cell>
        </row>
        <row r="31431">
          <cell r="C31431">
            <v>62200030</v>
          </cell>
          <cell r="U31431">
            <v>0</v>
          </cell>
        </row>
        <row r="31432">
          <cell r="C31432">
            <v>62200050</v>
          </cell>
          <cell r="U31432">
            <v>111838.56000000001</v>
          </cell>
        </row>
        <row r="31433">
          <cell r="C31433">
            <v>62200060</v>
          </cell>
          <cell r="U31433">
            <v>0</v>
          </cell>
        </row>
        <row r="31434">
          <cell r="C31434">
            <v>62200080</v>
          </cell>
          <cell r="U31434">
            <v>0</v>
          </cell>
        </row>
        <row r="31435">
          <cell r="C31435">
            <v>62200100</v>
          </cell>
          <cell r="U31435">
            <v>0</v>
          </cell>
        </row>
        <row r="31436">
          <cell r="C31436">
            <v>62200110</v>
          </cell>
          <cell r="U31436">
            <v>19750.800000000003</v>
          </cell>
        </row>
        <row r="31437">
          <cell r="C31437">
            <v>62200120</v>
          </cell>
          <cell r="U31437">
            <v>0</v>
          </cell>
        </row>
        <row r="31438">
          <cell r="C31438">
            <v>62200130</v>
          </cell>
          <cell r="U31438">
            <v>0</v>
          </cell>
        </row>
        <row r="31439">
          <cell r="C31439">
            <v>62200140</v>
          </cell>
          <cell r="U31439">
            <v>0</v>
          </cell>
        </row>
        <row r="31440">
          <cell r="C31440">
            <v>62200150</v>
          </cell>
          <cell r="U31440">
            <v>0</v>
          </cell>
        </row>
        <row r="31441">
          <cell r="C31441">
            <v>62200160</v>
          </cell>
          <cell r="U31441">
            <v>0</v>
          </cell>
        </row>
        <row r="31442">
          <cell r="C31442">
            <v>62200170</v>
          </cell>
          <cell r="U31442">
            <v>0</v>
          </cell>
        </row>
        <row r="31443">
          <cell r="C31443">
            <v>62200180</v>
          </cell>
          <cell r="U31443">
            <v>0</v>
          </cell>
        </row>
        <row r="31444">
          <cell r="C31444">
            <v>62200190</v>
          </cell>
          <cell r="U31444">
            <v>0</v>
          </cell>
        </row>
        <row r="31445">
          <cell r="C31445">
            <v>62300010</v>
          </cell>
          <cell r="U31445">
            <v>0</v>
          </cell>
        </row>
        <row r="31446">
          <cell r="C31446">
            <v>62300020</v>
          </cell>
          <cell r="U31446">
            <v>0</v>
          </cell>
        </row>
        <row r="31447">
          <cell r="C31447">
            <v>62300030</v>
          </cell>
          <cell r="U31447">
            <v>0</v>
          </cell>
        </row>
        <row r="31448">
          <cell r="C31448">
            <v>62500010</v>
          </cell>
          <cell r="U31448">
            <v>0</v>
          </cell>
        </row>
        <row r="31449">
          <cell r="C31449">
            <v>62500020</v>
          </cell>
          <cell r="U31449">
            <v>250732.3</v>
          </cell>
        </row>
        <row r="31450">
          <cell r="C31450">
            <v>62500030</v>
          </cell>
          <cell r="U31450">
            <v>9000</v>
          </cell>
        </row>
        <row r="31451">
          <cell r="C31451">
            <v>62600010</v>
          </cell>
          <cell r="U31451">
            <v>0</v>
          </cell>
        </row>
        <row r="31452">
          <cell r="C31452">
            <v>62600040</v>
          </cell>
          <cell r="U31452">
            <v>7860</v>
          </cell>
        </row>
        <row r="31453">
          <cell r="C31453">
            <v>62700040</v>
          </cell>
          <cell r="U31453">
            <v>0</v>
          </cell>
        </row>
        <row r="31454">
          <cell r="C31454">
            <v>62800010</v>
          </cell>
          <cell r="U31454">
            <v>0</v>
          </cell>
        </row>
        <row r="31455">
          <cell r="C31455">
            <v>62900010</v>
          </cell>
          <cell r="U31455">
            <v>0</v>
          </cell>
        </row>
        <row r="31456">
          <cell r="C31456">
            <v>62900020</v>
          </cell>
          <cell r="U31456">
            <v>0</v>
          </cell>
        </row>
        <row r="31457">
          <cell r="C31457">
            <v>62900040</v>
          </cell>
          <cell r="U31457">
            <v>0</v>
          </cell>
        </row>
        <row r="31458">
          <cell r="C31458">
            <v>62900050</v>
          </cell>
          <cell r="U31458">
            <v>0</v>
          </cell>
        </row>
        <row r="31459">
          <cell r="C31459">
            <v>62900060</v>
          </cell>
          <cell r="U31459">
            <v>0</v>
          </cell>
        </row>
        <row r="31460">
          <cell r="C31460">
            <v>62900070</v>
          </cell>
          <cell r="U31460">
            <v>0</v>
          </cell>
        </row>
        <row r="31461">
          <cell r="C31461">
            <v>62900080</v>
          </cell>
          <cell r="U31461">
            <v>0</v>
          </cell>
        </row>
        <row r="31462">
          <cell r="C31462">
            <v>62900090</v>
          </cell>
          <cell r="U31462">
            <v>0</v>
          </cell>
        </row>
        <row r="31463">
          <cell r="C31463">
            <v>62900100</v>
          </cell>
          <cell r="U31463">
            <v>0</v>
          </cell>
        </row>
        <row r="31464">
          <cell r="C31464">
            <v>62900110</v>
          </cell>
          <cell r="U31464">
            <v>0</v>
          </cell>
        </row>
        <row r="31465">
          <cell r="C31465">
            <v>62900130</v>
          </cell>
          <cell r="U31465">
            <v>0</v>
          </cell>
        </row>
        <row r="31466">
          <cell r="C31466">
            <v>65000030</v>
          </cell>
          <cell r="U31466">
            <v>7681.28</v>
          </cell>
        </row>
        <row r="31467">
          <cell r="C31467">
            <v>60100040</v>
          </cell>
          <cell r="U31467">
            <v>0</v>
          </cell>
        </row>
        <row r="31468">
          <cell r="C31468">
            <v>60100050</v>
          </cell>
          <cell r="U31468">
            <v>0</v>
          </cell>
        </row>
        <row r="31469">
          <cell r="C31469">
            <v>60100060</v>
          </cell>
          <cell r="U31469">
            <v>0</v>
          </cell>
        </row>
        <row r="31470">
          <cell r="C31470">
            <v>60100070</v>
          </cell>
          <cell r="U31470">
            <v>0</v>
          </cell>
        </row>
        <row r="31471">
          <cell r="C31471">
            <v>60100080</v>
          </cell>
          <cell r="U31471">
            <v>0</v>
          </cell>
        </row>
        <row r="31472">
          <cell r="C31472">
            <v>60100090</v>
          </cell>
          <cell r="U31472">
            <v>0</v>
          </cell>
        </row>
        <row r="31473">
          <cell r="C31473">
            <v>60100100</v>
          </cell>
          <cell r="U31473">
            <v>0</v>
          </cell>
        </row>
        <row r="31474">
          <cell r="C31474">
            <v>60100110</v>
          </cell>
          <cell r="U31474">
            <v>0</v>
          </cell>
        </row>
        <row r="31475">
          <cell r="C31475">
            <v>60100120</v>
          </cell>
          <cell r="U31475">
            <v>0</v>
          </cell>
        </row>
        <row r="31476">
          <cell r="C31476">
            <v>60100130</v>
          </cell>
          <cell r="U31476">
            <v>0</v>
          </cell>
        </row>
        <row r="31477">
          <cell r="C31477">
            <v>60100140</v>
          </cell>
          <cell r="U31477">
            <v>0</v>
          </cell>
        </row>
        <row r="31478">
          <cell r="C31478">
            <v>60100160</v>
          </cell>
          <cell r="U31478">
            <v>0</v>
          </cell>
        </row>
        <row r="31479">
          <cell r="C31479">
            <v>60100170</v>
          </cell>
          <cell r="U31479">
            <v>0</v>
          </cell>
        </row>
        <row r="31480">
          <cell r="C31480">
            <v>60100180</v>
          </cell>
          <cell r="U31480">
            <v>0</v>
          </cell>
        </row>
        <row r="31481">
          <cell r="C31481">
            <v>60100190</v>
          </cell>
          <cell r="U31481">
            <v>0</v>
          </cell>
        </row>
        <row r="31482">
          <cell r="C31482">
            <v>60100200</v>
          </cell>
          <cell r="U31482">
            <v>0</v>
          </cell>
        </row>
        <row r="31483">
          <cell r="C31483">
            <v>60300010</v>
          </cell>
          <cell r="U31483">
            <v>0</v>
          </cell>
        </row>
        <row r="31484">
          <cell r="C31484">
            <v>60300020</v>
          </cell>
          <cell r="U31484">
            <v>0</v>
          </cell>
        </row>
        <row r="31485">
          <cell r="C31485">
            <v>60300030</v>
          </cell>
          <cell r="U31485">
            <v>0</v>
          </cell>
        </row>
        <row r="31486">
          <cell r="C31486">
            <v>60300040</v>
          </cell>
          <cell r="U31486">
            <v>0</v>
          </cell>
        </row>
        <row r="31487">
          <cell r="C31487">
            <v>60300050</v>
          </cell>
          <cell r="U31487">
            <v>0</v>
          </cell>
        </row>
        <row r="31488">
          <cell r="C31488">
            <v>60300060</v>
          </cell>
          <cell r="U31488">
            <v>252631.56000000003</v>
          </cell>
        </row>
        <row r="31489">
          <cell r="C31489">
            <v>60300070</v>
          </cell>
          <cell r="U31489">
            <v>0</v>
          </cell>
        </row>
        <row r="31490">
          <cell r="C31490">
            <v>60300080</v>
          </cell>
          <cell r="U31490">
            <v>0</v>
          </cell>
        </row>
        <row r="31491">
          <cell r="C31491">
            <v>60300090</v>
          </cell>
          <cell r="U31491">
            <v>0</v>
          </cell>
        </row>
        <row r="31492">
          <cell r="C31492">
            <v>60400010</v>
          </cell>
          <cell r="U31492">
            <v>0</v>
          </cell>
        </row>
        <row r="31493">
          <cell r="C31493">
            <v>60400020</v>
          </cell>
          <cell r="U31493">
            <v>0</v>
          </cell>
        </row>
        <row r="31494">
          <cell r="C31494">
            <v>60400030</v>
          </cell>
          <cell r="U31494">
            <v>0</v>
          </cell>
        </row>
        <row r="31495">
          <cell r="C31495">
            <v>60400040</v>
          </cell>
          <cell r="U31495">
            <v>0</v>
          </cell>
        </row>
        <row r="31496">
          <cell r="C31496">
            <v>60400050</v>
          </cell>
          <cell r="U31496">
            <v>0</v>
          </cell>
        </row>
        <row r="31497">
          <cell r="C31497">
            <v>60400060</v>
          </cell>
          <cell r="U31497">
            <v>0</v>
          </cell>
        </row>
        <row r="31498">
          <cell r="C31498">
            <v>60600010</v>
          </cell>
          <cell r="U31498">
            <v>0</v>
          </cell>
        </row>
        <row r="31499">
          <cell r="C31499">
            <v>60600030</v>
          </cell>
          <cell r="U31499">
            <v>0</v>
          </cell>
        </row>
        <row r="31500">
          <cell r="C31500">
            <v>60600040</v>
          </cell>
          <cell r="U31500">
            <v>0</v>
          </cell>
        </row>
        <row r="31501">
          <cell r="C31501">
            <v>60700010</v>
          </cell>
          <cell r="U31501">
            <v>0</v>
          </cell>
        </row>
        <row r="31502">
          <cell r="C31502">
            <v>60800010</v>
          </cell>
          <cell r="U31502">
            <v>0</v>
          </cell>
        </row>
        <row r="31503">
          <cell r="C31503">
            <v>60800020</v>
          </cell>
          <cell r="U31503">
            <v>73958.3</v>
          </cell>
        </row>
        <row r="31504">
          <cell r="C31504">
            <v>60800030</v>
          </cell>
          <cell r="U31504">
            <v>800</v>
          </cell>
        </row>
        <row r="31505">
          <cell r="C31505">
            <v>60800060</v>
          </cell>
          <cell r="U31505">
            <v>0</v>
          </cell>
        </row>
        <row r="31506">
          <cell r="C31506">
            <v>60800070</v>
          </cell>
          <cell r="U31506">
            <v>0</v>
          </cell>
        </row>
        <row r="31507">
          <cell r="C31507">
            <v>60800080</v>
          </cell>
          <cell r="U31507">
            <v>0</v>
          </cell>
        </row>
        <row r="31508">
          <cell r="C31508">
            <v>60800090</v>
          </cell>
          <cell r="U31508">
            <v>0</v>
          </cell>
        </row>
        <row r="31509">
          <cell r="C31509">
            <v>60900010</v>
          </cell>
          <cell r="U31509">
            <v>58945.150000000009</v>
          </cell>
        </row>
        <row r="31510">
          <cell r="C31510">
            <v>60900020</v>
          </cell>
          <cell r="U31510">
            <v>0</v>
          </cell>
        </row>
        <row r="31511">
          <cell r="C31511">
            <v>60900030</v>
          </cell>
          <cell r="U31511">
            <v>0</v>
          </cell>
        </row>
        <row r="31512">
          <cell r="C31512">
            <v>60900040</v>
          </cell>
          <cell r="U31512">
            <v>500</v>
          </cell>
        </row>
        <row r="31513">
          <cell r="C31513">
            <v>60900070</v>
          </cell>
          <cell r="U31513">
            <v>0</v>
          </cell>
        </row>
        <row r="31514">
          <cell r="C31514">
            <v>60900100</v>
          </cell>
          <cell r="U31514">
            <v>0</v>
          </cell>
        </row>
        <row r="31515">
          <cell r="C31515">
            <v>60900110</v>
          </cell>
          <cell r="U31515">
            <v>0</v>
          </cell>
        </row>
        <row r="31516">
          <cell r="C31516">
            <v>61000030</v>
          </cell>
          <cell r="U31516">
            <v>0</v>
          </cell>
        </row>
        <row r="31517">
          <cell r="C31517">
            <v>61100010</v>
          </cell>
          <cell r="U31517">
            <v>0</v>
          </cell>
        </row>
        <row r="31518">
          <cell r="C31518">
            <v>61100020</v>
          </cell>
          <cell r="U31518">
            <v>6872.8100000000013</v>
          </cell>
        </row>
        <row r="31519">
          <cell r="C31519">
            <v>61100030</v>
          </cell>
          <cell r="U31519">
            <v>9975.7199999999993</v>
          </cell>
        </row>
        <row r="31520">
          <cell r="C31520">
            <v>61100040</v>
          </cell>
          <cell r="U31520">
            <v>0</v>
          </cell>
        </row>
        <row r="31521">
          <cell r="C31521">
            <v>61200010</v>
          </cell>
          <cell r="U31521">
            <v>0</v>
          </cell>
        </row>
        <row r="31522">
          <cell r="C31522">
            <v>61200020</v>
          </cell>
          <cell r="U31522">
            <v>0</v>
          </cell>
        </row>
        <row r="31523">
          <cell r="C31523">
            <v>61300010</v>
          </cell>
          <cell r="U31523">
            <v>0</v>
          </cell>
        </row>
        <row r="31524">
          <cell r="C31524">
            <v>61300040</v>
          </cell>
          <cell r="U31524">
            <v>0</v>
          </cell>
        </row>
        <row r="31525">
          <cell r="C31525">
            <v>61300050</v>
          </cell>
          <cell r="U31525">
            <v>0</v>
          </cell>
        </row>
        <row r="31526">
          <cell r="C31526">
            <v>61400010</v>
          </cell>
          <cell r="U31526">
            <v>376438.44</v>
          </cell>
        </row>
        <row r="31527">
          <cell r="C31527">
            <v>61400020</v>
          </cell>
          <cell r="U31527">
            <v>182689.05</v>
          </cell>
        </row>
        <row r="31528">
          <cell r="C31528">
            <v>61400030</v>
          </cell>
          <cell r="U31528">
            <v>0</v>
          </cell>
        </row>
        <row r="31529">
          <cell r="C31529">
            <v>61400040</v>
          </cell>
          <cell r="U31529">
            <v>15548</v>
          </cell>
        </row>
        <row r="31530">
          <cell r="C31530">
            <v>61400050</v>
          </cell>
          <cell r="U31530">
            <v>0</v>
          </cell>
        </row>
        <row r="31531">
          <cell r="C31531">
            <v>61400060</v>
          </cell>
          <cell r="U31531">
            <v>0</v>
          </cell>
        </row>
        <row r="31532">
          <cell r="C31532">
            <v>61400120</v>
          </cell>
          <cell r="U31532">
            <v>0</v>
          </cell>
        </row>
        <row r="31533">
          <cell r="C31533">
            <v>61400130</v>
          </cell>
          <cell r="U31533">
            <v>0</v>
          </cell>
        </row>
        <row r="31534">
          <cell r="C31534">
            <v>61400140</v>
          </cell>
          <cell r="U31534">
            <v>10800</v>
          </cell>
        </row>
        <row r="31535">
          <cell r="C31535">
            <v>61400150</v>
          </cell>
          <cell r="U31535">
            <v>0</v>
          </cell>
        </row>
        <row r="31536">
          <cell r="C31536">
            <v>61400160</v>
          </cell>
          <cell r="U31536">
            <v>14600</v>
          </cell>
        </row>
        <row r="31537">
          <cell r="C31537">
            <v>61400170</v>
          </cell>
          <cell r="U31537">
            <v>0</v>
          </cell>
        </row>
        <row r="31538">
          <cell r="C31538">
            <v>61400180</v>
          </cell>
          <cell r="U31538">
            <v>0</v>
          </cell>
        </row>
        <row r="31539">
          <cell r="C31539">
            <v>61500010</v>
          </cell>
          <cell r="U31539">
            <v>0</v>
          </cell>
        </row>
        <row r="31540">
          <cell r="C31540">
            <v>61500020</v>
          </cell>
          <cell r="U31540">
            <v>0</v>
          </cell>
        </row>
        <row r="31541">
          <cell r="C31541">
            <v>61500030</v>
          </cell>
          <cell r="U31541">
            <v>0</v>
          </cell>
        </row>
        <row r="31542">
          <cell r="C31542">
            <v>61500040</v>
          </cell>
          <cell r="U31542">
            <v>0</v>
          </cell>
        </row>
        <row r="31543">
          <cell r="C31543">
            <v>61500050</v>
          </cell>
          <cell r="U31543">
            <v>0</v>
          </cell>
        </row>
        <row r="31544">
          <cell r="C31544">
            <v>61700010</v>
          </cell>
          <cell r="U31544">
            <v>0</v>
          </cell>
        </row>
        <row r="31545">
          <cell r="C31545">
            <v>61700020</v>
          </cell>
          <cell r="U31545">
            <v>0</v>
          </cell>
        </row>
        <row r="31546">
          <cell r="C31546">
            <v>61700030</v>
          </cell>
          <cell r="U31546">
            <v>0</v>
          </cell>
        </row>
        <row r="31547">
          <cell r="C31547">
            <v>61700040</v>
          </cell>
          <cell r="U31547">
            <v>0</v>
          </cell>
        </row>
        <row r="31548">
          <cell r="C31548">
            <v>61700050</v>
          </cell>
          <cell r="U31548">
            <v>0</v>
          </cell>
        </row>
        <row r="31549">
          <cell r="C31549">
            <v>61700060</v>
          </cell>
          <cell r="U31549">
            <v>0</v>
          </cell>
        </row>
        <row r="31550">
          <cell r="C31550">
            <v>61800010</v>
          </cell>
          <cell r="U31550">
            <v>2820</v>
          </cell>
        </row>
        <row r="31551">
          <cell r="C31551">
            <v>61800020</v>
          </cell>
          <cell r="U31551">
            <v>0</v>
          </cell>
        </row>
        <row r="31552">
          <cell r="C31552">
            <v>61800030</v>
          </cell>
          <cell r="U31552">
            <v>0</v>
          </cell>
        </row>
        <row r="31553">
          <cell r="C31553">
            <v>61800040</v>
          </cell>
          <cell r="U31553">
            <v>0</v>
          </cell>
        </row>
        <row r="31554">
          <cell r="C31554">
            <v>61800050</v>
          </cell>
          <cell r="U31554">
            <v>0</v>
          </cell>
        </row>
        <row r="31555">
          <cell r="C31555">
            <v>61900010</v>
          </cell>
          <cell r="U31555">
            <v>0</v>
          </cell>
        </row>
        <row r="31556">
          <cell r="C31556">
            <v>61900020</v>
          </cell>
          <cell r="U31556">
            <v>0</v>
          </cell>
        </row>
        <row r="31557">
          <cell r="C31557">
            <v>61900030</v>
          </cell>
          <cell r="U31557">
            <v>0</v>
          </cell>
        </row>
        <row r="31558">
          <cell r="C31558">
            <v>61900040</v>
          </cell>
          <cell r="U31558">
            <v>0</v>
          </cell>
        </row>
        <row r="31559">
          <cell r="C31559">
            <v>62000010</v>
          </cell>
          <cell r="U31559">
            <v>0</v>
          </cell>
        </row>
        <row r="31560">
          <cell r="C31560">
            <v>62000020</v>
          </cell>
          <cell r="U31560">
            <v>0</v>
          </cell>
        </row>
        <row r="31561">
          <cell r="C31561">
            <v>62000030</v>
          </cell>
          <cell r="U31561">
            <v>0</v>
          </cell>
        </row>
        <row r="31562">
          <cell r="C31562">
            <v>62000040</v>
          </cell>
          <cell r="U31562">
            <v>0</v>
          </cell>
        </row>
        <row r="31563">
          <cell r="C31563">
            <v>62000050</v>
          </cell>
          <cell r="U31563">
            <v>0</v>
          </cell>
        </row>
        <row r="31564">
          <cell r="C31564">
            <v>62000060</v>
          </cell>
          <cell r="U31564">
            <v>0</v>
          </cell>
        </row>
        <row r="31565">
          <cell r="C31565">
            <v>62100010</v>
          </cell>
          <cell r="U31565">
            <v>0</v>
          </cell>
        </row>
        <row r="31566">
          <cell r="C31566">
            <v>62100020</v>
          </cell>
          <cell r="U31566">
            <v>0</v>
          </cell>
        </row>
        <row r="31567">
          <cell r="C31567">
            <v>62200010</v>
          </cell>
          <cell r="U31567">
            <v>0</v>
          </cell>
        </row>
        <row r="31568">
          <cell r="C31568">
            <v>62200020</v>
          </cell>
          <cell r="U31568">
            <v>0</v>
          </cell>
        </row>
        <row r="31569">
          <cell r="C31569">
            <v>62200030</v>
          </cell>
          <cell r="U31569">
            <v>0</v>
          </cell>
        </row>
        <row r="31570">
          <cell r="C31570">
            <v>62200050</v>
          </cell>
          <cell r="U31570">
            <v>22585.199999999997</v>
          </cell>
        </row>
        <row r="31571">
          <cell r="C31571">
            <v>62200060</v>
          </cell>
          <cell r="U31571">
            <v>0</v>
          </cell>
        </row>
        <row r="31572">
          <cell r="C31572">
            <v>62200080</v>
          </cell>
          <cell r="U31572">
            <v>0</v>
          </cell>
        </row>
        <row r="31573">
          <cell r="C31573">
            <v>62200100</v>
          </cell>
          <cell r="U31573">
            <v>0</v>
          </cell>
        </row>
        <row r="31574">
          <cell r="C31574">
            <v>62200110</v>
          </cell>
          <cell r="U31574">
            <v>38686.800000000003</v>
          </cell>
        </row>
        <row r="31575">
          <cell r="C31575">
            <v>62200120</v>
          </cell>
          <cell r="U31575">
            <v>0</v>
          </cell>
        </row>
        <row r="31576">
          <cell r="C31576">
            <v>62200130</v>
          </cell>
          <cell r="U31576">
            <v>0</v>
          </cell>
        </row>
        <row r="31577">
          <cell r="C31577">
            <v>62200140</v>
          </cell>
          <cell r="U31577">
            <v>0</v>
          </cell>
        </row>
        <row r="31578">
          <cell r="C31578">
            <v>62200150</v>
          </cell>
          <cell r="U31578">
            <v>0</v>
          </cell>
        </row>
        <row r="31579">
          <cell r="C31579">
            <v>62200160</v>
          </cell>
          <cell r="U31579">
            <v>0</v>
          </cell>
        </row>
        <row r="31580">
          <cell r="C31580">
            <v>62200170</v>
          </cell>
          <cell r="U31580">
            <v>0</v>
          </cell>
        </row>
        <row r="31581">
          <cell r="C31581">
            <v>62200180</v>
          </cell>
          <cell r="U31581">
            <v>0</v>
          </cell>
        </row>
        <row r="31582">
          <cell r="C31582">
            <v>62200190</v>
          </cell>
          <cell r="U31582">
            <v>0</v>
          </cell>
        </row>
        <row r="31583">
          <cell r="C31583">
            <v>62300010</v>
          </cell>
          <cell r="U31583">
            <v>0</v>
          </cell>
        </row>
        <row r="31584">
          <cell r="C31584">
            <v>62300020</v>
          </cell>
          <cell r="U31584">
            <v>0</v>
          </cell>
        </row>
        <row r="31585">
          <cell r="C31585">
            <v>62300030</v>
          </cell>
          <cell r="U31585">
            <v>0</v>
          </cell>
        </row>
        <row r="31586">
          <cell r="C31586">
            <v>62500010</v>
          </cell>
          <cell r="U31586">
            <v>0</v>
          </cell>
        </row>
        <row r="31587">
          <cell r="C31587">
            <v>62500020</v>
          </cell>
          <cell r="U31587">
            <v>185400</v>
          </cell>
        </row>
        <row r="31588">
          <cell r="C31588">
            <v>62500030</v>
          </cell>
          <cell r="U31588">
            <v>24000</v>
          </cell>
        </row>
        <row r="31589">
          <cell r="C31589">
            <v>62600010</v>
          </cell>
          <cell r="U31589">
            <v>0</v>
          </cell>
        </row>
        <row r="31590">
          <cell r="C31590">
            <v>62600040</v>
          </cell>
          <cell r="U31590">
            <v>20759.63</v>
          </cell>
        </row>
        <row r="31591">
          <cell r="C31591">
            <v>62700040</v>
          </cell>
          <cell r="U31591">
            <v>0</v>
          </cell>
        </row>
        <row r="31592">
          <cell r="C31592">
            <v>62800010</v>
          </cell>
          <cell r="U31592">
            <v>0</v>
          </cell>
        </row>
        <row r="31593">
          <cell r="C31593">
            <v>62900010</v>
          </cell>
          <cell r="U31593">
            <v>0</v>
          </cell>
        </row>
        <row r="31594">
          <cell r="C31594">
            <v>62900020</v>
          </cell>
          <cell r="U31594">
            <v>0</v>
          </cell>
        </row>
        <row r="31595">
          <cell r="C31595">
            <v>62900040</v>
          </cell>
          <cell r="U31595">
            <v>0</v>
          </cell>
        </row>
        <row r="31596">
          <cell r="C31596">
            <v>62900050</v>
          </cell>
          <cell r="U31596">
            <v>0</v>
          </cell>
        </row>
        <row r="31597">
          <cell r="C31597">
            <v>62900060</v>
          </cell>
          <cell r="U31597">
            <v>0</v>
          </cell>
        </row>
        <row r="31598">
          <cell r="C31598">
            <v>62900070</v>
          </cell>
          <cell r="U31598">
            <v>0</v>
          </cell>
        </row>
        <row r="31599">
          <cell r="C31599">
            <v>62900080</v>
          </cell>
          <cell r="U31599">
            <v>0</v>
          </cell>
        </row>
        <row r="31600">
          <cell r="C31600">
            <v>62900090</v>
          </cell>
          <cell r="U31600">
            <v>0</v>
          </cell>
        </row>
        <row r="31601">
          <cell r="C31601">
            <v>62900100</v>
          </cell>
          <cell r="U31601">
            <v>0</v>
          </cell>
        </row>
        <row r="31602">
          <cell r="C31602">
            <v>62900110</v>
          </cell>
          <cell r="U31602">
            <v>0</v>
          </cell>
        </row>
        <row r="31603">
          <cell r="C31603">
            <v>62900130</v>
          </cell>
          <cell r="U31603">
            <v>0</v>
          </cell>
        </row>
        <row r="31604">
          <cell r="C31604">
            <v>65000030</v>
          </cell>
          <cell r="U31604">
            <v>7681.28</v>
          </cell>
        </row>
        <row r="31605">
          <cell r="C31605">
            <v>60100040</v>
          </cell>
          <cell r="U31605">
            <v>0</v>
          </cell>
        </row>
        <row r="31606">
          <cell r="C31606">
            <v>60100050</v>
          </cell>
          <cell r="U31606">
            <v>0</v>
          </cell>
        </row>
        <row r="31607">
          <cell r="C31607">
            <v>60100060</v>
          </cell>
          <cell r="U31607">
            <v>0</v>
          </cell>
        </row>
        <row r="31608">
          <cell r="C31608">
            <v>60100070</v>
          </cell>
          <cell r="U31608">
            <v>0</v>
          </cell>
        </row>
        <row r="31609">
          <cell r="C31609">
            <v>60100080</v>
          </cell>
          <cell r="U31609">
            <v>0</v>
          </cell>
        </row>
        <row r="31610">
          <cell r="C31610">
            <v>60100090</v>
          </cell>
          <cell r="U31610">
            <v>0</v>
          </cell>
        </row>
        <row r="31611">
          <cell r="C31611">
            <v>60100100</v>
          </cell>
          <cell r="U31611">
            <v>0</v>
          </cell>
        </row>
        <row r="31612">
          <cell r="C31612">
            <v>60100110</v>
          </cell>
          <cell r="U31612">
            <v>0</v>
          </cell>
        </row>
        <row r="31613">
          <cell r="C31613">
            <v>60100120</v>
          </cell>
          <cell r="U31613">
            <v>0</v>
          </cell>
        </row>
        <row r="31614">
          <cell r="C31614">
            <v>60100130</v>
          </cell>
          <cell r="U31614">
            <v>0</v>
          </cell>
        </row>
        <row r="31615">
          <cell r="C31615">
            <v>60100140</v>
          </cell>
          <cell r="U31615">
            <v>0</v>
          </cell>
        </row>
        <row r="31616">
          <cell r="C31616">
            <v>60100160</v>
          </cell>
          <cell r="U31616">
            <v>0</v>
          </cell>
        </row>
        <row r="31617">
          <cell r="C31617">
            <v>60100170</v>
          </cell>
          <cell r="U31617">
            <v>0</v>
          </cell>
        </row>
        <row r="31618">
          <cell r="C31618">
            <v>60100180</v>
          </cell>
          <cell r="U31618">
            <v>0</v>
          </cell>
        </row>
        <row r="31619">
          <cell r="C31619">
            <v>60100190</v>
          </cell>
          <cell r="U31619">
            <v>0</v>
          </cell>
        </row>
        <row r="31620">
          <cell r="C31620">
            <v>60100200</v>
          </cell>
          <cell r="U31620">
            <v>0</v>
          </cell>
        </row>
        <row r="31621">
          <cell r="C31621">
            <v>60300010</v>
          </cell>
          <cell r="U31621">
            <v>0</v>
          </cell>
        </row>
        <row r="31622">
          <cell r="C31622">
            <v>60300020</v>
          </cell>
          <cell r="U31622">
            <v>0</v>
          </cell>
        </row>
        <row r="31623">
          <cell r="C31623">
            <v>60300030</v>
          </cell>
          <cell r="U31623">
            <v>0</v>
          </cell>
        </row>
        <row r="31624">
          <cell r="C31624">
            <v>60300040</v>
          </cell>
          <cell r="U31624">
            <v>0</v>
          </cell>
        </row>
        <row r="31625">
          <cell r="C31625">
            <v>60300050</v>
          </cell>
          <cell r="U31625">
            <v>0</v>
          </cell>
        </row>
        <row r="31626">
          <cell r="C31626">
            <v>60300060</v>
          </cell>
          <cell r="U31626">
            <v>288960</v>
          </cell>
        </row>
        <row r="31627">
          <cell r="C31627">
            <v>60300070</v>
          </cell>
          <cell r="U31627">
            <v>0</v>
          </cell>
        </row>
        <row r="31628">
          <cell r="C31628">
            <v>60300080</v>
          </cell>
          <cell r="U31628">
            <v>0</v>
          </cell>
        </row>
        <row r="31629">
          <cell r="C31629">
            <v>60300090</v>
          </cell>
          <cell r="U31629">
            <v>0</v>
          </cell>
        </row>
        <row r="31630">
          <cell r="C31630">
            <v>60400010</v>
          </cell>
          <cell r="U31630">
            <v>0</v>
          </cell>
        </row>
        <row r="31631">
          <cell r="C31631">
            <v>60400020</v>
          </cell>
          <cell r="U31631">
            <v>0</v>
          </cell>
        </row>
        <row r="31632">
          <cell r="C31632">
            <v>60400030</v>
          </cell>
          <cell r="U31632">
            <v>0</v>
          </cell>
        </row>
        <row r="31633">
          <cell r="C31633">
            <v>60400040</v>
          </cell>
          <cell r="U31633">
            <v>0</v>
          </cell>
        </row>
        <row r="31634">
          <cell r="C31634">
            <v>60400050</v>
          </cell>
          <cell r="U31634">
            <v>0</v>
          </cell>
        </row>
        <row r="31635">
          <cell r="C31635">
            <v>60400060</v>
          </cell>
          <cell r="U31635">
            <v>0</v>
          </cell>
        </row>
        <row r="31636">
          <cell r="C31636">
            <v>60600010</v>
          </cell>
          <cell r="U31636">
            <v>0</v>
          </cell>
        </row>
        <row r="31637">
          <cell r="C31637">
            <v>60600030</v>
          </cell>
          <cell r="U31637">
            <v>0</v>
          </cell>
        </row>
        <row r="31638">
          <cell r="C31638">
            <v>60600040</v>
          </cell>
          <cell r="U31638">
            <v>0</v>
          </cell>
        </row>
        <row r="31639">
          <cell r="C31639">
            <v>60700010</v>
          </cell>
          <cell r="U31639">
            <v>0</v>
          </cell>
        </row>
        <row r="31640">
          <cell r="C31640">
            <v>60800010</v>
          </cell>
          <cell r="U31640">
            <v>0</v>
          </cell>
        </row>
        <row r="31641">
          <cell r="C31641">
            <v>60800020</v>
          </cell>
          <cell r="U31641">
            <v>64998.590000000004</v>
          </cell>
        </row>
        <row r="31642">
          <cell r="C31642">
            <v>60800030</v>
          </cell>
          <cell r="U31642">
            <v>800</v>
          </cell>
        </row>
        <row r="31643">
          <cell r="C31643">
            <v>60800060</v>
          </cell>
          <cell r="U31643">
            <v>0</v>
          </cell>
        </row>
        <row r="31644">
          <cell r="C31644">
            <v>60800070</v>
          </cell>
          <cell r="U31644">
            <v>0</v>
          </cell>
        </row>
        <row r="31645">
          <cell r="C31645">
            <v>60800080</v>
          </cell>
          <cell r="U31645">
            <v>0</v>
          </cell>
        </row>
        <row r="31646">
          <cell r="C31646">
            <v>60800090</v>
          </cell>
          <cell r="U31646">
            <v>0</v>
          </cell>
        </row>
        <row r="31647">
          <cell r="C31647">
            <v>60900010</v>
          </cell>
          <cell r="U31647">
            <v>97133.630000000019</v>
          </cell>
        </row>
        <row r="31648">
          <cell r="C31648">
            <v>60900020</v>
          </cell>
          <cell r="U31648">
            <v>0</v>
          </cell>
        </row>
        <row r="31649">
          <cell r="C31649">
            <v>60900030</v>
          </cell>
          <cell r="U31649">
            <v>0</v>
          </cell>
        </row>
        <row r="31650">
          <cell r="C31650">
            <v>60900040</v>
          </cell>
          <cell r="U31650">
            <v>500</v>
          </cell>
        </row>
        <row r="31651">
          <cell r="C31651">
            <v>60900070</v>
          </cell>
          <cell r="U31651">
            <v>0</v>
          </cell>
        </row>
        <row r="31652">
          <cell r="C31652">
            <v>60900100</v>
          </cell>
          <cell r="U31652">
            <v>0</v>
          </cell>
        </row>
        <row r="31653">
          <cell r="C31653">
            <v>60900110</v>
          </cell>
          <cell r="U31653">
            <v>0</v>
          </cell>
        </row>
        <row r="31654">
          <cell r="C31654">
            <v>61000030</v>
          </cell>
          <cell r="U31654">
            <v>0</v>
          </cell>
        </row>
        <row r="31655">
          <cell r="C31655">
            <v>61100010</v>
          </cell>
          <cell r="U31655">
            <v>0</v>
          </cell>
        </row>
        <row r="31656">
          <cell r="C31656">
            <v>61100020</v>
          </cell>
          <cell r="U31656">
            <v>10789.160000000002</v>
          </cell>
        </row>
        <row r="31657">
          <cell r="C31657">
            <v>61100030</v>
          </cell>
          <cell r="U31657">
            <v>29703.73000000001</v>
          </cell>
        </row>
        <row r="31658">
          <cell r="C31658">
            <v>61100040</v>
          </cell>
          <cell r="U31658">
            <v>0</v>
          </cell>
        </row>
        <row r="31659">
          <cell r="C31659">
            <v>61200010</v>
          </cell>
          <cell r="U31659">
            <v>0</v>
          </cell>
        </row>
        <row r="31660">
          <cell r="C31660">
            <v>61200020</v>
          </cell>
          <cell r="U31660">
            <v>0</v>
          </cell>
        </row>
        <row r="31661">
          <cell r="C31661">
            <v>61300010</v>
          </cell>
          <cell r="U31661">
            <v>0</v>
          </cell>
        </row>
        <row r="31662">
          <cell r="C31662">
            <v>61300040</v>
          </cell>
          <cell r="U31662">
            <v>0</v>
          </cell>
        </row>
        <row r="31663">
          <cell r="C31663">
            <v>61300050</v>
          </cell>
          <cell r="U31663">
            <v>0</v>
          </cell>
        </row>
        <row r="31664">
          <cell r="C31664">
            <v>61400010</v>
          </cell>
          <cell r="U31664">
            <v>361860.69999999995</v>
          </cell>
        </row>
        <row r="31665">
          <cell r="C31665">
            <v>61400020</v>
          </cell>
          <cell r="U31665">
            <v>185734.96</v>
          </cell>
        </row>
        <row r="31666">
          <cell r="C31666">
            <v>61400030</v>
          </cell>
          <cell r="U31666">
            <v>0</v>
          </cell>
        </row>
        <row r="31667">
          <cell r="C31667">
            <v>61400040</v>
          </cell>
          <cell r="U31667">
            <v>28468.5</v>
          </cell>
        </row>
        <row r="31668">
          <cell r="C31668">
            <v>61400050</v>
          </cell>
          <cell r="U31668">
            <v>0</v>
          </cell>
        </row>
        <row r="31669">
          <cell r="C31669">
            <v>61400060</v>
          </cell>
          <cell r="U31669">
            <v>0</v>
          </cell>
        </row>
        <row r="31670">
          <cell r="C31670">
            <v>61400120</v>
          </cell>
          <cell r="U31670">
            <v>0</v>
          </cell>
        </row>
        <row r="31671">
          <cell r="C31671">
            <v>61400130</v>
          </cell>
          <cell r="U31671">
            <v>0</v>
          </cell>
        </row>
        <row r="31672">
          <cell r="C31672">
            <v>61400140</v>
          </cell>
          <cell r="U31672">
            <v>10800</v>
          </cell>
        </row>
        <row r="31673">
          <cell r="C31673">
            <v>61400150</v>
          </cell>
          <cell r="U31673">
            <v>0</v>
          </cell>
        </row>
        <row r="31674">
          <cell r="C31674">
            <v>61400160</v>
          </cell>
          <cell r="U31674">
            <v>14600</v>
          </cell>
        </row>
        <row r="31675">
          <cell r="C31675">
            <v>61400170</v>
          </cell>
          <cell r="U31675">
            <v>0</v>
          </cell>
        </row>
        <row r="31676">
          <cell r="C31676">
            <v>61400180</v>
          </cell>
          <cell r="U31676">
            <v>0</v>
          </cell>
        </row>
        <row r="31677">
          <cell r="C31677">
            <v>61500010</v>
          </cell>
          <cell r="U31677">
            <v>0</v>
          </cell>
        </row>
        <row r="31678">
          <cell r="C31678">
            <v>61500020</v>
          </cell>
          <cell r="U31678">
            <v>0</v>
          </cell>
        </row>
        <row r="31679">
          <cell r="C31679">
            <v>61500030</v>
          </cell>
          <cell r="U31679">
            <v>0</v>
          </cell>
        </row>
        <row r="31680">
          <cell r="C31680">
            <v>61500040</v>
          </cell>
          <cell r="U31680">
            <v>0</v>
          </cell>
        </row>
        <row r="31681">
          <cell r="C31681">
            <v>61500050</v>
          </cell>
          <cell r="U31681">
            <v>0</v>
          </cell>
        </row>
        <row r="31682">
          <cell r="C31682">
            <v>61700010</v>
          </cell>
          <cell r="U31682">
            <v>0</v>
          </cell>
        </row>
        <row r="31683">
          <cell r="C31683">
            <v>61700020</v>
          </cell>
          <cell r="U31683">
            <v>0</v>
          </cell>
        </row>
        <row r="31684">
          <cell r="C31684">
            <v>61700030</v>
          </cell>
          <cell r="U31684">
            <v>0</v>
          </cell>
        </row>
        <row r="31685">
          <cell r="C31685">
            <v>61700040</v>
          </cell>
          <cell r="U31685">
            <v>0</v>
          </cell>
        </row>
        <row r="31686">
          <cell r="C31686">
            <v>61700050</v>
          </cell>
          <cell r="U31686">
            <v>0</v>
          </cell>
        </row>
        <row r="31687">
          <cell r="C31687">
            <v>61700060</v>
          </cell>
          <cell r="U31687">
            <v>0</v>
          </cell>
        </row>
        <row r="31688">
          <cell r="C31688">
            <v>61800010</v>
          </cell>
          <cell r="U31688">
            <v>7710.47</v>
          </cell>
        </row>
        <row r="31689">
          <cell r="C31689">
            <v>61800020</v>
          </cell>
          <cell r="U31689">
            <v>0</v>
          </cell>
        </row>
        <row r="31690">
          <cell r="C31690">
            <v>61800030</v>
          </cell>
          <cell r="U31690">
            <v>0</v>
          </cell>
        </row>
        <row r="31691">
          <cell r="C31691">
            <v>61800040</v>
          </cell>
          <cell r="U31691">
            <v>0</v>
          </cell>
        </row>
        <row r="31692">
          <cell r="C31692">
            <v>61800050</v>
          </cell>
          <cell r="U31692">
            <v>0</v>
          </cell>
        </row>
        <row r="31693">
          <cell r="C31693">
            <v>61900010</v>
          </cell>
          <cell r="U31693">
            <v>0</v>
          </cell>
        </row>
        <row r="31694">
          <cell r="C31694">
            <v>61900020</v>
          </cell>
          <cell r="U31694">
            <v>0</v>
          </cell>
        </row>
        <row r="31695">
          <cell r="C31695">
            <v>61900030</v>
          </cell>
          <cell r="U31695">
            <v>0</v>
          </cell>
        </row>
        <row r="31696">
          <cell r="C31696">
            <v>61900040</v>
          </cell>
          <cell r="U31696">
            <v>0</v>
          </cell>
        </row>
        <row r="31697">
          <cell r="C31697">
            <v>62000010</v>
          </cell>
          <cell r="U31697">
            <v>0</v>
          </cell>
        </row>
        <row r="31698">
          <cell r="C31698">
            <v>62000020</v>
          </cell>
          <cell r="U31698">
            <v>0</v>
          </cell>
        </row>
        <row r="31699">
          <cell r="C31699">
            <v>62000030</v>
          </cell>
          <cell r="U31699">
            <v>0</v>
          </cell>
        </row>
        <row r="31700">
          <cell r="C31700">
            <v>62000040</v>
          </cell>
          <cell r="U31700">
            <v>0</v>
          </cell>
        </row>
        <row r="31701">
          <cell r="C31701">
            <v>62000050</v>
          </cell>
          <cell r="U31701">
            <v>0</v>
          </cell>
        </row>
        <row r="31702">
          <cell r="C31702">
            <v>62000060</v>
          </cell>
          <cell r="U31702">
            <v>0</v>
          </cell>
        </row>
        <row r="31703">
          <cell r="C31703">
            <v>62100010</v>
          </cell>
          <cell r="U31703">
            <v>0</v>
          </cell>
        </row>
        <row r="31704">
          <cell r="C31704">
            <v>62100020</v>
          </cell>
          <cell r="U31704">
            <v>0</v>
          </cell>
        </row>
        <row r="31705">
          <cell r="C31705">
            <v>62200010</v>
          </cell>
          <cell r="U31705">
            <v>0</v>
          </cell>
        </row>
        <row r="31706">
          <cell r="C31706">
            <v>62200020</v>
          </cell>
          <cell r="U31706">
            <v>0</v>
          </cell>
        </row>
        <row r="31707">
          <cell r="C31707">
            <v>62200030</v>
          </cell>
          <cell r="U31707">
            <v>0</v>
          </cell>
        </row>
        <row r="31708">
          <cell r="C31708">
            <v>62200050</v>
          </cell>
          <cell r="U31708">
            <v>37744.080000000002</v>
          </cell>
        </row>
        <row r="31709">
          <cell r="C31709">
            <v>62200060</v>
          </cell>
          <cell r="U31709">
            <v>0</v>
          </cell>
        </row>
        <row r="31710">
          <cell r="C31710">
            <v>62200080</v>
          </cell>
          <cell r="U31710">
            <v>0</v>
          </cell>
        </row>
        <row r="31711">
          <cell r="C31711">
            <v>62200100</v>
          </cell>
          <cell r="U31711">
            <v>0</v>
          </cell>
        </row>
        <row r="31712">
          <cell r="C31712">
            <v>62200110</v>
          </cell>
          <cell r="U31712">
            <v>11500.679999999998</v>
          </cell>
        </row>
        <row r="31713">
          <cell r="C31713">
            <v>62200120</v>
          </cell>
          <cell r="U31713">
            <v>0</v>
          </cell>
        </row>
        <row r="31714">
          <cell r="C31714">
            <v>62200130</v>
          </cell>
          <cell r="U31714">
            <v>0</v>
          </cell>
        </row>
        <row r="31715">
          <cell r="C31715">
            <v>62200140</v>
          </cell>
          <cell r="U31715">
            <v>0</v>
          </cell>
        </row>
        <row r="31716">
          <cell r="C31716">
            <v>62200150</v>
          </cell>
          <cell r="U31716">
            <v>0</v>
          </cell>
        </row>
        <row r="31717">
          <cell r="C31717">
            <v>62200160</v>
          </cell>
          <cell r="U31717">
            <v>0</v>
          </cell>
        </row>
        <row r="31718">
          <cell r="C31718">
            <v>62200170</v>
          </cell>
          <cell r="U31718">
            <v>0</v>
          </cell>
        </row>
        <row r="31719">
          <cell r="C31719">
            <v>62200180</v>
          </cell>
          <cell r="U31719">
            <v>0</v>
          </cell>
        </row>
        <row r="31720">
          <cell r="C31720">
            <v>62200190</v>
          </cell>
          <cell r="U31720">
            <v>0</v>
          </cell>
        </row>
        <row r="31721">
          <cell r="C31721">
            <v>62300010</v>
          </cell>
          <cell r="U31721">
            <v>0</v>
          </cell>
        </row>
        <row r="31722">
          <cell r="C31722">
            <v>62300020</v>
          </cell>
          <cell r="U31722">
            <v>0</v>
          </cell>
        </row>
        <row r="31723">
          <cell r="C31723">
            <v>62300030</v>
          </cell>
          <cell r="U31723">
            <v>0</v>
          </cell>
        </row>
        <row r="31724">
          <cell r="C31724">
            <v>62500010</v>
          </cell>
          <cell r="U31724">
            <v>0</v>
          </cell>
        </row>
        <row r="31725">
          <cell r="C31725">
            <v>62500020</v>
          </cell>
          <cell r="U31725">
            <v>137933.88</v>
          </cell>
        </row>
        <row r="31726">
          <cell r="C31726">
            <v>62500030</v>
          </cell>
          <cell r="U31726">
            <v>9000</v>
          </cell>
        </row>
        <row r="31727">
          <cell r="C31727">
            <v>62600010</v>
          </cell>
          <cell r="U31727">
            <v>0</v>
          </cell>
        </row>
        <row r="31728">
          <cell r="C31728">
            <v>62600040</v>
          </cell>
          <cell r="U31728">
            <v>12575.759999999998</v>
          </cell>
        </row>
        <row r="31729">
          <cell r="C31729">
            <v>62700040</v>
          </cell>
          <cell r="U31729">
            <v>0</v>
          </cell>
        </row>
        <row r="31730">
          <cell r="C31730">
            <v>62800010</v>
          </cell>
          <cell r="U31730">
            <v>0</v>
          </cell>
        </row>
        <row r="31731">
          <cell r="C31731">
            <v>62900010</v>
          </cell>
          <cell r="U31731">
            <v>0</v>
          </cell>
        </row>
        <row r="31732">
          <cell r="C31732">
            <v>62900020</v>
          </cell>
          <cell r="U31732">
            <v>0</v>
          </cell>
        </row>
        <row r="31733">
          <cell r="C31733">
            <v>62900040</v>
          </cell>
          <cell r="U31733">
            <v>0</v>
          </cell>
        </row>
        <row r="31734">
          <cell r="C31734">
            <v>62900050</v>
          </cell>
          <cell r="U31734">
            <v>0</v>
          </cell>
        </row>
        <row r="31735">
          <cell r="C31735">
            <v>62900060</v>
          </cell>
          <cell r="U31735">
            <v>0</v>
          </cell>
        </row>
        <row r="31736">
          <cell r="C31736">
            <v>62900070</v>
          </cell>
          <cell r="U31736">
            <v>0</v>
          </cell>
        </row>
        <row r="31737">
          <cell r="C31737">
            <v>62900080</v>
          </cell>
          <cell r="U31737">
            <v>0</v>
          </cell>
        </row>
        <row r="31738">
          <cell r="C31738">
            <v>62900090</v>
          </cell>
          <cell r="U31738">
            <v>0</v>
          </cell>
        </row>
        <row r="31739">
          <cell r="C31739">
            <v>62900100</v>
          </cell>
          <cell r="U31739">
            <v>0</v>
          </cell>
        </row>
        <row r="31740">
          <cell r="C31740">
            <v>62900110</v>
          </cell>
          <cell r="U31740">
            <v>0</v>
          </cell>
        </row>
        <row r="31741">
          <cell r="C31741">
            <v>62900130</v>
          </cell>
          <cell r="U31741">
            <v>0</v>
          </cell>
        </row>
        <row r="31742">
          <cell r="C31742">
            <v>65000030</v>
          </cell>
          <cell r="U31742">
            <v>7681.28</v>
          </cell>
        </row>
        <row r="31743">
          <cell r="C31743">
            <v>60100040</v>
          </cell>
          <cell r="U31743">
            <v>1500</v>
          </cell>
        </row>
        <row r="31744">
          <cell r="C31744">
            <v>60100050</v>
          </cell>
          <cell r="U31744">
            <v>0</v>
          </cell>
        </row>
        <row r="31745">
          <cell r="C31745">
            <v>60100060</v>
          </cell>
          <cell r="U31745">
            <v>0</v>
          </cell>
        </row>
        <row r="31746">
          <cell r="C31746">
            <v>60100070</v>
          </cell>
          <cell r="U31746">
            <v>0</v>
          </cell>
        </row>
        <row r="31747">
          <cell r="C31747">
            <v>60100080</v>
          </cell>
          <cell r="U31747">
            <v>0</v>
          </cell>
        </row>
        <row r="31748">
          <cell r="C31748">
            <v>60100090</v>
          </cell>
          <cell r="U31748">
            <v>0</v>
          </cell>
        </row>
        <row r="31749">
          <cell r="C31749">
            <v>60100100</v>
          </cell>
          <cell r="U31749">
            <v>0</v>
          </cell>
        </row>
        <row r="31750">
          <cell r="C31750">
            <v>60100110</v>
          </cell>
          <cell r="U31750">
            <v>0</v>
          </cell>
        </row>
        <row r="31751">
          <cell r="C31751">
            <v>60100120</v>
          </cell>
          <cell r="U31751">
            <v>0</v>
          </cell>
        </row>
        <row r="31752">
          <cell r="C31752">
            <v>60100130</v>
          </cell>
          <cell r="U31752">
            <v>0</v>
          </cell>
        </row>
        <row r="31753">
          <cell r="C31753">
            <v>60100140</v>
          </cell>
          <cell r="U31753">
            <v>0</v>
          </cell>
        </row>
        <row r="31754">
          <cell r="C31754">
            <v>60100160</v>
          </cell>
          <cell r="U31754">
            <v>0</v>
          </cell>
        </row>
        <row r="31755">
          <cell r="C31755">
            <v>60100170</v>
          </cell>
          <cell r="U31755">
            <v>0</v>
          </cell>
        </row>
        <row r="31756">
          <cell r="C31756">
            <v>60100180</v>
          </cell>
          <cell r="U31756">
            <v>0</v>
          </cell>
        </row>
        <row r="31757">
          <cell r="C31757">
            <v>60100190</v>
          </cell>
          <cell r="U31757">
            <v>0</v>
          </cell>
        </row>
        <row r="31758">
          <cell r="C31758">
            <v>60100200</v>
          </cell>
          <cell r="U31758">
            <v>0</v>
          </cell>
        </row>
        <row r="31759">
          <cell r="C31759">
            <v>60300010</v>
          </cell>
          <cell r="U31759">
            <v>0</v>
          </cell>
        </row>
        <row r="31760">
          <cell r="C31760">
            <v>60300020</v>
          </cell>
          <cell r="U31760">
            <v>0</v>
          </cell>
        </row>
        <row r="31761">
          <cell r="C31761">
            <v>60300030</v>
          </cell>
          <cell r="U31761">
            <v>0</v>
          </cell>
        </row>
        <row r="31762">
          <cell r="C31762">
            <v>60300040</v>
          </cell>
          <cell r="U31762">
            <v>0</v>
          </cell>
        </row>
        <row r="31763">
          <cell r="C31763">
            <v>60300050</v>
          </cell>
          <cell r="U31763">
            <v>0</v>
          </cell>
        </row>
        <row r="31764">
          <cell r="C31764">
            <v>60300060</v>
          </cell>
          <cell r="U31764">
            <v>371561.16</v>
          </cell>
        </row>
        <row r="31765">
          <cell r="C31765">
            <v>60300070</v>
          </cell>
          <cell r="U31765">
            <v>0</v>
          </cell>
        </row>
        <row r="31766">
          <cell r="C31766">
            <v>60300080</v>
          </cell>
          <cell r="U31766">
            <v>0</v>
          </cell>
        </row>
        <row r="31767">
          <cell r="C31767">
            <v>60300090</v>
          </cell>
          <cell r="U31767">
            <v>0</v>
          </cell>
        </row>
        <row r="31768">
          <cell r="C31768">
            <v>60400010</v>
          </cell>
          <cell r="U31768">
            <v>0</v>
          </cell>
        </row>
        <row r="31769">
          <cell r="C31769">
            <v>60400020</v>
          </cell>
          <cell r="U31769">
            <v>0</v>
          </cell>
        </row>
        <row r="31770">
          <cell r="C31770">
            <v>60400030</v>
          </cell>
          <cell r="U31770">
            <v>0</v>
          </cell>
        </row>
        <row r="31771">
          <cell r="C31771">
            <v>60400040</v>
          </cell>
          <cell r="U31771">
            <v>0</v>
          </cell>
        </row>
        <row r="31772">
          <cell r="C31772">
            <v>60400050</v>
          </cell>
          <cell r="U31772">
            <v>0</v>
          </cell>
        </row>
        <row r="31773">
          <cell r="C31773">
            <v>60400060</v>
          </cell>
          <cell r="U31773">
            <v>0</v>
          </cell>
        </row>
        <row r="31774">
          <cell r="C31774">
            <v>60600010</v>
          </cell>
          <cell r="U31774">
            <v>0</v>
          </cell>
        </row>
        <row r="31775">
          <cell r="C31775">
            <v>60600030</v>
          </cell>
          <cell r="U31775">
            <v>0</v>
          </cell>
        </row>
        <row r="31776">
          <cell r="C31776">
            <v>60600040</v>
          </cell>
          <cell r="U31776">
            <v>0</v>
          </cell>
        </row>
        <row r="31777">
          <cell r="C31777">
            <v>60700010</v>
          </cell>
          <cell r="U31777">
            <v>0</v>
          </cell>
        </row>
        <row r="31778">
          <cell r="C31778">
            <v>60800010</v>
          </cell>
          <cell r="U31778">
            <v>0</v>
          </cell>
        </row>
        <row r="31779">
          <cell r="C31779">
            <v>60800020</v>
          </cell>
          <cell r="U31779">
            <v>87071.33</v>
          </cell>
        </row>
        <row r="31780">
          <cell r="C31780">
            <v>60800030</v>
          </cell>
          <cell r="U31780">
            <v>800</v>
          </cell>
        </row>
        <row r="31781">
          <cell r="C31781">
            <v>60800060</v>
          </cell>
          <cell r="U31781">
            <v>0</v>
          </cell>
        </row>
        <row r="31782">
          <cell r="C31782">
            <v>60800070</v>
          </cell>
          <cell r="U31782">
            <v>0</v>
          </cell>
        </row>
        <row r="31783">
          <cell r="C31783">
            <v>60800080</v>
          </cell>
          <cell r="U31783">
            <v>0</v>
          </cell>
        </row>
        <row r="31784">
          <cell r="C31784">
            <v>60800090</v>
          </cell>
          <cell r="U31784">
            <v>0</v>
          </cell>
        </row>
        <row r="31785">
          <cell r="C31785">
            <v>60900010</v>
          </cell>
          <cell r="U31785">
            <v>207183.83000000005</v>
          </cell>
        </row>
        <row r="31786">
          <cell r="C31786">
            <v>60900020</v>
          </cell>
          <cell r="U31786">
            <v>0</v>
          </cell>
        </row>
        <row r="31787">
          <cell r="C31787">
            <v>60900030</v>
          </cell>
          <cell r="U31787">
            <v>0</v>
          </cell>
        </row>
        <row r="31788">
          <cell r="C31788">
            <v>60900040</v>
          </cell>
          <cell r="U31788">
            <v>500</v>
          </cell>
        </row>
        <row r="31789">
          <cell r="C31789">
            <v>60900070</v>
          </cell>
          <cell r="U31789">
            <v>0</v>
          </cell>
        </row>
        <row r="31790">
          <cell r="C31790">
            <v>60900100</v>
          </cell>
          <cell r="U31790">
            <v>0</v>
          </cell>
        </row>
        <row r="31791">
          <cell r="C31791">
            <v>60900110</v>
          </cell>
          <cell r="U31791">
            <v>0</v>
          </cell>
        </row>
        <row r="31792">
          <cell r="C31792">
            <v>61000030</v>
          </cell>
          <cell r="U31792">
            <v>0</v>
          </cell>
        </row>
        <row r="31793">
          <cell r="C31793">
            <v>61100010</v>
          </cell>
          <cell r="U31793">
            <v>0</v>
          </cell>
        </row>
        <row r="31794">
          <cell r="C31794">
            <v>61100020</v>
          </cell>
          <cell r="U31794">
            <v>6506.550000000002</v>
          </cell>
        </row>
        <row r="31795">
          <cell r="C31795">
            <v>61100030</v>
          </cell>
          <cell r="U31795">
            <v>18444.55</v>
          </cell>
        </row>
        <row r="31796">
          <cell r="C31796">
            <v>61100040</v>
          </cell>
          <cell r="U31796">
            <v>0</v>
          </cell>
        </row>
        <row r="31797">
          <cell r="C31797">
            <v>61200010</v>
          </cell>
          <cell r="U31797">
            <v>0</v>
          </cell>
        </row>
        <row r="31798">
          <cell r="C31798">
            <v>61200020</v>
          </cell>
          <cell r="U31798">
            <v>0</v>
          </cell>
        </row>
        <row r="31799">
          <cell r="C31799">
            <v>61300010</v>
          </cell>
          <cell r="U31799">
            <v>0</v>
          </cell>
        </row>
        <row r="31800">
          <cell r="C31800">
            <v>61300040</v>
          </cell>
          <cell r="U31800">
            <v>0</v>
          </cell>
        </row>
        <row r="31801">
          <cell r="C31801">
            <v>61300050</v>
          </cell>
          <cell r="U31801">
            <v>0</v>
          </cell>
        </row>
        <row r="31802">
          <cell r="C31802">
            <v>61400010</v>
          </cell>
          <cell r="U31802">
            <v>403835.52000000008</v>
          </cell>
        </row>
        <row r="31803">
          <cell r="C31803">
            <v>61400020</v>
          </cell>
          <cell r="U31803">
            <v>182689.05</v>
          </cell>
        </row>
        <row r="31804">
          <cell r="C31804">
            <v>61400030</v>
          </cell>
          <cell r="U31804">
            <v>0</v>
          </cell>
        </row>
        <row r="31805">
          <cell r="C31805">
            <v>61400040</v>
          </cell>
          <cell r="U31805">
            <v>79427.67</v>
          </cell>
        </row>
        <row r="31806">
          <cell r="C31806">
            <v>61400050</v>
          </cell>
          <cell r="U31806">
            <v>0</v>
          </cell>
        </row>
        <row r="31807">
          <cell r="C31807">
            <v>61400060</v>
          </cell>
          <cell r="U31807">
            <v>0</v>
          </cell>
        </row>
        <row r="31808">
          <cell r="C31808">
            <v>61400120</v>
          </cell>
          <cell r="U31808">
            <v>0</v>
          </cell>
        </row>
        <row r="31809">
          <cell r="C31809">
            <v>61400130</v>
          </cell>
          <cell r="U31809">
            <v>0</v>
          </cell>
        </row>
        <row r="31810">
          <cell r="C31810">
            <v>61400140</v>
          </cell>
          <cell r="U31810">
            <v>10800</v>
          </cell>
        </row>
        <row r="31811">
          <cell r="C31811">
            <v>61400150</v>
          </cell>
          <cell r="U31811">
            <v>0</v>
          </cell>
        </row>
        <row r="31812">
          <cell r="C31812">
            <v>61400160</v>
          </cell>
          <cell r="U31812">
            <v>14600</v>
          </cell>
        </row>
        <row r="31813">
          <cell r="C31813">
            <v>61400170</v>
          </cell>
          <cell r="U31813">
            <v>0</v>
          </cell>
        </row>
        <row r="31814">
          <cell r="C31814">
            <v>61400180</v>
          </cell>
          <cell r="U31814">
            <v>0</v>
          </cell>
        </row>
        <row r="31815">
          <cell r="C31815">
            <v>61500010</v>
          </cell>
          <cell r="U31815">
            <v>0</v>
          </cell>
        </row>
        <row r="31816">
          <cell r="C31816">
            <v>61500020</v>
          </cell>
          <cell r="U31816">
            <v>0</v>
          </cell>
        </row>
        <row r="31817">
          <cell r="C31817">
            <v>61500030</v>
          </cell>
          <cell r="U31817">
            <v>0</v>
          </cell>
        </row>
        <row r="31818">
          <cell r="C31818">
            <v>61500040</v>
          </cell>
          <cell r="U31818">
            <v>0</v>
          </cell>
        </row>
        <row r="31819">
          <cell r="C31819">
            <v>61500050</v>
          </cell>
          <cell r="U31819">
            <v>0</v>
          </cell>
        </row>
        <row r="31820">
          <cell r="C31820">
            <v>61700010</v>
          </cell>
          <cell r="U31820">
            <v>0</v>
          </cell>
        </row>
        <row r="31821">
          <cell r="C31821">
            <v>61700020</v>
          </cell>
          <cell r="U31821">
            <v>0</v>
          </cell>
        </row>
        <row r="31822">
          <cell r="C31822">
            <v>61700030</v>
          </cell>
          <cell r="U31822">
            <v>0</v>
          </cell>
        </row>
        <row r="31823">
          <cell r="C31823">
            <v>61700040</v>
          </cell>
          <cell r="U31823">
            <v>0</v>
          </cell>
        </row>
        <row r="31824">
          <cell r="C31824">
            <v>61700050</v>
          </cell>
          <cell r="U31824">
            <v>0</v>
          </cell>
        </row>
        <row r="31825">
          <cell r="C31825">
            <v>61700060</v>
          </cell>
          <cell r="U31825">
            <v>0</v>
          </cell>
        </row>
        <row r="31826">
          <cell r="C31826">
            <v>61800010</v>
          </cell>
          <cell r="U31826">
            <v>2820</v>
          </cell>
        </row>
        <row r="31827">
          <cell r="C31827">
            <v>61800020</v>
          </cell>
          <cell r="U31827">
            <v>0</v>
          </cell>
        </row>
        <row r="31828">
          <cell r="C31828">
            <v>61800030</v>
          </cell>
          <cell r="U31828">
            <v>0</v>
          </cell>
        </row>
        <row r="31829">
          <cell r="C31829">
            <v>61800040</v>
          </cell>
          <cell r="U31829">
            <v>0</v>
          </cell>
        </row>
        <row r="31830">
          <cell r="C31830">
            <v>61800050</v>
          </cell>
          <cell r="U31830">
            <v>0</v>
          </cell>
        </row>
        <row r="31831">
          <cell r="C31831">
            <v>61900010</v>
          </cell>
          <cell r="U31831">
            <v>0</v>
          </cell>
        </row>
        <row r="31832">
          <cell r="C31832">
            <v>61900020</v>
          </cell>
          <cell r="U31832">
            <v>0</v>
          </cell>
        </row>
        <row r="31833">
          <cell r="C31833">
            <v>61900030</v>
          </cell>
          <cell r="U31833">
            <v>0</v>
          </cell>
        </row>
        <row r="31834">
          <cell r="C31834">
            <v>61900040</v>
          </cell>
          <cell r="U31834">
            <v>0</v>
          </cell>
        </row>
        <row r="31835">
          <cell r="C31835">
            <v>62000010</v>
          </cell>
          <cell r="U31835">
            <v>0</v>
          </cell>
        </row>
        <row r="31836">
          <cell r="C31836">
            <v>62000020</v>
          </cell>
          <cell r="U31836">
            <v>0</v>
          </cell>
        </row>
        <row r="31837">
          <cell r="C31837">
            <v>62000030</v>
          </cell>
          <cell r="U31837">
            <v>0</v>
          </cell>
        </row>
        <row r="31838">
          <cell r="C31838">
            <v>62000040</v>
          </cell>
          <cell r="U31838">
            <v>0</v>
          </cell>
        </row>
        <row r="31839">
          <cell r="C31839">
            <v>62000050</v>
          </cell>
          <cell r="U31839">
            <v>0</v>
          </cell>
        </row>
        <row r="31840">
          <cell r="C31840">
            <v>62000060</v>
          </cell>
          <cell r="U31840">
            <v>0</v>
          </cell>
        </row>
        <row r="31841">
          <cell r="C31841">
            <v>62100010</v>
          </cell>
          <cell r="U31841">
            <v>0</v>
          </cell>
        </row>
        <row r="31842">
          <cell r="C31842">
            <v>62100020</v>
          </cell>
          <cell r="U31842">
            <v>0</v>
          </cell>
        </row>
        <row r="31843">
          <cell r="C31843">
            <v>62200010</v>
          </cell>
          <cell r="U31843">
            <v>0</v>
          </cell>
        </row>
        <row r="31844">
          <cell r="C31844">
            <v>62200020</v>
          </cell>
          <cell r="U31844">
            <v>0</v>
          </cell>
        </row>
        <row r="31845">
          <cell r="C31845">
            <v>62200030</v>
          </cell>
          <cell r="U31845">
            <v>0</v>
          </cell>
        </row>
        <row r="31846">
          <cell r="C31846">
            <v>62200050</v>
          </cell>
          <cell r="U31846">
            <v>156607.67999999999</v>
          </cell>
        </row>
        <row r="31847">
          <cell r="C31847">
            <v>62200060</v>
          </cell>
          <cell r="U31847">
            <v>0</v>
          </cell>
        </row>
        <row r="31848">
          <cell r="C31848">
            <v>62200080</v>
          </cell>
          <cell r="U31848">
            <v>0</v>
          </cell>
        </row>
        <row r="31849">
          <cell r="C31849">
            <v>62200100</v>
          </cell>
          <cell r="U31849">
            <v>0</v>
          </cell>
        </row>
        <row r="31850">
          <cell r="C31850">
            <v>62200110</v>
          </cell>
          <cell r="U31850">
            <v>40347.480000000003</v>
          </cell>
        </row>
        <row r="31851">
          <cell r="C31851">
            <v>62200120</v>
          </cell>
          <cell r="U31851">
            <v>0</v>
          </cell>
        </row>
        <row r="31852">
          <cell r="C31852">
            <v>62200130</v>
          </cell>
          <cell r="U31852">
            <v>0</v>
          </cell>
        </row>
        <row r="31853">
          <cell r="C31853">
            <v>62200140</v>
          </cell>
          <cell r="U31853">
            <v>0</v>
          </cell>
        </row>
        <row r="31854">
          <cell r="C31854">
            <v>62200150</v>
          </cell>
          <cell r="U31854">
            <v>0</v>
          </cell>
        </row>
        <row r="31855">
          <cell r="C31855">
            <v>62200160</v>
          </cell>
          <cell r="U31855">
            <v>0</v>
          </cell>
        </row>
        <row r="31856">
          <cell r="C31856">
            <v>62200170</v>
          </cell>
          <cell r="U31856">
            <v>0</v>
          </cell>
        </row>
        <row r="31857">
          <cell r="C31857">
            <v>62200180</v>
          </cell>
          <cell r="U31857">
            <v>0</v>
          </cell>
        </row>
        <row r="31858">
          <cell r="C31858">
            <v>62200190</v>
          </cell>
          <cell r="U31858">
            <v>0</v>
          </cell>
        </row>
        <row r="31859">
          <cell r="C31859">
            <v>62300010</v>
          </cell>
          <cell r="U31859">
            <v>0</v>
          </cell>
        </row>
        <row r="31860">
          <cell r="C31860">
            <v>62300020</v>
          </cell>
          <cell r="U31860">
            <v>0</v>
          </cell>
        </row>
        <row r="31861">
          <cell r="C31861">
            <v>62300030</v>
          </cell>
          <cell r="U31861">
            <v>0</v>
          </cell>
        </row>
        <row r="31862">
          <cell r="C31862">
            <v>62500010</v>
          </cell>
          <cell r="U31862">
            <v>0</v>
          </cell>
        </row>
        <row r="31863">
          <cell r="C31863">
            <v>62500020</v>
          </cell>
          <cell r="U31863">
            <v>275101.57000000007</v>
          </cell>
        </row>
        <row r="31864">
          <cell r="C31864">
            <v>62500030</v>
          </cell>
          <cell r="U31864">
            <v>3713.25</v>
          </cell>
        </row>
        <row r="31865">
          <cell r="C31865">
            <v>62600010</v>
          </cell>
          <cell r="U31865">
            <v>0</v>
          </cell>
        </row>
        <row r="31866">
          <cell r="C31866">
            <v>62600040</v>
          </cell>
          <cell r="U31866">
            <v>20567.64</v>
          </cell>
        </row>
        <row r="31867">
          <cell r="C31867">
            <v>62700040</v>
          </cell>
          <cell r="U31867">
            <v>0</v>
          </cell>
        </row>
        <row r="31868">
          <cell r="C31868">
            <v>62800010</v>
          </cell>
          <cell r="U31868">
            <v>0</v>
          </cell>
        </row>
        <row r="31869">
          <cell r="C31869">
            <v>62900010</v>
          </cell>
          <cell r="U31869">
            <v>0</v>
          </cell>
        </row>
        <row r="31870">
          <cell r="C31870">
            <v>62900020</v>
          </cell>
          <cell r="U31870">
            <v>0</v>
          </cell>
        </row>
        <row r="31871">
          <cell r="C31871">
            <v>62900040</v>
          </cell>
          <cell r="U31871">
            <v>0</v>
          </cell>
        </row>
        <row r="31872">
          <cell r="C31872">
            <v>62900050</v>
          </cell>
          <cell r="U31872">
            <v>0</v>
          </cell>
        </row>
        <row r="31873">
          <cell r="C31873">
            <v>62900060</v>
          </cell>
          <cell r="U31873">
            <v>0</v>
          </cell>
        </row>
        <row r="31874">
          <cell r="C31874">
            <v>62900070</v>
          </cell>
          <cell r="U31874">
            <v>0</v>
          </cell>
        </row>
        <row r="31875">
          <cell r="C31875">
            <v>62900080</v>
          </cell>
          <cell r="U31875">
            <v>0</v>
          </cell>
        </row>
        <row r="31876">
          <cell r="C31876">
            <v>62900090</v>
          </cell>
          <cell r="U31876">
            <v>0</v>
          </cell>
        </row>
        <row r="31877">
          <cell r="C31877">
            <v>62900100</v>
          </cell>
          <cell r="U31877">
            <v>0</v>
          </cell>
        </row>
        <row r="31878">
          <cell r="C31878">
            <v>62900110</v>
          </cell>
          <cell r="U31878">
            <v>0</v>
          </cell>
        </row>
        <row r="31879">
          <cell r="C31879">
            <v>62900130</v>
          </cell>
          <cell r="U31879">
            <v>0</v>
          </cell>
        </row>
        <row r="31880">
          <cell r="C31880">
            <v>65000030</v>
          </cell>
          <cell r="U31880">
            <v>7681.28</v>
          </cell>
        </row>
        <row r="31881">
          <cell r="C31881">
            <v>60100040</v>
          </cell>
          <cell r="U31881">
            <v>0</v>
          </cell>
        </row>
        <row r="31882">
          <cell r="C31882">
            <v>60100050</v>
          </cell>
          <cell r="U31882">
            <v>0</v>
          </cell>
        </row>
        <row r="31883">
          <cell r="C31883">
            <v>60100060</v>
          </cell>
          <cell r="U31883">
            <v>0</v>
          </cell>
        </row>
        <row r="31884">
          <cell r="C31884">
            <v>60100070</v>
          </cell>
          <cell r="U31884">
            <v>0</v>
          </cell>
        </row>
        <row r="31885">
          <cell r="C31885">
            <v>60100080</v>
          </cell>
          <cell r="U31885">
            <v>0</v>
          </cell>
        </row>
        <row r="31886">
          <cell r="C31886">
            <v>60100090</v>
          </cell>
          <cell r="U31886">
            <v>0</v>
          </cell>
        </row>
        <row r="31887">
          <cell r="C31887">
            <v>60100100</v>
          </cell>
          <cell r="U31887">
            <v>0</v>
          </cell>
        </row>
        <row r="31888">
          <cell r="C31888">
            <v>60100110</v>
          </cell>
          <cell r="U31888">
            <v>0</v>
          </cell>
        </row>
        <row r="31889">
          <cell r="C31889">
            <v>60100120</v>
          </cell>
          <cell r="U31889">
            <v>0</v>
          </cell>
        </row>
        <row r="31890">
          <cell r="C31890">
            <v>60100130</v>
          </cell>
          <cell r="U31890">
            <v>0</v>
          </cell>
        </row>
        <row r="31891">
          <cell r="C31891">
            <v>60100140</v>
          </cell>
          <cell r="U31891">
            <v>0</v>
          </cell>
        </row>
        <row r="31892">
          <cell r="C31892">
            <v>60100160</v>
          </cell>
          <cell r="U31892">
            <v>0</v>
          </cell>
        </row>
        <row r="31893">
          <cell r="C31893">
            <v>60100170</v>
          </cell>
          <cell r="U31893">
            <v>0</v>
          </cell>
        </row>
        <row r="31894">
          <cell r="C31894">
            <v>60100180</v>
          </cell>
          <cell r="U31894">
            <v>0</v>
          </cell>
        </row>
        <row r="31895">
          <cell r="C31895">
            <v>60100190</v>
          </cell>
          <cell r="U31895">
            <v>0</v>
          </cell>
        </row>
        <row r="31896">
          <cell r="C31896">
            <v>60100200</v>
          </cell>
          <cell r="U31896">
            <v>0</v>
          </cell>
        </row>
        <row r="31897">
          <cell r="C31897">
            <v>60300010</v>
          </cell>
          <cell r="U31897">
            <v>0</v>
          </cell>
        </row>
        <row r="31898">
          <cell r="C31898">
            <v>60300020</v>
          </cell>
          <cell r="U31898">
            <v>0</v>
          </cell>
        </row>
        <row r="31899">
          <cell r="C31899">
            <v>60300030</v>
          </cell>
          <cell r="U31899">
            <v>0</v>
          </cell>
        </row>
        <row r="31900">
          <cell r="C31900">
            <v>60300040</v>
          </cell>
          <cell r="U31900">
            <v>0</v>
          </cell>
        </row>
        <row r="31901">
          <cell r="C31901">
            <v>60300050</v>
          </cell>
          <cell r="U31901">
            <v>0</v>
          </cell>
        </row>
        <row r="31902">
          <cell r="C31902">
            <v>60300060</v>
          </cell>
          <cell r="U31902">
            <v>315789.48</v>
          </cell>
        </row>
        <row r="31903">
          <cell r="C31903">
            <v>60300070</v>
          </cell>
          <cell r="U31903">
            <v>0</v>
          </cell>
        </row>
        <row r="31904">
          <cell r="C31904">
            <v>60300080</v>
          </cell>
          <cell r="U31904">
            <v>0</v>
          </cell>
        </row>
        <row r="31905">
          <cell r="C31905">
            <v>60300090</v>
          </cell>
          <cell r="U31905">
            <v>0</v>
          </cell>
        </row>
        <row r="31906">
          <cell r="C31906">
            <v>60400010</v>
          </cell>
          <cell r="U31906">
            <v>0</v>
          </cell>
        </row>
        <row r="31907">
          <cell r="C31907">
            <v>60400020</v>
          </cell>
          <cell r="U31907">
            <v>0</v>
          </cell>
        </row>
        <row r="31908">
          <cell r="C31908">
            <v>60400030</v>
          </cell>
          <cell r="U31908">
            <v>0</v>
          </cell>
        </row>
        <row r="31909">
          <cell r="C31909">
            <v>60400040</v>
          </cell>
          <cell r="U31909">
            <v>0</v>
          </cell>
        </row>
        <row r="31910">
          <cell r="C31910">
            <v>60400050</v>
          </cell>
          <cell r="U31910">
            <v>0</v>
          </cell>
        </row>
        <row r="31911">
          <cell r="C31911">
            <v>60400060</v>
          </cell>
          <cell r="U31911">
            <v>0</v>
          </cell>
        </row>
        <row r="31912">
          <cell r="C31912">
            <v>60600010</v>
          </cell>
          <cell r="U31912">
            <v>0</v>
          </cell>
        </row>
        <row r="31913">
          <cell r="C31913">
            <v>60600030</v>
          </cell>
          <cell r="U31913">
            <v>0</v>
          </cell>
        </row>
        <row r="31914">
          <cell r="C31914">
            <v>60600040</v>
          </cell>
          <cell r="U31914">
            <v>0</v>
          </cell>
        </row>
        <row r="31915">
          <cell r="C31915">
            <v>60700010</v>
          </cell>
          <cell r="U31915">
            <v>0</v>
          </cell>
        </row>
        <row r="31916">
          <cell r="C31916">
            <v>60800010</v>
          </cell>
          <cell r="U31916">
            <v>900</v>
          </cell>
        </row>
        <row r="31917">
          <cell r="C31917">
            <v>60800020</v>
          </cell>
          <cell r="U31917">
            <v>62344.36</v>
          </cell>
        </row>
        <row r="31918">
          <cell r="C31918">
            <v>60800030</v>
          </cell>
          <cell r="U31918">
            <v>800</v>
          </cell>
        </row>
        <row r="31919">
          <cell r="C31919">
            <v>60800060</v>
          </cell>
          <cell r="U31919">
            <v>0</v>
          </cell>
        </row>
        <row r="31920">
          <cell r="C31920">
            <v>60800070</v>
          </cell>
          <cell r="U31920">
            <v>0</v>
          </cell>
        </row>
        <row r="31921">
          <cell r="C31921">
            <v>60800080</v>
          </cell>
          <cell r="U31921">
            <v>0</v>
          </cell>
        </row>
        <row r="31922">
          <cell r="C31922">
            <v>60800090</v>
          </cell>
          <cell r="U31922">
            <v>0</v>
          </cell>
        </row>
        <row r="31923">
          <cell r="C31923">
            <v>60900010</v>
          </cell>
          <cell r="U31923">
            <v>115864.91</v>
          </cell>
        </row>
        <row r="31924">
          <cell r="C31924">
            <v>60900020</v>
          </cell>
          <cell r="U31924">
            <v>0</v>
          </cell>
        </row>
        <row r="31925">
          <cell r="C31925">
            <v>60900030</v>
          </cell>
          <cell r="U31925">
            <v>0</v>
          </cell>
        </row>
        <row r="31926">
          <cell r="C31926">
            <v>60900040</v>
          </cell>
          <cell r="U31926">
            <v>500</v>
          </cell>
        </row>
        <row r="31927">
          <cell r="C31927">
            <v>60900070</v>
          </cell>
          <cell r="U31927">
            <v>0</v>
          </cell>
        </row>
        <row r="31928">
          <cell r="C31928">
            <v>60900100</v>
          </cell>
          <cell r="U31928">
            <v>0</v>
          </cell>
        </row>
        <row r="31929">
          <cell r="C31929">
            <v>60900110</v>
          </cell>
          <cell r="U31929">
            <v>0</v>
          </cell>
        </row>
        <row r="31930">
          <cell r="C31930">
            <v>61000030</v>
          </cell>
          <cell r="U31930">
            <v>0</v>
          </cell>
        </row>
        <row r="31931">
          <cell r="C31931">
            <v>61100010</v>
          </cell>
          <cell r="U31931">
            <v>0</v>
          </cell>
        </row>
        <row r="31932">
          <cell r="C31932">
            <v>61100020</v>
          </cell>
          <cell r="U31932">
            <v>9171.7900000000009</v>
          </cell>
        </row>
        <row r="31933">
          <cell r="C31933">
            <v>61100030</v>
          </cell>
          <cell r="U31933">
            <v>17237.199999999997</v>
          </cell>
        </row>
        <row r="31934">
          <cell r="C31934">
            <v>61100040</v>
          </cell>
          <cell r="U31934">
            <v>0</v>
          </cell>
        </row>
        <row r="31935">
          <cell r="C31935">
            <v>61200010</v>
          </cell>
          <cell r="U31935">
            <v>0</v>
          </cell>
        </row>
        <row r="31936">
          <cell r="C31936">
            <v>61200020</v>
          </cell>
          <cell r="U31936">
            <v>0</v>
          </cell>
        </row>
        <row r="31937">
          <cell r="C31937">
            <v>61300010</v>
          </cell>
          <cell r="U31937">
            <v>0</v>
          </cell>
        </row>
        <row r="31938">
          <cell r="C31938">
            <v>61300040</v>
          </cell>
          <cell r="U31938">
            <v>0</v>
          </cell>
        </row>
        <row r="31939">
          <cell r="C31939">
            <v>61300050</v>
          </cell>
          <cell r="U31939">
            <v>0</v>
          </cell>
        </row>
        <row r="31940">
          <cell r="C31940">
            <v>61400010</v>
          </cell>
          <cell r="U31940">
            <v>356745.12</v>
          </cell>
        </row>
        <row r="31941">
          <cell r="C31941">
            <v>61400020</v>
          </cell>
          <cell r="U31941">
            <v>182866.83</v>
          </cell>
        </row>
        <row r="31942">
          <cell r="C31942">
            <v>61400030</v>
          </cell>
          <cell r="U31942">
            <v>0</v>
          </cell>
        </row>
        <row r="31943">
          <cell r="C31943">
            <v>61400040</v>
          </cell>
          <cell r="U31943">
            <v>94698</v>
          </cell>
        </row>
        <row r="31944">
          <cell r="C31944">
            <v>61400050</v>
          </cell>
          <cell r="U31944">
            <v>0</v>
          </cell>
        </row>
        <row r="31945">
          <cell r="C31945">
            <v>61400060</v>
          </cell>
          <cell r="U31945">
            <v>0</v>
          </cell>
        </row>
        <row r="31946">
          <cell r="C31946">
            <v>61400120</v>
          </cell>
          <cell r="U31946">
            <v>0</v>
          </cell>
        </row>
        <row r="31947">
          <cell r="C31947">
            <v>61400130</v>
          </cell>
          <cell r="U31947">
            <v>0</v>
          </cell>
        </row>
        <row r="31948">
          <cell r="C31948">
            <v>61400140</v>
          </cell>
          <cell r="U31948">
            <v>10800</v>
          </cell>
        </row>
        <row r="31949">
          <cell r="C31949">
            <v>61400150</v>
          </cell>
          <cell r="U31949">
            <v>0</v>
          </cell>
        </row>
        <row r="31950">
          <cell r="C31950">
            <v>61400160</v>
          </cell>
          <cell r="U31950">
            <v>14600</v>
          </cell>
        </row>
        <row r="31951">
          <cell r="C31951">
            <v>61400170</v>
          </cell>
          <cell r="U31951">
            <v>0</v>
          </cell>
        </row>
        <row r="31952">
          <cell r="C31952">
            <v>61400180</v>
          </cell>
          <cell r="U31952">
            <v>0</v>
          </cell>
        </row>
        <row r="31953">
          <cell r="C31953">
            <v>61500010</v>
          </cell>
          <cell r="U31953">
            <v>0</v>
          </cell>
        </row>
        <row r="31954">
          <cell r="C31954">
            <v>61500020</v>
          </cell>
          <cell r="U31954">
            <v>0</v>
          </cell>
        </row>
        <row r="31955">
          <cell r="C31955">
            <v>61500030</v>
          </cell>
          <cell r="U31955">
            <v>0</v>
          </cell>
        </row>
        <row r="31956">
          <cell r="C31956">
            <v>61500040</v>
          </cell>
          <cell r="U31956">
            <v>0</v>
          </cell>
        </row>
        <row r="31957">
          <cell r="C31957">
            <v>61500050</v>
          </cell>
          <cell r="U31957">
            <v>0</v>
          </cell>
        </row>
        <row r="31958">
          <cell r="C31958">
            <v>61700010</v>
          </cell>
          <cell r="U31958">
            <v>0</v>
          </cell>
        </row>
        <row r="31959">
          <cell r="C31959">
            <v>61700020</v>
          </cell>
          <cell r="U31959">
            <v>0</v>
          </cell>
        </row>
        <row r="31960">
          <cell r="C31960">
            <v>61700030</v>
          </cell>
          <cell r="U31960">
            <v>0</v>
          </cell>
        </row>
        <row r="31961">
          <cell r="C31961">
            <v>61700040</v>
          </cell>
          <cell r="U31961">
            <v>0</v>
          </cell>
        </row>
        <row r="31962">
          <cell r="C31962">
            <v>61700050</v>
          </cell>
          <cell r="U31962">
            <v>0</v>
          </cell>
        </row>
        <row r="31963">
          <cell r="C31963">
            <v>61700060</v>
          </cell>
          <cell r="U31963">
            <v>0</v>
          </cell>
        </row>
        <row r="31964">
          <cell r="C31964">
            <v>61800010</v>
          </cell>
          <cell r="U31964">
            <v>2820</v>
          </cell>
        </row>
        <row r="31965">
          <cell r="C31965">
            <v>61800020</v>
          </cell>
          <cell r="U31965">
            <v>0</v>
          </cell>
        </row>
        <row r="31966">
          <cell r="C31966">
            <v>61800030</v>
          </cell>
          <cell r="U31966">
            <v>0</v>
          </cell>
        </row>
        <row r="31967">
          <cell r="C31967">
            <v>61800040</v>
          </cell>
          <cell r="U31967">
            <v>0</v>
          </cell>
        </row>
        <row r="31968">
          <cell r="C31968">
            <v>61800050</v>
          </cell>
          <cell r="U31968">
            <v>0</v>
          </cell>
        </row>
        <row r="31969">
          <cell r="C31969">
            <v>61900010</v>
          </cell>
          <cell r="U31969">
            <v>0</v>
          </cell>
        </row>
        <row r="31970">
          <cell r="C31970">
            <v>61900020</v>
          </cell>
          <cell r="U31970">
            <v>0</v>
          </cell>
        </row>
        <row r="31971">
          <cell r="C31971">
            <v>61900030</v>
          </cell>
          <cell r="U31971">
            <v>0</v>
          </cell>
        </row>
        <row r="31972">
          <cell r="C31972">
            <v>61900040</v>
          </cell>
          <cell r="U31972">
            <v>0</v>
          </cell>
        </row>
        <row r="31973">
          <cell r="C31973">
            <v>62000010</v>
          </cell>
          <cell r="U31973">
            <v>0</v>
          </cell>
        </row>
        <row r="31974">
          <cell r="C31974">
            <v>62000020</v>
          </cell>
          <cell r="U31974">
            <v>0</v>
          </cell>
        </row>
        <row r="31975">
          <cell r="C31975">
            <v>62000030</v>
          </cell>
          <cell r="U31975">
            <v>0</v>
          </cell>
        </row>
        <row r="31976">
          <cell r="C31976">
            <v>62000040</v>
          </cell>
          <cell r="U31976">
            <v>0</v>
          </cell>
        </row>
        <row r="31977">
          <cell r="C31977">
            <v>62000050</v>
          </cell>
          <cell r="U31977">
            <v>0</v>
          </cell>
        </row>
        <row r="31978">
          <cell r="C31978">
            <v>62000060</v>
          </cell>
          <cell r="U31978">
            <v>0</v>
          </cell>
        </row>
        <row r="31979">
          <cell r="C31979">
            <v>62100010</v>
          </cell>
          <cell r="U31979">
            <v>0</v>
          </cell>
        </row>
        <row r="31980">
          <cell r="C31980">
            <v>62100020</v>
          </cell>
          <cell r="U31980">
            <v>0</v>
          </cell>
        </row>
        <row r="31981">
          <cell r="C31981">
            <v>62200010</v>
          </cell>
          <cell r="U31981">
            <v>0</v>
          </cell>
        </row>
        <row r="31982">
          <cell r="C31982">
            <v>62200020</v>
          </cell>
          <cell r="U31982">
            <v>0</v>
          </cell>
        </row>
        <row r="31983">
          <cell r="C31983">
            <v>62200030</v>
          </cell>
          <cell r="U31983">
            <v>0</v>
          </cell>
        </row>
        <row r="31984">
          <cell r="C31984">
            <v>62200050</v>
          </cell>
          <cell r="U31984">
            <v>93136.799999999988</v>
          </cell>
        </row>
        <row r="31985">
          <cell r="C31985">
            <v>62200060</v>
          </cell>
          <cell r="U31985">
            <v>0</v>
          </cell>
        </row>
        <row r="31986">
          <cell r="C31986">
            <v>62200080</v>
          </cell>
          <cell r="U31986">
            <v>0</v>
          </cell>
        </row>
        <row r="31987">
          <cell r="C31987">
            <v>62200100</v>
          </cell>
          <cell r="U31987">
            <v>0</v>
          </cell>
        </row>
        <row r="31988">
          <cell r="C31988">
            <v>62200110</v>
          </cell>
          <cell r="U31988">
            <v>21715.559999999998</v>
          </cell>
        </row>
        <row r="31989">
          <cell r="C31989">
            <v>62200120</v>
          </cell>
          <cell r="U31989">
            <v>0</v>
          </cell>
        </row>
        <row r="31990">
          <cell r="C31990">
            <v>62200130</v>
          </cell>
          <cell r="U31990">
            <v>0</v>
          </cell>
        </row>
        <row r="31991">
          <cell r="C31991">
            <v>62200140</v>
          </cell>
          <cell r="U31991">
            <v>0</v>
          </cell>
        </row>
        <row r="31992">
          <cell r="C31992">
            <v>62200150</v>
          </cell>
          <cell r="U31992">
            <v>0</v>
          </cell>
        </row>
        <row r="31993">
          <cell r="C31993">
            <v>62200160</v>
          </cell>
          <cell r="U31993">
            <v>0</v>
          </cell>
        </row>
        <row r="31994">
          <cell r="C31994">
            <v>62200170</v>
          </cell>
          <cell r="U31994">
            <v>0</v>
          </cell>
        </row>
        <row r="31995">
          <cell r="C31995">
            <v>62200180</v>
          </cell>
          <cell r="U31995">
            <v>0</v>
          </cell>
        </row>
        <row r="31996">
          <cell r="C31996">
            <v>62200190</v>
          </cell>
          <cell r="U31996">
            <v>0</v>
          </cell>
        </row>
        <row r="31997">
          <cell r="C31997">
            <v>62300010</v>
          </cell>
          <cell r="U31997">
            <v>0</v>
          </cell>
        </row>
        <row r="31998">
          <cell r="C31998">
            <v>62300020</v>
          </cell>
          <cell r="U31998">
            <v>0</v>
          </cell>
        </row>
        <row r="31999">
          <cell r="C31999">
            <v>62300030</v>
          </cell>
          <cell r="U31999">
            <v>0</v>
          </cell>
        </row>
        <row r="32000">
          <cell r="C32000">
            <v>62500010</v>
          </cell>
          <cell r="U32000">
            <v>0</v>
          </cell>
        </row>
        <row r="32001">
          <cell r="C32001">
            <v>62500020</v>
          </cell>
          <cell r="U32001">
            <v>201092.60999999993</v>
          </cell>
        </row>
        <row r="32002">
          <cell r="C32002">
            <v>62500030</v>
          </cell>
          <cell r="U32002">
            <v>9000</v>
          </cell>
        </row>
        <row r="32003">
          <cell r="C32003">
            <v>62600010</v>
          </cell>
          <cell r="U32003">
            <v>0</v>
          </cell>
        </row>
        <row r="32004">
          <cell r="C32004">
            <v>62600040</v>
          </cell>
          <cell r="U32004">
            <v>7860</v>
          </cell>
        </row>
        <row r="32005">
          <cell r="C32005">
            <v>62700040</v>
          </cell>
          <cell r="U32005">
            <v>0</v>
          </cell>
        </row>
        <row r="32006">
          <cell r="C32006">
            <v>62800010</v>
          </cell>
          <cell r="U32006">
            <v>0</v>
          </cell>
        </row>
        <row r="32007">
          <cell r="C32007">
            <v>62900010</v>
          </cell>
          <cell r="U32007">
            <v>0</v>
          </cell>
        </row>
        <row r="32008">
          <cell r="C32008">
            <v>62900020</v>
          </cell>
          <cell r="U32008">
            <v>0</v>
          </cell>
        </row>
        <row r="32009">
          <cell r="C32009">
            <v>62900040</v>
          </cell>
          <cell r="U32009">
            <v>0</v>
          </cell>
        </row>
        <row r="32010">
          <cell r="C32010">
            <v>62900050</v>
          </cell>
          <cell r="U32010">
            <v>0</v>
          </cell>
        </row>
        <row r="32011">
          <cell r="C32011">
            <v>62900060</v>
          </cell>
          <cell r="U32011">
            <v>0</v>
          </cell>
        </row>
        <row r="32012">
          <cell r="C32012">
            <v>62900070</v>
          </cell>
          <cell r="U32012">
            <v>0</v>
          </cell>
        </row>
        <row r="32013">
          <cell r="C32013">
            <v>62900080</v>
          </cell>
          <cell r="U32013">
            <v>0</v>
          </cell>
        </row>
        <row r="32014">
          <cell r="C32014">
            <v>62900090</v>
          </cell>
          <cell r="U32014">
            <v>0</v>
          </cell>
        </row>
        <row r="32015">
          <cell r="C32015">
            <v>62900100</v>
          </cell>
          <cell r="U32015">
            <v>0</v>
          </cell>
        </row>
        <row r="32016">
          <cell r="C32016">
            <v>62900110</v>
          </cell>
          <cell r="U32016">
            <v>0</v>
          </cell>
        </row>
        <row r="32017">
          <cell r="C32017">
            <v>62900130</v>
          </cell>
          <cell r="U32017">
            <v>0</v>
          </cell>
        </row>
        <row r="32018">
          <cell r="C32018">
            <v>65000030</v>
          </cell>
          <cell r="U32018">
            <v>7681.28</v>
          </cell>
        </row>
        <row r="32019">
          <cell r="C32019">
            <v>60100040</v>
          </cell>
          <cell r="U32019">
            <v>0</v>
          </cell>
        </row>
        <row r="32020">
          <cell r="C32020">
            <v>60100050</v>
          </cell>
          <cell r="U32020">
            <v>0</v>
          </cell>
        </row>
        <row r="32021">
          <cell r="C32021">
            <v>60100060</v>
          </cell>
          <cell r="U32021">
            <v>0</v>
          </cell>
        </row>
        <row r="32022">
          <cell r="C32022">
            <v>60100070</v>
          </cell>
          <cell r="U32022">
            <v>0</v>
          </cell>
        </row>
        <row r="32023">
          <cell r="C32023">
            <v>60100080</v>
          </cell>
          <cell r="U32023">
            <v>0</v>
          </cell>
        </row>
        <row r="32024">
          <cell r="C32024">
            <v>60100090</v>
          </cell>
          <cell r="U32024">
            <v>0</v>
          </cell>
        </row>
        <row r="32025">
          <cell r="C32025">
            <v>60100100</v>
          </cell>
          <cell r="U32025">
            <v>0</v>
          </cell>
        </row>
        <row r="32026">
          <cell r="C32026">
            <v>60100110</v>
          </cell>
          <cell r="U32026">
            <v>0</v>
          </cell>
        </row>
        <row r="32027">
          <cell r="C32027">
            <v>60100120</v>
          </cell>
          <cell r="U32027">
            <v>0</v>
          </cell>
        </row>
        <row r="32028">
          <cell r="C32028">
            <v>60100130</v>
          </cell>
          <cell r="U32028">
            <v>0</v>
          </cell>
        </row>
        <row r="32029">
          <cell r="C32029">
            <v>60100140</v>
          </cell>
          <cell r="U32029">
            <v>0</v>
          </cell>
        </row>
        <row r="32030">
          <cell r="C32030">
            <v>60100160</v>
          </cell>
          <cell r="U32030">
            <v>0</v>
          </cell>
        </row>
        <row r="32031">
          <cell r="C32031">
            <v>60100170</v>
          </cell>
          <cell r="U32031">
            <v>0</v>
          </cell>
        </row>
        <row r="32032">
          <cell r="C32032">
            <v>60100180</v>
          </cell>
          <cell r="U32032">
            <v>0</v>
          </cell>
        </row>
        <row r="32033">
          <cell r="C32033">
            <v>60100190</v>
          </cell>
          <cell r="U32033">
            <v>0</v>
          </cell>
        </row>
        <row r="32034">
          <cell r="C32034">
            <v>60100200</v>
          </cell>
          <cell r="U32034">
            <v>0</v>
          </cell>
        </row>
        <row r="32035">
          <cell r="C32035">
            <v>60300010</v>
          </cell>
          <cell r="U32035">
            <v>0</v>
          </cell>
        </row>
        <row r="32036">
          <cell r="C32036">
            <v>60300020</v>
          </cell>
          <cell r="U32036">
            <v>0</v>
          </cell>
        </row>
        <row r="32037">
          <cell r="C32037">
            <v>60300030</v>
          </cell>
          <cell r="U32037">
            <v>0</v>
          </cell>
        </row>
        <row r="32038">
          <cell r="C32038">
            <v>60300040</v>
          </cell>
          <cell r="U32038">
            <v>0</v>
          </cell>
        </row>
        <row r="32039">
          <cell r="C32039">
            <v>60300050</v>
          </cell>
          <cell r="U32039">
            <v>0</v>
          </cell>
        </row>
        <row r="32040">
          <cell r="C32040">
            <v>60300060</v>
          </cell>
          <cell r="U32040">
            <v>542361.12</v>
          </cell>
        </row>
        <row r="32041">
          <cell r="C32041">
            <v>60300070</v>
          </cell>
          <cell r="U32041">
            <v>0</v>
          </cell>
        </row>
        <row r="32042">
          <cell r="C32042">
            <v>60300080</v>
          </cell>
          <cell r="U32042">
            <v>0</v>
          </cell>
        </row>
        <row r="32043">
          <cell r="C32043">
            <v>60300090</v>
          </cell>
          <cell r="U32043">
            <v>0</v>
          </cell>
        </row>
        <row r="32044">
          <cell r="C32044">
            <v>60400010</v>
          </cell>
          <cell r="U32044">
            <v>0</v>
          </cell>
        </row>
        <row r="32045">
          <cell r="C32045">
            <v>60400020</v>
          </cell>
          <cell r="U32045">
            <v>0</v>
          </cell>
        </row>
        <row r="32046">
          <cell r="C32046">
            <v>60400030</v>
          </cell>
          <cell r="U32046">
            <v>0</v>
          </cell>
        </row>
        <row r="32047">
          <cell r="C32047">
            <v>60400040</v>
          </cell>
          <cell r="U32047">
            <v>0</v>
          </cell>
        </row>
        <row r="32048">
          <cell r="C32048">
            <v>60400050</v>
          </cell>
          <cell r="U32048">
            <v>0</v>
          </cell>
        </row>
        <row r="32049">
          <cell r="C32049">
            <v>60400060</v>
          </cell>
          <cell r="U32049">
            <v>0</v>
          </cell>
        </row>
        <row r="32050">
          <cell r="C32050">
            <v>60600010</v>
          </cell>
          <cell r="U32050">
            <v>0</v>
          </cell>
        </row>
        <row r="32051">
          <cell r="C32051">
            <v>60600030</v>
          </cell>
          <cell r="U32051">
            <v>0</v>
          </cell>
        </row>
        <row r="32052">
          <cell r="C32052">
            <v>60600040</v>
          </cell>
          <cell r="U32052">
            <v>0</v>
          </cell>
        </row>
        <row r="32053">
          <cell r="C32053">
            <v>60700010</v>
          </cell>
          <cell r="U32053">
            <v>0</v>
          </cell>
        </row>
        <row r="32054">
          <cell r="C32054">
            <v>60800010</v>
          </cell>
          <cell r="U32054">
            <v>0</v>
          </cell>
        </row>
        <row r="32055">
          <cell r="C32055">
            <v>60800020</v>
          </cell>
          <cell r="U32055">
            <v>38949.810000000012</v>
          </cell>
        </row>
        <row r="32056">
          <cell r="C32056">
            <v>60800030</v>
          </cell>
          <cell r="U32056">
            <v>800</v>
          </cell>
        </row>
        <row r="32057">
          <cell r="C32057">
            <v>60800060</v>
          </cell>
          <cell r="U32057">
            <v>0</v>
          </cell>
        </row>
        <row r="32058">
          <cell r="C32058">
            <v>60800070</v>
          </cell>
          <cell r="U32058">
            <v>0</v>
          </cell>
        </row>
        <row r="32059">
          <cell r="C32059">
            <v>60800080</v>
          </cell>
          <cell r="U32059">
            <v>0</v>
          </cell>
        </row>
        <row r="32060">
          <cell r="C32060">
            <v>60800090</v>
          </cell>
          <cell r="U32060">
            <v>0</v>
          </cell>
        </row>
        <row r="32061">
          <cell r="C32061">
            <v>60900010</v>
          </cell>
          <cell r="U32061">
            <v>112520.09000000001</v>
          </cell>
        </row>
        <row r="32062">
          <cell r="C32062">
            <v>60900020</v>
          </cell>
          <cell r="U32062">
            <v>0</v>
          </cell>
        </row>
        <row r="32063">
          <cell r="C32063">
            <v>60900030</v>
          </cell>
          <cell r="U32063">
            <v>0</v>
          </cell>
        </row>
        <row r="32064">
          <cell r="C32064">
            <v>60900040</v>
          </cell>
          <cell r="U32064">
            <v>500</v>
          </cell>
        </row>
        <row r="32065">
          <cell r="C32065">
            <v>60900070</v>
          </cell>
          <cell r="U32065">
            <v>0</v>
          </cell>
        </row>
        <row r="32066">
          <cell r="C32066">
            <v>60900100</v>
          </cell>
          <cell r="U32066">
            <v>0</v>
          </cell>
        </row>
        <row r="32067">
          <cell r="C32067">
            <v>60900110</v>
          </cell>
          <cell r="U32067">
            <v>0</v>
          </cell>
        </row>
        <row r="32068">
          <cell r="C32068">
            <v>61000030</v>
          </cell>
          <cell r="U32068">
            <v>0</v>
          </cell>
        </row>
        <row r="32069">
          <cell r="C32069">
            <v>61100010</v>
          </cell>
          <cell r="U32069">
            <v>0</v>
          </cell>
        </row>
        <row r="32070">
          <cell r="C32070">
            <v>61100020</v>
          </cell>
          <cell r="U32070">
            <v>7296.5500000000011</v>
          </cell>
        </row>
        <row r="32071">
          <cell r="C32071">
            <v>61100030</v>
          </cell>
          <cell r="U32071">
            <v>18983.719999999998</v>
          </cell>
        </row>
        <row r="32072">
          <cell r="C32072">
            <v>61100040</v>
          </cell>
          <cell r="U32072">
            <v>0</v>
          </cell>
        </row>
        <row r="32073">
          <cell r="C32073">
            <v>61200010</v>
          </cell>
          <cell r="U32073">
            <v>0</v>
          </cell>
        </row>
        <row r="32074">
          <cell r="C32074">
            <v>61200020</v>
          </cell>
          <cell r="U32074">
            <v>0</v>
          </cell>
        </row>
        <row r="32075">
          <cell r="C32075">
            <v>61300010</v>
          </cell>
          <cell r="U32075">
            <v>0</v>
          </cell>
        </row>
        <row r="32076">
          <cell r="C32076">
            <v>61300040</v>
          </cell>
          <cell r="U32076">
            <v>0</v>
          </cell>
        </row>
        <row r="32077">
          <cell r="C32077">
            <v>61300050</v>
          </cell>
          <cell r="U32077">
            <v>0</v>
          </cell>
        </row>
        <row r="32078">
          <cell r="C32078">
            <v>61400010</v>
          </cell>
          <cell r="U32078">
            <v>384511.08999999991</v>
          </cell>
        </row>
        <row r="32079">
          <cell r="C32079">
            <v>61400020</v>
          </cell>
          <cell r="U32079">
            <v>183047.55000000005</v>
          </cell>
        </row>
        <row r="32080">
          <cell r="C32080">
            <v>61400030</v>
          </cell>
          <cell r="U32080">
            <v>0</v>
          </cell>
        </row>
        <row r="32081">
          <cell r="C32081">
            <v>61400040</v>
          </cell>
          <cell r="U32081">
            <v>81613</v>
          </cell>
        </row>
        <row r="32082">
          <cell r="C32082">
            <v>61400050</v>
          </cell>
          <cell r="U32082">
            <v>0</v>
          </cell>
        </row>
        <row r="32083">
          <cell r="C32083">
            <v>61400060</v>
          </cell>
          <cell r="U32083">
            <v>0</v>
          </cell>
        </row>
        <row r="32084">
          <cell r="C32084">
            <v>61400120</v>
          </cell>
          <cell r="U32084">
            <v>0</v>
          </cell>
        </row>
        <row r="32085">
          <cell r="C32085">
            <v>61400130</v>
          </cell>
          <cell r="U32085">
            <v>0</v>
          </cell>
        </row>
        <row r="32086">
          <cell r="C32086">
            <v>61400140</v>
          </cell>
          <cell r="U32086">
            <v>10800</v>
          </cell>
        </row>
        <row r="32087">
          <cell r="C32087">
            <v>61400150</v>
          </cell>
          <cell r="U32087">
            <v>0</v>
          </cell>
        </row>
        <row r="32088">
          <cell r="C32088">
            <v>61400160</v>
          </cell>
          <cell r="U32088">
            <v>14600</v>
          </cell>
        </row>
        <row r="32089">
          <cell r="C32089">
            <v>61400170</v>
          </cell>
          <cell r="U32089">
            <v>0</v>
          </cell>
        </row>
        <row r="32090">
          <cell r="C32090">
            <v>61400180</v>
          </cell>
          <cell r="U32090">
            <v>0</v>
          </cell>
        </row>
        <row r="32091">
          <cell r="C32091">
            <v>61500010</v>
          </cell>
          <cell r="U32091">
            <v>0</v>
          </cell>
        </row>
        <row r="32092">
          <cell r="C32092">
            <v>61500020</v>
          </cell>
          <cell r="U32092">
            <v>0</v>
          </cell>
        </row>
        <row r="32093">
          <cell r="C32093">
            <v>61500030</v>
          </cell>
          <cell r="U32093">
            <v>0</v>
          </cell>
        </row>
        <row r="32094">
          <cell r="C32094">
            <v>61500040</v>
          </cell>
          <cell r="U32094">
            <v>0</v>
          </cell>
        </row>
        <row r="32095">
          <cell r="C32095">
            <v>61500050</v>
          </cell>
          <cell r="U32095">
            <v>0</v>
          </cell>
        </row>
        <row r="32096">
          <cell r="C32096">
            <v>61700010</v>
          </cell>
          <cell r="U32096">
            <v>0</v>
          </cell>
        </row>
        <row r="32097">
          <cell r="C32097">
            <v>61700020</v>
          </cell>
          <cell r="U32097">
            <v>0</v>
          </cell>
        </row>
        <row r="32098">
          <cell r="C32098">
            <v>61700030</v>
          </cell>
          <cell r="U32098">
            <v>0</v>
          </cell>
        </row>
        <row r="32099">
          <cell r="C32099">
            <v>61700040</v>
          </cell>
          <cell r="U32099">
            <v>0</v>
          </cell>
        </row>
        <row r="32100">
          <cell r="C32100">
            <v>61700050</v>
          </cell>
          <cell r="U32100">
            <v>0</v>
          </cell>
        </row>
        <row r="32101">
          <cell r="C32101">
            <v>61700060</v>
          </cell>
          <cell r="U32101">
            <v>0</v>
          </cell>
        </row>
        <row r="32102">
          <cell r="C32102">
            <v>61800010</v>
          </cell>
          <cell r="U32102">
            <v>2340</v>
          </cell>
        </row>
        <row r="32103">
          <cell r="C32103">
            <v>61800020</v>
          </cell>
          <cell r="U32103">
            <v>0</v>
          </cell>
        </row>
        <row r="32104">
          <cell r="C32104">
            <v>61800030</v>
          </cell>
          <cell r="U32104">
            <v>0</v>
          </cell>
        </row>
        <row r="32105">
          <cell r="C32105">
            <v>61800040</v>
          </cell>
          <cell r="U32105">
            <v>0</v>
          </cell>
        </row>
        <row r="32106">
          <cell r="C32106">
            <v>61800050</v>
          </cell>
          <cell r="U32106">
            <v>0</v>
          </cell>
        </row>
        <row r="32107">
          <cell r="C32107">
            <v>61900010</v>
          </cell>
          <cell r="U32107">
            <v>0</v>
          </cell>
        </row>
        <row r="32108">
          <cell r="C32108">
            <v>61900020</v>
          </cell>
          <cell r="U32108">
            <v>0</v>
          </cell>
        </row>
        <row r="32109">
          <cell r="C32109">
            <v>61900030</v>
          </cell>
          <cell r="U32109">
            <v>0</v>
          </cell>
        </row>
        <row r="32110">
          <cell r="C32110">
            <v>61900040</v>
          </cell>
          <cell r="U32110">
            <v>0</v>
          </cell>
        </row>
        <row r="32111">
          <cell r="C32111">
            <v>62000010</v>
          </cell>
          <cell r="U32111">
            <v>0</v>
          </cell>
        </row>
        <row r="32112">
          <cell r="C32112">
            <v>62000020</v>
          </cell>
          <cell r="U32112">
            <v>0</v>
          </cell>
        </row>
        <row r="32113">
          <cell r="C32113">
            <v>62000030</v>
          </cell>
          <cell r="U32113">
            <v>0</v>
          </cell>
        </row>
        <row r="32114">
          <cell r="C32114">
            <v>62000040</v>
          </cell>
          <cell r="U32114">
            <v>0</v>
          </cell>
        </row>
        <row r="32115">
          <cell r="C32115">
            <v>62000050</v>
          </cell>
          <cell r="U32115">
            <v>0</v>
          </cell>
        </row>
        <row r="32116">
          <cell r="C32116">
            <v>62000060</v>
          </cell>
          <cell r="U32116">
            <v>0</v>
          </cell>
        </row>
        <row r="32117">
          <cell r="C32117">
            <v>62100010</v>
          </cell>
          <cell r="U32117">
            <v>0</v>
          </cell>
        </row>
        <row r="32118">
          <cell r="C32118">
            <v>62100020</v>
          </cell>
          <cell r="U32118">
            <v>0</v>
          </cell>
        </row>
        <row r="32119">
          <cell r="C32119">
            <v>62200010</v>
          </cell>
          <cell r="U32119">
            <v>0</v>
          </cell>
        </row>
        <row r="32120">
          <cell r="C32120">
            <v>62200020</v>
          </cell>
          <cell r="U32120">
            <v>0</v>
          </cell>
        </row>
        <row r="32121">
          <cell r="C32121">
            <v>62200030</v>
          </cell>
          <cell r="U32121">
            <v>0</v>
          </cell>
        </row>
        <row r="32122">
          <cell r="C32122">
            <v>62200050</v>
          </cell>
          <cell r="U32122">
            <v>40535.760000000009</v>
          </cell>
        </row>
        <row r="32123">
          <cell r="C32123">
            <v>62200060</v>
          </cell>
          <cell r="U32123">
            <v>0</v>
          </cell>
        </row>
        <row r="32124">
          <cell r="C32124">
            <v>62200080</v>
          </cell>
          <cell r="U32124">
            <v>0</v>
          </cell>
        </row>
        <row r="32125">
          <cell r="C32125">
            <v>62200100</v>
          </cell>
          <cell r="U32125">
            <v>0</v>
          </cell>
        </row>
        <row r="32126">
          <cell r="C32126">
            <v>62200110</v>
          </cell>
          <cell r="U32126">
            <v>18930.599999999995</v>
          </cell>
        </row>
        <row r="32127">
          <cell r="C32127">
            <v>62200120</v>
          </cell>
          <cell r="U32127">
            <v>0</v>
          </cell>
        </row>
        <row r="32128">
          <cell r="C32128">
            <v>62200130</v>
          </cell>
          <cell r="U32128">
            <v>0</v>
          </cell>
        </row>
        <row r="32129">
          <cell r="C32129">
            <v>62200140</v>
          </cell>
          <cell r="U32129">
            <v>0</v>
          </cell>
        </row>
        <row r="32130">
          <cell r="C32130">
            <v>62200150</v>
          </cell>
          <cell r="U32130">
            <v>0</v>
          </cell>
        </row>
        <row r="32131">
          <cell r="C32131">
            <v>62200160</v>
          </cell>
          <cell r="U32131">
            <v>0</v>
          </cell>
        </row>
        <row r="32132">
          <cell r="C32132">
            <v>62200170</v>
          </cell>
          <cell r="U32132">
            <v>0</v>
          </cell>
        </row>
        <row r="32133">
          <cell r="C32133">
            <v>62200180</v>
          </cell>
          <cell r="U32133">
            <v>0</v>
          </cell>
        </row>
        <row r="32134">
          <cell r="C32134">
            <v>62200190</v>
          </cell>
          <cell r="U32134">
            <v>0</v>
          </cell>
        </row>
        <row r="32135">
          <cell r="C32135">
            <v>62300010</v>
          </cell>
          <cell r="U32135">
            <v>0</v>
          </cell>
        </row>
        <row r="32136">
          <cell r="C32136">
            <v>62300020</v>
          </cell>
          <cell r="U32136">
            <v>0</v>
          </cell>
        </row>
        <row r="32137">
          <cell r="C32137">
            <v>62300030</v>
          </cell>
          <cell r="U32137">
            <v>0</v>
          </cell>
        </row>
        <row r="32138">
          <cell r="C32138">
            <v>62500010</v>
          </cell>
          <cell r="U32138">
            <v>0</v>
          </cell>
        </row>
        <row r="32139">
          <cell r="C32139">
            <v>62500020</v>
          </cell>
          <cell r="U32139">
            <v>207475.63999999998</v>
          </cell>
        </row>
        <row r="32140">
          <cell r="C32140">
            <v>62500030</v>
          </cell>
          <cell r="U32140">
            <v>3600</v>
          </cell>
        </row>
        <row r="32141">
          <cell r="C32141">
            <v>62600010</v>
          </cell>
          <cell r="U32141">
            <v>0</v>
          </cell>
        </row>
        <row r="32142">
          <cell r="C32142">
            <v>62600040</v>
          </cell>
          <cell r="U32142">
            <v>7860</v>
          </cell>
        </row>
        <row r="32143">
          <cell r="C32143">
            <v>62700040</v>
          </cell>
          <cell r="U32143">
            <v>0</v>
          </cell>
        </row>
        <row r="32144">
          <cell r="C32144">
            <v>62800010</v>
          </cell>
          <cell r="U32144">
            <v>0</v>
          </cell>
        </row>
        <row r="32145">
          <cell r="C32145">
            <v>62900010</v>
          </cell>
          <cell r="U32145">
            <v>0</v>
          </cell>
        </row>
        <row r="32146">
          <cell r="C32146">
            <v>62900020</v>
          </cell>
          <cell r="U32146">
            <v>0</v>
          </cell>
        </row>
        <row r="32147">
          <cell r="C32147">
            <v>62900040</v>
          </cell>
          <cell r="U32147">
            <v>0</v>
          </cell>
        </row>
        <row r="32148">
          <cell r="C32148">
            <v>62900050</v>
          </cell>
          <cell r="U32148">
            <v>0</v>
          </cell>
        </row>
        <row r="32149">
          <cell r="C32149">
            <v>62900060</v>
          </cell>
          <cell r="U32149">
            <v>0</v>
          </cell>
        </row>
        <row r="32150">
          <cell r="C32150">
            <v>62900070</v>
          </cell>
          <cell r="U32150">
            <v>0</v>
          </cell>
        </row>
        <row r="32151">
          <cell r="C32151">
            <v>62900080</v>
          </cell>
          <cell r="U32151">
            <v>0</v>
          </cell>
        </row>
        <row r="32152">
          <cell r="C32152">
            <v>62900090</v>
          </cell>
          <cell r="U32152">
            <v>0</v>
          </cell>
        </row>
        <row r="32153">
          <cell r="C32153">
            <v>62900100</v>
          </cell>
          <cell r="U32153">
            <v>0</v>
          </cell>
        </row>
        <row r="32154">
          <cell r="C32154">
            <v>62900110</v>
          </cell>
          <cell r="U32154">
            <v>0</v>
          </cell>
        </row>
        <row r="32155">
          <cell r="C32155">
            <v>62900130</v>
          </cell>
          <cell r="U32155">
            <v>0</v>
          </cell>
        </row>
        <row r="32156">
          <cell r="C32156">
            <v>65000030</v>
          </cell>
          <cell r="U32156">
            <v>7681.28</v>
          </cell>
        </row>
        <row r="32157">
          <cell r="C32157">
            <v>60100040</v>
          </cell>
          <cell r="U32157">
            <v>0</v>
          </cell>
        </row>
        <row r="32158">
          <cell r="C32158">
            <v>60100050</v>
          </cell>
          <cell r="U32158">
            <v>0</v>
          </cell>
        </row>
        <row r="32159">
          <cell r="C32159">
            <v>60100060</v>
          </cell>
          <cell r="U32159">
            <v>0</v>
          </cell>
        </row>
        <row r="32160">
          <cell r="C32160">
            <v>60100070</v>
          </cell>
          <cell r="U32160">
            <v>0</v>
          </cell>
        </row>
        <row r="32161">
          <cell r="C32161">
            <v>60100080</v>
          </cell>
          <cell r="U32161">
            <v>0</v>
          </cell>
        </row>
        <row r="32162">
          <cell r="C32162">
            <v>60100090</v>
          </cell>
          <cell r="U32162">
            <v>0</v>
          </cell>
        </row>
        <row r="32163">
          <cell r="C32163">
            <v>60100100</v>
          </cell>
          <cell r="U32163">
            <v>0</v>
          </cell>
        </row>
        <row r="32164">
          <cell r="C32164">
            <v>60100110</v>
          </cell>
          <cell r="U32164">
            <v>0</v>
          </cell>
        </row>
        <row r="32165">
          <cell r="C32165">
            <v>60100120</v>
          </cell>
          <cell r="U32165">
            <v>0</v>
          </cell>
        </row>
        <row r="32166">
          <cell r="C32166">
            <v>60100130</v>
          </cell>
          <cell r="U32166">
            <v>0</v>
          </cell>
        </row>
        <row r="32167">
          <cell r="C32167">
            <v>60100140</v>
          </cell>
          <cell r="U32167">
            <v>0</v>
          </cell>
        </row>
        <row r="32168">
          <cell r="C32168">
            <v>60100160</v>
          </cell>
          <cell r="U32168">
            <v>0</v>
          </cell>
        </row>
        <row r="32169">
          <cell r="C32169">
            <v>60100170</v>
          </cell>
          <cell r="U32169">
            <v>0</v>
          </cell>
        </row>
        <row r="32170">
          <cell r="C32170">
            <v>60100180</v>
          </cell>
          <cell r="U32170">
            <v>0</v>
          </cell>
        </row>
        <row r="32171">
          <cell r="C32171">
            <v>60100190</v>
          </cell>
          <cell r="U32171">
            <v>0</v>
          </cell>
        </row>
        <row r="32172">
          <cell r="C32172">
            <v>60100200</v>
          </cell>
          <cell r="U32172">
            <v>0</v>
          </cell>
        </row>
        <row r="32173">
          <cell r="C32173">
            <v>60300010</v>
          </cell>
          <cell r="U32173">
            <v>0</v>
          </cell>
        </row>
        <row r="32174">
          <cell r="C32174">
            <v>60300020</v>
          </cell>
          <cell r="U32174">
            <v>0</v>
          </cell>
        </row>
        <row r="32175">
          <cell r="C32175">
            <v>60300030</v>
          </cell>
          <cell r="U32175">
            <v>0</v>
          </cell>
        </row>
        <row r="32176">
          <cell r="C32176">
            <v>60300040</v>
          </cell>
          <cell r="U32176">
            <v>0</v>
          </cell>
        </row>
        <row r="32177">
          <cell r="C32177">
            <v>60300050</v>
          </cell>
          <cell r="U32177">
            <v>0</v>
          </cell>
        </row>
        <row r="32178">
          <cell r="C32178">
            <v>60300060</v>
          </cell>
          <cell r="U32178">
            <v>378947.40000000008</v>
          </cell>
        </row>
        <row r="32179">
          <cell r="C32179">
            <v>60300070</v>
          </cell>
          <cell r="U32179">
            <v>0</v>
          </cell>
        </row>
        <row r="32180">
          <cell r="C32180">
            <v>60300080</v>
          </cell>
          <cell r="U32180">
            <v>0</v>
          </cell>
        </row>
        <row r="32181">
          <cell r="C32181">
            <v>60300090</v>
          </cell>
          <cell r="U32181">
            <v>0</v>
          </cell>
        </row>
        <row r="32182">
          <cell r="C32182">
            <v>60400010</v>
          </cell>
          <cell r="U32182">
            <v>0</v>
          </cell>
        </row>
        <row r="32183">
          <cell r="C32183">
            <v>60400020</v>
          </cell>
          <cell r="U32183">
            <v>0</v>
          </cell>
        </row>
        <row r="32184">
          <cell r="C32184">
            <v>60400030</v>
          </cell>
          <cell r="U32184">
            <v>0</v>
          </cell>
        </row>
        <row r="32185">
          <cell r="C32185">
            <v>60400040</v>
          </cell>
          <cell r="U32185">
            <v>0</v>
          </cell>
        </row>
        <row r="32186">
          <cell r="C32186">
            <v>60400050</v>
          </cell>
          <cell r="U32186">
            <v>0</v>
          </cell>
        </row>
        <row r="32187">
          <cell r="C32187">
            <v>60400060</v>
          </cell>
          <cell r="U32187">
            <v>0</v>
          </cell>
        </row>
        <row r="32188">
          <cell r="C32188">
            <v>60600010</v>
          </cell>
          <cell r="U32188">
            <v>0</v>
          </cell>
        </row>
        <row r="32189">
          <cell r="C32189">
            <v>60600030</v>
          </cell>
          <cell r="U32189">
            <v>0</v>
          </cell>
        </row>
        <row r="32190">
          <cell r="C32190">
            <v>60600040</v>
          </cell>
          <cell r="U32190">
            <v>0</v>
          </cell>
        </row>
        <row r="32191">
          <cell r="C32191">
            <v>60700010</v>
          </cell>
          <cell r="U32191">
            <v>0</v>
          </cell>
        </row>
        <row r="32192">
          <cell r="C32192">
            <v>60800010</v>
          </cell>
          <cell r="U32192">
            <v>0</v>
          </cell>
        </row>
        <row r="32193">
          <cell r="C32193">
            <v>60800020</v>
          </cell>
          <cell r="U32193">
            <v>41740.51</v>
          </cell>
        </row>
        <row r="32194">
          <cell r="C32194">
            <v>60800030</v>
          </cell>
          <cell r="U32194">
            <v>800</v>
          </cell>
        </row>
        <row r="32195">
          <cell r="C32195">
            <v>60800060</v>
          </cell>
          <cell r="U32195">
            <v>0</v>
          </cell>
        </row>
        <row r="32196">
          <cell r="C32196">
            <v>60800070</v>
          </cell>
          <cell r="U32196">
            <v>0</v>
          </cell>
        </row>
        <row r="32197">
          <cell r="C32197">
            <v>60800080</v>
          </cell>
          <cell r="U32197">
            <v>0</v>
          </cell>
        </row>
        <row r="32198">
          <cell r="C32198">
            <v>60800090</v>
          </cell>
          <cell r="U32198">
            <v>0</v>
          </cell>
        </row>
        <row r="32199">
          <cell r="C32199">
            <v>60900010</v>
          </cell>
          <cell r="U32199">
            <v>112948.83</v>
          </cell>
        </row>
        <row r="32200">
          <cell r="C32200">
            <v>60900020</v>
          </cell>
          <cell r="U32200">
            <v>0</v>
          </cell>
        </row>
        <row r="32201">
          <cell r="C32201">
            <v>60900030</v>
          </cell>
          <cell r="U32201">
            <v>0</v>
          </cell>
        </row>
        <row r="32202">
          <cell r="C32202">
            <v>60900040</v>
          </cell>
          <cell r="U32202">
            <v>500</v>
          </cell>
        </row>
        <row r="32203">
          <cell r="C32203">
            <v>60900070</v>
          </cell>
          <cell r="U32203">
            <v>0</v>
          </cell>
        </row>
        <row r="32204">
          <cell r="C32204">
            <v>60900100</v>
          </cell>
          <cell r="U32204">
            <v>0</v>
          </cell>
        </row>
        <row r="32205">
          <cell r="C32205">
            <v>60900110</v>
          </cell>
          <cell r="U32205">
            <v>0</v>
          </cell>
        </row>
        <row r="32206">
          <cell r="C32206">
            <v>61000030</v>
          </cell>
          <cell r="U32206">
            <v>0</v>
          </cell>
        </row>
        <row r="32207">
          <cell r="C32207">
            <v>61100010</v>
          </cell>
          <cell r="U32207">
            <v>0</v>
          </cell>
        </row>
        <row r="32208">
          <cell r="C32208">
            <v>61100020</v>
          </cell>
          <cell r="U32208">
            <v>3306.5500000000011</v>
          </cell>
        </row>
        <row r="32209">
          <cell r="C32209">
            <v>61100030</v>
          </cell>
          <cell r="U32209">
            <v>20930.100000000002</v>
          </cell>
        </row>
        <row r="32210">
          <cell r="C32210">
            <v>61100040</v>
          </cell>
          <cell r="U32210">
            <v>0</v>
          </cell>
        </row>
        <row r="32211">
          <cell r="C32211">
            <v>61200010</v>
          </cell>
          <cell r="U32211">
            <v>0</v>
          </cell>
        </row>
        <row r="32212">
          <cell r="C32212">
            <v>61200020</v>
          </cell>
          <cell r="U32212">
            <v>0</v>
          </cell>
        </row>
        <row r="32213">
          <cell r="C32213">
            <v>61300010</v>
          </cell>
          <cell r="U32213">
            <v>0</v>
          </cell>
        </row>
        <row r="32214">
          <cell r="C32214">
            <v>61300040</v>
          </cell>
          <cell r="U32214">
            <v>0</v>
          </cell>
        </row>
        <row r="32215">
          <cell r="C32215">
            <v>61300050</v>
          </cell>
          <cell r="U32215">
            <v>0</v>
          </cell>
        </row>
        <row r="32216">
          <cell r="C32216">
            <v>61400010</v>
          </cell>
          <cell r="U32216">
            <v>376438.44</v>
          </cell>
        </row>
        <row r="32217">
          <cell r="C32217">
            <v>61400020</v>
          </cell>
          <cell r="U32217">
            <v>182689.05</v>
          </cell>
        </row>
        <row r="32218">
          <cell r="C32218">
            <v>61400030</v>
          </cell>
          <cell r="U32218">
            <v>0</v>
          </cell>
        </row>
        <row r="32219">
          <cell r="C32219">
            <v>61400040</v>
          </cell>
          <cell r="U32219">
            <v>62274</v>
          </cell>
        </row>
        <row r="32220">
          <cell r="C32220">
            <v>61400050</v>
          </cell>
          <cell r="U32220">
            <v>0</v>
          </cell>
        </row>
        <row r="32221">
          <cell r="C32221">
            <v>61400060</v>
          </cell>
          <cell r="U32221">
            <v>0</v>
          </cell>
        </row>
        <row r="32222">
          <cell r="C32222">
            <v>61400120</v>
          </cell>
          <cell r="U32222">
            <v>0</v>
          </cell>
        </row>
        <row r="32223">
          <cell r="C32223">
            <v>61400130</v>
          </cell>
          <cell r="U32223">
            <v>0</v>
          </cell>
        </row>
        <row r="32224">
          <cell r="C32224">
            <v>61400140</v>
          </cell>
          <cell r="U32224">
            <v>10800</v>
          </cell>
        </row>
        <row r="32225">
          <cell r="C32225">
            <v>61400150</v>
          </cell>
          <cell r="U32225">
            <v>0</v>
          </cell>
        </row>
        <row r="32226">
          <cell r="C32226">
            <v>61400160</v>
          </cell>
          <cell r="U32226">
            <v>14600</v>
          </cell>
        </row>
        <row r="32227">
          <cell r="C32227">
            <v>61400170</v>
          </cell>
          <cell r="U32227">
            <v>0</v>
          </cell>
        </row>
        <row r="32228">
          <cell r="C32228">
            <v>61400180</v>
          </cell>
          <cell r="U32228">
            <v>0</v>
          </cell>
        </row>
        <row r="32229">
          <cell r="C32229">
            <v>61500010</v>
          </cell>
          <cell r="U32229">
            <v>0</v>
          </cell>
        </row>
        <row r="32230">
          <cell r="C32230">
            <v>61500020</v>
          </cell>
          <cell r="U32230">
            <v>0</v>
          </cell>
        </row>
        <row r="32231">
          <cell r="C32231">
            <v>61500030</v>
          </cell>
          <cell r="U32231">
            <v>0</v>
          </cell>
        </row>
        <row r="32232">
          <cell r="C32232">
            <v>61500040</v>
          </cell>
          <cell r="U32232">
            <v>0</v>
          </cell>
        </row>
        <row r="32233">
          <cell r="C32233">
            <v>61500050</v>
          </cell>
          <cell r="U32233">
            <v>0</v>
          </cell>
        </row>
        <row r="32234">
          <cell r="C32234">
            <v>61700010</v>
          </cell>
          <cell r="U32234">
            <v>0</v>
          </cell>
        </row>
        <row r="32235">
          <cell r="C32235">
            <v>61700020</v>
          </cell>
          <cell r="U32235">
            <v>0</v>
          </cell>
        </row>
        <row r="32236">
          <cell r="C32236">
            <v>61700030</v>
          </cell>
          <cell r="U32236">
            <v>0</v>
          </cell>
        </row>
        <row r="32237">
          <cell r="C32237">
            <v>61700040</v>
          </cell>
          <cell r="U32237">
            <v>0</v>
          </cell>
        </row>
        <row r="32238">
          <cell r="C32238">
            <v>61700050</v>
          </cell>
          <cell r="U32238">
            <v>0</v>
          </cell>
        </row>
        <row r="32239">
          <cell r="C32239">
            <v>61700060</v>
          </cell>
          <cell r="U32239">
            <v>0</v>
          </cell>
        </row>
        <row r="32240">
          <cell r="C32240">
            <v>61800010</v>
          </cell>
          <cell r="U32240">
            <v>2820</v>
          </cell>
        </row>
        <row r="32241">
          <cell r="C32241">
            <v>61800020</v>
          </cell>
          <cell r="U32241">
            <v>0</v>
          </cell>
        </row>
        <row r="32242">
          <cell r="C32242">
            <v>61800030</v>
          </cell>
          <cell r="U32242">
            <v>0</v>
          </cell>
        </row>
        <row r="32243">
          <cell r="C32243">
            <v>61800040</v>
          </cell>
          <cell r="U32243">
            <v>0</v>
          </cell>
        </row>
        <row r="32244">
          <cell r="C32244">
            <v>61800050</v>
          </cell>
          <cell r="U32244">
            <v>0</v>
          </cell>
        </row>
        <row r="32245">
          <cell r="C32245">
            <v>61900010</v>
          </cell>
          <cell r="U32245">
            <v>0</v>
          </cell>
        </row>
        <row r="32246">
          <cell r="C32246">
            <v>61900020</v>
          </cell>
          <cell r="U32246">
            <v>0</v>
          </cell>
        </row>
        <row r="32247">
          <cell r="C32247">
            <v>61900030</v>
          </cell>
          <cell r="U32247">
            <v>0</v>
          </cell>
        </row>
        <row r="32248">
          <cell r="C32248">
            <v>61900040</v>
          </cell>
          <cell r="U32248">
            <v>0</v>
          </cell>
        </row>
        <row r="32249">
          <cell r="C32249">
            <v>62000010</v>
          </cell>
          <cell r="U32249">
            <v>0</v>
          </cell>
        </row>
        <row r="32250">
          <cell r="C32250">
            <v>62000020</v>
          </cell>
          <cell r="U32250">
            <v>0</v>
          </cell>
        </row>
        <row r="32251">
          <cell r="C32251">
            <v>62000030</v>
          </cell>
          <cell r="U32251">
            <v>0</v>
          </cell>
        </row>
        <row r="32252">
          <cell r="C32252">
            <v>62000040</v>
          </cell>
          <cell r="U32252">
            <v>0</v>
          </cell>
        </row>
        <row r="32253">
          <cell r="C32253">
            <v>62000050</v>
          </cell>
          <cell r="U32253">
            <v>0</v>
          </cell>
        </row>
        <row r="32254">
          <cell r="C32254">
            <v>62000060</v>
          </cell>
          <cell r="U32254">
            <v>0</v>
          </cell>
        </row>
        <row r="32255">
          <cell r="C32255">
            <v>62100010</v>
          </cell>
          <cell r="U32255">
            <v>0</v>
          </cell>
        </row>
        <row r="32256">
          <cell r="C32256">
            <v>62100020</v>
          </cell>
          <cell r="U32256">
            <v>0</v>
          </cell>
        </row>
        <row r="32257">
          <cell r="C32257">
            <v>62200010</v>
          </cell>
          <cell r="U32257">
            <v>0</v>
          </cell>
        </row>
        <row r="32258">
          <cell r="C32258">
            <v>62200020</v>
          </cell>
          <cell r="U32258">
            <v>0</v>
          </cell>
        </row>
        <row r="32259">
          <cell r="C32259">
            <v>62200030</v>
          </cell>
          <cell r="U32259">
            <v>0</v>
          </cell>
        </row>
        <row r="32260">
          <cell r="C32260">
            <v>62200050</v>
          </cell>
          <cell r="U32260">
            <v>82252.200000000012</v>
          </cell>
        </row>
        <row r="32261">
          <cell r="C32261">
            <v>62200060</v>
          </cell>
          <cell r="U32261">
            <v>0</v>
          </cell>
        </row>
        <row r="32262">
          <cell r="C32262">
            <v>62200080</v>
          </cell>
          <cell r="U32262">
            <v>0</v>
          </cell>
        </row>
        <row r="32263">
          <cell r="C32263">
            <v>62200100</v>
          </cell>
          <cell r="U32263">
            <v>0</v>
          </cell>
        </row>
        <row r="32264">
          <cell r="C32264">
            <v>62200110</v>
          </cell>
          <cell r="U32264">
            <v>11827.320000000002</v>
          </cell>
        </row>
        <row r="32265">
          <cell r="C32265">
            <v>62200120</v>
          </cell>
          <cell r="U32265">
            <v>0</v>
          </cell>
        </row>
        <row r="32266">
          <cell r="C32266">
            <v>62200130</v>
          </cell>
          <cell r="U32266">
            <v>0</v>
          </cell>
        </row>
        <row r="32267">
          <cell r="C32267">
            <v>62200140</v>
          </cell>
          <cell r="U32267">
            <v>0</v>
          </cell>
        </row>
        <row r="32268">
          <cell r="C32268">
            <v>62200150</v>
          </cell>
          <cell r="U32268">
            <v>0</v>
          </cell>
        </row>
        <row r="32269">
          <cell r="C32269">
            <v>62200160</v>
          </cell>
          <cell r="U32269">
            <v>0</v>
          </cell>
        </row>
        <row r="32270">
          <cell r="C32270">
            <v>62200170</v>
          </cell>
          <cell r="U32270">
            <v>0</v>
          </cell>
        </row>
        <row r="32271">
          <cell r="C32271">
            <v>62200180</v>
          </cell>
          <cell r="U32271">
            <v>0</v>
          </cell>
        </row>
        <row r="32272">
          <cell r="C32272">
            <v>62200190</v>
          </cell>
          <cell r="U32272">
            <v>0</v>
          </cell>
        </row>
        <row r="32273">
          <cell r="C32273">
            <v>62300010</v>
          </cell>
          <cell r="U32273">
            <v>0</v>
          </cell>
        </row>
        <row r="32274">
          <cell r="C32274">
            <v>62300020</v>
          </cell>
          <cell r="U32274">
            <v>0</v>
          </cell>
        </row>
        <row r="32275">
          <cell r="C32275">
            <v>62300030</v>
          </cell>
          <cell r="U32275">
            <v>0</v>
          </cell>
        </row>
        <row r="32276">
          <cell r="C32276">
            <v>62500010</v>
          </cell>
          <cell r="U32276">
            <v>0</v>
          </cell>
        </row>
        <row r="32277">
          <cell r="C32277">
            <v>62500020</v>
          </cell>
          <cell r="U32277">
            <v>132776.75</v>
          </cell>
        </row>
        <row r="32278">
          <cell r="C32278">
            <v>62500030</v>
          </cell>
          <cell r="U32278">
            <v>2186.3200000000002</v>
          </cell>
        </row>
        <row r="32279">
          <cell r="C32279">
            <v>62600010</v>
          </cell>
          <cell r="U32279">
            <v>0</v>
          </cell>
        </row>
        <row r="32280">
          <cell r="C32280">
            <v>62600040</v>
          </cell>
          <cell r="U32280">
            <v>18226.580000000002</v>
          </cell>
        </row>
        <row r="32281">
          <cell r="C32281">
            <v>62700040</v>
          </cell>
          <cell r="U32281">
            <v>0</v>
          </cell>
        </row>
        <row r="32282">
          <cell r="C32282">
            <v>62800010</v>
          </cell>
          <cell r="U32282">
            <v>0</v>
          </cell>
        </row>
        <row r="32283">
          <cell r="C32283">
            <v>62900010</v>
          </cell>
          <cell r="U32283">
            <v>0</v>
          </cell>
        </row>
        <row r="32284">
          <cell r="C32284">
            <v>62900020</v>
          </cell>
          <cell r="U32284">
            <v>0</v>
          </cell>
        </row>
        <row r="32285">
          <cell r="C32285">
            <v>62900040</v>
          </cell>
          <cell r="U32285">
            <v>0</v>
          </cell>
        </row>
        <row r="32286">
          <cell r="C32286">
            <v>62900050</v>
          </cell>
          <cell r="U32286">
            <v>0</v>
          </cell>
        </row>
        <row r="32287">
          <cell r="C32287">
            <v>62900060</v>
          </cell>
          <cell r="U32287">
            <v>0</v>
          </cell>
        </row>
        <row r="32288">
          <cell r="C32288">
            <v>62900070</v>
          </cell>
          <cell r="U32288">
            <v>0</v>
          </cell>
        </row>
        <row r="32289">
          <cell r="C32289">
            <v>62900080</v>
          </cell>
          <cell r="U32289">
            <v>0</v>
          </cell>
        </row>
        <row r="32290">
          <cell r="C32290">
            <v>62900090</v>
          </cell>
          <cell r="U32290">
            <v>0</v>
          </cell>
        </row>
        <row r="32291">
          <cell r="C32291">
            <v>62900100</v>
          </cell>
          <cell r="U32291">
            <v>0</v>
          </cell>
        </row>
        <row r="32292">
          <cell r="C32292">
            <v>62900110</v>
          </cell>
          <cell r="U32292">
            <v>0</v>
          </cell>
        </row>
        <row r="32293">
          <cell r="C32293">
            <v>62900130</v>
          </cell>
          <cell r="U32293">
            <v>0</v>
          </cell>
        </row>
        <row r="32294">
          <cell r="C32294">
            <v>65000030</v>
          </cell>
          <cell r="U32294">
            <v>7681.28</v>
          </cell>
        </row>
        <row r="32295">
          <cell r="C32295">
            <v>60100040</v>
          </cell>
          <cell r="U32295">
            <v>0</v>
          </cell>
        </row>
        <row r="32296">
          <cell r="C32296">
            <v>60100050</v>
          </cell>
          <cell r="U32296">
            <v>0</v>
          </cell>
        </row>
        <row r="32297">
          <cell r="C32297">
            <v>60100060</v>
          </cell>
          <cell r="U32297">
            <v>0</v>
          </cell>
        </row>
        <row r="32298">
          <cell r="C32298">
            <v>60100070</v>
          </cell>
          <cell r="U32298">
            <v>0</v>
          </cell>
        </row>
        <row r="32299">
          <cell r="C32299">
            <v>60100080</v>
          </cell>
          <cell r="U32299">
            <v>0</v>
          </cell>
        </row>
        <row r="32300">
          <cell r="C32300">
            <v>60100090</v>
          </cell>
          <cell r="U32300">
            <v>0</v>
          </cell>
        </row>
        <row r="32301">
          <cell r="C32301">
            <v>60100100</v>
          </cell>
          <cell r="U32301">
            <v>0</v>
          </cell>
        </row>
        <row r="32302">
          <cell r="C32302">
            <v>60100110</v>
          </cell>
          <cell r="U32302">
            <v>0</v>
          </cell>
        </row>
        <row r="32303">
          <cell r="C32303">
            <v>60100120</v>
          </cell>
          <cell r="U32303">
            <v>0</v>
          </cell>
        </row>
        <row r="32304">
          <cell r="C32304">
            <v>60100130</v>
          </cell>
          <cell r="U32304">
            <v>0</v>
          </cell>
        </row>
        <row r="32305">
          <cell r="C32305">
            <v>60100140</v>
          </cell>
          <cell r="U32305">
            <v>0</v>
          </cell>
        </row>
        <row r="32306">
          <cell r="C32306">
            <v>60100160</v>
          </cell>
          <cell r="U32306">
            <v>0</v>
          </cell>
        </row>
        <row r="32307">
          <cell r="C32307">
            <v>60100170</v>
          </cell>
          <cell r="U32307">
            <v>0</v>
          </cell>
        </row>
        <row r="32308">
          <cell r="C32308">
            <v>60100180</v>
          </cell>
          <cell r="U32308">
            <v>0</v>
          </cell>
        </row>
        <row r="32309">
          <cell r="C32309">
            <v>60100190</v>
          </cell>
          <cell r="U32309">
            <v>0</v>
          </cell>
        </row>
        <row r="32310">
          <cell r="C32310">
            <v>60100200</v>
          </cell>
          <cell r="U32310">
            <v>0</v>
          </cell>
        </row>
        <row r="32311">
          <cell r="C32311">
            <v>60300010</v>
          </cell>
          <cell r="U32311">
            <v>0</v>
          </cell>
        </row>
        <row r="32312">
          <cell r="C32312">
            <v>60300020</v>
          </cell>
          <cell r="U32312">
            <v>0</v>
          </cell>
        </row>
        <row r="32313">
          <cell r="C32313">
            <v>60300030</v>
          </cell>
          <cell r="U32313">
            <v>0</v>
          </cell>
        </row>
        <row r="32314">
          <cell r="C32314">
            <v>60300040</v>
          </cell>
          <cell r="U32314">
            <v>0</v>
          </cell>
        </row>
        <row r="32315">
          <cell r="C32315">
            <v>60300050</v>
          </cell>
          <cell r="U32315">
            <v>0</v>
          </cell>
        </row>
        <row r="32316">
          <cell r="C32316">
            <v>60300060</v>
          </cell>
          <cell r="U32316">
            <v>202210.08</v>
          </cell>
        </row>
        <row r="32317">
          <cell r="C32317">
            <v>60300070</v>
          </cell>
          <cell r="U32317">
            <v>0</v>
          </cell>
        </row>
        <row r="32318">
          <cell r="C32318">
            <v>60300080</v>
          </cell>
          <cell r="U32318">
            <v>0</v>
          </cell>
        </row>
        <row r="32319">
          <cell r="C32319">
            <v>60300090</v>
          </cell>
          <cell r="U32319">
            <v>0</v>
          </cell>
        </row>
        <row r="32320">
          <cell r="C32320">
            <v>60400010</v>
          </cell>
          <cell r="U32320">
            <v>0</v>
          </cell>
        </row>
        <row r="32321">
          <cell r="C32321">
            <v>60400020</v>
          </cell>
          <cell r="U32321">
            <v>0</v>
          </cell>
        </row>
        <row r="32322">
          <cell r="C32322">
            <v>60400030</v>
          </cell>
          <cell r="U32322">
            <v>0</v>
          </cell>
        </row>
        <row r="32323">
          <cell r="C32323">
            <v>60400040</v>
          </cell>
          <cell r="U32323">
            <v>0</v>
          </cell>
        </row>
        <row r="32324">
          <cell r="C32324">
            <v>60400050</v>
          </cell>
          <cell r="U32324">
            <v>0</v>
          </cell>
        </row>
        <row r="32325">
          <cell r="C32325">
            <v>60400060</v>
          </cell>
          <cell r="U32325">
            <v>0</v>
          </cell>
        </row>
        <row r="32326">
          <cell r="C32326">
            <v>60600010</v>
          </cell>
          <cell r="U32326">
            <v>0</v>
          </cell>
        </row>
        <row r="32327">
          <cell r="C32327">
            <v>60600030</v>
          </cell>
          <cell r="U32327">
            <v>0</v>
          </cell>
        </row>
        <row r="32328">
          <cell r="C32328">
            <v>60600040</v>
          </cell>
          <cell r="U32328">
            <v>0</v>
          </cell>
        </row>
        <row r="32329">
          <cell r="C32329">
            <v>60700010</v>
          </cell>
          <cell r="U32329">
            <v>0</v>
          </cell>
        </row>
        <row r="32330">
          <cell r="C32330">
            <v>60800010</v>
          </cell>
          <cell r="U32330">
            <v>900</v>
          </cell>
        </row>
        <row r="32331">
          <cell r="C32331">
            <v>60800020</v>
          </cell>
          <cell r="U32331">
            <v>29833.790000000008</v>
          </cell>
        </row>
        <row r="32332">
          <cell r="C32332">
            <v>60800030</v>
          </cell>
          <cell r="U32332">
            <v>800</v>
          </cell>
        </row>
        <row r="32333">
          <cell r="C32333">
            <v>60800060</v>
          </cell>
          <cell r="U32333">
            <v>0</v>
          </cell>
        </row>
        <row r="32334">
          <cell r="C32334">
            <v>60800070</v>
          </cell>
          <cell r="U32334">
            <v>0</v>
          </cell>
        </row>
        <row r="32335">
          <cell r="C32335">
            <v>60800080</v>
          </cell>
          <cell r="U32335">
            <v>0</v>
          </cell>
        </row>
        <row r="32336">
          <cell r="C32336">
            <v>60800090</v>
          </cell>
          <cell r="U32336">
            <v>0</v>
          </cell>
        </row>
        <row r="32337">
          <cell r="C32337">
            <v>60900010</v>
          </cell>
          <cell r="U32337">
            <v>74800.47</v>
          </cell>
        </row>
        <row r="32338">
          <cell r="C32338">
            <v>60900020</v>
          </cell>
          <cell r="U32338">
            <v>0</v>
          </cell>
        </row>
        <row r="32339">
          <cell r="C32339">
            <v>60900030</v>
          </cell>
          <cell r="U32339">
            <v>0</v>
          </cell>
        </row>
        <row r="32340">
          <cell r="C32340">
            <v>60900040</v>
          </cell>
          <cell r="U32340">
            <v>500</v>
          </cell>
        </row>
        <row r="32341">
          <cell r="C32341">
            <v>60900070</v>
          </cell>
          <cell r="U32341">
            <v>0</v>
          </cell>
        </row>
        <row r="32342">
          <cell r="C32342">
            <v>60900100</v>
          </cell>
          <cell r="U32342">
            <v>0</v>
          </cell>
        </row>
        <row r="32343">
          <cell r="C32343">
            <v>60900110</v>
          </cell>
          <cell r="U32343">
            <v>0</v>
          </cell>
        </row>
        <row r="32344">
          <cell r="C32344">
            <v>61000030</v>
          </cell>
          <cell r="U32344">
            <v>0</v>
          </cell>
        </row>
        <row r="32345">
          <cell r="C32345">
            <v>61100010</v>
          </cell>
          <cell r="U32345">
            <v>0</v>
          </cell>
        </row>
        <row r="32346">
          <cell r="C32346">
            <v>61100020</v>
          </cell>
          <cell r="U32346">
            <v>9172.3200000000015</v>
          </cell>
        </row>
        <row r="32347">
          <cell r="C32347">
            <v>61100030</v>
          </cell>
          <cell r="U32347">
            <v>15477.02</v>
          </cell>
        </row>
        <row r="32348">
          <cell r="C32348">
            <v>61100040</v>
          </cell>
          <cell r="U32348">
            <v>0</v>
          </cell>
        </row>
        <row r="32349">
          <cell r="C32349">
            <v>61200010</v>
          </cell>
          <cell r="U32349">
            <v>0</v>
          </cell>
        </row>
        <row r="32350">
          <cell r="C32350">
            <v>61200020</v>
          </cell>
          <cell r="U32350">
            <v>0</v>
          </cell>
        </row>
        <row r="32351">
          <cell r="C32351">
            <v>61300010</v>
          </cell>
          <cell r="U32351">
            <v>0</v>
          </cell>
        </row>
        <row r="32352">
          <cell r="C32352">
            <v>61300040</v>
          </cell>
          <cell r="U32352">
            <v>0</v>
          </cell>
        </row>
        <row r="32353">
          <cell r="C32353">
            <v>61300050</v>
          </cell>
          <cell r="U32353">
            <v>0</v>
          </cell>
        </row>
        <row r="32354">
          <cell r="C32354">
            <v>61400010</v>
          </cell>
          <cell r="U32354">
            <v>376438.44</v>
          </cell>
        </row>
        <row r="32355">
          <cell r="C32355">
            <v>61400020</v>
          </cell>
          <cell r="U32355">
            <v>182689.05</v>
          </cell>
        </row>
        <row r="32356">
          <cell r="C32356">
            <v>61400030</v>
          </cell>
          <cell r="U32356">
            <v>0</v>
          </cell>
        </row>
        <row r="32357">
          <cell r="C32357">
            <v>61400040</v>
          </cell>
          <cell r="U32357">
            <v>6789</v>
          </cell>
        </row>
        <row r="32358">
          <cell r="C32358">
            <v>61400050</v>
          </cell>
          <cell r="U32358">
            <v>0</v>
          </cell>
        </row>
        <row r="32359">
          <cell r="C32359">
            <v>61400060</v>
          </cell>
          <cell r="U32359">
            <v>0</v>
          </cell>
        </row>
        <row r="32360">
          <cell r="C32360">
            <v>61400120</v>
          </cell>
          <cell r="U32360">
            <v>0</v>
          </cell>
        </row>
        <row r="32361">
          <cell r="C32361">
            <v>61400130</v>
          </cell>
          <cell r="U32361">
            <v>0</v>
          </cell>
        </row>
        <row r="32362">
          <cell r="C32362">
            <v>61400140</v>
          </cell>
          <cell r="U32362">
            <v>10800</v>
          </cell>
        </row>
        <row r="32363">
          <cell r="C32363">
            <v>61400150</v>
          </cell>
          <cell r="U32363">
            <v>0</v>
          </cell>
        </row>
        <row r="32364">
          <cell r="C32364">
            <v>61400160</v>
          </cell>
          <cell r="U32364">
            <v>14600</v>
          </cell>
        </row>
        <row r="32365">
          <cell r="C32365">
            <v>61400170</v>
          </cell>
          <cell r="U32365">
            <v>0</v>
          </cell>
        </row>
        <row r="32366">
          <cell r="C32366">
            <v>61400180</v>
          </cell>
          <cell r="U32366">
            <v>0</v>
          </cell>
        </row>
        <row r="32367">
          <cell r="C32367">
            <v>61500010</v>
          </cell>
          <cell r="U32367">
            <v>0</v>
          </cell>
        </row>
        <row r="32368">
          <cell r="C32368">
            <v>61500020</v>
          </cell>
          <cell r="U32368">
            <v>0</v>
          </cell>
        </row>
        <row r="32369">
          <cell r="C32369">
            <v>61500030</v>
          </cell>
          <cell r="U32369">
            <v>0</v>
          </cell>
        </row>
        <row r="32370">
          <cell r="C32370">
            <v>61500040</v>
          </cell>
          <cell r="U32370">
            <v>0</v>
          </cell>
        </row>
        <row r="32371">
          <cell r="C32371">
            <v>61500050</v>
          </cell>
          <cell r="U32371">
            <v>0</v>
          </cell>
        </row>
        <row r="32372">
          <cell r="C32372">
            <v>61700010</v>
          </cell>
          <cell r="U32372">
            <v>0</v>
          </cell>
        </row>
        <row r="32373">
          <cell r="C32373">
            <v>61700020</v>
          </cell>
          <cell r="U32373">
            <v>0</v>
          </cell>
        </row>
        <row r="32374">
          <cell r="C32374">
            <v>61700030</v>
          </cell>
          <cell r="U32374">
            <v>0</v>
          </cell>
        </row>
        <row r="32375">
          <cell r="C32375">
            <v>61700040</v>
          </cell>
          <cell r="U32375">
            <v>0</v>
          </cell>
        </row>
        <row r="32376">
          <cell r="C32376">
            <v>61700050</v>
          </cell>
          <cell r="U32376">
            <v>0</v>
          </cell>
        </row>
        <row r="32377">
          <cell r="C32377">
            <v>61700060</v>
          </cell>
          <cell r="U32377">
            <v>0</v>
          </cell>
        </row>
        <row r="32378">
          <cell r="C32378">
            <v>61800010</v>
          </cell>
          <cell r="U32378">
            <v>2820</v>
          </cell>
        </row>
        <row r="32379">
          <cell r="C32379">
            <v>61800020</v>
          </cell>
          <cell r="U32379">
            <v>0</v>
          </cell>
        </row>
        <row r="32380">
          <cell r="C32380">
            <v>61800030</v>
          </cell>
          <cell r="U32380">
            <v>0</v>
          </cell>
        </row>
        <row r="32381">
          <cell r="C32381">
            <v>61800040</v>
          </cell>
          <cell r="U32381">
            <v>0</v>
          </cell>
        </row>
        <row r="32382">
          <cell r="C32382">
            <v>61800050</v>
          </cell>
          <cell r="U32382">
            <v>0</v>
          </cell>
        </row>
        <row r="32383">
          <cell r="C32383">
            <v>61900010</v>
          </cell>
          <cell r="U32383">
            <v>0</v>
          </cell>
        </row>
        <row r="32384">
          <cell r="C32384">
            <v>61900020</v>
          </cell>
          <cell r="U32384">
            <v>0</v>
          </cell>
        </row>
        <row r="32385">
          <cell r="C32385">
            <v>61900030</v>
          </cell>
          <cell r="U32385">
            <v>0</v>
          </cell>
        </row>
        <row r="32386">
          <cell r="C32386">
            <v>61900040</v>
          </cell>
          <cell r="U32386">
            <v>0</v>
          </cell>
        </row>
        <row r="32387">
          <cell r="C32387">
            <v>62000010</v>
          </cell>
          <cell r="U32387">
            <v>0</v>
          </cell>
        </row>
        <row r="32388">
          <cell r="C32388">
            <v>62000020</v>
          </cell>
          <cell r="U32388">
            <v>0</v>
          </cell>
        </row>
        <row r="32389">
          <cell r="C32389">
            <v>62000030</v>
          </cell>
          <cell r="U32389">
            <v>0</v>
          </cell>
        </row>
        <row r="32390">
          <cell r="C32390">
            <v>62000040</v>
          </cell>
          <cell r="U32390">
            <v>0</v>
          </cell>
        </row>
        <row r="32391">
          <cell r="C32391">
            <v>62000050</v>
          </cell>
          <cell r="U32391">
            <v>0</v>
          </cell>
        </row>
        <row r="32392">
          <cell r="C32392">
            <v>62000060</v>
          </cell>
          <cell r="U32392">
            <v>0</v>
          </cell>
        </row>
        <row r="32393">
          <cell r="C32393">
            <v>62100010</v>
          </cell>
          <cell r="U32393">
            <v>0</v>
          </cell>
        </row>
        <row r="32394">
          <cell r="C32394">
            <v>62100020</v>
          </cell>
          <cell r="U32394">
            <v>0</v>
          </cell>
        </row>
        <row r="32395">
          <cell r="C32395">
            <v>62200010</v>
          </cell>
          <cell r="U32395">
            <v>0</v>
          </cell>
        </row>
        <row r="32396">
          <cell r="C32396">
            <v>62200020</v>
          </cell>
          <cell r="U32396">
            <v>0</v>
          </cell>
        </row>
        <row r="32397">
          <cell r="C32397">
            <v>62200030</v>
          </cell>
          <cell r="U32397">
            <v>0</v>
          </cell>
        </row>
        <row r="32398">
          <cell r="C32398">
            <v>62200050</v>
          </cell>
          <cell r="U32398">
            <v>122450.75999999997</v>
          </cell>
        </row>
        <row r="32399">
          <cell r="C32399">
            <v>62200060</v>
          </cell>
          <cell r="U32399">
            <v>0</v>
          </cell>
        </row>
        <row r="32400">
          <cell r="C32400">
            <v>62200080</v>
          </cell>
          <cell r="U32400">
            <v>0</v>
          </cell>
        </row>
        <row r="32401">
          <cell r="C32401">
            <v>62200100</v>
          </cell>
          <cell r="U32401">
            <v>0</v>
          </cell>
        </row>
        <row r="32402">
          <cell r="C32402">
            <v>62200110</v>
          </cell>
          <cell r="U32402">
            <v>17173.920000000002</v>
          </cell>
        </row>
        <row r="32403">
          <cell r="C32403">
            <v>62200120</v>
          </cell>
          <cell r="U32403">
            <v>0</v>
          </cell>
        </row>
        <row r="32404">
          <cell r="C32404">
            <v>62200130</v>
          </cell>
          <cell r="U32404">
            <v>0</v>
          </cell>
        </row>
        <row r="32405">
          <cell r="C32405">
            <v>62200140</v>
          </cell>
          <cell r="U32405">
            <v>0</v>
          </cell>
        </row>
        <row r="32406">
          <cell r="C32406">
            <v>62200150</v>
          </cell>
          <cell r="U32406">
            <v>0</v>
          </cell>
        </row>
        <row r="32407">
          <cell r="C32407">
            <v>62200160</v>
          </cell>
          <cell r="U32407">
            <v>0</v>
          </cell>
        </row>
        <row r="32408">
          <cell r="C32408">
            <v>62200170</v>
          </cell>
          <cell r="U32408">
            <v>0</v>
          </cell>
        </row>
        <row r="32409">
          <cell r="C32409">
            <v>62200180</v>
          </cell>
          <cell r="U32409">
            <v>0</v>
          </cell>
        </row>
        <row r="32410">
          <cell r="C32410">
            <v>62200190</v>
          </cell>
          <cell r="U32410">
            <v>0</v>
          </cell>
        </row>
        <row r="32411">
          <cell r="C32411">
            <v>62300010</v>
          </cell>
          <cell r="U32411">
            <v>0</v>
          </cell>
        </row>
        <row r="32412">
          <cell r="C32412">
            <v>62300020</v>
          </cell>
          <cell r="U32412">
            <v>0</v>
          </cell>
        </row>
        <row r="32413">
          <cell r="C32413">
            <v>62300030</v>
          </cell>
          <cell r="U32413">
            <v>0</v>
          </cell>
        </row>
        <row r="32414">
          <cell r="C32414">
            <v>62500010</v>
          </cell>
          <cell r="U32414">
            <v>0</v>
          </cell>
        </row>
        <row r="32415">
          <cell r="C32415">
            <v>62500020</v>
          </cell>
          <cell r="U32415">
            <v>158017.90000000005</v>
          </cell>
        </row>
        <row r="32416">
          <cell r="C32416">
            <v>62500030</v>
          </cell>
          <cell r="U32416">
            <v>9000</v>
          </cell>
        </row>
        <row r="32417">
          <cell r="C32417">
            <v>62600010</v>
          </cell>
          <cell r="U32417">
            <v>0</v>
          </cell>
        </row>
        <row r="32418">
          <cell r="C32418">
            <v>62600040</v>
          </cell>
          <cell r="U32418">
            <v>7860</v>
          </cell>
        </row>
        <row r="32419">
          <cell r="C32419">
            <v>62700040</v>
          </cell>
          <cell r="U32419">
            <v>0</v>
          </cell>
        </row>
        <row r="32420">
          <cell r="C32420">
            <v>62800010</v>
          </cell>
          <cell r="U32420">
            <v>0</v>
          </cell>
        </row>
        <row r="32421">
          <cell r="C32421">
            <v>62900010</v>
          </cell>
          <cell r="U32421">
            <v>0</v>
          </cell>
        </row>
        <row r="32422">
          <cell r="C32422">
            <v>62900020</v>
          </cell>
          <cell r="U32422">
            <v>0</v>
          </cell>
        </row>
        <row r="32423">
          <cell r="C32423">
            <v>62900040</v>
          </cell>
          <cell r="U32423">
            <v>0</v>
          </cell>
        </row>
        <row r="32424">
          <cell r="C32424">
            <v>62900050</v>
          </cell>
          <cell r="U32424">
            <v>0</v>
          </cell>
        </row>
        <row r="32425">
          <cell r="C32425">
            <v>62900060</v>
          </cell>
          <cell r="U32425">
            <v>0</v>
          </cell>
        </row>
        <row r="32426">
          <cell r="C32426">
            <v>62900070</v>
          </cell>
          <cell r="U32426">
            <v>0</v>
          </cell>
        </row>
        <row r="32427">
          <cell r="C32427">
            <v>62900080</v>
          </cell>
          <cell r="U32427">
            <v>0</v>
          </cell>
        </row>
        <row r="32428">
          <cell r="C32428">
            <v>62900090</v>
          </cell>
          <cell r="U32428">
            <v>0</v>
          </cell>
        </row>
        <row r="32429">
          <cell r="C32429">
            <v>62900100</v>
          </cell>
          <cell r="U32429">
            <v>0</v>
          </cell>
        </row>
        <row r="32430">
          <cell r="C32430">
            <v>62900110</v>
          </cell>
          <cell r="U32430">
            <v>0</v>
          </cell>
        </row>
        <row r="32431">
          <cell r="C32431">
            <v>62900130</v>
          </cell>
          <cell r="U32431">
            <v>0</v>
          </cell>
        </row>
        <row r="32432">
          <cell r="C32432">
            <v>65000030</v>
          </cell>
          <cell r="U32432">
            <v>7681.28</v>
          </cell>
        </row>
        <row r="32433">
          <cell r="C32433">
            <v>60100040</v>
          </cell>
          <cell r="U32433">
            <v>1500</v>
          </cell>
        </row>
        <row r="32434">
          <cell r="C32434">
            <v>60100050</v>
          </cell>
          <cell r="U32434">
            <v>0</v>
          </cell>
        </row>
        <row r="32435">
          <cell r="C32435">
            <v>60100060</v>
          </cell>
          <cell r="U32435">
            <v>0</v>
          </cell>
        </row>
        <row r="32436">
          <cell r="C32436">
            <v>60100070</v>
          </cell>
          <cell r="U32436">
            <v>0</v>
          </cell>
        </row>
        <row r="32437">
          <cell r="C32437">
            <v>60100080</v>
          </cell>
          <cell r="U32437">
            <v>0</v>
          </cell>
        </row>
        <row r="32438">
          <cell r="C32438">
            <v>60100090</v>
          </cell>
          <cell r="U32438">
            <v>0</v>
          </cell>
        </row>
        <row r="32439">
          <cell r="C32439">
            <v>60100100</v>
          </cell>
          <cell r="U32439">
            <v>0</v>
          </cell>
        </row>
        <row r="32440">
          <cell r="C32440">
            <v>60100110</v>
          </cell>
          <cell r="U32440">
            <v>0</v>
          </cell>
        </row>
        <row r="32441">
          <cell r="C32441">
            <v>60100120</v>
          </cell>
          <cell r="U32441">
            <v>0</v>
          </cell>
        </row>
        <row r="32442">
          <cell r="C32442">
            <v>60100130</v>
          </cell>
          <cell r="U32442">
            <v>0</v>
          </cell>
        </row>
        <row r="32443">
          <cell r="C32443">
            <v>60100140</v>
          </cell>
          <cell r="U32443">
            <v>0</v>
          </cell>
        </row>
        <row r="32444">
          <cell r="C32444">
            <v>60100160</v>
          </cell>
          <cell r="U32444">
            <v>0</v>
          </cell>
        </row>
        <row r="32445">
          <cell r="C32445">
            <v>60100170</v>
          </cell>
          <cell r="U32445">
            <v>0</v>
          </cell>
        </row>
        <row r="32446">
          <cell r="C32446">
            <v>60100180</v>
          </cell>
          <cell r="U32446">
            <v>0</v>
          </cell>
        </row>
        <row r="32447">
          <cell r="C32447">
            <v>60100190</v>
          </cell>
          <cell r="U32447">
            <v>0</v>
          </cell>
        </row>
        <row r="32448">
          <cell r="C32448">
            <v>60100200</v>
          </cell>
          <cell r="U32448">
            <v>0</v>
          </cell>
        </row>
        <row r="32449">
          <cell r="C32449">
            <v>60300010</v>
          </cell>
          <cell r="U32449">
            <v>0</v>
          </cell>
        </row>
        <row r="32450">
          <cell r="C32450">
            <v>60300020</v>
          </cell>
          <cell r="U32450">
            <v>0</v>
          </cell>
        </row>
        <row r="32451">
          <cell r="C32451">
            <v>60300030</v>
          </cell>
          <cell r="U32451">
            <v>0</v>
          </cell>
        </row>
        <row r="32452">
          <cell r="C32452">
            <v>60300040</v>
          </cell>
          <cell r="U32452">
            <v>0</v>
          </cell>
        </row>
        <row r="32453">
          <cell r="C32453">
            <v>60300050</v>
          </cell>
          <cell r="U32453">
            <v>0</v>
          </cell>
        </row>
        <row r="32454">
          <cell r="C32454">
            <v>60300060</v>
          </cell>
          <cell r="U32454">
            <v>378947.40000000008</v>
          </cell>
        </row>
        <row r="32455">
          <cell r="C32455">
            <v>60300070</v>
          </cell>
          <cell r="U32455">
            <v>0</v>
          </cell>
        </row>
        <row r="32456">
          <cell r="C32456">
            <v>60300080</v>
          </cell>
          <cell r="U32456">
            <v>0</v>
          </cell>
        </row>
        <row r="32457">
          <cell r="C32457">
            <v>60300090</v>
          </cell>
          <cell r="U32457">
            <v>0</v>
          </cell>
        </row>
        <row r="32458">
          <cell r="C32458">
            <v>60400010</v>
          </cell>
          <cell r="U32458">
            <v>0</v>
          </cell>
        </row>
        <row r="32459">
          <cell r="C32459">
            <v>60400020</v>
          </cell>
          <cell r="U32459">
            <v>0</v>
          </cell>
        </row>
        <row r="32460">
          <cell r="C32460">
            <v>60400030</v>
          </cell>
          <cell r="U32460">
            <v>0</v>
          </cell>
        </row>
        <row r="32461">
          <cell r="C32461">
            <v>60400040</v>
          </cell>
          <cell r="U32461">
            <v>0</v>
          </cell>
        </row>
        <row r="32462">
          <cell r="C32462">
            <v>60400050</v>
          </cell>
          <cell r="U32462">
            <v>0</v>
          </cell>
        </row>
        <row r="32463">
          <cell r="C32463">
            <v>60400060</v>
          </cell>
          <cell r="U32463">
            <v>0</v>
          </cell>
        </row>
        <row r="32464">
          <cell r="C32464">
            <v>60600010</v>
          </cell>
          <cell r="U32464">
            <v>0</v>
          </cell>
        </row>
        <row r="32465">
          <cell r="C32465">
            <v>60600030</v>
          </cell>
          <cell r="U32465">
            <v>0</v>
          </cell>
        </row>
        <row r="32466">
          <cell r="C32466">
            <v>60600040</v>
          </cell>
          <cell r="U32466">
            <v>0</v>
          </cell>
        </row>
        <row r="32467">
          <cell r="C32467">
            <v>60700010</v>
          </cell>
          <cell r="U32467">
            <v>0</v>
          </cell>
        </row>
        <row r="32468">
          <cell r="C32468">
            <v>60800010</v>
          </cell>
          <cell r="U32468">
            <v>900</v>
          </cell>
        </row>
        <row r="32469">
          <cell r="C32469">
            <v>60800020</v>
          </cell>
          <cell r="U32469">
            <v>83562.81</v>
          </cell>
        </row>
        <row r="32470">
          <cell r="C32470">
            <v>60800030</v>
          </cell>
          <cell r="U32470">
            <v>800</v>
          </cell>
        </row>
        <row r="32471">
          <cell r="C32471">
            <v>60800060</v>
          </cell>
          <cell r="U32471">
            <v>0</v>
          </cell>
        </row>
        <row r="32472">
          <cell r="C32472">
            <v>60800070</v>
          </cell>
          <cell r="U32472">
            <v>0</v>
          </cell>
        </row>
        <row r="32473">
          <cell r="C32473">
            <v>60800080</v>
          </cell>
          <cell r="U32473">
            <v>0</v>
          </cell>
        </row>
        <row r="32474">
          <cell r="C32474">
            <v>60800090</v>
          </cell>
          <cell r="U32474">
            <v>0</v>
          </cell>
        </row>
        <row r="32475">
          <cell r="C32475">
            <v>60900010</v>
          </cell>
          <cell r="U32475">
            <v>174231.17</v>
          </cell>
        </row>
        <row r="32476">
          <cell r="C32476">
            <v>60900020</v>
          </cell>
          <cell r="U32476">
            <v>0</v>
          </cell>
        </row>
        <row r="32477">
          <cell r="C32477">
            <v>60900030</v>
          </cell>
          <cell r="U32477">
            <v>0</v>
          </cell>
        </row>
        <row r="32478">
          <cell r="C32478">
            <v>60900040</v>
          </cell>
          <cell r="U32478">
            <v>500</v>
          </cell>
        </row>
        <row r="32479">
          <cell r="C32479">
            <v>60900070</v>
          </cell>
          <cell r="U32479">
            <v>0</v>
          </cell>
        </row>
        <row r="32480">
          <cell r="C32480">
            <v>60900100</v>
          </cell>
          <cell r="U32480">
            <v>0</v>
          </cell>
        </row>
        <row r="32481">
          <cell r="C32481">
            <v>60900110</v>
          </cell>
          <cell r="U32481">
            <v>0</v>
          </cell>
        </row>
        <row r="32482">
          <cell r="C32482">
            <v>61000030</v>
          </cell>
          <cell r="U32482">
            <v>0</v>
          </cell>
        </row>
        <row r="32483">
          <cell r="C32483">
            <v>61100010</v>
          </cell>
          <cell r="U32483">
            <v>0</v>
          </cell>
        </row>
        <row r="32484">
          <cell r="C32484">
            <v>61100020</v>
          </cell>
          <cell r="U32484">
            <v>4542.4900000000016</v>
          </cell>
        </row>
        <row r="32485">
          <cell r="C32485">
            <v>61100030</v>
          </cell>
          <cell r="U32485">
            <v>11972.750000000002</v>
          </cell>
        </row>
        <row r="32486">
          <cell r="C32486">
            <v>61100040</v>
          </cell>
          <cell r="U32486">
            <v>0</v>
          </cell>
        </row>
        <row r="32487">
          <cell r="C32487">
            <v>61200010</v>
          </cell>
          <cell r="U32487">
            <v>0</v>
          </cell>
        </row>
        <row r="32488">
          <cell r="C32488">
            <v>61200020</v>
          </cell>
          <cell r="U32488">
            <v>0</v>
          </cell>
        </row>
        <row r="32489">
          <cell r="C32489">
            <v>61300010</v>
          </cell>
          <cell r="U32489">
            <v>0</v>
          </cell>
        </row>
        <row r="32490">
          <cell r="C32490">
            <v>61300040</v>
          </cell>
          <cell r="U32490">
            <v>0</v>
          </cell>
        </row>
        <row r="32491">
          <cell r="C32491">
            <v>61300050</v>
          </cell>
          <cell r="U32491">
            <v>0</v>
          </cell>
        </row>
        <row r="32492">
          <cell r="C32492">
            <v>61400010</v>
          </cell>
          <cell r="U32492">
            <v>462875.16</v>
          </cell>
        </row>
        <row r="32493">
          <cell r="C32493">
            <v>61400020</v>
          </cell>
          <cell r="U32493">
            <v>187311.48999999996</v>
          </cell>
        </row>
        <row r="32494">
          <cell r="C32494">
            <v>61400030</v>
          </cell>
          <cell r="U32494">
            <v>0</v>
          </cell>
        </row>
        <row r="32495">
          <cell r="C32495">
            <v>61400040</v>
          </cell>
          <cell r="U32495">
            <v>125710</v>
          </cell>
        </row>
        <row r="32496">
          <cell r="C32496">
            <v>61400050</v>
          </cell>
          <cell r="U32496">
            <v>0</v>
          </cell>
        </row>
        <row r="32497">
          <cell r="C32497">
            <v>61400060</v>
          </cell>
          <cell r="U32497">
            <v>0</v>
          </cell>
        </row>
        <row r="32498">
          <cell r="C32498">
            <v>61400120</v>
          </cell>
          <cell r="U32498">
            <v>0</v>
          </cell>
        </row>
        <row r="32499">
          <cell r="C32499">
            <v>61400130</v>
          </cell>
          <cell r="U32499">
            <v>0</v>
          </cell>
        </row>
        <row r="32500">
          <cell r="C32500">
            <v>61400140</v>
          </cell>
          <cell r="U32500">
            <v>10800</v>
          </cell>
        </row>
        <row r="32501">
          <cell r="C32501">
            <v>61400150</v>
          </cell>
          <cell r="U32501">
            <v>0</v>
          </cell>
        </row>
        <row r="32502">
          <cell r="C32502">
            <v>61400160</v>
          </cell>
          <cell r="U32502">
            <v>14600</v>
          </cell>
        </row>
        <row r="32503">
          <cell r="C32503">
            <v>61400170</v>
          </cell>
          <cell r="U32503">
            <v>0</v>
          </cell>
        </row>
        <row r="32504">
          <cell r="C32504">
            <v>61400180</v>
          </cell>
          <cell r="U32504">
            <v>0</v>
          </cell>
        </row>
        <row r="32505">
          <cell r="C32505">
            <v>61500010</v>
          </cell>
          <cell r="U32505">
            <v>0</v>
          </cell>
        </row>
        <row r="32506">
          <cell r="C32506">
            <v>61500020</v>
          </cell>
          <cell r="U32506">
            <v>0</v>
          </cell>
        </row>
        <row r="32507">
          <cell r="C32507">
            <v>61500030</v>
          </cell>
          <cell r="U32507">
            <v>0</v>
          </cell>
        </row>
        <row r="32508">
          <cell r="C32508">
            <v>61500040</v>
          </cell>
          <cell r="U32508">
            <v>0</v>
          </cell>
        </row>
        <row r="32509">
          <cell r="C32509">
            <v>61500050</v>
          </cell>
          <cell r="U32509">
            <v>0</v>
          </cell>
        </row>
        <row r="32510">
          <cell r="C32510">
            <v>61700010</v>
          </cell>
          <cell r="U32510">
            <v>0</v>
          </cell>
        </row>
        <row r="32511">
          <cell r="C32511">
            <v>61700020</v>
          </cell>
          <cell r="U32511">
            <v>0</v>
          </cell>
        </row>
        <row r="32512">
          <cell r="C32512">
            <v>61700030</v>
          </cell>
          <cell r="U32512">
            <v>0</v>
          </cell>
        </row>
        <row r="32513">
          <cell r="C32513">
            <v>61700040</v>
          </cell>
          <cell r="U32513">
            <v>0</v>
          </cell>
        </row>
        <row r="32514">
          <cell r="C32514">
            <v>61700050</v>
          </cell>
          <cell r="U32514">
            <v>0</v>
          </cell>
        </row>
        <row r="32515">
          <cell r="C32515">
            <v>61700060</v>
          </cell>
          <cell r="U32515">
            <v>0</v>
          </cell>
        </row>
        <row r="32516">
          <cell r="C32516">
            <v>61800010</v>
          </cell>
          <cell r="U32516">
            <v>2820</v>
          </cell>
        </row>
        <row r="32517">
          <cell r="C32517">
            <v>61800020</v>
          </cell>
          <cell r="U32517">
            <v>0</v>
          </cell>
        </row>
        <row r="32518">
          <cell r="C32518">
            <v>61800030</v>
          </cell>
          <cell r="U32518">
            <v>879.96000000000015</v>
          </cell>
        </row>
        <row r="32519">
          <cell r="C32519">
            <v>61800040</v>
          </cell>
          <cell r="U32519">
            <v>0</v>
          </cell>
        </row>
        <row r="32520">
          <cell r="C32520">
            <v>61800050</v>
          </cell>
          <cell r="U32520">
            <v>0</v>
          </cell>
        </row>
        <row r="32521">
          <cell r="C32521">
            <v>61900010</v>
          </cell>
          <cell r="U32521">
            <v>0</v>
          </cell>
        </row>
        <row r="32522">
          <cell r="C32522">
            <v>61900020</v>
          </cell>
          <cell r="U32522">
            <v>0</v>
          </cell>
        </row>
        <row r="32523">
          <cell r="C32523">
            <v>61900030</v>
          </cell>
          <cell r="U32523">
            <v>0</v>
          </cell>
        </row>
        <row r="32524">
          <cell r="C32524">
            <v>61900040</v>
          </cell>
          <cell r="U32524">
            <v>0</v>
          </cell>
        </row>
        <row r="32525">
          <cell r="C32525">
            <v>62000010</v>
          </cell>
          <cell r="U32525">
            <v>0</v>
          </cell>
        </row>
        <row r="32526">
          <cell r="C32526">
            <v>62000020</v>
          </cell>
          <cell r="U32526">
            <v>0</v>
          </cell>
        </row>
        <row r="32527">
          <cell r="C32527">
            <v>62000030</v>
          </cell>
          <cell r="U32527">
            <v>0</v>
          </cell>
        </row>
        <row r="32528">
          <cell r="C32528">
            <v>62000040</v>
          </cell>
          <cell r="U32528">
            <v>0</v>
          </cell>
        </row>
        <row r="32529">
          <cell r="C32529">
            <v>62000050</v>
          </cell>
          <cell r="U32529">
            <v>0</v>
          </cell>
        </row>
        <row r="32530">
          <cell r="C32530">
            <v>62000060</v>
          </cell>
          <cell r="U32530">
            <v>0</v>
          </cell>
        </row>
        <row r="32531">
          <cell r="C32531">
            <v>62100010</v>
          </cell>
          <cell r="U32531">
            <v>0</v>
          </cell>
        </row>
        <row r="32532">
          <cell r="C32532">
            <v>62100020</v>
          </cell>
          <cell r="U32532">
            <v>0</v>
          </cell>
        </row>
        <row r="32533">
          <cell r="C32533">
            <v>62200010</v>
          </cell>
          <cell r="U32533">
            <v>0</v>
          </cell>
        </row>
        <row r="32534">
          <cell r="C32534">
            <v>62200020</v>
          </cell>
          <cell r="U32534">
            <v>0</v>
          </cell>
        </row>
        <row r="32535">
          <cell r="C32535">
            <v>62200030</v>
          </cell>
          <cell r="U32535">
            <v>0</v>
          </cell>
        </row>
        <row r="32536">
          <cell r="C32536">
            <v>62200050</v>
          </cell>
          <cell r="U32536">
            <v>43721.640000000007</v>
          </cell>
        </row>
        <row r="32537">
          <cell r="C32537">
            <v>62200060</v>
          </cell>
          <cell r="U32537">
            <v>0</v>
          </cell>
        </row>
        <row r="32538">
          <cell r="C32538">
            <v>62200080</v>
          </cell>
          <cell r="U32538">
            <v>0</v>
          </cell>
        </row>
        <row r="32539">
          <cell r="C32539">
            <v>62200100</v>
          </cell>
          <cell r="U32539">
            <v>0</v>
          </cell>
        </row>
        <row r="32540">
          <cell r="C32540">
            <v>62200110</v>
          </cell>
          <cell r="U32540">
            <v>12480.360000000002</v>
          </cell>
        </row>
        <row r="32541">
          <cell r="C32541">
            <v>62200120</v>
          </cell>
          <cell r="U32541">
            <v>0</v>
          </cell>
        </row>
        <row r="32542">
          <cell r="C32542">
            <v>62200130</v>
          </cell>
          <cell r="U32542">
            <v>0</v>
          </cell>
        </row>
        <row r="32543">
          <cell r="C32543">
            <v>62200140</v>
          </cell>
          <cell r="U32543">
            <v>0</v>
          </cell>
        </row>
        <row r="32544">
          <cell r="C32544">
            <v>62200150</v>
          </cell>
          <cell r="U32544">
            <v>0</v>
          </cell>
        </row>
        <row r="32545">
          <cell r="C32545">
            <v>62200160</v>
          </cell>
          <cell r="U32545">
            <v>0</v>
          </cell>
        </row>
        <row r="32546">
          <cell r="C32546">
            <v>62200170</v>
          </cell>
          <cell r="U32546">
            <v>0</v>
          </cell>
        </row>
        <row r="32547">
          <cell r="C32547">
            <v>62200180</v>
          </cell>
          <cell r="U32547">
            <v>0</v>
          </cell>
        </row>
        <row r="32548">
          <cell r="C32548">
            <v>62200190</v>
          </cell>
          <cell r="U32548">
            <v>0</v>
          </cell>
        </row>
        <row r="32549">
          <cell r="C32549">
            <v>62300010</v>
          </cell>
          <cell r="U32549">
            <v>0</v>
          </cell>
        </row>
        <row r="32550">
          <cell r="C32550">
            <v>62300020</v>
          </cell>
          <cell r="U32550">
            <v>0</v>
          </cell>
        </row>
        <row r="32551">
          <cell r="C32551">
            <v>62300030</v>
          </cell>
          <cell r="U32551">
            <v>0</v>
          </cell>
        </row>
        <row r="32552">
          <cell r="C32552">
            <v>62500010</v>
          </cell>
          <cell r="U32552">
            <v>0</v>
          </cell>
        </row>
        <row r="32553">
          <cell r="C32553">
            <v>62500020</v>
          </cell>
          <cell r="U32553">
            <v>131769.64000000001</v>
          </cell>
        </row>
        <row r="32554">
          <cell r="C32554">
            <v>62500030</v>
          </cell>
          <cell r="U32554">
            <v>9000</v>
          </cell>
        </row>
        <row r="32555">
          <cell r="C32555">
            <v>62600010</v>
          </cell>
          <cell r="U32555">
            <v>0</v>
          </cell>
        </row>
        <row r="32556">
          <cell r="C32556">
            <v>62600040</v>
          </cell>
          <cell r="U32556">
            <v>8597.93</v>
          </cell>
        </row>
        <row r="32557">
          <cell r="C32557">
            <v>62700040</v>
          </cell>
          <cell r="U32557">
            <v>0</v>
          </cell>
        </row>
        <row r="32558">
          <cell r="C32558">
            <v>62800010</v>
          </cell>
          <cell r="U32558">
            <v>0</v>
          </cell>
        </row>
        <row r="32559">
          <cell r="C32559">
            <v>62900010</v>
          </cell>
          <cell r="U32559">
            <v>0</v>
          </cell>
        </row>
        <row r="32560">
          <cell r="C32560">
            <v>62900020</v>
          </cell>
          <cell r="U32560">
            <v>0</v>
          </cell>
        </row>
        <row r="32561">
          <cell r="C32561">
            <v>62900040</v>
          </cell>
          <cell r="U32561">
            <v>0</v>
          </cell>
        </row>
        <row r="32562">
          <cell r="C32562">
            <v>62900050</v>
          </cell>
          <cell r="U32562">
            <v>0</v>
          </cell>
        </row>
        <row r="32563">
          <cell r="C32563">
            <v>62900060</v>
          </cell>
          <cell r="U32563">
            <v>0</v>
          </cell>
        </row>
        <row r="32564">
          <cell r="C32564">
            <v>62900070</v>
          </cell>
          <cell r="U32564">
            <v>0</v>
          </cell>
        </row>
        <row r="32565">
          <cell r="C32565">
            <v>62900080</v>
          </cell>
          <cell r="U32565">
            <v>0</v>
          </cell>
        </row>
        <row r="32566">
          <cell r="C32566">
            <v>62900090</v>
          </cell>
          <cell r="U32566">
            <v>0</v>
          </cell>
        </row>
        <row r="32567">
          <cell r="C32567">
            <v>62900100</v>
          </cell>
          <cell r="U32567">
            <v>0</v>
          </cell>
        </row>
        <row r="32568">
          <cell r="C32568">
            <v>62900110</v>
          </cell>
          <cell r="U32568">
            <v>0</v>
          </cell>
        </row>
        <row r="32569">
          <cell r="C32569">
            <v>62900130</v>
          </cell>
          <cell r="U32569">
            <v>0</v>
          </cell>
        </row>
        <row r="32570">
          <cell r="C32570">
            <v>65000030</v>
          </cell>
          <cell r="U32570">
            <v>7681.28</v>
          </cell>
        </row>
        <row r="32571">
          <cell r="C32571">
            <v>60100040</v>
          </cell>
          <cell r="U32571">
            <v>1500</v>
          </cell>
        </row>
        <row r="32572">
          <cell r="C32572">
            <v>60100050</v>
          </cell>
          <cell r="U32572">
            <v>0</v>
          </cell>
        </row>
        <row r="32573">
          <cell r="C32573">
            <v>60100060</v>
          </cell>
          <cell r="U32573">
            <v>0</v>
          </cell>
        </row>
        <row r="32574">
          <cell r="C32574">
            <v>60100070</v>
          </cell>
          <cell r="U32574">
            <v>0</v>
          </cell>
        </row>
        <row r="32575">
          <cell r="C32575">
            <v>60100080</v>
          </cell>
          <cell r="U32575">
            <v>0</v>
          </cell>
        </row>
        <row r="32576">
          <cell r="C32576">
            <v>60100090</v>
          </cell>
          <cell r="U32576">
            <v>0</v>
          </cell>
        </row>
        <row r="32577">
          <cell r="C32577">
            <v>60100100</v>
          </cell>
          <cell r="U32577">
            <v>0</v>
          </cell>
        </row>
        <row r="32578">
          <cell r="C32578">
            <v>60100110</v>
          </cell>
          <cell r="U32578">
            <v>0</v>
          </cell>
        </row>
        <row r="32579">
          <cell r="C32579">
            <v>60100120</v>
          </cell>
          <cell r="U32579">
            <v>0</v>
          </cell>
        </row>
        <row r="32580">
          <cell r="C32580">
            <v>60100130</v>
          </cell>
          <cell r="U32580">
            <v>0</v>
          </cell>
        </row>
        <row r="32581">
          <cell r="C32581">
            <v>60100140</v>
          </cell>
          <cell r="U32581">
            <v>0</v>
          </cell>
        </row>
        <row r="32582">
          <cell r="C32582">
            <v>60100160</v>
          </cell>
          <cell r="U32582">
            <v>0</v>
          </cell>
        </row>
        <row r="32583">
          <cell r="C32583">
            <v>60100170</v>
          </cell>
          <cell r="U32583">
            <v>0</v>
          </cell>
        </row>
        <row r="32584">
          <cell r="C32584">
            <v>60100180</v>
          </cell>
          <cell r="U32584">
            <v>0</v>
          </cell>
        </row>
        <row r="32585">
          <cell r="C32585">
            <v>60100190</v>
          </cell>
          <cell r="U32585">
            <v>0</v>
          </cell>
        </row>
        <row r="32586">
          <cell r="C32586">
            <v>60100200</v>
          </cell>
          <cell r="U32586">
            <v>0</v>
          </cell>
        </row>
        <row r="32587">
          <cell r="C32587">
            <v>60300010</v>
          </cell>
          <cell r="U32587">
            <v>0</v>
          </cell>
        </row>
        <row r="32588">
          <cell r="C32588">
            <v>60300020</v>
          </cell>
          <cell r="U32588">
            <v>0</v>
          </cell>
        </row>
        <row r="32589">
          <cell r="C32589">
            <v>60300030</v>
          </cell>
          <cell r="U32589">
            <v>0</v>
          </cell>
        </row>
        <row r="32590">
          <cell r="C32590">
            <v>60300040</v>
          </cell>
          <cell r="U32590">
            <v>0</v>
          </cell>
        </row>
        <row r="32591">
          <cell r="C32591">
            <v>60300050</v>
          </cell>
          <cell r="U32591">
            <v>0</v>
          </cell>
        </row>
        <row r="32592">
          <cell r="C32592">
            <v>60300060</v>
          </cell>
          <cell r="U32592">
            <v>505263.12000000005</v>
          </cell>
        </row>
        <row r="32593">
          <cell r="C32593">
            <v>60300070</v>
          </cell>
          <cell r="U32593">
            <v>0</v>
          </cell>
        </row>
        <row r="32594">
          <cell r="C32594">
            <v>60300080</v>
          </cell>
          <cell r="U32594">
            <v>0</v>
          </cell>
        </row>
        <row r="32595">
          <cell r="C32595">
            <v>60300090</v>
          </cell>
          <cell r="U32595">
            <v>0</v>
          </cell>
        </row>
        <row r="32596">
          <cell r="C32596">
            <v>60400010</v>
          </cell>
          <cell r="U32596">
            <v>0</v>
          </cell>
        </row>
        <row r="32597">
          <cell r="C32597">
            <v>60400020</v>
          </cell>
          <cell r="U32597">
            <v>0</v>
          </cell>
        </row>
        <row r="32598">
          <cell r="C32598">
            <v>60400030</v>
          </cell>
          <cell r="U32598">
            <v>0</v>
          </cell>
        </row>
        <row r="32599">
          <cell r="C32599">
            <v>60400040</v>
          </cell>
          <cell r="U32599">
            <v>0</v>
          </cell>
        </row>
        <row r="32600">
          <cell r="C32600">
            <v>60400050</v>
          </cell>
          <cell r="U32600">
            <v>0</v>
          </cell>
        </row>
        <row r="32601">
          <cell r="C32601">
            <v>60400060</v>
          </cell>
          <cell r="U32601">
            <v>0</v>
          </cell>
        </row>
        <row r="32602">
          <cell r="C32602">
            <v>60600010</v>
          </cell>
          <cell r="U32602">
            <v>0</v>
          </cell>
        </row>
        <row r="32603">
          <cell r="C32603">
            <v>60600030</v>
          </cell>
          <cell r="U32603">
            <v>0</v>
          </cell>
        </row>
        <row r="32604">
          <cell r="C32604">
            <v>60600040</v>
          </cell>
          <cell r="U32604">
            <v>0</v>
          </cell>
        </row>
        <row r="32605">
          <cell r="C32605">
            <v>60700010</v>
          </cell>
          <cell r="U32605">
            <v>0</v>
          </cell>
        </row>
        <row r="32606">
          <cell r="C32606">
            <v>60800010</v>
          </cell>
          <cell r="U32606">
            <v>0</v>
          </cell>
        </row>
        <row r="32607">
          <cell r="C32607">
            <v>60800020</v>
          </cell>
          <cell r="U32607">
            <v>59873.05999999999</v>
          </cell>
        </row>
        <row r="32608">
          <cell r="C32608">
            <v>60800030</v>
          </cell>
          <cell r="U32608">
            <v>800</v>
          </cell>
        </row>
        <row r="32609">
          <cell r="C32609">
            <v>60800060</v>
          </cell>
          <cell r="U32609">
            <v>0</v>
          </cell>
        </row>
        <row r="32610">
          <cell r="C32610">
            <v>60800070</v>
          </cell>
          <cell r="U32610">
            <v>0</v>
          </cell>
        </row>
        <row r="32611">
          <cell r="C32611">
            <v>60800080</v>
          </cell>
          <cell r="U32611">
            <v>0</v>
          </cell>
        </row>
        <row r="32612">
          <cell r="C32612">
            <v>60800090</v>
          </cell>
          <cell r="U32612">
            <v>0</v>
          </cell>
        </row>
        <row r="32613">
          <cell r="C32613">
            <v>60900010</v>
          </cell>
          <cell r="U32613">
            <v>162073.92000000004</v>
          </cell>
        </row>
        <row r="32614">
          <cell r="C32614">
            <v>60900020</v>
          </cell>
          <cell r="U32614">
            <v>0</v>
          </cell>
        </row>
        <row r="32615">
          <cell r="C32615">
            <v>60900030</v>
          </cell>
          <cell r="U32615">
            <v>0</v>
          </cell>
        </row>
        <row r="32616">
          <cell r="C32616">
            <v>60900040</v>
          </cell>
          <cell r="U32616">
            <v>500</v>
          </cell>
        </row>
        <row r="32617">
          <cell r="C32617">
            <v>60900070</v>
          </cell>
          <cell r="U32617">
            <v>0</v>
          </cell>
        </row>
        <row r="32618">
          <cell r="C32618">
            <v>60900100</v>
          </cell>
          <cell r="U32618">
            <v>0</v>
          </cell>
        </row>
        <row r="32619">
          <cell r="C32619">
            <v>60900110</v>
          </cell>
          <cell r="U32619">
            <v>0</v>
          </cell>
        </row>
        <row r="32620">
          <cell r="C32620">
            <v>61000030</v>
          </cell>
          <cell r="U32620">
            <v>0</v>
          </cell>
        </row>
        <row r="32621">
          <cell r="C32621">
            <v>61100010</v>
          </cell>
          <cell r="U32621">
            <v>0</v>
          </cell>
        </row>
        <row r="32622">
          <cell r="C32622">
            <v>61100020</v>
          </cell>
          <cell r="U32622">
            <v>2574.0299999999997</v>
          </cell>
        </row>
        <row r="32623">
          <cell r="C32623">
            <v>61100030</v>
          </cell>
          <cell r="U32623">
            <v>799</v>
          </cell>
        </row>
        <row r="32624">
          <cell r="C32624">
            <v>61100040</v>
          </cell>
          <cell r="U32624">
            <v>0</v>
          </cell>
        </row>
        <row r="32625">
          <cell r="C32625">
            <v>61200010</v>
          </cell>
          <cell r="U32625">
            <v>0</v>
          </cell>
        </row>
        <row r="32626">
          <cell r="C32626">
            <v>61200020</v>
          </cell>
          <cell r="U32626">
            <v>0</v>
          </cell>
        </row>
        <row r="32627">
          <cell r="C32627">
            <v>61300010</v>
          </cell>
          <cell r="U32627">
            <v>0</v>
          </cell>
        </row>
        <row r="32628">
          <cell r="C32628">
            <v>61300040</v>
          </cell>
          <cell r="U32628">
            <v>0</v>
          </cell>
        </row>
        <row r="32629">
          <cell r="C32629">
            <v>61300050</v>
          </cell>
          <cell r="U32629">
            <v>0</v>
          </cell>
        </row>
        <row r="32630">
          <cell r="C32630">
            <v>61400010</v>
          </cell>
          <cell r="U32630">
            <v>362410.32</v>
          </cell>
        </row>
        <row r="32631">
          <cell r="C32631">
            <v>61400020</v>
          </cell>
          <cell r="U32631">
            <v>188222.18000000002</v>
          </cell>
        </row>
        <row r="32632">
          <cell r="C32632">
            <v>61400030</v>
          </cell>
          <cell r="U32632">
            <v>0</v>
          </cell>
        </row>
        <row r="32633">
          <cell r="C32633">
            <v>61400040</v>
          </cell>
          <cell r="U32633">
            <v>156374</v>
          </cell>
        </row>
        <row r="32634">
          <cell r="C32634">
            <v>61400050</v>
          </cell>
          <cell r="U32634">
            <v>0</v>
          </cell>
        </row>
        <row r="32635">
          <cell r="C32635">
            <v>61400060</v>
          </cell>
          <cell r="U32635">
            <v>0</v>
          </cell>
        </row>
        <row r="32636">
          <cell r="C32636">
            <v>61400120</v>
          </cell>
          <cell r="U32636">
            <v>0</v>
          </cell>
        </row>
        <row r="32637">
          <cell r="C32637">
            <v>61400130</v>
          </cell>
          <cell r="U32637">
            <v>0</v>
          </cell>
        </row>
        <row r="32638">
          <cell r="C32638">
            <v>61400140</v>
          </cell>
          <cell r="U32638">
            <v>10800</v>
          </cell>
        </row>
        <row r="32639">
          <cell r="C32639">
            <v>61400150</v>
          </cell>
          <cell r="U32639">
            <v>0</v>
          </cell>
        </row>
        <row r="32640">
          <cell r="C32640">
            <v>61400160</v>
          </cell>
          <cell r="U32640">
            <v>14600</v>
          </cell>
        </row>
        <row r="32641">
          <cell r="C32641">
            <v>61400170</v>
          </cell>
          <cell r="U32641">
            <v>0</v>
          </cell>
        </row>
        <row r="32642">
          <cell r="C32642">
            <v>61400180</v>
          </cell>
          <cell r="U32642">
            <v>0</v>
          </cell>
        </row>
        <row r="32643">
          <cell r="C32643">
            <v>61500010</v>
          </cell>
          <cell r="U32643">
            <v>0</v>
          </cell>
        </row>
        <row r="32644">
          <cell r="C32644">
            <v>61500020</v>
          </cell>
          <cell r="U32644">
            <v>0</v>
          </cell>
        </row>
        <row r="32645">
          <cell r="C32645">
            <v>61500030</v>
          </cell>
          <cell r="U32645">
            <v>0</v>
          </cell>
        </row>
        <row r="32646">
          <cell r="C32646">
            <v>61500040</v>
          </cell>
          <cell r="U32646">
            <v>0</v>
          </cell>
        </row>
        <row r="32647">
          <cell r="C32647">
            <v>61500050</v>
          </cell>
          <cell r="U32647">
            <v>0</v>
          </cell>
        </row>
        <row r="32648">
          <cell r="C32648">
            <v>61700010</v>
          </cell>
          <cell r="U32648">
            <v>0</v>
          </cell>
        </row>
        <row r="32649">
          <cell r="C32649">
            <v>61700020</v>
          </cell>
          <cell r="U32649">
            <v>0</v>
          </cell>
        </row>
        <row r="32650">
          <cell r="C32650">
            <v>61700030</v>
          </cell>
          <cell r="U32650">
            <v>0</v>
          </cell>
        </row>
        <row r="32651">
          <cell r="C32651">
            <v>61700040</v>
          </cell>
          <cell r="U32651">
            <v>0</v>
          </cell>
        </row>
        <row r="32652">
          <cell r="C32652">
            <v>61700050</v>
          </cell>
          <cell r="U32652">
            <v>0</v>
          </cell>
        </row>
        <row r="32653">
          <cell r="C32653">
            <v>61700060</v>
          </cell>
          <cell r="U32653">
            <v>0</v>
          </cell>
        </row>
        <row r="32654">
          <cell r="C32654">
            <v>61800010</v>
          </cell>
          <cell r="U32654">
            <v>2820</v>
          </cell>
        </row>
        <row r="32655">
          <cell r="C32655">
            <v>61800020</v>
          </cell>
          <cell r="U32655">
            <v>0</v>
          </cell>
        </row>
        <row r="32656">
          <cell r="C32656">
            <v>61800030</v>
          </cell>
          <cell r="U32656">
            <v>879.96000000000015</v>
          </cell>
        </row>
        <row r="32657">
          <cell r="C32657">
            <v>61800040</v>
          </cell>
          <cell r="U32657">
            <v>0</v>
          </cell>
        </row>
        <row r="32658">
          <cell r="C32658">
            <v>61800050</v>
          </cell>
          <cell r="U32658">
            <v>0</v>
          </cell>
        </row>
        <row r="32659">
          <cell r="C32659">
            <v>61900010</v>
          </cell>
          <cell r="U32659">
            <v>0</v>
          </cell>
        </row>
        <row r="32660">
          <cell r="C32660">
            <v>61900020</v>
          </cell>
          <cell r="U32660">
            <v>0</v>
          </cell>
        </row>
        <row r="32661">
          <cell r="C32661">
            <v>61900030</v>
          </cell>
          <cell r="U32661">
            <v>0</v>
          </cell>
        </row>
        <row r="32662">
          <cell r="C32662">
            <v>61900040</v>
          </cell>
          <cell r="U32662">
            <v>0</v>
          </cell>
        </row>
        <row r="32663">
          <cell r="C32663">
            <v>62000010</v>
          </cell>
          <cell r="U32663">
            <v>0</v>
          </cell>
        </row>
        <row r="32664">
          <cell r="C32664">
            <v>62000020</v>
          </cell>
          <cell r="U32664">
            <v>0</v>
          </cell>
        </row>
        <row r="32665">
          <cell r="C32665">
            <v>62000030</v>
          </cell>
          <cell r="U32665">
            <v>0</v>
          </cell>
        </row>
        <row r="32666">
          <cell r="C32666">
            <v>62000040</v>
          </cell>
          <cell r="U32666">
            <v>0</v>
          </cell>
        </row>
        <row r="32667">
          <cell r="C32667">
            <v>62000050</v>
          </cell>
          <cell r="U32667">
            <v>0</v>
          </cell>
        </row>
        <row r="32668">
          <cell r="C32668">
            <v>62000060</v>
          </cell>
          <cell r="U32668">
            <v>0</v>
          </cell>
        </row>
        <row r="32669">
          <cell r="C32669">
            <v>62100010</v>
          </cell>
          <cell r="U32669">
            <v>0</v>
          </cell>
        </row>
        <row r="32670">
          <cell r="C32670">
            <v>62100020</v>
          </cell>
          <cell r="U32670">
            <v>0</v>
          </cell>
        </row>
        <row r="32671">
          <cell r="C32671">
            <v>62200010</v>
          </cell>
          <cell r="U32671">
            <v>0</v>
          </cell>
        </row>
        <row r="32672">
          <cell r="C32672">
            <v>62200020</v>
          </cell>
          <cell r="U32672">
            <v>0</v>
          </cell>
        </row>
        <row r="32673">
          <cell r="C32673">
            <v>62200030</v>
          </cell>
          <cell r="U32673">
            <v>0</v>
          </cell>
        </row>
        <row r="32674">
          <cell r="C32674">
            <v>62200050</v>
          </cell>
          <cell r="U32674">
            <v>39106.439999999995</v>
          </cell>
        </row>
        <row r="32675">
          <cell r="C32675">
            <v>62200060</v>
          </cell>
          <cell r="U32675">
            <v>0</v>
          </cell>
        </row>
        <row r="32676">
          <cell r="C32676">
            <v>62200080</v>
          </cell>
          <cell r="U32676">
            <v>0</v>
          </cell>
        </row>
        <row r="32677">
          <cell r="C32677">
            <v>62200100</v>
          </cell>
          <cell r="U32677">
            <v>0</v>
          </cell>
        </row>
        <row r="32678">
          <cell r="C32678">
            <v>62200110</v>
          </cell>
          <cell r="U32678">
            <v>21434.16</v>
          </cell>
        </row>
        <row r="32679">
          <cell r="C32679">
            <v>62200120</v>
          </cell>
          <cell r="U32679">
            <v>0</v>
          </cell>
        </row>
        <row r="32680">
          <cell r="C32680">
            <v>62200130</v>
          </cell>
          <cell r="U32680">
            <v>0</v>
          </cell>
        </row>
        <row r="32681">
          <cell r="C32681">
            <v>62200140</v>
          </cell>
          <cell r="U32681">
            <v>0</v>
          </cell>
        </row>
        <row r="32682">
          <cell r="C32682">
            <v>62200150</v>
          </cell>
          <cell r="U32682">
            <v>0</v>
          </cell>
        </row>
        <row r="32683">
          <cell r="C32683">
            <v>62200160</v>
          </cell>
          <cell r="U32683">
            <v>0</v>
          </cell>
        </row>
        <row r="32684">
          <cell r="C32684">
            <v>62200170</v>
          </cell>
          <cell r="U32684">
            <v>0</v>
          </cell>
        </row>
        <row r="32685">
          <cell r="C32685">
            <v>62200180</v>
          </cell>
          <cell r="U32685">
            <v>0</v>
          </cell>
        </row>
        <row r="32686">
          <cell r="C32686">
            <v>62200190</v>
          </cell>
          <cell r="U32686">
            <v>0</v>
          </cell>
        </row>
        <row r="32687">
          <cell r="C32687">
            <v>62300010</v>
          </cell>
          <cell r="U32687">
            <v>0</v>
          </cell>
        </row>
        <row r="32688">
          <cell r="C32688">
            <v>62300020</v>
          </cell>
          <cell r="U32688">
            <v>0</v>
          </cell>
        </row>
        <row r="32689">
          <cell r="C32689">
            <v>62300030</v>
          </cell>
          <cell r="U32689">
            <v>0</v>
          </cell>
        </row>
        <row r="32690">
          <cell r="C32690">
            <v>62500010</v>
          </cell>
          <cell r="U32690">
            <v>0</v>
          </cell>
        </row>
        <row r="32691">
          <cell r="C32691">
            <v>62500020</v>
          </cell>
          <cell r="U32691">
            <v>9693.27</v>
          </cell>
        </row>
        <row r="32692">
          <cell r="C32692">
            <v>62500030</v>
          </cell>
          <cell r="U32692">
            <v>9000</v>
          </cell>
        </row>
        <row r="32693">
          <cell r="C32693">
            <v>62600010</v>
          </cell>
          <cell r="U32693">
            <v>0</v>
          </cell>
        </row>
        <row r="32694">
          <cell r="C32694">
            <v>62600040</v>
          </cell>
          <cell r="U32694">
            <v>9153.2900000000009</v>
          </cell>
        </row>
        <row r="32695">
          <cell r="C32695">
            <v>62700040</v>
          </cell>
          <cell r="U32695">
            <v>0</v>
          </cell>
        </row>
        <row r="32696">
          <cell r="C32696">
            <v>62800010</v>
          </cell>
          <cell r="U32696">
            <v>0</v>
          </cell>
        </row>
        <row r="32697">
          <cell r="C32697">
            <v>62900010</v>
          </cell>
          <cell r="U32697">
            <v>0</v>
          </cell>
        </row>
        <row r="32698">
          <cell r="C32698">
            <v>62900020</v>
          </cell>
          <cell r="U32698">
            <v>0</v>
          </cell>
        </row>
        <row r="32699">
          <cell r="C32699">
            <v>62900040</v>
          </cell>
          <cell r="U32699">
            <v>0</v>
          </cell>
        </row>
        <row r="32700">
          <cell r="C32700">
            <v>62900050</v>
          </cell>
          <cell r="U32700">
            <v>0</v>
          </cell>
        </row>
        <row r="32701">
          <cell r="C32701">
            <v>62900060</v>
          </cell>
          <cell r="U32701">
            <v>0</v>
          </cell>
        </row>
        <row r="32702">
          <cell r="C32702">
            <v>62900070</v>
          </cell>
          <cell r="U32702">
            <v>0</v>
          </cell>
        </row>
        <row r="32703">
          <cell r="C32703">
            <v>62900080</v>
          </cell>
          <cell r="U32703">
            <v>0</v>
          </cell>
        </row>
        <row r="32704">
          <cell r="C32704">
            <v>62900090</v>
          </cell>
          <cell r="U32704">
            <v>0</v>
          </cell>
        </row>
        <row r="32705">
          <cell r="C32705">
            <v>62900100</v>
          </cell>
          <cell r="U32705">
            <v>0</v>
          </cell>
        </row>
        <row r="32706">
          <cell r="C32706">
            <v>62900110</v>
          </cell>
          <cell r="U32706">
            <v>0</v>
          </cell>
        </row>
        <row r="32707">
          <cell r="C32707">
            <v>62900130</v>
          </cell>
          <cell r="U32707">
            <v>0</v>
          </cell>
        </row>
        <row r="32708">
          <cell r="C32708">
            <v>65000030</v>
          </cell>
          <cell r="U32708">
            <v>7681.28</v>
          </cell>
        </row>
        <row r="32709">
          <cell r="C32709">
            <v>60100040</v>
          </cell>
          <cell r="U32709">
            <v>1500</v>
          </cell>
        </row>
        <row r="32710">
          <cell r="C32710">
            <v>60100050</v>
          </cell>
          <cell r="U32710">
            <v>0</v>
          </cell>
        </row>
        <row r="32711">
          <cell r="C32711">
            <v>60100060</v>
          </cell>
          <cell r="U32711">
            <v>0</v>
          </cell>
        </row>
        <row r="32712">
          <cell r="C32712">
            <v>60100070</v>
          </cell>
          <cell r="U32712">
            <v>0</v>
          </cell>
        </row>
        <row r="32713">
          <cell r="C32713">
            <v>60100080</v>
          </cell>
          <cell r="U32713">
            <v>0</v>
          </cell>
        </row>
        <row r="32714">
          <cell r="C32714">
            <v>60100090</v>
          </cell>
          <cell r="U32714">
            <v>0</v>
          </cell>
        </row>
        <row r="32715">
          <cell r="C32715">
            <v>60100100</v>
          </cell>
          <cell r="U32715">
            <v>0</v>
          </cell>
        </row>
        <row r="32716">
          <cell r="C32716">
            <v>60100110</v>
          </cell>
          <cell r="U32716">
            <v>0</v>
          </cell>
        </row>
        <row r="32717">
          <cell r="C32717">
            <v>60100120</v>
          </cell>
          <cell r="U32717">
            <v>0</v>
          </cell>
        </row>
        <row r="32718">
          <cell r="C32718">
            <v>60100130</v>
          </cell>
          <cell r="U32718">
            <v>0</v>
          </cell>
        </row>
        <row r="32719">
          <cell r="C32719">
            <v>60100140</v>
          </cell>
          <cell r="U32719">
            <v>0</v>
          </cell>
        </row>
        <row r="32720">
          <cell r="C32720">
            <v>60100160</v>
          </cell>
          <cell r="U32720">
            <v>0</v>
          </cell>
        </row>
        <row r="32721">
          <cell r="C32721">
            <v>60100170</v>
          </cell>
          <cell r="U32721">
            <v>0</v>
          </cell>
        </row>
        <row r="32722">
          <cell r="C32722">
            <v>60100180</v>
          </cell>
          <cell r="U32722">
            <v>0</v>
          </cell>
        </row>
        <row r="32723">
          <cell r="C32723">
            <v>60100190</v>
          </cell>
          <cell r="U32723">
            <v>0</v>
          </cell>
        </row>
        <row r="32724">
          <cell r="C32724">
            <v>60100200</v>
          </cell>
          <cell r="U32724">
            <v>0</v>
          </cell>
        </row>
        <row r="32725">
          <cell r="C32725">
            <v>60300010</v>
          </cell>
          <cell r="U32725">
            <v>0</v>
          </cell>
        </row>
        <row r="32726">
          <cell r="C32726">
            <v>60300020</v>
          </cell>
          <cell r="U32726">
            <v>0</v>
          </cell>
        </row>
        <row r="32727">
          <cell r="C32727">
            <v>60300030</v>
          </cell>
          <cell r="U32727">
            <v>0</v>
          </cell>
        </row>
        <row r="32728">
          <cell r="C32728">
            <v>60300040</v>
          </cell>
          <cell r="U32728">
            <v>0</v>
          </cell>
        </row>
        <row r="32729">
          <cell r="C32729">
            <v>60300050</v>
          </cell>
          <cell r="U32729">
            <v>0</v>
          </cell>
        </row>
        <row r="32730">
          <cell r="C32730">
            <v>60300060</v>
          </cell>
          <cell r="U32730">
            <v>687451.44000000006</v>
          </cell>
        </row>
        <row r="32731">
          <cell r="C32731">
            <v>60300070</v>
          </cell>
          <cell r="U32731">
            <v>0</v>
          </cell>
        </row>
        <row r="32732">
          <cell r="C32732">
            <v>60300080</v>
          </cell>
          <cell r="U32732">
            <v>0</v>
          </cell>
        </row>
        <row r="32733">
          <cell r="C32733">
            <v>60300090</v>
          </cell>
          <cell r="U32733">
            <v>0</v>
          </cell>
        </row>
        <row r="32734">
          <cell r="C32734">
            <v>60400010</v>
          </cell>
          <cell r="U32734">
            <v>0</v>
          </cell>
        </row>
        <row r="32735">
          <cell r="C32735">
            <v>60400020</v>
          </cell>
          <cell r="U32735">
            <v>0</v>
          </cell>
        </row>
        <row r="32736">
          <cell r="C32736">
            <v>60400030</v>
          </cell>
          <cell r="U32736">
            <v>0</v>
          </cell>
        </row>
        <row r="32737">
          <cell r="C32737">
            <v>60400040</v>
          </cell>
          <cell r="U32737">
            <v>0</v>
          </cell>
        </row>
        <row r="32738">
          <cell r="C32738">
            <v>60400050</v>
          </cell>
          <cell r="U32738">
            <v>0</v>
          </cell>
        </row>
        <row r="32739">
          <cell r="C32739">
            <v>60400060</v>
          </cell>
          <cell r="U32739">
            <v>0</v>
          </cell>
        </row>
        <row r="32740">
          <cell r="C32740">
            <v>60600010</v>
          </cell>
          <cell r="U32740">
            <v>0</v>
          </cell>
        </row>
        <row r="32741">
          <cell r="C32741">
            <v>60600030</v>
          </cell>
          <cell r="U32741">
            <v>0</v>
          </cell>
        </row>
        <row r="32742">
          <cell r="C32742">
            <v>60600040</v>
          </cell>
          <cell r="U32742">
            <v>0</v>
          </cell>
        </row>
        <row r="32743">
          <cell r="C32743">
            <v>60700010</v>
          </cell>
          <cell r="U32743">
            <v>0</v>
          </cell>
        </row>
        <row r="32744">
          <cell r="C32744">
            <v>60800010</v>
          </cell>
          <cell r="U32744">
            <v>900</v>
          </cell>
        </row>
        <row r="32745">
          <cell r="C32745">
            <v>60800020</v>
          </cell>
          <cell r="U32745">
            <v>41499.390000000007</v>
          </cell>
        </row>
        <row r="32746">
          <cell r="C32746">
            <v>60800030</v>
          </cell>
          <cell r="U32746">
            <v>800</v>
          </cell>
        </row>
        <row r="32747">
          <cell r="C32747">
            <v>60800060</v>
          </cell>
          <cell r="U32747">
            <v>0</v>
          </cell>
        </row>
        <row r="32748">
          <cell r="C32748">
            <v>60800070</v>
          </cell>
          <cell r="U32748">
            <v>0</v>
          </cell>
        </row>
        <row r="32749">
          <cell r="C32749">
            <v>60800080</v>
          </cell>
          <cell r="U32749">
            <v>0</v>
          </cell>
        </row>
        <row r="32750">
          <cell r="C32750">
            <v>60800090</v>
          </cell>
          <cell r="U32750">
            <v>0</v>
          </cell>
        </row>
        <row r="32751">
          <cell r="C32751">
            <v>60900010</v>
          </cell>
          <cell r="U32751">
            <v>168031.36000000004</v>
          </cell>
        </row>
        <row r="32752">
          <cell r="C32752">
            <v>60900020</v>
          </cell>
          <cell r="U32752">
            <v>0</v>
          </cell>
        </row>
        <row r="32753">
          <cell r="C32753">
            <v>60900030</v>
          </cell>
          <cell r="U32753">
            <v>0</v>
          </cell>
        </row>
        <row r="32754">
          <cell r="C32754">
            <v>60900040</v>
          </cell>
          <cell r="U32754">
            <v>500</v>
          </cell>
        </row>
        <row r="32755">
          <cell r="C32755">
            <v>60900070</v>
          </cell>
          <cell r="U32755">
            <v>0</v>
          </cell>
        </row>
        <row r="32756">
          <cell r="C32756">
            <v>60900100</v>
          </cell>
          <cell r="U32756">
            <v>0</v>
          </cell>
        </row>
        <row r="32757">
          <cell r="C32757">
            <v>60900110</v>
          </cell>
          <cell r="U32757">
            <v>0</v>
          </cell>
        </row>
        <row r="32758">
          <cell r="C32758">
            <v>61000030</v>
          </cell>
          <cell r="U32758">
            <v>0</v>
          </cell>
        </row>
        <row r="32759">
          <cell r="C32759">
            <v>61100010</v>
          </cell>
          <cell r="U32759">
            <v>0</v>
          </cell>
        </row>
        <row r="32760">
          <cell r="C32760">
            <v>61100020</v>
          </cell>
          <cell r="U32760">
            <v>6539.2800000000016</v>
          </cell>
        </row>
        <row r="32761">
          <cell r="C32761">
            <v>61100030</v>
          </cell>
          <cell r="U32761">
            <v>41159.910000000003</v>
          </cell>
        </row>
        <row r="32762">
          <cell r="C32762">
            <v>61100040</v>
          </cell>
          <cell r="U32762">
            <v>0</v>
          </cell>
        </row>
        <row r="32763">
          <cell r="C32763">
            <v>61200010</v>
          </cell>
          <cell r="U32763">
            <v>0</v>
          </cell>
        </row>
        <row r="32764">
          <cell r="C32764">
            <v>61200020</v>
          </cell>
          <cell r="U32764">
            <v>0</v>
          </cell>
        </row>
        <row r="32765">
          <cell r="C32765">
            <v>61300010</v>
          </cell>
          <cell r="U32765">
            <v>0</v>
          </cell>
        </row>
        <row r="32766">
          <cell r="C32766">
            <v>61300040</v>
          </cell>
          <cell r="U32766">
            <v>0</v>
          </cell>
        </row>
        <row r="32767">
          <cell r="C32767">
            <v>61300050</v>
          </cell>
          <cell r="U32767">
            <v>0</v>
          </cell>
        </row>
        <row r="32768">
          <cell r="C32768">
            <v>61400010</v>
          </cell>
          <cell r="U32768">
            <v>357045.8299999999</v>
          </cell>
        </row>
        <row r="32769">
          <cell r="C32769">
            <v>61400020</v>
          </cell>
          <cell r="U32769">
            <v>182689.05</v>
          </cell>
        </row>
        <row r="32770">
          <cell r="C32770">
            <v>61400030</v>
          </cell>
          <cell r="U32770">
            <v>0</v>
          </cell>
        </row>
        <row r="32771">
          <cell r="C32771">
            <v>61400040</v>
          </cell>
          <cell r="U32771">
            <v>52480</v>
          </cell>
        </row>
        <row r="32772">
          <cell r="C32772">
            <v>61400050</v>
          </cell>
          <cell r="U32772">
            <v>0</v>
          </cell>
        </row>
        <row r="32773">
          <cell r="C32773">
            <v>61400060</v>
          </cell>
          <cell r="U32773">
            <v>0</v>
          </cell>
        </row>
        <row r="32774">
          <cell r="C32774">
            <v>61400120</v>
          </cell>
          <cell r="U32774">
            <v>0</v>
          </cell>
        </row>
        <row r="32775">
          <cell r="C32775">
            <v>61400130</v>
          </cell>
          <cell r="U32775">
            <v>0</v>
          </cell>
        </row>
        <row r="32776">
          <cell r="C32776">
            <v>61400140</v>
          </cell>
          <cell r="U32776">
            <v>10800</v>
          </cell>
        </row>
        <row r="32777">
          <cell r="C32777">
            <v>61400150</v>
          </cell>
          <cell r="U32777">
            <v>0</v>
          </cell>
        </row>
        <row r="32778">
          <cell r="C32778">
            <v>61400160</v>
          </cell>
          <cell r="U32778">
            <v>14600</v>
          </cell>
        </row>
        <row r="32779">
          <cell r="C32779">
            <v>61400170</v>
          </cell>
          <cell r="U32779">
            <v>0</v>
          </cell>
        </row>
        <row r="32780">
          <cell r="C32780">
            <v>61400180</v>
          </cell>
          <cell r="U32780">
            <v>0</v>
          </cell>
        </row>
        <row r="32781">
          <cell r="C32781">
            <v>61500010</v>
          </cell>
          <cell r="U32781">
            <v>0</v>
          </cell>
        </row>
        <row r="32782">
          <cell r="C32782">
            <v>61500020</v>
          </cell>
          <cell r="U32782">
            <v>0</v>
          </cell>
        </row>
        <row r="32783">
          <cell r="C32783">
            <v>61500030</v>
          </cell>
          <cell r="U32783">
            <v>0</v>
          </cell>
        </row>
        <row r="32784">
          <cell r="C32784">
            <v>61500040</v>
          </cell>
          <cell r="U32784">
            <v>0</v>
          </cell>
        </row>
        <row r="32785">
          <cell r="C32785">
            <v>61500050</v>
          </cell>
          <cell r="U32785">
            <v>0</v>
          </cell>
        </row>
        <row r="32786">
          <cell r="C32786">
            <v>61700010</v>
          </cell>
          <cell r="U32786">
            <v>0</v>
          </cell>
        </row>
        <row r="32787">
          <cell r="C32787">
            <v>61700020</v>
          </cell>
          <cell r="U32787">
            <v>0</v>
          </cell>
        </row>
        <row r="32788">
          <cell r="C32788">
            <v>61700030</v>
          </cell>
          <cell r="U32788">
            <v>0</v>
          </cell>
        </row>
        <row r="32789">
          <cell r="C32789">
            <v>61700040</v>
          </cell>
          <cell r="U32789">
            <v>0</v>
          </cell>
        </row>
        <row r="32790">
          <cell r="C32790">
            <v>61700050</v>
          </cell>
          <cell r="U32790">
            <v>0</v>
          </cell>
        </row>
        <row r="32791">
          <cell r="C32791">
            <v>61700060</v>
          </cell>
          <cell r="U32791">
            <v>0</v>
          </cell>
        </row>
        <row r="32792">
          <cell r="C32792">
            <v>61800010</v>
          </cell>
          <cell r="U32792">
            <v>2820</v>
          </cell>
        </row>
        <row r="32793">
          <cell r="C32793">
            <v>61800020</v>
          </cell>
          <cell r="U32793">
            <v>0</v>
          </cell>
        </row>
        <row r="32794">
          <cell r="C32794">
            <v>61800030</v>
          </cell>
          <cell r="U32794">
            <v>879.96000000000015</v>
          </cell>
        </row>
        <row r="32795">
          <cell r="C32795">
            <v>61800040</v>
          </cell>
          <cell r="U32795">
            <v>0</v>
          </cell>
        </row>
        <row r="32796">
          <cell r="C32796">
            <v>61800050</v>
          </cell>
          <cell r="U32796">
            <v>0</v>
          </cell>
        </row>
        <row r="32797">
          <cell r="C32797">
            <v>61900010</v>
          </cell>
          <cell r="U32797">
            <v>0</v>
          </cell>
        </row>
        <row r="32798">
          <cell r="C32798">
            <v>61900020</v>
          </cell>
          <cell r="U32798">
            <v>0</v>
          </cell>
        </row>
        <row r="32799">
          <cell r="C32799">
            <v>61900030</v>
          </cell>
          <cell r="U32799">
            <v>0</v>
          </cell>
        </row>
        <row r="32800">
          <cell r="C32800">
            <v>61900040</v>
          </cell>
          <cell r="U32800">
            <v>0</v>
          </cell>
        </row>
        <row r="32801">
          <cell r="C32801">
            <v>62000010</v>
          </cell>
          <cell r="U32801">
            <v>0</v>
          </cell>
        </row>
        <row r="32802">
          <cell r="C32802">
            <v>62000020</v>
          </cell>
          <cell r="U32802">
            <v>0</v>
          </cell>
        </row>
        <row r="32803">
          <cell r="C32803">
            <v>62000030</v>
          </cell>
          <cell r="U32803">
            <v>0</v>
          </cell>
        </row>
        <row r="32804">
          <cell r="C32804">
            <v>62000040</v>
          </cell>
          <cell r="U32804">
            <v>0</v>
          </cell>
        </row>
        <row r="32805">
          <cell r="C32805">
            <v>62000050</v>
          </cell>
          <cell r="U32805">
            <v>0</v>
          </cell>
        </row>
        <row r="32806">
          <cell r="C32806">
            <v>62000060</v>
          </cell>
          <cell r="U32806">
            <v>0</v>
          </cell>
        </row>
        <row r="32807">
          <cell r="C32807">
            <v>62100010</v>
          </cell>
          <cell r="U32807">
            <v>0</v>
          </cell>
        </row>
        <row r="32808">
          <cell r="C32808">
            <v>62100020</v>
          </cell>
          <cell r="U32808">
            <v>0</v>
          </cell>
        </row>
        <row r="32809">
          <cell r="C32809">
            <v>62200010</v>
          </cell>
          <cell r="U32809">
            <v>0</v>
          </cell>
        </row>
        <row r="32810">
          <cell r="C32810">
            <v>62200020</v>
          </cell>
          <cell r="U32810">
            <v>0</v>
          </cell>
        </row>
        <row r="32811">
          <cell r="C32811">
            <v>62200030</v>
          </cell>
          <cell r="U32811">
            <v>0</v>
          </cell>
        </row>
        <row r="32812">
          <cell r="C32812">
            <v>62200050</v>
          </cell>
          <cell r="U32812">
            <v>47087.75999999998</v>
          </cell>
        </row>
        <row r="32813">
          <cell r="C32813">
            <v>62200060</v>
          </cell>
          <cell r="U32813">
            <v>0</v>
          </cell>
        </row>
        <row r="32814">
          <cell r="C32814">
            <v>62200080</v>
          </cell>
          <cell r="U32814">
            <v>0</v>
          </cell>
        </row>
        <row r="32815">
          <cell r="C32815">
            <v>62200100</v>
          </cell>
          <cell r="U32815">
            <v>0</v>
          </cell>
        </row>
        <row r="32816">
          <cell r="C32816">
            <v>62200110</v>
          </cell>
          <cell r="U32816">
            <v>23880.359999999997</v>
          </cell>
        </row>
        <row r="32817">
          <cell r="C32817">
            <v>62200120</v>
          </cell>
          <cell r="U32817">
            <v>0</v>
          </cell>
        </row>
        <row r="32818">
          <cell r="C32818">
            <v>62200130</v>
          </cell>
          <cell r="U32818">
            <v>0</v>
          </cell>
        </row>
        <row r="32819">
          <cell r="C32819">
            <v>62200140</v>
          </cell>
          <cell r="U32819">
            <v>0</v>
          </cell>
        </row>
        <row r="32820">
          <cell r="C32820">
            <v>62200150</v>
          </cell>
          <cell r="U32820">
            <v>0</v>
          </cell>
        </row>
        <row r="32821">
          <cell r="C32821">
            <v>62200160</v>
          </cell>
          <cell r="U32821">
            <v>0</v>
          </cell>
        </row>
        <row r="32822">
          <cell r="C32822">
            <v>62200170</v>
          </cell>
          <cell r="U32822">
            <v>0</v>
          </cell>
        </row>
        <row r="32823">
          <cell r="C32823">
            <v>62200180</v>
          </cell>
          <cell r="U32823">
            <v>0</v>
          </cell>
        </row>
        <row r="32824">
          <cell r="C32824">
            <v>62200190</v>
          </cell>
          <cell r="U32824">
            <v>0</v>
          </cell>
        </row>
        <row r="32825">
          <cell r="C32825">
            <v>62300010</v>
          </cell>
          <cell r="U32825">
            <v>0</v>
          </cell>
        </row>
        <row r="32826">
          <cell r="C32826">
            <v>62300020</v>
          </cell>
          <cell r="U32826">
            <v>0</v>
          </cell>
        </row>
        <row r="32827">
          <cell r="C32827">
            <v>62300030</v>
          </cell>
          <cell r="U32827">
            <v>0</v>
          </cell>
        </row>
        <row r="32828">
          <cell r="C32828">
            <v>62500010</v>
          </cell>
          <cell r="U32828">
            <v>0</v>
          </cell>
        </row>
        <row r="32829">
          <cell r="C32829">
            <v>62500020</v>
          </cell>
          <cell r="U32829">
            <v>137214.07000000004</v>
          </cell>
        </row>
        <row r="32830">
          <cell r="C32830">
            <v>62500030</v>
          </cell>
          <cell r="U32830">
            <v>26677.040000000001</v>
          </cell>
        </row>
        <row r="32831">
          <cell r="C32831">
            <v>62600010</v>
          </cell>
          <cell r="U32831">
            <v>0</v>
          </cell>
        </row>
        <row r="32832">
          <cell r="C32832">
            <v>62600040</v>
          </cell>
          <cell r="U32832">
            <v>64162.729999999996</v>
          </cell>
        </row>
        <row r="32833">
          <cell r="C32833">
            <v>62700040</v>
          </cell>
          <cell r="U32833">
            <v>0</v>
          </cell>
        </row>
        <row r="32834">
          <cell r="C32834">
            <v>62800010</v>
          </cell>
          <cell r="U32834">
            <v>0</v>
          </cell>
        </row>
        <row r="32835">
          <cell r="C32835">
            <v>62900010</v>
          </cell>
          <cell r="U32835">
            <v>0</v>
          </cell>
        </row>
        <row r="32836">
          <cell r="C32836">
            <v>62900020</v>
          </cell>
          <cell r="U32836">
            <v>0</v>
          </cell>
        </row>
        <row r="32837">
          <cell r="C32837">
            <v>62900040</v>
          </cell>
          <cell r="U32837">
            <v>0</v>
          </cell>
        </row>
        <row r="32838">
          <cell r="C32838">
            <v>62900050</v>
          </cell>
          <cell r="U32838">
            <v>0</v>
          </cell>
        </row>
        <row r="32839">
          <cell r="C32839">
            <v>62900060</v>
          </cell>
          <cell r="U32839">
            <v>0</v>
          </cell>
        </row>
        <row r="32840">
          <cell r="C32840">
            <v>62900070</v>
          </cell>
          <cell r="U32840">
            <v>0</v>
          </cell>
        </row>
        <row r="32841">
          <cell r="C32841">
            <v>62900080</v>
          </cell>
          <cell r="U32841">
            <v>0</v>
          </cell>
        </row>
        <row r="32842">
          <cell r="C32842">
            <v>62900090</v>
          </cell>
          <cell r="U32842">
            <v>0</v>
          </cell>
        </row>
        <row r="32843">
          <cell r="C32843">
            <v>62900100</v>
          </cell>
          <cell r="U32843">
            <v>0</v>
          </cell>
        </row>
        <row r="32844">
          <cell r="C32844">
            <v>62900110</v>
          </cell>
          <cell r="U32844">
            <v>0</v>
          </cell>
        </row>
        <row r="32845">
          <cell r="C32845">
            <v>62900130</v>
          </cell>
          <cell r="U32845">
            <v>0</v>
          </cell>
        </row>
        <row r="32846">
          <cell r="C32846">
            <v>65000030</v>
          </cell>
          <cell r="U32846">
            <v>7681.28</v>
          </cell>
        </row>
        <row r="32847">
          <cell r="C32847">
            <v>60100040</v>
          </cell>
          <cell r="U32847">
            <v>1500</v>
          </cell>
        </row>
        <row r="32848">
          <cell r="C32848">
            <v>60100050</v>
          </cell>
          <cell r="U32848">
            <v>0</v>
          </cell>
        </row>
        <row r="32849">
          <cell r="C32849">
            <v>60100060</v>
          </cell>
          <cell r="U32849">
            <v>0</v>
          </cell>
        </row>
        <row r="32850">
          <cell r="C32850">
            <v>60100070</v>
          </cell>
          <cell r="U32850">
            <v>0</v>
          </cell>
        </row>
        <row r="32851">
          <cell r="C32851">
            <v>60100080</v>
          </cell>
          <cell r="U32851">
            <v>0</v>
          </cell>
        </row>
        <row r="32852">
          <cell r="C32852">
            <v>60100090</v>
          </cell>
          <cell r="U32852">
            <v>0</v>
          </cell>
        </row>
        <row r="32853">
          <cell r="C32853">
            <v>60100100</v>
          </cell>
          <cell r="U32853">
            <v>0</v>
          </cell>
        </row>
        <row r="32854">
          <cell r="C32854">
            <v>60100110</v>
          </cell>
          <cell r="U32854">
            <v>0</v>
          </cell>
        </row>
        <row r="32855">
          <cell r="C32855">
            <v>60100120</v>
          </cell>
          <cell r="U32855">
            <v>0</v>
          </cell>
        </row>
        <row r="32856">
          <cell r="C32856">
            <v>60100130</v>
          </cell>
          <cell r="U32856">
            <v>0</v>
          </cell>
        </row>
        <row r="32857">
          <cell r="C32857">
            <v>60100140</v>
          </cell>
          <cell r="U32857">
            <v>0</v>
          </cell>
        </row>
        <row r="32858">
          <cell r="C32858">
            <v>60100160</v>
          </cell>
          <cell r="U32858">
            <v>0</v>
          </cell>
        </row>
        <row r="32859">
          <cell r="C32859">
            <v>60100170</v>
          </cell>
          <cell r="U32859">
            <v>0</v>
          </cell>
        </row>
        <row r="32860">
          <cell r="C32860">
            <v>60100180</v>
          </cell>
          <cell r="U32860">
            <v>0</v>
          </cell>
        </row>
        <row r="32861">
          <cell r="C32861">
            <v>60100190</v>
          </cell>
          <cell r="U32861">
            <v>0</v>
          </cell>
        </row>
        <row r="32862">
          <cell r="C32862">
            <v>60100200</v>
          </cell>
          <cell r="U32862">
            <v>0</v>
          </cell>
        </row>
        <row r="32863">
          <cell r="C32863">
            <v>60300010</v>
          </cell>
          <cell r="U32863">
            <v>0</v>
          </cell>
        </row>
        <row r="32864">
          <cell r="C32864">
            <v>60300020</v>
          </cell>
          <cell r="U32864">
            <v>0</v>
          </cell>
        </row>
        <row r="32865">
          <cell r="C32865">
            <v>60300030</v>
          </cell>
          <cell r="U32865">
            <v>0</v>
          </cell>
        </row>
        <row r="32866">
          <cell r="C32866">
            <v>60300040</v>
          </cell>
          <cell r="U32866">
            <v>0</v>
          </cell>
        </row>
        <row r="32867">
          <cell r="C32867">
            <v>60300050</v>
          </cell>
          <cell r="U32867">
            <v>0</v>
          </cell>
        </row>
        <row r="32868">
          <cell r="C32868">
            <v>60300060</v>
          </cell>
          <cell r="U32868">
            <v>357146.75999999995</v>
          </cell>
        </row>
        <row r="32869">
          <cell r="C32869">
            <v>60300070</v>
          </cell>
          <cell r="U32869">
            <v>0</v>
          </cell>
        </row>
        <row r="32870">
          <cell r="C32870">
            <v>60300080</v>
          </cell>
          <cell r="U32870">
            <v>0</v>
          </cell>
        </row>
        <row r="32871">
          <cell r="C32871">
            <v>60300090</v>
          </cell>
          <cell r="U32871">
            <v>0</v>
          </cell>
        </row>
        <row r="32872">
          <cell r="C32872">
            <v>60400010</v>
          </cell>
          <cell r="U32872">
            <v>0</v>
          </cell>
        </row>
        <row r="32873">
          <cell r="C32873">
            <v>60400020</v>
          </cell>
          <cell r="U32873">
            <v>0</v>
          </cell>
        </row>
        <row r="32874">
          <cell r="C32874">
            <v>60400030</v>
          </cell>
          <cell r="U32874">
            <v>0</v>
          </cell>
        </row>
        <row r="32875">
          <cell r="C32875">
            <v>60400040</v>
          </cell>
          <cell r="U32875">
            <v>0</v>
          </cell>
        </row>
        <row r="32876">
          <cell r="C32876">
            <v>60400050</v>
          </cell>
          <cell r="U32876">
            <v>0</v>
          </cell>
        </row>
        <row r="32877">
          <cell r="C32877">
            <v>60400060</v>
          </cell>
          <cell r="U32877">
            <v>0</v>
          </cell>
        </row>
        <row r="32878">
          <cell r="C32878">
            <v>60600010</v>
          </cell>
          <cell r="U32878">
            <v>0</v>
          </cell>
        </row>
        <row r="32879">
          <cell r="C32879">
            <v>60600030</v>
          </cell>
          <cell r="U32879">
            <v>0</v>
          </cell>
        </row>
        <row r="32880">
          <cell r="C32880">
            <v>60600040</v>
          </cell>
          <cell r="U32880">
            <v>0</v>
          </cell>
        </row>
        <row r="32881">
          <cell r="C32881">
            <v>60700010</v>
          </cell>
          <cell r="U32881">
            <v>0</v>
          </cell>
        </row>
        <row r="32882">
          <cell r="C32882">
            <v>60800010</v>
          </cell>
          <cell r="U32882">
            <v>0</v>
          </cell>
        </row>
        <row r="32883">
          <cell r="C32883">
            <v>60800020</v>
          </cell>
          <cell r="U32883">
            <v>41644.840000000011</v>
          </cell>
        </row>
        <row r="32884">
          <cell r="C32884">
            <v>60800030</v>
          </cell>
          <cell r="U32884">
            <v>800</v>
          </cell>
        </row>
        <row r="32885">
          <cell r="C32885">
            <v>60800060</v>
          </cell>
          <cell r="U32885">
            <v>0</v>
          </cell>
        </row>
        <row r="32886">
          <cell r="C32886">
            <v>60800070</v>
          </cell>
          <cell r="U32886">
            <v>0</v>
          </cell>
        </row>
        <row r="32887">
          <cell r="C32887">
            <v>60800080</v>
          </cell>
          <cell r="U32887">
            <v>0</v>
          </cell>
        </row>
        <row r="32888">
          <cell r="C32888">
            <v>60800090</v>
          </cell>
          <cell r="U32888">
            <v>0</v>
          </cell>
        </row>
        <row r="32889">
          <cell r="C32889">
            <v>60900010</v>
          </cell>
          <cell r="U32889">
            <v>93344.42</v>
          </cell>
        </row>
        <row r="32890">
          <cell r="C32890">
            <v>60900020</v>
          </cell>
          <cell r="U32890">
            <v>0</v>
          </cell>
        </row>
        <row r="32891">
          <cell r="C32891">
            <v>60900030</v>
          </cell>
          <cell r="U32891">
            <v>0</v>
          </cell>
        </row>
        <row r="32892">
          <cell r="C32892">
            <v>60900040</v>
          </cell>
          <cell r="U32892">
            <v>500</v>
          </cell>
        </row>
        <row r="32893">
          <cell r="C32893">
            <v>60900070</v>
          </cell>
          <cell r="U32893">
            <v>0</v>
          </cell>
        </row>
        <row r="32894">
          <cell r="C32894">
            <v>60900100</v>
          </cell>
          <cell r="U32894">
            <v>0</v>
          </cell>
        </row>
        <row r="32895">
          <cell r="C32895">
            <v>60900110</v>
          </cell>
          <cell r="U32895">
            <v>0</v>
          </cell>
        </row>
        <row r="32896">
          <cell r="C32896">
            <v>61000030</v>
          </cell>
          <cell r="U32896">
            <v>0</v>
          </cell>
        </row>
        <row r="32897">
          <cell r="C32897">
            <v>61100010</v>
          </cell>
          <cell r="U32897">
            <v>0</v>
          </cell>
        </row>
        <row r="32898">
          <cell r="C32898">
            <v>61100020</v>
          </cell>
          <cell r="U32898">
            <v>5106.7900000000018</v>
          </cell>
        </row>
        <row r="32899">
          <cell r="C32899">
            <v>61100030</v>
          </cell>
          <cell r="U32899">
            <v>27825.660000000003</v>
          </cell>
        </row>
        <row r="32900">
          <cell r="C32900">
            <v>61100040</v>
          </cell>
          <cell r="U32900">
            <v>0</v>
          </cell>
        </row>
        <row r="32901">
          <cell r="C32901">
            <v>61200010</v>
          </cell>
          <cell r="U32901">
            <v>0</v>
          </cell>
        </row>
        <row r="32902">
          <cell r="C32902">
            <v>61200020</v>
          </cell>
          <cell r="U32902">
            <v>0</v>
          </cell>
        </row>
        <row r="32903">
          <cell r="C32903">
            <v>61300010</v>
          </cell>
          <cell r="U32903">
            <v>0</v>
          </cell>
        </row>
        <row r="32904">
          <cell r="C32904">
            <v>61300040</v>
          </cell>
          <cell r="U32904">
            <v>0</v>
          </cell>
        </row>
        <row r="32905">
          <cell r="C32905">
            <v>61300050</v>
          </cell>
          <cell r="U32905">
            <v>0</v>
          </cell>
        </row>
        <row r="32906">
          <cell r="C32906">
            <v>61400010</v>
          </cell>
          <cell r="U32906">
            <v>360295.22000000009</v>
          </cell>
        </row>
        <row r="32907">
          <cell r="C32907">
            <v>61400020</v>
          </cell>
          <cell r="U32907">
            <v>188863.75999999995</v>
          </cell>
        </row>
        <row r="32908">
          <cell r="C32908">
            <v>61400030</v>
          </cell>
          <cell r="U32908">
            <v>0</v>
          </cell>
        </row>
        <row r="32909">
          <cell r="C32909">
            <v>61400040</v>
          </cell>
          <cell r="U32909">
            <v>40475</v>
          </cell>
        </row>
        <row r="32910">
          <cell r="C32910">
            <v>61400050</v>
          </cell>
          <cell r="U32910">
            <v>0</v>
          </cell>
        </row>
        <row r="32911">
          <cell r="C32911">
            <v>61400060</v>
          </cell>
          <cell r="U32911">
            <v>0</v>
          </cell>
        </row>
        <row r="32912">
          <cell r="C32912">
            <v>61400120</v>
          </cell>
          <cell r="U32912">
            <v>0</v>
          </cell>
        </row>
        <row r="32913">
          <cell r="C32913">
            <v>61400130</v>
          </cell>
          <cell r="U32913">
            <v>0</v>
          </cell>
        </row>
        <row r="32914">
          <cell r="C32914">
            <v>61400140</v>
          </cell>
          <cell r="U32914">
            <v>10800</v>
          </cell>
        </row>
        <row r="32915">
          <cell r="C32915">
            <v>61400150</v>
          </cell>
          <cell r="U32915">
            <v>0</v>
          </cell>
        </row>
        <row r="32916">
          <cell r="C32916">
            <v>61400160</v>
          </cell>
          <cell r="U32916">
            <v>14600</v>
          </cell>
        </row>
        <row r="32917">
          <cell r="C32917">
            <v>61400170</v>
          </cell>
          <cell r="U32917">
            <v>0</v>
          </cell>
        </row>
        <row r="32918">
          <cell r="C32918">
            <v>61400180</v>
          </cell>
          <cell r="U32918">
            <v>0</v>
          </cell>
        </row>
        <row r="32919">
          <cell r="C32919">
            <v>61500010</v>
          </cell>
          <cell r="U32919">
            <v>0</v>
          </cell>
        </row>
        <row r="32920">
          <cell r="C32920">
            <v>61500020</v>
          </cell>
          <cell r="U32920">
            <v>0</v>
          </cell>
        </row>
        <row r="32921">
          <cell r="C32921">
            <v>61500030</v>
          </cell>
          <cell r="U32921">
            <v>0</v>
          </cell>
        </row>
        <row r="32922">
          <cell r="C32922">
            <v>61500040</v>
          </cell>
          <cell r="U32922">
            <v>0</v>
          </cell>
        </row>
        <row r="32923">
          <cell r="C32923">
            <v>61500050</v>
          </cell>
          <cell r="U32923">
            <v>0</v>
          </cell>
        </row>
        <row r="32924">
          <cell r="C32924">
            <v>61700010</v>
          </cell>
          <cell r="U32924">
            <v>0</v>
          </cell>
        </row>
        <row r="32925">
          <cell r="C32925">
            <v>61700020</v>
          </cell>
          <cell r="U32925">
            <v>0</v>
          </cell>
        </row>
        <row r="32926">
          <cell r="C32926">
            <v>61700030</v>
          </cell>
          <cell r="U32926">
            <v>0</v>
          </cell>
        </row>
        <row r="32927">
          <cell r="C32927">
            <v>61700040</v>
          </cell>
          <cell r="U32927">
            <v>0</v>
          </cell>
        </row>
        <row r="32928">
          <cell r="C32928">
            <v>61700050</v>
          </cell>
          <cell r="U32928">
            <v>0</v>
          </cell>
        </row>
        <row r="32929">
          <cell r="C32929">
            <v>61700060</v>
          </cell>
          <cell r="U32929">
            <v>0</v>
          </cell>
        </row>
        <row r="32930">
          <cell r="C32930">
            <v>61800010</v>
          </cell>
          <cell r="U32930">
            <v>2820</v>
          </cell>
        </row>
        <row r="32931">
          <cell r="C32931">
            <v>61800020</v>
          </cell>
          <cell r="U32931">
            <v>0</v>
          </cell>
        </row>
        <row r="32932">
          <cell r="C32932">
            <v>61800030</v>
          </cell>
          <cell r="U32932">
            <v>0</v>
          </cell>
        </row>
        <row r="32933">
          <cell r="C32933">
            <v>61800040</v>
          </cell>
          <cell r="U32933">
            <v>0</v>
          </cell>
        </row>
        <row r="32934">
          <cell r="C32934">
            <v>61800050</v>
          </cell>
          <cell r="U32934">
            <v>0</v>
          </cell>
        </row>
        <row r="32935">
          <cell r="C32935">
            <v>61900010</v>
          </cell>
          <cell r="U32935">
            <v>0</v>
          </cell>
        </row>
        <row r="32936">
          <cell r="C32936">
            <v>61900020</v>
          </cell>
          <cell r="U32936">
            <v>0</v>
          </cell>
        </row>
        <row r="32937">
          <cell r="C32937">
            <v>61900030</v>
          </cell>
          <cell r="U32937">
            <v>0</v>
          </cell>
        </row>
        <row r="32938">
          <cell r="C32938">
            <v>61900040</v>
          </cell>
          <cell r="U32938">
            <v>0</v>
          </cell>
        </row>
        <row r="32939">
          <cell r="C32939">
            <v>62000010</v>
          </cell>
          <cell r="U32939">
            <v>0</v>
          </cell>
        </row>
        <row r="32940">
          <cell r="C32940">
            <v>62000020</v>
          </cell>
          <cell r="U32940">
            <v>0</v>
          </cell>
        </row>
        <row r="32941">
          <cell r="C32941">
            <v>62000030</v>
          </cell>
          <cell r="U32941">
            <v>0</v>
          </cell>
        </row>
        <row r="32942">
          <cell r="C32942">
            <v>62000040</v>
          </cell>
          <cell r="U32942">
            <v>0</v>
          </cell>
        </row>
        <row r="32943">
          <cell r="C32943">
            <v>62000050</v>
          </cell>
          <cell r="U32943">
            <v>0</v>
          </cell>
        </row>
        <row r="32944">
          <cell r="C32944">
            <v>62000060</v>
          </cell>
          <cell r="U32944">
            <v>0</v>
          </cell>
        </row>
        <row r="32945">
          <cell r="C32945">
            <v>62100010</v>
          </cell>
          <cell r="U32945">
            <v>0</v>
          </cell>
        </row>
        <row r="32946">
          <cell r="C32946">
            <v>62100020</v>
          </cell>
          <cell r="U32946">
            <v>0</v>
          </cell>
        </row>
        <row r="32947">
          <cell r="C32947">
            <v>62200010</v>
          </cell>
          <cell r="U32947">
            <v>0</v>
          </cell>
        </row>
        <row r="32948">
          <cell r="C32948">
            <v>62200020</v>
          </cell>
          <cell r="U32948">
            <v>0</v>
          </cell>
        </row>
        <row r="32949">
          <cell r="C32949">
            <v>62200030</v>
          </cell>
          <cell r="U32949">
            <v>0</v>
          </cell>
        </row>
        <row r="32950">
          <cell r="C32950">
            <v>62200050</v>
          </cell>
          <cell r="U32950">
            <v>60286.079999999987</v>
          </cell>
        </row>
        <row r="32951">
          <cell r="C32951">
            <v>62200060</v>
          </cell>
          <cell r="U32951">
            <v>0</v>
          </cell>
        </row>
        <row r="32952">
          <cell r="C32952">
            <v>62200080</v>
          </cell>
          <cell r="U32952">
            <v>0</v>
          </cell>
        </row>
        <row r="32953">
          <cell r="C32953">
            <v>62200100</v>
          </cell>
          <cell r="U32953">
            <v>0</v>
          </cell>
        </row>
        <row r="32954">
          <cell r="C32954">
            <v>62200110</v>
          </cell>
          <cell r="U32954">
            <v>19180.320000000003</v>
          </cell>
        </row>
        <row r="32955">
          <cell r="C32955">
            <v>62200120</v>
          </cell>
          <cell r="U32955">
            <v>0</v>
          </cell>
        </row>
        <row r="32956">
          <cell r="C32956">
            <v>62200130</v>
          </cell>
          <cell r="U32956">
            <v>0</v>
          </cell>
        </row>
        <row r="32957">
          <cell r="C32957">
            <v>62200140</v>
          </cell>
          <cell r="U32957">
            <v>0</v>
          </cell>
        </row>
        <row r="32958">
          <cell r="C32958">
            <v>62200150</v>
          </cell>
          <cell r="U32958">
            <v>0</v>
          </cell>
        </row>
        <row r="32959">
          <cell r="C32959">
            <v>62200160</v>
          </cell>
          <cell r="U32959">
            <v>0</v>
          </cell>
        </row>
        <row r="32960">
          <cell r="C32960">
            <v>62200170</v>
          </cell>
          <cell r="U32960">
            <v>0</v>
          </cell>
        </row>
        <row r="32961">
          <cell r="C32961">
            <v>62200180</v>
          </cell>
          <cell r="U32961">
            <v>0</v>
          </cell>
        </row>
        <row r="32962">
          <cell r="C32962">
            <v>62200190</v>
          </cell>
          <cell r="U32962">
            <v>0</v>
          </cell>
        </row>
        <row r="32963">
          <cell r="C32963">
            <v>62300010</v>
          </cell>
          <cell r="U32963">
            <v>0</v>
          </cell>
        </row>
        <row r="32964">
          <cell r="C32964">
            <v>62300020</v>
          </cell>
          <cell r="U32964">
            <v>0</v>
          </cell>
        </row>
        <row r="32965">
          <cell r="C32965">
            <v>62300030</v>
          </cell>
          <cell r="U32965">
            <v>0</v>
          </cell>
        </row>
        <row r="32966">
          <cell r="C32966">
            <v>62500010</v>
          </cell>
          <cell r="U32966">
            <v>0</v>
          </cell>
        </row>
        <row r="32967">
          <cell r="C32967">
            <v>62500020</v>
          </cell>
          <cell r="U32967">
            <v>182165.65000000002</v>
          </cell>
        </row>
        <row r="32968">
          <cell r="C32968">
            <v>62500030</v>
          </cell>
          <cell r="U32968">
            <v>34500</v>
          </cell>
        </row>
        <row r="32969">
          <cell r="C32969">
            <v>62600010</v>
          </cell>
          <cell r="U32969">
            <v>0</v>
          </cell>
        </row>
        <row r="32970">
          <cell r="C32970">
            <v>62600040</v>
          </cell>
          <cell r="U32970">
            <v>8520.27</v>
          </cell>
        </row>
        <row r="32971">
          <cell r="C32971">
            <v>62700040</v>
          </cell>
          <cell r="U32971">
            <v>0</v>
          </cell>
        </row>
        <row r="32972">
          <cell r="C32972">
            <v>62800010</v>
          </cell>
          <cell r="U32972">
            <v>0</v>
          </cell>
        </row>
        <row r="32973">
          <cell r="C32973">
            <v>62900010</v>
          </cell>
          <cell r="U32973">
            <v>0</v>
          </cell>
        </row>
        <row r="32974">
          <cell r="C32974">
            <v>62900020</v>
          </cell>
          <cell r="U32974">
            <v>0</v>
          </cell>
        </row>
        <row r="32975">
          <cell r="C32975">
            <v>62900040</v>
          </cell>
          <cell r="U32975">
            <v>0</v>
          </cell>
        </row>
        <row r="32976">
          <cell r="C32976">
            <v>62900050</v>
          </cell>
          <cell r="U32976">
            <v>0</v>
          </cell>
        </row>
        <row r="32977">
          <cell r="C32977">
            <v>62900060</v>
          </cell>
          <cell r="U32977">
            <v>0</v>
          </cell>
        </row>
        <row r="32978">
          <cell r="C32978">
            <v>62900070</v>
          </cell>
          <cell r="U32978">
            <v>0</v>
          </cell>
        </row>
        <row r="32979">
          <cell r="C32979">
            <v>62900080</v>
          </cell>
          <cell r="U32979">
            <v>0</v>
          </cell>
        </row>
        <row r="32980">
          <cell r="C32980">
            <v>62900090</v>
          </cell>
          <cell r="U32980">
            <v>0</v>
          </cell>
        </row>
        <row r="32981">
          <cell r="C32981">
            <v>62900100</v>
          </cell>
          <cell r="U32981">
            <v>0</v>
          </cell>
        </row>
        <row r="32982">
          <cell r="C32982">
            <v>62900110</v>
          </cell>
          <cell r="U32982">
            <v>0</v>
          </cell>
        </row>
        <row r="32983">
          <cell r="C32983">
            <v>62900130</v>
          </cell>
          <cell r="U32983">
            <v>0</v>
          </cell>
        </row>
        <row r="32984">
          <cell r="C32984">
            <v>65000030</v>
          </cell>
          <cell r="U32984">
            <v>7681.28</v>
          </cell>
        </row>
        <row r="32985">
          <cell r="C32985">
            <v>60100040</v>
          </cell>
          <cell r="U32985">
            <v>1500</v>
          </cell>
        </row>
        <row r="32986">
          <cell r="C32986">
            <v>60100050</v>
          </cell>
          <cell r="U32986">
            <v>0</v>
          </cell>
        </row>
        <row r="32987">
          <cell r="C32987">
            <v>60100060</v>
          </cell>
          <cell r="U32987">
            <v>0</v>
          </cell>
        </row>
        <row r="32988">
          <cell r="C32988">
            <v>60100070</v>
          </cell>
          <cell r="U32988">
            <v>0</v>
          </cell>
        </row>
        <row r="32989">
          <cell r="C32989">
            <v>60100080</v>
          </cell>
          <cell r="U32989">
            <v>0</v>
          </cell>
        </row>
        <row r="32990">
          <cell r="C32990">
            <v>60100090</v>
          </cell>
          <cell r="U32990">
            <v>0</v>
          </cell>
        </row>
        <row r="32991">
          <cell r="C32991">
            <v>60100100</v>
          </cell>
          <cell r="U32991">
            <v>0</v>
          </cell>
        </row>
        <row r="32992">
          <cell r="C32992">
            <v>60100110</v>
          </cell>
          <cell r="U32992">
            <v>0</v>
          </cell>
        </row>
        <row r="32993">
          <cell r="C32993">
            <v>60100120</v>
          </cell>
          <cell r="U32993">
            <v>0</v>
          </cell>
        </row>
        <row r="32994">
          <cell r="C32994">
            <v>60100130</v>
          </cell>
          <cell r="U32994">
            <v>0</v>
          </cell>
        </row>
        <row r="32995">
          <cell r="C32995">
            <v>60100140</v>
          </cell>
          <cell r="U32995">
            <v>0</v>
          </cell>
        </row>
        <row r="32996">
          <cell r="C32996">
            <v>60100160</v>
          </cell>
          <cell r="U32996">
            <v>0</v>
          </cell>
        </row>
        <row r="32997">
          <cell r="C32997">
            <v>60100170</v>
          </cell>
          <cell r="U32997">
            <v>0</v>
          </cell>
        </row>
        <row r="32998">
          <cell r="C32998">
            <v>60100180</v>
          </cell>
          <cell r="U32998">
            <v>0</v>
          </cell>
        </row>
        <row r="32999">
          <cell r="C32999">
            <v>60100190</v>
          </cell>
          <cell r="U32999">
            <v>0</v>
          </cell>
        </row>
        <row r="33000">
          <cell r="C33000">
            <v>60100200</v>
          </cell>
          <cell r="U33000">
            <v>0</v>
          </cell>
        </row>
        <row r="33001">
          <cell r="C33001">
            <v>60300010</v>
          </cell>
          <cell r="U33001">
            <v>0</v>
          </cell>
        </row>
        <row r="33002">
          <cell r="C33002">
            <v>60300020</v>
          </cell>
          <cell r="U33002">
            <v>0</v>
          </cell>
        </row>
        <row r="33003">
          <cell r="C33003">
            <v>60300030</v>
          </cell>
          <cell r="U33003">
            <v>0</v>
          </cell>
        </row>
        <row r="33004">
          <cell r="C33004">
            <v>60300040</v>
          </cell>
          <cell r="U33004">
            <v>0</v>
          </cell>
        </row>
        <row r="33005">
          <cell r="C33005">
            <v>60300050</v>
          </cell>
          <cell r="U33005">
            <v>0</v>
          </cell>
        </row>
        <row r="33006">
          <cell r="C33006">
            <v>60300060</v>
          </cell>
          <cell r="U33006">
            <v>151578.9473684211</v>
          </cell>
        </row>
        <row r="33007">
          <cell r="C33007">
            <v>60300070</v>
          </cell>
          <cell r="U33007">
            <v>0</v>
          </cell>
        </row>
        <row r="33008">
          <cell r="C33008">
            <v>60300080</v>
          </cell>
          <cell r="U33008">
            <v>0</v>
          </cell>
        </row>
        <row r="33009">
          <cell r="C33009">
            <v>60300090</v>
          </cell>
          <cell r="U33009">
            <v>0</v>
          </cell>
        </row>
        <row r="33010">
          <cell r="C33010">
            <v>60400010</v>
          </cell>
          <cell r="U33010">
            <v>0</v>
          </cell>
        </row>
        <row r="33011">
          <cell r="C33011">
            <v>60400020</v>
          </cell>
          <cell r="U33011">
            <v>0</v>
          </cell>
        </row>
        <row r="33012">
          <cell r="C33012">
            <v>60400030</v>
          </cell>
          <cell r="U33012">
            <v>0</v>
          </cell>
        </row>
        <row r="33013">
          <cell r="C33013">
            <v>60400040</v>
          </cell>
          <cell r="U33013">
            <v>0</v>
          </cell>
        </row>
        <row r="33014">
          <cell r="C33014">
            <v>60400050</v>
          </cell>
          <cell r="U33014">
            <v>0</v>
          </cell>
        </row>
        <row r="33015">
          <cell r="C33015">
            <v>60400060</v>
          </cell>
          <cell r="U33015">
            <v>0</v>
          </cell>
        </row>
        <row r="33016">
          <cell r="C33016">
            <v>60600010</v>
          </cell>
          <cell r="U33016">
            <v>0</v>
          </cell>
        </row>
        <row r="33017">
          <cell r="C33017">
            <v>60600030</v>
          </cell>
          <cell r="U33017">
            <v>0</v>
          </cell>
        </row>
        <row r="33018">
          <cell r="C33018">
            <v>60600040</v>
          </cell>
          <cell r="U33018">
            <v>0</v>
          </cell>
        </row>
        <row r="33019">
          <cell r="C33019">
            <v>60700010</v>
          </cell>
          <cell r="U33019">
            <v>0</v>
          </cell>
        </row>
        <row r="33020">
          <cell r="C33020">
            <v>60800010</v>
          </cell>
          <cell r="U33020">
            <v>0</v>
          </cell>
        </row>
        <row r="33021">
          <cell r="C33021">
            <v>60800020</v>
          </cell>
          <cell r="U33021">
            <v>35959.350000000006</v>
          </cell>
        </row>
        <row r="33022">
          <cell r="C33022">
            <v>60800030</v>
          </cell>
          <cell r="U33022">
            <v>800</v>
          </cell>
        </row>
        <row r="33023">
          <cell r="C33023">
            <v>60800060</v>
          </cell>
          <cell r="U33023">
            <v>0</v>
          </cell>
        </row>
        <row r="33024">
          <cell r="C33024">
            <v>60800070</v>
          </cell>
          <cell r="U33024">
            <v>0</v>
          </cell>
        </row>
        <row r="33025">
          <cell r="C33025">
            <v>60800080</v>
          </cell>
          <cell r="U33025">
            <v>0</v>
          </cell>
        </row>
        <row r="33026">
          <cell r="C33026">
            <v>60800090</v>
          </cell>
          <cell r="U33026">
            <v>0</v>
          </cell>
        </row>
        <row r="33027">
          <cell r="C33027">
            <v>60900010</v>
          </cell>
          <cell r="U33027">
            <v>75885.449999999968</v>
          </cell>
        </row>
        <row r="33028">
          <cell r="C33028">
            <v>60900020</v>
          </cell>
          <cell r="U33028">
            <v>0</v>
          </cell>
        </row>
        <row r="33029">
          <cell r="C33029">
            <v>60900030</v>
          </cell>
          <cell r="U33029">
            <v>0</v>
          </cell>
        </row>
        <row r="33030">
          <cell r="C33030">
            <v>60900040</v>
          </cell>
          <cell r="U33030">
            <v>500</v>
          </cell>
        </row>
        <row r="33031">
          <cell r="C33031">
            <v>60900070</v>
          </cell>
          <cell r="U33031">
            <v>0</v>
          </cell>
        </row>
        <row r="33032">
          <cell r="C33032">
            <v>60900100</v>
          </cell>
          <cell r="U33032">
            <v>0</v>
          </cell>
        </row>
        <row r="33033">
          <cell r="C33033">
            <v>60900110</v>
          </cell>
          <cell r="U33033">
            <v>0</v>
          </cell>
        </row>
        <row r="33034">
          <cell r="C33034">
            <v>61000030</v>
          </cell>
          <cell r="U33034">
            <v>0</v>
          </cell>
        </row>
        <row r="33035">
          <cell r="C33035">
            <v>61100010</v>
          </cell>
          <cell r="U33035">
            <v>0</v>
          </cell>
        </row>
        <row r="33036">
          <cell r="C33036">
            <v>61100020</v>
          </cell>
          <cell r="U33036">
            <v>5103.550000000002</v>
          </cell>
        </row>
        <row r="33037">
          <cell r="C33037">
            <v>61100030</v>
          </cell>
          <cell r="U33037">
            <v>13437.400000000001</v>
          </cell>
        </row>
        <row r="33038">
          <cell r="C33038">
            <v>61100040</v>
          </cell>
          <cell r="U33038">
            <v>0</v>
          </cell>
        </row>
        <row r="33039">
          <cell r="C33039">
            <v>61200010</v>
          </cell>
          <cell r="U33039">
            <v>0</v>
          </cell>
        </row>
        <row r="33040">
          <cell r="C33040">
            <v>61200020</v>
          </cell>
          <cell r="U33040">
            <v>0</v>
          </cell>
        </row>
        <row r="33041">
          <cell r="C33041">
            <v>61300010</v>
          </cell>
          <cell r="U33041">
            <v>0</v>
          </cell>
        </row>
        <row r="33042">
          <cell r="C33042">
            <v>61300040</v>
          </cell>
          <cell r="U33042">
            <v>0</v>
          </cell>
        </row>
        <row r="33043">
          <cell r="C33043">
            <v>61300050</v>
          </cell>
          <cell r="U33043">
            <v>0</v>
          </cell>
        </row>
        <row r="33044">
          <cell r="C33044">
            <v>61400010</v>
          </cell>
          <cell r="U33044">
            <v>376438.44</v>
          </cell>
        </row>
        <row r="33045">
          <cell r="C33045">
            <v>61400020</v>
          </cell>
          <cell r="U33045">
            <v>182689.05</v>
          </cell>
        </row>
        <row r="33046">
          <cell r="C33046">
            <v>61400030</v>
          </cell>
          <cell r="U33046">
            <v>0</v>
          </cell>
        </row>
        <row r="33047">
          <cell r="C33047">
            <v>61400040</v>
          </cell>
          <cell r="U33047">
            <v>65013.5</v>
          </cell>
        </row>
        <row r="33048">
          <cell r="C33048">
            <v>61400050</v>
          </cell>
          <cell r="U33048">
            <v>0</v>
          </cell>
        </row>
        <row r="33049">
          <cell r="C33049">
            <v>61400060</v>
          </cell>
          <cell r="U33049">
            <v>0</v>
          </cell>
        </row>
        <row r="33050">
          <cell r="C33050">
            <v>61400120</v>
          </cell>
          <cell r="U33050">
            <v>0</v>
          </cell>
        </row>
        <row r="33051">
          <cell r="C33051">
            <v>61400130</v>
          </cell>
          <cell r="U33051">
            <v>0</v>
          </cell>
        </row>
        <row r="33052">
          <cell r="C33052">
            <v>61400140</v>
          </cell>
          <cell r="U33052">
            <v>10800</v>
          </cell>
        </row>
        <row r="33053">
          <cell r="C33053">
            <v>61400150</v>
          </cell>
          <cell r="U33053">
            <v>0</v>
          </cell>
        </row>
        <row r="33054">
          <cell r="C33054">
            <v>61400160</v>
          </cell>
          <cell r="U33054">
            <v>14600</v>
          </cell>
        </row>
        <row r="33055">
          <cell r="C33055">
            <v>61400170</v>
          </cell>
          <cell r="U33055">
            <v>0</v>
          </cell>
        </row>
        <row r="33056">
          <cell r="C33056">
            <v>61400180</v>
          </cell>
          <cell r="U33056">
            <v>0</v>
          </cell>
        </row>
        <row r="33057">
          <cell r="C33057">
            <v>61500010</v>
          </cell>
          <cell r="U33057">
            <v>0</v>
          </cell>
        </row>
        <row r="33058">
          <cell r="C33058">
            <v>61500020</v>
          </cell>
          <cell r="U33058">
            <v>0</v>
          </cell>
        </row>
        <row r="33059">
          <cell r="C33059">
            <v>61500030</v>
          </cell>
          <cell r="U33059">
            <v>0</v>
          </cell>
        </row>
        <row r="33060">
          <cell r="C33060">
            <v>61500040</v>
          </cell>
          <cell r="U33060">
            <v>0</v>
          </cell>
        </row>
        <row r="33061">
          <cell r="C33061">
            <v>61500050</v>
          </cell>
          <cell r="U33061">
            <v>0</v>
          </cell>
        </row>
        <row r="33062">
          <cell r="C33062">
            <v>61700010</v>
          </cell>
          <cell r="U33062">
            <v>0</v>
          </cell>
        </row>
        <row r="33063">
          <cell r="C33063">
            <v>61700020</v>
          </cell>
          <cell r="U33063">
            <v>0</v>
          </cell>
        </row>
        <row r="33064">
          <cell r="C33064">
            <v>61700030</v>
          </cell>
          <cell r="U33064">
            <v>0</v>
          </cell>
        </row>
        <row r="33065">
          <cell r="C33065">
            <v>61700040</v>
          </cell>
          <cell r="U33065">
            <v>0</v>
          </cell>
        </row>
        <row r="33066">
          <cell r="C33066">
            <v>61700050</v>
          </cell>
          <cell r="U33066">
            <v>0</v>
          </cell>
        </row>
        <row r="33067">
          <cell r="C33067">
            <v>61700060</v>
          </cell>
          <cell r="U33067">
            <v>0</v>
          </cell>
        </row>
        <row r="33068">
          <cell r="C33068">
            <v>61800010</v>
          </cell>
          <cell r="U33068">
            <v>6799.2400000000007</v>
          </cell>
        </row>
        <row r="33069">
          <cell r="C33069">
            <v>61800020</v>
          </cell>
          <cell r="U33069">
            <v>0</v>
          </cell>
        </row>
        <row r="33070">
          <cell r="C33070">
            <v>61800030</v>
          </cell>
          <cell r="U33070">
            <v>0</v>
          </cell>
        </row>
        <row r="33071">
          <cell r="C33071">
            <v>61800040</v>
          </cell>
          <cell r="U33071">
            <v>0</v>
          </cell>
        </row>
        <row r="33072">
          <cell r="C33072">
            <v>61800050</v>
          </cell>
          <cell r="U33072">
            <v>0</v>
          </cell>
        </row>
        <row r="33073">
          <cell r="C33073">
            <v>61900010</v>
          </cell>
          <cell r="U33073">
            <v>0</v>
          </cell>
        </row>
        <row r="33074">
          <cell r="C33074">
            <v>61900020</v>
          </cell>
          <cell r="U33074">
            <v>0</v>
          </cell>
        </row>
        <row r="33075">
          <cell r="C33075">
            <v>61900030</v>
          </cell>
          <cell r="U33075">
            <v>0</v>
          </cell>
        </row>
        <row r="33076">
          <cell r="C33076">
            <v>61900040</v>
          </cell>
          <cell r="U33076">
            <v>0</v>
          </cell>
        </row>
        <row r="33077">
          <cell r="C33077">
            <v>62000010</v>
          </cell>
          <cell r="U33077">
            <v>0</v>
          </cell>
        </row>
        <row r="33078">
          <cell r="C33078">
            <v>62000020</v>
          </cell>
          <cell r="U33078">
            <v>0</v>
          </cell>
        </row>
        <row r="33079">
          <cell r="C33079">
            <v>62000030</v>
          </cell>
          <cell r="U33079">
            <v>0</v>
          </cell>
        </row>
        <row r="33080">
          <cell r="C33080">
            <v>62000040</v>
          </cell>
          <cell r="U33080">
            <v>0</v>
          </cell>
        </row>
        <row r="33081">
          <cell r="C33081">
            <v>62000050</v>
          </cell>
          <cell r="U33081">
            <v>0</v>
          </cell>
        </row>
        <row r="33082">
          <cell r="C33082">
            <v>62000060</v>
          </cell>
          <cell r="U33082">
            <v>0</v>
          </cell>
        </row>
        <row r="33083">
          <cell r="C33083">
            <v>62100010</v>
          </cell>
          <cell r="U33083">
            <v>0</v>
          </cell>
        </row>
        <row r="33084">
          <cell r="C33084">
            <v>62100020</v>
          </cell>
          <cell r="U33084">
            <v>0</v>
          </cell>
        </row>
        <row r="33085">
          <cell r="C33085">
            <v>62200010</v>
          </cell>
          <cell r="U33085">
            <v>0</v>
          </cell>
        </row>
        <row r="33086">
          <cell r="C33086">
            <v>62200020</v>
          </cell>
          <cell r="U33086">
            <v>0</v>
          </cell>
        </row>
        <row r="33087">
          <cell r="C33087">
            <v>62200030</v>
          </cell>
          <cell r="U33087">
            <v>0</v>
          </cell>
        </row>
        <row r="33088">
          <cell r="C33088">
            <v>62200050</v>
          </cell>
          <cell r="U33088">
            <v>49783.679999999993</v>
          </cell>
        </row>
        <row r="33089">
          <cell r="C33089">
            <v>62200060</v>
          </cell>
          <cell r="U33089">
            <v>0</v>
          </cell>
        </row>
        <row r="33090">
          <cell r="C33090">
            <v>62200080</v>
          </cell>
          <cell r="U33090">
            <v>0</v>
          </cell>
        </row>
        <row r="33091">
          <cell r="C33091">
            <v>62200100</v>
          </cell>
          <cell r="U33091">
            <v>0</v>
          </cell>
        </row>
        <row r="33092">
          <cell r="C33092">
            <v>62200110</v>
          </cell>
          <cell r="U33092">
            <v>12270.240000000003</v>
          </cell>
        </row>
        <row r="33093">
          <cell r="C33093">
            <v>62200120</v>
          </cell>
          <cell r="U33093">
            <v>0</v>
          </cell>
        </row>
        <row r="33094">
          <cell r="C33094">
            <v>62200130</v>
          </cell>
          <cell r="U33094">
            <v>0</v>
          </cell>
        </row>
        <row r="33095">
          <cell r="C33095">
            <v>62200140</v>
          </cell>
          <cell r="U33095">
            <v>0</v>
          </cell>
        </row>
        <row r="33096">
          <cell r="C33096">
            <v>62200150</v>
          </cell>
          <cell r="U33096">
            <v>0</v>
          </cell>
        </row>
        <row r="33097">
          <cell r="C33097">
            <v>62200160</v>
          </cell>
          <cell r="U33097">
            <v>0</v>
          </cell>
        </row>
        <row r="33098">
          <cell r="C33098">
            <v>62200170</v>
          </cell>
          <cell r="U33098">
            <v>0</v>
          </cell>
        </row>
        <row r="33099">
          <cell r="C33099">
            <v>62200180</v>
          </cell>
          <cell r="U33099">
            <v>0</v>
          </cell>
        </row>
        <row r="33100">
          <cell r="C33100">
            <v>62200190</v>
          </cell>
          <cell r="U33100">
            <v>0</v>
          </cell>
        </row>
        <row r="33101">
          <cell r="C33101">
            <v>62300010</v>
          </cell>
          <cell r="U33101">
            <v>0</v>
          </cell>
        </row>
        <row r="33102">
          <cell r="C33102">
            <v>62300020</v>
          </cell>
          <cell r="U33102">
            <v>0</v>
          </cell>
        </row>
        <row r="33103">
          <cell r="C33103">
            <v>62300030</v>
          </cell>
          <cell r="U33103">
            <v>0</v>
          </cell>
        </row>
        <row r="33104">
          <cell r="C33104">
            <v>62500010</v>
          </cell>
          <cell r="U33104">
            <v>0</v>
          </cell>
        </row>
        <row r="33105">
          <cell r="C33105">
            <v>62500020</v>
          </cell>
          <cell r="U33105">
            <v>107393.41</v>
          </cell>
        </row>
        <row r="33106">
          <cell r="C33106">
            <v>62500030</v>
          </cell>
          <cell r="U33106">
            <v>700</v>
          </cell>
        </row>
        <row r="33107">
          <cell r="C33107">
            <v>62600010</v>
          </cell>
          <cell r="U33107">
            <v>0</v>
          </cell>
        </row>
        <row r="33108">
          <cell r="C33108">
            <v>62600040</v>
          </cell>
          <cell r="U33108">
            <v>7860</v>
          </cell>
        </row>
        <row r="33109">
          <cell r="C33109">
            <v>62700040</v>
          </cell>
          <cell r="U33109">
            <v>0</v>
          </cell>
        </row>
        <row r="33110">
          <cell r="C33110">
            <v>62800010</v>
          </cell>
          <cell r="U33110">
            <v>0</v>
          </cell>
        </row>
        <row r="33111">
          <cell r="C33111">
            <v>62900010</v>
          </cell>
          <cell r="U33111">
            <v>0</v>
          </cell>
        </row>
        <row r="33112">
          <cell r="C33112">
            <v>62900020</v>
          </cell>
          <cell r="U33112">
            <v>0</v>
          </cell>
        </row>
        <row r="33113">
          <cell r="C33113">
            <v>62900040</v>
          </cell>
          <cell r="U33113">
            <v>0</v>
          </cell>
        </row>
        <row r="33114">
          <cell r="C33114">
            <v>62900050</v>
          </cell>
          <cell r="U33114">
            <v>0</v>
          </cell>
        </row>
        <row r="33115">
          <cell r="C33115">
            <v>62900060</v>
          </cell>
          <cell r="U33115">
            <v>0</v>
          </cell>
        </row>
        <row r="33116">
          <cell r="C33116">
            <v>62900070</v>
          </cell>
          <cell r="U33116">
            <v>0</v>
          </cell>
        </row>
        <row r="33117">
          <cell r="C33117">
            <v>62900080</v>
          </cell>
          <cell r="U33117">
            <v>0</v>
          </cell>
        </row>
        <row r="33118">
          <cell r="C33118">
            <v>62900090</v>
          </cell>
          <cell r="U33118">
            <v>0</v>
          </cell>
        </row>
        <row r="33119">
          <cell r="C33119">
            <v>62900100</v>
          </cell>
          <cell r="U33119">
            <v>0</v>
          </cell>
        </row>
        <row r="33120">
          <cell r="C33120">
            <v>62900110</v>
          </cell>
          <cell r="U33120">
            <v>0</v>
          </cell>
        </row>
        <row r="33121">
          <cell r="C33121">
            <v>62900130</v>
          </cell>
          <cell r="U33121">
            <v>0</v>
          </cell>
        </row>
        <row r="33122">
          <cell r="C33122">
            <v>65000030</v>
          </cell>
          <cell r="U33122">
            <v>7681.28</v>
          </cell>
        </row>
        <row r="33123">
          <cell r="C33123">
            <v>60100040</v>
          </cell>
          <cell r="U33123">
            <v>0</v>
          </cell>
        </row>
        <row r="33124">
          <cell r="C33124">
            <v>60100050</v>
          </cell>
          <cell r="U33124">
            <v>0</v>
          </cell>
        </row>
        <row r="33125">
          <cell r="C33125">
            <v>60100060</v>
          </cell>
          <cell r="U33125">
            <v>0</v>
          </cell>
        </row>
        <row r="33126">
          <cell r="C33126">
            <v>60100070</v>
          </cell>
          <cell r="U33126">
            <v>0</v>
          </cell>
        </row>
        <row r="33127">
          <cell r="C33127">
            <v>60100080</v>
          </cell>
          <cell r="U33127">
            <v>0</v>
          </cell>
        </row>
        <row r="33128">
          <cell r="C33128">
            <v>60100090</v>
          </cell>
          <cell r="U33128">
            <v>0</v>
          </cell>
        </row>
        <row r="33129">
          <cell r="C33129">
            <v>60100100</v>
          </cell>
          <cell r="U33129">
            <v>0</v>
          </cell>
        </row>
        <row r="33130">
          <cell r="C33130">
            <v>60100110</v>
          </cell>
          <cell r="U33130">
            <v>0</v>
          </cell>
        </row>
        <row r="33131">
          <cell r="C33131">
            <v>60100120</v>
          </cell>
          <cell r="U33131">
            <v>0</v>
          </cell>
        </row>
        <row r="33132">
          <cell r="C33132">
            <v>60100130</v>
          </cell>
          <cell r="U33132">
            <v>0</v>
          </cell>
        </row>
        <row r="33133">
          <cell r="C33133">
            <v>60100140</v>
          </cell>
          <cell r="U33133">
            <v>0</v>
          </cell>
        </row>
        <row r="33134">
          <cell r="C33134">
            <v>60100160</v>
          </cell>
          <cell r="U33134">
            <v>0</v>
          </cell>
        </row>
        <row r="33135">
          <cell r="C33135">
            <v>60100170</v>
          </cell>
          <cell r="U33135">
            <v>0</v>
          </cell>
        </row>
        <row r="33136">
          <cell r="C33136">
            <v>60100180</v>
          </cell>
          <cell r="U33136">
            <v>0</v>
          </cell>
        </row>
        <row r="33137">
          <cell r="C33137">
            <v>60100190</v>
          </cell>
          <cell r="U33137">
            <v>0</v>
          </cell>
        </row>
        <row r="33138">
          <cell r="C33138">
            <v>60100200</v>
          </cell>
          <cell r="U33138">
            <v>0</v>
          </cell>
        </row>
        <row r="33139">
          <cell r="C33139">
            <v>60300010</v>
          </cell>
          <cell r="U33139">
            <v>0</v>
          </cell>
        </row>
        <row r="33140">
          <cell r="C33140">
            <v>60300020</v>
          </cell>
          <cell r="U33140">
            <v>0</v>
          </cell>
        </row>
        <row r="33141">
          <cell r="C33141">
            <v>60300030</v>
          </cell>
          <cell r="U33141">
            <v>0</v>
          </cell>
        </row>
        <row r="33142">
          <cell r="C33142">
            <v>60300040</v>
          </cell>
          <cell r="U33142">
            <v>0</v>
          </cell>
        </row>
        <row r="33143">
          <cell r="C33143">
            <v>60300050</v>
          </cell>
          <cell r="U33143">
            <v>0</v>
          </cell>
        </row>
        <row r="33144">
          <cell r="C33144">
            <v>60300060</v>
          </cell>
          <cell r="U33144">
            <v>0</v>
          </cell>
        </row>
        <row r="33145">
          <cell r="C33145">
            <v>60300070</v>
          </cell>
          <cell r="U33145">
            <v>0</v>
          </cell>
        </row>
        <row r="33146">
          <cell r="C33146">
            <v>60300080</v>
          </cell>
          <cell r="U33146">
            <v>0</v>
          </cell>
        </row>
        <row r="33147">
          <cell r="C33147">
            <v>60300090</v>
          </cell>
          <cell r="U33147">
            <v>0</v>
          </cell>
        </row>
        <row r="33148">
          <cell r="C33148">
            <v>60400010</v>
          </cell>
          <cell r="U33148">
            <v>0</v>
          </cell>
        </row>
        <row r="33149">
          <cell r="C33149">
            <v>60400020</v>
          </cell>
          <cell r="U33149">
            <v>0</v>
          </cell>
        </row>
        <row r="33150">
          <cell r="C33150">
            <v>60400030</v>
          </cell>
          <cell r="U33150">
            <v>0</v>
          </cell>
        </row>
        <row r="33151">
          <cell r="C33151">
            <v>60400040</v>
          </cell>
          <cell r="U33151">
            <v>0</v>
          </cell>
        </row>
        <row r="33152">
          <cell r="C33152">
            <v>60400050</v>
          </cell>
          <cell r="U33152">
            <v>0</v>
          </cell>
        </row>
        <row r="33153">
          <cell r="C33153">
            <v>60400060</v>
          </cell>
          <cell r="U33153">
            <v>0</v>
          </cell>
        </row>
        <row r="33154">
          <cell r="C33154">
            <v>60600010</v>
          </cell>
          <cell r="U33154">
            <v>0</v>
          </cell>
        </row>
        <row r="33155">
          <cell r="C33155">
            <v>60600030</v>
          </cell>
          <cell r="U33155">
            <v>0</v>
          </cell>
        </row>
        <row r="33156">
          <cell r="C33156">
            <v>60600040</v>
          </cell>
          <cell r="U33156">
            <v>0</v>
          </cell>
        </row>
        <row r="33157">
          <cell r="C33157">
            <v>60700010</v>
          </cell>
          <cell r="U33157">
            <v>0</v>
          </cell>
        </row>
        <row r="33158">
          <cell r="C33158">
            <v>60800010</v>
          </cell>
          <cell r="U33158">
            <v>0</v>
          </cell>
        </row>
        <row r="33159">
          <cell r="C33159">
            <v>60800020</v>
          </cell>
          <cell r="U33159">
            <v>102562.43000000002</v>
          </cell>
        </row>
        <row r="33160">
          <cell r="C33160">
            <v>60800030</v>
          </cell>
          <cell r="U33160">
            <v>0</v>
          </cell>
        </row>
        <row r="33161">
          <cell r="C33161">
            <v>60800060</v>
          </cell>
          <cell r="U33161">
            <v>0</v>
          </cell>
        </row>
        <row r="33162">
          <cell r="C33162">
            <v>60800070</v>
          </cell>
          <cell r="U33162">
            <v>0</v>
          </cell>
        </row>
        <row r="33163">
          <cell r="C33163">
            <v>60800080</v>
          </cell>
          <cell r="U33163">
            <v>0</v>
          </cell>
        </row>
        <row r="33164">
          <cell r="C33164">
            <v>60800090</v>
          </cell>
          <cell r="U33164">
            <v>0</v>
          </cell>
        </row>
        <row r="33165">
          <cell r="C33165">
            <v>60900010</v>
          </cell>
          <cell r="U33165">
            <v>0</v>
          </cell>
        </row>
        <row r="33166">
          <cell r="C33166">
            <v>60900020</v>
          </cell>
          <cell r="U33166">
            <v>0</v>
          </cell>
        </row>
        <row r="33167">
          <cell r="C33167">
            <v>60900030</v>
          </cell>
          <cell r="U33167">
            <v>0</v>
          </cell>
        </row>
        <row r="33168">
          <cell r="C33168">
            <v>60900040</v>
          </cell>
          <cell r="U33168">
            <v>0</v>
          </cell>
        </row>
        <row r="33169">
          <cell r="C33169">
            <v>60900070</v>
          </cell>
          <cell r="U33169">
            <v>0</v>
          </cell>
        </row>
        <row r="33170">
          <cell r="C33170">
            <v>60900100</v>
          </cell>
          <cell r="U33170">
            <v>0</v>
          </cell>
        </row>
        <row r="33171">
          <cell r="C33171">
            <v>60900110</v>
          </cell>
          <cell r="U33171">
            <v>0</v>
          </cell>
        </row>
        <row r="33172">
          <cell r="C33172">
            <v>61000030</v>
          </cell>
          <cell r="U33172">
            <v>0</v>
          </cell>
        </row>
        <row r="33173">
          <cell r="C33173">
            <v>61100010</v>
          </cell>
          <cell r="U33173">
            <v>0</v>
          </cell>
        </row>
        <row r="33174">
          <cell r="C33174">
            <v>61100020</v>
          </cell>
          <cell r="U33174">
            <v>0</v>
          </cell>
        </row>
        <row r="33175">
          <cell r="C33175">
            <v>61100030</v>
          </cell>
          <cell r="U33175">
            <v>0</v>
          </cell>
        </row>
        <row r="33176">
          <cell r="C33176">
            <v>61100040</v>
          </cell>
          <cell r="U33176">
            <v>0</v>
          </cell>
        </row>
        <row r="33177">
          <cell r="C33177">
            <v>61200010</v>
          </cell>
          <cell r="U33177">
            <v>3118.9</v>
          </cell>
        </row>
        <row r="33178">
          <cell r="C33178">
            <v>61200020</v>
          </cell>
          <cell r="U33178">
            <v>0</v>
          </cell>
        </row>
        <row r="33179">
          <cell r="C33179">
            <v>61300010</v>
          </cell>
          <cell r="U33179">
            <v>0</v>
          </cell>
        </row>
        <row r="33180">
          <cell r="C33180">
            <v>61300040</v>
          </cell>
          <cell r="U33180">
            <v>0</v>
          </cell>
        </row>
        <row r="33181">
          <cell r="C33181">
            <v>61300050</v>
          </cell>
          <cell r="U33181">
            <v>0</v>
          </cell>
        </row>
        <row r="33182">
          <cell r="C33182">
            <v>61400010</v>
          </cell>
          <cell r="U33182">
            <v>309337.53999999992</v>
          </cell>
        </row>
        <row r="33183">
          <cell r="C33183">
            <v>61400020</v>
          </cell>
          <cell r="U33183">
            <v>180609.24</v>
          </cell>
        </row>
        <row r="33184">
          <cell r="C33184">
            <v>61400030</v>
          </cell>
          <cell r="U33184">
            <v>0</v>
          </cell>
        </row>
        <row r="33185">
          <cell r="C33185">
            <v>61400040</v>
          </cell>
          <cell r="U33185">
            <v>77984</v>
          </cell>
        </row>
        <row r="33186">
          <cell r="C33186">
            <v>61400050</v>
          </cell>
          <cell r="U33186">
            <v>0</v>
          </cell>
        </row>
        <row r="33187">
          <cell r="C33187">
            <v>61400060</v>
          </cell>
          <cell r="U33187">
            <v>0</v>
          </cell>
        </row>
        <row r="33188">
          <cell r="C33188">
            <v>61400120</v>
          </cell>
          <cell r="U33188">
            <v>0</v>
          </cell>
        </row>
        <row r="33189">
          <cell r="C33189">
            <v>61400130</v>
          </cell>
          <cell r="U33189">
            <v>0</v>
          </cell>
        </row>
        <row r="33190">
          <cell r="C33190">
            <v>61400140</v>
          </cell>
          <cell r="U33190">
            <v>0</v>
          </cell>
        </row>
        <row r="33191">
          <cell r="C33191">
            <v>61400150</v>
          </cell>
          <cell r="U33191">
            <v>0</v>
          </cell>
        </row>
        <row r="33192">
          <cell r="C33192">
            <v>61400160</v>
          </cell>
          <cell r="U33192">
            <v>0</v>
          </cell>
        </row>
        <row r="33193">
          <cell r="C33193">
            <v>61400170</v>
          </cell>
          <cell r="U33193">
            <v>0</v>
          </cell>
        </row>
        <row r="33194">
          <cell r="C33194">
            <v>61400180</v>
          </cell>
          <cell r="U33194">
            <v>0</v>
          </cell>
        </row>
        <row r="33195">
          <cell r="C33195">
            <v>61500010</v>
          </cell>
          <cell r="U33195">
            <v>0</v>
          </cell>
        </row>
        <row r="33196">
          <cell r="C33196">
            <v>61500020</v>
          </cell>
          <cell r="U33196">
            <v>0</v>
          </cell>
        </row>
        <row r="33197">
          <cell r="C33197">
            <v>61500030</v>
          </cell>
          <cell r="U33197">
            <v>0</v>
          </cell>
        </row>
        <row r="33198">
          <cell r="C33198">
            <v>61500040</v>
          </cell>
          <cell r="U33198">
            <v>0</v>
          </cell>
        </row>
        <row r="33199">
          <cell r="C33199">
            <v>61500050</v>
          </cell>
          <cell r="U33199">
            <v>0</v>
          </cell>
        </row>
        <row r="33200">
          <cell r="C33200">
            <v>61700010</v>
          </cell>
          <cell r="U33200">
            <v>0</v>
          </cell>
        </row>
        <row r="33201">
          <cell r="C33201">
            <v>61700020</v>
          </cell>
          <cell r="U33201">
            <v>0</v>
          </cell>
        </row>
        <row r="33202">
          <cell r="C33202">
            <v>61700030</v>
          </cell>
          <cell r="U33202">
            <v>0</v>
          </cell>
        </row>
        <row r="33203">
          <cell r="C33203">
            <v>61700040</v>
          </cell>
          <cell r="U33203">
            <v>0</v>
          </cell>
        </row>
        <row r="33204">
          <cell r="C33204">
            <v>61700050</v>
          </cell>
          <cell r="U33204">
            <v>0</v>
          </cell>
        </row>
        <row r="33205">
          <cell r="C33205">
            <v>61700060</v>
          </cell>
          <cell r="U33205">
            <v>0</v>
          </cell>
        </row>
        <row r="33206">
          <cell r="C33206">
            <v>61800010</v>
          </cell>
          <cell r="U33206">
            <v>2196.0700000000002</v>
          </cell>
        </row>
        <row r="33207">
          <cell r="C33207">
            <v>61800020</v>
          </cell>
          <cell r="U33207">
            <v>0</v>
          </cell>
        </row>
        <row r="33208">
          <cell r="C33208">
            <v>61800030</v>
          </cell>
          <cell r="U33208">
            <v>0</v>
          </cell>
        </row>
        <row r="33209">
          <cell r="C33209">
            <v>61800040</v>
          </cell>
          <cell r="U33209">
            <v>0</v>
          </cell>
        </row>
        <row r="33210">
          <cell r="C33210">
            <v>61800050</v>
          </cell>
          <cell r="U33210">
            <v>0</v>
          </cell>
        </row>
        <row r="33211">
          <cell r="C33211">
            <v>61900010</v>
          </cell>
          <cell r="U33211">
            <v>0</v>
          </cell>
        </row>
        <row r="33212">
          <cell r="C33212">
            <v>61900020</v>
          </cell>
          <cell r="U33212">
            <v>0</v>
          </cell>
        </row>
        <row r="33213">
          <cell r="C33213">
            <v>61900030</v>
          </cell>
          <cell r="U33213">
            <v>0</v>
          </cell>
        </row>
        <row r="33214">
          <cell r="C33214">
            <v>61900040</v>
          </cell>
          <cell r="U33214">
            <v>0</v>
          </cell>
        </row>
        <row r="33215">
          <cell r="C33215">
            <v>62000010</v>
          </cell>
          <cell r="U33215">
            <v>0</v>
          </cell>
        </row>
        <row r="33216">
          <cell r="C33216">
            <v>62000020</v>
          </cell>
          <cell r="U33216">
            <v>0</v>
          </cell>
        </row>
        <row r="33217">
          <cell r="C33217">
            <v>62000030</v>
          </cell>
          <cell r="U33217">
            <v>0</v>
          </cell>
        </row>
        <row r="33218">
          <cell r="C33218">
            <v>62000040</v>
          </cell>
          <cell r="U33218">
            <v>0</v>
          </cell>
        </row>
        <row r="33219">
          <cell r="C33219">
            <v>62000050</v>
          </cell>
          <cell r="U33219">
            <v>0</v>
          </cell>
        </row>
        <row r="33220">
          <cell r="C33220">
            <v>62000060</v>
          </cell>
          <cell r="U33220">
            <v>0</v>
          </cell>
        </row>
        <row r="33221">
          <cell r="C33221">
            <v>62100010</v>
          </cell>
          <cell r="U33221">
            <v>0</v>
          </cell>
        </row>
        <row r="33222">
          <cell r="C33222">
            <v>62100020</v>
          </cell>
          <cell r="U33222">
            <v>0</v>
          </cell>
        </row>
        <row r="33223">
          <cell r="C33223">
            <v>62200010</v>
          </cell>
          <cell r="U33223">
            <v>0</v>
          </cell>
        </row>
        <row r="33224">
          <cell r="C33224">
            <v>62200020</v>
          </cell>
          <cell r="U33224">
            <v>0</v>
          </cell>
        </row>
        <row r="33225">
          <cell r="C33225">
            <v>62200030</v>
          </cell>
          <cell r="U33225">
            <v>0</v>
          </cell>
        </row>
        <row r="33226">
          <cell r="C33226">
            <v>62200050</v>
          </cell>
          <cell r="U33226">
            <v>25954.320000000003</v>
          </cell>
        </row>
        <row r="33227">
          <cell r="C33227">
            <v>62200060</v>
          </cell>
          <cell r="U33227">
            <v>0</v>
          </cell>
        </row>
        <row r="33228">
          <cell r="C33228">
            <v>62200080</v>
          </cell>
          <cell r="U33228">
            <v>0</v>
          </cell>
        </row>
        <row r="33229">
          <cell r="C33229">
            <v>62200100</v>
          </cell>
          <cell r="U33229">
            <v>0</v>
          </cell>
        </row>
        <row r="33230">
          <cell r="C33230">
            <v>62200110</v>
          </cell>
          <cell r="U33230">
            <v>29675.519999999993</v>
          </cell>
        </row>
        <row r="33231">
          <cell r="C33231">
            <v>62200120</v>
          </cell>
          <cell r="U33231">
            <v>0</v>
          </cell>
        </row>
        <row r="33232">
          <cell r="C33232">
            <v>62200130</v>
          </cell>
          <cell r="U33232">
            <v>0</v>
          </cell>
        </row>
        <row r="33233">
          <cell r="C33233">
            <v>62200140</v>
          </cell>
          <cell r="U33233">
            <v>0</v>
          </cell>
        </row>
        <row r="33234">
          <cell r="C33234">
            <v>62200150</v>
          </cell>
          <cell r="U33234">
            <v>0</v>
          </cell>
        </row>
        <row r="33235">
          <cell r="C33235">
            <v>62200160</v>
          </cell>
          <cell r="U33235">
            <v>0</v>
          </cell>
        </row>
        <row r="33236">
          <cell r="C33236">
            <v>62200170</v>
          </cell>
          <cell r="U33236">
            <v>0</v>
          </cell>
        </row>
        <row r="33237">
          <cell r="C33237">
            <v>62200180</v>
          </cell>
          <cell r="U33237">
            <v>0</v>
          </cell>
        </row>
        <row r="33238">
          <cell r="C33238">
            <v>62200190</v>
          </cell>
          <cell r="U33238">
            <v>0</v>
          </cell>
        </row>
        <row r="33239">
          <cell r="C33239">
            <v>62300010</v>
          </cell>
          <cell r="U33239">
            <v>0</v>
          </cell>
        </row>
        <row r="33240">
          <cell r="C33240">
            <v>62300020</v>
          </cell>
          <cell r="U33240">
            <v>0</v>
          </cell>
        </row>
        <row r="33241">
          <cell r="C33241">
            <v>62300030</v>
          </cell>
          <cell r="U33241">
            <v>0</v>
          </cell>
        </row>
        <row r="33242">
          <cell r="C33242">
            <v>62500010</v>
          </cell>
          <cell r="U33242">
            <v>0</v>
          </cell>
        </row>
        <row r="33243">
          <cell r="C33243">
            <v>62500020</v>
          </cell>
          <cell r="U33243">
            <v>0</v>
          </cell>
        </row>
        <row r="33244">
          <cell r="C33244">
            <v>62500030</v>
          </cell>
          <cell r="U33244">
            <v>0</v>
          </cell>
        </row>
        <row r="33245">
          <cell r="C33245">
            <v>62600010</v>
          </cell>
          <cell r="U33245">
            <v>0</v>
          </cell>
        </row>
        <row r="33246">
          <cell r="C33246">
            <v>62600040</v>
          </cell>
          <cell r="U33246">
            <v>7860</v>
          </cell>
        </row>
        <row r="33247">
          <cell r="C33247">
            <v>62700040</v>
          </cell>
          <cell r="U33247">
            <v>0</v>
          </cell>
        </row>
        <row r="33248">
          <cell r="C33248">
            <v>62800010</v>
          </cell>
          <cell r="U33248">
            <v>0</v>
          </cell>
        </row>
        <row r="33249">
          <cell r="C33249">
            <v>62900010</v>
          </cell>
          <cell r="U33249">
            <v>0</v>
          </cell>
        </row>
        <row r="33250">
          <cell r="C33250">
            <v>62900020</v>
          </cell>
          <cell r="U33250">
            <v>0</v>
          </cell>
        </row>
        <row r="33251">
          <cell r="C33251">
            <v>62900040</v>
          </cell>
          <cell r="U33251">
            <v>0</v>
          </cell>
        </row>
        <row r="33252">
          <cell r="C33252">
            <v>62900050</v>
          </cell>
          <cell r="U33252">
            <v>0</v>
          </cell>
        </row>
        <row r="33253">
          <cell r="C33253">
            <v>62900060</v>
          </cell>
          <cell r="U33253">
            <v>0</v>
          </cell>
        </row>
        <row r="33254">
          <cell r="C33254">
            <v>62900070</v>
          </cell>
          <cell r="U33254">
            <v>0</v>
          </cell>
        </row>
        <row r="33255">
          <cell r="C33255">
            <v>62900080</v>
          </cell>
          <cell r="U33255">
            <v>0</v>
          </cell>
        </row>
        <row r="33256">
          <cell r="C33256">
            <v>62900090</v>
          </cell>
          <cell r="U33256">
            <v>0</v>
          </cell>
        </row>
        <row r="33257">
          <cell r="C33257">
            <v>62900100</v>
          </cell>
          <cell r="U33257">
            <v>0</v>
          </cell>
        </row>
        <row r="33258">
          <cell r="C33258">
            <v>62900110</v>
          </cell>
          <cell r="U33258">
            <v>0</v>
          </cell>
        </row>
        <row r="33259">
          <cell r="C33259">
            <v>62900130</v>
          </cell>
          <cell r="U33259">
            <v>0</v>
          </cell>
        </row>
        <row r="33260">
          <cell r="C33260">
            <v>65000030</v>
          </cell>
          <cell r="U33260">
            <v>4445.28</v>
          </cell>
        </row>
        <row r="33261">
          <cell r="C33261">
            <v>60100040</v>
          </cell>
          <cell r="U33261">
            <v>0</v>
          </cell>
        </row>
        <row r="33262">
          <cell r="C33262">
            <v>60100050</v>
          </cell>
          <cell r="U33262">
            <v>0</v>
          </cell>
        </row>
        <row r="33263">
          <cell r="C33263">
            <v>60100060</v>
          </cell>
          <cell r="U33263">
            <v>0</v>
          </cell>
        </row>
        <row r="33264">
          <cell r="C33264">
            <v>60100070</v>
          </cell>
          <cell r="U33264">
            <v>0</v>
          </cell>
        </row>
        <row r="33265">
          <cell r="C33265">
            <v>60100080</v>
          </cell>
          <cell r="U33265">
            <v>0</v>
          </cell>
        </row>
        <row r="33266">
          <cell r="C33266">
            <v>60100090</v>
          </cell>
          <cell r="U33266">
            <v>0</v>
          </cell>
        </row>
        <row r="33267">
          <cell r="C33267">
            <v>60100100</v>
          </cell>
          <cell r="U33267">
            <v>0</v>
          </cell>
        </row>
        <row r="33268">
          <cell r="C33268">
            <v>60100110</v>
          </cell>
          <cell r="U33268">
            <v>0</v>
          </cell>
        </row>
        <row r="33269">
          <cell r="C33269">
            <v>60100120</v>
          </cell>
          <cell r="U33269">
            <v>0</v>
          </cell>
        </row>
        <row r="33270">
          <cell r="C33270">
            <v>60100130</v>
          </cell>
          <cell r="U33270">
            <v>0</v>
          </cell>
        </row>
        <row r="33271">
          <cell r="C33271">
            <v>60100140</v>
          </cell>
          <cell r="U33271">
            <v>0</v>
          </cell>
        </row>
        <row r="33272">
          <cell r="C33272">
            <v>60100160</v>
          </cell>
          <cell r="U33272">
            <v>0</v>
          </cell>
        </row>
        <row r="33273">
          <cell r="C33273">
            <v>60100170</v>
          </cell>
          <cell r="U33273">
            <v>0</v>
          </cell>
        </row>
        <row r="33274">
          <cell r="C33274">
            <v>60100180</v>
          </cell>
          <cell r="U33274">
            <v>0</v>
          </cell>
        </row>
        <row r="33275">
          <cell r="C33275">
            <v>60100190</v>
          </cell>
          <cell r="U33275">
            <v>0</v>
          </cell>
        </row>
        <row r="33276">
          <cell r="C33276">
            <v>60100200</v>
          </cell>
          <cell r="U33276">
            <v>0</v>
          </cell>
        </row>
        <row r="33277">
          <cell r="C33277">
            <v>60300010</v>
          </cell>
          <cell r="U33277">
            <v>0</v>
          </cell>
        </row>
        <row r="33278">
          <cell r="C33278">
            <v>60300020</v>
          </cell>
          <cell r="U33278">
            <v>0</v>
          </cell>
        </row>
        <row r="33279">
          <cell r="C33279">
            <v>60300030</v>
          </cell>
          <cell r="U33279">
            <v>0</v>
          </cell>
        </row>
        <row r="33280">
          <cell r="C33280">
            <v>60300040</v>
          </cell>
          <cell r="U33280">
            <v>0</v>
          </cell>
        </row>
        <row r="33281">
          <cell r="C33281">
            <v>60300050</v>
          </cell>
          <cell r="U33281">
            <v>0</v>
          </cell>
        </row>
        <row r="33282">
          <cell r="C33282">
            <v>60300060</v>
          </cell>
          <cell r="U33282">
            <v>0</v>
          </cell>
        </row>
        <row r="33283">
          <cell r="C33283">
            <v>60300070</v>
          </cell>
          <cell r="U33283">
            <v>0</v>
          </cell>
        </row>
        <row r="33284">
          <cell r="C33284">
            <v>60300080</v>
          </cell>
          <cell r="U33284">
            <v>0</v>
          </cell>
        </row>
        <row r="33285">
          <cell r="C33285">
            <v>60300090</v>
          </cell>
          <cell r="U33285">
            <v>0</v>
          </cell>
        </row>
        <row r="33286">
          <cell r="C33286">
            <v>60400010</v>
          </cell>
          <cell r="U33286">
            <v>0</v>
          </cell>
        </row>
        <row r="33287">
          <cell r="C33287">
            <v>60400020</v>
          </cell>
          <cell r="U33287">
            <v>0</v>
          </cell>
        </row>
        <row r="33288">
          <cell r="C33288">
            <v>60400030</v>
          </cell>
          <cell r="U33288">
            <v>0</v>
          </cell>
        </row>
        <row r="33289">
          <cell r="C33289">
            <v>60400040</v>
          </cell>
          <cell r="U33289">
            <v>0</v>
          </cell>
        </row>
        <row r="33290">
          <cell r="C33290">
            <v>60400050</v>
          </cell>
          <cell r="U33290">
            <v>0</v>
          </cell>
        </row>
        <row r="33291">
          <cell r="C33291">
            <v>60400060</v>
          </cell>
          <cell r="U33291">
            <v>0</v>
          </cell>
        </row>
        <row r="33292">
          <cell r="C33292">
            <v>60600010</v>
          </cell>
          <cell r="U33292">
            <v>0</v>
          </cell>
        </row>
        <row r="33293">
          <cell r="C33293">
            <v>60600030</v>
          </cell>
          <cell r="U33293">
            <v>0</v>
          </cell>
        </row>
        <row r="33294">
          <cell r="C33294">
            <v>60600040</v>
          </cell>
          <cell r="U33294">
            <v>0</v>
          </cell>
        </row>
        <row r="33295">
          <cell r="C33295">
            <v>60700010</v>
          </cell>
          <cell r="U33295">
            <v>0</v>
          </cell>
        </row>
        <row r="33296">
          <cell r="C33296">
            <v>60800010</v>
          </cell>
          <cell r="U33296">
            <v>0</v>
          </cell>
        </row>
        <row r="33297">
          <cell r="C33297">
            <v>60800020</v>
          </cell>
          <cell r="U33297">
            <v>39168.75</v>
          </cell>
        </row>
        <row r="33298">
          <cell r="C33298">
            <v>60800030</v>
          </cell>
          <cell r="U33298">
            <v>0</v>
          </cell>
        </row>
        <row r="33299">
          <cell r="C33299">
            <v>60800060</v>
          </cell>
          <cell r="U33299">
            <v>0</v>
          </cell>
        </row>
        <row r="33300">
          <cell r="C33300">
            <v>60800070</v>
          </cell>
          <cell r="U33300">
            <v>0</v>
          </cell>
        </row>
        <row r="33301">
          <cell r="C33301">
            <v>60800080</v>
          </cell>
          <cell r="U33301">
            <v>0</v>
          </cell>
        </row>
        <row r="33302">
          <cell r="C33302">
            <v>60800090</v>
          </cell>
          <cell r="U33302">
            <v>0</v>
          </cell>
        </row>
        <row r="33303">
          <cell r="C33303">
            <v>60900010</v>
          </cell>
          <cell r="U33303">
            <v>0</v>
          </cell>
        </row>
        <row r="33304">
          <cell r="C33304">
            <v>60900020</v>
          </cell>
          <cell r="U33304">
            <v>0</v>
          </cell>
        </row>
        <row r="33305">
          <cell r="C33305">
            <v>60900030</v>
          </cell>
          <cell r="U33305">
            <v>0</v>
          </cell>
        </row>
        <row r="33306">
          <cell r="C33306">
            <v>60900040</v>
          </cell>
          <cell r="U33306">
            <v>0</v>
          </cell>
        </row>
        <row r="33307">
          <cell r="C33307">
            <v>60900070</v>
          </cell>
          <cell r="U33307">
            <v>0</v>
          </cell>
        </row>
        <row r="33308">
          <cell r="C33308">
            <v>60900100</v>
          </cell>
          <cell r="U33308">
            <v>0</v>
          </cell>
        </row>
        <row r="33309">
          <cell r="C33309">
            <v>60900110</v>
          </cell>
          <cell r="U33309">
            <v>0</v>
          </cell>
        </row>
        <row r="33310">
          <cell r="C33310">
            <v>61000030</v>
          </cell>
          <cell r="U33310">
            <v>0</v>
          </cell>
        </row>
        <row r="33311">
          <cell r="C33311">
            <v>61100010</v>
          </cell>
          <cell r="U33311">
            <v>0</v>
          </cell>
        </row>
        <row r="33312">
          <cell r="C33312">
            <v>61100020</v>
          </cell>
          <cell r="U33312">
            <v>0</v>
          </cell>
        </row>
        <row r="33313">
          <cell r="C33313">
            <v>61100030</v>
          </cell>
          <cell r="U33313">
            <v>0</v>
          </cell>
        </row>
        <row r="33314">
          <cell r="C33314">
            <v>61100040</v>
          </cell>
          <cell r="U33314">
            <v>0</v>
          </cell>
        </row>
        <row r="33315">
          <cell r="C33315">
            <v>61200010</v>
          </cell>
          <cell r="U33315">
            <v>0</v>
          </cell>
        </row>
        <row r="33316">
          <cell r="C33316">
            <v>61200020</v>
          </cell>
          <cell r="U33316">
            <v>0</v>
          </cell>
        </row>
        <row r="33317">
          <cell r="C33317">
            <v>61300010</v>
          </cell>
          <cell r="U33317">
            <v>0</v>
          </cell>
        </row>
        <row r="33318">
          <cell r="C33318">
            <v>61300040</v>
          </cell>
          <cell r="U33318">
            <v>0</v>
          </cell>
        </row>
        <row r="33319">
          <cell r="C33319">
            <v>61300050</v>
          </cell>
          <cell r="U33319">
            <v>0</v>
          </cell>
        </row>
        <row r="33320">
          <cell r="C33320">
            <v>61400010</v>
          </cell>
          <cell r="U33320">
            <v>306823.33000000007</v>
          </cell>
        </row>
        <row r="33321">
          <cell r="C33321">
            <v>61400020</v>
          </cell>
          <cell r="U33321">
            <v>180609.24</v>
          </cell>
        </row>
        <row r="33322">
          <cell r="C33322">
            <v>61400030</v>
          </cell>
          <cell r="U33322">
            <v>0</v>
          </cell>
        </row>
        <row r="33323">
          <cell r="C33323">
            <v>61400040</v>
          </cell>
          <cell r="U33323">
            <v>50732</v>
          </cell>
        </row>
        <row r="33324">
          <cell r="C33324">
            <v>61400050</v>
          </cell>
          <cell r="U33324">
            <v>0</v>
          </cell>
        </row>
        <row r="33325">
          <cell r="C33325">
            <v>61400060</v>
          </cell>
          <cell r="U33325">
            <v>0</v>
          </cell>
        </row>
        <row r="33326">
          <cell r="C33326">
            <v>61400120</v>
          </cell>
          <cell r="U33326">
            <v>0</v>
          </cell>
        </row>
        <row r="33327">
          <cell r="C33327">
            <v>61400130</v>
          </cell>
          <cell r="U33327">
            <v>0</v>
          </cell>
        </row>
        <row r="33328">
          <cell r="C33328">
            <v>61400140</v>
          </cell>
          <cell r="U33328">
            <v>0</v>
          </cell>
        </row>
        <row r="33329">
          <cell r="C33329">
            <v>61400150</v>
          </cell>
          <cell r="U33329">
            <v>0</v>
          </cell>
        </row>
        <row r="33330">
          <cell r="C33330">
            <v>61400160</v>
          </cell>
          <cell r="U33330">
            <v>0</v>
          </cell>
        </row>
        <row r="33331">
          <cell r="C33331">
            <v>61400170</v>
          </cell>
          <cell r="U33331">
            <v>0</v>
          </cell>
        </row>
        <row r="33332">
          <cell r="C33332">
            <v>61400180</v>
          </cell>
          <cell r="U33332">
            <v>0</v>
          </cell>
        </row>
        <row r="33333">
          <cell r="C33333">
            <v>61500010</v>
          </cell>
          <cell r="U33333">
            <v>0</v>
          </cell>
        </row>
        <row r="33334">
          <cell r="C33334">
            <v>61500020</v>
          </cell>
          <cell r="U33334">
            <v>0</v>
          </cell>
        </row>
        <row r="33335">
          <cell r="C33335">
            <v>61500030</v>
          </cell>
          <cell r="U33335">
            <v>0</v>
          </cell>
        </row>
        <row r="33336">
          <cell r="C33336">
            <v>61500040</v>
          </cell>
          <cell r="U33336">
            <v>0</v>
          </cell>
        </row>
        <row r="33337">
          <cell r="C33337">
            <v>61500050</v>
          </cell>
          <cell r="U33337">
            <v>0</v>
          </cell>
        </row>
        <row r="33338">
          <cell r="C33338">
            <v>61700010</v>
          </cell>
          <cell r="U33338">
            <v>0</v>
          </cell>
        </row>
        <row r="33339">
          <cell r="C33339">
            <v>61700020</v>
          </cell>
          <cell r="U33339">
            <v>0</v>
          </cell>
        </row>
        <row r="33340">
          <cell r="C33340">
            <v>61700030</v>
          </cell>
          <cell r="U33340">
            <v>0</v>
          </cell>
        </row>
        <row r="33341">
          <cell r="C33341">
            <v>61700040</v>
          </cell>
          <cell r="U33341">
            <v>0</v>
          </cell>
        </row>
        <row r="33342">
          <cell r="C33342">
            <v>61700050</v>
          </cell>
          <cell r="U33342">
            <v>0</v>
          </cell>
        </row>
        <row r="33343">
          <cell r="C33343">
            <v>61700060</v>
          </cell>
          <cell r="U33343">
            <v>0</v>
          </cell>
        </row>
        <row r="33344">
          <cell r="C33344">
            <v>61800010</v>
          </cell>
          <cell r="U33344">
            <v>2196.0700000000002</v>
          </cell>
        </row>
        <row r="33345">
          <cell r="C33345">
            <v>61800020</v>
          </cell>
          <cell r="U33345">
            <v>0</v>
          </cell>
        </row>
        <row r="33346">
          <cell r="C33346">
            <v>61800030</v>
          </cell>
          <cell r="U33346">
            <v>879.83999999999969</v>
          </cell>
        </row>
        <row r="33347">
          <cell r="C33347">
            <v>61800040</v>
          </cell>
          <cell r="U33347">
            <v>0</v>
          </cell>
        </row>
        <row r="33348">
          <cell r="C33348">
            <v>61800050</v>
          </cell>
          <cell r="U33348">
            <v>0</v>
          </cell>
        </row>
        <row r="33349">
          <cell r="C33349">
            <v>61900010</v>
          </cell>
          <cell r="U33349">
            <v>0</v>
          </cell>
        </row>
        <row r="33350">
          <cell r="C33350">
            <v>61900020</v>
          </cell>
          <cell r="U33350">
            <v>0</v>
          </cell>
        </row>
        <row r="33351">
          <cell r="C33351">
            <v>61900030</v>
          </cell>
          <cell r="U33351">
            <v>0</v>
          </cell>
        </row>
        <row r="33352">
          <cell r="C33352">
            <v>61900040</v>
          </cell>
          <cell r="U33352">
            <v>0</v>
          </cell>
        </row>
        <row r="33353">
          <cell r="C33353">
            <v>62000010</v>
          </cell>
          <cell r="U33353">
            <v>0</v>
          </cell>
        </row>
        <row r="33354">
          <cell r="C33354">
            <v>62000020</v>
          </cell>
          <cell r="U33354">
            <v>0</v>
          </cell>
        </row>
        <row r="33355">
          <cell r="C33355">
            <v>62000030</v>
          </cell>
          <cell r="U33355">
            <v>0</v>
          </cell>
        </row>
        <row r="33356">
          <cell r="C33356">
            <v>62000040</v>
          </cell>
          <cell r="U33356">
            <v>0</v>
          </cell>
        </row>
        <row r="33357">
          <cell r="C33357">
            <v>62000050</v>
          </cell>
          <cell r="U33357">
            <v>0</v>
          </cell>
        </row>
        <row r="33358">
          <cell r="C33358">
            <v>62000060</v>
          </cell>
          <cell r="U33358">
            <v>0</v>
          </cell>
        </row>
        <row r="33359">
          <cell r="C33359">
            <v>62100010</v>
          </cell>
          <cell r="U33359">
            <v>0</v>
          </cell>
        </row>
        <row r="33360">
          <cell r="C33360">
            <v>62100020</v>
          </cell>
          <cell r="U33360">
            <v>0</v>
          </cell>
        </row>
        <row r="33361">
          <cell r="C33361">
            <v>62200010</v>
          </cell>
          <cell r="U33361">
            <v>0</v>
          </cell>
        </row>
        <row r="33362">
          <cell r="C33362">
            <v>62200020</v>
          </cell>
          <cell r="U33362">
            <v>0</v>
          </cell>
        </row>
        <row r="33363">
          <cell r="C33363">
            <v>62200030</v>
          </cell>
          <cell r="U33363">
            <v>0</v>
          </cell>
        </row>
        <row r="33364">
          <cell r="C33364">
            <v>62200050</v>
          </cell>
          <cell r="U33364">
            <v>10849.92</v>
          </cell>
        </row>
        <row r="33365">
          <cell r="C33365">
            <v>62200060</v>
          </cell>
          <cell r="U33365">
            <v>0</v>
          </cell>
        </row>
        <row r="33366">
          <cell r="C33366">
            <v>62200080</v>
          </cell>
          <cell r="U33366">
            <v>0</v>
          </cell>
        </row>
        <row r="33367">
          <cell r="C33367">
            <v>62200100</v>
          </cell>
          <cell r="U33367">
            <v>0</v>
          </cell>
        </row>
        <row r="33368">
          <cell r="C33368">
            <v>62200110</v>
          </cell>
          <cell r="U33368">
            <v>27665.279999999995</v>
          </cell>
        </row>
        <row r="33369">
          <cell r="C33369">
            <v>62200120</v>
          </cell>
          <cell r="U33369">
            <v>0</v>
          </cell>
        </row>
        <row r="33370">
          <cell r="C33370">
            <v>62200130</v>
          </cell>
          <cell r="U33370">
            <v>0</v>
          </cell>
        </row>
        <row r="33371">
          <cell r="C33371">
            <v>62200140</v>
          </cell>
          <cell r="U33371">
            <v>0</v>
          </cell>
        </row>
        <row r="33372">
          <cell r="C33372">
            <v>62200150</v>
          </cell>
          <cell r="U33372">
            <v>0</v>
          </cell>
        </row>
        <row r="33373">
          <cell r="C33373">
            <v>62200160</v>
          </cell>
          <cell r="U33373">
            <v>0</v>
          </cell>
        </row>
        <row r="33374">
          <cell r="C33374">
            <v>62200170</v>
          </cell>
          <cell r="U33374">
            <v>0</v>
          </cell>
        </row>
        <row r="33375">
          <cell r="C33375">
            <v>62200180</v>
          </cell>
          <cell r="U33375">
            <v>0</v>
          </cell>
        </row>
        <row r="33376">
          <cell r="C33376">
            <v>62200190</v>
          </cell>
          <cell r="U33376">
            <v>0</v>
          </cell>
        </row>
        <row r="33377">
          <cell r="C33377">
            <v>62300010</v>
          </cell>
          <cell r="U33377">
            <v>0</v>
          </cell>
        </row>
        <row r="33378">
          <cell r="C33378">
            <v>62300020</v>
          </cell>
          <cell r="U33378">
            <v>0</v>
          </cell>
        </row>
        <row r="33379">
          <cell r="C33379">
            <v>62300030</v>
          </cell>
          <cell r="U33379">
            <v>0</v>
          </cell>
        </row>
        <row r="33380">
          <cell r="C33380">
            <v>62500010</v>
          </cell>
          <cell r="U33380">
            <v>0</v>
          </cell>
        </row>
        <row r="33381">
          <cell r="C33381">
            <v>62500020</v>
          </cell>
          <cell r="U33381">
            <v>0</v>
          </cell>
        </row>
        <row r="33382">
          <cell r="C33382">
            <v>62500030</v>
          </cell>
          <cell r="U33382">
            <v>0</v>
          </cell>
        </row>
        <row r="33383">
          <cell r="C33383">
            <v>62600010</v>
          </cell>
          <cell r="U33383">
            <v>0</v>
          </cell>
        </row>
        <row r="33384">
          <cell r="C33384">
            <v>62600040</v>
          </cell>
          <cell r="U33384">
            <v>7860</v>
          </cell>
        </row>
        <row r="33385">
          <cell r="C33385">
            <v>62700040</v>
          </cell>
          <cell r="U33385">
            <v>0</v>
          </cell>
        </row>
        <row r="33386">
          <cell r="C33386">
            <v>62800010</v>
          </cell>
          <cell r="U33386">
            <v>0</v>
          </cell>
        </row>
        <row r="33387">
          <cell r="C33387">
            <v>62900010</v>
          </cell>
          <cell r="U33387">
            <v>0</v>
          </cell>
        </row>
        <row r="33388">
          <cell r="C33388">
            <v>62900020</v>
          </cell>
          <cell r="U33388">
            <v>0</v>
          </cell>
        </row>
        <row r="33389">
          <cell r="C33389">
            <v>62900040</v>
          </cell>
          <cell r="U33389">
            <v>0</v>
          </cell>
        </row>
        <row r="33390">
          <cell r="C33390">
            <v>62900050</v>
          </cell>
          <cell r="U33390">
            <v>0</v>
          </cell>
        </row>
        <row r="33391">
          <cell r="C33391">
            <v>62900060</v>
          </cell>
          <cell r="U33391">
            <v>0</v>
          </cell>
        </row>
        <row r="33392">
          <cell r="C33392">
            <v>62900070</v>
          </cell>
          <cell r="U33392">
            <v>0</v>
          </cell>
        </row>
        <row r="33393">
          <cell r="C33393">
            <v>62900080</v>
          </cell>
          <cell r="U33393">
            <v>0</v>
          </cell>
        </row>
        <row r="33394">
          <cell r="C33394">
            <v>62900090</v>
          </cell>
          <cell r="U33394">
            <v>0</v>
          </cell>
        </row>
        <row r="33395">
          <cell r="C33395">
            <v>62900100</v>
          </cell>
          <cell r="U33395">
            <v>0</v>
          </cell>
        </row>
        <row r="33396">
          <cell r="C33396">
            <v>62900110</v>
          </cell>
          <cell r="U33396">
            <v>0</v>
          </cell>
        </row>
        <row r="33397">
          <cell r="C33397">
            <v>62900130</v>
          </cell>
          <cell r="U33397">
            <v>0</v>
          </cell>
        </row>
        <row r="33398">
          <cell r="C33398">
            <v>65000030</v>
          </cell>
          <cell r="U33398">
            <v>13445.28</v>
          </cell>
        </row>
        <row r="33399">
          <cell r="C33399">
            <v>60100040</v>
          </cell>
          <cell r="U33399">
            <v>1500</v>
          </cell>
        </row>
        <row r="33400">
          <cell r="C33400">
            <v>60100050</v>
          </cell>
          <cell r="U33400">
            <v>0</v>
          </cell>
        </row>
        <row r="33401">
          <cell r="C33401">
            <v>60100060</v>
          </cell>
          <cell r="U33401">
            <v>0</v>
          </cell>
        </row>
        <row r="33402">
          <cell r="C33402">
            <v>60100070</v>
          </cell>
          <cell r="U33402">
            <v>0</v>
          </cell>
        </row>
        <row r="33403">
          <cell r="C33403">
            <v>60100080</v>
          </cell>
          <cell r="U33403">
            <v>0</v>
          </cell>
        </row>
        <row r="33404">
          <cell r="C33404">
            <v>60100090</v>
          </cell>
          <cell r="U33404">
            <v>0</v>
          </cell>
        </row>
        <row r="33405">
          <cell r="C33405">
            <v>60100100</v>
          </cell>
          <cell r="U33405">
            <v>0</v>
          </cell>
        </row>
        <row r="33406">
          <cell r="C33406">
            <v>60100110</v>
          </cell>
          <cell r="U33406">
            <v>0</v>
          </cell>
        </row>
        <row r="33407">
          <cell r="C33407">
            <v>60100120</v>
          </cell>
          <cell r="U33407">
            <v>0</v>
          </cell>
        </row>
        <row r="33408">
          <cell r="C33408">
            <v>60100130</v>
          </cell>
          <cell r="U33408">
            <v>0</v>
          </cell>
        </row>
        <row r="33409">
          <cell r="C33409">
            <v>60100140</v>
          </cell>
          <cell r="U33409">
            <v>0</v>
          </cell>
        </row>
        <row r="33410">
          <cell r="C33410">
            <v>60100160</v>
          </cell>
          <cell r="U33410">
            <v>0</v>
          </cell>
        </row>
        <row r="33411">
          <cell r="C33411">
            <v>60100170</v>
          </cell>
          <cell r="U33411">
            <v>0</v>
          </cell>
        </row>
        <row r="33412">
          <cell r="C33412">
            <v>60100180</v>
          </cell>
          <cell r="U33412">
            <v>0</v>
          </cell>
        </row>
        <row r="33413">
          <cell r="C33413">
            <v>60100190</v>
          </cell>
          <cell r="U33413">
            <v>0</v>
          </cell>
        </row>
        <row r="33414">
          <cell r="C33414">
            <v>60100200</v>
          </cell>
          <cell r="U33414">
            <v>0</v>
          </cell>
        </row>
        <row r="33415">
          <cell r="C33415">
            <v>60300010</v>
          </cell>
          <cell r="U33415">
            <v>0</v>
          </cell>
        </row>
        <row r="33416">
          <cell r="C33416">
            <v>60300020</v>
          </cell>
          <cell r="U33416">
            <v>0</v>
          </cell>
        </row>
        <row r="33417">
          <cell r="C33417">
            <v>60300030</v>
          </cell>
          <cell r="U33417">
            <v>0</v>
          </cell>
        </row>
        <row r="33418">
          <cell r="C33418">
            <v>60300040</v>
          </cell>
          <cell r="U33418">
            <v>0</v>
          </cell>
        </row>
        <row r="33419">
          <cell r="C33419">
            <v>60300050</v>
          </cell>
          <cell r="U33419">
            <v>0</v>
          </cell>
        </row>
        <row r="33420">
          <cell r="C33420">
            <v>60300060</v>
          </cell>
          <cell r="U33420">
            <v>404210.52000000008</v>
          </cell>
        </row>
        <row r="33421">
          <cell r="C33421">
            <v>60300070</v>
          </cell>
          <cell r="U33421">
            <v>0</v>
          </cell>
        </row>
        <row r="33422">
          <cell r="C33422">
            <v>60300080</v>
          </cell>
          <cell r="U33422">
            <v>0</v>
          </cell>
        </row>
        <row r="33423">
          <cell r="C33423">
            <v>60300090</v>
          </cell>
          <cell r="U33423">
            <v>0</v>
          </cell>
        </row>
        <row r="33424">
          <cell r="C33424">
            <v>60400010</v>
          </cell>
          <cell r="U33424">
            <v>0</v>
          </cell>
        </row>
        <row r="33425">
          <cell r="C33425">
            <v>60400020</v>
          </cell>
          <cell r="U33425">
            <v>0</v>
          </cell>
        </row>
        <row r="33426">
          <cell r="C33426">
            <v>60400030</v>
          </cell>
          <cell r="U33426">
            <v>0</v>
          </cell>
        </row>
        <row r="33427">
          <cell r="C33427">
            <v>60400040</v>
          </cell>
          <cell r="U33427">
            <v>0</v>
          </cell>
        </row>
        <row r="33428">
          <cell r="C33428">
            <v>60400050</v>
          </cell>
          <cell r="U33428">
            <v>0</v>
          </cell>
        </row>
        <row r="33429">
          <cell r="C33429">
            <v>60400060</v>
          </cell>
          <cell r="U33429">
            <v>0</v>
          </cell>
        </row>
        <row r="33430">
          <cell r="C33430">
            <v>60600010</v>
          </cell>
          <cell r="U33430">
            <v>0</v>
          </cell>
        </row>
        <row r="33431">
          <cell r="C33431">
            <v>60600030</v>
          </cell>
          <cell r="U33431">
            <v>0</v>
          </cell>
        </row>
        <row r="33432">
          <cell r="C33432">
            <v>60600040</v>
          </cell>
          <cell r="U33432">
            <v>0</v>
          </cell>
        </row>
        <row r="33433">
          <cell r="C33433">
            <v>60700010</v>
          </cell>
          <cell r="U33433">
            <v>0</v>
          </cell>
        </row>
        <row r="33434">
          <cell r="C33434">
            <v>60800010</v>
          </cell>
          <cell r="U33434">
            <v>0</v>
          </cell>
        </row>
        <row r="33435">
          <cell r="C33435">
            <v>60800020</v>
          </cell>
          <cell r="U33435">
            <v>37504.400000000009</v>
          </cell>
        </row>
        <row r="33436">
          <cell r="C33436">
            <v>60800030</v>
          </cell>
          <cell r="U33436">
            <v>800</v>
          </cell>
        </row>
        <row r="33437">
          <cell r="C33437">
            <v>60800060</v>
          </cell>
          <cell r="U33437">
            <v>0</v>
          </cell>
        </row>
        <row r="33438">
          <cell r="C33438">
            <v>60800070</v>
          </cell>
          <cell r="U33438">
            <v>0</v>
          </cell>
        </row>
        <row r="33439">
          <cell r="C33439">
            <v>60800080</v>
          </cell>
          <cell r="U33439">
            <v>0</v>
          </cell>
        </row>
        <row r="33440">
          <cell r="C33440">
            <v>60800090</v>
          </cell>
          <cell r="U33440">
            <v>0</v>
          </cell>
        </row>
        <row r="33441">
          <cell r="C33441">
            <v>60900010</v>
          </cell>
          <cell r="U33441">
            <v>108509.75999999997</v>
          </cell>
        </row>
        <row r="33442">
          <cell r="C33442">
            <v>60900020</v>
          </cell>
          <cell r="U33442">
            <v>0</v>
          </cell>
        </row>
        <row r="33443">
          <cell r="C33443">
            <v>60900030</v>
          </cell>
          <cell r="U33443">
            <v>0</v>
          </cell>
        </row>
        <row r="33444">
          <cell r="C33444">
            <v>60900040</v>
          </cell>
          <cell r="U33444">
            <v>500</v>
          </cell>
        </row>
        <row r="33445">
          <cell r="C33445">
            <v>60900070</v>
          </cell>
          <cell r="U33445">
            <v>0</v>
          </cell>
        </row>
        <row r="33446">
          <cell r="C33446">
            <v>60900100</v>
          </cell>
          <cell r="U33446">
            <v>0</v>
          </cell>
        </row>
        <row r="33447">
          <cell r="C33447">
            <v>60900110</v>
          </cell>
          <cell r="U33447">
            <v>0</v>
          </cell>
        </row>
        <row r="33448">
          <cell r="C33448">
            <v>61000030</v>
          </cell>
          <cell r="U33448">
            <v>0</v>
          </cell>
        </row>
        <row r="33449">
          <cell r="C33449">
            <v>61100010</v>
          </cell>
          <cell r="U33449">
            <v>0</v>
          </cell>
        </row>
        <row r="33450">
          <cell r="C33450">
            <v>61100020</v>
          </cell>
          <cell r="U33450">
            <v>5418.4900000000016</v>
          </cell>
        </row>
        <row r="33451">
          <cell r="C33451">
            <v>61100030</v>
          </cell>
          <cell r="U33451">
            <v>22929.58</v>
          </cell>
        </row>
        <row r="33452">
          <cell r="C33452">
            <v>61100040</v>
          </cell>
          <cell r="U33452">
            <v>0</v>
          </cell>
        </row>
        <row r="33453">
          <cell r="C33453">
            <v>61200010</v>
          </cell>
          <cell r="U33453">
            <v>0</v>
          </cell>
        </row>
        <row r="33454">
          <cell r="C33454">
            <v>61200020</v>
          </cell>
          <cell r="U33454">
            <v>0</v>
          </cell>
        </row>
        <row r="33455">
          <cell r="C33455">
            <v>61300010</v>
          </cell>
          <cell r="U33455">
            <v>0</v>
          </cell>
        </row>
        <row r="33456">
          <cell r="C33456">
            <v>61300040</v>
          </cell>
          <cell r="U33456">
            <v>0</v>
          </cell>
        </row>
        <row r="33457">
          <cell r="C33457">
            <v>61300050</v>
          </cell>
          <cell r="U33457">
            <v>0</v>
          </cell>
        </row>
        <row r="33458">
          <cell r="C33458">
            <v>61400010</v>
          </cell>
          <cell r="U33458">
            <v>376438.44</v>
          </cell>
        </row>
        <row r="33459">
          <cell r="C33459">
            <v>61400020</v>
          </cell>
          <cell r="U33459">
            <v>182689.05</v>
          </cell>
        </row>
        <row r="33460">
          <cell r="C33460">
            <v>61400030</v>
          </cell>
          <cell r="U33460">
            <v>0</v>
          </cell>
        </row>
        <row r="33461">
          <cell r="C33461">
            <v>61400040</v>
          </cell>
          <cell r="U33461">
            <v>43348</v>
          </cell>
        </row>
        <row r="33462">
          <cell r="C33462">
            <v>61400050</v>
          </cell>
          <cell r="U33462">
            <v>0</v>
          </cell>
        </row>
        <row r="33463">
          <cell r="C33463">
            <v>61400060</v>
          </cell>
          <cell r="U33463">
            <v>0</v>
          </cell>
        </row>
        <row r="33464">
          <cell r="C33464">
            <v>61400120</v>
          </cell>
          <cell r="U33464">
            <v>0</v>
          </cell>
        </row>
        <row r="33465">
          <cell r="C33465">
            <v>61400130</v>
          </cell>
          <cell r="U33465">
            <v>0</v>
          </cell>
        </row>
        <row r="33466">
          <cell r="C33466">
            <v>61400140</v>
          </cell>
          <cell r="U33466">
            <v>10800</v>
          </cell>
        </row>
        <row r="33467">
          <cell r="C33467">
            <v>61400150</v>
          </cell>
          <cell r="U33467">
            <v>0</v>
          </cell>
        </row>
        <row r="33468">
          <cell r="C33468">
            <v>61400160</v>
          </cell>
          <cell r="U33468">
            <v>14600</v>
          </cell>
        </row>
        <row r="33469">
          <cell r="C33469">
            <v>61400170</v>
          </cell>
          <cell r="U33469">
            <v>0</v>
          </cell>
        </row>
        <row r="33470">
          <cell r="C33470">
            <v>61400180</v>
          </cell>
          <cell r="U33470">
            <v>0</v>
          </cell>
        </row>
        <row r="33471">
          <cell r="C33471">
            <v>61500010</v>
          </cell>
          <cell r="U33471">
            <v>0</v>
          </cell>
        </row>
        <row r="33472">
          <cell r="C33472">
            <v>61500020</v>
          </cell>
          <cell r="U33472">
            <v>0</v>
          </cell>
        </row>
        <row r="33473">
          <cell r="C33473">
            <v>61500030</v>
          </cell>
          <cell r="U33473">
            <v>0</v>
          </cell>
        </row>
        <row r="33474">
          <cell r="C33474">
            <v>61500040</v>
          </cell>
          <cell r="U33474">
            <v>0</v>
          </cell>
        </row>
        <row r="33475">
          <cell r="C33475">
            <v>61500050</v>
          </cell>
          <cell r="U33475">
            <v>0</v>
          </cell>
        </row>
        <row r="33476">
          <cell r="C33476">
            <v>61700010</v>
          </cell>
          <cell r="U33476">
            <v>0</v>
          </cell>
        </row>
        <row r="33477">
          <cell r="C33477">
            <v>61700020</v>
          </cell>
          <cell r="U33477">
            <v>0</v>
          </cell>
        </row>
        <row r="33478">
          <cell r="C33478">
            <v>61700030</v>
          </cell>
          <cell r="U33478">
            <v>0</v>
          </cell>
        </row>
        <row r="33479">
          <cell r="C33479">
            <v>61700040</v>
          </cell>
          <cell r="U33479">
            <v>0</v>
          </cell>
        </row>
        <row r="33480">
          <cell r="C33480">
            <v>61700050</v>
          </cell>
          <cell r="U33480">
            <v>0</v>
          </cell>
        </row>
        <row r="33481">
          <cell r="C33481">
            <v>61700060</v>
          </cell>
          <cell r="U33481">
            <v>0</v>
          </cell>
        </row>
        <row r="33482">
          <cell r="C33482">
            <v>61800010</v>
          </cell>
          <cell r="U33482">
            <v>1991.4199999999996</v>
          </cell>
        </row>
        <row r="33483">
          <cell r="C33483">
            <v>61800020</v>
          </cell>
          <cell r="U33483">
            <v>0</v>
          </cell>
        </row>
        <row r="33484">
          <cell r="C33484">
            <v>61800030</v>
          </cell>
          <cell r="U33484">
            <v>879.96000000000015</v>
          </cell>
        </row>
        <row r="33485">
          <cell r="C33485">
            <v>61800040</v>
          </cell>
          <cell r="U33485">
            <v>0</v>
          </cell>
        </row>
        <row r="33486">
          <cell r="C33486">
            <v>61800050</v>
          </cell>
          <cell r="U33486">
            <v>0</v>
          </cell>
        </row>
        <row r="33487">
          <cell r="C33487">
            <v>61900010</v>
          </cell>
          <cell r="U33487">
            <v>0</v>
          </cell>
        </row>
        <row r="33488">
          <cell r="C33488">
            <v>61900020</v>
          </cell>
          <cell r="U33488">
            <v>0</v>
          </cell>
        </row>
        <row r="33489">
          <cell r="C33489">
            <v>61900030</v>
          </cell>
          <cell r="U33489">
            <v>0</v>
          </cell>
        </row>
        <row r="33490">
          <cell r="C33490">
            <v>61900040</v>
          </cell>
          <cell r="U33490">
            <v>0</v>
          </cell>
        </row>
        <row r="33491">
          <cell r="C33491">
            <v>62000010</v>
          </cell>
          <cell r="U33491">
            <v>0</v>
          </cell>
        </row>
        <row r="33492">
          <cell r="C33492">
            <v>62000020</v>
          </cell>
          <cell r="U33492">
            <v>0</v>
          </cell>
        </row>
        <row r="33493">
          <cell r="C33493">
            <v>62000030</v>
          </cell>
          <cell r="U33493">
            <v>0</v>
          </cell>
        </row>
        <row r="33494">
          <cell r="C33494">
            <v>62000040</v>
          </cell>
          <cell r="U33494">
            <v>0</v>
          </cell>
        </row>
        <row r="33495">
          <cell r="C33495">
            <v>62000050</v>
          </cell>
          <cell r="U33495">
            <v>0</v>
          </cell>
        </row>
        <row r="33496">
          <cell r="C33496">
            <v>62000060</v>
          </cell>
          <cell r="U33496">
            <v>0</v>
          </cell>
        </row>
        <row r="33497">
          <cell r="C33497">
            <v>62100010</v>
          </cell>
          <cell r="U33497">
            <v>0</v>
          </cell>
        </row>
        <row r="33498">
          <cell r="C33498">
            <v>62100020</v>
          </cell>
          <cell r="U33498">
            <v>0</v>
          </cell>
        </row>
        <row r="33499">
          <cell r="C33499">
            <v>62200010</v>
          </cell>
          <cell r="U33499">
            <v>0</v>
          </cell>
        </row>
        <row r="33500">
          <cell r="C33500">
            <v>62200020</v>
          </cell>
          <cell r="U33500">
            <v>0</v>
          </cell>
        </row>
        <row r="33501">
          <cell r="C33501">
            <v>62200030</v>
          </cell>
          <cell r="U33501">
            <v>0</v>
          </cell>
        </row>
        <row r="33502">
          <cell r="C33502">
            <v>62200050</v>
          </cell>
          <cell r="U33502">
            <v>81363.12</v>
          </cell>
        </row>
        <row r="33503">
          <cell r="C33503">
            <v>62200060</v>
          </cell>
          <cell r="U33503">
            <v>0</v>
          </cell>
        </row>
        <row r="33504">
          <cell r="C33504">
            <v>62200080</v>
          </cell>
          <cell r="U33504">
            <v>0</v>
          </cell>
        </row>
        <row r="33505">
          <cell r="C33505">
            <v>62200100</v>
          </cell>
          <cell r="U33505">
            <v>0</v>
          </cell>
        </row>
        <row r="33506">
          <cell r="C33506">
            <v>62200110</v>
          </cell>
          <cell r="U33506">
            <v>16001.88</v>
          </cell>
        </row>
        <row r="33507">
          <cell r="C33507">
            <v>62200120</v>
          </cell>
          <cell r="U33507">
            <v>0</v>
          </cell>
        </row>
        <row r="33508">
          <cell r="C33508">
            <v>62200130</v>
          </cell>
          <cell r="U33508">
            <v>0</v>
          </cell>
        </row>
        <row r="33509">
          <cell r="C33509">
            <v>62200140</v>
          </cell>
          <cell r="U33509">
            <v>0</v>
          </cell>
        </row>
        <row r="33510">
          <cell r="C33510">
            <v>62200150</v>
          </cell>
          <cell r="U33510">
            <v>0</v>
          </cell>
        </row>
        <row r="33511">
          <cell r="C33511">
            <v>62200160</v>
          </cell>
          <cell r="U33511">
            <v>0</v>
          </cell>
        </row>
        <row r="33512">
          <cell r="C33512">
            <v>62200170</v>
          </cell>
          <cell r="U33512">
            <v>0</v>
          </cell>
        </row>
        <row r="33513">
          <cell r="C33513">
            <v>62200180</v>
          </cell>
          <cell r="U33513">
            <v>0</v>
          </cell>
        </row>
        <row r="33514">
          <cell r="C33514">
            <v>62200190</v>
          </cell>
          <cell r="U33514">
            <v>0</v>
          </cell>
        </row>
        <row r="33515">
          <cell r="C33515">
            <v>62300010</v>
          </cell>
          <cell r="U33515">
            <v>0</v>
          </cell>
        </row>
        <row r="33516">
          <cell r="C33516">
            <v>62300020</v>
          </cell>
          <cell r="U33516">
            <v>0</v>
          </cell>
        </row>
        <row r="33517">
          <cell r="C33517">
            <v>62300030</v>
          </cell>
          <cell r="U33517">
            <v>0</v>
          </cell>
        </row>
        <row r="33518">
          <cell r="C33518">
            <v>62500010</v>
          </cell>
          <cell r="U33518">
            <v>0</v>
          </cell>
        </row>
        <row r="33519">
          <cell r="C33519">
            <v>62500020</v>
          </cell>
          <cell r="U33519">
            <v>143834.98000000004</v>
          </cell>
        </row>
        <row r="33520">
          <cell r="C33520">
            <v>62500030</v>
          </cell>
          <cell r="U33520">
            <v>3370</v>
          </cell>
        </row>
        <row r="33521">
          <cell r="C33521">
            <v>62600010</v>
          </cell>
          <cell r="U33521">
            <v>0</v>
          </cell>
        </row>
        <row r="33522">
          <cell r="C33522">
            <v>62600040</v>
          </cell>
          <cell r="U33522">
            <v>27369.950000000004</v>
          </cell>
        </row>
        <row r="33523">
          <cell r="C33523">
            <v>62700040</v>
          </cell>
          <cell r="U33523">
            <v>0</v>
          </cell>
        </row>
        <row r="33524">
          <cell r="C33524">
            <v>62800010</v>
          </cell>
          <cell r="U33524">
            <v>0</v>
          </cell>
        </row>
        <row r="33525">
          <cell r="C33525">
            <v>62900010</v>
          </cell>
          <cell r="U33525">
            <v>0</v>
          </cell>
        </row>
        <row r="33526">
          <cell r="C33526">
            <v>62900020</v>
          </cell>
          <cell r="U33526">
            <v>0</v>
          </cell>
        </row>
        <row r="33527">
          <cell r="C33527">
            <v>62900040</v>
          </cell>
          <cell r="U33527">
            <v>0</v>
          </cell>
        </row>
        <row r="33528">
          <cell r="C33528">
            <v>62900050</v>
          </cell>
          <cell r="U33528">
            <v>0</v>
          </cell>
        </row>
        <row r="33529">
          <cell r="C33529">
            <v>62900060</v>
          </cell>
          <cell r="U33529">
            <v>0</v>
          </cell>
        </row>
        <row r="33530">
          <cell r="C33530">
            <v>62900070</v>
          </cell>
          <cell r="U33530">
            <v>0</v>
          </cell>
        </row>
        <row r="33531">
          <cell r="C33531">
            <v>62900080</v>
          </cell>
          <cell r="U33531">
            <v>0</v>
          </cell>
        </row>
        <row r="33532">
          <cell r="C33532">
            <v>62900090</v>
          </cell>
          <cell r="U33532">
            <v>0</v>
          </cell>
        </row>
        <row r="33533">
          <cell r="C33533">
            <v>62900100</v>
          </cell>
          <cell r="U33533">
            <v>0</v>
          </cell>
        </row>
        <row r="33534">
          <cell r="C33534">
            <v>62900110</v>
          </cell>
          <cell r="U33534">
            <v>0</v>
          </cell>
        </row>
        <row r="33535">
          <cell r="C33535">
            <v>62900130</v>
          </cell>
          <cell r="U33535">
            <v>0</v>
          </cell>
        </row>
        <row r="33536">
          <cell r="C33536">
            <v>65000030</v>
          </cell>
          <cell r="U33536">
            <v>7681.28</v>
          </cell>
        </row>
        <row r="33537">
          <cell r="C33537">
            <v>60100040</v>
          </cell>
          <cell r="U33537">
            <v>0</v>
          </cell>
        </row>
        <row r="33538">
          <cell r="C33538">
            <v>60100050</v>
          </cell>
          <cell r="U33538">
            <v>0</v>
          </cell>
        </row>
        <row r="33539">
          <cell r="C33539">
            <v>60100060</v>
          </cell>
          <cell r="U33539">
            <v>0</v>
          </cell>
        </row>
        <row r="33540">
          <cell r="C33540">
            <v>60100070</v>
          </cell>
          <cell r="U33540">
            <v>0</v>
          </cell>
        </row>
        <row r="33541">
          <cell r="C33541">
            <v>60100080</v>
          </cell>
          <cell r="U33541">
            <v>0</v>
          </cell>
        </row>
        <row r="33542">
          <cell r="C33542">
            <v>60100090</v>
          </cell>
          <cell r="U33542">
            <v>0</v>
          </cell>
        </row>
        <row r="33543">
          <cell r="C33543">
            <v>60100100</v>
          </cell>
          <cell r="U33543">
            <v>0</v>
          </cell>
        </row>
        <row r="33544">
          <cell r="C33544">
            <v>60100110</v>
          </cell>
          <cell r="U33544">
            <v>0</v>
          </cell>
        </row>
        <row r="33545">
          <cell r="C33545">
            <v>60100120</v>
          </cell>
          <cell r="U33545">
            <v>0</v>
          </cell>
        </row>
        <row r="33546">
          <cell r="C33546">
            <v>60100130</v>
          </cell>
          <cell r="U33546">
            <v>0</v>
          </cell>
        </row>
        <row r="33547">
          <cell r="C33547">
            <v>60100140</v>
          </cell>
          <cell r="U33547">
            <v>0</v>
          </cell>
        </row>
        <row r="33548">
          <cell r="C33548">
            <v>60100160</v>
          </cell>
          <cell r="U33548">
            <v>0</v>
          </cell>
        </row>
        <row r="33549">
          <cell r="C33549">
            <v>60100170</v>
          </cell>
          <cell r="U33549">
            <v>0</v>
          </cell>
        </row>
        <row r="33550">
          <cell r="C33550">
            <v>60100180</v>
          </cell>
          <cell r="U33550">
            <v>0</v>
          </cell>
        </row>
        <row r="33551">
          <cell r="C33551">
            <v>60100190</v>
          </cell>
          <cell r="U33551">
            <v>0</v>
          </cell>
        </row>
        <row r="33552">
          <cell r="C33552">
            <v>60100200</v>
          </cell>
          <cell r="U33552">
            <v>0</v>
          </cell>
        </row>
        <row r="33553">
          <cell r="C33553">
            <v>60300010</v>
          </cell>
          <cell r="U33553">
            <v>0</v>
          </cell>
        </row>
        <row r="33554">
          <cell r="C33554">
            <v>60300020</v>
          </cell>
          <cell r="U33554">
            <v>0</v>
          </cell>
        </row>
        <row r="33555">
          <cell r="C33555">
            <v>60300030</v>
          </cell>
          <cell r="U33555">
            <v>0</v>
          </cell>
        </row>
        <row r="33556">
          <cell r="C33556">
            <v>60300040</v>
          </cell>
          <cell r="U33556">
            <v>0</v>
          </cell>
        </row>
        <row r="33557">
          <cell r="C33557">
            <v>60300050</v>
          </cell>
          <cell r="U33557">
            <v>0</v>
          </cell>
        </row>
        <row r="33558">
          <cell r="C33558">
            <v>60300060</v>
          </cell>
          <cell r="U33558">
            <v>0</v>
          </cell>
        </row>
        <row r="33559">
          <cell r="C33559">
            <v>60300070</v>
          </cell>
          <cell r="U33559">
            <v>0</v>
          </cell>
        </row>
        <row r="33560">
          <cell r="C33560">
            <v>60300080</v>
          </cell>
          <cell r="U33560">
            <v>0</v>
          </cell>
        </row>
        <row r="33561">
          <cell r="C33561">
            <v>60300090</v>
          </cell>
          <cell r="U33561">
            <v>0</v>
          </cell>
        </row>
        <row r="33562">
          <cell r="C33562">
            <v>60400010</v>
          </cell>
          <cell r="U33562">
            <v>0</v>
          </cell>
        </row>
        <row r="33563">
          <cell r="C33563">
            <v>60400020</v>
          </cell>
          <cell r="U33563">
            <v>0</v>
          </cell>
        </row>
        <row r="33564">
          <cell r="C33564">
            <v>60400030</v>
          </cell>
          <cell r="U33564">
            <v>0</v>
          </cell>
        </row>
        <row r="33565">
          <cell r="C33565">
            <v>60400040</v>
          </cell>
          <cell r="U33565">
            <v>0</v>
          </cell>
        </row>
        <row r="33566">
          <cell r="C33566">
            <v>60400050</v>
          </cell>
          <cell r="U33566">
            <v>0</v>
          </cell>
        </row>
        <row r="33567">
          <cell r="C33567">
            <v>60400060</v>
          </cell>
          <cell r="U33567">
            <v>0</v>
          </cell>
        </row>
        <row r="33568">
          <cell r="C33568">
            <v>60600010</v>
          </cell>
          <cell r="U33568">
            <v>0</v>
          </cell>
        </row>
        <row r="33569">
          <cell r="C33569">
            <v>60600030</v>
          </cell>
          <cell r="U33569">
            <v>0</v>
          </cell>
        </row>
        <row r="33570">
          <cell r="C33570">
            <v>60600040</v>
          </cell>
          <cell r="U33570">
            <v>0</v>
          </cell>
        </row>
        <row r="33571">
          <cell r="C33571">
            <v>60700010</v>
          </cell>
          <cell r="U33571">
            <v>0</v>
          </cell>
        </row>
        <row r="33572">
          <cell r="C33572">
            <v>60800010</v>
          </cell>
          <cell r="U33572">
            <v>0</v>
          </cell>
        </row>
        <row r="33573">
          <cell r="C33573">
            <v>60800020</v>
          </cell>
          <cell r="U33573">
            <v>42622.229999999989</v>
          </cell>
        </row>
        <row r="33574">
          <cell r="C33574">
            <v>60800030</v>
          </cell>
          <cell r="U33574">
            <v>0</v>
          </cell>
        </row>
        <row r="33575">
          <cell r="C33575">
            <v>60800060</v>
          </cell>
          <cell r="U33575">
            <v>0</v>
          </cell>
        </row>
        <row r="33576">
          <cell r="C33576">
            <v>60800070</v>
          </cell>
          <cell r="U33576">
            <v>0</v>
          </cell>
        </row>
        <row r="33577">
          <cell r="C33577">
            <v>60800080</v>
          </cell>
          <cell r="U33577">
            <v>0</v>
          </cell>
        </row>
        <row r="33578">
          <cell r="C33578">
            <v>60800090</v>
          </cell>
          <cell r="U33578">
            <v>0</v>
          </cell>
        </row>
        <row r="33579">
          <cell r="C33579">
            <v>60900010</v>
          </cell>
          <cell r="U33579">
            <v>0</v>
          </cell>
        </row>
        <row r="33580">
          <cell r="C33580">
            <v>60900020</v>
          </cell>
          <cell r="U33580">
            <v>0</v>
          </cell>
        </row>
        <row r="33581">
          <cell r="C33581">
            <v>60900030</v>
          </cell>
          <cell r="U33581">
            <v>0</v>
          </cell>
        </row>
        <row r="33582">
          <cell r="C33582">
            <v>60900040</v>
          </cell>
          <cell r="U33582">
            <v>0</v>
          </cell>
        </row>
        <row r="33583">
          <cell r="C33583">
            <v>60900070</v>
          </cell>
          <cell r="U33583">
            <v>0</v>
          </cell>
        </row>
        <row r="33584">
          <cell r="C33584">
            <v>60900100</v>
          </cell>
          <cell r="U33584">
            <v>0</v>
          </cell>
        </row>
        <row r="33585">
          <cell r="C33585">
            <v>60900110</v>
          </cell>
          <cell r="U33585">
            <v>0</v>
          </cell>
        </row>
        <row r="33586">
          <cell r="C33586">
            <v>61000030</v>
          </cell>
          <cell r="U33586">
            <v>0</v>
          </cell>
        </row>
        <row r="33587">
          <cell r="C33587">
            <v>61100010</v>
          </cell>
          <cell r="U33587">
            <v>0</v>
          </cell>
        </row>
        <row r="33588">
          <cell r="C33588">
            <v>61100020</v>
          </cell>
          <cell r="U33588">
            <v>0</v>
          </cell>
        </row>
        <row r="33589">
          <cell r="C33589">
            <v>61100030</v>
          </cell>
          <cell r="U33589">
            <v>0</v>
          </cell>
        </row>
        <row r="33590">
          <cell r="C33590">
            <v>61100040</v>
          </cell>
          <cell r="U33590">
            <v>0</v>
          </cell>
        </row>
        <row r="33591">
          <cell r="C33591">
            <v>61200010</v>
          </cell>
          <cell r="U33591">
            <v>3118.9</v>
          </cell>
        </row>
        <row r="33592">
          <cell r="C33592">
            <v>61200020</v>
          </cell>
          <cell r="U33592">
            <v>0</v>
          </cell>
        </row>
        <row r="33593">
          <cell r="C33593">
            <v>61300010</v>
          </cell>
          <cell r="U33593">
            <v>0</v>
          </cell>
        </row>
        <row r="33594">
          <cell r="C33594">
            <v>61300040</v>
          </cell>
          <cell r="U33594">
            <v>0</v>
          </cell>
        </row>
        <row r="33595">
          <cell r="C33595">
            <v>61300050</v>
          </cell>
          <cell r="U33595">
            <v>0</v>
          </cell>
        </row>
        <row r="33596">
          <cell r="C33596">
            <v>61400010</v>
          </cell>
          <cell r="U33596">
            <v>311336.47000000009</v>
          </cell>
        </row>
        <row r="33597">
          <cell r="C33597">
            <v>61400020</v>
          </cell>
          <cell r="U33597">
            <v>180609.24</v>
          </cell>
        </row>
        <row r="33598">
          <cell r="C33598">
            <v>61400030</v>
          </cell>
          <cell r="U33598">
            <v>0</v>
          </cell>
        </row>
        <row r="33599">
          <cell r="C33599">
            <v>61400040</v>
          </cell>
          <cell r="U33599">
            <v>3806</v>
          </cell>
        </row>
        <row r="33600">
          <cell r="C33600">
            <v>61400050</v>
          </cell>
          <cell r="U33600">
            <v>0</v>
          </cell>
        </row>
        <row r="33601">
          <cell r="C33601">
            <v>61400060</v>
          </cell>
          <cell r="U33601">
            <v>0</v>
          </cell>
        </row>
        <row r="33602">
          <cell r="C33602">
            <v>61400120</v>
          </cell>
          <cell r="U33602">
            <v>0</v>
          </cell>
        </row>
        <row r="33603">
          <cell r="C33603">
            <v>61400130</v>
          </cell>
          <cell r="U33603">
            <v>0</v>
          </cell>
        </row>
        <row r="33604">
          <cell r="C33604">
            <v>61400140</v>
          </cell>
          <cell r="U33604">
            <v>0</v>
          </cell>
        </row>
        <row r="33605">
          <cell r="C33605">
            <v>61400150</v>
          </cell>
          <cell r="U33605">
            <v>0</v>
          </cell>
        </row>
        <row r="33606">
          <cell r="C33606">
            <v>61400160</v>
          </cell>
          <cell r="U33606">
            <v>0</v>
          </cell>
        </row>
        <row r="33607">
          <cell r="C33607">
            <v>61400170</v>
          </cell>
          <cell r="U33607">
            <v>0</v>
          </cell>
        </row>
        <row r="33608">
          <cell r="C33608">
            <v>61400180</v>
          </cell>
          <cell r="U33608">
            <v>0</v>
          </cell>
        </row>
        <row r="33609">
          <cell r="C33609">
            <v>61500010</v>
          </cell>
          <cell r="U33609">
            <v>0</v>
          </cell>
        </row>
        <row r="33610">
          <cell r="C33610">
            <v>61500020</v>
          </cell>
          <cell r="U33610">
            <v>0</v>
          </cell>
        </row>
        <row r="33611">
          <cell r="C33611">
            <v>61500030</v>
          </cell>
          <cell r="U33611">
            <v>0</v>
          </cell>
        </row>
        <row r="33612">
          <cell r="C33612">
            <v>61500040</v>
          </cell>
          <cell r="U33612">
            <v>0</v>
          </cell>
        </row>
        <row r="33613">
          <cell r="C33613">
            <v>61500050</v>
          </cell>
          <cell r="U33613">
            <v>0</v>
          </cell>
        </row>
        <row r="33614">
          <cell r="C33614">
            <v>61700010</v>
          </cell>
          <cell r="U33614">
            <v>0</v>
          </cell>
        </row>
        <row r="33615">
          <cell r="C33615">
            <v>61700020</v>
          </cell>
          <cell r="U33615">
            <v>0</v>
          </cell>
        </row>
        <row r="33616">
          <cell r="C33616">
            <v>61700030</v>
          </cell>
          <cell r="U33616">
            <v>0</v>
          </cell>
        </row>
        <row r="33617">
          <cell r="C33617">
            <v>61700040</v>
          </cell>
          <cell r="U33617">
            <v>0</v>
          </cell>
        </row>
        <row r="33618">
          <cell r="C33618">
            <v>61700050</v>
          </cell>
          <cell r="U33618">
            <v>0</v>
          </cell>
        </row>
        <row r="33619">
          <cell r="C33619">
            <v>61700060</v>
          </cell>
          <cell r="U33619">
            <v>0</v>
          </cell>
        </row>
        <row r="33620">
          <cell r="C33620">
            <v>61800010</v>
          </cell>
          <cell r="U33620">
            <v>0</v>
          </cell>
        </row>
        <row r="33621">
          <cell r="C33621">
            <v>61800020</v>
          </cell>
          <cell r="U33621">
            <v>0</v>
          </cell>
        </row>
        <row r="33622">
          <cell r="C33622">
            <v>61800030</v>
          </cell>
          <cell r="U33622">
            <v>0</v>
          </cell>
        </row>
        <row r="33623">
          <cell r="C33623">
            <v>61800040</v>
          </cell>
          <cell r="U33623">
            <v>0</v>
          </cell>
        </row>
        <row r="33624">
          <cell r="C33624">
            <v>61800050</v>
          </cell>
          <cell r="U33624">
            <v>0</v>
          </cell>
        </row>
        <row r="33625">
          <cell r="C33625">
            <v>61900010</v>
          </cell>
          <cell r="U33625">
            <v>0</v>
          </cell>
        </row>
        <row r="33626">
          <cell r="C33626">
            <v>61900020</v>
          </cell>
          <cell r="U33626">
            <v>0</v>
          </cell>
        </row>
        <row r="33627">
          <cell r="C33627">
            <v>61900030</v>
          </cell>
          <cell r="U33627">
            <v>0</v>
          </cell>
        </row>
        <row r="33628">
          <cell r="C33628">
            <v>61900040</v>
          </cell>
          <cell r="U33628">
            <v>0</v>
          </cell>
        </row>
        <row r="33629">
          <cell r="C33629">
            <v>62000010</v>
          </cell>
          <cell r="U33629">
            <v>0</v>
          </cell>
        </row>
        <row r="33630">
          <cell r="C33630">
            <v>62000020</v>
          </cell>
          <cell r="U33630">
            <v>0</v>
          </cell>
        </row>
        <row r="33631">
          <cell r="C33631">
            <v>62000030</v>
          </cell>
          <cell r="U33631">
            <v>0</v>
          </cell>
        </row>
        <row r="33632">
          <cell r="C33632">
            <v>62000040</v>
          </cell>
          <cell r="U33632">
            <v>0</v>
          </cell>
        </row>
        <row r="33633">
          <cell r="C33633">
            <v>62000050</v>
          </cell>
          <cell r="U33633">
            <v>0</v>
          </cell>
        </row>
        <row r="33634">
          <cell r="C33634">
            <v>62000060</v>
          </cell>
          <cell r="U33634">
            <v>0</v>
          </cell>
        </row>
        <row r="33635">
          <cell r="C33635">
            <v>62100010</v>
          </cell>
          <cell r="U33635">
            <v>0</v>
          </cell>
        </row>
        <row r="33636">
          <cell r="C33636">
            <v>62100020</v>
          </cell>
          <cell r="U33636">
            <v>0</v>
          </cell>
        </row>
        <row r="33637">
          <cell r="C33637">
            <v>62200010</v>
          </cell>
          <cell r="U33637">
            <v>0</v>
          </cell>
        </row>
        <row r="33638">
          <cell r="C33638">
            <v>62200020</v>
          </cell>
          <cell r="U33638">
            <v>0</v>
          </cell>
        </row>
        <row r="33639">
          <cell r="C33639">
            <v>62200030</v>
          </cell>
          <cell r="U33639">
            <v>0</v>
          </cell>
        </row>
        <row r="33640">
          <cell r="C33640">
            <v>62200050</v>
          </cell>
          <cell r="U33640">
            <v>0</v>
          </cell>
        </row>
        <row r="33641">
          <cell r="C33641">
            <v>62200060</v>
          </cell>
          <cell r="U33641">
            <v>0</v>
          </cell>
        </row>
        <row r="33642">
          <cell r="C33642">
            <v>62200080</v>
          </cell>
          <cell r="U33642">
            <v>0</v>
          </cell>
        </row>
        <row r="33643">
          <cell r="C33643">
            <v>62200100</v>
          </cell>
          <cell r="U33643">
            <v>0</v>
          </cell>
        </row>
        <row r="33644">
          <cell r="C33644">
            <v>62200110</v>
          </cell>
          <cell r="U33644">
            <v>13630.200000000003</v>
          </cell>
        </row>
        <row r="33645">
          <cell r="C33645">
            <v>62200120</v>
          </cell>
          <cell r="U33645">
            <v>0</v>
          </cell>
        </row>
        <row r="33646">
          <cell r="C33646">
            <v>62200130</v>
          </cell>
          <cell r="U33646">
            <v>0</v>
          </cell>
        </row>
        <row r="33647">
          <cell r="C33647">
            <v>62200140</v>
          </cell>
          <cell r="U33647">
            <v>0</v>
          </cell>
        </row>
        <row r="33648">
          <cell r="C33648">
            <v>62200150</v>
          </cell>
          <cell r="U33648">
            <v>0</v>
          </cell>
        </row>
        <row r="33649">
          <cell r="C33649">
            <v>62200160</v>
          </cell>
          <cell r="U33649">
            <v>0</v>
          </cell>
        </row>
        <row r="33650">
          <cell r="C33650">
            <v>62200170</v>
          </cell>
          <cell r="U33650">
            <v>0</v>
          </cell>
        </row>
        <row r="33651">
          <cell r="C33651">
            <v>62200180</v>
          </cell>
          <cell r="U33651">
            <v>0</v>
          </cell>
        </row>
        <row r="33652">
          <cell r="C33652">
            <v>62200190</v>
          </cell>
          <cell r="U33652">
            <v>0</v>
          </cell>
        </row>
        <row r="33653">
          <cell r="C33653">
            <v>62300010</v>
          </cell>
          <cell r="U33653">
            <v>0</v>
          </cell>
        </row>
        <row r="33654">
          <cell r="C33654">
            <v>62300020</v>
          </cell>
          <cell r="U33654">
            <v>0</v>
          </cell>
        </row>
        <row r="33655">
          <cell r="C33655">
            <v>62300030</v>
          </cell>
          <cell r="U33655">
            <v>0</v>
          </cell>
        </row>
        <row r="33656">
          <cell r="C33656">
            <v>62500010</v>
          </cell>
          <cell r="U33656">
            <v>0</v>
          </cell>
        </row>
        <row r="33657">
          <cell r="C33657">
            <v>62500020</v>
          </cell>
          <cell r="U33657">
            <v>0</v>
          </cell>
        </row>
        <row r="33658">
          <cell r="C33658">
            <v>62500030</v>
          </cell>
          <cell r="U33658">
            <v>0</v>
          </cell>
        </row>
        <row r="33659">
          <cell r="C33659">
            <v>62600010</v>
          </cell>
          <cell r="U33659">
            <v>0</v>
          </cell>
        </row>
        <row r="33660">
          <cell r="C33660">
            <v>62600040</v>
          </cell>
          <cell r="U33660">
            <v>7860</v>
          </cell>
        </row>
        <row r="33661">
          <cell r="C33661">
            <v>62700040</v>
          </cell>
          <cell r="U33661">
            <v>0</v>
          </cell>
        </row>
        <row r="33662">
          <cell r="C33662">
            <v>62800010</v>
          </cell>
          <cell r="U33662">
            <v>0</v>
          </cell>
        </row>
        <row r="33663">
          <cell r="C33663">
            <v>62900010</v>
          </cell>
          <cell r="U33663">
            <v>0</v>
          </cell>
        </row>
        <row r="33664">
          <cell r="C33664">
            <v>62900020</v>
          </cell>
          <cell r="U33664">
            <v>0</v>
          </cell>
        </row>
        <row r="33665">
          <cell r="C33665">
            <v>62900040</v>
          </cell>
          <cell r="U33665">
            <v>0</v>
          </cell>
        </row>
        <row r="33666">
          <cell r="C33666">
            <v>62900050</v>
          </cell>
          <cell r="U33666">
            <v>0</v>
          </cell>
        </row>
        <row r="33667">
          <cell r="C33667">
            <v>62900060</v>
          </cell>
          <cell r="U33667">
            <v>0</v>
          </cell>
        </row>
        <row r="33668">
          <cell r="C33668">
            <v>62900070</v>
          </cell>
          <cell r="U33668">
            <v>0</v>
          </cell>
        </row>
        <row r="33669">
          <cell r="C33669">
            <v>62900080</v>
          </cell>
          <cell r="U33669">
            <v>0</v>
          </cell>
        </row>
        <row r="33670">
          <cell r="C33670">
            <v>62900090</v>
          </cell>
          <cell r="U33670">
            <v>0</v>
          </cell>
        </row>
        <row r="33671">
          <cell r="C33671">
            <v>62900100</v>
          </cell>
          <cell r="U33671">
            <v>0</v>
          </cell>
        </row>
        <row r="33672">
          <cell r="C33672">
            <v>62900110</v>
          </cell>
          <cell r="U33672">
            <v>0</v>
          </cell>
        </row>
        <row r="33673">
          <cell r="C33673">
            <v>62900130</v>
          </cell>
          <cell r="U33673">
            <v>0</v>
          </cell>
        </row>
        <row r="33674">
          <cell r="C33674">
            <v>65000030</v>
          </cell>
          <cell r="U33674">
            <v>4445.28</v>
          </cell>
        </row>
        <row r="33675">
          <cell r="C33675">
            <v>60100040</v>
          </cell>
          <cell r="U33675">
            <v>1500</v>
          </cell>
        </row>
        <row r="33676">
          <cell r="C33676">
            <v>60100050</v>
          </cell>
          <cell r="U33676">
            <v>0</v>
          </cell>
        </row>
        <row r="33677">
          <cell r="C33677">
            <v>60100060</v>
          </cell>
          <cell r="U33677">
            <v>0</v>
          </cell>
        </row>
        <row r="33678">
          <cell r="C33678">
            <v>60100070</v>
          </cell>
          <cell r="U33678">
            <v>0</v>
          </cell>
        </row>
        <row r="33679">
          <cell r="C33679">
            <v>60100080</v>
          </cell>
          <cell r="U33679">
            <v>0</v>
          </cell>
        </row>
        <row r="33680">
          <cell r="C33680">
            <v>60100090</v>
          </cell>
          <cell r="U33680">
            <v>0</v>
          </cell>
        </row>
        <row r="33681">
          <cell r="C33681">
            <v>60100100</v>
          </cell>
          <cell r="U33681">
            <v>0</v>
          </cell>
        </row>
        <row r="33682">
          <cell r="C33682">
            <v>60100110</v>
          </cell>
          <cell r="U33682">
            <v>0</v>
          </cell>
        </row>
        <row r="33683">
          <cell r="C33683">
            <v>60100120</v>
          </cell>
          <cell r="U33683">
            <v>0</v>
          </cell>
        </row>
        <row r="33684">
          <cell r="C33684">
            <v>60100130</v>
          </cell>
          <cell r="U33684">
            <v>0</v>
          </cell>
        </row>
        <row r="33685">
          <cell r="C33685">
            <v>60100140</v>
          </cell>
          <cell r="U33685">
            <v>0</v>
          </cell>
        </row>
        <row r="33686">
          <cell r="C33686">
            <v>60100160</v>
          </cell>
          <cell r="U33686">
            <v>0</v>
          </cell>
        </row>
        <row r="33687">
          <cell r="C33687">
            <v>60100170</v>
          </cell>
          <cell r="U33687">
            <v>0</v>
          </cell>
        </row>
        <row r="33688">
          <cell r="C33688">
            <v>60100180</v>
          </cell>
          <cell r="U33688">
            <v>0</v>
          </cell>
        </row>
        <row r="33689">
          <cell r="C33689">
            <v>60100190</v>
          </cell>
          <cell r="U33689">
            <v>0</v>
          </cell>
        </row>
        <row r="33690">
          <cell r="C33690">
            <v>60100200</v>
          </cell>
          <cell r="U33690">
            <v>0</v>
          </cell>
        </row>
        <row r="33691">
          <cell r="C33691">
            <v>60300010</v>
          </cell>
          <cell r="U33691">
            <v>0</v>
          </cell>
        </row>
        <row r="33692">
          <cell r="C33692">
            <v>60300020</v>
          </cell>
          <cell r="U33692">
            <v>0</v>
          </cell>
        </row>
        <row r="33693">
          <cell r="C33693">
            <v>60300030</v>
          </cell>
          <cell r="U33693">
            <v>0</v>
          </cell>
        </row>
        <row r="33694">
          <cell r="C33694">
            <v>60300040</v>
          </cell>
          <cell r="U33694">
            <v>0</v>
          </cell>
        </row>
        <row r="33695">
          <cell r="C33695">
            <v>60300050</v>
          </cell>
          <cell r="U33695">
            <v>0</v>
          </cell>
        </row>
        <row r="33696">
          <cell r="C33696">
            <v>60300060</v>
          </cell>
          <cell r="U33696">
            <v>305156.15999999997</v>
          </cell>
        </row>
        <row r="33697">
          <cell r="C33697">
            <v>60300070</v>
          </cell>
          <cell r="U33697">
            <v>0</v>
          </cell>
        </row>
        <row r="33698">
          <cell r="C33698">
            <v>60300080</v>
          </cell>
          <cell r="U33698">
            <v>0</v>
          </cell>
        </row>
        <row r="33699">
          <cell r="C33699">
            <v>60300090</v>
          </cell>
          <cell r="U33699">
            <v>0</v>
          </cell>
        </row>
        <row r="33700">
          <cell r="C33700">
            <v>60400010</v>
          </cell>
          <cell r="U33700">
            <v>0</v>
          </cell>
        </row>
        <row r="33701">
          <cell r="C33701">
            <v>60400020</v>
          </cell>
          <cell r="U33701">
            <v>0</v>
          </cell>
        </row>
        <row r="33702">
          <cell r="C33702">
            <v>60400030</v>
          </cell>
          <cell r="U33702">
            <v>0</v>
          </cell>
        </row>
        <row r="33703">
          <cell r="C33703">
            <v>60400040</v>
          </cell>
          <cell r="U33703">
            <v>0</v>
          </cell>
        </row>
        <row r="33704">
          <cell r="C33704">
            <v>60400050</v>
          </cell>
          <cell r="U33704">
            <v>0</v>
          </cell>
        </row>
        <row r="33705">
          <cell r="C33705">
            <v>60400060</v>
          </cell>
          <cell r="U33705">
            <v>0</v>
          </cell>
        </row>
        <row r="33706">
          <cell r="C33706">
            <v>60600010</v>
          </cell>
          <cell r="U33706">
            <v>0</v>
          </cell>
        </row>
        <row r="33707">
          <cell r="C33707">
            <v>60600030</v>
          </cell>
          <cell r="U33707">
            <v>0</v>
          </cell>
        </row>
        <row r="33708">
          <cell r="C33708">
            <v>60600040</v>
          </cell>
          <cell r="U33708">
            <v>0</v>
          </cell>
        </row>
        <row r="33709">
          <cell r="C33709">
            <v>60700010</v>
          </cell>
          <cell r="U33709">
            <v>0</v>
          </cell>
        </row>
        <row r="33710">
          <cell r="C33710">
            <v>60800010</v>
          </cell>
          <cell r="U33710">
            <v>0</v>
          </cell>
        </row>
        <row r="33711">
          <cell r="C33711">
            <v>60800020</v>
          </cell>
          <cell r="U33711">
            <v>63883.51</v>
          </cell>
        </row>
        <row r="33712">
          <cell r="C33712">
            <v>60800030</v>
          </cell>
          <cell r="U33712">
            <v>800</v>
          </cell>
        </row>
        <row r="33713">
          <cell r="C33713">
            <v>60800060</v>
          </cell>
          <cell r="U33713">
            <v>0</v>
          </cell>
        </row>
        <row r="33714">
          <cell r="C33714">
            <v>60800070</v>
          </cell>
          <cell r="U33714">
            <v>0</v>
          </cell>
        </row>
        <row r="33715">
          <cell r="C33715">
            <v>60800080</v>
          </cell>
          <cell r="U33715">
            <v>0</v>
          </cell>
        </row>
        <row r="33716">
          <cell r="C33716">
            <v>60800090</v>
          </cell>
          <cell r="U33716">
            <v>0</v>
          </cell>
        </row>
        <row r="33717">
          <cell r="C33717">
            <v>60900010</v>
          </cell>
          <cell r="U33717">
            <v>150190.26</v>
          </cell>
        </row>
        <row r="33718">
          <cell r="C33718">
            <v>60900020</v>
          </cell>
          <cell r="U33718">
            <v>0</v>
          </cell>
        </row>
        <row r="33719">
          <cell r="C33719">
            <v>60900030</v>
          </cell>
          <cell r="U33719">
            <v>0</v>
          </cell>
        </row>
        <row r="33720">
          <cell r="C33720">
            <v>60900040</v>
          </cell>
          <cell r="U33720">
            <v>500</v>
          </cell>
        </row>
        <row r="33721">
          <cell r="C33721">
            <v>60900070</v>
          </cell>
          <cell r="U33721">
            <v>0</v>
          </cell>
        </row>
        <row r="33722">
          <cell r="C33722">
            <v>60900100</v>
          </cell>
          <cell r="U33722">
            <v>0</v>
          </cell>
        </row>
        <row r="33723">
          <cell r="C33723">
            <v>60900110</v>
          </cell>
          <cell r="U33723">
            <v>0</v>
          </cell>
        </row>
        <row r="33724">
          <cell r="C33724">
            <v>61000030</v>
          </cell>
          <cell r="U33724">
            <v>0</v>
          </cell>
        </row>
        <row r="33725">
          <cell r="C33725">
            <v>61100010</v>
          </cell>
          <cell r="U33725">
            <v>0</v>
          </cell>
        </row>
        <row r="33726">
          <cell r="C33726">
            <v>61100020</v>
          </cell>
          <cell r="U33726">
            <v>9296.5600000000013</v>
          </cell>
        </row>
        <row r="33727">
          <cell r="C33727">
            <v>61100030</v>
          </cell>
          <cell r="U33727">
            <v>20600.259999999998</v>
          </cell>
        </row>
        <row r="33728">
          <cell r="C33728">
            <v>61100040</v>
          </cell>
          <cell r="U33728">
            <v>0</v>
          </cell>
        </row>
        <row r="33729">
          <cell r="C33729">
            <v>61200010</v>
          </cell>
          <cell r="U33729">
            <v>0</v>
          </cell>
        </row>
        <row r="33730">
          <cell r="C33730">
            <v>61200020</v>
          </cell>
          <cell r="U33730">
            <v>0</v>
          </cell>
        </row>
        <row r="33731">
          <cell r="C33731">
            <v>61300010</v>
          </cell>
          <cell r="U33731">
            <v>0</v>
          </cell>
        </row>
        <row r="33732">
          <cell r="C33732">
            <v>61300040</v>
          </cell>
          <cell r="U33732">
            <v>0</v>
          </cell>
        </row>
        <row r="33733">
          <cell r="C33733">
            <v>61300050</v>
          </cell>
          <cell r="U33733">
            <v>0</v>
          </cell>
        </row>
        <row r="33734">
          <cell r="C33734">
            <v>61400010</v>
          </cell>
          <cell r="U33734">
            <v>531541.92000000016</v>
          </cell>
        </row>
        <row r="33735">
          <cell r="C33735">
            <v>61400020</v>
          </cell>
          <cell r="U33735">
            <v>201101.9</v>
          </cell>
        </row>
        <row r="33736">
          <cell r="C33736">
            <v>61400030</v>
          </cell>
          <cell r="U33736">
            <v>0</v>
          </cell>
        </row>
        <row r="33737">
          <cell r="C33737">
            <v>61400040</v>
          </cell>
          <cell r="U33737">
            <v>105362.67</v>
          </cell>
        </row>
        <row r="33738">
          <cell r="C33738">
            <v>61400050</v>
          </cell>
          <cell r="U33738">
            <v>0</v>
          </cell>
        </row>
        <row r="33739">
          <cell r="C33739">
            <v>61400060</v>
          </cell>
          <cell r="U33739">
            <v>0</v>
          </cell>
        </row>
        <row r="33740">
          <cell r="C33740">
            <v>61400120</v>
          </cell>
          <cell r="U33740">
            <v>0</v>
          </cell>
        </row>
        <row r="33741">
          <cell r="C33741">
            <v>61400130</v>
          </cell>
          <cell r="U33741">
            <v>0</v>
          </cell>
        </row>
        <row r="33742">
          <cell r="C33742">
            <v>61400140</v>
          </cell>
          <cell r="U33742">
            <v>10800</v>
          </cell>
        </row>
        <row r="33743">
          <cell r="C33743">
            <v>61400150</v>
          </cell>
          <cell r="U33743">
            <v>0</v>
          </cell>
        </row>
        <row r="33744">
          <cell r="C33744">
            <v>61400160</v>
          </cell>
          <cell r="U33744">
            <v>14600</v>
          </cell>
        </row>
        <row r="33745">
          <cell r="C33745">
            <v>61400170</v>
          </cell>
          <cell r="U33745">
            <v>0</v>
          </cell>
        </row>
        <row r="33746">
          <cell r="C33746">
            <v>61400180</v>
          </cell>
          <cell r="U33746">
            <v>0</v>
          </cell>
        </row>
        <row r="33747">
          <cell r="C33747">
            <v>61500010</v>
          </cell>
          <cell r="U33747">
            <v>0</v>
          </cell>
        </row>
        <row r="33748">
          <cell r="C33748">
            <v>61500020</v>
          </cell>
          <cell r="U33748">
            <v>0</v>
          </cell>
        </row>
        <row r="33749">
          <cell r="C33749">
            <v>61500030</v>
          </cell>
          <cell r="U33749">
            <v>0</v>
          </cell>
        </row>
        <row r="33750">
          <cell r="C33750">
            <v>61500040</v>
          </cell>
          <cell r="U33750">
            <v>0</v>
          </cell>
        </row>
        <row r="33751">
          <cell r="C33751">
            <v>61500050</v>
          </cell>
          <cell r="U33751">
            <v>0</v>
          </cell>
        </row>
        <row r="33752">
          <cell r="C33752">
            <v>61700010</v>
          </cell>
          <cell r="U33752">
            <v>0</v>
          </cell>
        </row>
        <row r="33753">
          <cell r="C33753">
            <v>61700020</v>
          </cell>
          <cell r="U33753">
            <v>0</v>
          </cell>
        </row>
        <row r="33754">
          <cell r="C33754">
            <v>61700030</v>
          </cell>
          <cell r="U33754">
            <v>0</v>
          </cell>
        </row>
        <row r="33755">
          <cell r="C33755">
            <v>61700040</v>
          </cell>
          <cell r="U33755">
            <v>0</v>
          </cell>
        </row>
        <row r="33756">
          <cell r="C33756">
            <v>61700050</v>
          </cell>
          <cell r="U33756">
            <v>0</v>
          </cell>
        </row>
        <row r="33757">
          <cell r="C33757">
            <v>61700060</v>
          </cell>
          <cell r="U33757">
            <v>0</v>
          </cell>
        </row>
        <row r="33758">
          <cell r="C33758">
            <v>61800010</v>
          </cell>
          <cell r="U33758">
            <v>2232.8699999999994</v>
          </cell>
        </row>
        <row r="33759">
          <cell r="C33759">
            <v>61800020</v>
          </cell>
          <cell r="U33759">
            <v>0</v>
          </cell>
        </row>
        <row r="33760">
          <cell r="C33760">
            <v>61800030</v>
          </cell>
          <cell r="U33760">
            <v>0</v>
          </cell>
        </row>
        <row r="33761">
          <cell r="C33761">
            <v>61800040</v>
          </cell>
          <cell r="U33761">
            <v>0</v>
          </cell>
        </row>
        <row r="33762">
          <cell r="C33762">
            <v>61800050</v>
          </cell>
          <cell r="U33762">
            <v>0</v>
          </cell>
        </row>
        <row r="33763">
          <cell r="C33763">
            <v>61900010</v>
          </cell>
          <cell r="U33763">
            <v>0</v>
          </cell>
        </row>
        <row r="33764">
          <cell r="C33764">
            <v>61900020</v>
          </cell>
          <cell r="U33764">
            <v>0</v>
          </cell>
        </row>
        <row r="33765">
          <cell r="C33765">
            <v>61900030</v>
          </cell>
          <cell r="U33765">
            <v>0</v>
          </cell>
        </row>
        <row r="33766">
          <cell r="C33766">
            <v>61900040</v>
          </cell>
          <cell r="U33766">
            <v>0</v>
          </cell>
        </row>
        <row r="33767">
          <cell r="C33767">
            <v>62000010</v>
          </cell>
          <cell r="U33767">
            <v>0</v>
          </cell>
        </row>
        <row r="33768">
          <cell r="C33768">
            <v>62000020</v>
          </cell>
          <cell r="U33768">
            <v>0</v>
          </cell>
        </row>
        <row r="33769">
          <cell r="C33769">
            <v>62000030</v>
          </cell>
          <cell r="U33769">
            <v>0</v>
          </cell>
        </row>
        <row r="33770">
          <cell r="C33770">
            <v>62000040</v>
          </cell>
          <cell r="U33770">
            <v>0</v>
          </cell>
        </row>
        <row r="33771">
          <cell r="C33771">
            <v>62000050</v>
          </cell>
          <cell r="U33771">
            <v>0</v>
          </cell>
        </row>
        <row r="33772">
          <cell r="C33772">
            <v>62000060</v>
          </cell>
          <cell r="U33772">
            <v>0</v>
          </cell>
        </row>
        <row r="33773">
          <cell r="C33773">
            <v>62100010</v>
          </cell>
          <cell r="U33773">
            <v>0</v>
          </cell>
        </row>
        <row r="33774">
          <cell r="C33774">
            <v>62100020</v>
          </cell>
          <cell r="U33774">
            <v>0</v>
          </cell>
        </row>
        <row r="33775">
          <cell r="C33775">
            <v>62200010</v>
          </cell>
          <cell r="U33775">
            <v>0</v>
          </cell>
        </row>
        <row r="33776">
          <cell r="C33776">
            <v>62200020</v>
          </cell>
          <cell r="U33776">
            <v>0</v>
          </cell>
        </row>
        <row r="33777">
          <cell r="C33777">
            <v>62200030</v>
          </cell>
          <cell r="U33777">
            <v>0</v>
          </cell>
        </row>
        <row r="33778">
          <cell r="C33778">
            <v>62200050</v>
          </cell>
          <cell r="U33778">
            <v>46472.52</v>
          </cell>
        </row>
        <row r="33779">
          <cell r="C33779">
            <v>62200060</v>
          </cell>
          <cell r="U33779">
            <v>0</v>
          </cell>
        </row>
        <row r="33780">
          <cell r="C33780">
            <v>62200080</v>
          </cell>
          <cell r="U33780">
            <v>0</v>
          </cell>
        </row>
        <row r="33781">
          <cell r="C33781">
            <v>62200100</v>
          </cell>
          <cell r="U33781">
            <v>0</v>
          </cell>
        </row>
        <row r="33782">
          <cell r="C33782">
            <v>62200110</v>
          </cell>
          <cell r="U33782">
            <v>14087.400000000001</v>
          </cell>
        </row>
        <row r="33783">
          <cell r="C33783">
            <v>62200120</v>
          </cell>
          <cell r="U33783">
            <v>0</v>
          </cell>
        </row>
        <row r="33784">
          <cell r="C33784">
            <v>62200130</v>
          </cell>
          <cell r="U33784">
            <v>0</v>
          </cell>
        </row>
        <row r="33785">
          <cell r="C33785">
            <v>62200140</v>
          </cell>
          <cell r="U33785">
            <v>0</v>
          </cell>
        </row>
        <row r="33786">
          <cell r="C33786">
            <v>62200150</v>
          </cell>
          <cell r="U33786">
            <v>0</v>
          </cell>
        </row>
        <row r="33787">
          <cell r="C33787">
            <v>62200160</v>
          </cell>
          <cell r="U33787">
            <v>0</v>
          </cell>
        </row>
        <row r="33788">
          <cell r="C33788">
            <v>62200170</v>
          </cell>
          <cell r="U33788">
            <v>0</v>
          </cell>
        </row>
        <row r="33789">
          <cell r="C33789">
            <v>62200180</v>
          </cell>
          <cell r="U33789">
            <v>0</v>
          </cell>
        </row>
        <row r="33790">
          <cell r="C33790">
            <v>62200190</v>
          </cell>
          <cell r="U33790">
            <v>0</v>
          </cell>
        </row>
        <row r="33791">
          <cell r="C33791">
            <v>62300010</v>
          </cell>
          <cell r="U33791">
            <v>0</v>
          </cell>
        </row>
        <row r="33792">
          <cell r="C33792">
            <v>62300020</v>
          </cell>
          <cell r="U33792">
            <v>0</v>
          </cell>
        </row>
        <row r="33793">
          <cell r="C33793">
            <v>62300030</v>
          </cell>
          <cell r="U33793">
            <v>0</v>
          </cell>
        </row>
        <row r="33794">
          <cell r="C33794">
            <v>62500010</v>
          </cell>
          <cell r="U33794">
            <v>0</v>
          </cell>
        </row>
        <row r="33795">
          <cell r="C33795">
            <v>62500020</v>
          </cell>
          <cell r="U33795">
            <v>209869.91000000003</v>
          </cell>
        </row>
        <row r="33796">
          <cell r="C33796">
            <v>62500030</v>
          </cell>
          <cell r="U33796">
            <v>821.96</v>
          </cell>
        </row>
        <row r="33797">
          <cell r="C33797">
            <v>62600010</v>
          </cell>
          <cell r="U33797">
            <v>0</v>
          </cell>
        </row>
        <row r="33798">
          <cell r="C33798">
            <v>62600040</v>
          </cell>
          <cell r="U33798">
            <v>8858.39</v>
          </cell>
        </row>
        <row r="33799">
          <cell r="C33799">
            <v>62700040</v>
          </cell>
          <cell r="U33799">
            <v>0</v>
          </cell>
        </row>
        <row r="33800">
          <cell r="C33800">
            <v>62800010</v>
          </cell>
          <cell r="U33800">
            <v>0</v>
          </cell>
        </row>
        <row r="33801">
          <cell r="C33801">
            <v>62900010</v>
          </cell>
          <cell r="U33801">
            <v>0</v>
          </cell>
        </row>
        <row r="33802">
          <cell r="C33802">
            <v>62900020</v>
          </cell>
          <cell r="U33802">
            <v>0</v>
          </cell>
        </row>
        <row r="33803">
          <cell r="C33803">
            <v>62900040</v>
          </cell>
          <cell r="U33803">
            <v>0</v>
          </cell>
        </row>
        <row r="33804">
          <cell r="C33804">
            <v>62900050</v>
          </cell>
          <cell r="U33804">
            <v>0</v>
          </cell>
        </row>
        <row r="33805">
          <cell r="C33805">
            <v>62900060</v>
          </cell>
          <cell r="U33805">
            <v>0</v>
          </cell>
        </row>
        <row r="33806">
          <cell r="C33806">
            <v>62900070</v>
          </cell>
          <cell r="U33806">
            <v>0</v>
          </cell>
        </row>
        <row r="33807">
          <cell r="C33807">
            <v>62900080</v>
          </cell>
          <cell r="U33807">
            <v>0</v>
          </cell>
        </row>
        <row r="33808">
          <cell r="C33808">
            <v>62900090</v>
          </cell>
          <cell r="U33808">
            <v>0</v>
          </cell>
        </row>
        <row r="33809">
          <cell r="C33809">
            <v>62900100</v>
          </cell>
          <cell r="U33809">
            <v>0</v>
          </cell>
        </row>
        <row r="33810">
          <cell r="C33810">
            <v>62900110</v>
          </cell>
          <cell r="U33810">
            <v>0</v>
          </cell>
        </row>
        <row r="33811">
          <cell r="C33811">
            <v>62900130</v>
          </cell>
          <cell r="U33811">
            <v>0</v>
          </cell>
        </row>
        <row r="33812">
          <cell r="C33812">
            <v>65000030</v>
          </cell>
          <cell r="U33812">
            <v>7681.28</v>
          </cell>
        </row>
        <row r="33813">
          <cell r="C33813">
            <v>60100040</v>
          </cell>
          <cell r="U33813">
            <v>0</v>
          </cell>
        </row>
        <row r="33814">
          <cell r="C33814">
            <v>60100050</v>
          </cell>
          <cell r="U33814">
            <v>0</v>
          </cell>
        </row>
        <row r="33815">
          <cell r="C33815">
            <v>60100060</v>
          </cell>
          <cell r="U33815">
            <v>0</v>
          </cell>
        </row>
        <row r="33816">
          <cell r="C33816">
            <v>60100070</v>
          </cell>
          <cell r="U33816">
            <v>0</v>
          </cell>
        </row>
        <row r="33817">
          <cell r="C33817">
            <v>60100080</v>
          </cell>
          <cell r="U33817">
            <v>0</v>
          </cell>
        </row>
        <row r="33818">
          <cell r="C33818">
            <v>60100090</v>
          </cell>
          <cell r="U33818">
            <v>0</v>
          </cell>
        </row>
        <row r="33819">
          <cell r="C33819">
            <v>60100100</v>
          </cell>
          <cell r="U33819">
            <v>0</v>
          </cell>
        </row>
        <row r="33820">
          <cell r="C33820">
            <v>60100110</v>
          </cell>
          <cell r="U33820">
            <v>0</v>
          </cell>
        </row>
        <row r="33821">
          <cell r="C33821">
            <v>60100120</v>
          </cell>
          <cell r="U33821">
            <v>0</v>
          </cell>
        </row>
        <row r="33822">
          <cell r="C33822">
            <v>60100130</v>
          </cell>
          <cell r="U33822">
            <v>0</v>
          </cell>
        </row>
        <row r="33823">
          <cell r="C33823">
            <v>60100140</v>
          </cell>
          <cell r="U33823">
            <v>0</v>
          </cell>
        </row>
        <row r="33824">
          <cell r="C33824">
            <v>60100160</v>
          </cell>
          <cell r="U33824">
            <v>0</v>
          </cell>
        </row>
        <row r="33825">
          <cell r="C33825">
            <v>60100170</v>
          </cell>
          <cell r="U33825">
            <v>0</v>
          </cell>
        </row>
        <row r="33826">
          <cell r="C33826">
            <v>60100180</v>
          </cell>
          <cell r="U33826">
            <v>0</v>
          </cell>
        </row>
        <row r="33827">
          <cell r="C33827">
            <v>60100190</v>
          </cell>
          <cell r="U33827">
            <v>0</v>
          </cell>
        </row>
        <row r="33828">
          <cell r="C33828">
            <v>60100200</v>
          </cell>
          <cell r="U33828">
            <v>0</v>
          </cell>
        </row>
        <row r="33829">
          <cell r="C33829">
            <v>60300010</v>
          </cell>
          <cell r="U33829">
            <v>0</v>
          </cell>
        </row>
        <row r="33830">
          <cell r="C33830">
            <v>60300020</v>
          </cell>
          <cell r="U33830">
            <v>0</v>
          </cell>
        </row>
        <row r="33831">
          <cell r="C33831">
            <v>60300030</v>
          </cell>
          <cell r="U33831">
            <v>0</v>
          </cell>
        </row>
        <row r="33832">
          <cell r="C33832">
            <v>60300040</v>
          </cell>
          <cell r="U33832">
            <v>0</v>
          </cell>
        </row>
        <row r="33833">
          <cell r="C33833">
            <v>60300050</v>
          </cell>
          <cell r="U33833">
            <v>0</v>
          </cell>
        </row>
        <row r="33834">
          <cell r="C33834">
            <v>60300060</v>
          </cell>
          <cell r="U33834">
            <v>0</v>
          </cell>
        </row>
        <row r="33835">
          <cell r="C33835">
            <v>60300070</v>
          </cell>
          <cell r="U33835">
            <v>0</v>
          </cell>
        </row>
        <row r="33836">
          <cell r="C33836">
            <v>60300080</v>
          </cell>
          <cell r="U33836">
            <v>0</v>
          </cell>
        </row>
        <row r="33837">
          <cell r="C33837">
            <v>60300090</v>
          </cell>
          <cell r="U33837">
            <v>0</v>
          </cell>
        </row>
        <row r="33838">
          <cell r="C33838">
            <v>60400010</v>
          </cell>
          <cell r="U33838">
            <v>0</v>
          </cell>
        </row>
        <row r="33839">
          <cell r="C33839">
            <v>60400020</v>
          </cell>
          <cell r="U33839">
            <v>0</v>
          </cell>
        </row>
        <row r="33840">
          <cell r="C33840">
            <v>60400030</v>
          </cell>
          <cell r="U33840">
            <v>0</v>
          </cell>
        </row>
        <row r="33841">
          <cell r="C33841">
            <v>60400040</v>
          </cell>
          <cell r="U33841">
            <v>0</v>
          </cell>
        </row>
        <row r="33842">
          <cell r="C33842">
            <v>60400050</v>
          </cell>
          <cell r="U33842">
            <v>0</v>
          </cell>
        </row>
        <row r="33843">
          <cell r="C33843">
            <v>60400060</v>
          </cell>
          <cell r="U33843">
            <v>0</v>
          </cell>
        </row>
        <row r="33844">
          <cell r="C33844">
            <v>60600010</v>
          </cell>
          <cell r="U33844">
            <v>0</v>
          </cell>
        </row>
        <row r="33845">
          <cell r="C33845">
            <v>60600030</v>
          </cell>
          <cell r="U33845">
            <v>0</v>
          </cell>
        </row>
        <row r="33846">
          <cell r="C33846">
            <v>60600040</v>
          </cell>
          <cell r="U33846">
            <v>0</v>
          </cell>
        </row>
        <row r="33847">
          <cell r="C33847">
            <v>60700010</v>
          </cell>
          <cell r="U33847">
            <v>0</v>
          </cell>
        </row>
        <row r="33848">
          <cell r="C33848">
            <v>60800010</v>
          </cell>
          <cell r="U33848">
            <v>0</v>
          </cell>
        </row>
        <row r="33849">
          <cell r="C33849">
            <v>60800020</v>
          </cell>
          <cell r="U33849">
            <v>0</v>
          </cell>
        </row>
        <row r="33850">
          <cell r="C33850">
            <v>60800030</v>
          </cell>
          <cell r="U33850">
            <v>0</v>
          </cell>
        </row>
        <row r="33851">
          <cell r="C33851">
            <v>60800060</v>
          </cell>
          <cell r="U33851">
            <v>0</v>
          </cell>
        </row>
        <row r="33852">
          <cell r="C33852">
            <v>60800070</v>
          </cell>
          <cell r="U33852">
            <v>0</v>
          </cell>
        </row>
        <row r="33853">
          <cell r="C33853">
            <v>60800080</v>
          </cell>
          <cell r="U33853">
            <v>0</v>
          </cell>
        </row>
        <row r="33854">
          <cell r="C33854">
            <v>60800090</v>
          </cell>
          <cell r="U33854">
            <v>0</v>
          </cell>
        </row>
        <row r="33855">
          <cell r="C33855">
            <v>60900010</v>
          </cell>
          <cell r="U33855">
            <v>0</v>
          </cell>
        </row>
        <row r="33856">
          <cell r="C33856">
            <v>60900020</v>
          </cell>
          <cell r="U33856">
            <v>0</v>
          </cell>
        </row>
        <row r="33857">
          <cell r="C33857">
            <v>60900030</v>
          </cell>
          <cell r="U33857">
            <v>0</v>
          </cell>
        </row>
        <row r="33858">
          <cell r="C33858">
            <v>60900040</v>
          </cell>
          <cell r="U33858">
            <v>0</v>
          </cell>
        </row>
        <row r="33859">
          <cell r="C33859">
            <v>60900070</v>
          </cell>
          <cell r="U33859">
            <v>0</v>
          </cell>
        </row>
        <row r="33860">
          <cell r="C33860">
            <v>60900100</v>
          </cell>
          <cell r="U33860">
            <v>0</v>
          </cell>
        </row>
        <row r="33861">
          <cell r="C33861">
            <v>60900110</v>
          </cell>
          <cell r="U33861">
            <v>0</v>
          </cell>
        </row>
        <row r="33862">
          <cell r="C33862">
            <v>61000030</v>
          </cell>
          <cell r="U33862">
            <v>0</v>
          </cell>
        </row>
        <row r="33863">
          <cell r="C33863">
            <v>61100010</v>
          </cell>
          <cell r="U33863">
            <v>0</v>
          </cell>
        </row>
        <row r="33864">
          <cell r="C33864">
            <v>61100020</v>
          </cell>
          <cell r="U33864">
            <v>0</v>
          </cell>
        </row>
        <row r="33865">
          <cell r="C33865">
            <v>61100030</v>
          </cell>
          <cell r="U33865">
            <v>0</v>
          </cell>
        </row>
        <row r="33866">
          <cell r="C33866">
            <v>61100040</v>
          </cell>
          <cell r="U33866">
            <v>0</v>
          </cell>
        </row>
        <row r="33867">
          <cell r="C33867">
            <v>61200010</v>
          </cell>
          <cell r="U33867">
            <v>0</v>
          </cell>
        </row>
        <row r="33868">
          <cell r="C33868">
            <v>61200020</v>
          </cell>
          <cell r="U33868">
            <v>0</v>
          </cell>
        </row>
        <row r="33869">
          <cell r="C33869">
            <v>61300010</v>
          </cell>
          <cell r="U33869">
            <v>0</v>
          </cell>
        </row>
        <row r="33870">
          <cell r="C33870">
            <v>61300040</v>
          </cell>
          <cell r="U33870">
            <v>0</v>
          </cell>
        </row>
        <row r="33871">
          <cell r="C33871">
            <v>61300050</v>
          </cell>
          <cell r="U33871">
            <v>0</v>
          </cell>
        </row>
        <row r="33872">
          <cell r="C33872">
            <v>61400010</v>
          </cell>
          <cell r="U33872">
            <v>0</v>
          </cell>
        </row>
        <row r="33873">
          <cell r="C33873">
            <v>61400020</v>
          </cell>
          <cell r="U33873">
            <v>0</v>
          </cell>
        </row>
        <row r="33874">
          <cell r="C33874">
            <v>61400030</v>
          </cell>
          <cell r="U33874">
            <v>0</v>
          </cell>
        </row>
        <row r="33875">
          <cell r="C33875">
            <v>61400040</v>
          </cell>
          <cell r="U33875">
            <v>0</v>
          </cell>
        </row>
        <row r="33876">
          <cell r="C33876">
            <v>61400050</v>
          </cell>
          <cell r="U33876">
            <v>0</v>
          </cell>
        </row>
        <row r="33877">
          <cell r="C33877">
            <v>61400060</v>
          </cell>
          <cell r="U33877">
            <v>0</v>
          </cell>
        </row>
        <row r="33878">
          <cell r="C33878">
            <v>61400120</v>
          </cell>
          <cell r="U33878">
            <v>0</v>
          </cell>
        </row>
        <row r="33879">
          <cell r="C33879">
            <v>61400130</v>
          </cell>
          <cell r="U33879">
            <v>0</v>
          </cell>
        </row>
        <row r="33880">
          <cell r="C33880">
            <v>61400140</v>
          </cell>
          <cell r="U33880">
            <v>0</v>
          </cell>
        </row>
        <row r="33881">
          <cell r="C33881">
            <v>61400150</v>
          </cell>
          <cell r="U33881">
            <v>0</v>
          </cell>
        </row>
        <row r="33882">
          <cell r="C33882">
            <v>61400160</v>
          </cell>
          <cell r="U33882">
            <v>0</v>
          </cell>
        </row>
        <row r="33883">
          <cell r="C33883">
            <v>61400170</v>
          </cell>
          <cell r="U33883">
            <v>0</v>
          </cell>
        </row>
        <row r="33884">
          <cell r="C33884">
            <v>61400180</v>
          </cell>
          <cell r="U33884">
            <v>0</v>
          </cell>
        </row>
        <row r="33885">
          <cell r="C33885">
            <v>61500010</v>
          </cell>
          <cell r="U33885">
            <v>0</v>
          </cell>
        </row>
        <row r="33886">
          <cell r="C33886">
            <v>61500020</v>
          </cell>
          <cell r="U33886">
            <v>0</v>
          </cell>
        </row>
        <row r="33887">
          <cell r="C33887">
            <v>61500030</v>
          </cell>
          <cell r="U33887">
            <v>0</v>
          </cell>
        </row>
        <row r="33888">
          <cell r="C33888">
            <v>61500040</v>
          </cell>
          <cell r="U33888">
            <v>0</v>
          </cell>
        </row>
        <row r="33889">
          <cell r="C33889">
            <v>61500050</v>
          </cell>
          <cell r="U33889">
            <v>0</v>
          </cell>
        </row>
        <row r="33890">
          <cell r="C33890">
            <v>61700010</v>
          </cell>
          <cell r="U33890">
            <v>0</v>
          </cell>
        </row>
        <row r="33891">
          <cell r="C33891">
            <v>61700020</v>
          </cell>
          <cell r="U33891">
            <v>0</v>
          </cell>
        </row>
        <row r="33892">
          <cell r="C33892">
            <v>61700030</v>
          </cell>
          <cell r="U33892">
            <v>0</v>
          </cell>
        </row>
        <row r="33893">
          <cell r="C33893">
            <v>61700040</v>
          </cell>
          <cell r="U33893">
            <v>0</v>
          </cell>
        </row>
        <row r="33894">
          <cell r="C33894">
            <v>61700050</v>
          </cell>
          <cell r="U33894">
            <v>0</v>
          </cell>
        </row>
        <row r="33895">
          <cell r="C33895">
            <v>61700060</v>
          </cell>
          <cell r="U33895">
            <v>0</v>
          </cell>
        </row>
        <row r="33896">
          <cell r="C33896">
            <v>61800010</v>
          </cell>
          <cell r="U33896">
            <v>0</v>
          </cell>
        </row>
        <row r="33897">
          <cell r="C33897">
            <v>61800020</v>
          </cell>
          <cell r="U33897">
            <v>0</v>
          </cell>
        </row>
        <row r="33898">
          <cell r="C33898">
            <v>61800030</v>
          </cell>
          <cell r="U33898">
            <v>0</v>
          </cell>
        </row>
        <row r="33899">
          <cell r="C33899">
            <v>61800040</v>
          </cell>
          <cell r="U33899">
            <v>0</v>
          </cell>
        </row>
        <row r="33900">
          <cell r="C33900">
            <v>61800050</v>
          </cell>
          <cell r="U33900">
            <v>0</v>
          </cell>
        </row>
        <row r="33901">
          <cell r="C33901">
            <v>61900010</v>
          </cell>
          <cell r="U33901">
            <v>0</v>
          </cell>
        </row>
        <row r="33902">
          <cell r="C33902">
            <v>61900020</v>
          </cell>
          <cell r="U33902">
            <v>0</v>
          </cell>
        </row>
        <row r="33903">
          <cell r="C33903">
            <v>61900030</v>
          </cell>
          <cell r="U33903">
            <v>0</v>
          </cell>
        </row>
        <row r="33904">
          <cell r="C33904">
            <v>61900040</v>
          </cell>
          <cell r="U33904">
            <v>0</v>
          </cell>
        </row>
        <row r="33905">
          <cell r="C33905">
            <v>62000010</v>
          </cell>
          <cell r="U33905">
            <v>0</v>
          </cell>
        </row>
        <row r="33906">
          <cell r="C33906">
            <v>62000020</v>
          </cell>
          <cell r="U33906">
            <v>0</v>
          </cell>
        </row>
        <row r="33907">
          <cell r="C33907">
            <v>62000030</v>
          </cell>
          <cell r="U33907">
            <v>0</v>
          </cell>
        </row>
        <row r="33908">
          <cell r="C33908">
            <v>62000040</v>
          </cell>
          <cell r="U33908">
            <v>0</v>
          </cell>
        </row>
        <row r="33909">
          <cell r="C33909">
            <v>62000050</v>
          </cell>
          <cell r="U33909">
            <v>0</v>
          </cell>
        </row>
        <row r="33910">
          <cell r="C33910">
            <v>62000060</v>
          </cell>
          <cell r="U33910">
            <v>0</v>
          </cell>
        </row>
        <row r="33911">
          <cell r="C33911">
            <v>62100010</v>
          </cell>
          <cell r="U33911">
            <v>0</v>
          </cell>
        </row>
        <row r="33912">
          <cell r="C33912">
            <v>62100020</v>
          </cell>
          <cell r="U33912">
            <v>0</v>
          </cell>
        </row>
        <row r="33913">
          <cell r="C33913">
            <v>62200010</v>
          </cell>
          <cell r="U33913">
            <v>0</v>
          </cell>
        </row>
        <row r="33914">
          <cell r="C33914">
            <v>62200020</v>
          </cell>
          <cell r="U33914">
            <v>0</v>
          </cell>
        </row>
        <row r="33915">
          <cell r="C33915">
            <v>62200030</v>
          </cell>
          <cell r="U33915">
            <v>0</v>
          </cell>
        </row>
        <row r="33916">
          <cell r="C33916">
            <v>62200050</v>
          </cell>
          <cell r="U33916">
            <v>0</v>
          </cell>
        </row>
        <row r="33917">
          <cell r="C33917">
            <v>62200060</v>
          </cell>
          <cell r="U33917">
            <v>0</v>
          </cell>
        </row>
        <row r="33918">
          <cell r="C33918">
            <v>62200080</v>
          </cell>
          <cell r="U33918">
            <v>0</v>
          </cell>
        </row>
        <row r="33919">
          <cell r="C33919">
            <v>62200100</v>
          </cell>
          <cell r="U33919">
            <v>0</v>
          </cell>
        </row>
        <row r="33920">
          <cell r="C33920">
            <v>62200110</v>
          </cell>
          <cell r="U33920">
            <v>0</v>
          </cell>
        </row>
        <row r="33921">
          <cell r="C33921">
            <v>62200120</v>
          </cell>
          <cell r="U33921">
            <v>0</v>
          </cell>
        </row>
        <row r="33922">
          <cell r="C33922">
            <v>62200130</v>
          </cell>
          <cell r="U33922">
            <v>0</v>
          </cell>
        </row>
        <row r="33923">
          <cell r="C33923">
            <v>62200140</v>
          </cell>
          <cell r="U33923">
            <v>0</v>
          </cell>
        </row>
        <row r="33924">
          <cell r="C33924">
            <v>62200150</v>
          </cell>
          <cell r="U33924">
            <v>0</v>
          </cell>
        </row>
        <row r="33925">
          <cell r="C33925">
            <v>62200160</v>
          </cell>
          <cell r="U33925">
            <v>0</v>
          </cell>
        </row>
        <row r="33926">
          <cell r="C33926">
            <v>62200170</v>
          </cell>
          <cell r="U33926">
            <v>0</v>
          </cell>
        </row>
        <row r="33927">
          <cell r="C33927">
            <v>62200180</v>
          </cell>
          <cell r="U33927">
            <v>0</v>
          </cell>
        </row>
        <row r="33928">
          <cell r="C33928">
            <v>62200190</v>
          </cell>
          <cell r="U33928">
            <v>0</v>
          </cell>
        </row>
        <row r="33929">
          <cell r="C33929">
            <v>62300010</v>
          </cell>
          <cell r="U33929">
            <v>0</v>
          </cell>
        </row>
        <row r="33930">
          <cell r="C33930">
            <v>62300020</v>
          </cell>
          <cell r="U33930">
            <v>0</v>
          </cell>
        </row>
        <row r="33931">
          <cell r="C33931">
            <v>62300030</v>
          </cell>
          <cell r="U33931">
            <v>0</v>
          </cell>
        </row>
        <row r="33932">
          <cell r="C33932">
            <v>62500010</v>
          </cell>
          <cell r="U33932">
            <v>0</v>
          </cell>
        </row>
        <row r="33933">
          <cell r="C33933">
            <v>62500020</v>
          </cell>
          <cell r="U33933">
            <v>0</v>
          </cell>
        </row>
        <row r="33934">
          <cell r="C33934">
            <v>62500030</v>
          </cell>
          <cell r="U33934">
            <v>0</v>
          </cell>
        </row>
        <row r="33935">
          <cell r="C33935">
            <v>62600010</v>
          </cell>
          <cell r="U33935">
            <v>0</v>
          </cell>
        </row>
        <row r="33936">
          <cell r="C33936">
            <v>62600040</v>
          </cell>
          <cell r="U33936">
            <v>0</v>
          </cell>
        </row>
        <row r="33937">
          <cell r="C33937">
            <v>62700040</v>
          </cell>
          <cell r="U33937">
            <v>0</v>
          </cell>
        </row>
        <row r="33938">
          <cell r="C33938">
            <v>62800010</v>
          </cell>
          <cell r="U33938">
            <v>0</v>
          </cell>
        </row>
        <row r="33939">
          <cell r="C33939">
            <v>62900010</v>
          </cell>
          <cell r="U33939">
            <v>0</v>
          </cell>
        </row>
        <row r="33940">
          <cell r="C33940">
            <v>62900020</v>
          </cell>
          <cell r="U33940">
            <v>0</v>
          </cell>
        </row>
        <row r="33941">
          <cell r="C33941">
            <v>62900040</v>
          </cell>
          <cell r="U33941">
            <v>0</v>
          </cell>
        </row>
        <row r="33942">
          <cell r="C33942">
            <v>62900050</v>
          </cell>
          <cell r="U33942">
            <v>0</v>
          </cell>
        </row>
        <row r="33943">
          <cell r="C33943">
            <v>62900060</v>
          </cell>
          <cell r="U33943">
            <v>0</v>
          </cell>
        </row>
        <row r="33944">
          <cell r="C33944">
            <v>62900070</v>
          </cell>
          <cell r="U33944">
            <v>0</v>
          </cell>
        </row>
        <row r="33945">
          <cell r="C33945">
            <v>62900080</v>
          </cell>
          <cell r="U33945">
            <v>0</v>
          </cell>
        </row>
        <row r="33946">
          <cell r="C33946">
            <v>62900090</v>
          </cell>
          <cell r="U33946">
            <v>0</v>
          </cell>
        </row>
        <row r="33947">
          <cell r="C33947">
            <v>62900100</v>
          </cell>
          <cell r="U33947">
            <v>0</v>
          </cell>
        </row>
        <row r="33948">
          <cell r="C33948">
            <v>62900110</v>
          </cell>
          <cell r="U33948">
            <v>0</v>
          </cell>
        </row>
        <row r="33949">
          <cell r="C33949">
            <v>62900130</v>
          </cell>
          <cell r="U33949">
            <v>0</v>
          </cell>
        </row>
        <row r="33950">
          <cell r="C33950">
            <v>65000030</v>
          </cell>
          <cell r="U33950">
            <v>0</v>
          </cell>
        </row>
        <row r="33951">
          <cell r="C33951">
            <v>60100040</v>
          </cell>
          <cell r="U33951">
            <v>0</v>
          </cell>
        </row>
        <row r="33952">
          <cell r="C33952">
            <v>60100050</v>
          </cell>
          <cell r="U33952">
            <v>0</v>
          </cell>
        </row>
        <row r="33953">
          <cell r="C33953">
            <v>60100060</v>
          </cell>
          <cell r="U33953">
            <v>0</v>
          </cell>
        </row>
        <row r="33954">
          <cell r="C33954">
            <v>60100070</v>
          </cell>
          <cell r="U33954">
            <v>0</v>
          </cell>
        </row>
        <row r="33955">
          <cell r="C33955">
            <v>60100080</v>
          </cell>
          <cell r="U33955">
            <v>0</v>
          </cell>
        </row>
        <row r="33956">
          <cell r="C33956">
            <v>60100090</v>
          </cell>
          <cell r="U33956">
            <v>0</v>
          </cell>
        </row>
        <row r="33957">
          <cell r="C33957">
            <v>60100100</v>
          </cell>
          <cell r="U33957">
            <v>0</v>
          </cell>
        </row>
        <row r="33958">
          <cell r="C33958">
            <v>60100110</v>
          </cell>
          <cell r="U33958">
            <v>0</v>
          </cell>
        </row>
        <row r="33959">
          <cell r="C33959">
            <v>60100120</v>
          </cell>
          <cell r="U33959">
            <v>0</v>
          </cell>
        </row>
        <row r="33960">
          <cell r="C33960">
            <v>60100130</v>
          </cell>
          <cell r="U33960">
            <v>0</v>
          </cell>
        </row>
        <row r="33961">
          <cell r="C33961">
            <v>60100140</v>
          </cell>
          <cell r="U33961">
            <v>0</v>
          </cell>
        </row>
        <row r="33962">
          <cell r="C33962">
            <v>60100160</v>
          </cell>
          <cell r="U33962">
            <v>0</v>
          </cell>
        </row>
        <row r="33963">
          <cell r="C33963">
            <v>60100170</v>
          </cell>
          <cell r="U33963">
            <v>0</v>
          </cell>
        </row>
        <row r="33964">
          <cell r="C33964">
            <v>60100180</v>
          </cell>
          <cell r="U33964">
            <v>0</v>
          </cell>
        </row>
        <row r="33965">
          <cell r="C33965">
            <v>60100190</v>
          </cell>
          <cell r="U33965">
            <v>0</v>
          </cell>
        </row>
        <row r="33966">
          <cell r="C33966">
            <v>60100200</v>
          </cell>
          <cell r="U33966">
            <v>0</v>
          </cell>
        </row>
        <row r="33967">
          <cell r="C33967">
            <v>60300010</v>
          </cell>
          <cell r="U33967">
            <v>0</v>
          </cell>
        </row>
        <row r="33968">
          <cell r="C33968">
            <v>60300020</v>
          </cell>
          <cell r="U33968">
            <v>0</v>
          </cell>
        </row>
        <row r="33969">
          <cell r="C33969">
            <v>60300030</v>
          </cell>
          <cell r="U33969">
            <v>0</v>
          </cell>
        </row>
        <row r="33970">
          <cell r="C33970">
            <v>60300040</v>
          </cell>
          <cell r="U33970">
            <v>0</v>
          </cell>
        </row>
        <row r="33971">
          <cell r="C33971">
            <v>60300050</v>
          </cell>
          <cell r="U33971">
            <v>0</v>
          </cell>
        </row>
        <row r="33972">
          <cell r="C33972">
            <v>60300060</v>
          </cell>
          <cell r="U33972">
            <v>0</v>
          </cell>
        </row>
        <row r="33973">
          <cell r="C33973">
            <v>60300070</v>
          </cell>
          <cell r="U33973">
            <v>0</v>
          </cell>
        </row>
        <row r="33974">
          <cell r="C33974">
            <v>60300080</v>
          </cell>
          <cell r="U33974">
            <v>0</v>
          </cell>
        </row>
        <row r="33975">
          <cell r="C33975">
            <v>60300090</v>
          </cell>
          <cell r="U33975">
            <v>0</v>
          </cell>
        </row>
        <row r="33976">
          <cell r="C33976">
            <v>60400010</v>
          </cell>
          <cell r="U33976">
            <v>0</v>
          </cell>
        </row>
        <row r="33977">
          <cell r="C33977">
            <v>60400020</v>
          </cell>
          <cell r="U33977">
            <v>0</v>
          </cell>
        </row>
        <row r="33978">
          <cell r="C33978">
            <v>60400030</v>
          </cell>
          <cell r="U33978">
            <v>0</v>
          </cell>
        </row>
        <row r="33979">
          <cell r="C33979">
            <v>60400040</v>
          </cell>
          <cell r="U33979">
            <v>0</v>
          </cell>
        </row>
        <row r="33980">
          <cell r="C33980">
            <v>60400050</v>
          </cell>
          <cell r="U33980">
            <v>0</v>
          </cell>
        </row>
        <row r="33981">
          <cell r="C33981">
            <v>60400060</v>
          </cell>
          <cell r="U33981">
            <v>0</v>
          </cell>
        </row>
        <row r="33982">
          <cell r="C33982">
            <v>60600010</v>
          </cell>
          <cell r="U33982">
            <v>0</v>
          </cell>
        </row>
        <row r="33983">
          <cell r="C33983">
            <v>60600030</v>
          </cell>
          <cell r="U33983">
            <v>0</v>
          </cell>
        </row>
        <row r="33984">
          <cell r="C33984">
            <v>60600040</v>
          </cell>
          <cell r="U33984">
            <v>0</v>
          </cell>
        </row>
        <row r="33985">
          <cell r="C33985">
            <v>60700010</v>
          </cell>
          <cell r="U33985">
            <v>0</v>
          </cell>
        </row>
        <row r="33986">
          <cell r="C33986">
            <v>60800010</v>
          </cell>
          <cell r="U33986">
            <v>0</v>
          </cell>
        </row>
        <row r="33987">
          <cell r="C33987">
            <v>60800020</v>
          </cell>
          <cell r="U33987">
            <v>41991.010000000009</v>
          </cell>
        </row>
        <row r="33988">
          <cell r="C33988">
            <v>60800030</v>
          </cell>
          <cell r="U33988">
            <v>0</v>
          </cell>
        </row>
        <row r="33989">
          <cell r="C33989">
            <v>60800060</v>
          </cell>
          <cell r="U33989">
            <v>0</v>
          </cell>
        </row>
        <row r="33990">
          <cell r="C33990">
            <v>60800070</v>
          </cell>
          <cell r="U33990">
            <v>0</v>
          </cell>
        </row>
        <row r="33991">
          <cell r="C33991">
            <v>60800080</v>
          </cell>
          <cell r="U33991">
            <v>0</v>
          </cell>
        </row>
        <row r="33992">
          <cell r="C33992">
            <v>60800090</v>
          </cell>
          <cell r="U33992">
            <v>0</v>
          </cell>
        </row>
        <row r="33993">
          <cell r="C33993">
            <v>60900010</v>
          </cell>
          <cell r="U33993">
            <v>0</v>
          </cell>
        </row>
        <row r="33994">
          <cell r="C33994">
            <v>60900020</v>
          </cell>
          <cell r="U33994">
            <v>0</v>
          </cell>
        </row>
        <row r="33995">
          <cell r="C33995">
            <v>60900030</v>
          </cell>
          <cell r="U33995">
            <v>0</v>
          </cell>
        </row>
        <row r="33996">
          <cell r="C33996">
            <v>60900040</v>
          </cell>
          <cell r="U33996">
            <v>0</v>
          </cell>
        </row>
        <row r="33997">
          <cell r="C33997">
            <v>60900070</v>
          </cell>
          <cell r="U33997">
            <v>0</v>
          </cell>
        </row>
        <row r="33998">
          <cell r="C33998">
            <v>60900100</v>
          </cell>
          <cell r="U33998">
            <v>0</v>
          </cell>
        </row>
        <row r="33999">
          <cell r="C33999">
            <v>60900110</v>
          </cell>
          <cell r="U33999">
            <v>0</v>
          </cell>
        </row>
        <row r="34000">
          <cell r="C34000">
            <v>61000030</v>
          </cell>
          <cell r="U34000">
            <v>0</v>
          </cell>
        </row>
        <row r="34001">
          <cell r="C34001">
            <v>61100010</v>
          </cell>
          <cell r="U34001">
            <v>0</v>
          </cell>
        </row>
        <row r="34002">
          <cell r="C34002">
            <v>61100020</v>
          </cell>
          <cell r="U34002">
            <v>0</v>
          </cell>
        </row>
        <row r="34003">
          <cell r="C34003">
            <v>61100030</v>
          </cell>
          <cell r="U34003">
            <v>0</v>
          </cell>
        </row>
        <row r="34004">
          <cell r="C34004">
            <v>61100040</v>
          </cell>
          <cell r="U34004">
            <v>0</v>
          </cell>
        </row>
        <row r="34005">
          <cell r="C34005">
            <v>61200010</v>
          </cell>
          <cell r="U34005">
            <v>0</v>
          </cell>
        </row>
        <row r="34006">
          <cell r="C34006">
            <v>61200020</v>
          </cell>
          <cell r="U34006">
            <v>0</v>
          </cell>
        </row>
        <row r="34007">
          <cell r="C34007">
            <v>61300010</v>
          </cell>
          <cell r="U34007">
            <v>0</v>
          </cell>
        </row>
        <row r="34008">
          <cell r="C34008">
            <v>61300040</v>
          </cell>
          <cell r="U34008">
            <v>0</v>
          </cell>
        </row>
        <row r="34009">
          <cell r="C34009">
            <v>61300050</v>
          </cell>
          <cell r="U34009">
            <v>0</v>
          </cell>
        </row>
        <row r="34010">
          <cell r="C34010">
            <v>61400010</v>
          </cell>
          <cell r="U34010">
            <v>376438.44</v>
          </cell>
        </row>
        <row r="34011">
          <cell r="C34011">
            <v>61400020</v>
          </cell>
          <cell r="U34011">
            <v>200345.92</v>
          </cell>
        </row>
        <row r="34012">
          <cell r="C34012">
            <v>61400030</v>
          </cell>
          <cell r="U34012">
            <v>0</v>
          </cell>
        </row>
        <row r="34013">
          <cell r="C34013">
            <v>61400040</v>
          </cell>
          <cell r="U34013">
            <v>110366</v>
          </cell>
        </row>
        <row r="34014">
          <cell r="C34014">
            <v>61400050</v>
          </cell>
          <cell r="U34014">
            <v>0</v>
          </cell>
        </row>
        <row r="34015">
          <cell r="C34015">
            <v>61400060</v>
          </cell>
          <cell r="U34015">
            <v>0</v>
          </cell>
        </row>
        <row r="34016">
          <cell r="C34016">
            <v>61400120</v>
          </cell>
          <cell r="U34016">
            <v>0</v>
          </cell>
        </row>
        <row r="34017">
          <cell r="C34017">
            <v>61400130</v>
          </cell>
          <cell r="U34017">
            <v>0</v>
          </cell>
        </row>
        <row r="34018">
          <cell r="C34018">
            <v>61400140</v>
          </cell>
          <cell r="U34018">
            <v>0</v>
          </cell>
        </row>
        <row r="34019">
          <cell r="C34019">
            <v>61400150</v>
          </cell>
          <cell r="U34019">
            <v>0</v>
          </cell>
        </row>
        <row r="34020">
          <cell r="C34020">
            <v>61400160</v>
          </cell>
          <cell r="U34020">
            <v>0</v>
          </cell>
        </row>
        <row r="34021">
          <cell r="C34021">
            <v>61400170</v>
          </cell>
          <cell r="U34021">
            <v>0</v>
          </cell>
        </row>
        <row r="34022">
          <cell r="C34022">
            <v>61400180</v>
          </cell>
          <cell r="U34022">
            <v>0</v>
          </cell>
        </row>
        <row r="34023">
          <cell r="C34023">
            <v>61500010</v>
          </cell>
          <cell r="U34023">
            <v>0</v>
          </cell>
        </row>
        <row r="34024">
          <cell r="C34024">
            <v>61500020</v>
          </cell>
          <cell r="U34024">
            <v>0</v>
          </cell>
        </row>
        <row r="34025">
          <cell r="C34025">
            <v>61500030</v>
          </cell>
          <cell r="U34025">
            <v>0</v>
          </cell>
        </row>
        <row r="34026">
          <cell r="C34026">
            <v>61500040</v>
          </cell>
          <cell r="U34026">
            <v>0</v>
          </cell>
        </row>
        <row r="34027">
          <cell r="C34027">
            <v>61500050</v>
          </cell>
          <cell r="U34027">
            <v>0</v>
          </cell>
        </row>
        <row r="34028">
          <cell r="C34028">
            <v>61700010</v>
          </cell>
          <cell r="U34028">
            <v>0</v>
          </cell>
        </row>
        <row r="34029">
          <cell r="C34029">
            <v>61700020</v>
          </cell>
          <cell r="U34029">
            <v>0</v>
          </cell>
        </row>
        <row r="34030">
          <cell r="C34030">
            <v>61700030</v>
          </cell>
          <cell r="U34030">
            <v>0</v>
          </cell>
        </row>
        <row r="34031">
          <cell r="C34031">
            <v>61700040</v>
          </cell>
          <cell r="U34031">
            <v>0</v>
          </cell>
        </row>
        <row r="34032">
          <cell r="C34032">
            <v>61700050</v>
          </cell>
          <cell r="U34032">
            <v>0</v>
          </cell>
        </row>
        <row r="34033">
          <cell r="C34033">
            <v>61700060</v>
          </cell>
          <cell r="U34033">
            <v>0</v>
          </cell>
        </row>
        <row r="34034">
          <cell r="C34034">
            <v>61800010</v>
          </cell>
          <cell r="U34034">
            <v>2196.0700000000002</v>
          </cell>
        </row>
        <row r="34035">
          <cell r="C34035">
            <v>61800020</v>
          </cell>
          <cell r="U34035">
            <v>0</v>
          </cell>
        </row>
        <row r="34036">
          <cell r="C34036">
            <v>61800030</v>
          </cell>
          <cell r="U34036">
            <v>0</v>
          </cell>
        </row>
        <row r="34037">
          <cell r="C34037">
            <v>61800040</v>
          </cell>
          <cell r="U34037">
            <v>0</v>
          </cell>
        </row>
        <row r="34038">
          <cell r="C34038">
            <v>61800050</v>
          </cell>
          <cell r="U34038">
            <v>0</v>
          </cell>
        </row>
        <row r="34039">
          <cell r="C34039">
            <v>61900010</v>
          </cell>
          <cell r="U34039">
            <v>0</v>
          </cell>
        </row>
        <row r="34040">
          <cell r="C34040">
            <v>61900020</v>
          </cell>
          <cell r="U34040">
            <v>0</v>
          </cell>
        </row>
        <row r="34041">
          <cell r="C34041">
            <v>61900030</v>
          </cell>
          <cell r="U34041">
            <v>0</v>
          </cell>
        </row>
        <row r="34042">
          <cell r="C34042">
            <v>61900040</v>
          </cell>
          <cell r="U34042">
            <v>0</v>
          </cell>
        </row>
        <row r="34043">
          <cell r="C34043">
            <v>62000010</v>
          </cell>
          <cell r="U34043">
            <v>0</v>
          </cell>
        </row>
        <row r="34044">
          <cell r="C34044">
            <v>62000020</v>
          </cell>
          <cell r="U34044">
            <v>0</v>
          </cell>
        </row>
        <row r="34045">
          <cell r="C34045">
            <v>62000030</v>
          </cell>
          <cell r="U34045">
            <v>0</v>
          </cell>
        </row>
        <row r="34046">
          <cell r="C34046">
            <v>62000040</v>
          </cell>
          <cell r="U34046">
            <v>0</v>
          </cell>
        </row>
        <row r="34047">
          <cell r="C34047">
            <v>62000050</v>
          </cell>
          <cell r="U34047">
            <v>0</v>
          </cell>
        </row>
        <row r="34048">
          <cell r="C34048">
            <v>62000060</v>
          </cell>
          <cell r="U34048">
            <v>0</v>
          </cell>
        </row>
        <row r="34049">
          <cell r="C34049">
            <v>62100010</v>
          </cell>
          <cell r="U34049">
            <v>0</v>
          </cell>
        </row>
        <row r="34050">
          <cell r="C34050">
            <v>62100020</v>
          </cell>
          <cell r="U34050">
            <v>0</v>
          </cell>
        </row>
        <row r="34051">
          <cell r="C34051">
            <v>62200010</v>
          </cell>
          <cell r="U34051">
            <v>0</v>
          </cell>
        </row>
        <row r="34052">
          <cell r="C34052">
            <v>62200020</v>
          </cell>
          <cell r="U34052">
            <v>0</v>
          </cell>
        </row>
        <row r="34053">
          <cell r="C34053">
            <v>62200030</v>
          </cell>
          <cell r="U34053">
            <v>0</v>
          </cell>
        </row>
        <row r="34054">
          <cell r="C34054">
            <v>62200050</v>
          </cell>
          <cell r="U34054">
            <v>7058.6400000000021</v>
          </cell>
        </row>
        <row r="34055">
          <cell r="C34055">
            <v>62200060</v>
          </cell>
          <cell r="U34055">
            <v>0</v>
          </cell>
        </row>
        <row r="34056">
          <cell r="C34056">
            <v>62200080</v>
          </cell>
          <cell r="U34056">
            <v>0</v>
          </cell>
        </row>
        <row r="34057">
          <cell r="C34057">
            <v>62200100</v>
          </cell>
          <cell r="U34057">
            <v>0</v>
          </cell>
        </row>
        <row r="34058">
          <cell r="C34058">
            <v>62200110</v>
          </cell>
          <cell r="U34058">
            <v>31776</v>
          </cell>
        </row>
        <row r="34059">
          <cell r="C34059">
            <v>62200120</v>
          </cell>
          <cell r="U34059">
            <v>0</v>
          </cell>
        </row>
        <row r="34060">
          <cell r="C34060">
            <v>62200130</v>
          </cell>
          <cell r="U34060">
            <v>0</v>
          </cell>
        </row>
        <row r="34061">
          <cell r="C34061">
            <v>62200140</v>
          </cell>
          <cell r="U34061">
            <v>0</v>
          </cell>
        </row>
        <row r="34062">
          <cell r="C34062">
            <v>62200150</v>
          </cell>
          <cell r="U34062">
            <v>0</v>
          </cell>
        </row>
        <row r="34063">
          <cell r="C34063">
            <v>62200160</v>
          </cell>
          <cell r="U34063">
            <v>0</v>
          </cell>
        </row>
        <row r="34064">
          <cell r="C34064">
            <v>62200170</v>
          </cell>
          <cell r="U34064">
            <v>0</v>
          </cell>
        </row>
        <row r="34065">
          <cell r="C34065">
            <v>62200180</v>
          </cell>
          <cell r="U34065">
            <v>0</v>
          </cell>
        </row>
        <row r="34066">
          <cell r="C34066">
            <v>62200190</v>
          </cell>
          <cell r="U34066">
            <v>0</v>
          </cell>
        </row>
        <row r="34067">
          <cell r="C34067">
            <v>62300010</v>
          </cell>
          <cell r="U34067">
            <v>0</v>
          </cell>
        </row>
        <row r="34068">
          <cell r="C34068">
            <v>62300020</v>
          </cell>
          <cell r="U34068">
            <v>0</v>
          </cell>
        </row>
        <row r="34069">
          <cell r="C34069">
            <v>62300030</v>
          </cell>
          <cell r="U34069">
            <v>0</v>
          </cell>
        </row>
        <row r="34070">
          <cell r="C34070">
            <v>62500010</v>
          </cell>
          <cell r="U34070">
            <v>0</v>
          </cell>
        </row>
        <row r="34071">
          <cell r="C34071">
            <v>62500020</v>
          </cell>
          <cell r="U34071">
            <v>0</v>
          </cell>
        </row>
        <row r="34072">
          <cell r="C34072">
            <v>62500030</v>
          </cell>
          <cell r="U34072">
            <v>0</v>
          </cell>
        </row>
        <row r="34073">
          <cell r="C34073">
            <v>62600010</v>
          </cell>
          <cell r="U34073">
            <v>0</v>
          </cell>
        </row>
        <row r="34074">
          <cell r="C34074">
            <v>62600040</v>
          </cell>
          <cell r="U34074">
            <v>7860</v>
          </cell>
        </row>
        <row r="34075">
          <cell r="C34075">
            <v>62700040</v>
          </cell>
          <cell r="U34075">
            <v>0</v>
          </cell>
        </row>
        <row r="34076">
          <cell r="C34076">
            <v>62800010</v>
          </cell>
          <cell r="U34076">
            <v>0</v>
          </cell>
        </row>
        <row r="34077">
          <cell r="C34077">
            <v>62900010</v>
          </cell>
          <cell r="U34077">
            <v>0</v>
          </cell>
        </row>
        <row r="34078">
          <cell r="C34078">
            <v>62900020</v>
          </cell>
          <cell r="U34078">
            <v>0</v>
          </cell>
        </row>
        <row r="34079">
          <cell r="C34079">
            <v>62900040</v>
          </cell>
          <cell r="U34079">
            <v>0</v>
          </cell>
        </row>
        <row r="34080">
          <cell r="C34080">
            <v>62900050</v>
          </cell>
          <cell r="U34080">
            <v>0</v>
          </cell>
        </row>
        <row r="34081">
          <cell r="C34081">
            <v>62900060</v>
          </cell>
          <cell r="U34081">
            <v>0</v>
          </cell>
        </row>
        <row r="34082">
          <cell r="C34082">
            <v>62900070</v>
          </cell>
          <cell r="U34082">
            <v>0</v>
          </cell>
        </row>
        <row r="34083">
          <cell r="C34083">
            <v>62900080</v>
          </cell>
          <cell r="U34083">
            <v>0</v>
          </cell>
        </row>
        <row r="34084">
          <cell r="C34084">
            <v>62900090</v>
          </cell>
          <cell r="U34084">
            <v>0</v>
          </cell>
        </row>
        <row r="34085">
          <cell r="C34085">
            <v>62900100</v>
          </cell>
          <cell r="U34085">
            <v>0</v>
          </cell>
        </row>
        <row r="34086">
          <cell r="C34086">
            <v>62900110</v>
          </cell>
          <cell r="U34086">
            <v>0</v>
          </cell>
        </row>
        <row r="34087">
          <cell r="C34087">
            <v>62900130</v>
          </cell>
          <cell r="U34087">
            <v>0</v>
          </cell>
        </row>
        <row r="34088">
          <cell r="C34088">
            <v>65000030</v>
          </cell>
          <cell r="U34088">
            <v>4445.28</v>
          </cell>
        </row>
        <row r="34089">
          <cell r="C34089">
            <v>60100040</v>
          </cell>
          <cell r="U34089">
            <v>0</v>
          </cell>
        </row>
        <row r="34090">
          <cell r="C34090">
            <v>60100050</v>
          </cell>
          <cell r="U34090">
            <v>0</v>
          </cell>
        </row>
        <row r="34091">
          <cell r="C34091">
            <v>60100060</v>
          </cell>
          <cell r="U34091">
            <v>0</v>
          </cell>
        </row>
        <row r="34092">
          <cell r="C34092">
            <v>60100070</v>
          </cell>
          <cell r="U34092">
            <v>0</v>
          </cell>
        </row>
        <row r="34093">
          <cell r="C34093">
            <v>60100080</v>
          </cell>
          <cell r="U34093">
            <v>0</v>
          </cell>
        </row>
        <row r="34094">
          <cell r="C34094">
            <v>60100090</v>
          </cell>
          <cell r="U34094">
            <v>0</v>
          </cell>
        </row>
        <row r="34095">
          <cell r="C34095">
            <v>60100100</v>
          </cell>
          <cell r="U34095">
            <v>0</v>
          </cell>
        </row>
        <row r="34096">
          <cell r="C34096">
            <v>60100110</v>
          </cell>
          <cell r="U34096">
            <v>0</v>
          </cell>
        </row>
        <row r="34097">
          <cell r="C34097">
            <v>60100120</v>
          </cell>
          <cell r="U34097">
            <v>0</v>
          </cell>
        </row>
        <row r="34098">
          <cell r="C34098">
            <v>60100130</v>
          </cell>
          <cell r="U34098">
            <v>0</v>
          </cell>
        </row>
        <row r="34099">
          <cell r="C34099">
            <v>60100140</v>
          </cell>
          <cell r="U34099">
            <v>0</v>
          </cell>
        </row>
        <row r="34100">
          <cell r="C34100">
            <v>60100160</v>
          </cell>
          <cell r="U34100">
            <v>0</v>
          </cell>
        </row>
        <row r="34101">
          <cell r="C34101">
            <v>60100170</v>
          </cell>
          <cell r="U34101">
            <v>0</v>
          </cell>
        </row>
        <row r="34102">
          <cell r="C34102">
            <v>60100180</v>
          </cell>
          <cell r="U34102">
            <v>0</v>
          </cell>
        </row>
        <row r="34103">
          <cell r="C34103">
            <v>60100190</v>
          </cell>
          <cell r="U34103">
            <v>0</v>
          </cell>
        </row>
        <row r="34104">
          <cell r="C34104">
            <v>60100200</v>
          </cell>
          <cell r="U34104">
            <v>0</v>
          </cell>
        </row>
        <row r="34105">
          <cell r="C34105">
            <v>60300010</v>
          </cell>
          <cell r="U34105">
            <v>0</v>
          </cell>
        </row>
        <row r="34106">
          <cell r="C34106">
            <v>60300020</v>
          </cell>
          <cell r="U34106">
            <v>0</v>
          </cell>
        </row>
        <row r="34107">
          <cell r="C34107">
            <v>60300030</v>
          </cell>
          <cell r="U34107">
            <v>0</v>
          </cell>
        </row>
        <row r="34108">
          <cell r="C34108">
            <v>60300040</v>
          </cell>
          <cell r="U34108">
            <v>0</v>
          </cell>
        </row>
        <row r="34109">
          <cell r="C34109">
            <v>60300050</v>
          </cell>
          <cell r="U34109">
            <v>0</v>
          </cell>
        </row>
        <row r="34110">
          <cell r="C34110">
            <v>60300060</v>
          </cell>
          <cell r="U34110">
            <v>0</v>
          </cell>
        </row>
        <row r="34111">
          <cell r="C34111">
            <v>60300070</v>
          </cell>
          <cell r="U34111">
            <v>0</v>
          </cell>
        </row>
        <row r="34112">
          <cell r="C34112">
            <v>60300080</v>
          </cell>
          <cell r="U34112">
            <v>0</v>
          </cell>
        </row>
        <row r="34113">
          <cell r="C34113">
            <v>60300090</v>
          </cell>
          <cell r="U34113">
            <v>0</v>
          </cell>
        </row>
        <row r="34114">
          <cell r="C34114">
            <v>60400010</v>
          </cell>
          <cell r="U34114">
            <v>0</v>
          </cell>
        </row>
        <row r="34115">
          <cell r="C34115">
            <v>60400020</v>
          </cell>
          <cell r="U34115">
            <v>0</v>
          </cell>
        </row>
        <row r="34116">
          <cell r="C34116">
            <v>60400030</v>
          </cell>
          <cell r="U34116">
            <v>0</v>
          </cell>
        </row>
        <row r="34117">
          <cell r="C34117">
            <v>60400040</v>
          </cell>
          <cell r="U34117">
            <v>0</v>
          </cell>
        </row>
        <row r="34118">
          <cell r="C34118">
            <v>60400050</v>
          </cell>
          <cell r="U34118">
            <v>0</v>
          </cell>
        </row>
        <row r="34119">
          <cell r="C34119">
            <v>60400060</v>
          </cell>
          <cell r="U34119">
            <v>0</v>
          </cell>
        </row>
        <row r="34120">
          <cell r="C34120">
            <v>60600010</v>
          </cell>
          <cell r="U34120">
            <v>0</v>
          </cell>
        </row>
        <row r="34121">
          <cell r="C34121">
            <v>60600030</v>
          </cell>
          <cell r="U34121">
            <v>0</v>
          </cell>
        </row>
        <row r="34122">
          <cell r="C34122">
            <v>60600040</v>
          </cell>
          <cell r="U34122">
            <v>0</v>
          </cell>
        </row>
        <row r="34123">
          <cell r="C34123">
            <v>60700010</v>
          </cell>
          <cell r="U34123">
            <v>0</v>
          </cell>
        </row>
        <row r="34124">
          <cell r="C34124">
            <v>60800010</v>
          </cell>
          <cell r="U34124">
            <v>0</v>
          </cell>
        </row>
        <row r="34125">
          <cell r="C34125">
            <v>60800020</v>
          </cell>
          <cell r="U34125">
            <v>21312.93</v>
          </cell>
        </row>
        <row r="34126">
          <cell r="C34126">
            <v>60800030</v>
          </cell>
          <cell r="U34126">
            <v>0</v>
          </cell>
        </row>
        <row r="34127">
          <cell r="C34127">
            <v>60800060</v>
          </cell>
          <cell r="U34127">
            <v>0</v>
          </cell>
        </row>
        <row r="34128">
          <cell r="C34128">
            <v>60800070</v>
          </cell>
          <cell r="U34128">
            <v>0</v>
          </cell>
        </row>
        <row r="34129">
          <cell r="C34129">
            <v>60800080</v>
          </cell>
          <cell r="U34129">
            <v>0</v>
          </cell>
        </row>
        <row r="34130">
          <cell r="C34130">
            <v>60800090</v>
          </cell>
          <cell r="U34130">
            <v>0</v>
          </cell>
        </row>
        <row r="34131">
          <cell r="C34131">
            <v>60900010</v>
          </cell>
          <cell r="U34131">
            <v>0</v>
          </cell>
        </row>
        <row r="34132">
          <cell r="C34132">
            <v>60900020</v>
          </cell>
          <cell r="U34132">
            <v>0</v>
          </cell>
        </row>
        <row r="34133">
          <cell r="C34133">
            <v>60900030</v>
          </cell>
          <cell r="U34133">
            <v>0</v>
          </cell>
        </row>
        <row r="34134">
          <cell r="C34134">
            <v>60900040</v>
          </cell>
          <cell r="U34134">
            <v>0</v>
          </cell>
        </row>
        <row r="34135">
          <cell r="C34135">
            <v>60900070</v>
          </cell>
          <cell r="U34135">
            <v>0</v>
          </cell>
        </row>
        <row r="34136">
          <cell r="C34136">
            <v>60900100</v>
          </cell>
          <cell r="U34136">
            <v>0</v>
          </cell>
        </row>
        <row r="34137">
          <cell r="C34137">
            <v>60900110</v>
          </cell>
          <cell r="U34137">
            <v>0</v>
          </cell>
        </row>
        <row r="34138">
          <cell r="C34138">
            <v>61000030</v>
          </cell>
          <cell r="U34138">
            <v>0</v>
          </cell>
        </row>
        <row r="34139">
          <cell r="C34139">
            <v>61100010</v>
          </cell>
          <cell r="U34139">
            <v>0</v>
          </cell>
        </row>
        <row r="34140">
          <cell r="C34140">
            <v>61100020</v>
          </cell>
          <cell r="U34140">
            <v>0</v>
          </cell>
        </row>
        <row r="34141">
          <cell r="C34141">
            <v>61100030</v>
          </cell>
          <cell r="U34141">
            <v>0</v>
          </cell>
        </row>
        <row r="34142">
          <cell r="C34142">
            <v>61100040</v>
          </cell>
          <cell r="U34142">
            <v>0</v>
          </cell>
        </row>
        <row r="34143">
          <cell r="C34143">
            <v>61200010</v>
          </cell>
          <cell r="U34143">
            <v>0</v>
          </cell>
        </row>
        <row r="34144">
          <cell r="C34144">
            <v>61200020</v>
          </cell>
          <cell r="U34144">
            <v>0</v>
          </cell>
        </row>
        <row r="34145">
          <cell r="C34145">
            <v>61300010</v>
          </cell>
          <cell r="U34145">
            <v>0</v>
          </cell>
        </row>
        <row r="34146">
          <cell r="C34146">
            <v>61300040</v>
          </cell>
          <cell r="U34146">
            <v>0</v>
          </cell>
        </row>
        <row r="34147">
          <cell r="C34147">
            <v>61300050</v>
          </cell>
          <cell r="U34147">
            <v>0</v>
          </cell>
        </row>
        <row r="34148">
          <cell r="C34148">
            <v>61400010</v>
          </cell>
          <cell r="U34148">
            <v>307360.94</v>
          </cell>
        </row>
        <row r="34149">
          <cell r="C34149">
            <v>61400020</v>
          </cell>
          <cell r="U34149">
            <v>180609.24</v>
          </cell>
        </row>
        <row r="34150">
          <cell r="C34150">
            <v>61400030</v>
          </cell>
          <cell r="U34150">
            <v>0</v>
          </cell>
        </row>
        <row r="34151">
          <cell r="C34151">
            <v>61400040</v>
          </cell>
          <cell r="U34151">
            <v>142</v>
          </cell>
        </row>
        <row r="34152">
          <cell r="C34152">
            <v>61400050</v>
          </cell>
          <cell r="U34152">
            <v>0</v>
          </cell>
        </row>
        <row r="34153">
          <cell r="C34153">
            <v>61400060</v>
          </cell>
          <cell r="U34153">
            <v>0</v>
          </cell>
        </row>
        <row r="34154">
          <cell r="C34154">
            <v>61400120</v>
          </cell>
          <cell r="U34154">
            <v>0</v>
          </cell>
        </row>
        <row r="34155">
          <cell r="C34155">
            <v>61400130</v>
          </cell>
          <cell r="U34155">
            <v>0</v>
          </cell>
        </row>
        <row r="34156">
          <cell r="C34156">
            <v>61400140</v>
          </cell>
          <cell r="U34156">
            <v>0</v>
          </cell>
        </row>
        <row r="34157">
          <cell r="C34157">
            <v>61400150</v>
          </cell>
          <cell r="U34157">
            <v>0</v>
          </cell>
        </row>
        <row r="34158">
          <cell r="C34158">
            <v>61400160</v>
          </cell>
          <cell r="U34158">
            <v>240</v>
          </cell>
        </row>
        <row r="34159">
          <cell r="C34159">
            <v>61400170</v>
          </cell>
          <cell r="U34159">
            <v>0</v>
          </cell>
        </row>
        <row r="34160">
          <cell r="C34160">
            <v>61400180</v>
          </cell>
          <cell r="U34160">
            <v>0</v>
          </cell>
        </row>
        <row r="34161">
          <cell r="C34161">
            <v>61500010</v>
          </cell>
          <cell r="U34161">
            <v>0</v>
          </cell>
        </row>
        <row r="34162">
          <cell r="C34162">
            <v>61500020</v>
          </cell>
          <cell r="U34162">
            <v>0</v>
          </cell>
        </row>
        <row r="34163">
          <cell r="C34163">
            <v>61500030</v>
          </cell>
          <cell r="U34163">
            <v>0</v>
          </cell>
        </row>
        <row r="34164">
          <cell r="C34164">
            <v>61500040</v>
          </cell>
          <cell r="U34164">
            <v>0</v>
          </cell>
        </row>
        <row r="34165">
          <cell r="C34165">
            <v>61500050</v>
          </cell>
          <cell r="U34165">
            <v>0</v>
          </cell>
        </row>
        <row r="34166">
          <cell r="C34166">
            <v>61700010</v>
          </cell>
          <cell r="U34166">
            <v>0</v>
          </cell>
        </row>
        <row r="34167">
          <cell r="C34167">
            <v>61700020</v>
          </cell>
          <cell r="U34167">
            <v>0</v>
          </cell>
        </row>
        <row r="34168">
          <cell r="C34168">
            <v>61700030</v>
          </cell>
          <cell r="U34168">
            <v>0</v>
          </cell>
        </row>
        <row r="34169">
          <cell r="C34169">
            <v>61700040</v>
          </cell>
          <cell r="U34169">
            <v>0</v>
          </cell>
        </row>
        <row r="34170">
          <cell r="C34170">
            <v>61700050</v>
          </cell>
          <cell r="U34170">
            <v>0</v>
          </cell>
        </row>
        <row r="34171">
          <cell r="C34171">
            <v>61700060</v>
          </cell>
          <cell r="U34171">
            <v>0</v>
          </cell>
        </row>
        <row r="34172">
          <cell r="C34172">
            <v>61800010</v>
          </cell>
          <cell r="U34172">
            <v>2196.0700000000002</v>
          </cell>
        </row>
        <row r="34173">
          <cell r="C34173">
            <v>61800020</v>
          </cell>
          <cell r="U34173">
            <v>0</v>
          </cell>
        </row>
        <row r="34174">
          <cell r="C34174">
            <v>61800030</v>
          </cell>
          <cell r="U34174">
            <v>0</v>
          </cell>
        </row>
        <row r="34175">
          <cell r="C34175">
            <v>61800040</v>
          </cell>
          <cell r="U34175">
            <v>0</v>
          </cell>
        </row>
        <row r="34176">
          <cell r="C34176">
            <v>61800050</v>
          </cell>
          <cell r="U34176">
            <v>0</v>
          </cell>
        </row>
        <row r="34177">
          <cell r="C34177">
            <v>61900010</v>
          </cell>
          <cell r="U34177">
            <v>0</v>
          </cell>
        </row>
        <row r="34178">
          <cell r="C34178">
            <v>61900020</v>
          </cell>
          <cell r="U34178">
            <v>0</v>
          </cell>
        </row>
        <row r="34179">
          <cell r="C34179">
            <v>61900030</v>
          </cell>
          <cell r="U34179">
            <v>0</v>
          </cell>
        </row>
        <row r="34180">
          <cell r="C34180">
            <v>61900040</v>
          </cell>
          <cell r="U34180">
            <v>0</v>
          </cell>
        </row>
        <row r="34181">
          <cell r="C34181">
            <v>62000010</v>
          </cell>
          <cell r="U34181">
            <v>0</v>
          </cell>
        </row>
        <row r="34182">
          <cell r="C34182">
            <v>62000020</v>
          </cell>
          <cell r="U34182">
            <v>0</v>
          </cell>
        </row>
        <row r="34183">
          <cell r="C34183">
            <v>62000030</v>
          </cell>
          <cell r="U34183">
            <v>0</v>
          </cell>
        </row>
        <row r="34184">
          <cell r="C34184">
            <v>62000040</v>
          </cell>
          <cell r="U34184">
            <v>0</v>
          </cell>
        </row>
        <row r="34185">
          <cell r="C34185">
            <v>62000050</v>
          </cell>
          <cell r="U34185">
            <v>0</v>
          </cell>
        </row>
        <row r="34186">
          <cell r="C34186">
            <v>62000060</v>
          </cell>
          <cell r="U34186">
            <v>0</v>
          </cell>
        </row>
        <row r="34187">
          <cell r="C34187">
            <v>62100010</v>
          </cell>
          <cell r="U34187">
            <v>0</v>
          </cell>
        </row>
        <row r="34188">
          <cell r="C34188">
            <v>62100020</v>
          </cell>
          <cell r="U34188">
            <v>0</v>
          </cell>
        </row>
        <row r="34189">
          <cell r="C34189">
            <v>62200010</v>
          </cell>
          <cell r="U34189">
            <v>0</v>
          </cell>
        </row>
        <row r="34190">
          <cell r="C34190">
            <v>62200020</v>
          </cell>
          <cell r="U34190">
            <v>0</v>
          </cell>
        </row>
        <row r="34191">
          <cell r="C34191">
            <v>62200030</v>
          </cell>
          <cell r="U34191">
            <v>0</v>
          </cell>
        </row>
        <row r="34192">
          <cell r="C34192">
            <v>62200050</v>
          </cell>
          <cell r="U34192">
            <v>0</v>
          </cell>
        </row>
        <row r="34193">
          <cell r="C34193">
            <v>62200060</v>
          </cell>
          <cell r="U34193">
            <v>0</v>
          </cell>
        </row>
        <row r="34194">
          <cell r="C34194">
            <v>62200080</v>
          </cell>
          <cell r="U34194">
            <v>0</v>
          </cell>
        </row>
        <row r="34195">
          <cell r="C34195">
            <v>62200100</v>
          </cell>
          <cell r="U34195">
            <v>0</v>
          </cell>
        </row>
        <row r="34196">
          <cell r="C34196">
            <v>62200110</v>
          </cell>
          <cell r="U34196">
            <v>4230.3599999999988</v>
          </cell>
        </row>
        <row r="34197">
          <cell r="C34197">
            <v>62200120</v>
          </cell>
          <cell r="U34197">
            <v>0</v>
          </cell>
        </row>
        <row r="34198">
          <cell r="C34198">
            <v>62200130</v>
          </cell>
          <cell r="U34198">
            <v>0</v>
          </cell>
        </row>
        <row r="34199">
          <cell r="C34199">
            <v>62200140</v>
          </cell>
          <cell r="U34199">
            <v>0</v>
          </cell>
        </row>
        <row r="34200">
          <cell r="C34200">
            <v>62200150</v>
          </cell>
          <cell r="U34200">
            <v>0</v>
          </cell>
        </row>
        <row r="34201">
          <cell r="C34201">
            <v>62200160</v>
          </cell>
          <cell r="U34201">
            <v>0</v>
          </cell>
        </row>
        <row r="34202">
          <cell r="C34202">
            <v>62200170</v>
          </cell>
          <cell r="U34202">
            <v>0</v>
          </cell>
        </row>
        <row r="34203">
          <cell r="C34203">
            <v>62200180</v>
          </cell>
          <cell r="U34203">
            <v>0</v>
          </cell>
        </row>
        <row r="34204">
          <cell r="C34204">
            <v>62200190</v>
          </cell>
          <cell r="U34204">
            <v>0</v>
          </cell>
        </row>
        <row r="34205">
          <cell r="C34205">
            <v>62300010</v>
          </cell>
          <cell r="U34205">
            <v>0</v>
          </cell>
        </row>
        <row r="34206">
          <cell r="C34206">
            <v>62300020</v>
          </cell>
          <cell r="U34206">
            <v>0</v>
          </cell>
        </row>
        <row r="34207">
          <cell r="C34207">
            <v>62300030</v>
          </cell>
          <cell r="U34207">
            <v>0</v>
          </cell>
        </row>
        <row r="34208">
          <cell r="C34208">
            <v>62500010</v>
          </cell>
          <cell r="U34208">
            <v>0</v>
          </cell>
        </row>
        <row r="34209">
          <cell r="C34209">
            <v>62500020</v>
          </cell>
          <cell r="U34209">
            <v>0</v>
          </cell>
        </row>
        <row r="34210">
          <cell r="C34210">
            <v>62500030</v>
          </cell>
          <cell r="U34210">
            <v>0</v>
          </cell>
        </row>
        <row r="34211">
          <cell r="C34211">
            <v>62600010</v>
          </cell>
          <cell r="U34211">
            <v>0</v>
          </cell>
        </row>
        <row r="34212">
          <cell r="C34212">
            <v>62600040</v>
          </cell>
          <cell r="U34212">
            <v>7860</v>
          </cell>
        </row>
        <row r="34213">
          <cell r="C34213">
            <v>62700040</v>
          </cell>
          <cell r="U34213">
            <v>0</v>
          </cell>
        </row>
        <row r="34214">
          <cell r="C34214">
            <v>62800010</v>
          </cell>
          <cell r="U34214">
            <v>0</v>
          </cell>
        </row>
        <row r="34215">
          <cell r="C34215">
            <v>62900010</v>
          </cell>
          <cell r="U34215">
            <v>0</v>
          </cell>
        </row>
        <row r="34216">
          <cell r="C34216">
            <v>62900020</v>
          </cell>
          <cell r="U34216">
            <v>0</v>
          </cell>
        </row>
        <row r="34217">
          <cell r="C34217">
            <v>62900040</v>
          </cell>
          <cell r="U34217">
            <v>0</v>
          </cell>
        </row>
        <row r="34218">
          <cell r="C34218">
            <v>62900050</v>
          </cell>
          <cell r="U34218">
            <v>0</v>
          </cell>
        </row>
        <row r="34219">
          <cell r="C34219">
            <v>62900060</v>
          </cell>
          <cell r="U34219">
            <v>0</v>
          </cell>
        </row>
        <row r="34220">
          <cell r="C34220">
            <v>62900070</v>
          </cell>
          <cell r="U34220">
            <v>0</v>
          </cell>
        </row>
        <row r="34221">
          <cell r="C34221">
            <v>62900080</v>
          </cell>
          <cell r="U34221">
            <v>0</v>
          </cell>
        </row>
        <row r="34222">
          <cell r="C34222">
            <v>62900090</v>
          </cell>
          <cell r="U34222">
            <v>0</v>
          </cell>
        </row>
        <row r="34223">
          <cell r="C34223">
            <v>62900100</v>
          </cell>
          <cell r="U34223">
            <v>0</v>
          </cell>
        </row>
        <row r="34224">
          <cell r="C34224">
            <v>62900110</v>
          </cell>
          <cell r="U34224">
            <v>0</v>
          </cell>
        </row>
        <row r="34225">
          <cell r="C34225">
            <v>62900130</v>
          </cell>
          <cell r="U34225">
            <v>0</v>
          </cell>
        </row>
        <row r="34226">
          <cell r="C34226">
            <v>65000030</v>
          </cell>
          <cell r="U34226">
            <v>4445.28</v>
          </cell>
        </row>
        <row r="34227">
          <cell r="C34227">
            <v>60100040</v>
          </cell>
          <cell r="U34227">
            <v>0</v>
          </cell>
        </row>
        <row r="34228">
          <cell r="C34228">
            <v>60100050</v>
          </cell>
          <cell r="U34228">
            <v>0</v>
          </cell>
        </row>
        <row r="34229">
          <cell r="C34229">
            <v>60100060</v>
          </cell>
          <cell r="U34229">
            <v>0</v>
          </cell>
        </row>
        <row r="34230">
          <cell r="C34230">
            <v>60100070</v>
          </cell>
          <cell r="U34230">
            <v>0</v>
          </cell>
        </row>
        <row r="34231">
          <cell r="C34231">
            <v>60100080</v>
          </cell>
          <cell r="U34231">
            <v>0</v>
          </cell>
        </row>
        <row r="34232">
          <cell r="C34232">
            <v>60100090</v>
          </cell>
          <cell r="U34232">
            <v>0</v>
          </cell>
        </row>
        <row r="34233">
          <cell r="C34233">
            <v>60100100</v>
          </cell>
          <cell r="U34233">
            <v>0</v>
          </cell>
        </row>
        <row r="34234">
          <cell r="C34234">
            <v>60100110</v>
          </cell>
          <cell r="U34234">
            <v>0</v>
          </cell>
        </row>
        <row r="34235">
          <cell r="C34235">
            <v>60100120</v>
          </cell>
          <cell r="U34235">
            <v>0</v>
          </cell>
        </row>
        <row r="34236">
          <cell r="C34236">
            <v>60100130</v>
          </cell>
          <cell r="U34236">
            <v>0</v>
          </cell>
        </row>
        <row r="34237">
          <cell r="C34237">
            <v>60100140</v>
          </cell>
          <cell r="U34237">
            <v>0</v>
          </cell>
        </row>
        <row r="34238">
          <cell r="C34238">
            <v>60100160</v>
          </cell>
          <cell r="U34238">
            <v>0</v>
          </cell>
        </row>
        <row r="34239">
          <cell r="C34239">
            <v>60100170</v>
          </cell>
          <cell r="U34239">
            <v>0</v>
          </cell>
        </row>
        <row r="34240">
          <cell r="C34240">
            <v>60100180</v>
          </cell>
          <cell r="U34240">
            <v>0</v>
          </cell>
        </row>
        <row r="34241">
          <cell r="C34241">
            <v>60100190</v>
          </cell>
          <cell r="U34241">
            <v>0</v>
          </cell>
        </row>
        <row r="34242">
          <cell r="C34242">
            <v>60100200</v>
          </cell>
          <cell r="U34242">
            <v>0</v>
          </cell>
        </row>
        <row r="34243">
          <cell r="C34243">
            <v>60300010</v>
          </cell>
          <cell r="U34243">
            <v>0</v>
          </cell>
        </row>
        <row r="34244">
          <cell r="C34244">
            <v>60300020</v>
          </cell>
          <cell r="U34244">
            <v>0</v>
          </cell>
        </row>
        <row r="34245">
          <cell r="C34245">
            <v>60300030</v>
          </cell>
          <cell r="U34245">
            <v>0</v>
          </cell>
        </row>
        <row r="34246">
          <cell r="C34246">
            <v>60300040</v>
          </cell>
          <cell r="U34246">
            <v>0</v>
          </cell>
        </row>
        <row r="34247">
          <cell r="C34247">
            <v>60300050</v>
          </cell>
          <cell r="U34247">
            <v>0</v>
          </cell>
        </row>
        <row r="34248">
          <cell r="C34248">
            <v>60300060</v>
          </cell>
          <cell r="U34248">
            <v>117688.43999999999</v>
          </cell>
        </row>
        <row r="34249">
          <cell r="C34249">
            <v>60300070</v>
          </cell>
          <cell r="U34249">
            <v>0</v>
          </cell>
        </row>
        <row r="34250">
          <cell r="C34250">
            <v>60300080</v>
          </cell>
          <cell r="U34250">
            <v>0</v>
          </cell>
        </row>
        <row r="34251">
          <cell r="C34251">
            <v>60300090</v>
          </cell>
          <cell r="U34251">
            <v>0</v>
          </cell>
        </row>
        <row r="34252">
          <cell r="C34252">
            <v>60400010</v>
          </cell>
          <cell r="U34252">
            <v>0</v>
          </cell>
        </row>
        <row r="34253">
          <cell r="C34253">
            <v>60400020</v>
          </cell>
          <cell r="U34253">
            <v>0</v>
          </cell>
        </row>
        <row r="34254">
          <cell r="C34254">
            <v>60400030</v>
          </cell>
          <cell r="U34254">
            <v>0</v>
          </cell>
        </row>
        <row r="34255">
          <cell r="C34255">
            <v>60400040</v>
          </cell>
          <cell r="U34255">
            <v>0</v>
          </cell>
        </row>
        <row r="34256">
          <cell r="C34256">
            <v>60400050</v>
          </cell>
          <cell r="U34256">
            <v>0</v>
          </cell>
        </row>
        <row r="34257">
          <cell r="C34257">
            <v>60400060</v>
          </cell>
          <cell r="U34257">
            <v>0</v>
          </cell>
        </row>
        <row r="34258">
          <cell r="C34258">
            <v>60600010</v>
          </cell>
          <cell r="U34258">
            <v>0</v>
          </cell>
        </row>
        <row r="34259">
          <cell r="C34259">
            <v>60600030</v>
          </cell>
          <cell r="U34259">
            <v>0</v>
          </cell>
        </row>
        <row r="34260">
          <cell r="C34260">
            <v>60600040</v>
          </cell>
          <cell r="U34260">
            <v>0</v>
          </cell>
        </row>
        <row r="34261">
          <cell r="C34261">
            <v>60700010</v>
          </cell>
          <cell r="U34261">
            <v>0</v>
          </cell>
        </row>
        <row r="34262">
          <cell r="C34262">
            <v>60800010</v>
          </cell>
          <cell r="U34262">
            <v>0</v>
          </cell>
        </row>
        <row r="34263">
          <cell r="C34263">
            <v>60800020</v>
          </cell>
          <cell r="U34263">
            <v>27894.759999999995</v>
          </cell>
        </row>
        <row r="34264">
          <cell r="C34264">
            <v>60800030</v>
          </cell>
          <cell r="U34264">
            <v>800</v>
          </cell>
        </row>
        <row r="34265">
          <cell r="C34265">
            <v>60800060</v>
          </cell>
          <cell r="U34265">
            <v>0</v>
          </cell>
        </row>
        <row r="34266">
          <cell r="C34266">
            <v>60800070</v>
          </cell>
          <cell r="U34266">
            <v>0</v>
          </cell>
        </row>
        <row r="34267">
          <cell r="C34267">
            <v>60800080</v>
          </cell>
          <cell r="U34267">
            <v>0</v>
          </cell>
        </row>
        <row r="34268">
          <cell r="C34268">
            <v>60800090</v>
          </cell>
          <cell r="U34268">
            <v>0</v>
          </cell>
        </row>
        <row r="34269">
          <cell r="C34269">
            <v>60900010</v>
          </cell>
          <cell r="U34269">
            <v>61953.89</v>
          </cell>
        </row>
        <row r="34270">
          <cell r="C34270">
            <v>60900020</v>
          </cell>
          <cell r="U34270">
            <v>0</v>
          </cell>
        </row>
        <row r="34271">
          <cell r="C34271">
            <v>60900030</v>
          </cell>
          <cell r="U34271">
            <v>0</v>
          </cell>
        </row>
        <row r="34272">
          <cell r="C34272">
            <v>60900040</v>
          </cell>
          <cell r="U34272">
            <v>500</v>
          </cell>
        </row>
        <row r="34273">
          <cell r="C34273">
            <v>60900070</v>
          </cell>
          <cell r="U34273">
            <v>0</v>
          </cell>
        </row>
        <row r="34274">
          <cell r="C34274">
            <v>60900100</v>
          </cell>
          <cell r="U34274">
            <v>0</v>
          </cell>
        </row>
        <row r="34275">
          <cell r="C34275">
            <v>60900110</v>
          </cell>
          <cell r="U34275">
            <v>0</v>
          </cell>
        </row>
        <row r="34276">
          <cell r="C34276">
            <v>61000030</v>
          </cell>
          <cell r="U34276">
            <v>0</v>
          </cell>
        </row>
        <row r="34277">
          <cell r="C34277">
            <v>61100010</v>
          </cell>
          <cell r="U34277">
            <v>0</v>
          </cell>
        </row>
        <row r="34278">
          <cell r="C34278">
            <v>61100020</v>
          </cell>
          <cell r="U34278">
            <v>16964.590000000004</v>
          </cell>
        </row>
        <row r="34279">
          <cell r="C34279">
            <v>61100030</v>
          </cell>
          <cell r="U34279">
            <v>8022.2000000000025</v>
          </cell>
        </row>
        <row r="34280">
          <cell r="C34280">
            <v>61100040</v>
          </cell>
          <cell r="U34280">
            <v>0</v>
          </cell>
        </row>
        <row r="34281">
          <cell r="C34281">
            <v>61200010</v>
          </cell>
          <cell r="U34281">
            <v>0</v>
          </cell>
        </row>
        <row r="34282">
          <cell r="C34282">
            <v>61200020</v>
          </cell>
          <cell r="U34282">
            <v>0</v>
          </cell>
        </row>
        <row r="34283">
          <cell r="C34283">
            <v>61300010</v>
          </cell>
          <cell r="U34283">
            <v>0</v>
          </cell>
        </row>
        <row r="34284">
          <cell r="C34284">
            <v>61300040</v>
          </cell>
          <cell r="U34284">
            <v>0</v>
          </cell>
        </row>
        <row r="34285">
          <cell r="C34285">
            <v>61300050</v>
          </cell>
          <cell r="U34285">
            <v>0</v>
          </cell>
        </row>
        <row r="34286">
          <cell r="C34286">
            <v>61400010</v>
          </cell>
          <cell r="U34286">
            <v>441635.40000000008</v>
          </cell>
        </row>
        <row r="34287">
          <cell r="C34287">
            <v>61400020</v>
          </cell>
          <cell r="U34287">
            <v>188575.83000000005</v>
          </cell>
        </row>
        <row r="34288">
          <cell r="C34288">
            <v>61400030</v>
          </cell>
          <cell r="U34288">
            <v>0</v>
          </cell>
        </row>
        <row r="34289">
          <cell r="C34289">
            <v>61400040</v>
          </cell>
          <cell r="U34289">
            <v>12194</v>
          </cell>
        </row>
        <row r="34290">
          <cell r="C34290">
            <v>61400050</v>
          </cell>
          <cell r="U34290">
            <v>0</v>
          </cell>
        </row>
        <row r="34291">
          <cell r="C34291">
            <v>61400060</v>
          </cell>
          <cell r="U34291">
            <v>0</v>
          </cell>
        </row>
        <row r="34292">
          <cell r="C34292">
            <v>61400120</v>
          </cell>
          <cell r="U34292">
            <v>0</v>
          </cell>
        </row>
        <row r="34293">
          <cell r="C34293">
            <v>61400130</v>
          </cell>
          <cell r="U34293">
            <v>0</v>
          </cell>
        </row>
        <row r="34294">
          <cell r="C34294">
            <v>61400140</v>
          </cell>
          <cell r="U34294">
            <v>10800</v>
          </cell>
        </row>
        <row r="34295">
          <cell r="C34295">
            <v>61400150</v>
          </cell>
          <cell r="U34295">
            <v>0</v>
          </cell>
        </row>
        <row r="34296">
          <cell r="C34296">
            <v>61400160</v>
          </cell>
          <cell r="U34296">
            <v>14600</v>
          </cell>
        </row>
        <row r="34297">
          <cell r="C34297">
            <v>61400170</v>
          </cell>
          <cell r="U34297">
            <v>0</v>
          </cell>
        </row>
        <row r="34298">
          <cell r="C34298">
            <v>61400180</v>
          </cell>
          <cell r="U34298">
            <v>0</v>
          </cell>
        </row>
        <row r="34299">
          <cell r="C34299">
            <v>61500010</v>
          </cell>
          <cell r="U34299">
            <v>0</v>
          </cell>
        </row>
        <row r="34300">
          <cell r="C34300">
            <v>61500020</v>
          </cell>
          <cell r="U34300">
            <v>0</v>
          </cell>
        </row>
        <row r="34301">
          <cell r="C34301">
            <v>61500030</v>
          </cell>
          <cell r="U34301">
            <v>0</v>
          </cell>
        </row>
        <row r="34302">
          <cell r="C34302">
            <v>61500040</v>
          </cell>
          <cell r="U34302">
            <v>0</v>
          </cell>
        </row>
        <row r="34303">
          <cell r="C34303">
            <v>61500050</v>
          </cell>
          <cell r="U34303">
            <v>0</v>
          </cell>
        </row>
        <row r="34304">
          <cell r="C34304">
            <v>61700010</v>
          </cell>
          <cell r="U34304">
            <v>0</v>
          </cell>
        </row>
        <row r="34305">
          <cell r="C34305">
            <v>61700020</v>
          </cell>
          <cell r="U34305">
            <v>0</v>
          </cell>
        </row>
        <row r="34306">
          <cell r="C34306">
            <v>61700030</v>
          </cell>
          <cell r="U34306">
            <v>0</v>
          </cell>
        </row>
        <row r="34307">
          <cell r="C34307">
            <v>61700040</v>
          </cell>
          <cell r="U34307">
            <v>0</v>
          </cell>
        </row>
        <row r="34308">
          <cell r="C34308">
            <v>61700050</v>
          </cell>
          <cell r="U34308">
            <v>0</v>
          </cell>
        </row>
        <row r="34309">
          <cell r="C34309">
            <v>61700060</v>
          </cell>
          <cell r="U34309">
            <v>0</v>
          </cell>
        </row>
        <row r="34310">
          <cell r="C34310">
            <v>61800010</v>
          </cell>
          <cell r="U34310">
            <v>2820</v>
          </cell>
        </row>
        <row r="34311">
          <cell r="C34311">
            <v>61800020</v>
          </cell>
          <cell r="U34311">
            <v>0</v>
          </cell>
        </row>
        <row r="34312">
          <cell r="C34312">
            <v>61800030</v>
          </cell>
          <cell r="U34312">
            <v>0</v>
          </cell>
        </row>
        <row r="34313">
          <cell r="C34313">
            <v>61800040</v>
          </cell>
          <cell r="U34313">
            <v>0</v>
          </cell>
        </row>
        <row r="34314">
          <cell r="C34314">
            <v>61800050</v>
          </cell>
          <cell r="U34314">
            <v>0</v>
          </cell>
        </row>
        <row r="34315">
          <cell r="C34315">
            <v>61900010</v>
          </cell>
          <cell r="U34315">
            <v>0</v>
          </cell>
        </row>
        <row r="34316">
          <cell r="C34316">
            <v>61900020</v>
          </cell>
          <cell r="U34316">
            <v>0</v>
          </cell>
        </row>
        <row r="34317">
          <cell r="C34317">
            <v>61900030</v>
          </cell>
          <cell r="U34317">
            <v>0</v>
          </cell>
        </row>
        <row r="34318">
          <cell r="C34318">
            <v>61900040</v>
          </cell>
          <cell r="U34318">
            <v>0</v>
          </cell>
        </row>
        <row r="34319">
          <cell r="C34319">
            <v>62000010</v>
          </cell>
          <cell r="U34319">
            <v>0</v>
          </cell>
        </row>
        <row r="34320">
          <cell r="C34320">
            <v>62000020</v>
          </cell>
          <cell r="U34320">
            <v>0</v>
          </cell>
        </row>
        <row r="34321">
          <cell r="C34321">
            <v>62000030</v>
          </cell>
          <cell r="U34321">
            <v>0</v>
          </cell>
        </row>
        <row r="34322">
          <cell r="C34322">
            <v>62000040</v>
          </cell>
          <cell r="U34322">
            <v>0</v>
          </cell>
        </row>
        <row r="34323">
          <cell r="C34323">
            <v>62000050</v>
          </cell>
          <cell r="U34323">
            <v>0</v>
          </cell>
        </row>
        <row r="34324">
          <cell r="C34324">
            <v>62000060</v>
          </cell>
          <cell r="U34324">
            <v>0</v>
          </cell>
        </row>
        <row r="34325">
          <cell r="C34325">
            <v>62100010</v>
          </cell>
          <cell r="U34325">
            <v>0</v>
          </cell>
        </row>
        <row r="34326">
          <cell r="C34326">
            <v>62100020</v>
          </cell>
          <cell r="U34326">
            <v>0</v>
          </cell>
        </row>
        <row r="34327">
          <cell r="C34327">
            <v>62200010</v>
          </cell>
          <cell r="U34327">
            <v>0</v>
          </cell>
        </row>
        <row r="34328">
          <cell r="C34328">
            <v>62200020</v>
          </cell>
          <cell r="U34328">
            <v>0</v>
          </cell>
        </row>
        <row r="34329">
          <cell r="C34329">
            <v>62200030</v>
          </cell>
          <cell r="U34329">
            <v>0</v>
          </cell>
        </row>
        <row r="34330">
          <cell r="C34330">
            <v>62200050</v>
          </cell>
          <cell r="U34330">
            <v>13797.480000000003</v>
          </cell>
        </row>
        <row r="34331">
          <cell r="C34331">
            <v>62200060</v>
          </cell>
          <cell r="U34331">
            <v>0</v>
          </cell>
        </row>
        <row r="34332">
          <cell r="C34332">
            <v>62200080</v>
          </cell>
          <cell r="U34332">
            <v>0</v>
          </cell>
        </row>
        <row r="34333">
          <cell r="C34333">
            <v>62200100</v>
          </cell>
          <cell r="U34333">
            <v>0</v>
          </cell>
        </row>
        <row r="34334">
          <cell r="C34334">
            <v>62200110</v>
          </cell>
          <cell r="U34334">
            <v>12201.240000000003</v>
          </cell>
        </row>
        <row r="34335">
          <cell r="C34335">
            <v>62200120</v>
          </cell>
          <cell r="U34335">
            <v>0</v>
          </cell>
        </row>
        <row r="34336">
          <cell r="C34336">
            <v>62200130</v>
          </cell>
          <cell r="U34336">
            <v>0</v>
          </cell>
        </row>
        <row r="34337">
          <cell r="C34337">
            <v>62200140</v>
          </cell>
          <cell r="U34337">
            <v>0</v>
          </cell>
        </row>
        <row r="34338">
          <cell r="C34338">
            <v>62200150</v>
          </cell>
          <cell r="U34338">
            <v>0</v>
          </cell>
        </row>
        <row r="34339">
          <cell r="C34339">
            <v>62200160</v>
          </cell>
          <cell r="U34339">
            <v>0</v>
          </cell>
        </row>
        <row r="34340">
          <cell r="C34340">
            <v>62200170</v>
          </cell>
          <cell r="U34340">
            <v>0</v>
          </cell>
        </row>
        <row r="34341">
          <cell r="C34341">
            <v>62200180</v>
          </cell>
          <cell r="U34341">
            <v>0</v>
          </cell>
        </row>
        <row r="34342">
          <cell r="C34342">
            <v>62200190</v>
          </cell>
          <cell r="U34342">
            <v>0</v>
          </cell>
        </row>
        <row r="34343">
          <cell r="C34343">
            <v>62300010</v>
          </cell>
          <cell r="U34343">
            <v>0</v>
          </cell>
        </row>
        <row r="34344">
          <cell r="C34344">
            <v>62300020</v>
          </cell>
          <cell r="U34344">
            <v>0</v>
          </cell>
        </row>
        <row r="34345">
          <cell r="C34345">
            <v>62300030</v>
          </cell>
          <cell r="U34345">
            <v>0</v>
          </cell>
        </row>
        <row r="34346">
          <cell r="C34346">
            <v>62500010</v>
          </cell>
          <cell r="U34346">
            <v>0</v>
          </cell>
        </row>
        <row r="34347">
          <cell r="C34347">
            <v>62500020</v>
          </cell>
          <cell r="U34347">
            <v>123397.75999999999</v>
          </cell>
        </row>
        <row r="34348">
          <cell r="C34348">
            <v>62500030</v>
          </cell>
          <cell r="U34348">
            <v>4590.53</v>
          </cell>
        </row>
        <row r="34349">
          <cell r="C34349">
            <v>62600010</v>
          </cell>
          <cell r="U34349">
            <v>0</v>
          </cell>
        </row>
        <row r="34350">
          <cell r="C34350">
            <v>62600040</v>
          </cell>
          <cell r="U34350">
            <v>7860</v>
          </cell>
        </row>
        <row r="34351">
          <cell r="C34351">
            <v>62700040</v>
          </cell>
          <cell r="U34351">
            <v>0</v>
          </cell>
        </row>
        <row r="34352">
          <cell r="C34352">
            <v>62800010</v>
          </cell>
          <cell r="U34352">
            <v>0</v>
          </cell>
        </row>
        <row r="34353">
          <cell r="C34353">
            <v>62900010</v>
          </cell>
          <cell r="U34353">
            <v>0</v>
          </cell>
        </row>
        <row r="34354">
          <cell r="C34354">
            <v>62900020</v>
          </cell>
          <cell r="U34354">
            <v>0</v>
          </cell>
        </row>
        <row r="34355">
          <cell r="C34355">
            <v>62900040</v>
          </cell>
          <cell r="U34355">
            <v>0</v>
          </cell>
        </row>
        <row r="34356">
          <cell r="C34356">
            <v>62900050</v>
          </cell>
          <cell r="U34356">
            <v>0</v>
          </cell>
        </row>
        <row r="34357">
          <cell r="C34357">
            <v>62900060</v>
          </cell>
          <cell r="U34357">
            <v>0</v>
          </cell>
        </row>
        <row r="34358">
          <cell r="C34358">
            <v>62900070</v>
          </cell>
          <cell r="U34358">
            <v>0</v>
          </cell>
        </row>
        <row r="34359">
          <cell r="C34359">
            <v>62900080</v>
          </cell>
          <cell r="U34359">
            <v>0</v>
          </cell>
        </row>
        <row r="34360">
          <cell r="C34360">
            <v>62900090</v>
          </cell>
          <cell r="U34360">
            <v>0</v>
          </cell>
        </row>
        <row r="34361">
          <cell r="C34361">
            <v>62900100</v>
          </cell>
          <cell r="U34361">
            <v>0</v>
          </cell>
        </row>
        <row r="34362">
          <cell r="C34362">
            <v>62900110</v>
          </cell>
          <cell r="U34362">
            <v>0</v>
          </cell>
        </row>
        <row r="34363">
          <cell r="C34363">
            <v>62900130</v>
          </cell>
          <cell r="U34363">
            <v>0</v>
          </cell>
        </row>
        <row r="34364">
          <cell r="C34364">
            <v>65000030</v>
          </cell>
          <cell r="U34364">
            <v>7681.28</v>
          </cell>
        </row>
        <row r="34365">
          <cell r="C34365">
            <v>60100040</v>
          </cell>
          <cell r="U34365">
            <v>1500</v>
          </cell>
        </row>
        <row r="34366">
          <cell r="C34366">
            <v>60100050</v>
          </cell>
          <cell r="U34366">
            <v>0</v>
          </cell>
        </row>
        <row r="34367">
          <cell r="C34367">
            <v>60100060</v>
          </cell>
          <cell r="U34367">
            <v>0</v>
          </cell>
        </row>
        <row r="34368">
          <cell r="C34368">
            <v>60100070</v>
          </cell>
          <cell r="U34368">
            <v>0</v>
          </cell>
        </row>
        <row r="34369">
          <cell r="C34369">
            <v>60100080</v>
          </cell>
          <cell r="U34369">
            <v>0</v>
          </cell>
        </row>
        <row r="34370">
          <cell r="C34370">
            <v>60100090</v>
          </cell>
          <cell r="U34370">
            <v>0</v>
          </cell>
        </row>
        <row r="34371">
          <cell r="C34371">
            <v>60100100</v>
          </cell>
          <cell r="U34371">
            <v>0</v>
          </cell>
        </row>
        <row r="34372">
          <cell r="C34372">
            <v>60100110</v>
          </cell>
          <cell r="U34372">
            <v>0</v>
          </cell>
        </row>
        <row r="34373">
          <cell r="C34373">
            <v>60100120</v>
          </cell>
          <cell r="U34373">
            <v>0</v>
          </cell>
        </row>
        <row r="34374">
          <cell r="C34374">
            <v>60100130</v>
          </cell>
          <cell r="U34374">
            <v>0</v>
          </cell>
        </row>
        <row r="34375">
          <cell r="C34375">
            <v>60100140</v>
          </cell>
          <cell r="U34375">
            <v>0</v>
          </cell>
        </row>
        <row r="34376">
          <cell r="C34376">
            <v>60100160</v>
          </cell>
          <cell r="U34376">
            <v>0</v>
          </cell>
        </row>
        <row r="34377">
          <cell r="C34377">
            <v>60100170</v>
          </cell>
          <cell r="U34377">
            <v>0</v>
          </cell>
        </row>
        <row r="34378">
          <cell r="C34378">
            <v>60100180</v>
          </cell>
          <cell r="U34378">
            <v>0</v>
          </cell>
        </row>
        <row r="34379">
          <cell r="C34379">
            <v>60100190</v>
          </cell>
          <cell r="U34379">
            <v>0</v>
          </cell>
        </row>
        <row r="34380">
          <cell r="C34380">
            <v>60100200</v>
          </cell>
          <cell r="U34380">
            <v>0</v>
          </cell>
        </row>
        <row r="34381">
          <cell r="C34381">
            <v>60300010</v>
          </cell>
          <cell r="U34381">
            <v>0</v>
          </cell>
        </row>
        <row r="34382">
          <cell r="C34382">
            <v>60300020</v>
          </cell>
          <cell r="U34382">
            <v>0</v>
          </cell>
        </row>
        <row r="34383">
          <cell r="C34383">
            <v>60300030</v>
          </cell>
          <cell r="U34383">
            <v>0</v>
          </cell>
        </row>
        <row r="34384">
          <cell r="C34384">
            <v>60300040</v>
          </cell>
          <cell r="U34384">
            <v>0</v>
          </cell>
        </row>
        <row r="34385">
          <cell r="C34385">
            <v>60300050</v>
          </cell>
          <cell r="U34385">
            <v>0</v>
          </cell>
        </row>
        <row r="34386">
          <cell r="C34386">
            <v>60300060</v>
          </cell>
          <cell r="U34386">
            <v>250105.31999999995</v>
          </cell>
        </row>
        <row r="34387">
          <cell r="C34387">
            <v>60300070</v>
          </cell>
          <cell r="U34387">
            <v>0</v>
          </cell>
        </row>
        <row r="34388">
          <cell r="C34388">
            <v>60300080</v>
          </cell>
          <cell r="U34388">
            <v>0</v>
          </cell>
        </row>
        <row r="34389">
          <cell r="C34389">
            <v>60300090</v>
          </cell>
          <cell r="U34389">
            <v>0</v>
          </cell>
        </row>
        <row r="34390">
          <cell r="C34390">
            <v>60400010</v>
          </cell>
          <cell r="U34390">
            <v>0</v>
          </cell>
        </row>
        <row r="34391">
          <cell r="C34391">
            <v>60400020</v>
          </cell>
          <cell r="U34391">
            <v>0</v>
          </cell>
        </row>
        <row r="34392">
          <cell r="C34392">
            <v>60400030</v>
          </cell>
          <cell r="U34392">
            <v>0</v>
          </cell>
        </row>
        <row r="34393">
          <cell r="C34393">
            <v>60400040</v>
          </cell>
          <cell r="U34393">
            <v>0</v>
          </cell>
        </row>
        <row r="34394">
          <cell r="C34394">
            <v>60400050</v>
          </cell>
          <cell r="U34394">
            <v>0</v>
          </cell>
        </row>
        <row r="34395">
          <cell r="C34395">
            <v>60400060</v>
          </cell>
          <cell r="U34395">
            <v>0</v>
          </cell>
        </row>
        <row r="34396">
          <cell r="C34396">
            <v>60600010</v>
          </cell>
          <cell r="U34396">
            <v>0</v>
          </cell>
        </row>
        <row r="34397">
          <cell r="C34397">
            <v>60600030</v>
          </cell>
          <cell r="U34397">
            <v>0</v>
          </cell>
        </row>
        <row r="34398">
          <cell r="C34398">
            <v>60600040</v>
          </cell>
          <cell r="U34398">
            <v>0</v>
          </cell>
        </row>
        <row r="34399">
          <cell r="C34399">
            <v>60700010</v>
          </cell>
          <cell r="U34399">
            <v>0</v>
          </cell>
        </row>
        <row r="34400">
          <cell r="C34400">
            <v>60800010</v>
          </cell>
          <cell r="U34400">
            <v>549</v>
          </cell>
        </row>
        <row r="34401">
          <cell r="C34401">
            <v>60800020</v>
          </cell>
          <cell r="U34401">
            <v>29493.329999999991</v>
          </cell>
        </row>
        <row r="34402">
          <cell r="C34402">
            <v>60800030</v>
          </cell>
          <cell r="U34402">
            <v>800</v>
          </cell>
        </row>
        <row r="34403">
          <cell r="C34403">
            <v>60800060</v>
          </cell>
          <cell r="U34403">
            <v>0</v>
          </cell>
        </row>
        <row r="34404">
          <cell r="C34404">
            <v>60800070</v>
          </cell>
          <cell r="U34404">
            <v>0</v>
          </cell>
        </row>
        <row r="34405">
          <cell r="C34405">
            <v>60800080</v>
          </cell>
          <cell r="U34405">
            <v>0</v>
          </cell>
        </row>
        <row r="34406">
          <cell r="C34406">
            <v>60800090</v>
          </cell>
          <cell r="U34406">
            <v>0</v>
          </cell>
        </row>
        <row r="34407">
          <cell r="C34407">
            <v>60900010</v>
          </cell>
          <cell r="U34407">
            <v>84662.04</v>
          </cell>
        </row>
        <row r="34408">
          <cell r="C34408">
            <v>60900020</v>
          </cell>
          <cell r="U34408">
            <v>0</v>
          </cell>
        </row>
        <row r="34409">
          <cell r="C34409">
            <v>60900030</v>
          </cell>
          <cell r="U34409">
            <v>0</v>
          </cell>
        </row>
        <row r="34410">
          <cell r="C34410">
            <v>60900040</v>
          </cell>
          <cell r="U34410">
            <v>500</v>
          </cell>
        </row>
        <row r="34411">
          <cell r="C34411">
            <v>60900070</v>
          </cell>
          <cell r="U34411">
            <v>0</v>
          </cell>
        </row>
        <row r="34412">
          <cell r="C34412">
            <v>60900100</v>
          </cell>
          <cell r="U34412">
            <v>0</v>
          </cell>
        </row>
        <row r="34413">
          <cell r="C34413">
            <v>60900110</v>
          </cell>
          <cell r="U34413">
            <v>0</v>
          </cell>
        </row>
        <row r="34414">
          <cell r="C34414">
            <v>61000030</v>
          </cell>
          <cell r="U34414">
            <v>0</v>
          </cell>
        </row>
        <row r="34415">
          <cell r="C34415">
            <v>61100010</v>
          </cell>
          <cell r="U34415">
            <v>0</v>
          </cell>
        </row>
        <row r="34416">
          <cell r="C34416">
            <v>61100020</v>
          </cell>
          <cell r="U34416">
            <v>9303.0000000000018</v>
          </cell>
        </row>
        <row r="34417">
          <cell r="C34417">
            <v>61100030</v>
          </cell>
          <cell r="U34417">
            <v>7552.9000000000005</v>
          </cell>
        </row>
        <row r="34418">
          <cell r="C34418">
            <v>61100040</v>
          </cell>
          <cell r="U34418">
            <v>0</v>
          </cell>
        </row>
        <row r="34419">
          <cell r="C34419">
            <v>61200010</v>
          </cell>
          <cell r="U34419">
            <v>0</v>
          </cell>
        </row>
        <row r="34420">
          <cell r="C34420">
            <v>61200020</v>
          </cell>
          <cell r="U34420">
            <v>0</v>
          </cell>
        </row>
        <row r="34421">
          <cell r="C34421">
            <v>61300010</v>
          </cell>
          <cell r="U34421">
            <v>0</v>
          </cell>
        </row>
        <row r="34422">
          <cell r="C34422">
            <v>61300040</v>
          </cell>
          <cell r="U34422">
            <v>0</v>
          </cell>
        </row>
        <row r="34423">
          <cell r="C34423">
            <v>61300050</v>
          </cell>
          <cell r="U34423">
            <v>0</v>
          </cell>
        </row>
        <row r="34424">
          <cell r="C34424">
            <v>61400010</v>
          </cell>
          <cell r="U34424">
            <v>351043.41000000003</v>
          </cell>
        </row>
        <row r="34425">
          <cell r="C34425">
            <v>61400020</v>
          </cell>
          <cell r="U34425">
            <v>181098.18999999997</v>
          </cell>
        </row>
        <row r="34426">
          <cell r="C34426">
            <v>61400030</v>
          </cell>
          <cell r="U34426">
            <v>0</v>
          </cell>
        </row>
        <row r="34427">
          <cell r="C34427">
            <v>61400040</v>
          </cell>
          <cell r="U34427">
            <v>45311</v>
          </cell>
        </row>
        <row r="34428">
          <cell r="C34428">
            <v>61400050</v>
          </cell>
          <cell r="U34428">
            <v>0</v>
          </cell>
        </row>
        <row r="34429">
          <cell r="C34429">
            <v>61400060</v>
          </cell>
          <cell r="U34429">
            <v>0</v>
          </cell>
        </row>
        <row r="34430">
          <cell r="C34430">
            <v>61400120</v>
          </cell>
          <cell r="U34430">
            <v>0</v>
          </cell>
        </row>
        <row r="34431">
          <cell r="C34431">
            <v>61400130</v>
          </cell>
          <cell r="U34431">
            <v>0</v>
          </cell>
        </row>
        <row r="34432">
          <cell r="C34432">
            <v>61400140</v>
          </cell>
          <cell r="U34432">
            <v>10800</v>
          </cell>
        </row>
        <row r="34433">
          <cell r="C34433">
            <v>61400150</v>
          </cell>
          <cell r="U34433">
            <v>0</v>
          </cell>
        </row>
        <row r="34434">
          <cell r="C34434">
            <v>61400160</v>
          </cell>
          <cell r="U34434">
            <v>14600</v>
          </cell>
        </row>
        <row r="34435">
          <cell r="C34435">
            <v>61400170</v>
          </cell>
          <cell r="U34435">
            <v>0</v>
          </cell>
        </row>
        <row r="34436">
          <cell r="C34436">
            <v>61400180</v>
          </cell>
          <cell r="U34436">
            <v>0</v>
          </cell>
        </row>
        <row r="34437">
          <cell r="C34437">
            <v>61500010</v>
          </cell>
          <cell r="U34437">
            <v>0</v>
          </cell>
        </row>
        <row r="34438">
          <cell r="C34438">
            <v>61500020</v>
          </cell>
          <cell r="U34438">
            <v>0</v>
          </cell>
        </row>
        <row r="34439">
          <cell r="C34439">
            <v>61500030</v>
          </cell>
          <cell r="U34439">
            <v>0</v>
          </cell>
        </row>
        <row r="34440">
          <cell r="C34440">
            <v>61500040</v>
          </cell>
          <cell r="U34440">
            <v>0</v>
          </cell>
        </row>
        <row r="34441">
          <cell r="C34441">
            <v>61500050</v>
          </cell>
          <cell r="U34441">
            <v>0</v>
          </cell>
        </row>
        <row r="34442">
          <cell r="C34442">
            <v>61700010</v>
          </cell>
          <cell r="U34442">
            <v>0</v>
          </cell>
        </row>
        <row r="34443">
          <cell r="C34443">
            <v>61700020</v>
          </cell>
          <cell r="U34443">
            <v>0</v>
          </cell>
        </row>
        <row r="34444">
          <cell r="C34444">
            <v>61700030</v>
          </cell>
          <cell r="U34444">
            <v>0</v>
          </cell>
        </row>
        <row r="34445">
          <cell r="C34445">
            <v>61700040</v>
          </cell>
          <cell r="U34445">
            <v>0</v>
          </cell>
        </row>
        <row r="34446">
          <cell r="C34446">
            <v>61700050</v>
          </cell>
          <cell r="U34446">
            <v>0</v>
          </cell>
        </row>
        <row r="34447">
          <cell r="C34447">
            <v>61700060</v>
          </cell>
          <cell r="U34447">
            <v>0</v>
          </cell>
        </row>
        <row r="34448">
          <cell r="C34448">
            <v>61800010</v>
          </cell>
          <cell r="U34448">
            <v>2820</v>
          </cell>
        </row>
        <row r="34449">
          <cell r="C34449">
            <v>61800020</v>
          </cell>
          <cell r="U34449">
            <v>0</v>
          </cell>
        </row>
        <row r="34450">
          <cell r="C34450">
            <v>61800030</v>
          </cell>
          <cell r="U34450">
            <v>879.96000000000015</v>
          </cell>
        </row>
        <row r="34451">
          <cell r="C34451">
            <v>61800040</v>
          </cell>
          <cell r="U34451">
            <v>0</v>
          </cell>
        </row>
        <row r="34452">
          <cell r="C34452">
            <v>61800050</v>
          </cell>
          <cell r="U34452">
            <v>0</v>
          </cell>
        </row>
        <row r="34453">
          <cell r="C34453">
            <v>61900010</v>
          </cell>
          <cell r="U34453">
            <v>0</v>
          </cell>
        </row>
        <row r="34454">
          <cell r="C34454">
            <v>61900020</v>
          </cell>
          <cell r="U34454">
            <v>0</v>
          </cell>
        </row>
        <row r="34455">
          <cell r="C34455">
            <v>61900030</v>
          </cell>
          <cell r="U34455">
            <v>0</v>
          </cell>
        </row>
        <row r="34456">
          <cell r="C34456">
            <v>61900040</v>
          </cell>
          <cell r="U34456">
            <v>0</v>
          </cell>
        </row>
        <row r="34457">
          <cell r="C34457">
            <v>62000010</v>
          </cell>
          <cell r="U34457">
            <v>0</v>
          </cell>
        </row>
        <row r="34458">
          <cell r="C34458">
            <v>62000020</v>
          </cell>
          <cell r="U34458">
            <v>0</v>
          </cell>
        </row>
        <row r="34459">
          <cell r="C34459">
            <v>62000030</v>
          </cell>
          <cell r="U34459">
            <v>0</v>
          </cell>
        </row>
        <row r="34460">
          <cell r="C34460">
            <v>62000040</v>
          </cell>
          <cell r="U34460">
            <v>0</v>
          </cell>
        </row>
        <row r="34461">
          <cell r="C34461">
            <v>62000050</v>
          </cell>
          <cell r="U34461">
            <v>0</v>
          </cell>
        </row>
        <row r="34462">
          <cell r="C34462">
            <v>62000060</v>
          </cell>
          <cell r="U34462">
            <v>0</v>
          </cell>
        </row>
        <row r="34463">
          <cell r="C34463">
            <v>62100010</v>
          </cell>
          <cell r="U34463">
            <v>0</v>
          </cell>
        </row>
        <row r="34464">
          <cell r="C34464">
            <v>62100020</v>
          </cell>
          <cell r="U34464">
            <v>0</v>
          </cell>
        </row>
        <row r="34465">
          <cell r="C34465">
            <v>62200010</v>
          </cell>
          <cell r="U34465">
            <v>0</v>
          </cell>
        </row>
        <row r="34466">
          <cell r="C34466">
            <v>62200020</v>
          </cell>
          <cell r="U34466">
            <v>0</v>
          </cell>
        </row>
        <row r="34467">
          <cell r="C34467">
            <v>62200030</v>
          </cell>
          <cell r="U34467">
            <v>0</v>
          </cell>
        </row>
        <row r="34468">
          <cell r="C34468">
            <v>62200050</v>
          </cell>
          <cell r="U34468">
            <v>52062.48</v>
          </cell>
        </row>
        <row r="34469">
          <cell r="C34469">
            <v>62200060</v>
          </cell>
          <cell r="U34469">
            <v>0</v>
          </cell>
        </row>
        <row r="34470">
          <cell r="C34470">
            <v>62200080</v>
          </cell>
          <cell r="U34470">
            <v>0</v>
          </cell>
        </row>
        <row r="34471">
          <cell r="C34471">
            <v>62200100</v>
          </cell>
          <cell r="U34471">
            <v>0</v>
          </cell>
        </row>
        <row r="34472">
          <cell r="C34472">
            <v>62200110</v>
          </cell>
          <cell r="U34472">
            <v>13628.280000000004</v>
          </cell>
        </row>
        <row r="34473">
          <cell r="C34473">
            <v>62200120</v>
          </cell>
          <cell r="U34473">
            <v>0</v>
          </cell>
        </row>
        <row r="34474">
          <cell r="C34474">
            <v>62200130</v>
          </cell>
          <cell r="U34474">
            <v>0</v>
          </cell>
        </row>
        <row r="34475">
          <cell r="C34475">
            <v>62200140</v>
          </cell>
          <cell r="U34475">
            <v>0</v>
          </cell>
        </row>
        <row r="34476">
          <cell r="C34476">
            <v>62200150</v>
          </cell>
          <cell r="U34476">
            <v>0</v>
          </cell>
        </row>
        <row r="34477">
          <cell r="C34477">
            <v>62200160</v>
          </cell>
          <cell r="U34477">
            <v>0</v>
          </cell>
        </row>
        <row r="34478">
          <cell r="C34478">
            <v>62200170</v>
          </cell>
          <cell r="U34478">
            <v>0</v>
          </cell>
        </row>
        <row r="34479">
          <cell r="C34479">
            <v>62200180</v>
          </cell>
          <cell r="U34479">
            <v>0</v>
          </cell>
        </row>
        <row r="34480">
          <cell r="C34480">
            <v>62200190</v>
          </cell>
          <cell r="U34480">
            <v>0</v>
          </cell>
        </row>
        <row r="34481">
          <cell r="C34481">
            <v>62300010</v>
          </cell>
          <cell r="U34481">
            <v>0</v>
          </cell>
        </row>
        <row r="34482">
          <cell r="C34482">
            <v>62300020</v>
          </cell>
          <cell r="U34482">
            <v>0</v>
          </cell>
        </row>
        <row r="34483">
          <cell r="C34483">
            <v>62300030</v>
          </cell>
          <cell r="U34483">
            <v>0</v>
          </cell>
        </row>
        <row r="34484">
          <cell r="C34484">
            <v>62500010</v>
          </cell>
          <cell r="U34484">
            <v>0</v>
          </cell>
        </row>
        <row r="34485">
          <cell r="C34485">
            <v>62500020</v>
          </cell>
          <cell r="U34485">
            <v>195846.60000000003</v>
          </cell>
        </row>
        <row r="34486">
          <cell r="C34486">
            <v>62500030</v>
          </cell>
          <cell r="U34486">
            <v>9000</v>
          </cell>
        </row>
        <row r="34487">
          <cell r="C34487">
            <v>62600010</v>
          </cell>
          <cell r="U34487">
            <v>0</v>
          </cell>
        </row>
        <row r="34488">
          <cell r="C34488">
            <v>62600040</v>
          </cell>
          <cell r="U34488">
            <v>7860</v>
          </cell>
        </row>
        <row r="34489">
          <cell r="C34489">
            <v>62700040</v>
          </cell>
          <cell r="U34489">
            <v>0</v>
          </cell>
        </row>
        <row r="34490">
          <cell r="C34490">
            <v>62800010</v>
          </cell>
          <cell r="U34490">
            <v>0</v>
          </cell>
        </row>
        <row r="34491">
          <cell r="C34491">
            <v>62900010</v>
          </cell>
          <cell r="U34491">
            <v>0</v>
          </cell>
        </row>
        <row r="34492">
          <cell r="C34492">
            <v>62900020</v>
          </cell>
          <cell r="U34492">
            <v>0</v>
          </cell>
        </row>
        <row r="34493">
          <cell r="C34493">
            <v>62900040</v>
          </cell>
          <cell r="U34493">
            <v>0</v>
          </cell>
        </row>
        <row r="34494">
          <cell r="C34494">
            <v>62900050</v>
          </cell>
          <cell r="U34494">
            <v>0</v>
          </cell>
        </row>
        <row r="34495">
          <cell r="C34495">
            <v>62900060</v>
          </cell>
          <cell r="U34495">
            <v>0</v>
          </cell>
        </row>
        <row r="34496">
          <cell r="C34496">
            <v>62900070</v>
          </cell>
          <cell r="U34496">
            <v>0</v>
          </cell>
        </row>
        <row r="34497">
          <cell r="C34497">
            <v>62900080</v>
          </cell>
          <cell r="U34497">
            <v>0</v>
          </cell>
        </row>
        <row r="34498">
          <cell r="C34498">
            <v>62900090</v>
          </cell>
          <cell r="U34498">
            <v>0</v>
          </cell>
        </row>
        <row r="34499">
          <cell r="C34499">
            <v>62900100</v>
          </cell>
          <cell r="U34499">
            <v>0</v>
          </cell>
        </row>
        <row r="34500">
          <cell r="C34500">
            <v>62900110</v>
          </cell>
          <cell r="U34500">
            <v>0</v>
          </cell>
        </row>
        <row r="34501">
          <cell r="C34501">
            <v>62900130</v>
          </cell>
          <cell r="U34501">
            <v>0</v>
          </cell>
        </row>
        <row r="34502">
          <cell r="C34502">
            <v>65000030</v>
          </cell>
          <cell r="U34502">
            <v>7681.28</v>
          </cell>
        </row>
        <row r="34503">
          <cell r="C34503">
            <v>60100040</v>
          </cell>
          <cell r="U34503">
            <v>0</v>
          </cell>
        </row>
        <row r="34504">
          <cell r="C34504">
            <v>60100050</v>
          </cell>
          <cell r="U34504">
            <v>0</v>
          </cell>
        </row>
        <row r="34505">
          <cell r="C34505">
            <v>60100060</v>
          </cell>
          <cell r="U34505">
            <v>0</v>
          </cell>
        </row>
        <row r="34506">
          <cell r="C34506">
            <v>60100070</v>
          </cell>
          <cell r="U34506">
            <v>0</v>
          </cell>
        </row>
        <row r="34507">
          <cell r="C34507">
            <v>60100080</v>
          </cell>
          <cell r="U34507">
            <v>0</v>
          </cell>
        </row>
        <row r="34508">
          <cell r="C34508">
            <v>60100090</v>
          </cell>
          <cell r="U34508">
            <v>0</v>
          </cell>
        </row>
        <row r="34509">
          <cell r="C34509">
            <v>60100100</v>
          </cell>
          <cell r="U34509">
            <v>0</v>
          </cell>
        </row>
        <row r="34510">
          <cell r="C34510">
            <v>60100110</v>
          </cell>
          <cell r="U34510">
            <v>0</v>
          </cell>
        </row>
        <row r="34511">
          <cell r="C34511">
            <v>60100120</v>
          </cell>
          <cell r="U34511">
            <v>0</v>
          </cell>
        </row>
        <row r="34512">
          <cell r="C34512">
            <v>60100130</v>
          </cell>
          <cell r="U34512">
            <v>0</v>
          </cell>
        </row>
        <row r="34513">
          <cell r="C34513">
            <v>60100140</v>
          </cell>
          <cell r="U34513">
            <v>0</v>
          </cell>
        </row>
        <row r="34514">
          <cell r="C34514">
            <v>60100160</v>
          </cell>
          <cell r="U34514">
            <v>0</v>
          </cell>
        </row>
        <row r="34515">
          <cell r="C34515">
            <v>60100170</v>
          </cell>
          <cell r="U34515">
            <v>0</v>
          </cell>
        </row>
        <row r="34516">
          <cell r="C34516">
            <v>60100180</v>
          </cell>
          <cell r="U34516">
            <v>0</v>
          </cell>
        </row>
        <row r="34517">
          <cell r="C34517">
            <v>60100190</v>
          </cell>
          <cell r="U34517">
            <v>0</v>
          </cell>
        </row>
        <row r="34518">
          <cell r="C34518">
            <v>60100200</v>
          </cell>
          <cell r="U34518">
            <v>0</v>
          </cell>
        </row>
        <row r="34519">
          <cell r="C34519">
            <v>60300010</v>
          </cell>
          <cell r="U34519">
            <v>0</v>
          </cell>
        </row>
        <row r="34520">
          <cell r="C34520">
            <v>60300020</v>
          </cell>
          <cell r="U34520">
            <v>0</v>
          </cell>
        </row>
        <row r="34521">
          <cell r="C34521">
            <v>60300030</v>
          </cell>
          <cell r="U34521">
            <v>0</v>
          </cell>
        </row>
        <row r="34522">
          <cell r="C34522">
            <v>60300040</v>
          </cell>
          <cell r="U34522">
            <v>0</v>
          </cell>
        </row>
        <row r="34523">
          <cell r="C34523">
            <v>60300050</v>
          </cell>
          <cell r="U34523">
            <v>0</v>
          </cell>
        </row>
        <row r="34524">
          <cell r="C34524">
            <v>60300060</v>
          </cell>
          <cell r="U34524">
            <v>408505.31999999989</v>
          </cell>
        </row>
        <row r="34525">
          <cell r="C34525">
            <v>60300070</v>
          </cell>
          <cell r="U34525">
            <v>0</v>
          </cell>
        </row>
        <row r="34526">
          <cell r="C34526">
            <v>60300080</v>
          </cell>
          <cell r="U34526">
            <v>0</v>
          </cell>
        </row>
        <row r="34527">
          <cell r="C34527">
            <v>60300090</v>
          </cell>
          <cell r="U34527">
            <v>0</v>
          </cell>
        </row>
        <row r="34528">
          <cell r="C34528">
            <v>60400010</v>
          </cell>
          <cell r="U34528">
            <v>0</v>
          </cell>
        </row>
        <row r="34529">
          <cell r="C34529">
            <v>60400020</v>
          </cell>
          <cell r="U34529">
            <v>0</v>
          </cell>
        </row>
        <row r="34530">
          <cell r="C34530">
            <v>60400030</v>
          </cell>
          <cell r="U34530">
            <v>0</v>
          </cell>
        </row>
        <row r="34531">
          <cell r="C34531">
            <v>60400040</v>
          </cell>
          <cell r="U34531">
            <v>0</v>
          </cell>
        </row>
        <row r="34532">
          <cell r="C34532">
            <v>60400050</v>
          </cell>
          <cell r="U34532">
            <v>0</v>
          </cell>
        </row>
        <row r="34533">
          <cell r="C34533">
            <v>60400060</v>
          </cell>
          <cell r="U34533">
            <v>0</v>
          </cell>
        </row>
        <row r="34534">
          <cell r="C34534">
            <v>60600010</v>
          </cell>
          <cell r="U34534">
            <v>0</v>
          </cell>
        </row>
        <row r="34535">
          <cell r="C34535">
            <v>60600030</v>
          </cell>
          <cell r="U34535">
            <v>0</v>
          </cell>
        </row>
        <row r="34536">
          <cell r="C34536">
            <v>60600040</v>
          </cell>
          <cell r="U34536">
            <v>0</v>
          </cell>
        </row>
        <row r="34537">
          <cell r="C34537">
            <v>60700010</v>
          </cell>
          <cell r="U34537">
            <v>0</v>
          </cell>
        </row>
        <row r="34538">
          <cell r="C34538">
            <v>60800010</v>
          </cell>
          <cell r="U34538">
            <v>0</v>
          </cell>
        </row>
        <row r="34539">
          <cell r="C34539">
            <v>60800020</v>
          </cell>
          <cell r="U34539">
            <v>30026.78</v>
          </cell>
        </row>
        <row r="34540">
          <cell r="C34540">
            <v>60800030</v>
          </cell>
          <cell r="U34540">
            <v>800</v>
          </cell>
        </row>
        <row r="34541">
          <cell r="C34541">
            <v>60800060</v>
          </cell>
          <cell r="U34541">
            <v>0</v>
          </cell>
        </row>
        <row r="34542">
          <cell r="C34542">
            <v>60800070</v>
          </cell>
          <cell r="U34542">
            <v>0</v>
          </cell>
        </row>
        <row r="34543">
          <cell r="C34543">
            <v>60800080</v>
          </cell>
          <cell r="U34543">
            <v>0</v>
          </cell>
        </row>
        <row r="34544">
          <cell r="C34544">
            <v>60800090</v>
          </cell>
          <cell r="U34544">
            <v>0</v>
          </cell>
        </row>
        <row r="34545">
          <cell r="C34545">
            <v>60900010</v>
          </cell>
          <cell r="U34545">
            <v>66807.199999999983</v>
          </cell>
        </row>
        <row r="34546">
          <cell r="C34546">
            <v>60900020</v>
          </cell>
          <cell r="U34546">
            <v>0</v>
          </cell>
        </row>
        <row r="34547">
          <cell r="C34547">
            <v>60900030</v>
          </cell>
          <cell r="U34547">
            <v>0</v>
          </cell>
        </row>
        <row r="34548">
          <cell r="C34548">
            <v>60900040</v>
          </cell>
          <cell r="U34548">
            <v>500</v>
          </cell>
        </row>
        <row r="34549">
          <cell r="C34549">
            <v>60900070</v>
          </cell>
          <cell r="U34549">
            <v>0</v>
          </cell>
        </row>
        <row r="34550">
          <cell r="C34550">
            <v>60900100</v>
          </cell>
          <cell r="U34550">
            <v>0</v>
          </cell>
        </row>
        <row r="34551">
          <cell r="C34551">
            <v>60900110</v>
          </cell>
          <cell r="U34551">
            <v>0</v>
          </cell>
        </row>
        <row r="34552">
          <cell r="C34552">
            <v>61000030</v>
          </cell>
          <cell r="U34552">
            <v>0</v>
          </cell>
        </row>
        <row r="34553">
          <cell r="C34553">
            <v>61100010</v>
          </cell>
          <cell r="U34553">
            <v>0</v>
          </cell>
        </row>
        <row r="34554">
          <cell r="C34554">
            <v>61100020</v>
          </cell>
          <cell r="U34554">
            <v>6856.6900000000014</v>
          </cell>
        </row>
        <row r="34555">
          <cell r="C34555">
            <v>61100030</v>
          </cell>
          <cell r="U34555">
            <v>11482.32</v>
          </cell>
        </row>
        <row r="34556">
          <cell r="C34556">
            <v>61100040</v>
          </cell>
          <cell r="U34556">
            <v>0</v>
          </cell>
        </row>
        <row r="34557">
          <cell r="C34557">
            <v>61200010</v>
          </cell>
          <cell r="U34557">
            <v>0</v>
          </cell>
        </row>
        <row r="34558">
          <cell r="C34558">
            <v>61200020</v>
          </cell>
          <cell r="U34558">
            <v>0</v>
          </cell>
        </row>
        <row r="34559">
          <cell r="C34559">
            <v>61300010</v>
          </cell>
          <cell r="U34559">
            <v>0</v>
          </cell>
        </row>
        <row r="34560">
          <cell r="C34560">
            <v>61300040</v>
          </cell>
          <cell r="U34560">
            <v>0</v>
          </cell>
        </row>
        <row r="34561">
          <cell r="C34561">
            <v>61300050</v>
          </cell>
          <cell r="U34561">
            <v>0</v>
          </cell>
        </row>
        <row r="34562">
          <cell r="C34562">
            <v>61400010</v>
          </cell>
          <cell r="U34562">
            <v>333286.02999999997</v>
          </cell>
        </row>
        <row r="34563">
          <cell r="C34563">
            <v>61400020</v>
          </cell>
          <cell r="U34563">
            <v>182689.05</v>
          </cell>
        </row>
        <row r="34564">
          <cell r="C34564">
            <v>61400030</v>
          </cell>
          <cell r="U34564">
            <v>0</v>
          </cell>
        </row>
        <row r="34565">
          <cell r="C34565">
            <v>61400040</v>
          </cell>
          <cell r="U34565">
            <v>15530</v>
          </cell>
        </row>
        <row r="34566">
          <cell r="C34566">
            <v>61400050</v>
          </cell>
          <cell r="U34566">
            <v>0</v>
          </cell>
        </row>
        <row r="34567">
          <cell r="C34567">
            <v>61400060</v>
          </cell>
          <cell r="U34567">
            <v>0</v>
          </cell>
        </row>
        <row r="34568">
          <cell r="C34568">
            <v>61400120</v>
          </cell>
          <cell r="U34568">
            <v>0</v>
          </cell>
        </row>
        <row r="34569">
          <cell r="C34569">
            <v>61400130</v>
          </cell>
          <cell r="U34569">
            <v>0</v>
          </cell>
        </row>
        <row r="34570">
          <cell r="C34570">
            <v>61400140</v>
          </cell>
          <cell r="U34570">
            <v>10800</v>
          </cell>
        </row>
        <row r="34571">
          <cell r="C34571">
            <v>61400150</v>
          </cell>
          <cell r="U34571">
            <v>0</v>
          </cell>
        </row>
        <row r="34572">
          <cell r="C34572">
            <v>61400160</v>
          </cell>
          <cell r="U34572">
            <v>14600</v>
          </cell>
        </row>
        <row r="34573">
          <cell r="C34573">
            <v>61400170</v>
          </cell>
          <cell r="U34573">
            <v>0</v>
          </cell>
        </row>
        <row r="34574">
          <cell r="C34574">
            <v>61400180</v>
          </cell>
          <cell r="U34574">
            <v>0</v>
          </cell>
        </row>
        <row r="34575">
          <cell r="C34575">
            <v>61500010</v>
          </cell>
          <cell r="U34575">
            <v>0</v>
          </cell>
        </row>
        <row r="34576">
          <cell r="C34576">
            <v>61500020</v>
          </cell>
          <cell r="U34576">
            <v>0</v>
          </cell>
        </row>
        <row r="34577">
          <cell r="C34577">
            <v>61500030</v>
          </cell>
          <cell r="U34577">
            <v>0</v>
          </cell>
        </row>
        <row r="34578">
          <cell r="C34578">
            <v>61500040</v>
          </cell>
          <cell r="U34578">
            <v>0</v>
          </cell>
        </row>
        <row r="34579">
          <cell r="C34579">
            <v>61500050</v>
          </cell>
          <cell r="U34579">
            <v>0</v>
          </cell>
        </row>
        <row r="34580">
          <cell r="C34580">
            <v>61700010</v>
          </cell>
          <cell r="U34580">
            <v>0</v>
          </cell>
        </row>
        <row r="34581">
          <cell r="C34581">
            <v>61700020</v>
          </cell>
          <cell r="U34581">
            <v>0</v>
          </cell>
        </row>
        <row r="34582">
          <cell r="C34582">
            <v>61700030</v>
          </cell>
          <cell r="U34582">
            <v>0</v>
          </cell>
        </row>
        <row r="34583">
          <cell r="C34583">
            <v>61700040</v>
          </cell>
          <cell r="U34583">
            <v>0</v>
          </cell>
        </row>
        <row r="34584">
          <cell r="C34584">
            <v>61700050</v>
          </cell>
          <cell r="U34584">
            <v>0</v>
          </cell>
        </row>
        <row r="34585">
          <cell r="C34585">
            <v>61700060</v>
          </cell>
          <cell r="U34585">
            <v>0</v>
          </cell>
        </row>
        <row r="34586">
          <cell r="C34586">
            <v>61800010</v>
          </cell>
          <cell r="U34586">
            <v>3089.7000000000007</v>
          </cell>
        </row>
        <row r="34587">
          <cell r="C34587">
            <v>61800020</v>
          </cell>
          <cell r="U34587">
            <v>0</v>
          </cell>
        </row>
        <row r="34588">
          <cell r="C34588">
            <v>61800030</v>
          </cell>
          <cell r="U34588">
            <v>0</v>
          </cell>
        </row>
        <row r="34589">
          <cell r="C34589">
            <v>61800040</v>
          </cell>
          <cell r="U34589">
            <v>0</v>
          </cell>
        </row>
        <row r="34590">
          <cell r="C34590">
            <v>61800050</v>
          </cell>
          <cell r="U34590">
            <v>0</v>
          </cell>
        </row>
        <row r="34591">
          <cell r="C34591">
            <v>61900010</v>
          </cell>
          <cell r="U34591">
            <v>0</v>
          </cell>
        </row>
        <row r="34592">
          <cell r="C34592">
            <v>61900020</v>
          </cell>
          <cell r="U34592">
            <v>0</v>
          </cell>
        </row>
        <row r="34593">
          <cell r="C34593">
            <v>61900030</v>
          </cell>
          <cell r="U34593">
            <v>0</v>
          </cell>
        </row>
        <row r="34594">
          <cell r="C34594">
            <v>61900040</v>
          </cell>
          <cell r="U34594">
            <v>0</v>
          </cell>
        </row>
        <row r="34595">
          <cell r="C34595">
            <v>62000010</v>
          </cell>
          <cell r="U34595">
            <v>0</v>
          </cell>
        </row>
        <row r="34596">
          <cell r="C34596">
            <v>62000020</v>
          </cell>
          <cell r="U34596">
            <v>0</v>
          </cell>
        </row>
        <row r="34597">
          <cell r="C34597">
            <v>62000030</v>
          </cell>
          <cell r="U34597">
            <v>0</v>
          </cell>
        </row>
        <row r="34598">
          <cell r="C34598">
            <v>62000040</v>
          </cell>
          <cell r="U34598">
            <v>0</v>
          </cell>
        </row>
        <row r="34599">
          <cell r="C34599">
            <v>62000050</v>
          </cell>
          <cell r="U34599">
            <v>0</v>
          </cell>
        </row>
        <row r="34600">
          <cell r="C34600">
            <v>62000060</v>
          </cell>
          <cell r="U34600">
            <v>0</v>
          </cell>
        </row>
        <row r="34601">
          <cell r="C34601">
            <v>62100010</v>
          </cell>
          <cell r="U34601">
            <v>0</v>
          </cell>
        </row>
        <row r="34602">
          <cell r="C34602">
            <v>62100020</v>
          </cell>
          <cell r="U34602">
            <v>0</v>
          </cell>
        </row>
        <row r="34603">
          <cell r="C34603">
            <v>62200010</v>
          </cell>
          <cell r="U34603">
            <v>0</v>
          </cell>
        </row>
        <row r="34604">
          <cell r="C34604">
            <v>62200020</v>
          </cell>
          <cell r="U34604">
            <v>0</v>
          </cell>
        </row>
        <row r="34605">
          <cell r="C34605">
            <v>62200030</v>
          </cell>
          <cell r="U34605">
            <v>0</v>
          </cell>
        </row>
        <row r="34606">
          <cell r="C34606">
            <v>62200050</v>
          </cell>
          <cell r="U34606">
            <v>40890.120000000017</v>
          </cell>
        </row>
        <row r="34607">
          <cell r="C34607">
            <v>62200060</v>
          </cell>
          <cell r="U34607">
            <v>0</v>
          </cell>
        </row>
        <row r="34608">
          <cell r="C34608">
            <v>62200080</v>
          </cell>
          <cell r="U34608">
            <v>0</v>
          </cell>
        </row>
        <row r="34609">
          <cell r="C34609">
            <v>62200100</v>
          </cell>
          <cell r="U34609">
            <v>0</v>
          </cell>
        </row>
        <row r="34610">
          <cell r="C34610">
            <v>62200110</v>
          </cell>
          <cell r="U34610">
            <v>19283.759999999998</v>
          </cell>
        </row>
        <row r="34611">
          <cell r="C34611">
            <v>62200120</v>
          </cell>
          <cell r="U34611">
            <v>0</v>
          </cell>
        </row>
        <row r="34612">
          <cell r="C34612">
            <v>62200130</v>
          </cell>
          <cell r="U34612">
            <v>0</v>
          </cell>
        </row>
        <row r="34613">
          <cell r="C34613">
            <v>62200140</v>
          </cell>
          <cell r="U34613">
            <v>0</v>
          </cell>
        </row>
        <row r="34614">
          <cell r="C34614">
            <v>62200150</v>
          </cell>
          <cell r="U34614">
            <v>0</v>
          </cell>
        </row>
        <row r="34615">
          <cell r="C34615">
            <v>62200160</v>
          </cell>
          <cell r="U34615">
            <v>0</v>
          </cell>
        </row>
        <row r="34616">
          <cell r="C34616">
            <v>62200170</v>
          </cell>
          <cell r="U34616">
            <v>0</v>
          </cell>
        </row>
        <row r="34617">
          <cell r="C34617">
            <v>62200180</v>
          </cell>
          <cell r="U34617">
            <v>0</v>
          </cell>
        </row>
        <row r="34618">
          <cell r="C34618">
            <v>62200190</v>
          </cell>
          <cell r="U34618">
            <v>0</v>
          </cell>
        </row>
        <row r="34619">
          <cell r="C34619">
            <v>62300010</v>
          </cell>
          <cell r="U34619">
            <v>0</v>
          </cell>
        </row>
        <row r="34620">
          <cell r="C34620">
            <v>62300020</v>
          </cell>
          <cell r="U34620">
            <v>0</v>
          </cell>
        </row>
        <row r="34621">
          <cell r="C34621">
            <v>62300030</v>
          </cell>
          <cell r="U34621">
            <v>0</v>
          </cell>
        </row>
        <row r="34622">
          <cell r="C34622">
            <v>62500010</v>
          </cell>
          <cell r="U34622">
            <v>0</v>
          </cell>
        </row>
        <row r="34623">
          <cell r="C34623">
            <v>62500020</v>
          </cell>
          <cell r="U34623">
            <v>115839.01</v>
          </cell>
        </row>
        <row r="34624">
          <cell r="C34624">
            <v>62500030</v>
          </cell>
          <cell r="U34624">
            <v>10000</v>
          </cell>
        </row>
        <row r="34625">
          <cell r="C34625">
            <v>62600010</v>
          </cell>
          <cell r="U34625">
            <v>0</v>
          </cell>
        </row>
        <row r="34626">
          <cell r="C34626">
            <v>62600040</v>
          </cell>
          <cell r="U34626">
            <v>13862.27</v>
          </cell>
        </row>
        <row r="34627">
          <cell r="C34627">
            <v>62700040</v>
          </cell>
          <cell r="U34627">
            <v>0</v>
          </cell>
        </row>
        <row r="34628">
          <cell r="C34628">
            <v>62800010</v>
          </cell>
          <cell r="U34628">
            <v>0</v>
          </cell>
        </row>
        <row r="34629">
          <cell r="C34629">
            <v>62900010</v>
          </cell>
          <cell r="U34629">
            <v>0</v>
          </cell>
        </row>
        <row r="34630">
          <cell r="C34630">
            <v>62900020</v>
          </cell>
          <cell r="U34630">
            <v>0</v>
          </cell>
        </row>
        <row r="34631">
          <cell r="C34631">
            <v>62900040</v>
          </cell>
          <cell r="U34631">
            <v>0</v>
          </cell>
        </row>
        <row r="34632">
          <cell r="C34632">
            <v>62900050</v>
          </cell>
          <cell r="U34632">
            <v>0</v>
          </cell>
        </row>
        <row r="34633">
          <cell r="C34633">
            <v>62900060</v>
          </cell>
          <cell r="U34633">
            <v>0</v>
          </cell>
        </row>
        <row r="34634">
          <cell r="C34634">
            <v>62900070</v>
          </cell>
          <cell r="U34634">
            <v>0</v>
          </cell>
        </row>
        <row r="34635">
          <cell r="C34635">
            <v>62900080</v>
          </cell>
          <cell r="U34635">
            <v>0</v>
          </cell>
        </row>
        <row r="34636">
          <cell r="C34636">
            <v>62900090</v>
          </cell>
          <cell r="U34636">
            <v>0</v>
          </cell>
        </row>
        <row r="34637">
          <cell r="C34637">
            <v>62900100</v>
          </cell>
          <cell r="U34637">
            <v>0</v>
          </cell>
        </row>
        <row r="34638">
          <cell r="C34638">
            <v>62900110</v>
          </cell>
          <cell r="U34638">
            <v>0</v>
          </cell>
        </row>
        <row r="34639">
          <cell r="C34639">
            <v>62900130</v>
          </cell>
          <cell r="U34639">
            <v>0</v>
          </cell>
        </row>
        <row r="34640">
          <cell r="C34640">
            <v>65000030</v>
          </cell>
          <cell r="U34640">
            <v>7681.28</v>
          </cell>
        </row>
        <row r="34641">
          <cell r="C34641">
            <v>60100040</v>
          </cell>
          <cell r="U34641">
            <v>0</v>
          </cell>
        </row>
        <row r="34642">
          <cell r="C34642">
            <v>60100050</v>
          </cell>
          <cell r="U34642">
            <v>0</v>
          </cell>
        </row>
        <row r="34643">
          <cell r="C34643">
            <v>60100060</v>
          </cell>
          <cell r="U34643">
            <v>0</v>
          </cell>
        </row>
        <row r="34644">
          <cell r="C34644">
            <v>60100070</v>
          </cell>
          <cell r="U34644">
            <v>0</v>
          </cell>
        </row>
        <row r="34645">
          <cell r="C34645">
            <v>60100080</v>
          </cell>
          <cell r="U34645">
            <v>0</v>
          </cell>
        </row>
        <row r="34646">
          <cell r="C34646">
            <v>60100090</v>
          </cell>
          <cell r="U34646">
            <v>0</v>
          </cell>
        </row>
        <row r="34647">
          <cell r="C34647">
            <v>60100100</v>
          </cell>
          <cell r="U34647">
            <v>0</v>
          </cell>
        </row>
        <row r="34648">
          <cell r="C34648">
            <v>60100110</v>
          </cell>
          <cell r="U34648">
            <v>0</v>
          </cell>
        </row>
        <row r="34649">
          <cell r="C34649">
            <v>60100120</v>
          </cell>
          <cell r="U34649">
            <v>0</v>
          </cell>
        </row>
        <row r="34650">
          <cell r="C34650">
            <v>60100130</v>
          </cell>
          <cell r="U34650">
            <v>0</v>
          </cell>
        </row>
        <row r="34651">
          <cell r="C34651">
            <v>60100140</v>
          </cell>
          <cell r="U34651">
            <v>0</v>
          </cell>
        </row>
        <row r="34652">
          <cell r="C34652">
            <v>60100160</v>
          </cell>
          <cell r="U34652">
            <v>0</v>
          </cell>
        </row>
        <row r="34653">
          <cell r="C34653">
            <v>60100170</v>
          </cell>
          <cell r="U34653">
            <v>0</v>
          </cell>
        </row>
        <row r="34654">
          <cell r="C34654">
            <v>60100180</v>
          </cell>
          <cell r="U34654">
            <v>0</v>
          </cell>
        </row>
        <row r="34655">
          <cell r="C34655">
            <v>60100190</v>
          </cell>
          <cell r="U34655">
            <v>0</v>
          </cell>
        </row>
        <row r="34656">
          <cell r="C34656">
            <v>60100200</v>
          </cell>
          <cell r="U34656">
            <v>0</v>
          </cell>
        </row>
        <row r="34657">
          <cell r="C34657">
            <v>60300010</v>
          </cell>
          <cell r="U34657">
            <v>0</v>
          </cell>
        </row>
        <row r="34658">
          <cell r="C34658">
            <v>60300020</v>
          </cell>
          <cell r="U34658">
            <v>0</v>
          </cell>
        </row>
        <row r="34659">
          <cell r="C34659">
            <v>60300030</v>
          </cell>
          <cell r="U34659">
            <v>0</v>
          </cell>
        </row>
        <row r="34660">
          <cell r="C34660">
            <v>60300040</v>
          </cell>
          <cell r="U34660">
            <v>0</v>
          </cell>
        </row>
        <row r="34661">
          <cell r="C34661">
            <v>60300050</v>
          </cell>
          <cell r="U34661">
            <v>0</v>
          </cell>
        </row>
        <row r="34662">
          <cell r="C34662">
            <v>60300060</v>
          </cell>
          <cell r="U34662">
            <v>208421.03999999992</v>
          </cell>
        </row>
        <row r="34663">
          <cell r="C34663">
            <v>60300070</v>
          </cell>
          <cell r="U34663">
            <v>0</v>
          </cell>
        </row>
        <row r="34664">
          <cell r="C34664">
            <v>60300080</v>
          </cell>
          <cell r="U34664">
            <v>0</v>
          </cell>
        </row>
        <row r="34665">
          <cell r="C34665">
            <v>60300090</v>
          </cell>
          <cell r="U34665">
            <v>0</v>
          </cell>
        </row>
        <row r="34666">
          <cell r="C34666">
            <v>60400010</v>
          </cell>
          <cell r="U34666">
            <v>0</v>
          </cell>
        </row>
        <row r="34667">
          <cell r="C34667">
            <v>60400020</v>
          </cell>
          <cell r="U34667">
            <v>0</v>
          </cell>
        </row>
        <row r="34668">
          <cell r="C34668">
            <v>60400030</v>
          </cell>
          <cell r="U34668">
            <v>0</v>
          </cell>
        </row>
        <row r="34669">
          <cell r="C34669">
            <v>60400040</v>
          </cell>
          <cell r="U34669">
            <v>0</v>
          </cell>
        </row>
        <row r="34670">
          <cell r="C34670">
            <v>60400050</v>
          </cell>
          <cell r="U34670">
            <v>0</v>
          </cell>
        </row>
        <row r="34671">
          <cell r="C34671">
            <v>60400060</v>
          </cell>
          <cell r="U34671">
            <v>0</v>
          </cell>
        </row>
        <row r="34672">
          <cell r="C34672">
            <v>60600010</v>
          </cell>
          <cell r="U34672">
            <v>0</v>
          </cell>
        </row>
        <row r="34673">
          <cell r="C34673">
            <v>60600030</v>
          </cell>
          <cell r="U34673">
            <v>0</v>
          </cell>
        </row>
        <row r="34674">
          <cell r="C34674">
            <v>60600040</v>
          </cell>
          <cell r="U34674">
            <v>0</v>
          </cell>
        </row>
        <row r="34675">
          <cell r="C34675">
            <v>60700010</v>
          </cell>
          <cell r="U34675">
            <v>0</v>
          </cell>
        </row>
        <row r="34676">
          <cell r="C34676">
            <v>60800010</v>
          </cell>
          <cell r="U34676">
            <v>900</v>
          </cell>
        </row>
        <row r="34677">
          <cell r="C34677">
            <v>60800020</v>
          </cell>
          <cell r="U34677">
            <v>46192.95</v>
          </cell>
        </row>
        <row r="34678">
          <cell r="C34678">
            <v>60800030</v>
          </cell>
          <cell r="U34678">
            <v>800</v>
          </cell>
        </row>
        <row r="34679">
          <cell r="C34679">
            <v>60800060</v>
          </cell>
          <cell r="U34679">
            <v>0</v>
          </cell>
        </row>
        <row r="34680">
          <cell r="C34680">
            <v>60800070</v>
          </cell>
          <cell r="U34680">
            <v>0</v>
          </cell>
        </row>
        <row r="34681">
          <cell r="C34681">
            <v>60800080</v>
          </cell>
          <cell r="U34681">
            <v>0</v>
          </cell>
        </row>
        <row r="34682">
          <cell r="C34682">
            <v>60800090</v>
          </cell>
          <cell r="U34682">
            <v>0</v>
          </cell>
        </row>
        <row r="34683">
          <cell r="C34683">
            <v>60900010</v>
          </cell>
          <cell r="U34683">
            <v>130515.53999999998</v>
          </cell>
        </row>
        <row r="34684">
          <cell r="C34684">
            <v>60900020</v>
          </cell>
          <cell r="U34684">
            <v>0</v>
          </cell>
        </row>
        <row r="34685">
          <cell r="C34685">
            <v>60900030</v>
          </cell>
          <cell r="U34685">
            <v>0</v>
          </cell>
        </row>
        <row r="34686">
          <cell r="C34686">
            <v>60900040</v>
          </cell>
          <cell r="U34686">
            <v>500</v>
          </cell>
        </row>
        <row r="34687">
          <cell r="C34687">
            <v>60900070</v>
          </cell>
          <cell r="U34687">
            <v>0</v>
          </cell>
        </row>
        <row r="34688">
          <cell r="C34688">
            <v>60900100</v>
          </cell>
          <cell r="U34688">
            <v>0</v>
          </cell>
        </row>
        <row r="34689">
          <cell r="C34689">
            <v>60900110</v>
          </cell>
          <cell r="U34689">
            <v>0</v>
          </cell>
        </row>
        <row r="34690">
          <cell r="C34690">
            <v>61000030</v>
          </cell>
          <cell r="U34690">
            <v>0</v>
          </cell>
        </row>
        <row r="34691">
          <cell r="C34691">
            <v>61100010</v>
          </cell>
          <cell r="U34691">
            <v>0</v>
          </cell>
        </row>
        <row r="34692">
          <cell r="C34692">
            <v>61100020</v>
          </cell>
          <cell r="U34692">
            <v>4536.0400000000009</v>
          </cell>
        </row>
        <row r="34693">
          <cell r="C34693">
            <v>61100030</v>
          </cell>
          <cell r="U34693">
            <v>11696.6</v>
          </cell>
        </row>
        <row r="34694">
          <cell r="C34694">
            <v>61100040</v>
          </cell>
          <cell r="U34694">
            <v>0</v>
          </cell>
        </row>
        <row r="34695">
          <cell r="C34695">
            <v>61200010</v>
          </cell>
          <cell r="U34695">
            <v>0</v>
          </cell>
        </row>
        <row r="34696">
          <cell r="C34696">
            <v>61200020</v>
          </cell>
          <cell r="U34696">
            <v>0</v>
          </cell>
        </row>
        <row r="34697">
          <cell r="C34697">
            <v>61300010</v>
          </cell>
          <cell r="U34697">
            <v>0</v>
          </cell>
        </row>
        <row r="34698">
          <cell r="C34698">
            <v>61300040</v>
          </cell>
          <cell r="U34698">
            <v>0</v>
          </cell>
        </row>
        <row r="34699">
          <cell r="C34699">
            <v>61300050</v>
          </cell>
          <cell r="U34699">
            <v>0</v>
          </cell>
        </row>
        <row r="34700">
          <cell r="C34700">
            <v>61400010</v>
          </cell>
          <cell r="U34700">
            <v>412263.12000000005</v>
          </cell>
        </row>
        <row r="34701">
          <cell r="C34701">
            <v>61400020</v>
          </cell>
          <cell r="U34701">
            <v>194048.08000000005</v>
          </cell>
        </row>
        <row r="34702">
          <cell r="C34702">
            <v>61400030</v>
          </cell>
          <cell r="U34702">
            <v>0</v>
          </cell>
        </row>
        <row r="34703">
          <cell r="C34703">
            <v>61400040</v>
          </cell>
          <cell r="U34703">
            <v>35276.26</v>
          </cell>
        </row>
        <row r="34704">
          <cell r="C34704">
            <v>61400050</v>
          </cell>
          <cell r="U34704">
            <v>0</v>
          </cell>
        </row>
        <row r="34705">
          <cell r="C34705">
            <v>61400060</v>
          </cell>
          <cell r="U34705">
            <v>0</v>
          </cell>
        </row>
        <row r="34706">
          <cell r="C34706">
            <v>61400120</v>
          </cell>
          <cell r="U34706">
            <v>0</v>
          </cell>
        </row>
        <row r="34707">
          <cell r="C34707">
            <v>61400130</v>
          </cell>
          <cell r="U34707">
            <v>0</v>
          </cell>
        </row>
        <row r="34708">
          <cell r="C34708">
            <v>61400140</v>
          </cell>
          <cell r="U34708">
            <v>10800</v>
          </cell>
        </row>
        <row r="34709">
          <cell r="C34709">
            <v>61400150</v>
          </cell>
          <cell r="U34709">
            <v>0</v>
          </cell>
        </row>
        <row r="34710">
          <cell r="C34710">
            <v>61400160</v>
          </cell>
          <cell r="U34710">
            <v>14600</v>
          </cell>
        </row>
        <row r="34711">
          <cell r="C34711">
            <v>61400170</v>
          </cell>
          <cell r="U34711">
            <v>0</v>
          </cell>
        </row>
        <row r="34712">
          <cell r="C34712">
            <v>61400180</v>
          </cell>
          <cell r="U34712">
            <v>0</v>
          </cell>
        </row>
        <row r="34713">
          <cell r="C34713">
            <v>61500010</v>
          </cell>
          <cell r="U34713">
            <v>0</v>
          </cell>
        </row>
        <row r="34714">
          <cell r="C34714">
            <v>61500020</v>
          </cell>
          <cell r="U34714">
            <v>0</v>
          </cell>
        </row>
        <row r="34715">
          <cell r="C34715">
            <v>61500030</v>
          </cell>
          <cell r="U34715">
            <v>0</v>
          </cell>
        </row>
        <row r="34716">
          <cell r="C34716">
            <v>61500040</v>
          </cell>
          <cell r="U34716">
            <v>0</v>
          </cell>
        </row>
        <row r="34717">
          <cell r="C34717">
            <v>61500050</v>
          </cell>
          <cell r="U34717">
            <v>0</v>
          </cell>
        </row>
        <row r="34718">
          <cell r="C34718">
            <v>61700010</v>
          </cell>
          <cell r="U34718">
            <v>0</v>
          </cell>
        </row>
        <row r="34719">
          <cell r="C34719">
            <v>61700020</v>
          </cell>
          <cell r="U34719">
            <v>0</v>
          </cell>
        </row>
        <row r="34720">
          <cell r="C34720">
            <v>61700030</v>
          </cell>
          <cell r="U34720">
            <v>0</v>
          </cell>
        </row>
        <row r="34721">
          <cell r="C34721">
            <v>61700040</v>
          </cell>
          <cell r="U34721">
            <v>0</v>
          </cell>
        </row>
        <row r="34722">
          <cell r="C34722">
            <v>61700050</v>
          </cell>
          <cell r="U34722">
            <v>0</v>
          </cell>
        </row>
        <row r="34723">
          <cell r="C34723">
            <v>61700060</v>
          </cell>
          <cell r="U34723">
            <v>0</v>
          </cell>
        </row>
        <row r="34724">
          <cell r="C34724">
            <v>61800010</v>
          </cell>
          <cell r="U34724">
            <v>2340</v>
          </cell>
        </row>
        <row r="34725">
          <cell r="C34725">
            <v>61800020</v>
          </cell>
          <cell r="U34725">
            <v>0</v>
          </cell>
        </row>
        <row r="34726">
          <cell r="C34726">
            <v>61800030</v>
          </cell>
          <cell r="U34726">
            <v>0</v>
          </cell>
        </row>
        <row r="34727">
          <cell r="C34727">
            <v>61800040</v>
          </cell>
          <cell r="U34727">
            <v>0</v>
          </cell>
        </row>
        <row r="34728">
          <cell r="C34728">
            <v>61800050</v>
          </cell>
          <cell r="U34728">
            <v>0</v>
          </cell>
        </row>
        <row r="34729">
          <cell r="C34729">
            <v>61900010</v>
          </cell>
          <cell r="U34729">
            <v>0</v>
          </cell>
        </row>
        <row r="34730">
          <cell r="C34730">
            <v>61900020</v>
          </cell>
          <cell r="U34730">
            <v>0</v>
          </cell>
        </row>
        <row r="34731">
          <cell r="C34731">
            <v>61900030</v>
          </cell>
          <cell r="U34731">
            <v>0</v>
          </cell>
        </row>
        <row r="34732">
          <cell r="C34732">
            <v>61900040</v>
          </cell>
          <cell r="U34732">
            <v>0</v>
          </cell>
        </row>
        <row r="34733">
          <cell r="C34733">
            <v>62000010</v>
          </cell>
          <cell r="U34733">
            <v>0</v>
          </cell>
        </row>
        <row r="34734">
          <cell r="C34734">
            <v>62000020</v>
          </cell>
          <cell r="U34734">
            <v>0</v>
          </cell>
        </row>
        <row r="34735">
          <cell r="C34735">
            <v>62000030</v>
          </cell>
          <cell r="U34735">
            <v>0</v>
          </cell>
        </row>
        <row r="34736">
          <cell r="C34736">
            <v>62000040</v>
          </cell>
          <cell r="U34736">
            <v>0</v>
          </cell>
        </row>
        <row r="34737">
          <cell r="C34737">
            <v>62000050</v>
          </cell>
          <cell r="U34737">
            <v>0</v>
          </cell>
        </row>
        <row r="34738">
          <cell r="C34738">
            <v>62000060</v>
          </cell>
          <cell r="U34738">
            <v>0</v>
          </cell>
        </row>
        <row r="34739">
          <cell r="C34739">
            <v>62100010</v>
          </cell>
          <cell r="U34739">
            <v>0</v>
          </cell>
        </row>
        <row r="34740">
          <cell r="C34740">
            <v>62100020</v>
          </cell>
          <cell r="U34740">
            <v>0</v>
          </cell>
        </row>
        <row r="34741">
          <cell r="C34741">
            <v>62200010</v>
          </cell>
          <cell r="U34741">
            <v>0</v>
          </cell>
        </row>
        <row r="34742">
          <cell r="C34742">
            <v>62200020</v>
          </cell>
          <cell r="U34742">
            <v>0</v>
          </cell>
        </row>
        <row r="34743">
          <cell r="C34743">
            <v>62200030</v>
          </cell>
          <cell r="U34743">
            <v>0</v>
          </cell>
        </row>
        <row r="34744">
          <cell r="C34744">
            <v>62200050</v>
          </cell>
          <cell r="U34744">
            <v>44097.960000000014</v>
          </cell>
        </row>
        <row r="34745">
          <cell r="C34745">
            <v>62200060</v>
          </cell>
          <cell r="U34745">
            <v>0</v>
          </cell>
        </row>
        <row r="34746">
          <cell r="C34746">
            <v>62200080</v>
          </cell>
          <cell r="U34746">
            <v>0</v>
          </cell>
        </row>
        <row r="34747">
          <cell r="C34747">
            <v>62200100</v>
          </cell>
          <cell r="U34747">
            <v>0</v>
          </cell>
        </row>
        <row r="34748">
          <cell r="C34748">
            <v>62200110</v>
          </cell>
          <cell r="U34748">
            <v>15830.400000000003</v>
          </cell>
        </row>
        <row r="34749">
          <cell r="C34749">
            <v>62200120</v>
          </cell>
          <cell r="U34749">
            <v>0</v>
          </cell>
        </row>
        <row r="34750">
          <cell r="C34750">
            <v>62200130</v>
          </cell>
          <cell r="U34750">
            <v>0</v>
          </cell>
        </row>
        <row r="34751">
          <cell r="C34751">
            <v>62200140</v>
          </cell>
          <cell r="U34751">
            <v>0</v>
          </cell>
        </row>
        <row r="34752">
          <cell r="C34752">
            <v>62200150</v>
          </cell>
          <cell r="U34752">
            <v>0</v>
          </cell>
        </row>
        <row r="34753">
          <cell r="C34753">
            <v>62200160</v>
          </cell>
          <cell r="U34753">
            <v>0</v>
          </cell>
        </row>
        <row r="34754">
          <cell r="C34754">
            <v>62200170</v>
          </cell>
          <cell r="U34754">
            <v>0</v>
          </cell>
        </row>
        <row r="34755">
          <cell r="C34755">
            <v>62200180</v>
          </cell>
          <cell r="U34755">
            <v>0</v>
          </cell>
        </row>
        <row r="34756">
          <cell r="C34756">
            <v>62200190</v>
          </cell>
          <cell r="U34756">
            <v>0</v>
          </cell>
        </row>
        <row r="34757">
          <cell r="C34757">
            <v>62300010</v>
          </cell>
          <cell r="U34757">
            <v>0</v>
          </cell>
        </row>
        <row r="34758">
          <cell r="C34758">
            <v>62300020</v>
          </cell>
          <cell r="U34758">
            <v>0</v>
          </cell>
        </row>
        <row r="34759">
          <cell r="C34759">
            <v>62300030</v>
          </cell>
          <cell r="U34759">
            <v>0</v>
          </cell>
        </row>
        <row r="34760">
          <cell r="C34760">
            <v>62500010</v>
          </cell>
          <cell r="U34760">
            <v>0</v>
          </cell>
        </row>
        <row r="34761">
          <cell r="C34761">
            <v>62500020</v>
          </cell>
          <cell r="U34761">
            <v>169052.28</v>
          </cell>
        </row>
        <row r="34762">
          <cell r="C34762">
            <v>62500030</v>
          </cell>
          <cell r="U34762">
            <v>19973.8</v>
          </cell>
        </row>
        <row r="34763">
          <cell r="C34763">
            <v>62600010</v>
          </cell>
          <cell r="U34763">
            <v>0</v>
          </cell>
        </row>
        <row r="34764">
          <cell r="C34764">
            <v>62600040</v>
          </cell>
          <cell r="U34764">
            <v>16133.52</v>
          </cell>
        </row>
        <row r="34765">
          <cell r="C34765">
            <v>62700040</v>
          </cell>
          <cell r="U34765">
            <v>0</v>
          </cell>
        </row>
        <row r="34766">
          <cell r="C34766">
            <v>62800010</v>
          </cell>
          <cell r="U34766">
            <v>0</v>
          </cell>
        </row>
        <row r="34767">
          <cell r="C34767">
            <v>62900010</v>
          </cell>
          <cell r="U34767">
            <v>0</v>
          </cell>
        </row>
        <row r="34768">
          <cell r="C34768">
            <v>62900020</v>
          </cell>
          <cell r="U34768">
            <v>0</v>
          </cell>
        </row>
        <row r="34769">
          <cell r="C34769">
            <v>62900040</v>
          </cell>
          <cell r="U34769">
            <v>0</v>
          </cell>
        </row>
        <row r="34770">
          <cell r="C34770">
            <v>62900050</v>
          </cell>
          <cell r="U34770">
            <v>0</v>
          </cell>
        </row>
        <row r="34771">
          <cell r="C34771">
            <v>62900060</v>
          </cell>
          <cell r="U34771">
            <v>0</v>
          </cell>
        </row>
        <row r="34772">
          <cell r="C34772">
            <v>62900070</v>
          </cell>
          <cell r="U34772">
            <v>0</v>
          </cell>
        </row>
        <row r="34773">
          <cell r="C34773">
            <v>62900080</v>
          </cell>
          <cell r="U34773">
            <v>0</v>
          </cell>
        </row>
        <row r="34774">
          <cell r="C34774">
            <v>62900090</v>
          </cell>
          <cell r="U34774">
            <v>0</v>
          </cell>
        </row>
        <row r="34775">
          <cell r="C34775">
            <v>62900100</v>
          </cell>
          <cell r="U34775">
            <v>0</v>
          </cell>
        </row>
        <row r="34776">
          <cell r="C34776">
            <v>62900110</v>
          </cell>
          <cell r="U34776">
            <v>0</v>
          </cell>
        </row>
        <row r="34777">
          <cell r="C34777">
            <v>62900130</v>
          </cell>
          <cell r="U34777">
            <v>0</v>
          </cell>
        </row>
        <row r="34778">
          <cell r="C34778">
            <v>65000030</v>
          </cell>
          <cell r="U34778">
            <v>7681.28</v>
          </cell>
        </row>
        <row r="34779">
          <cell r="C34779">
            <v>60100040</v>
          </cell>
          <cell r="U34779">
            <v>0</v>
          </cell>
        </row>
        <row r="34780">
          <cell r="C34780">
            <v>60100050</v>
          </cell>
          <cell r="U34780">
            <v>0</v>
          </cell>
        </row>
        <row r="34781">
          <cell r="C34781">
            <v>60100060</v>
          </cell>
          <cell r="U34781">
            <v>0</v>
          </cell>
        </row>
        <row r="34782">
          <cell r="C34782">
            <v>60100070</v>
          </cell>
          <cell r="U34782">
            <v>0</v>
          </cell>
        </row>
        <row r="34783">
          <cell r="C34783">
            <v>60100080</v>
          </cell>
          <cell r="U34783">
            <v>0</v>
          </cell>
        </row>
        <row r="34784">
          <cell r="C34784">
            <v>60100090</v>
          </cell>
          <cell r="U34784">
            <v>0</v>
          </cell>
        </row>
        <row r="34785">
          <cell r="C34785">
            <v>60100100</v>
          </cell>
          <cell r="U34785">
            <v>0</v>
          </cell>
        </row>
        <row r="34786">
          <cell r="C34786">
            <v>60100110</v>
          </cell>
          <cell r="U34786">
            <v>0</v>
          </cell>
        </row>
        <row r="34787">
          <cell r="C34787">
            <v>60100120</v>
          </cell>
          <cell r="U34787">
            <v>0</v>
          </cell>
        </row>
        <row r="34788">
          <cell r="C34788">
            <v>60100130</v>
          </cell>
          <cell r="U34788">
            <v>0</v>
          </cell>
        </row>
        <row r="34789">
          <cell r="C34789">
            <v>60100140</v>
          </cell>
          <cell r="U34789">
            <v>0</v>
          </cell>
        </row>
        <row r="34790">
          <cell r="C34790">
            <v>60100160</v>
          </cell>
          <cell r="U34790">
            <v>0</v>
          </cell>
        </row>
        <row r="34791">
          <cell r="C34791">
            <v>60100170</v>
          </cell>
          <cell r="U34791">
            <v>0</v>
          </cell>
        </row>
        <row r="34792">
          <cell r="C34792">
            <v>60100180</v>
          </cell>
          <cell r="U34792">
            <v>0</v>
          </cell>
        </row>
        <row r="34793">
          <cell r="C34793">
            <v>60100190</v>
          </cell>
          <cell r="U34793">
            <v>0</v>
          </cell>
        </row>
        <row r="34794">
          <cell r="C34794">
            <v>60100200</v>
          </cell>
          <cell r="U34794">
            <v>0</v>
          </cell>
        </row>
        <row r="34795">
          <cell r="C34795">
            <v>60300010</v>
          </cell>
          <cell r="U34795">
            <v>0</v>
          </cell>
        </row>
        <row r="34796">
          <cell r="C34796">
            <v>60300020</v>
          </cell>
          <cell r="U34796">
            <v>0</v>
          </cell>
        </row>
        <row r="34797">
          <cell r="C34797">
            <v>60300030</v>
          </cell>
          <cell r="U34797">
            <v>0</v>
          </cell>
        </row>
        <row r="34798">
          <cell r="C34798">
            <v>60300040</v>
          </cell>
          <cell r="U34798">
            <v>0</v>
          </cell>
        </row>
        <row r="34799">
          <cell r="C34799">
            <v>60300050</v>
          </cell>
          <cell r="U34799">
            <v>0</v>
          </cell>
        </row>
        <row r="34800">
          <cell r="C34800">
            <v>60300060</v>
          </cell>
          <cell r="U34800">
            <v>237852.59999999995</v>
          </cell>
        </row>
        <row r="34801">
          <cell r="C34801">
            <v>60300070</v>
          </cell>
          <cell r="U34801">
            <v>0</v>
          </cell>
        </row>
        <row r="34802">
          <cell r="C34802">
            <v>60300080</v>
          </cell>
          <cell r="U34802">
            <v>0</v>
          </cell>
        </row>
        <row r="34803">
          <cell r="C34803">
            <v>60300090</v>
          </cell>
          <cell r="U34803">
            <v>0</v>
          </cell>
        </row>
        <row r="34804">
          <cell r="C34804">
            <v>60400010</v>
          </cell>
          <cell r="U34804">
            <v>0</v>
          </cell>
        </row>
        <row r="34805">
          <cell r="C34805">
            <v>60400020</v>
          </cell>
          <cell r="U34805">
            <v>0</v>
          </cell>
        </row>
        <row r="34806">
          <cell r="C34806">
            <v>60400030</v>
          </cell>
          <cell r="U34806">
            <v>0</v>
          </cell>
        </row>
        <row r="34807">
          <cell r="C34807">
            <v>60400040</v>
          </cell>
          <cell r="U34807">
            <v>0</v>
          </cell>
        </row>
        <row r="34808">
          <cell r="C34808">
            <v>60400050</v>
          </cell>
          <cell r="U34808">
            <v>0</v>
          </cell>
        </row>
        <row r="34809">
          <cell r="C34809">
            <v>60400060</v>
          </cell>
          <cell r="U34809">
            <v>0</v>
          </cell>
        </row>
        <row r="34810">
          <cell r="C34810">
            <v>60600010</v>
          </cell>
          <cell r="U34810">
            <v>0</v>
          </cell>
        </row>
        <row r="34811">
          <cell r="C34811">
            <v>60600030</v>
          </cell>
          <cell r="U34811">
            <v>0</v>
          </cell>
        </row>
        <row r="34812">
          <cell r="C34812">
            <v>60600040</v>
          </cell>
          <cell r="U34812">
            <v>0</v>
          </cell>
        </row>
        <row r="34813">
          <cell r="C34813">
            <v>60700010</v>
          </cell>
          <cell r="U34813">
            <v>0</v>
          </cell>
        </row>
        <row r="34814">
          <cell r="C34814">
            <v>60800010</v>
          </cell>
          <cell r="U34814">
            <v>0</v>
          </cell>
        </row>
        <row r="34815">
          <cell r="C34815">
            <v>60800020</v>
          </cell>
          <cell r="U34815">
            <v>35198.61</v>
          </cell>
        </row>
        <row r="34816">
          <cell r="C34816">
            <v>60800030</v>
          </cell>
          <cell r="U34816">
            <v>800</v>
          </cell>
        </row>
        <row r="34817">
          <cell r="C34817">
            <v>60800060</v>
          </cell>
          <cell r="U34817">
            <v>0</v>
          </cell>
        </row>
        <row r="34818">
          <cell r="C34818">
            <v>60800070</v>
          </cell>
          <cell r="U34818">
            <v>0</v>
          </cell>
        </row>
        <row r="34819">
          <cell r="C34819">
            <v>60800080</v>
          </cell>
          <cell r="U34819">
            <v>0</v>
          </cell>
        </row>
        <row r="34820">
          <cell r="C34820">
            <v>60800090</v>
          </cell>
          <cell r="U34820">
            <v>0</v>
          </cell>
        </row>
        <row r="34821">
          <cell r="C34821">
            <v>60900010</v>
          </cell>
          <cell r="U34821">
            <v>129319.28999999998</v>
          </cell>
        </row>
        <row r="34822">
          <cell r="C34822">
            <v>60900020</v>
          </cell>
          <cell r="U34822">
            <v>0</v>
          </cell>
        </row>
        <row r="34823">
          <cell r="C34823">
            <v>60900030</v>
          </cell>
          <cell r="U34823">
            <v>0</v>
          </cell>
        </row>
        <row r="34824">
          <cell r="C34824">
            <v>60900040</v>
          </cell>
          <cell r="U34824">
            <v>500</v>
          </cell>
        </row>
        <row r="34825">
          <cell r="C34825">
            <v>60900070</v>
          </cell>
          <cell r="U34825">
            <v>0</v>
          </cell>
        </row>
        <row r="34826">
          <cell r="C34826">
            <v>60900100</v>
          </cell>
          <cell r="U34826">
            <v>0</v>
          </cell>
        </row>
        <row r="34827">
          <cell r="C34827">
            <v>60900110</v>
          </cell>
          <cell r="U34827">
            <v>0</v>
          </cell>
        </row>
        <row r="34828">
          <cell r="C34828">
            <v>61000030</v>
          </cell>
          <cell r="U34828">
            <v>0</v>
          </cell>
        </row>
        <row r="34829">
          <cell r="C34829">
            <v>61100010</v>
          </cell>
          <cell r="U34829">
            <v>0</v>
          </cell>
        </row>
        <row r="34830">
          <cell r="C34830">
            <v>61100020</v>
          </cell>
          <cell r="U34830">
            <v>7784.6300000000019</v>
          </cell>
        </row>
        <row r="34831">
          <cell r="C34831">
            <v>61100030</v>
          </cell>
          <cell r="U34831">
            <v>15456.080000000002</v>
          </cell>
        </row>
        <row r="34832">
          <cell r="C34832">
            <v>61100040</v>
          </cell>
          <cell r="U34832">
            <v>0</v>
          </cell>
        </row>
        <row r="34833">
          <cell r="C34833">
            <v>61200010</v>
          </cell>
          <cell r="U34833">
            <v>0</v>
          </cell>
        </row>
        <row r="34834">
          <cell r="C34834">
            <v>61200020</v>
          </cell>
          <cell r="U34834">
            <v>0</v>
          </cell>
        </row>
        <row r="34835">
          <cell r="C34835">
            <v>61300010</v>
          </cell>
          <cell r="U34835">
            <v>0</v>
          </cell>
        </row>
        <row r="34836">
          <cell r="C34836">
            <v>61300040</v>
          </cell>
          <cell r="U34836">
            <v>0</v>
          </cell>
        </row>
        <row r="34837">
          <cell r="C34837">
            <v>61300050</v>
          </cell>
          <cell r="U34837">
            <v>0</v>
          </cell>
        </row>
        <row r="34838">
          <cell r="C34838">
            <v>61400010</v>
          </cell>
          <cell r="U34838">
            <v>440293.44</v>
          </cell>
        </row>
        <row r="34839">
          <cell r="C34839">
            <v>61400020</v>
          </cell>
          <cell r="U34839">
            <v>186024.59999999998</v>
          </cell>
        </row>
        <row r="34840">
          <cell r="C34840">
            <v>61400030</v>
          </cell>
          <cell r="U34840">
            <v>0</v>
          </cell>
        </row>
        <row r="34841">
          <cell r="C34841">
            <v>61400040</v>
          </cell>
          <cell r="U34841">
            <v>82905.5</v>
          </cell>
        </row>
        <row r="34842">
          <cell r="C34842">
            <v>61400050</v>
          </cell>
          <cell r="U34842">
            <v>0</v>
          </cell>
        </row>
        <row r="34843">
          <cell r="C34843">
            <v>61400060</v>
          </cell>
          <cell r="U34843">
            <v>0</v>
          </cell>
        </row>
        <row r="34844">
          <cell r="C34844">
            <v>61400120</v>
          </cell>
          <cell r="U34844">
            <v>0</v>
          </cell>
        </row>
        <row r="34845">
          <cell r="C34845">
            <v>61400130</v>
          </cell>
          <cell r="U34845">
            <v>0</v>
          </cell>
        </row>
        <row r="34846">
          <cell r="C34846">
            <v>61400140</v>
          </cell>
          <cell r="U34846">
            <v>10800</v>
          </cell>
        </row>
        <row r="34847">
          <cell r="C34847">
            <v>61400150</v>
          </cell>
          <cell r="U34847">
            <v>0</v>
          </cell>
        </row>
        <row r="34848">
          <cell r="C34848">
            <v>61400160</v>
          </cell>
          <cell r="U34848">
            <v>14600</v>
          </cell>
        </row>
        <row r="34849">
          <cell r="C34849">
            <v>61400170</v>
          </cell>
          <cell r="U34849">
            <v>0</v>
          </cell>
        </row>
        <row r="34850">
          <cell r="C34850">
            <v>61400180</v>
          </cell>
          <cell r="U34850">
            <v>0</v>
          </cell>
        </row>
        <row r="34851">
          <cell r="C34851">
            <v>61500010</v>
          </cell>
          <cell r="U34851">
            <v>0</v>
          </cell>
        </row>
        <row r="34852">
          <cell r="C34852">
            <v>61500020</v>
          </cell>
          <cell r="U34852">
            <v>0</v>
          </cell>
        </row>
        <row r="34853">
          <cell r="C34853">
            <v>61500030</v>
          </cell>
          <cell r="U34853">
            <v>0</v>
          </cell>
        </row>
        <row r="34854">
          <cell r="C34854">
            <v>61500040</v>
          </cell>
          <cell r="U34854">
            <v>0</v>
          </cell>
        </row>
        <row r="34855">
          <cell r="C34855">
            <v>61500050</v>
          </cell>
          <cell r="U34855">
            <v>0</v>
          </cell>
        </row>
        <row r="34856">
          <cell r="C34856">
            <v>61700010</v>
          </cell>
          <cell r="U34856">
            <v>0</v>
          </cell>
        </row>
        <row r="34857">
          <cell r="C34857">
            <v>61700020</v>
          </cell>
          <cell r="U34857">
            <v>0</v>
          </cell>
        </row>
        <row r="34858">
          <cell r="C34858">
            <v>61700030</v>
          </cell>
          <cell r="U34858">
            <v>0</v>
          </cell>
        </row>
        <row r="34859">
          <cell r="C34859">
            <v>61700040</v>
          </cell>
          <cell r="U34859">
            <v>0</v>
          </cell>
        </row>
        <row r="34860">
          <cell r="C34860">
            <v>61700050</v>
          </cell>
          <cell r="U34860">
            <v>0</v>
          </cell>
        </row>
        <row r="34861">
          <cell r="C34861">
            <v>61700060</v>
          </cell>
          <cell r="U34861">
            <v>0</v>
          </cell>
        </row>
        <row r="34862">
          <cell r="C34862">
            <v>61800010</v>
          </cell>
          <cell r="U34862">
            <v>2340</v>
          </cell>
        </row>
        <row r="34863">
          <cell r="C34863">
            <v>61800020</v>
          </cell>
          <cell r="U34863">
            <v>0</v>
          </cell>
        </row>
        <row r="34864">
          <cell r="C34864">
            <v>61800030</v>
          </cell>
          <cell r="U34864">
            <v>0</v>
          </cell>
        </row>
        <row r="34865">
          <cell r="C34865">
            <v>61800040</v>
          </cell>
          <cell r="U34865">
            <v>0</v>
          </cell>
        </row>
        <row r="34866">
          <cell r="C34866">
            <v>61800050</v>
          </cell>
          <cell r="U34866">
            <v>0</v>
          </cell>
        </row>
        <row r="34867">
          <cell r="C34867">
            <v>61900010</v>
          </cell>
          <cell r="U34867">
            <v>0</v>
          </cell>
        </row>
        <row r="34868">
          <cell r="C34868">
            <v>61900020</v>
          </cell>
          <cell r="U34868">
            <v>0</v>
          </cell>
        </row>
        <row r="34869">
          <cell r="C34869">
            <v>61900030</v>
          </cell>
          <cell r="U34869">
            <v>0</v>
          </cell>
        </row>
        <row r="34870">
          <cell r="C34870">
            <v>61900040</v>
          </cell>
          <cell r="U34870">
            <v>0</v>
          </cell>
        </row>
        <row r="34871">
          <cell r="C34871">
            <v>62000010</v>
          </cell>
          <cell r="U34871">
            <v>0</v>
          </cell>
        </row>
        <row r="34872">
          <cell r="C34872">
            <v>62000020</v>
          </cell>
          <cell r="U34872">
            <v>0</v>
          </cell>
        </row>
        <row r="34873">
          <cell r="C34873">
            <v>62000030</v>
          </cell>
          <cell r="U34873">
            <v>0</v>
          </cell>
        </row>
        <row r="34874">
          <cell r="C34874">
            <v>62000040</v>
          </cell>
          <cell r="U34874">
            <v>0</v>
          </cell>
        </row>
        <row r="34875">
          <cell r="C34875">
            <v>62000050</v>
          </cell>
          <cell r="U34875">
            <v>0</v>
          </cell>
        </row>
        <row r="34876">
          <cell r="C34876">
            <v>62000060</v>
          </cell>
          <cell r="U34876">
            <v>0</v>
          </cell>
        </row>
        <row r="34877">
          <cell r="C34877">
            <v>62100010</v>
          </cell>
          <cell r="U34877">
            <v>0</v>
          </cell>
        </row>
        <row r="34878">
          <cell r="C34878">
            <v>62100020</v>
          </cell>
          <cell r="U34878">
            <v>0</v>
          </cell>
        </row>
        <row r="34879">
          <cell r="C34879">
            <v>62200010</v>
          </cell>
          <cell r="U34879">
            <v>0</v>
          </cell>
        </row>
        <row r="34880">
          <cell r="C34880">
            <v>62200020</v>
          </cell>
          <cell r="U34880">
            <v>0</v>
          </cell>
        </row>
        <row r="34881">
          <cell r="C34881">
            <v>62200030</v>
          </cell>
          <cell r="U34881">
            <v>0</v>
          </cell>
        </row>
        <row r="34882">
          <cell r="C34882">
            <v>62200050</v>
          </cell>
          <cell r="U34882">
            <v>11681.519999999997</v>
          </cell>
        </row>
        <row r="34883">
          <cell r="C34883">
            <v>62200060</v>
          </cell>
          <cell r="U34883">
            <v>0</v>
          </cell>
        </row>
        <row r="34884">
          <cell r="C34884">
            <v>62200080</v>
          </cell>
          <cell r="U34884">
            <v>0</v>
          </cell>
        </row>
        <row r="34885">
          <cell r="C34885">
            <v>62200100</v>
          </cell>
          <cell r="U34885">
            <v>0</v>
          </cell>
        </row>
        <row r="34886">
          <cell r="C34886">
            <v>62200110</v>
          </cell>
          <cell r="U34886">
            <v>18552.36</v>
          </cell>
        </row>
        <row r="34887">
          <cell r="C34887">
            <v>62200120</v>
          </cell>
          <cell r="U34887">
            <v>0</v>
          </cell>
        </row>
        <row r="34888">
          <cell r="C34888">
            <v>62200130</v>
          </cell>
          <cell r="U34888">
            <v>0</v>
          </cell>
        </row>
        <row r="34889">
          <cell r="C34889">
            <v>62200140</v>
          </cell>
          <cell r="U34889">
            <v>0</v>
          </cell>
        </row>
        <row r="34890">
          <cell r="C34890">
            <v>62200150</v>
          </cell>
          <cell r="U34890">
            <v>0</v>
          </cell>
        </row>
        <row r="34891">
          <cell r="C34891">
            <v>62200160</v>
          </cell>
          <cell r="U34891">
            <v>0</v>
          </cell>
        </row>
        <row r="34892">
          <cell r="C34892">
            <v>62200170</v>
          </cell>
          <cell r="U34892">
            <v>0</v>
          </cell>
        </row>
        <row r="34893">
          <cell r="C34893">
            <v>62200180</v>
          </cell>
          <cell r="U34893">
            <v>0</v>
          </cell>
        </row>
        <row r="34894">
          <cell r="C34894">
            <v>62200190</v>
          </cell>
          <cell r="U34894">
            <v>0</v>
          </cell>
        </row>
        <row r="34895">
          <cell r="C34895">
            <v>62300010</v>
          </cell>
          <cell r="U34895">
            <v>0</v>
          </cell>
        </row>
        <row r="34896">
          <cell r="C34896">
            <v>62300020</v>
          </cell>
          <cell r="U34896">
            <v>0</v>
          </cell>
        </row>
        <row r="34897">
          <cell r="C34897">
            <v>62300030</v>
          </cell>
          <cell r="U34897">
            <v>0</v>
          </cell>
        </row>
        <row r="34898">
          <cell r="C34898">
            <v>62500010</v>
          </cell>
          <cell r="U34898">
            <v>0</v>
          </cell>
        </row>
        <row r="34899">
          <cell r="C34899">
            <v>62500020</v>
          </cell>
          <cell r="U34899">
            <v>163193.75</v>
          </cell>
        </row>
        <row r="34900">
          <cell r="C34900">
            <v>62500030</v>
          </cell>
          <cell r="U34900">
            <v>13653</v>
          </cell>
        </row>
        <row r="34901">
          <cell r="C34901">
            <v>62600010</v>
          </cell>
          <cell r="U34901">
            <v>0</v>
          </cell>
        </row>
        <row r="34902">
          <cell r="C34902">
            <v>62600040</v>
          </cell>
          <cell r="U34902">
            <v>7860</v>
          </cell>
        </row>
        <row r="34903">
          <cell r="C34903">
            <v>62700040</v>
          </cell>
          <cell r="U34903">
            <v>0</v>
          </cell>
        </row>
        <row r="34904">
          <cell r="C34904">
            <v>62800010</v>
          </cell>
          <cell r="U34904">
            <v>0</v>
          </cell>
        </row>
        <row r="34905">
          <cell r="C34905">
            <v>62900010</v>
          </cell>
          <cell r="U34905">
            <v>0</v>
          </cell>
        </row>
        <row r="34906">
          <cell r="C34906">
            <v>62900020</v>
          </cell>
          <cell r="U34906">
            <v>0</v>
          </cell>
        </row>
        <row r="34907">
          <cell r="C34907">
            <v>62900040</v>
          </cell>
          <cell r="U34907">
            <v>0</v>
          </cell>
        </row>
        <row r="34908">
          <cell r="C34908">
            <v>62900050</v>
          </cell>
          <cell r="U34908">
            <v>0</v>
          </cell>
        </row>
        <row r="34909">
          <cell r="C34909">
            <v>62900060</v>
          </cell>
          <cell r="U34909">
            <v>0</v>
          </cell>
        </row>
        <row r="34910">
          <cell r="C34910">
            <v>62900070</v>
          </cell>
          <cell r="U34910">
            <v>0</v>
          </cell>
        </row>
        <row r="34911">
          <cell r="C34911">
            <v>62900080</v>
          </cell>
          <cell r="U34911">
            <v>0</v>
          </cell>
        </row>
        <row r="34912">
          <cell r="C34912">
            <v>62900090</v>
          </cell>
          <cell r="U34912">
            <v>0</v>
          </cell>
        </row>
        <row r="34913">
          <cell r="C34913">
            <v>62900100</v>
          </cell>
          <cell r="U34913">
            <v>0</v>
          </cell>
        </row>
        <row r="34914">
          <cell r="C34914">
            <v>62900110</v>
          </cell>
          <cell r="U34914">
            <v>0</v>
          </cell>
        </row>
        <row r="34915">
          <cell r="C34915">
            <v>62900130</v>
          </cell>
          <cell r="U34915">
            <v>0</v>
          </cell>
        </row>
        <row r="34916">
          <cell r="C34916">
            <v>65000030</v>
          </cell>
          <cell r="U34916">
            <v>7681.28</v>
          </cell>
        </row>
        <row r="34917">
          <cell r="C34917">
            <v>60100040</v>
          </cell>
          <cell r="U34917">
            <v>0</v>
          </cell>
        </row>
        <row r="34918">
          <cell r="C34918">
            <v>60100050</v>
          </cell>
          <cell r="U34918">
            <v>0</v>
          </cell>
        </row>
        <row r="34919">
          <cell r="C34919">
            <v>60100060</v>
          </cell>
          <cell r="U34919">
            <v>0</v>
          </cell>
        </row>
        <row r="34920">
          <cell r="C34920">
            <v>60100070</v>
          </cell>
          <cell r="U34920">
            <v>0</v>
          </cell>
        </row>
        <row r="34921">
          <cell r="C34921">
            <v>60100080</v>
          </cell>
          <cell r="U34921">
            <v>0</v>
          </cell>
        </row>
        <row r="34922">
          <cell r="C34922">
            <v>60100090</v>
          </cell>
          <cell r="U34922">
            <v>0</v>
          </cell>
        </row>
        <row r="34923">
          <cell r="C34923">
            <v>60100100</v>
          </cell>
          <cell r="U34923">
            <v>0</v>
          </cell>
        </row>
        <row r="34924">
          <cell r="C34924">
            <v>60100110</v>
          </cell>
          <cell r="U34924">
            <v>0</v>
          </cell>
        </row>
        <row r="34925">
          <cell r="C34925">
            <v>60100120</v>
          </cell>
          <cell r="U34925">
            <v>0</v>
          </cell>
        </row>
        <row r="34926">
          <cell r="C34926">
            <v>60100130</v>
          </cell>
          <cell r="U34926">
            <v>0</v>
          </cell>
        </row>
        <row r="34927">
          <cell r="C34927">
            <v>60100140</v>
          </cell>
          <cell r="U34927">
            <v>0</v>
          </cell>
        </row>
        <row r="34928">
          <cell r="C34928">
            <v>60100160</v>
          </cell>
          <cell r="U34928">
            <v>0</v>
          </cell>
        </row>
        <row r="34929">
          <cell r="C34929">
            <v>60100170</v>
          </cell>
          <cell r="U34929">
            <v>0</v>
          </cell>
        </row>
        <row r="34930">
          <cell r="C34930">
            <v>60100180</v>
          </cell>
          <cell r="U34930">
            <v>0</v>
          </cell>
        </row>
        <row r="34931">
          <cell r="C34931">
            <v>60100190</v>
          </cell>
          <cell r="U34931">
            <v>0</v>
          </cell>
        </row>
        <row r="34932">
          <cell r="C34932">
            <v>60100200</v>
          </cell>
          <cell r="U34932">
            <v>0</v>
          </cell>
        </row>
        <row r="34933">
          <cell r="C34933">
            <v>60300010</v>
          </cell>
          <cell r="U34933">
            <v>0</v>
          </cell>
        </row>
        <row r="34934">
          <cell r="C34934">
            <v>60300020</v>
          </cell>
          <cell r="U34934">
            <v>0</v>
          </cell>
        </row>
        <row r="34935">
          <cell r="C34935">
            <v>60300030</v>
          </cell>
          <cell r="U34935">
            <v>0</v>
          </cell>
        </row>
        <row r="34936">
          <cell r="C34936">
            <v>60300040</v>
          </cell>
          <cell r="U34936">
            <v>0</v>
          </cell>
        </row>
        <row r="34937">
          <cell r="C34937">
            <v>60300050</v>
          </cell>
          <cell r="U34937">
            <v>0</v>
          </cell>
        </row>
        <row r="34938">
          <cell r="C34938">
            <v>60300060</v>
          </cell>
          <cell r="U34938">
            <v>303157.92</v>
          </cell>
        </row>
        <row r="34939">
          <cell r="C34939">
            <v>60300070</v>
          </cell>
          <cell r="U34939">
            <v>0</v>
          </cell>
        </row>
        <row r="34940">
          <cell r="C34940">
            <v>60300080</v>
          </cell>
          <cell r="U34940">
            <v>0</v>
          </cell>
        </row>
        <row r="34941">
          <cell r="C34941">
            <v>60300090</v>
          </cell>
          <cell r="U34941">
            <v>0</v>
          </cell>
        </row>
        <row r="34942">
          <cell r="C34942">
            <v>60400010</v>
          </cell>
          <cell r="U34942">
            <v>0</v>
          </cell>
        </row>
        <row r="34943">
          <cell r="C34943">
            <v>60400020</v>
          </cell>
          <cell r="U34943">
            <v>0</v>
          </cell>
        </row>
        <row r="34944">
          <cell r="C34944">
            <v>60400030</v>
          </cell>
          <cell r="U34944">
            <v>0</v>
          </cell>
        </row>
        <row r="34945">
          <cell r="C34945">
            <v>60400040</v>
          </cell>
          <cell r="U34945">
            <v>0</v>
          </cell>
        </row>
        <row r="34946">
          <cell r="C34946">
            <v>60400050</v>
          </cell>
          <cell r="U34946">
            <v>0</v>
          </cell>
        </row>
        <row r="34947">
          <cell r="C34947">
            <v>60400060</v>
          </cell>
          <cell r="U34947">
            <v>0</v>
          </cell>
        </row>
        <row r="34948">
          <cell r="C34948">
            <v>60600010</v>
          </cell>
          <cell r="U34948">
            <v>0</v>
          </cell>
        </row>
        <row r="34949">
          <cell r="C34949">
            <v>60600030</v>
          </cell>
          <cell r="U34949">
            <v>0</v>
          </cell>
        </row>
        <row r="34950">
          <cell r="C34950">
            <v>60600040</v>
          </cell>
          <cell r="U34950">
            <v>0</v>
          </cell>
        </row>
        <row r="34951">
          <cell r="C34951">
            <v>60700010</v>
          </cell>
          <cell r="U34951">
            <v>0</v>
          </cell>
        </row>
        <row r="34952">
          <cell r="C34952">
            <v>60800010</v>
          </cell>
          <cell r="U34952">
            <v>1500</v>
          </cell>
        </row>
        <row r="34953">
          <cell r="C34953">
            <v>60800020</v>
          </cell>
          <cell r="U34953">
            <v>49027.73</v>
          </cell>
        </row>
        <row r="34954">
          <cell r="C34954">
            <v>60800030</v>
          </cell>
          <cell r="U34954">
            <v>800</v>
          </cell>
        </row>
        <row r="34955">
          <cell r="C34955">
            <v>60800060</v>
          </cell>
          <cell r="U34955">
            <v>0</v>
          </cell>
        </row>
        <row r="34956">
          <cell r="C34956">
            <v>60800070</v>
          </cell>
          <cell r="U34956">
            <v>0</v>
          </cell>
        </row>
        <row r="34957">
          <cell r="C34957">
            <v>60800080</v>
          </cell>
          <cell r="U34957">
            <v>0</v>
          </cell>
        </row>
        <row r="34958">
          <cell r="C34958">
            <v>60800090</v>
          </cell>
          <cell r="U34958">
            <v>0</v>
          </cell>
        </row>
        <row r="34959">
          <cell r="C34959">
            <v>60900010</v>
          </cell>
          <cell r="U34959">
            <v>118442.05999999997</v>
          </cell>
        </row>
        <row r="34960">
          <cell r="C34960">
            <v>60900020</v>
          </cell>
          <cell r="U34960">
            <v>0</v>
          </cell>
        </row>
        <row r="34961">
          <cell r="C34961">
            <v>60900030</v>
          </cell>
          <cell r="U34961">
            <v>0</v>
          </cell>
        </row>
        <row r="34962">
          <cell r="C34962">
            <v>60900040</v>
          </cell>
          <cell r="U34962">
            <v>500</v>
          </cell>
        </row>
        <row r="34963">
          <cell r="C34963">
            <v>60900070</v>
          </cell>
          <cell r="U34963">
            <v>0</v>
          </cell>
        </row>
        <row r="34964">
          <cell r="C34964">
            <v>60900100</v>
          </cell>
          <cell r="U34964">
            <v>0</v>
          </cell>
        </row>
        <row r="34965">
          <cell r="C34965">
            <v>60900110</v>
          </cell>
          <cell r="U34965">
            <v>0</v>
          </cell>
        </row>
        <row r="34966">
          <cell r="C34966">
            <v>61000030</v>
          </cell>
          <cell r="U34966">
            <v>0</v>
          </cell>
        </row>
        <row r="34967">
          <cell r="C34967">
            <v>61100010</v>
          </cell>
          <cell r="U34967">
            <v>0</v>
          </cell>
        </row>
        <row r="34968">
          <cell r="C34968">
            <v>61100020</v>
          </cell>
          <cell r="U34968">
            <v>4536.0400000000009</v>
          </cell>
        </row>
        <row r="34969">
          <cell r="C34969">
            <v>61100030</v>
          </cell>
          <cell r="U34969">
            <v>4699</v>
          </cell>
        </row>
        <row r="34970">
          <cell r="C34970">
            <v>61100040</v>
          </cell>
          <cell r="U34970">
            <v>0</v>
          </cell>
        </row>
        <row r="34971">
          <cell r="C34971">
            <v>61200010</v>
          </cell>
          <cell r="U34971">
            <v>0</v>
          </cell>
        </row>
        <row r="34972">
          <cell r="C34972">
            <v>61200020</v>
          </cell>
          <cell r="U34972">
            <v>0</v>
          </cell>
        </row>
        <row r="34973">
          <cell r="C34973">
            <v>61300010</v>
          </cell>
          <cell r="U34973">
            <v>0</v>
          </cell>
        </row>
        <row r="34974">
          <cell r="C34974">
            <v>61300040</v>
          </cell>
          <cell r="U34974">
            <v>0</v>
          </cell>
        </row>
        <row r="34975">
          <cell r="C34975">
            <v>61300050</v>
          </cell>
          <cell r="U34975">
            <v>0</v>
          </cell>
        </row>
        <row r="34976">
          <cell r="C34976">
            <v>61400010</v>
          </cell>
          <cell r="U34976">
            <v>376438.44</v>
          </cell>
        </row>
        <row r="34977">
          <cell r="C34977">
            <v>61400020</v>
          </cell>
          <cell r="U34977">
            <v>182689.05</v>
          </cell>
        </row>
        <row r="34978">
          <cell r="C34978">
            <v>61400030</v>
          </cell>
          <cell r="U34978">
            <v>0</v>
          </cell>
        </row>
        <row r="34979">
          <cell r="C34979">
            <v>61400040</v>
          </cell>
          <cell r="U34979">
            <v>63930.5</v>
          </cell>
        </row>
        <row r="34980">
          <cell r="C34980">
            <v>61400050</v>
          </cell>
          <cell r="U34980">
            <v>0</v>
          </cell>
        </row>
        <row r="34981">
          <cell r="C34981">
            <v>61400060</v>
          </cell>
          <cell r="U34981">
            <v>0</v>
          </cell>
        </row>
        <row r="34982">
          <cell r="C34982">
            <v>61400120</v>
          </cell>
          <cell r="U34982">
            <v>0</v>
          </cell>
        </row>
        <row r="34983">
          <cell r="C34983">
            <v>61400130</v>
          </cell>
          <cell r="U34983">
            <v>0</v>
          </cell>
        </row>
        <row r="34984">
          <cell r="C34984">
            <v>61400140</v>
          </cell>
          <cell r="U34984">
            <v>10800</v>
          </cell>
        </row>
        <row r="34985">
          <cell r="C34985">
            <v>61400150</v>
          </cell>
          <cell r="U34985">
            <v>0</v>
          </cell>
        </row>
        <row r="34986">
          <cell r="C34986">
            <v>61400160</v>
          </cell>
          <cell r="U34986">
            <v>14600</v>
          </cell>
        </row>
        <row r="34987">
          <cell r="C34987">
            <v>61400170</v>
          </cell>
          <cell r="U34987">
            <v>0</v>
          </cell>
        </row>
        <row r="34988">
          <cell r="C34988">
            <v>61400180</v>
          </cell>
          <cell r="U34988">
            <v>0</v>
          </cell>
        </row>
        <row r="34989">
          <cell r="C34989">
            <v>61500010</v>
          </cell>
          <cell r="U34989">
            <v>0</v>
          </cell>
        </row>
        <row r="34990">
          <cell r="C34990">
            <v>61500020</v>
          </cell>
          <cell r="U34990">
            <v>0</v>
          </cell>
        </row>
        <row r="34991">
          <cell r="C34991">
            <v>61500030</v>
          </cell>
          <cell r="U34991">
            <v>0</v>
          </cell>
        </row>
        <row r="34992">
          <cell r="C34992">
            <v>61500040</v>
          </cell>
          <cell r="U34992">
            <v>0</v>
          </cell>
        </row>
        <row r="34993">
          <cell r="C34993">
            <v>61500050</v>
          </cell>
          <cell r="U34993">
            <v>0</v>
          </cell>
        </row>
        <row r="34994">
          <cell r="C34994">
            <v>61700010</v>
          </cell>
          <cell r="U34994">
            <v>0</v>
          </cell>
        </row>
        <row r="34995">
          <cell r="C34995">
            <v>61700020</v>
          </cell>
          <cell r="U34995">
            <v>0</v>
          </cell>
        </row>
        <row r="34996">
          <cell r="C34996">
            <v>61700030</v>
          </cell>
          <cell r="U34996">
            <v>0</v>
          </cell>
        </row>
        <row r="34997">
          <cell r="C34997">
            <v>61700040</v>
          </cell>
          <cell r="U34997">
            <v>0</v>
          </cell>
        </row>
        <row r="34998">
          <cell r="C34998">
            <v>61700050</v>
          </cell>
          <cell r="U34998">
            <v>0</v>
          </cell>
        </row>
        <row r="34999">
          <cell r="C34999">
            <v>61700060</v>
          </cell>
          <cell r="U34999">
            <v>0</v>
          </cell>
        </row>
        <row r="35000">
          <cell r="C35000">
            <v>61800010</v>
          </cell>
          <cell r="U35000">
            <v>2008.4599999999996</v>
          </cell>
        </row>
        <row r="35001">
          <cell r="C35001">
            <v>61800020</v>
          </cell>
          <cell r="U35001">
            <v>0</v>
          </cell>
        </row>
        <row r="35002">
          <cell r="C35002">
            <v>61800030</v>
          </cell>
          <cell r="U35002">
            <v>0</v>
          </cell>
        </row>
        <row r="35003">
          <cell r="C35003">
            <v>61800040</v>
          </cell>
          <cell r="U35003">
            <v>0</v>
          </cell>
        </row>
        <row r="35004">
          <cell r="C35004">
            <v>61800050</v>
          </cell>
          <cell r="U35004">
            <v>0</v>
          </cell>
        </row>
        <row r="35005">
          <cell r="C35005">
            <v>61900010</v>
          </cell>
          <cell r="U35005">
            <v>0</v>
          </cell>
        </row>
        <row r="35006">
          <cell r="C35006">
            <v>61900020</v>
          </cell>
          <cell r="U35006">
            <v>0</v>
          </cell>
        </row>
        <row r="35007">
          <cell r="C35007">
            <v>61900030</v>
          </cell>
          <cell r="U35007">
            <v>0</v>
          </cell>
        </row>
        <row r="35008">
          <cell r="C35008">
            <v>61900040</v>
          </cell>
          <cell r="U35008">
            <v>0</v>
          </cell>
        </row>
        <row r="35009">
          <cell r="C35009">
            <v>62000010</v>
          </cell>
          <cell r="U35009">
            <v>0</v>
          </cell>
        </row>
        <row r="35010">
          <cell r="C35010">
            <v>62000020</v>
          </cell>
          <cell r="U35010">
            <v>0</v>
          </cell>
        </row>
        <row r="35011">
          <cell r="C35011">
            <v>62000030</v>
          </cell>
          <cell r="U35011">
            <v>0</v>
          </cell>
        </row>
        <row r="35012">
          <cell r="C35012">
            <v>62000040</v>
          </cell>
          <cell r="U35012">
            <v>0</v>
          </cell>
        </row>
        <row r="35013">
          <cell r="C35013">
            <v>62000050</v>
          </cell>
          <cell r="U35013">
            <v>0</v>
          </cell>
        </row>
        <row r="35014">
          <cell r="C35014">
            <v>62000060</v>
          </cell>
          <cell r="U35014">
            <v>0</v>
          </cell>
        </row>
        <row r="35015">
          <cell r="C35015">
            <v>62100010</v>
          </cell>
          <cell r="U35015">
            <v>0</v>
          </cell>
        </row>
        <row r="35016">
          <cell r="C35016">
            <v>62100020</v>
          </cell>
          <cell r="U35016">
            <v>0</v>
          </cell>
        </row>
        <row r="35017">
          <cell r="C35017">
            <v>62200010</v>
          </cell>
          <cell r="U35017">
            <v>0</v>
          </cell>
        </row>
        <row r="35018">
          <cell r="C35018">
            <v>62200020</v>
          </cell>
          <cell r="U35018">
            <v>0</v>
          </cell>
        </row>
        <row r="35019">
          <cell r="C35019">
            <v>62200030</v>
          </cell>
          <cell r="U35019">
            <v>0</v>
          </cell>
        </row>
        <row r="35020">
          <cell r="C35020">
            <v>62200050</v>
          </cell>
          <cell r="U35020">
            <v>0</v>
          </cell>
        </row>
        <row r="35021">
          <cell r="C35021">
            <v>62200060</v>
          </cell>
          <cell r="U35021">
            <v>0</v>
          </cell>
        </row>
        <row r="35022">
          <cell r="C35022">
            <v>62200080</v>
          </cell>
          <cell r="U35022">
            <v>0</v>
          </cell>
        </row>
        <row r="35023">
          <cell r="C35023">
            <v>62200100</v>
          </cell>
          <cell r="U35023">
            <v>0</v>
          </cell>
        </row>
        <row r="35024">
          <cell r="C35024">
            <v>62200110</v>
          </cell>
          <cell r="U35024">
            <v>24550.800000000003</v>
          </cell>
        </row>
        <row r="35025">
          <cell r="C35025">
            <v>62200120</v>
          </cell>
          <cell r="U35025">
            <v>0</v>
          </cell>
        </row>
        <row r="35026">
          <cell r="C35026">
            <v>62200130</v>
          </cell>
          <cell r="U35026">
            <v>0</v>
          </cell>
        </row>
        <row r="35027">
          <cell r="C35027">
            <v>62200140</v>
          </cell>
          <cell r="U35027">
            <v>0</v>
          </cell>
        </row>
        <row r="35028">
          <cell r="C35028">
            <v>62200150</v>
          </cell>
          <cell r="U35028">
            <v>0</v>
          </cell>
        </row>
        <row r="35029">
          <cell r="C35029">
            <v>62200160</v>
          </cell>
          <cell r="U35029">
            <v>0</v>
          </cell>
        </row>
        <row r="35030">
          <cell r="C35030">
            <v>62200170</v>
          </cell>
          <cell r="U35030">
            <v>0</v>
          </cell>
        </row>
        <row r="35031">
          <cell r="C35031">
            <v>62200180</v>
          </cell>
          <cell r="U35031">
            <v>0</v>
          </cell>
        </row>
        <row r="35032">
          <cell r="C35032">
            <v>62200190</v>
          </cell>
          <cell r="U35032">
            <v>0</v>
          </cell>
        </row>
        <row r="35033">
          <cell r="C35033">
            <v>62300010</v>
          </cell>
          <cell r="U35033">
            <v>0</v>
          </cell>
        </row>
        <row r="35034">
          <cell r="C35034">
            <v>62300020</v>
          </cell>
          <cell r="U35034">
            <v>0</v>
          </cell>
        </row>
        <row r="35035">
          <cell r="C35035">
            <v>62300030</v>
          </cell>
          <cell r="U35035">
            <v>0</v>
          </cell>
        </row>
        <row r="35036">
          <cell r="C35036">
            <v>62500010</v>
          </cell>
          <cell r="U35036">
            <v>0</v>
          </cell>
        </row>
        <row r="35037">
          <cell r="C35037">
            <v>62500020</v>
          </cell>
          <cell r="U35037">
            <v>121477.76999999997</v>
          </cell>
        </row>
        <row r="35038">
          <cell r="C35038">
            <v>62500030</v>
          </cell>
          <cell r="U35038">
            <v>4008.96</v>
          </cell>
        </row>
        <row r="35039">
          <cell r="C35039">
            <v>62600010</v>
          </cell>
          <cell r="U35039">
            <v>0</v>
          </cell>
        </row>
        <row r="35040">
          <cell r="C35040">
            <v>62600040</v>
          </cell>
          <cell r="U35040">
            <v>9714.51</v>
          </cell>
        </row>
        <row r="35041">
          <cell r="C35041">
            <v>62700040</v>
          </cell>
          <cell r="U35041">
            <v>0</v>
          </cell>
        </row>
        <row r="35042">
          <cell r="C35042">
            <v>62800010</v>
          </cell>
          <cell r="U35042">
            <v>0</v>
          </cell>
        </row>
        <row r="35043">
          <cell r="C35043">
            <v>62900010</v>
          </cell>
          <cell r="U35043">
            <v>0</v>
          </cell>
        </row>
        <row r="35044">
          <cell r="C35044">
            <v>62900020</v>
          </cell>
          <cell r="U35044">
            <v>0</v>
          </cell>
        </row>
        <row r="35045">
          <cell r="C35045">
            <v>62900040</v>
          </cell>
          <cell r="U35045">
            <v>0</v>
          </cell>
        </row>
        <row r="35046">
          <cell r="C35046">
            <v>62900050</v>
          </cell>
          <cell r="U35046">
            <v>0</v>
          </cell>
        </row>
        <row r="35047">
          <cell r="C35047">
            <v>62900060</v>
          </cell>
          <cell r="U35047">
            <v>0</v>
          </cell>
        </row>
        <row r="35048">
          <cell r="C35048">
            <v>62900070</v>
          </cell>
          <cell r="U35048">
            <v>0</v>
          </cell>
        </row>
        <row r="35049">
          <cell r="C35049">
            <v>62900080</v>
          </cell>
          <cell r="U35049">
            <v>0</v>
          </cell>
        </row>
        <row r="35050">
          <cell r="C35050">
            <v>62900090</v>
          </cell>
          <cell r="U35050">
            <v>0</v>
          </cell>
        </row>
        <row r="35051">
          <cell r="C35051">
            <v>62900100</v>
          </cell>
          <cell r="U35051">
            <v>0</v>
          </cell>
        </row>
        <row r="35052">
          <cell r="C35052">
            <v>62900110</v>
          </cell>
          <cell r="U35052">
            <v>0</v>
          </cell>
        </row>
        <row r="35053">
          <cell r="C35053">
            <v>62900130</v>
          </cell>
          <cell r="U35053">
            <v>0</v>
          </cell>
        </row>
        <row r="35054">
          <cell r="C35054">
            <v>65000030</v>
          </cell>
          <cell r="U35054">
            <v>7681.28</v>
          </cell>
        </row>
        <row r="35055">
          <cell r="C35055">
            <v>60100040</v>
          </cell>
          <cell r="U35055">
            <v>0</v>
          </cell>
        </row>
        <row r="35056">
          <cell r="C35056">
            <v>60100050</v>
          </cell>
          <cell r="U35056">
            <v>0</v>
          </cell>
        </row>
        <row r="35057">
          <cell r="C35057">
            <v>60100060</v>
          </cell>
          <cell r="U35057">
            <v>0</v>
          </cell>
        </row>
        <row r="35058">
          <cell r="C35058">
            <v>60100070</v>
          </cell>
          <cell r="U35058">
            <v>0</v>
          </cell>
        </row>
        <row r="35059">
          <cell r="C35059">
            <v>60100080</v>
          </cell>
          <cell r="U35059">
            <v>0</v>
          </cell>
        </row>
        <row r="35060">
          <cell r="C35060">
            <v>60100090</v>
          </cell>
          <cell r="U35060">
            <v>0</v>
          </cell>
        </row>
        <row r="35061">
          <cell r="C35061">
            <v>60100100</v>
          </cell>
          <cell r="U35061">
            <v>0</v>
          </cell>
        </row>
        <row r="35062">
          <cell r="C35062">
            <v>60100110</v>
          </cell>
          <cell r="U35062">
            <v>0</v>
          </cell>
        </row>
        <row r="35063">
          <cell r="C35063">
            <v>60100120</v>
          </cell>
          <cell r="U35063">
            <v>0</v>
          </cell>
        </row>
        <row r="35064">
          <cell r="C35064">
            <v>60100130</v>
          </cell>
          <cell r="U35064">
            <v>0</v>
          </cell>
        </row>
        <row r="35065">
          <cell r="C35065">
            <v>60100140</v>
          </cell>
          <cell r="U35065">
            <v>0</v>
          </cell>
        </row>
        <row r="35066">
          <cell r="C35066">
            <v>60100160</v>
          </cell>
          <cell r="U35066">
            <v>0</v>
          </cell>
        </row>
        <row r="35067">
          <cell r="C35067">
            <v>60100170</v>
          </cell>
          <cell r="U35067">
            <v>0</v>
          </cell>
        </row>
        <row r="35068">
          <cell r="C35068">
            <v>60100180</v>
          </cell>
          <cell r="U35068">
            <v>0</v>
          </cell>
        </row>
        <row r="35069">
          <cell r="C35069">
            <v>60100190</v>
          </cell>
          <cell r="U35069">
            <v>0</v>
          </cell>
        </row>
        <row r="35070">
          <cell r="C35070">
            <v>60100200</v>
          </cell>
          <cell r="U35070">
            <v>0</v>
          </cell>
        </row>
        <row r="35071">
          <cell r="C35071">
            <v>60300010</v>
          </cell>
          <cell r="U35071">
            <v>0</v>
          </cell>
        </row>
        <row r="35072">
          <cell r="C35072">
            <v>60300020</v>
          </cell>
          <cell r="U35072">
            <v>0</v>
          </cell>
        </row>
        <row r="35073">
          <cell r="C35073">
            <v>60300030</v>
          </cell>
          <cell r="U35073">
            <v>0</v>
          </cell>
        </row>
        <row r="35074">
          <cell r="C35074">
            <v>60300040</v>
          </cell>
          <cell r="U35074">
            <v>0</v>
          </cell>
        </row>
        <row r="35075">
          <cell r="C35075">
            <v>60300050</v>
          </cell>
          <cell r="U35075">
            <v>0</v>
          </cell>
        </row>
        <row r="35076">
          <cell r="C35076">
            <v>60300060</v>
          </cell>
          <cell r="U35076">
            <v>795463.19999999984</v>
          </cell>
        </row>
        <row r="35077">
          <cell r="C35077">
            <v>60300070</v>
          </cell>
          <cell r="U35077">
            <v>0</v>
          </cell>
        </row>
        <row r="35078">
          <cell r="C35078">
            <v>60300080</v>
          </cell>
          <cell r="U35078">
            <v>0</v>
          </cell>
        </row>
        <row r="35079">
          <cell r="C35079">
            <v>60300090</v>
          </cell>
          <cell r="U35079">
            <v>0</v>
          </cell>
        </row>
        <row r="35080">
          <cell r="C35080">
            <v>60400010</v>
          </cell>
          <cell r="U35080">
            <v>0</v>
          </cell>
        </row>
        <row r="35081">
          <cell r="C35081">
            <v>60400020</v>
          </cell>
          <cell r="U35081">
            <v>0</v>
          </cell>
        </row>
        <row r="35082">
          <cell r="C35082">
            <v>60400030</v>
          </cell>
          <cell r="U35082">
            <v>0</v>
          </cell>
        </row>
        <row r="35083">
          <cell r="C35083">
            <v>60400040</v>
          </cell>
          <cell r="U35083">
            <v>0</v>
          </cell>
        </row>
        <row r="35084">
          <cell r="C35084">
            <v>60400050</v>
          </cell>
          <cell r="U35084">
            <v>0</v>
          </cell>
        </row>
        <row r="35085">
          <cell r="C35085">
            <v>60400060</v>
          </cell>
          <cell r="U35085">
            <v>0</v>
          </cell>
        </row>
        <row r="35086">
          <cell r="C35086">
            <v>60600010</v>
          </cell>
          <cell r="U35086">
            <v>0</v>
          </cell>
        </row>
        <row r="35087">
          <cell r="C35087">
            <v>60600030</v>
          </cell>
          <cell r="U35087">
            <v>0</v>
          </cell>
        </row>
        <row r="35088">
          <cell r="C35088">
            <v>60600040</v>
          </cell>
          <cell r="U35088">
            <v>0</v>
          </cell>
        </row>
        <row r="35089">
          <cell r="C35089">
            <v>60700010</v>
          </cell>
          <cell r="U35089">
            <v>0</v>
          </cell>
        </row>
        <row r="35090">
          <cell r="C35090">
            <v>60800010</v>
          </cell>
          <cell r="U35090">
            <v>0</v>
          </cell>
        </row>
        <row r="35091">
          <cell r="C35091">
            <v>60800020</v>
          </cell>
          <cell r="U35091">
            <v>69992.509999999995</v>
          </cell>
        </row>
        <row r="35092">
          <cell r="C35092">
            <v>60800030</v>
          </cell>
          <cell r="U35092">
            <v>800</v>
          </cell>
        </row>
        <row r="35093">
          <cell r="C35093">
            <v>60800060</v>
          </cell>
          <cell r="U35093">
            <v>0</v>
          </cell>
        </row>
        <row r="35094">
          <cell r="C35094">
            <v>60800070</v>
          </cell>
          <cell r="U35094">
            <v>0</v>
          </cell>
        </row>
        <row r="35095">
          <cell r="C35095">
            <v>60800080</v>
          </cell>
          <cell r="U35095">
            <v>0</v>
          </cell>
        </row>
        <row r="35096">
          <cell r="C35096">
            <v>60800090</v>
          </cell>
          <cell r="U35096">
            <v>0</v>
          </cell>
        </row>
        <row r="35097">
          <cell r="C35097">
            <v>60900010</v>
          </cell>
          <cell r="U35097">
            <v>135675.54999999999</v>
          </cell>
        </row>
        <row r="35098">
          <cell r="C35098">
            <v>60900020</v>
          </cell>
          <cell r="U35098">
            <v>0</v>
          </cell>
        </row>
        <row r="35099">
          <cell r="C35099">
            <v>60900030</v>
          </cell>
          <cell r="U35099">
            <v>0</v>
          </cell>
        </row>
        <row r="35100">
          <cell r="C35100">
            <v>60900040</v>
          </cell>
          <cell r="U35100">
            <v>500</v>
          </cell>
        </row>
        <row r="35101">
          <cell r="C35101">
            <v>60900070</v>
          </cell>
          <cell r="U35101">
            <v>0</v>
          </cell>
        </row>
        <row r="35102">
          <cell r="C35102">
            <v>60900100</v>
          </cell>
          <cell r="U35102">
            <v>0</v>
          </cell>
        </row>
        <row r="35103">
          <cell r="C35103">
            <v>60900110</v>
          </cell>
          <cell r="U35103">
            <v>0</v>
          </cell>
        </row>
        <row r="35104">
          <cell r="C35104">
            <v>61000030</v>
          </cell>
          <cell r="U35104">
            <v>0</v>
          </cell>
        </row>
        <row r="35105">
          <cell r="C35105">
            <v>61100010</v>
          </cell>
          <cell r="U35105">
            <v>0</v>
          </cell>
        </row>
        <row r="35106">
          <cell r="C35106">
            <v>61100020</v>
          </cell>
          <cell r="U35106">
            <v>7312.670000000001</v>
          </cell>
        </row>
        <row r="35107">
          <cell r="C35107">
            <v>61100030</v>
          </cell>
          <cell r="U35107">
            <v>16967.990000000002</v>
          </cell>
        </row>
        <row r="35108">
          <cell r="C35108">
            <v>61100040</v>
          </cell>
          <cell r="U35108">
            <v>0</v>
          </cell>
        </row>
        <row r="35109">
          <cell r="C35109">
            <v>61200010</v>
          </cell>
          <cell r="U35109">
            <v>0</v>
          </cell>
        </row>
        <row r="35110">
          <cell r="C35110">
            <v>61200020</v>
          </cell>
          <cell r="U35110">
            <v>0</v>
          </cell>
        </row>
        <row r="35111">
          <cell r="C35111">
            <v>61300010</v>
          </cell>
          <cell r="U35111">
            <v>0</v>
          </cell>
        </row>
        <row r="35112">
          <cell r="C35112">
            <v>61300040</v>
          </cell>
          <cell r="U35112">
            <v>0</v>
          </cell>
        </row>
        <row r="35113">
          <cell r="C35113">
            <v>61300050</v>
          </cell>
          <cell r="U35113">
            <v>0</v>
          </cell>
        </row>
        <row r="35114">
          <cell r="C35114">
            <v>61400010</v>
          </cell>
          <cell r="U35114">
            <v>353907.13999999996</v>
          </cell>
        </row>
        <row r="35115">
          <cell r="C35115">
            <v>61400020</v>
          </cell>
          <cell r="U35115">
            <v>190989.54000000004</v>
          </cell>
        </row>
        <row r="35116">
          <cell r="C35116">
            <v>61400030</v>
          </cell>
          <cell r="U35116">
            <v>0</v>
          </cell>
        </row>
        <row r="35117">
          <cell r="C35117">
            <v>61400040</v>
          </cell>
          <cell r="U35117">
            <v>72928.5</v>
          </cell>
        </row>
        <row r="35118">
          <cell r="C35118">
            <v>61400050</v>
          </cell>
          <cell r="U35118">
            <v>0</v>
          </cell>
        </row>
        <row r="35119">
          <cell r="C35119">
            <v>61400060</v>
          </cell>
          <cell r="U35119">
            <v>0</v>
          </cell>
        </row>
        <row r="35120">
          <cell r="C35120">
            <v>61400120</v>
          </cell>
          <cell r="U35120">
            <v>0</v>
          </cell>
        </row>
        <row r="35121">
          <cell r="C35121">
            <v>61400130</v>
          </cell>
          <cell r="U35121">
            <v>0</v>
          </cell>
        </row>
        <row r="35122">
          <cell r="C35122">
            <v>61400140</v>
          </cell>
          <cell r="U35122">
            <v>10800</v>
          </cell>
        </row>
        <row r="35123">
          <cell r="C35123">
            <v>61400150</v>
          </cell>
          <cell r="U35123">
            <v>0</v>
          </cell>
        </row>
        <row r="35124">
          <cell r="C35124">
            <v>61400160</v>
          </cell>
          <cell r="U35124">
            <v>14600</v>
          </cell>
        </row>
        <row r="35125">
          <cell r="C35125">
            <v>61400170</v>
          </cell>
          <cell r="U35125">
            <v>0</v>
          </cell>
        </row>
        <row r="35126">
          <cell r="C35126">
            <v>61400180</v>
          </cell>
          <cell r="U35126">
            <v>0</v>
          </cell>
        </row>
        <row r="35127">
          <cell r="C35127">
            <v>61500010</v>
          </cell>
          <cell r="U35127">
            <v>0</v>
          </cell>
        </row>
        <row r="35128">
          <cell r="C35128">
            <v>61500020</v>
          </cell>
          <cell r="U35128">
            <v>0</v>
          </cell>
        </row>
        <row r="35129">
          <cell r="C35129">
            <v>61500030</v>
          </cell>
          <cell r="U35129">
            <v>0</v>
          </cell>
        </row>
        <row r="35130">
          <cell r="C35130">
            <v>61500040</v>
          </cell>
          <cell r="U35130">
            <v>0</v>
          </cell>
        </row>
        <row r="35131">
          <cell r="C35131">
            <v>61500050</v>
          </cell>
          <cell r="U35131">
            <v>0</v>
          </cell>
        </row>
        <row r="35132">
          <cell r="C35132">
            <v>61700010</v>
          </cell>
          <cell r="U35132">
            <v>0</v>
          </cell>
        </row>
        <row r="35133">
          <cell r="C35133">
            <v>61700020</v>
          </cell>
          <cell r="U35133">
            <v>0</v>
          </cell>
        </row>
        <row r="35134">
          <cell r="C35134">
            <v>61700030</v>
          </cell>
          <cell r="U35134">
            <v>0</v>
          </cell>
        </row>
        <row r="35135">
          <cell r="C35135">
            <v>61700040</v>
          </cell>
          <cell r="U35135">
            <v>0</v>
          </cell>
        </row>
        <row r="35136">
          <cell r="C35136">
            <v>61700050</v>
          </cell>
          <cell r="U35136">
            <v>0</v>
          </cell>
        </row>
        <row r="35137">
          <cell r="C35137">
            <v>61700060</v>
          </cell>
          <cell r="U35137">
            <v>0</v>
          </cell>
        </row>
        <row r="35138">
          <cell r="C35138">
            <v>61800010</v>
          </cell>
          <cell r="U35138">
            <v>2820</v>
          </cell>
        </row>
        <row r="35139">
          <cell r="C35139">
            <v>61800020</v>
          </cell>
          <cell r="U35139">
            <v>0</v>
          </cell>
        </row>
        <row r="35140">
          <cell r="C35140">
            <v>61800030</v>
          </cell>
          <cell r="U35140">
            <v>0</v>
          </cell>
        </row>
        <row r="35141">
          <cell r="C35141">
            <v>61800040</v>
          </cell>
          <cell r="U35141">
            <v>0</v>
          </cell>
        </row>
        <row r="35142">
          <cell r="C35142">
            <v>61800050</v>
          </cell>
          <cell r="U35142">
            <v>0</v>
          </cell>
        </row>
        <row r="35143">
          <cell r="C35143">
            <v>61900010</v>
          </cell>
          <cell r="U35143">
            <v>0</v>
          </cell>
        </row>
        <row r="35144">
          <cell r="C35144">
            <v>61900020</v>
          </cell>
          <cell r="U35144">
            <v>0</v>
          </cell>
        </row>
        <row r="35145">
          <cell r="C35145">
            <v>61900030</v>
          </cell>
          <cell r="U35145">
            <v>0</v>
          </cell>
        </row>
        <row r="35146">
          <cell r="C35146">
            <v>61900040</v>
          </cell>
          <cell r="U35146">
            <v>0</v>
          </cell>
        </row>
        <row r="35147">
          <cell r="C35147">
            <v>62000010</v>
          </cell>
          <cell r="U35147">
            <v>0</v>
          </cell>
        </row>
        <row r="35148">
          <cell r="C35148">
            <v>62000020</v>
          </cell>
          <cell r="U35148">
            <v>0</v>
          </cell>
        </row>
        <row r="35149">
          <cell r="C35149">
            <v>62000030</v>
          </cell>
          <cell r="U35149">
            <v>0</v>
          </cell>
        </row>
        <row r="35150">
          <cell r="C35150">
            <v>62000040</v>
          </cell>
          <cell r="U35150">
            <v>0</v>
          </cell>
        </row>
        <row r="35151">
          <cell r="C35151">
            <v>62000050</v>
          </cell>
          <cell r="U35151">
            <v>0</v>
          </cell>
        </row>
        <row r="35152">
          <cell r="C35152">
            <v>62000060</v>
          </cell>
          <cell r="U35152">
            <v>0</v>
          </cell>
        </row>
        <row r="35153">
          <cell r="C35153">
            <v>62100010</v>
          </cell>
          <cell r="U35153">
            <v>0</v>
          </cell>
        </row>
        <row r="35154">
          <cell r="C35154">
            <v>62100020</v>
          </cell>
          <cell r="U35154">
            <v>0</v>
          </cell>
        </row>
        <row r="35155">
          <cell r="C35155">
            <v>62200010</v>
          </cell>
          <cell r="U35155">
            <v>0</v>
          </cell>
        </row>
        <row r="35156">
          <cell r="C35156">
            <v>62200020</v>
          </cell>
          <cell r="U35156">
            <v>0</v>
          </cell>
        </row>
        <row r="35157">
          <cell r="C35157">
            <v>62200030</v>
          </cell>
          <cell r="U35157">
            <v>0</v>
          </cell>
        </row>
        <row r="35158">
          <cell r="C35158">
            <v>62200050</v>
          </cell>
          <cell r="U35158">
            <v>132382.32</v>
          </cell>
        </row>
        <row r="35159">
          <cell r="C35159">
            <v>62200060</v>
          </cell>
          <cell r="U35159">
            <v>0</v>
          </cell>
        </row>
        <row r="35160">
          <cell r="C35160">
            <v>62200080</v>
          </cell>
          <cell r="U35160">
            <v>0</v>
          </cell>
        </row>
        <row r="35161">
          <cell r="C35161">
            <v>62200100</v>
          </cell>
          <cell r="U35161">
            <v>0</v>
          </cell>
        </row>
        <row r="35162">
          <cell r="C35162">
            <v>62200110</v>
          </cell>
          <cell r="U35162">
            <v>54550.44000000001</v>
          </cell>
        </row>
        <row r="35163">
          <cell r="C35163">
            <v>62200120</v>
          </cell>
          <cell r="U35163">
            <v>0</v>
          </cell>
        </row>
        <row r="35164">
          <cell r="C35164">
            <v>62200130</v>
          </cell>
          <cell r="U35164">
            <v>0</v>
          </cell>
        </row>
        <row r="35165">
          <cell r="C35165">
            <v>62200140</v>
          </cell>
          <cell r="U35165">
            <v>0</v>
          </cell>
        </row>
        <row r="35166">
          <cell r="C35166">
            <v>62200150</v>
          </cell>
          <cell r="U35166">
            <v>0</v>
          </cell>
        </row>
        <row r="35167">
          <cell r="C35167">
            <v>62200160</v>
          </cell>
          <cell r="U35167">
            <v>0</v>
          </cell>
        </row>
        <row r="35168">
          <cell r="C35168">
            <v>62200170</v>
          </cell>
          <cell r="U35168">
            <v>0</v>
          </cell>
        </row>
        <row r="35169">
          <cell r="C35169">
            <v>62200180</v>
          </cell>
          <cell r="U35169">
            <v>0</v>
          </cell>
        </row>
        <row r="35170">
          <cell r="C35170">
            <v>62200190</v>
          </cell>
          <cell r="U35170">
            <v>0</v>
          </cell>
        </row>
        <row r="35171">
          <cell r="C35171">
            <v>62300010</v>
          </cell>
          <cell r="U35171">
            <v>0</v>
          </cell>
        </row>
        <row r="35172">
          <cell r="C35172">
            <v>62300020</v>
          </cell>
          <cell r="U35172">
            <v>0</v>
          </cell>
        </row>
        <row r="35173">
          <cell r="C35173">
            <v>62300030</v>
          </cell>
          <cell r="U35173">
            <v>0</v>
          </cell>
        </row>
        <row r="35174">
          <cell r="C35174">
            <v>62500010</v>
          </cell>
          <cell r="U35174">
            <v>0</v>
          </cell>
        </row>
        <row r="35175">
          <cell r="C35175">
            <v>62500020</v>
          </cell>
          <cell r="U35175">
            <v>209097.27000000002</v>
          </cell>
        </row>
        <row r="35176">
          <cell r="C35176">
            <v>62500030</v>
          </cell>
          <cell r="U35176">
            <v>30640.05</v>
          </cell>
        </row>
        <row r="35177">
          <cell r="C35177">
            <v>62600010</v>
          </cell>
          <cell r="U35177">
            <v>0</v>
          </cell>
        </row>
        <row r="35178">
          <cell r="C35178">
            <v>62600040</v>
          </cell>
          <cell r="U35178">
            <v>23808.06</v>
          </cell>
        </row>
        <row r="35179">
          <cell r="C35179">
            <v>62700040</v>
          </cell>
          <cell r="U35179">
            <v>0</v>
          </cell>
        </row>
        <row r="35180">
          <cell r="C35180">
            <v>62800010</v>
          </cell>
          <cell r="U35180">
            <v>0</v>
          </cell>
        </row>
        <row r="35181">
          <cell r="C35181">
            <v>62900010</v>
          </cell>
          <cell r="U35181">
            <v>0</v>
          </cell>
        </row>
        <row r="35182">
          <cell r="C35182">
            <v>62900020</v>
          </cell>
          <cell r="U35182">
            <v>0</v>
          </cell>
        </row>
        <row r="35183">
          <cell r="C35183">
            <v>62900040</v>
          </cell>
          <cell r="U35183">
            <v>0</v>
          </cell>
        </row>
        <row r="35184">
          <cell r="C35184">
            <v>62900050</v>
          </cell>
          <cell r="U35184">
            <v>0</v>
          </cell>
        </row>
        <row r="35185">
          <cell r="C35185">
            <v>62900060</v>
          </cell>
          <cell r="U35185">
            <v>0</v>
          </cell>
        </row>
        <row r="35186">
          <cell r="C35186">
            <v>62900070</v>
          </cell>
          <cell r="U35186">
            <v>0</v>
          </cell>
        </row>
        <row r="35187">
          <cell r="C35187">
            <v>62900080</v>
          </cell>
          <cell r="U35187">
            <v>0</v>
          </cell>
        </row>
        <row r="35188">
          <cell r="C35188">
            <v>62900090</v>
          </cell>
          <cell r="U35188">
            <v>0</v>
          </cell>
        </row>
        <row r="35189">
          <cell r="C35189">
            <v>62900100</v>
          </cell>
          <cell r="U35189">
            <v>0</v>
          </cell>
        </row>
        <row r="35190">
          <cell r="C35190">
            <v>62900110</v>
          </cell>
          <cell r="U35190">
            <v>0</v>
          </cell>
        </row>
        <row r="35191">
          <cell r="C35191">
            <v>62900130</v>
          </cell>
          <cell r="U35191">
            <v>0</v>
          </cell>
        </row>
        <row r="35192">
          <cell r="C35192">
            <v>65000030</v>
          </cell>
          <cell r="U35192">
            <v>7681.28</v>
          </cell>
        </row>
        <row r="35193">
          <cell r="C35193">
            <v>60100040</v>
          </cell>
          <cell r="U35193">
            <v>1500</v>
          </cell>
        </row>
        <row r="35194">
          <cell r="C35194">
            <v>60100050</v>
          </cell>
          <cell r="U35194">
            <v>0</v>
          </cell>
        </row>
        <row r="35195">
          <cell r="C35195">
            <v>60100060</v>
          </cell>
          <cell r="U35195">
            <v>0</v>
          </cell>
        </row>
        <row r="35196">
          <cell r="C35196">
            <v>60100070</v>
          </cell>
          <cell r="U35196">
            <v>0</v>
          </cell>
        </row>
        <row r="35197">
          <cell r="C35197">
            <v>60100080</v>
          </cell>
          <cell r="U35197">
            <v>0</v>
          </cell>
        </row>
        <row r="35198">
          <cell r="C35198">
            <v>60100090</v>
          </cell>
          <cell r="U35198">
            <v>0</v>
          </cell>
        </row>
        <row r="35199">
          <cell r="C35199">
            <v>60100100</v>
          </cell>
          <cell r="U35199">
            <v>0</v>
          </cell>
        </row>
        <row r="35200">
          <cell r="C35200">
            <v>60100110</v>
          </cell>
          <cell r="U35200">
            <v>0</v>
          </cell>
        </row>
        <row r="35201">
          <cell r="C35201">
            <v>60100120</v>
          </cell>
          <cell r="U35201">
            <v>0</v>
          </cell>
        </row>
        <row r="35202">
          <cell r="C35202">
            <v>60100130</v>
          </cell>
          <cell r="U35202">
            <v>0</v>
          </cell>
        </row>
        <row r="35203">
          <cell r="C35203">
            <v>60100140</v>
          </cell>
          <cell r="U35203">
            <v>0</v>
          </cell>
        </row>
        <row r="35204">
          <cell r="C35204">
            <v>60100160</v>
          </cell>
          <cell r="U35204">
            <v>0</v>
          </cell>
        </row>
        <row r="35205">
          <cell r="C35205">
            <v>60100170</v>
          </cell>
          <cell r="U35205">
            <v>0</v>
          </cell>
        </row>
        <row r="35206">
          <cell r="C35206">
            <v>60100180</v>
          </cell>
          <cell r="U35206">
            <v>0</v>
          </cell>
        </row>
        <row r="35207">
          <cell r="C35207">
            <v>60100190</v>
          </cell>
          <cell r="U35207">
            <v>0</v>
          </cell>
        </row>
        <row r="35208">
          <cell r="C35208">
            <v>60100200</v>
          </cell>
          <cell r="U35208">
            <v>0</v>
          </cell>
        </row>
        <row r="35209">
          <cell r="C35209">
            <v>60300010</v>
          </cell>
          <cell r="U35209">
            <v>0</v>
          </cell>
        </row>
        <row r="35210">
          <cell r="C35210">
            <v>60300020</v>
          </cell>
          <cell r="U35210">
            <v>0</v>
          </cell>
        </row>
        <row r="35211">
          <cell r="C35211">
            <v>60300030</v>
          </cell>
          <cell r="U35211">
            <v>0</v>
          </cell>
        </row>
        <row r="35212">
          <cell r="C35212">
            <v>60300040</v>
          </cell>
          <cell r="U35212">
            <v>0</v>
          </cell>
        </row>
        <row r="35213">
          <cell r="C35213">
            <v>60300050</v>
          </cell>
          <cell r="U35213">
            <v>0</v>
          </cell>
        </row>
        <row r="35214">
          <cell r="C35214">
            <v>60300060</v>
          </cell>
          <cell r="U35214">
            <v>305149.31999999995</v>
          </cell>
        </row>
        <row r="35215">
          <cell r="C35215">
            <v>60300070</v>
          </cell>
          <cell r="U35215">
            <v>0</v>
          </cell>
        </row>
        <row r="35216">
          <cell r="C35216">
            <v>60300080</v>
          </cell>
          <cell r="U35216">
            <v>0</v>
          </cell>
        </row>
        <row r="35217">
          <cell r="C35217">
            <v>60300090</v>
          </cell>
          <cell r="U35217">
            <v>0</v>
          </cell>
        </row>
        <row r="35218">
          <cell r="C35218">
            <v>60400010</v>
          </cell>
          <cell r="U35218">
            <v>0</v>
          </cell>
        </row>
        <row r="35219">
          <cell r="C35219">
            <v>60400020</v>
          </cell>
          <cell r="U35219">
            <v>0</v>
          </cell>
        </row>
        <row r="35220">
          <cell r="C35220">
            <v>60400030</v>
          </cell>
          <cell r="U35220">
            <v>0</v>
          </cell>
        </row>
        <row r="35221">
          <cell r="C35221">
            <v>60400040</v>
          </cell>
          <cell r="U35221">
            <v>0</v>
          </cell>
        </row>
        <row r="35222">
          <cell r="C35222">
            <v>60400050</v>
          </cell>
          <cell r="U35222">
            <v>0</v>
          </cell>
        </row>
        <row r="35223">
          <cell r="C35223">
            <v>60400060</v>
          </cell>
          <cell r="U35223">
            <v>0</v>
          </cell>
        </row>
        <row r="35224">
          <cell r="C35224">
            <v>60600010</v>
          </cell>
          <cell r="U35224">
            <v>0</v>
          </cell>
        </row>
        <row r="35225">
          <cell r="C35225">
            <v>60600030</v>
          </cell>
          <cell r="U35225">
            <v>0</v>
          </cell>
        </row>
        <row r="35226">
          <cell r="C35226">
            <v>60600040</v>
          </cell>
          <cell r="U35226">
            <v>0</v>
          </cell>
        </row>
        <row r="35227">
          <cell r="C35227">
            <v>60700010</v>
          </cell>
          <cell r="U35227">
            <v>0</v>
          </cell>
        </row>
        <row r="35228">
          <cell r="C35228">
            <v>60800010</v>
          </cell>
          <cell r="U35228">
            <v>900</v>
          </cell>
        </row>
        <row r="35229">
          <cell r="C35229">
            <v>60800020</v>
          </cell>
          <cell r="U35229">
            <v>59990.979999999989</v>
          </cell>
        </row>
        <row r="35230">
          <cell r="C35230">
            <v>60800030</v>
          </cell>
          <cell r="U35230">
            <v>800</v>
          </cell>
        </row>
        <row r="35231">
          <cell r="C35231">
            <v>60800060</v>
          </cell>
          <cell r="U35231">
            <v>0</v>
          </cell>
        </row>
        <row r="35232">
          <cell r="C35232">
            <v>60800070</v>
          </cell>
          <cell r="U35232">
            <v>0</v>
          </cell>
        </row>
        <row r="35233">
          <cell r="C35233">
            <v>60800080</v>
          </cell>
          <cell r="U35233">
            <v>0</v>
          </cell>
        </row>
        <row r="35234">
          <cell r="C35234">
            <v>60800090</v>
          </cell>
          <cell r="U35234">
            <v>0</v>
          </cell>
        </row>
        <row r="35235">
          <cell r="C35235">
            <v>60900010</v>
          </cell>
          <cell r="U35235">
            <v>119538.24999999999</v>
          </cell>
        </row>
        <row r="35236">
          <cell r="C35236">
            <v>60900020</v>
          </cell>
          <cell r="U35236">
            <v>0</v>
          </cell>
        </row>
        <row r="35237">
          <cell r="C35237">
            <v>60900030</v>
          </cell>
          <cell r="U35237">
            <v>0</v>
          </cell>
        </row>
        <row r="35238">
          <cell r="C35238">
            <v>60900040</v>
          </cell>
          <cell r="U35238">
            <v>500</v>
          </cell>
        </row>
        <row r="35239">
          <cell r="C35239">
            <v>60900070</v>
          </cell>
          <cell r="U35239">
            <v>0</v>
          </cell>
        </row>
        <row r="35240">
          <cell r="C35240">
            <v>60900100</v>
          </cell>
          <cell r="U35240">
            <v>0</v>
          </cell>
        </row>
        <row r="35241">
          <cell r="C35241">
            <v>60900110</v>
          </cell>
          <cell r="U35241">
            <v>0</v>
          </cell>
        </row>
        <row r="35242">
          <cell r="C35242">
            <v>61000030</v>
          </cell>
          <cell r="U35242">
            <v>0</v>
          </cell>
        </row>
        <row r="35243">
          <cell r="C35243">
            <v>61100010</v>
          </cell>
          <cell r="U35243">
            <v>0</v>
          </cell>
        </row>
        <row r="35244">
          <cell r="C35244">
            <v>61100020</v>
          </cell>
          <cell r="U35244">
            <v>7836.0400000000018</v>
          </cell>
        </row>
        <row r="35245">
          <cell r="C35245">
            <v>61100030</v>
          </cell>
          <cell r="U35245">
            <v>6198</v>
          </cell>
        </row>
        <row r="35246">
          <cell r="C35246">
            <v>61100040</v>
          </cell>
          <cell r="U35246">
            <v>0</v>
          </cell>
        </row>
        <row r="35247">
          <cell r="C35247">
            <v>61200010</v>
          </cell>
          <cell r="U35247">
            <v>0</v>
          </cell>
        </row>
        <row r="35248">
          <cell r="C35248">
            <v>61200020</v>
          </cell>
          <cell r="U35248">
            <v>0</v>
          </cell>
        </row>
        <row r="35249">
          <cell r="C35249">
            <v>61300010</v>
          </cell>
          <cell r="U35249">
            <v>0</v>
          </cell>
        </row>
        <row r="35250">
          <cell r="C35250">
            <v>61300040</v>
          </cell>
          <cell r="U35250">
            <v>0</v>
          </cell>
        </row>
        <row r="35251">
          <cell r="C35251">
            <v>61300050</v>
          </cell>
          <cell r="U35251">
            <v>0</v>
          </cell>
        </row>
        <row r="35252">
          <cell r="C35252">
            <v>61400010</v>
          </cell>
          <cell r="U35252">
            <v>376438.44</v>
          </cell>
        </row>
        <row r="35253">
          <cell r="C35253">
            <v>61400020</v>
          </cell>
          <cell r="U35253">
            <v>182689.05</v>
          </cell>
        </row>
        <row r="35254">
          <cell r="C35254">
            <v>61400030</v>
          </cell>
          <cell r="U35254">
            <v>0</v>
          </cell>
        </row>
        <row r="35255">
          <cell r="C35255">
            <v>61400040</v>
          </cell>
          <cell r="U35255">
            <v>91905</v>
          </cell>
        </row>
        <row r="35256">
          <cell r="C35256">
            <v>61400050</v>
          </cell>
          <cell r="U35256">
            <v>0</v>
          </cell>
        </row>
        <row r="35257">
          <cell r="C35257">
            <v>61400060</v>
          </cell>
          <cell r="U35257">
            <v>0</v>
          </cell>
        </row>
        <row r="35258">
          <cell r="C35258">
            <v>61400120</v>
          </cell>
          <cell r="U35258">
            <v>0</v>
          </cell>
        </row>
        <row r="35259">
          <cell r="C35259">
            <v>61400130</v>
          </cell>
          <cell r="U35259">
            <v>0</v>
          </cell>
        </row>
        <row r="35260">
          <cell r="C35260">
            <v>61400140</v>
          </cell>
          <cell r="U35260">
            <v>10800</v>
          </cell>
        </row>
        <row r="35261">
          <cell r="C35261">
            <v>61400150</v>
          </cell>
          <cell r="U35261">
            <v>0</v>
          </cell>
        </row>
        <row r="35262">
          <cell r="C35262">
            <v>61400160</v>
          </cell>
          <cell r="U35262">
            <v>14600</v>
          </cell>
        </row>
        <row r="35263">
          <cell r="C35263">
            <v>61400170</v>
          </cell>
          <cell r="U35263">
            <v>0</v>
          </cell>
        </row>
        <row r="35264">
          <cell r="C35264">
            <v>61400180</v>
          </cell>
          <cell r="U35264">
            <v>0</v>
          </cell>
        </row>
        <row r="35265">
          <cell r="C35265">
            <v>61500010</v>
          </cell>
          <cell r="U35265">
            <v>0</v>
          </cell>
        </row>
        <row r="35266">
          <cell r="C35266">
            <v>61500020</v>
          </cell>
          <cell r="U35266">
            <v>0</v>
          </cell>
        </row>
        <row r="35267">
          <cell r="C35267">
            <v>61500030</v>
          </cell>
          <cell r="U35267">
            <v>0</v>
          </cell>
        </row>
        <row r="35268">
          <cell r="C35268">
            <v>61500040</v>
          </cell>
          <cell r="U35268">
            <v>0</v>
          </cell>
        </row>
        <row r="35269">
          <cell r="C35269">
            <v>61500050</v>
          </cell>
          <cell r="U35269">
            <v>0</v>
          </cell>
        </row>
        <row r="35270">
          <cell r="C35270">
            <v>61700010</v>
          </cell>
          <cell r="U35270">
            <v>0</v>
          </cell>
        </row>
        <row r="35271">
          <cell r="C35271">
            <v>61700020</v>
          </cell>
          <cell r="U35271">
            <v>0</v>
          </cell>
        </row>
        <row r="35272">
          <cell r="C35272">
            <v>61700030</v>
          </cell>
          <cell r="U35272">
            <v>0</v>
          </cell>
        </row>
        <row r="35273">
          <cell r="C35273">
            <v>61700040</v>
          </cell>
          <cell r="U35273">
            <v>0</v>
          </cell>
        </row>
        <row r="35274">
          <cell r="C35274">
            <v>61700050</v>
          </cell>
          <cell r="U35274">
            <v>0</v>
          </cell>
        </row>
        <row r="35275">
          <cell r="C35275">
            <v>61700060</v>
          </cell>
          <cell r="U35275">
            <v>0</v>
          </cell>
        </row>
        <row r="35276">
          <cell r="C35276">
            <v>61800010</v>
          </cell>
          <cell r="U35276">
            <v>2820</v>
          </cell>
        </row>
        <row r="35277">
          <cell r="C35277">
            <v>61800020</v>
          </cell>
          <cell r="U35277">
            <v>0</v>
          </cell>
        </row>
        <row r="35278">
          <cell r="C35278">
            <v>61800030</v>
          </cell>
          <cell r="U35278">
            <v>0</v>
          </cell>
        </row>
        <row r="35279">
          <cell r="C35279">
            <v>61800040</v>
          </cell>
          <cell r="U35279">
            <v>0</v>
          </cell>
        </row>
        <row r="35280">
          <cell r="C35280">
            <v>61800050</v>
          </cell>
          <cell r="U35280">
            <v>0</v>
          </cell>
        </row>
        <row r="35281">
          <cell r="C35281">
            <v>61900010</v>
          </cell>
          <cell r="U35281">
            <v>0</v>
          </cell>
        </row>
        <row r="35282">
          <cell r="C35282">
            <v>61900020</v>
          </cell>
          <cell r="U35282">
            <v>0</v>
          </cell>
        </row>
        <row r="35283">
          <cell r="C35283">
            <v>61900030</v>
          </cell>
          <cell r="U35283">
            <v>0</v>
          </cell>
        </row>
        <row r="35284">
          <cell r="C35284">
            <v>61900040</v>
          </cell>
          <cell r="U35284">
            <v>0</v>
          </cell>
        </row>
        <row r="35285">
          <cell r="C35285">
            <v>62000010</v>
          </cell>
          <cell r="U35285">
            <v>0</v>
          </cell>
        </row>
        <row r="35286">
          <cell r="C35286">
            <v>62000020</v>
          </cell>
          <cell r="U35286">
            <v>0</v>
          </cell>
        </row>
        <row r="35287">
          <cell r="C35287">
            <v>62000030</v>
          </cell>
          <cell r="U35287">
            <v>0</v>
          </cell>
        </row>
        <row r="35288">
          <cell r="C35288">
            <v>62000040</v>
          </cell>
          <cell r="U35288">
            <v>0</v>
          </cell>
        </row>
        <row r="35289">
          <cell r="C35289">
            <v>62000050</v>
          </cell>
          <cell r="U35289">
            <v>0</v>
          </cell>
        </row>
        <row r="35290">
          <cell r="C35290">
            <v>62000060</v>
          </cell>
          <cell r="U35290">
            <v>0</v>
          </cell>
        </row>
        <row r="35291">
          <cell r="C35291">
            <v>62100010</v>
          </cell>
          <cell r="U35291">
            <v>0</v>
          </cell>
        </row>
        <row r="35292">
          <cell r="C35292">
            <v>62100020</v>
          </cell>
          <cell r="U35292">
            <v>0</v>
          </cell>
        </row>
        <row r="35293">
          <cell r="C35293">
            <v>62200010</v>
          </cell>
          <cell r="U35293">
            <v>0</v>
          </cell>
        </row>
        <row r="35294">
          <cell r="C35294">
            <v>62200020</v>
          </cell>
          <cell r="U35294">
            <v>0</v>
          </cell>
        </row>
        <row r="35295">
          <cell r="C35295">
            <v>62200030</v>
          </cell>
          <cell r="U35295">
            <v>0</v>
          </cell>
        </row>
        <row r="35296">
          <cell r="C35296">
            <v>62200050</v>
          </cell>
          <cell r="U35296">
            <v>84119.39999999998</v>
          </cell>
        </row>
        <row r="35297">
          <cell r="C35297">
            <v>62200060</v>
          </cell>
          <cell r="U35297">
            <v>0</v>
          </cell>
        </row>
        <row r="35298">
          <cell r="C35298">
            <v>62200080</v>
          </cell>
          <cell r="U35298">
            <v>0</v>
          </cell>
        </row>
        <row r="35299">
          <cell r="C35299">
            <v>62200100</v>
          </cell>
          <cell r="U35299">
            <v>0</v>
          </cell>
        </row>
        <row r="35300">
          <cell r="C35300">
            <v>62200110</v>
          </cell>
          <cell r="U35300">
            <v>17850.84</v>
          </cell>
        </row>
        <row r="35301">
          <cell r="C35301">
            <v>62200120</v>
          </cell>
          <cell r="U35301">
            <v>0</v>
          </cell>
        </row>
        <row r="35302">
          <cell r="C35302">
            <v>62200130</v>
          </cell>
          <cell r="U35302">
            <v>0</v>
          </cell>
        </row>
        <row r="35303">
          <cell r="C35303">
            <v>62200140</v>
          </cell>
          <cell r="U35303">
            <v>0</v>
          </cell>
        </row>
        <row r="35304">
          <cell r="C35304">
            <v>62200150</v>
          </cell>
          <cell r="U35304">
            <v>0</v>
          </cell>
        </row>
        <row r="35305">
          <cell r="C35305">
            <v>62200160</v>
          </cell>
          <cell r="U35305">
            <v>0</v>
          </cell>
        </row>
        <row r="35306">
          <cell r="C35306">
            <v>62200170</v>
          </cell>
          <cell r="U35306">
            <v>0</v>
          </cell>
        </row>
        <row r="35307">
          <cell r="C35307">
            <v>62200180</v>
          </cell>
          <cell r="U35307">
            <v>0</v>
          </cell>
        </row>
        <row r="35308">
          <cell r="C35308">
            <v>62200190</v>
          </cell>
          <cell r="U35308">
            <v>0</v>
          </cell>
        </row>
        <row r="35309">
          <cell r="C35309">
            <v>62300010</v>
          </cell>
          <cell r="U35309">
            <v>0</v>
          </cell>
        </row>
        <row r="35310">
          <cell r="C35310">
            <v>62300020</v>
          </cell>
          <cell r="U35310">
            <v>0</v>
          </cell>
        </row>
        <row r="35311">
          <cell r="C35311">
            <v>62300030</v>
          </cell>
          <cell r="U35311">
            <v>0</v>
          </cell>
        </row>
        <row r="35312">
          <cell r="C35312">
            <v>62500010</v>
          </cell>
          <cell r="U35312">
            <v>0</v>
          </cell>
        </row>
        <row r="35313">
          <cell r="C35313">
            <v>62500020</v>
          </cell>
          <cell r="U35313">
            <v>163894.02382978718</v>
          </cell>
        </row>
        <row r="35314">
          <cell r="C35314">
            <v>62500030</v>
          </cell>
          <cell r="U35314">
            <v>9000</v>
          </cell>
        </row>
        <row r="35315">
          <cell r="C35315">
            <v>62600010</v>
          </cell>
          <cell r="U35315">
            <v>0</v>
          </cell>
        </row>
        <row r="35316">
          <cell r="C35316">
            <v>62600040</v>
          </cell>
          <cell r="U35316">
            <v>11327.13</v>
          </cell>
        </row>
        <row r="35317">
          <cell r="C35317">
            <v>62700040</v>
          </cell>
          <cell r="U35317">
            <v>0</v>
          </cell>
        </row>
        <row r="35318">
          <cell r="C35318">
            <v>62800010</v>
          </cell>
          <cell r="U35318">
            <v>0</v>
          </cell>
        </row>
        <row r="35319">
          <cell r="C35319">
            <v>62900010</v>
          </cell>
          <cell r="U35319">
            <v>0</v>
          </cell>
        </row>
        <row r="35320">
          <cell r="C35320">
            <v>62900020</v>
          </cell>
          <cell r="U35320">
            <v>0</v>
          </cell>
        </row>
        <row r="35321">
          <cell r="C35321">
            <v>62900040</v>
          </cell>
          <cell r="U35321">
            <v>0</v>
          </cell>
        </row>
        <row r="35322">
          <cell r="C35322">
            <v>62900050</v>
          </cell>
          <cell r="U35322">
            <v>0</v>
          </cell>
        </row>
        <row r="35323">
          <cell r="C35323">
            <v>62900060</v>
          </cell>
          <cell r="U35323">
            <v>0</v>
          </cell>
        </row>
        <row r="35324">
          <cell r="C35324">
            <v>62900070</v>
          </cell>
          <cell r="U35324">
            <v>0</v>
          </cell>
        </row>
        <row r="35325">
          <cell r="C35325">
            <v>62900080</v>
          </cell>
          <cell r="U35325">
            <v>0</v>
          </cell>
        </row>
        <row r="35326">
          <cell r="C35326">
            <v>62900090</v>
          </cell>
          <cell r="U35326">
            <v>0</v>
          </cell>
        </row>
        <row r="35327">
          <cell r="C35327">
            <v>62900100</v>
          </cell>
          <cell r="U35327">
            <v>0</v>
          </cell>
        </row>
        <row r="35328">
          <cell r="C35328">
            <v>62900110</v>
          </cell>
          <cell r="U35328">
            <v>0</v>
          </cell>
        </row>
        <row r="35329">
          <cell r="C35329">
            <v>62900130</v>
          </cell>
          <cell r="U35329">
            <v>0</v>
          </cell>
        </row>
        <row r="35330">
          <cell r="C35330">
            <v>65000030</v>
          </cell>
          <cell r="U35330">
            <v>7681.28</v>
          </cell>
        </row>
        <row r="35331">
          <cell r="C35331">
            <v>60100040</v>
          </cell>
          <cell r="U35331">
            <v>0</v>
          </cell>
        </row>
        <row r="35332">
          <cell r="C35332">
            <v>60100050</v>
          </cell>
          <cell r="U35332">
            <v>0</v>
          </cell>
        </row>
        <row r="35333">
          <cell r="C35333">
            <v>60100060</v>
          </cell>
          <cell r="U35333">
            <v>0</v>
          </cell>
        </row>
        <row r="35334">
          <cell r="C35334">
            <v>60100070</v>
          </cell>
          <cell r="U35334">
            <v>0</v>
          </cell>
        </row>
        <row r="35335">
          <cell r="C35335">
            <v>60100080</v>
          </cell>
          <cell r="U35335">
            <v>0</v>
          </cell>
        </row>
        <row r="35336">
          <cell r="C35336">
            <v>60100090</v>
          </cell>
          <cell r="U35336">
            <v>0</v>
          </cell>
        </row>
        <row r="35337">
          <cell r="C35337">
            <v>60100100</v>
          </cell>
          <cell r="U35337">
            <v>0</v>
          </cell>
        </row>
        <row r="35338">
          <cell r="C35338">
            <v>60100110</v>
          </cell>
          <cell r="U35338">
            <v>0</v>
          </cell>
        </row>
        <row r="35339">
          <cell r="C35339">
            <v>60100120</v>
          </cell>
          <cell r="U35339">
            <v>0</v>
          </cell>
        </row>
        <row r="35340">
          <cell r="C35340">
            <v>60100130</v>
          </cell>
          <cell r="U35340">
            <v>0</v>
          </cell>
        </row>
        <row r="35341">
          <cell r="C35341">
            <v>60100140</v>
          </cell>
          <cell r="U35341">
            <v>0</v>
          </cell>
        </row>
        <row r="35342">
          <cell r="C35342">
            <v>60100160</v>
          </cell>
          <cell r="U35342">
            <v>0</v>
          </cell>
        </row>
        <row r="35343">
          <cell r="C35343">
            <v>60100170</v>
          </cell>
          <cell r="U35343">
            <v>0</v>
          </cell>
        </row>
        <row r="35344">
          <cell r="C35344">
            <v>60100180</v>
          </cell>
          <cell r="U35344">
            <v>0</v>
          </cell>
        </row>
        <row r="35345">
          <cell r="C35345">
            <v>60100190</v>
          </cell>
          <cell r="U35345">
            <v>0</v>
          </cell>
        </row>
        <row r="35346">
          <cell r="C35346">
            <v>60100200</v>
          </cell>
          <cell r="U35346">
            <v>0</v>
          </cell>
        </row>
        <row r="35347">
          <cell r="C35347">
            <v>60300010</v>
          </cell>
          <cell r="U35347">
            <v>0</v>
          </cell>
        </row>
        <row r="35348">
          <cell r="C35348">
            <v>60300020</v>
          </cell>
          <cell r="U35348">
            <v>0</v>
          </cell>
        </row>
        <row r="35349">
          <cell r="C35349">
            <v>60300030</v>
          </cell>
          <cell r="U35349">
            <v>0</v>
          </cell>
        </row>
        <row r="35350">
          <cell r="C35350">
            <v>60300040</v>
          </cell>
          <cell r="U35350">
            <v>0</v>
          </cell>
        </row>
        <row r="35351">
          <cell r="C35351">
            <v>60300050</v>
          </cell>
          <cell r="U35351">
            <v>0</v>
          </cell>
        </row>
        <row r="35352">
          <cell r="C35352">
            <v>60300060</v>
          </cell>
          <cell r="U35352">
            <v>0</v>
          </cell>
        </row>
        <row r="35353">
          <cell r="C35353">
            <v>60300070</v>
          </cell>
          <cell r="U35353">
            <v>0</v>
          </cell>
        </row>
        <row r="35354">
          <cell r="C35354">
            <v>60300080</v>
          </cell>
          <cell r="U35354">
            <v>0</v>
          </cell>
        </row>
        <row r="35355">
          <cell r="C35355">
            <v>60300090</v>
          </cell>
          <cell r="U35355">
            <v>0</v>
          </cell>
        </row>
        <row r="35356">
          <cell r="C35356">
            <v>60400010</v>
          </cell>
          <cell r="U35356">
            <v>0</v>
          </cell>
        </row>
        <row r="35357">
          <cell r="C35357">
            <v>60400020</v>
          </cell>
          <cell r="U35357">
            <v>0</v>
          </cell>
        </row>
        <row r="35358">
          <cell r="C35358">
            <v>60400030</v>
          </cell>
          <cell r="U35358">
            <v>0</v>
          </cell>
        </row>
        <row r="35359">
          <cell r="C35359">
            <v>60400040</v>
          </cell>
          <cell r="U35359">
            <v>0</v>
          </cell>
        </row>
        <row r="35360">
          <cell r="C35360">
            <v>60400050</v>
          </cell>
          <cell r="U35360">
            <v>0</v>
          </cell>
        </row>
        <row r="35361">
          <cell r="C35361">
            <v>60400060</v>
          </cell>
          <cell r="U35361">
            <v>0</v>
          </cell>
        </row>
        <row r="35362">
          <cell r="C35362">
            <v>60600010</v>
          </cell>
          <cell r="U35362">
            <v>0</v>
          </cell>
        </row>
        <row r="35363">
          <cell r="C35363">
            <v>60600030</v>
          </cell>
          <cell r="U35363">
            <v>0</v>
          </cell>
        </row>
        <row r="35364">
          <cell r="C35364">
            <v>60600040</v>
          </cell>
          <cell r="U35364">
            <v>0</v>
          </cell>
        </row>
        <row r="35365">
          <cell r="C35365">
            <v>60700010</v>
          </cell>
          <cell r="U35365">
            <v>0</v>
          </cell>
        </row>
        <row r="35366">
          <cell r="C35366">
            <v>60800010</v>
          </cell>
          <cell r="U35366">
            <v>0</v>
          </cell>
        </row>
        <row r="35367">
          <cell r="C35367">
            <v>60800020</v>
          </cell>
          <cell r="U35367">
            <v>37235.399999999994</v>
          </cell>
        </row>
        <row r="35368">
          <cell r="C35368">
            <v>60800030</v>
          </cell>
          <cell r="U35368">
            <v>0</v>
          </cell>
        </row>
        <row r="35369">
          <cell r="C35369">
            <v>60800060</v>
          </cell>
          <cell r="U35369">
            <v>0</v>
          </cell>
        </row>
        <row r="35370">
          <cell r="C35370">
            <v>60800070</v>
          </cell>
          <cell r="U35370">
            <v>0</v>
          </cell>
        </row>
        <row r="35371">
          <cell r="C35371">
            <v>60800080</v>
          </cell>
          <cell r="U35371">
            <v>0</v>
          </cell>
        </row>
        <row r="35372">
          <cell r="C35372">
            <v>60800090</v>
          </cell>
          <cell r="U35372">
            <v>0</v>
          </cell>
        </row>
        <row r="35373">
          <cell r="C35373">
            <v>60900010</v>
          </cell>
          <cell r="U35373">
            <v>0</v>
          </cell>
        </row>
        <row r="35374">
          <cell r="C35374">
            <v>60900020</v>
          </cell>
          <cell r="U35374">
            <v>0</v>
          </cell>
        </row>
        <row r="35375">
          <cell r="C35375">
            <v>60900030</v>
          </cell>
          <cell r="U35375">
            <v>0</v>
          </cell>
        </row>
        <row r="35376">
          <cell r="C35376">
            <v>60900040</v>
          </cell>
          <cell r="U35376">
            <v>0</v>
          </cell>
        </row>
        <row r="35377">
          <cell r="C35377">
            <v>60900070</v>
          </cell>
          <cell r="U35377">
            <v>0</v>
          </cell>
        </row>
        <row r="35378">
          <cell r="C35378">
            <v>60900100</v>
          </cell>
          <cell r="U35378">
            <v>0</v>
          </cell>
        </row>
        <row r="35379">
          <cell r="C35379">
            <v>60900110</v>
          </cell>
          <cell r="U35379">
            <v>0</v>
          </cell>
        </row>
        <row r="35380">
          <cell r="C35380">
            <v>61000030</v>
          </cell>
          <cell r="U35380">
            <v>0</v>
          </cell>
        </row>
        <row r="35381">
          <cell r="C35381">
            <v>61100010</v>
          </cell>
          <cell r="U35381">
            <v>0</v>
          </cell>
        </row>
        <row r="35382">
          <cell r="C35382">
            <v>61100020</v>
          </cell>
          <cell r="U35382">
            <v>0</v>
          </cell>
        </row>
        <row r="35383">
          <cell r="C35383">
            <v>61100030</v>
          </cell>
          <cell r="U35383">
            <v>0</v>
          </cell>
        </row>
        <row r="35384">
          <cell r="C35384">
            <v>61100040</v>
          </cell>
          <cell r="U35384">
            <v>0</v>
          </cell>
        </row>
        <row r="35385">
          <cell r="C35385">
            <v>61200010</v>
          </cell>
          <cell r="U35385">
            <v>0</v>
          </cell>
        </row>
        <row r="35386">
          <cell r="C35386">
            <v>61200020</v>
          </cell>
          <cell r="U35386">
            <v>0</v>
          </cell>
        </row>
        <row r="35387">
          <cell r="C35387">
            <v>61300010</v>
          </cell>
          <cell r="U35387">
            <v>0</v>
          </cell>
        </row>
        <row r="35388">
          <cell r="C35388">
            <v>61300040</v>
          </cell>
          <cell r="U35388">
            <v>0</v>
          </cell>
        </row>
        <row r="35389">
          <cell r="C35389">
            <v>61300050</v>
          </cell>
          <cell r="U35389">
            <v>0</v>
          </cell>
        </row>
        <row r="35390">
          <cell r="C35390">
            <v>61400010</v>
          </cell>
          <cell r="U35390">
            <v>305148.49</v>
          </cell>
        </row>
        <row r="35391">
          <cell r="C35391">
            <v>61400020</v>
          </cell>
          <cell r="U35391">
            <v>180609.24</v>
          </cell>
        </row>
        <row r="35392">
          <cell r="C35392">
            <v>61400030</v>
          </cell>
          <cell r="U35392">
            <v>0</v>
          </cell>
        </row>
        <row r="35393">
          <cell r="C35393">
            <v>61400040</v>
          </cell>
          <cell r="U35393">
            <v>768</v>
          </cell>
        </row>
        <row r="35394">
          <cell r="C35394">
            <v>61400050</v>
          </cell>
          <cell r="U35394">
            <v>0</v>
          </cell>
        </row>
        <row r="35395">
          <cell r="C35395">
            <v>61400060</v>
          </cell>
          <cell r="U35395">
            <v>0</v>
          </cell>
        </row>
        <row r="35396">
          <cell r="C35396">
            <v>61400120</v>
          </cell>
          <cell r="U35396">
            <v>0</v>
          </cell>
        </row>
        <row r="35397">
          <cell r="C35397">
            <v>61400130</v>
          </cell>
          <cell r="U35397">
            <v>0</v>
          </cell>
        </row>
        <row r="35398">
          <cell r="C35398">
            <v>61400140</v>
          </cell>
          <cell r="U35398">
            <v>0</v>
          </cell>
        </row>
        <row r="35399">
          <cell r="C35399">
            <v>61400150</v>
          </cell>
          <cell r="U35399">
            <v>0</v>
          </cell>
        </row>
        <row r="35400">
          <cell r="C35400">
            <v>61400160</v>
          </cell>
          <cell r="U35400">
            <v>0</v>
          </cell>
        </row>
        <row r="35401">
          <cell r="C35401">
            <v>61400170</v>
          </cell>
          <cell r="U35401">
            <v>0</v>
          </cell>
        </row>
        <row r="35402">
          <cell r="C35402">
            <v>61400180</v>
          </cell>
          <cell r="U35402">
            <v>0</v>
          </cell>
        </row>
        <row r="35403">
          <cell r="C35403">
            <v>61500010</v>
          </cell>
          <cell r="U35403">
            <v>0</v>
          </cell>
        </row>
        <row r="35404">
          <cell r="C35404">
            <v>61500020</v>
          </cell>
          <cell r="U35404">
            <v>0</v>
          </cell>
        </row>
        <row r="35405">
          <cell r="C35405">
            <v>61500030</v>
          </cell>
          <cell r="U35405">
            <v>0</v>
          </cell>
        </row>
        <row r="35406">
          <cell r="C35406">
            <v>61500040</v>
          </cell>
          <cell r="U35406">
            <v>0</v>
          </cell>
        </row>
        <row r="35407">
          <cell r="C35407">
            <v>61500050</v>
          </cell>
          <cell r="U35407">
            <v>0</v>
          </cell>
        </row>
        <row r="35408">
          <cell r="C35408">
            <v>61700010</v>
          </cell>
          <cell r="U35408">
            <v>0</v>
          </cell>
        </row>
        <row r="35409">
          <cell r="C35409">
            <v>61700020</v>
          </cell>
          <cell r="U35409">
            <v>0</v>
          </cell>
        </row>
        <row r="35410">
          <cell r="C35410">
            <v>61700030</v>
          </cell>
          <cell r="U35410">
            <v>0</v>
          </cell>
        </row>
        <row r="35411">
          <cell r="C35411">
            <v>61700040</v>
          </cell>
          <cell r="U35411">
            <v>0</v>
          </cell>
        </row>
        <row r="35412">
          <cell r="C35412">
            <v>61700050</v>
          </cell>
          <cell r="U35412">
            <v>0</v>
          </cell>
        </row>
        <row r="35413">
          <cell r="C35413">
            <v>61700060</v>
          </cell>
          <cell r="U35413">
            <v>0</v>
          </cell>
        </row>
        <row r="35414">
          <cell r="C35414">
            <v>61800010</v>
          </cell>
          <cell r="U35414">
            <v>2196.0700000000002</v>
          </cell>
        </row>
        <row r="35415">
          <cell r="C35415">
            <v>61800020</v>
          </cell>
          <cell r="U35415">
            <v>0</v>
          </cell>
        </row>
        <row r="35416">
          <cell r="C35416">
            <v>61800030</v>
          </cell>
          <cell r="U35416">
            <v>0</v>
          </cell>
        </row>
        <row r="35417">
          <cell r="C35417">
            <v>61800040</v>
          </cell>
          <cell r="U35417">
            <v>0</v>
          </cell>
        </row>
        <row r="35418">
          <cell r="C35418">
            <v>61800050</v>
          </cell>
          <cell r="U35418">
            <v>0</v>
          </cell>
        </row>
        <row r="35419">
          <cell r="C35419">
            <v>61900010</v>
          </cell>
          <cell r="U35419">
            <v>0</v>
          </cell>
        </row>
        <row r="35420">
          <cell r="C35420">
            <v>61900020</v>
          </cell>
          <cell r="U35420">
            <v>0</v>
          </cell>
        </row>
        <row r="35421">
          <cell r="C35421">
            <v>61900030</v>
          </cell>
          <cell r="U35421">
            <v>0</v>
          </cell>
        </row>
        <row r="35422">
          <cell r="C35422">
            <v>61900040</v>
          </cell>
          <cell r="U35422">
            <v>0</v>
          </cell>
        </row>
        <row r="35423">
          <cell r="C35423">
            <v>62000010</v>
          </cell>
          <cell r="U35423">
            <v>0</v>
          </cell>
        </row>
        <row r="35424">
          <cell r="C35424">
            <v>62000020</v>
          </cell>
          <cell r="U35424">
            <v>0</v>
          </cell>
        </row>
        <row r="35425">
          <cell r="C35425">
            <v>62000030</v>
          </cell>
          <cell r="U35425">
            <v>0</v>
          </cell>
        </row>
        <row r="35426">
          <cell r="C35426">
            <v>62000040</v>
          </cell>
          <cell r="U35426">
            <v>0</v>
          </cell>
        </row>
        <row r="35427">
          <cell r="C35427">
            <v>62000050</v>
          </cell>
          <cell r="U35427">
            <v>0</v>
          </cell>
        </row>
        <row r="35428">
          <cell r="C35428">
            <v>62000060</v>
          </cell>
          <cell r="U35428">
            <v>0</v>
          </cell>
        </row>
        <row r="35429">
          <cell r="C35429">
            <v>62100010</v>
          </cell>
          <cell r="U35429">
            <v>0</v>
          </cell>
        </row>
        <row r="35430">
          <cell r="C35430">
            <v>62100020</v>
          </cell>
          <cell r="U35430">
            <v>0</v>
          </cell>
        </row>
        <row r="35431">
          <cell r="C35431">
            <v>62200010</v>
          </cell>
          <cell r="U35431">
            <v>0</v>
          </cell>
        </row>
        <row r="35432">
          <cell r="C35432">
            <v>62200020</v>
          </cell>
          <cell r="U35432">
            <v>0</v>
          </cell>
        </row>
        <row r="35433">
          <cell r="C35433">
            <v>62200030</v>
          </cell>
          <cell r="U35433">
            <v>0</v>
          </cell>
        </row>
        <row r="35434">
          <cell r="C35434">
            <v>62200050</v>
          </cell>
          <cell r="U35434">
            <v>28133.279999999995</v>
          </cell>
        </row>
        <row r="35435">
          <cell r="C35435">
            <v>62200060</v>
          </cell>
          <cell r="U35435">
            <v>0</v>
          </cell>
        </row>
        <row r="35436">
          <cell r="C35436">
            <v>62200080</v>
          </cell>
          <cell r="U35436">
            <v>0</v>
          </cell>
        </row>
        <row r="35437">
          <cell r="C35437">
            <v>62200100</v>
          </cell>
          <cell r="U35437">
            <v>0</v>
          </cell>
        </row>
        <row r="35438">
          <cell r="C35438">
            <v>62200110</v>
          </cell>
          <cell r="U35438">
            <v>31205.87999999999</v>
          </cell>
        </row>
        <row r="35439">
          <cell r="C35439">
            <v>62200120</v>
          </cell>
          <cell r="U35439">
            <v>0</v>
          </cell>
        </row>
        <row r="35440">
          <cell r="C35440">
            <v>62200130</v>
          </cell>
          <cell r="U35440">
            <v>0</v>
          </cell>
        </row>
        <row r="35441">
          <cell r="C35441">
            <v>62200140</v>
          </cell>
          <cell r="U35441">
            <v>0</v>
          </cell>
        </row>
        <row r="35442">
          <cell r="C35442">
            <v>62200150</v>
          </cell>
          <cell r="U35442">
            <v>0</v>
          </cell>
        </row>
        <row r="35443">
          <cell r="C35443">
            <v>62200160</v>
          </cell>
          <cell r="U35443">
            <v>0</v>
          </cell>
        </row>
        <row r="35444">
          <cell r="C35444">
            <v>62200170</v>
          </cell>
          <cell r="U35444">
            <v>0</v>
          </cell>
        </row>
        <row r="35445">
          <cell r="C35445">
            <v>62200180</v>
          </cell>
          <cell r="U35445">
            <v>0</v>
          </cell>
        </row>
        <row r="35446">
          <cell r="C35446">
            <v>62200190</v>
          </cell>
          <cell r="U35446">
            <v>0</v>
          </cell>
        </row>
        <row r="35447">
          <cell r="C35447">
            <v>62300010</v>
          </cell>
          <cell r="U35447">
            <v>0</v>
          </cell>
        </row>
        <row r="35448">
          <cell r="C35448">
            <v>62300020</v>
          </cell>
          <cell r="U35448">
            <v>0</v>
          </cell>
        </row>
        <row r="35449">
          <cell r="C35449">
            <v>62300030</v>
          </cell>
          <cell r="U35449">
            <v>0</v>
          </cell>
        </row>
        <row r="35450">
          <cell r="C35450">
            <v>62500010</v>
          </cell>
          <cell r="U35450">
            <v>0</v>
          </cell>
        </row>
        <row r="35451">
          <cell r="C35451">
            <v>62500020</v>
          </cell>
          <cell r="U35451">
            <v>0</v>
          </cell>
        </row>
        <row r="35452">
          <cell r="C35452">
            <v>62500030</v>
          </cell>
          <cell r="U35452">
            <v>0</v>
          </cell>
        </row>
        <row r="35453">
          <cell r="C35453">
            <v>62600010</v>
          </cell>
          <cell r="U35453">
            <v>0</v>
          </cell>
        </row>
        <row r="35454">
          <cell r="C35454">
            <v>62600040</v>
          </cell>
          <cell r="U35454">
            <v>7860</v>
          </cell>
        </row>
        <row r="35455">
          <cell r="C35455">
            <v>62700040</v>
          </cell>
          <cell r="U35455">
            <v>0</v>
          </cell>
        </row>
        <row r="35456">
          <cell r="C35456">
            <v>62800010</v>
          </cell>
          <cell r="U35456">
            <v>0</v>
          </cell>
        </row>
        <row r="35457">
          <cell r="C35457">
            <v>62900010</v>
          </cell>
          <cell r="U35457">
            <v>0</v>
          </cell>
        </row>
        <row r="35458">
          <cell r="C35458">
            <v>62900020</v>
          </cell>
          <cell r="U35458">
            <v>0</v>
          </cell>
        </row>
        <row r="35459">
          <cell r="C35459">
            <v>62900040</v>
          </cell>
          <cell r="U35459">
            <v>0</v>
          </cell>
        </row>
        <row r="35460">
          <cell r="C35460">
            <v>62900050</v>
          </cell>
          <cell r="U35460">
            <v>0</v>
          </cell>
        </row>
        <row r="35461">
          <cell r="C35461">
            <v>62900060</v>
          </cell>
          <cell r="U35461">
            <v>0</v>
          </cell>
        </row>
        <row r="35462">
          <cell r="C35462">
            <v>62900070</v>
          </cell>
          <cell r="U35462">
            <v>0</v>
          </cell>
        </row>
        <row r="35463">
          <cell r="C35463">
            <v>62900080</v>
          </cell>
          <cell r="U35463">
            <v>0</v>
          </cell>
        </row>
        <row r="35464">
          <cell r="C35464">
            <v>62900090</v>
          </cell>
          <cell r="U35464">
            <v>0</v>
          </cell>
        </row>
        <row r="35465">
          <cell r="C35465">
            <v>62900100</v>
          </cell>
          <cell r="U35465">
            <v>0</v>
          </cell>
        </row>
        <row r="35466">
          <cell r="C35466">
            <v>62900110</v>
          </cell>
          <cell r="U35466">
            <v>0</v>
          </cell>
        </row>
        <row r="35467">
          <cell r="C35467">
            <v>62900130</v>
          </cell>
          <cell r="U35467">
            <v>0</v>
          </cell>
        </row>
        <row r="35468">
          <cell r="C35468">
            <v>65000030</v>
          </cell>
          <cell r="U35468">
            <v>7347.1999999999989</v>
          </cell>
        </row>
        <row r="35469">
          <cell r="C35469">
            <v>60100040</v>
          </cell>
          <cell r="U35469">
            <v>0</v>
          </cell>
        </row>
        <row r="35470">
          <cell r="C35470">
            <v>60100050</v>
          </cell>
          <cell r="U35470">
            <v>0</v>
          </cell>
        </row>
        <row r="35471">
          <cell r="C35471">
            <v>60100060</v>
          </cell>
          <cell r="U35471">
            <v>0</v>
          </cell>
        </row>
        <row r="35472">
          <cell r="C35472">
            <v>60100070</v>
          </cell>
          <cell r="U35472">
            <v>0</v>
          </cell>
        </row>
        <row r="35473">
          <cell r="C35473">
            <v>60100080</v>
          </cell>
          <cell r="U35473">
            <v>0</v>
          </cell>
        </row>
        <row r="35474">
          <cell r="C35474">
            <v>60100090</v>
          </cell>
          <cell r="U35474">
            <v>0</v>
          </cell>
        </row>
        <row r="35475">
          <cell r="C35475">
            <v>60100100</v>
          </cell>
          <cell r="U35475">
            <v>0</v>
          </cell>
        </row>
        <row r="35476">
          <cell r="C35476">
            <v>60100110</v>
          </cell>
          <cell r="U35476">
            <v>0</v>
          </cell>
        </row>
        <row r="35477">
          <cell r="C35477">
            <v>60100120</v>
          </cell>
          <cell r="U35477">
            <v>0</v>
          </cell>
        </row>
        <row r="35478">
          <cell r="C35478">
            <v>60100130</v>
          </cell>
          <cell r="U35478">
            <v>0</v>
          </cell>
        </row>
        <row r="35479">
          <cell r="C35479">
            <v>60100140</v>
          </cell>
          <cell r="U35479">
            <v>0</v>
          </cell>
        </row>
        <row r="35480">
          <cell r="C35480">
            <v>60100160</v>
          </cell>
          <cell r="U35480">
            <v>0</v>
          </cell>
        </row>
        <row r="35481">
          <cell r="C35481">
            <v>60100170</v>
          </cell>
          <cell r="U35481">
            <v>0</v>
          </cell>
        </row>
        <row r="35482">
          <cell r="C35482">
            <v>60100180</v>
          </cell>
          <cell r="U35482">
            <v>0</v>
          </cell>
        </row>
        <row r="35483">
          <cell r="C35483">
            <v>60100190</v>
          </cell>
          <cell r="U35483">
            <v>0</v>
          </cell>
        </row>
        <row r="35484">
          <cell r="C35484">
            <v>60100200</v>
          </cell>
          <cell r="U35484">
            <v>0</v>
          </cell>
        </row>
        <row r="35485">
          <cell r="C35485">
            <v>60300010</v>
          </cell>
          <cell r="U35485">
            <v>0</v>
          </cell>
        </row>
        <row r="35486">
          <cell r="C35486">
            <v>60300020</v>
          </cell>
          <cell r="U35486">
            <v>0</v>
          </cell>
        </row>
        <row r="35487">
          <cell r="C35487">
            <v>60300030</v>
          </cell>
          <cell r="U35487">
            <v>0</v>
          </cell>
        </row>
        <row r="35488">
          <cell r="C35488">
            <v>60300040</v>
          </cell>
          <cell r="U35488">
            <v>0</v>
          </cell>
        </row>
        <row r="35489">
          <cell r="C35489">
            <v>60300050</v>
          </cell>
          <cell r="U35489">
            <v>0</v>
          </cell>
        </row>
        <row r="35490">
          <cell r="C35490">
            <v>60300060</v>
          </cell>
          <cell r="U35490">
            <v>0</v>
          </cell>
        </row>
        <row r="35491">
          <cell r="C35491">
            <v>60300070</v>
          </cell>
          <cell r="U35491">
            <v>0</v>
          </cell>
        </row>
        <row r="35492">
          <cell r="C35492">
            <v>60300080</v>
          </cell>
          <cell r="U35492">
            <v>0</v>
          </cell>
        </row>
        <row r="35493">
          <cell r="C35493">
            <v>60300090</v>
          </cell>
          <cell r="U35493">
            <v>0</v>
          </cell>
        </row>
        <row r="35494">
          <cell r="C35494">
            <v>60400010</v>
          </cell>
          <cell r="U35494">
            <v>0</v>
          </cell>
        </row>
        <row r="35495">
          <cell r="C35495">
            <v>60400020</v>
          </cell>
          <cell r="U35495">
            <v>0</v>
          </cell>
        </row>
        <row r="35496">
          <cell r="C35496">
            <v>60400030</v>
          </cell>
          <cell r="U35496">
            <v>0</v>
          </cell>
        </row>
        <row r="35497">
          <cell r="C35497">
            <v>60400040</v>
          </cell>
          <cell r="U35497">
            <v>0</v>
          </cell>
        </row>
        <row r="35498">
          <cell r="C35498">
            <v>60400050</v>
          </cell>
          <cell r="U35498">
            <v>0</v>
          </cell>
        </row>
        <row r="35499">
          <cell r="C35499">
            <v>60400060</v>
          </cell>
          <cell r="U35499">
            <v>0</v>
          </cell>
        </row>
        <row r="35500">
          <cell r="C35500">
            <v>60600010</v>
          </cell>
          <cell r="U35500">
            <v>0</v>
          </cell>
        </row>
        <row r="35501">
          <cell r="C35501">
            <v>60600030</v>
          </cell>
          <cell r="U35501">
            <v>0</v>
          </cell>
        </row>
        <row r="35502">
          <cell r="C35502">
            <v>60600040</v>
          </cell>
          <cell r="U35502">
            <v>0</v>
          </cell>
        </row>
        <row r="35503">
          <cell r="C35503">
            <v>60700010</v>
          </cell>
          <cell r="U35503">
            <v>0</v>
          </cell>
        </row>
        <row r="35504">
          <cell r="C35504">
            <v>60800010</v>
          </cell>
          <cell r="U35504">
            <v>0</v>
          </cell>
        </row>
        <row r="35505">
          <cell r="C35505">
            <v>60800020</v>
          </cell>
          <cell r="U35505">
            <v>30200.80000000001</v>
          </cell>
        </row>
        <row r="35506">
          <cell r="C35506">
            <v>60800030</v>
          </cell>
          <cell r="U35506">
            <v>0</v>
          </cell>
        </row>
        <row r="35507">
          <cell r="C35507">
            <v>60800060</v>
          </cell>
          <cell r="U35507">
            <v>0</v>
          </cell>
        </row>
        <row r="35508">
          <cell r="C35508">
            <v>60800070</v>
          </cell>
          <cell r="U35508">
            <v>0</v>
          </cell>
        </row>
        <row r="35509">
          <cell r="C35509">
            <v>60800080</v>
          </cell>
          <cell r="U35509">
            <v>0</v>
          </cell>
        </row>
        <row r="35510">
          <cell r="C35510">
            <v>60800090</v>
          </cell>
          <cell r="U35510">
            <v>0</v>
          </cell>
        </row>
        <row r="35511">
          <cell r="C35511">
            <v>60900010</v>
          </cell>
          <cell r="U35511">
            <v>0</v>
          </cell>
        </row>
        <row r="35512">
          <cell r="C35512">
            <v>60900020</v>
          </cell>
          <cell r="U35512">
            <v>0</v>
          </cell>
        </row>
        <row r="35513">
          <cell r="C35513">
            <v>60900030</v>
          </cell>
          <cell r="U35513">
            <v>0</v>
          </cell>
        </row>
        <row r="35514">
          <cell r="C35514">
            <v>60900040</v>
          </cell>
          <cell r="U35514">
            <v>0</v>
          </cell>
        </row>
        <row r="35515">
          <cell r="C35515">
            <v>60900070</v>
          </cell>
          <cell r="U35515">
            <v>0</v>
          </cell>
        </row>
        <row r="35516">
          <cell r="C35516">
            <v>60900100</v>
          </cell>
          <cell r="U35516">
            <v>0</v>
          </cell>
        </row>
        <row r="35517">
          <cell r="C35517">
            <v>60900110</v>
          </cell>
          <cell r="U35517">
            <v>0</v>
          </cell>
        </row>
        <row r="35518">
          <cell r="C35518">
            <v>61000030</v>
          </cell>
          <cell r="U35518">
            <v>0</v>
          </cell>
        </row>
        <row r="35519">
          <cell r="C35519">
            <v>61100010</v>
          </cell>
          <cell r="U35519">
            <v>0</v>
          </cell>
        </row>
        <row r="35520">
          <cell r="C35520">
            <v>61100020</v>
          </cell>
          <cell r="U35520">
            <v>0</v>
          </cell>
        </row>
        <row r="35521">
          <cell r="C35521">
            <v>61100030</v>
          </cell>
          <cell r="U35521">
            <v>0</v>
          </cell>
        </row>
        <row r="35522">
          <cell r="C35522">
            <v>61100040</v>
          </cell>
          <cell r="U35522">
            <v>0</v>
          </cell>
        </row>
        <row r="35523">
          <cell r="C35523">
            <v>61200010</v>
          </cell>
          <cell r="U35523">
            <v>0</v>
          </cell>
        </row>
        <row r="35524">
          <cell r="C35524">
            <v>61200020</v>
          </cell>
          <cell r="U35524">
            <v>0</v>
          </cell>
        </row>
        <row r="35525">
          <cell r="C35525">
            <v>61300010</v>
          </cell>
          <cell r="U35525">
            <v>0</v>
          </cell>
        </row>
        <row r="35526">
          <cell r="C35526">
            <v>61300040</v>
          </cell>
          <cell r="U35526">
            <v>0</v>
          </cell>
        </row>
        <row r="35527">
          <cell r="C35527">
            <v>61300050</v>
          </cell>
          <cell r="U35527">
            <v>0</v>
          </cell>
        </row>
        <row r="35528">
          <cell r="C35528">
            <v>61400010</v>
          </cell>
          <cell r="U35528">
            <v>310237.03999999998</v>
          </cell>
        </row>
        <row r="35529">
          <cell r="C35529">
            <v>61400020</v>
          </cell>
          <cell r="U35529">
            <v>196163.05000000002</v>
          </cell>
        </row>
        <row r="35530">
          <cell r="C35530">
            <v>61400030</v>
          </cell>
          <cell r="U35530">
            <v>0</v>
          </cell>
        </row>
        <row r="35531">
          <cell r="C35531">
            <v>61400040</v>
          </cell>
          <cell r="U35531">
            <v>0</v>
          </cell>
        </row>
        <row r="35532">
          <cell r="C35532">
            <v>61400050</v>
          </cell>
          <cell r="U35532">
            <v>0</v>
          </cell>
        </row>
        <row r="35533">
          <cell r="C35533">
            <v>61400060</v>
          </cell>
          <cell r="U35533">
            <v>0</v>
          </cell>
        </row>
        <row r="35534">
          <cell r="C35534">
            <v>61400120</v>
          </cell>
          <cell r="U35534">
            <v>0</v>
          </cell>
        </row>
        <row r="35535">
          <cell r="C35535">
            <v>61400130</v>
          </cell>
          <cell r="U35535">
            <v>0</v>
          </cell>
        </row>
        <row r="35536">
          <cell r="C35536">
            <v>61400140</v>
          </cell>
          <cell r="U35536">
            <v>0</v>
          </cell>
        </row>
        <row r="35537">
          <cell r="C35537">
            <v>61400150</v>
          </cell>
          <cell r="U35537">
            <v>0</v>
          </cell>
        </row>
        <row r="35538">
          <cell r="C35538">
            <v>61400160</v>
          </cell>
          <cell r="U35538">
            <v>0</v>
          </cell>
        </row>
        <row r="35539">
          <cell r="C35539">
            <v>61400170</v>
          </cell>
          <cell r="U35539">
            <v>0</v>
          </cell>
        </row>
        <row r="35540">
          <cell r="C35540">
            <v>61400180</v>
          </cell>
          <cell r="U35540">
            <v>0</v>
          </cell>
        </row>
        <row r="35541">
          <cell r="C35541">
            <v>61500010</v>
          </cell>
          <cell r="U35541">
            <v>0</v>
          </cell>
        </row>
        <row r="35542">
          <cell r="C35542">
            <v>61500020</v>
          </cell>
          <cell r="U35542">
            <v>0</v>
          </cell>
        </row>
        <row r="35543">
          <cell r="C35543">
            <v>61500030</v>
          </cell>
          <cell r="U35543">
            <v>0</v>
          </cell>
        </row>
        <row r="35544">
          <cell r="C35544">
            <v>61500040</v>
          </cell>
          <cell r="U35544">
            <v>0</v>
          </cell>
        </row>
        <row r="35545">
          <cell r="C35545">
            <v>61500050</v>
          </cell>
          <cell r="U35545">
            <v>0</v>
          </cell>
        </row>
        <row r="35546">
          <cell r="C35546">
            <v>61700010</v>
          </cell>
          <cell r="U35546">
            <v>0</v>
          </cell>
        </row>
        <row r="35547">
          <cell r="C35547">
            <v>61700020</v>
          </cell>
          <cell r="U35547">
            <v>0</v>
          </cell>
        </row>
        <row r="35548">
          <cell r="C35548">
            <v>61700030</v>
          </cell>
          <cell r="U35548">
            <v>0</v>
          </cell>
        </row>
        <row r="35549">
          <cell r="C35549">
            <v>61700040</v>
          </cell>
          <cell r="U35549">
            <v>0</v>
          </cell>
        </row>
        <row r="35550">
          <cell r="C35550">
            <v>61700050</v>
          </cell>
          <cell r="U35550">
            <v>0</v>
          </cell>
        </row>
        <row r="35551">
          <cell r="C35551">
            <v>61700060</v>
          </cell>
          <cell r="U35551">
            <v>0</v>
          </cell>
        </row>
        <row r="35552">
          <cell r="C35552">
            <v>61800010</v>
          </cell>
          <cell r="U35552">
            <v>2196.0700000000002</v>
          </cell>
        </row>
        <row r="35553">
          <cell r="C35553">
            <v>61800020</v>
          </cell>
          <cell r="U35553">
            <v>0</v>
          </cell>
        </row>
        <row r="35554">
          <cell r="C35554">
            <v>61800030</v>
          </cell>
          <cell r="U35554">
            <v>0</v>
          </cell>
        </row>
        <row r="35555">
          <cell r="C35555">
            <v>61800040</v>
          </cell>
          <cell r="U35555">
            <v>0</v>
          </cell>
        </row>
        <row r="35556">
          <cell r="C35556">
            <v>61800050</v>
          </cell>
          <cell r="U35556">
            <v>0</v>
          </cell>
        </row>
        <row r="35557">
          <cell r="C35557">
            <v>61900010</v>
          </cell>
          <cell r="U35557">
            <v>0</v>
          </cell>
        </row>
        <row r="35558">
          <cell r="C35558">
            <v>61900020</v>
          </cell>
          <cell r="U35558">
            <v>0</v>
          </cell>
        </row>
        <row r="35559">
          <cell r="C35559">
            <v>61900030</v>
          </cell>
          <cell r="U35559">
            <v>0</v>
          </cell>
        </row>
        <row r="35560">
          <cell r="C35560">
            <v>61900040</v>
          </cell>
          <cell r="U35560">
            <v>0</v>
          </cell>
        </row>
        <row r="35561">
          <cell r="C35561">
            <v>62000010</v>
          </cell>
          <cell r="U35561">
            <v>0</v>
          </cell>
        </row>
        <row r="35562">
          <cell r="C35562">
            <v>62000020</v>
          </cell>
          <cell r="U35562">
            <v>0</v>
          </cell>
        </row>
        <row r="35563">
          <cell r="C35563">
            <v>62000030</v>
          </cell>
          <cell r="U35563">
            <v>0</v>
          </cell>
        </row>
        <row r="35564">
          <cell r="C35564">
            <v>62000040</v>
          </cell>
          <cell r="U35564">
            <v>0</v>
          </cell>
        </row>
        <row r="35565">
          <cell r="C35565">
            <v>62000050</v>
          </cell>
          <cell r="U35565">
            <v>0</v>
          </cell>
        </row>
        <row r="35566">
          <cell r="C35566">
            <v>62000060</v>
          </cell>
          <cell r="U35566">
            <v>0</v>
          </cell>
        </row>
        <row r="35567">
          <cell r="C35567">
            <v>62100010</v>
          </cell>
          <cell r="U35567">
            <v>0</v>
          </cell>
        </row>
        <row r="35568">
          <cell r="C35568">
            <v>62100020</v>
          </cell>
          <cell r="U35568">
            <v>0</v>
          </cell>
        </row>
        <row r="35569">
          <cell r="C35569">
            <v>62200010</v>
          </cell>
          <cell r="U35569">
            <v>0</v>
          </cell>
        </row>
        <row r="35570">
          <cell r="C35570">
            <v>62200020</v>
          </cell>
          <cell r="U35570">
            <v>0</v>
          </cell>
        </row>
        <row r="35571">
          <cell r="C35571">
            <v>62200030</v>
          </cell>
          <cell r="U35571">
            <v>0</v>
          </cell>
        </row>
        <row r="35572">
          <cell r="C35572">
            <v>62200050</v>
          </cell>
          <cell r="U35572">
            <v>28366.800000000007</v>
          </cell>
        </row>
        <row r="35573">
          <cell r="C35573">
            <v>62200060</v>
          </cell>
          <cell r="U35573">
            <v>0</v>
          </cell>
        </row>
        <row r="35574">
          <cell r="C35574">
            <v>62200080</v>
          </cell>
          <cell r="U35574">
            <v>0</v>
          </cell>
        </row>
        <row r="35575">
          <cell r="C35575">
            <v>62200100</v>
          </cell>
          <cell r="U35575">
            <v>0</v>
          </cell>
        </row>
        <row r="35576">
          <cell r="C35576">
            <v>62200110</v>
          </cell>
          <cell r="U35576">
            <v>34730.280000000013</v>
          </cell>
        </row>
        <row r="35577">
          <cell r="C35577">
            <v>62200120</v>
          </cell>
          <cell r="U35577">
            <v>0</v>
          </cell>
        </row>
        <row r="35578">
          <cell r="C35578">
            <v>62200130</v>
          </cell>
          <cell r="U35578">
            <v>0</v>
          </cell>
        </row>
        <row r="35579">
          <cell r="C35579">
            <v>62200140</v>
          </cell>
          <cell r="U35579">
            <v>0</v>
          </cell>
        </row>
        <row r="35580">
          <cell r="C35580">
            <v>62200150</v>
          </cell>
          <cell r="U35580">
            <v>0</v>
          </cell>
        </row>
        <row r="35581">
          <cell r="C35581">
            <v>62200160</v>
          </cell>
          <cell r="U35581">
            <v>0</v>
          </cell>
        </row>
        <row r="35582">
          <cell r="C35582">
            <v>62200170</v>
          </cell>
          <cell r="U35582">
            <v>0</v>
          </cell>
        </row>
        <row r="35583">
          <cell r="C35583">
            <v>62200180</v>
          </cell>
          <cell r="U35583">
            <v>0</v>
          </cell>
        </row>
        <row r="35584">
          <cell r="C35584">
            <v>62200190</v>
          </cell>
          <cell r="U35584">
            <v>0</v>
          </cell>
        </row>
        <row r="35585">
          <cell r="C35585">
            <v>62300010</v>
          </cell>
          <cell r="U35585">
            <v>0</v>
          </cell>
        </row>
        <row r="35586">
          <cell r="C35586">
            <v>62300020</v>
          </cell>
          <cell r="U35586">
            <v>0</v>
          </cell>
        </row>
        <row r="35587">
          <cell r="C35587">
            <v>62300030</v>
          </cell>
          <cell r="U35587">
            <v>0</v>
          </cell>
        </row>
        <row r="35588">
          <cell r="C35588">
            <v>62500010</v>
          </cell>
          <cell r="U35588">
            <v>0</v>
          </cell>
        </row>
        <row r="35589">
          <cell r="C35589">
            <v>62500020</v>
          </cell>
          <cell r="U35589">
            <v>0</v>
          </cell>
        </row>
        <row r="35590">
          <cell r="C35590">
            <v>62500030</v>
          </cell>
          <cell r="U35590">
            <v>0</v>
          </cell>
        </row>
        <row r="35591">
          <cell r="C35591">
            <v>62600010</v>
          </cell>
          <cell r="U35591">
            <v>0</v>
          </cell>
        </row>
        <row r="35592">
          <cell r="C35592">
            <v>62600040</v>
          </cell>
          <cell r="U35592">
            <v>7860</v>
          </cell>
        </row>
        <row r="35593">
          <cell r="C35593">
            <v>62700040</v>
          </cell>
          <cell r="U35593">
            <v>0</v>
          </cell>
        </row>
        <row r="35594">
          <cell r="C35594">
            <v>62800010</v>
          </cell>
          <cell r="U35594">
            <v>0</v>
          </cell>
        </row>
        <row r="35595">
          <cell r="C35595">
            <v>62900010</v>
          </cell>
          <cell r="U35595">
            <v>0</v>
          </cell>
        </row>
        <row r="35596">
          <cell r="C35596">
            <v>62900020</v>
          </cell>
          <cell r="U35596">
            <v>0</v>
          </cell>
        </row>
        <row r="35597">
          <cell r="C35597">
            <v>62900040</v>
          </cell>
          <cell r="U35597">
            <v>0</v>
          </cell>
        </row>
        <row r="35598">
          <cell r="C35598">
            <v>62900050</v>
          </cell>
          <cell r="U35598">
            <v>0</v>
          </cell>
        </row>
        <row r="35599">
          <cell r="C35599">
            <v>62900060</v>
          </cell>
          <cell r="U35599">
            <v>0</v>
          </cell>
        </row>
        <row r="35600">
          <cell r="C35600">
            <v>62900070</v>
          </cell>
          <cell r="U35600">
            <v>0</v>
          </cell>
        </row>
        <row r="35601">
          <cell r="C35601">
            <v>62900080</v>
          </cell>
          <cell r="U35601">
            <v>0</v>
          </cell>
        </row>
        <row r="35602">
          <cell r="C35602">
            <v>62900090</v>
          </cell>
          <cell r="U35602">
            <v>0</v>
          </cell>
        </row>
        <row r="35603">
          <cell r="C35603">
            <v>62900100</v>
          </cell>
          <cell r="U35603">
            <v>0</v>
          </cell>
        </row>
        <row r="35604">
          <cell r="C35604">
            <v>62900110</v>
          </cell>
          <cell r="U35604">
            <v>0</v>
          </cell>
        </row>
        <row r="35605">
          <cell r="C35605">
            <v>62900130</v>
          </cell>
          <cell r="U35605">
            <v>0</v>
          </cell>
        </row>
        <row r="35606">
          <cell r="C35606">
            <v>65000030</v>
          </cell>
          <cell r="U35606">
            <v>2755.2</v>
          </cell>
        </row>
        <row r="35607">
          <cell r="C35607">
            <v>60100040</v>
          </cell>
          <cell r="U35607">
            <v>0</v>
          </cell>
        </row>
        <row r="35608">
          <cell r="C35608">
            <v>60100050</v>
          </cell>
          <cell r="U35608">
            <v>0</v>
          </cell>
        </row>
        <row r="35609">
          <cell r="C35609">
            <v>60100060</v>
          </cell>
          <cell r="U35609">
            <v>0</v>
          </cell>
        </row>
        <row r="35610">
          <cell r="C35610">
            <v>60100070</v>
          </cell>
          <cell r="U35610">
            <v>0</v>
          </cell>
        </row>
        <row r="35611">
          <cell r="C35611">
            <v>60100080</v>
          </cell>
          <cell r="U35611">
            <v>0</v>
          </cell>
        </row>
        <row r="35612">
          <cell r="C35612">
            <v>60100090</v>
          </cell>
          <cell r="U35612">
            <v>0</v>
          </cell>
        </row>
        <row r="35613">
          <cell r="C35613">
            <v>60100100</v>
          </cell>
          <cell r="U35613">
            <v>0</v>
          </cell>
        </row>
        <row r="35614">
          <cell r="C35614">
            <v>60100110</v>
          </cell>
          <cell r="U35614">
            <v>0</v>
          </cell>
        </row>
        <row r="35615">
          <cell r="C35615">
            <v>60100120</v>
          </cell>
          <cell r="U35615">
            <v>0</v>
          </cell>
        </row>
        <row r="35616">
          <cell r="C35616">
            <v>60100130</v>
          </cell>
          <cell r="U35616">
            <v>0</v>
          </cell>
        </row>
        <row r="35617">
          <cell r="C35617">
            <v>60100140</v>
          </cell>
          <cell r="U35617">
            <v>0</v>
          </cell>
        </row>
        <row r="35618">
          <cell r="C35618">
            <v>60100160</v>
          </cell>
          <cell r="U35618">
            <v>0</v>
          </cell>
        </row>
        <row r="35619">
          <cell r="C35619">
            <v>60100170</v>
          </cell>
          <cell r="U35619">
            <v>0</v>
          </cell>
        </row>
        <row r="35620">
          <cell r="C35620">
            <v>60100180</v>
          </cell>
          <cell r="U35620">
            <v>0</v>
          </cell>
        </row>
        <row r="35621">
          <cell r="C35621">
            <v>60100190</v>
          </cell>
          <cell r="U35621">
            <v>0</v>
          </cell>
        </row>
        <row r="35622">
          <cell r="C35622">
            <v>60100200</v>
          </cell>
          <cell r="U35622">
            <v>0</v>
          </cell>
        </row>
        <row r="35623">
          <cell r="C35623">
            <v>60300010</v>
          </cell>
          <cell r="U35623">
            <v>0</v>
          </cell>
        </row>
        <row r="35624">
          <cell r="C35624">
            <v>60300020</v>
          </cell>
          <cell r="U35624">
            <v>0</v>
          </cell>
        </row>
        <row r="35625">
          <cell r="C35625">
            <v>60300030</v>
          </cell>
          <cell r="U35625">
            <v>0</v>
          </cell>
        </row>
        <row r="35626">
          <cell r="C35626">
            <v>60300040</v>
          </cell>
          <cell r="U35626">
            <v>0</v>
          </cell>
        </row>
        <row r="35627">
          <cell r="C35627">
            <v>60300050</v>
          </cell>
          <cell r="U35627">
            <v>0</v>
          </cell>
        </row>
        <row r="35628">
          <cell r="C35628">
            <v>60300060</v>
          </cell>
          <cell r="U35628">
            <v>151578.96</v>
          </cell>
        </row>
        <row r="35629">
          <cell r="C35629">
            <v>60300070</v>
          </cell>
          <cell r="U35629">
            <v>0</v>
          </cell>
        </row>
        <row r="35630">
          <cell r="C35630">
            <v>60300080</v>
          </cell>
          <cell r="U35630">
            <v>0</v>
          </cell>
        </row>
        <row r="35631">
          <cell r="C35631">
            <v>60300090</v>
          </cell>
          <cell r="U35631">
            <v>0</v>
          </cell>
        </row>
        <row r="35632">
          <cell r="C35632">
            <v>60400010</v>
          </cell>
          <cell r="U35632">
            <v>0</v>
          </cell>
        </row>
        <row r="35633">
          <cell r="C35633">
            <v>60400020</v>
          </cell>
          <cell r="U35633">
            <v>0</v>
          </cell>
        </row>
        <row r="35634">
          <cell r="C35634">
            <v>60400030</v>
          </cell>
          <cell r="U35634">
            <v>0</v>
          </cell>
        </row>
        <row r="35635">
          <cell r="C35635">
            <v>60400040</v>
          </cell>
          <cell r="U35635">
            <v>0</v>
          </cell>
        </row>
        <row r="35636">
          <cell r="C35636">
            <v>60400050</v>
          </cell>
          <cell r="U35636">
            <v>0</v>
          </cell>
        </row>
        <row r="35637">
          <cell r="C35637">
            <v>60400060</v>
          </cell>
          <cell r="U35637">
            <v>0</v>
          </cell>
        </row>
        <row r="35638">
          <cell r="C35638">
            <v>60600010</v>
          </cell>
          <cell r="U35638">
            <v>0</v>
          </cell>
        </row>
        <row r="35639">
          <cell r="C35639">
            <v>60600030</v>
          </cell>
          <cell r="U35639">
            <v>0</v>
          </cell>
        </row>
        <row r="35640">
          <cell r="C35640">
            <v>60600040</v>
          </cell>
          <cell r="U35640">
            <v>0</v>
          </cell>
        </row>
        <row r="35641">
          <cell r="C35641">
            <v>60700010</v>
          </cell>
          <cell r="U35641">
            <v>0</v>
          </cell>
        </row>
        <row r="35642">
          <cell r="C35642">
            <v>60800010</v>
          </cell>
          <cell r="U35642">
            <v>0</v>
          </cell>
        </row>
        <row r="35643">
          <cell r="C35643">
            <v>60800020</v>
          </cell>
          <cell r="U35643">
            <v>35927.46</v>
          </cell>
        </row>
        <row r="35644">
          <cell r="C35644">
            <v>60800030</v>
          </cell>
          <cell r="U35644">
            <v>800</v>
          </cell>
        </row>
        <row r="35645">
          <cell r="C35645">
            <v>60800060</v>
          </cell>
          <cell r="U35645">
            <v>0</v>
          </cell>
        </row>
        <row r="35646">
          <cell r="C35646">
            <v>60800070</v>
          </cell>
          <cell r="U35646">
            <v>0</v>
          </cell>
        </row>
        <row r="35647">
          <cell r="C35647">
            <v>60800080</v>
          </cell>
          <cell r="U35647">
            <v>0</v>
          </cell>
        </row>
        <row r="35648">
          <cell r="C35648">
            <v>60800090</v>
          </cell>
          <cell r="U35648">
            <v>0</v>
          </cell>
        </row>
        <row r="35649">
          <cell r="C35649">
            <v>60900010</v>
          </cell>
          <cell r="U35649">
            <v>77851.179999999993</v>
          </cell>
        </row>
        <row r="35650">
          <cell r="C35650">
            <v>60900020</v>
          </cell>
          <cell r="U35650">
            <v>0</v>
          </cell>
        </row>
        <row r="35651">
          <cell r="C35651">
            <v>60900030</v>
          </cell>
          <cell r="U35651">
            <v>0</v>
          </cell>
        </row>
        <row r="35652">
          <cell r="C35652">
            <v>60900040</v>
          </cell>
          <cell r="U35652">
            <v>500</v>
          </cell>
        </row>
        <row r="35653">
          <cell r="C35653">
            <v>60900070</v>
          </cell>
          <cell r="U35653">
            <v>0</v>
          </cell>
        </row>
        <row r="35654">
          <cell r="C35654">
            <v>60900100</v>
          </cell>
          <cell r="U35654">
            <v>0</v>
          </cell>
        </row>
        <row r="35655">
          <cell r="C35655">
            <v>60900110</v>
          </cell>
          <cell r="U35655">
            <v>0</v>
          </cell>
        </row>
        <row r="35656">
          <cell r="C35656">
            <v>61000030</v>
          </cell>
          <cell r="U35656">
            <v>0</v>
          </cell>
        </row>
        <row r="35657">
          <cell r="C35657">
            <v>61100010</v>
          </cell>
          <cell r="U35657">
            <v>0</v>
          </cell>
        </row>
        <row r="35658">
          <cell r="C35658">
            <v>61100020</v>
          </cell>
          <cell r="U35658">
            <v>10213.15</v>
          </cell>
        </row>
        <row r="35659">
          <cell r="C35659">
            <v>61100030</v>
          </cell>
          <cell r="U35659">
            <v>10625.220000000001</v>
          </cell>
        </row>
        <row r="35660">
          <cell r="C35660">
            <v>61100040</v>
          </cell>
          <cell r="U35660">
            <v>0</v>
          </cell>
        </row>
        <row r="35661">
          <cell r="C35661">
            <v>61200010</v>
          </cell>
          <cell r="U35661">
            <v>0</v>
          </cell>
        </row>
        <row r="35662">
          <cell r="C35662">
            <v>61200020</v>
          </cell>
          <cell r="U35662">
            <v>0</v>
          </cell>
        </row>
        <row r="35663">
          <cell r="C35663">
            <v>61300010</v>
          </cell>
          <cell r="U35663">
            <v>0</v>
          </cell>
        </row>
        <row r="35664">
          <cell r="C35664">
            <v>61300040</v>
          </cell>
          <cell r="U35664">
            <v>0</v>
          </cell>
        </row>
        <row r="35665">
          <cell r="C35665">
            <v>61300050</v>
          </cell>
          <cell r="U35665">
            <v>0</v>
          </cell>
        </row>
        <row r="35666">
          <cell r="C35666">
            <v>61400010</v>
          </cell>
          <cell r="U35666">
            <v>361844.28</v>
          </cell>
        </row>
        <row r="35667">
          <cell r="C35667">
            <v>61400020</v>
          </cell>
          <cell r="U35667">
            <v>183266.18999999997</v>
          </cell>
        </row>
        <row r="35668">
          <cell r="C35668">
            <v>61400030</v>
          </cell>
          <cell r="U35668">
            <v>0</v>
          </cell>
        </row>
        <row r="35669">
          <cell r="C35669">
            <v>61400040</v>
          </cell>
          <cell r="U35669">
            <v>54921</v>
          </cell>
        </row>
        <row r="35670">
          <cell r="C35670">
            <v>61400050</v>
          </cell>
          <cell r="U35670">
            <v>0</v>
          </cell>
        </row>
        <row r="35671">
          <cell r="C35671">
            <v>61400060</v>
          </cell>
          <cell r="U35671">
            <v>0</v>
          </cell>
        </row>
        <row r="35672">
          <cell r="C35672">
            <v>61400120</v>
          </cell>
          <cell r="U35672">
            <v>0</v>
          </cell>
        </row>
        <row r="35673">
          <cell r="C35673">
            <v>61400130</v>
          </cell>
          <cell r="U35673">
            <v>0</v>
          </cell>
        </row>
        <row r="35674">
          <cell r="C35674">
            <v>61400140</v>
          </cell>
          <cell r="U35674">
            <v>10800</v>
          </cell>
        </row>
        <row r="35675">
          <cell r="C35675">
            <v>61400150</v>
          </cell>
          <cell r="U35675">
            <v>0</v>
          </cell>
        </row>
        <row r="35676">
          <cell r="C35676">
            <v>61400160</v>
          </cell>
          <cell r="U35676">
            <v>14600</v>
          </cell>
        </row>
        <row r="35677">
          <cell r="C35677">
            <v>61400170</v>
          </cell>
          <cell r="U35677">
            <v>0</v>
          </cell>
        </row>
        <row r="35678">
          <cell r="C35678">
            <v>61400180</v>
          </cell>
          <cell r="U35678">
            <v>0</v>
          </cell>
        </row>
        <row r="35679">
          <cell r="C35679">
            <v>61500010</v>
          </cell>
          <cell r="U35679">
            <v>0</v>
          </cell>
        </row>
        <row r="35680">
          <cell r="C35680">
            <v>61500020</v>
          </cell>
          <cell r="U35680">
            <v>0</v>
          </cell>
        </row>
        <row r="35681">
          <cell r="C35681">
            <v>61500030</v>
          </cell>
          <cell r="U35681">
            <v>0</v>
          </cell>
        </row>
        <row r="35682">
          <cell r="C35682">
            <v>61500040</v>
          </cell>
          <cell r="U35682">
            <v>0</v>
          </cell>
        </row>
        <row r="35683">
          <cell r="C35683">
            <v>61500050</v>
          </cell>
          <cell r="U35683">
            <v>0</v>
          </cell>
        </row>
        <row r="35684">
          <cell r="C35684">
            <v>61700010</v>
          </cell>
          <cell r="U35684">
            <v>0</v>
          </cell>
        </row>
        <row r="35685">
          <cell r="C35685">
            <v>61700020</v>
          </cell>
          <cell r="U35685">
            <v>0</v>
          </cell>
        </row>
        <row r="35686">
          <cell r="C35686">
            <v>61700030</v>
          </cell>
          <cell r="U35686">
            <v>0</v>
          </cell>
        </row>
        <row r="35687">
          <cell r="C35687">
            <v>61700040</v>
          </cell>
          <cell r="U35687">
            <v>0</v>
          </cell>
        </row>
        <row r="35688">
          <cell r="C35688">
            <v>61700050</v>
          </cell>
          <cell r="U35688">
            <v>0</v>
          </cell>
        </row>
        <row r="35689">
          <cell r="C35689">
            <v>61700060</v>
          </cell>
          <cell r="U35689">
            <v>0</v>
          </cell>
        </row>
        <row r="35690">
          <cell r="C35690">
            <v>61800010</v>
          </cell>
          <cell r="U35690">
            <v>2340</v>
          </cell>
        </row>
        <row r="35691">
          <cell r="C35691">
            <v>61800020</v>
          </cell>
          <cell r="U35691">
            <v>0</v>
          </cell>
        </row>
        <row r="35692">
          <cell r="C35692">
            <v>61800030</v>
          </cell>
          <cell r="U35692">
            <v>0</v>
          </cell>
        </row>
        <row r="35693">
          <cell r="C35693">
            <v>61800040</v>
          </cell>
          <cell r="U35693">
            <v>0</v>
          </cell>
        </row>
        <row r="35694">
          <cell r="C35694">
            <v>61800050</v>
          </cell>
          <cell r="U35694">
            <v>0</v>
          </cell>
        </row>
        <row r="35695">
          <cell r="C35695">
            <v>61900010</v>
          </cell>
          <cell r="U35695">
            <v>0</v>
          </cell>
        </row>
        <row r="35696">
          <cell r="C35696">
            <v>61900020</v>
          </cell>
          <cell r="U35696">
            <v>0</v>
          </cell>
        </row>
        <row r="35697">
          <cell r="C35697">
            <v>61900030</v>
          </cell>
          <cell r="U35697">
            <v>0</v>
          </cell>
        </row>
        <row r="35698">
          <cell r="C35698">
            <v>61900040</v>
          </cell>
          <cell r="U35698">
            <v>0</v>
          </cell>
        </row>
        <row r="35699">
          <cell r="C35699">
            <v>62000010</v>
          </cell>
          <cell r="U35699">
            <v>0</v>
          </cell>
        </row>
        <row r="35700">
          <cell r="C35700">
            <v>62000020</v>
          </cell>
          <cell r="U35700">
            <v>0</v>
          </cell>
        </row>
        <row r="35701">
          <cell r="C35701">
            <v>62000030</v>
          </cell>
          <cell r="U35701">
            <v>0</v>
          </cell>
        </row>
        <row r="35702">
          <cell r="C35702">
            <v>62000040</v>
          </cell>
          <cell r="U35702">
            <v>0</v>
          </cell>
        </row>
        <row r="35703">
          <cell r="C35703">
            <v>62000050</v>
          </cell>
          <cell r="U35703">
            <v>0</v>
          </cell>
        </row>
        <row r="35704">
          <cell r="C35704">
            <v>62000060</v>
          </cell>
          <cell r="U35704">
            <v>0</v>
          </cell>
        </row>
        <row r="35705">
          <cell r="C35705">
            <v>62100010</v>
          </cell>
          <cell r="U35705">
            <v>0</v>
          </cell>
        </row>
        <row r="35706">
          <cell r="C35706">
            <v>62100020</v>
          </cell>
          <cell r="U35706">
            <v>0</v>
          </cell>
        </row>
        <row r="35707">
          <cell r="C35707">
            <v>62200010</v>
          </cell>
          <cell r="U35707">
            <v>0</v>
          </cell>
        </row>
        <row r="35708">
          <cell r="C35708">
            <v>62200020</v>
          </cell>
          <cell r="U35708">
            <v>0</v>
          </cell>
        </row>
        <row r="35709">
          <cell r="C35709">
            <v>62200030</v>
          </cell>
          <cell r="U35709">
            <v>0</v>
          </cell>
        </row>
        <row r="35710">
          <cell r="C35710">
            <v>62200050</v>
          </cell>
          <cell r="U35710">
            <v>61240.80000000001</v>
          </cell>
        </row>
        <row r="35711">
          <cell r="C35711">
            <v>62200060</v>
          </cell>
          <cell r="U35711">
            <v>0</v>
          </cell>
        </row>
        <row r="35712">
          <cell r="C35712">
            <v>62200080</v>
          </cell>
          <cell r="U35712">
            <v>0</v>
          </cell>
        </row>
        <row r="35713">
          <cell r="C35713">
            <v>62200100</v>
          </cell>
          <cell r="U35713">
            <v>0</v>
          </cell>
        </row>
        <row r="35714">
          <cell r="C35714">
            <v>62200110</v>
          </cell>
          <cell r="U35714">
            <v>41653.919999999998</v>
          </cell>
        </row>
        <row r="35715">
          <cell r="C35715">
            <v>62200120</v>
          </cell>
          <cell r="U35715">
            <v>0</v>
          </cell>
        </row>
        <row r="35716">
          <cell r="C35716">
            <v>62200130</v>
          </cell>
          <cell r="U35716">
            <v>0</v>
          </cell>
        </row>
        <row r="35717">
          <cell r="C35717">
            <v>62200140</v>
          </cell>
          <cell r="U35717">
            <v>0</v>
          </cell>
        </row>
        <row r="35718">
          <cell r="C35718">
            <v>62200150</v>
          </cell>
          <cell r="U35718">
            <v>0</v>
          </cell>
        </row>
        <row r="35719">
          <cell r="C35719">
            <v>62200160</v>
          </cell>
          <cell r="U35719">
            <v>0</v>
          </cell>
        </row>
        <row r="35720">
          <cell r="C35720">
            <v>62200170</v>
          </cell>
          <cell r="U35720">
            <v>0</v>
          </cell>
        </row>
        <row r="35721">
          <cell r="C35721">
            <v>62200180</v>
          </cell>
          <cell r="U35721">
            <v>0</v>
          </cell>
        </row>
        <row r="35722">
          <cell r="C35722">
            <v>62200190</v>
          </cell>
          <cell r="U35722">
            <v>0</v>
          </cell>
        </row>
        <row r="35723">
          <cell r="C35723">
            <v>62300010</v>
          </cell>
          <cell r="U35723">
            <v>0</v>
          </cell>
        </row>
        <row r="35724">
          <cell r="C35724">
            <v>62300020</v>
          </cell>
          <cell r="U35724">
            <v>0</v>
          </cell>
        </row>
        <row r="35725">
          <cell r="C35725">
            <v>62300030</v>
          </cell>
          <cell r="U35725">
            <v>0</v>
          </cell>
        </row>
        <row r="35726">
          <cell r="C35726">
            <v>62500010</v>
          </cell>
          <cell r="U35726">
            <v>0</v>
          </cell>
        </row>
        <row r="35727">
          <cell r="C35727">
            <v>62500020</v>
          </cell>
          <cell r="U35727">
            <v>104221.94000000002</v>
          </cell>
        </row>
        <row r="35728">
          <cell r="C35728">
            <v>62500030</v>
          </cell>
          <cell r="U35728">
            <v>10999.71</v>
          </cell>
        </row>
        <row r="35729">
          <cell r="C35729">
            <v>62600010</v>
          </cell>
          <cell r="U35729">
            <v>0</v>
          </cell>
        </row>
        <row r="35730">
          <cell r="C35730">
            <v>62600040</v>
          </cell>
          <cell r="U35730">
            <v>13444</v>
          </cell>
        </row>
        <row r="35731">
          <cell r="C35731">
            <v>62700040</v>
          </cell>
          <cell r="U35731">
            <v>0</v>
          </cell>
        </row>
        <row r="35732">
          <cell r="C35732">
            <v>62800010</v>
          </cell>
          <cell r="U35732">
            <v>0</v>
          </cell>
        </row>
        <row r="35733">
          <cell r="C35733">
            <v>62900010</v>
          </cell>
          <cell r="U35733">
            <v>0</v>
          </cell>
        </row>
        <row r="35734">
          <cell r="C35734">
            <v>62900020</v>
          </cell>
          <cell r="U35734">
            <v>0</v>
          </cell>
        </row>
        <row r="35735">
          <cell r="C35735">
            <v>62900040</v>
          </cell>
          <cell r="U35735">
            <v>0</v>
          </cell>
        </row>
        <row r="35736">
          <cell r="C35736">
            <v>62900050</v>
          </cell>
          <cell r="U35736">
            <v>0</v>
          </cell>
        </row>
        <row r="35737">
          <cell r="C35737">
            <v>62900060</v>
          </cell>
          <cell r="U35737">
            <v>0</v>
          </cell>
        </row>
        <row r="35738">
          <cell r="C35738">
            <v>62900070</v>
          </cell>
          <cell r="U35738">
            <v>0</v>
          </cell>
        </row>
        <row r="35739">
          <cell r="C35739">
            <v>62900080</v>
          </cell>
          <cell r="U35739">
            <v>0</v>
          </cell>
        </row>
        <row r="35740">
          <cell r="C35740">
            <v>62900090</v>
          </cell>
          <cell r="U35740">
            <v>0</v>
          </cell>
        </row>
        <row r="35741">
          <cell r="C35741">
            <v>62900100</v>
          </cell>
          <cell r="U35741">
            <v>0</v>
          </cell>
        </row>
        <row r="35742">
          <cell r="C35742">
            <v>62900110</v>
          </cell>
          <cell r="U35742">
            <v>0</v>
          </cell>
        </row>
        <row r="35743">
          <cell r="C35743">
            <v>62900130</v>
          </cell>
          <cell r="U35743">
            <v>0</v>
          </cell>
        </row>
        <row r="35744">
          <cell r="C35744">
            <v>65000030</v>
          </cell>
          <cell r="U35744">
            <v>7681.28</v>
          </cell>
        </row>
        <row r="35745">
          <cell r="C35745">
            <v>60100040</v>
          </cell>
          <cell r="U35745">
            <v>0</v>
          </cell>
        </row>
        <row r="35746">
          <cell r="C35746">
            <v>60100050</v>
          </cell>
          <cell r="U35746">
            <v>0</v>
          </cell>
        </row>
        <row r="35747">
          <cell r="C35747">
            <v>60100060</v>
          </cell>
          <cell r="U35747">
            <v>0</v>
          </cell>
        </row>
        <row r="35748">
          <cell r="C35748">
            <v>60100070</v>
          </cell>
          <cell r="U35748">
            <v>0</v>
          </cell>
        </row>
        <row r="35749">
          <cell r="C35749">
            <v>60100080</v>
          </cell>
          <cell r="U35749">
            <v>0</v>
          </cell>
        </row>
        <row r="35750">
          <cell r="C35750">
            <v>60100090</v>
          </cell>
          <cell r="U35750">
            <v>0</v>
          </cell>
        </row>
        <row r="35751">
          <cell r="C35751">
            <v>60100100</v>
          </cell>
          <cell r="U35751">
            <v>0</v>
          </cell>
        </row>
        <row r="35752">
          <cell r="C35752">
            <v>60100110</v>
          </cell>
          <cell r="U35752">
            <v>0</v>
          </cell>
        </row>
        <row r="35753">
          <cell r="C35753">
            <v>60100120</v>
          </cell>
          <cell r="U35753">
            <v>0</v>
          </cell>
        </row>
        <row r="35754">
          <cell r="C35754">
            <v>60100130</v>
          </cell>
          <cell r="U35754">
            <v>0</v>
          </cell>
        </row>
        <row r="35755">
          <cell r="C35755">
            <v>60100140</v>
          </cell>
          <cell r="U35755">
            <v>0</v>
          </cell>
        </row>
        <row r="35756">
          <cell r="C35756">
            <v>60100160</v>
          </cell>
          <cell r="U35756">
            <v>0</v>
          </cell>
        </row>
        <row r="35757">
          <cell r="C35757">
            <v>60100170</v>
          </cell>
          <cell r="U35757">
            <v>0</v>
          </cell>
        </row>
        <row r="35758">
          <cell r="C35758">
            <v>60100180</v>
          </cell>
          <cell r="U35758">
            <v>0</v>
          </cell>
        </row>
        <row r="35759">
          <cell r="C35759">
            <v>60100190</v>
          </cell>
          <cell r="U35759">
            <v>0</v>
          </cell>
        </row>
        <row r="35760">
          <cell r="C35760">
            <v>60100200</v>
          </cell>
          <cell r="U35760">
            <v>0</v>
          </cell>
        </row>
        <row r="35761">
          <cell r="C35761">
            <v>60300010</v>
          </cell>
          <cell r="U35761">
            <v>0</v>
          </cell>
        </row>
        <row r="35762">
          <cell r="C35762">
            <v>60300020</v>
          </cell>
          <cell r="U35762">
            <v>0</v>
          </cell>
        </row>
        <row r="35763">
          <cell r="C35763">
            <v>60300030</v>
          </cell>
          <cell r="U35763">
            <v>0</v>
          </cell>
        </row>
        <row r="35764">
          <cell r="C35764">
            <v>60300040</v>
          </cell>
          <cell r="U35764">
            <v>0</v>
          </cell>
        </row>
        <row r="35765">
          <cell r="C35765">
            <v>60300050</v>
          </cell>
          <cell r="U35765">
            <v>0</v>
          </cell>
        </row>
        <row r="35766">
          <cell r="C35766">
            <v>60300060</v>
          </cell>
          <cell r="U35766">
            <v>442105.31999999989</v>
          </cell>
        </row>
        <row r="35767">
          <cell r="C35767">
            <v>60300070</v>
          </cell>
          <cell r="U35767">
            <v>0</v>
          </cell>
        </row>
        <row r="35768">
          <cell r="C35768">
            <v>60300080</v>
          </cell>
          <cell r="U35768">
            <v>0</v>
          </cell>
        </row>
        <row r="35769">
          <cell r="C35769">
            <v>60300090</v>
          </cell>
          <cell r="U35769">
            <v>0</v>
          </cell>
        </row>
        <row r="35770">
          <cell r="C35770">
            <v>60400010</v>
          </cell>
          <cell r="U35770">
            <v>0</v>
          </cell>
        </row>
        <row r="35771">
          <cell r="C35771">
            <v>60400020</v>
          </cell>
          <cell r="U35771">
            <v>0</v>
          </cell>
        </row>
        <row r="35772">
          <cell r="C35772">
            <v>60400030</v>
          </cell>
          <cell r="U35772">
            <v>0</v>
          </cell>
        </row>
        <row r="35773">
          <cell r="C35773">
            <v>60400040</v>
          </cell>
          <cell r="U35773">
            <v>0</v>
          </cell>
        </row>
        <row r="35774">
          <cell r="C35774">
            <v>60400050</v>
          </cell>
          <cell r="U35774">
            <v>0</v>
          </cell>
        </row>
        <row r="35775">
          <cell r="C35775">
            <v>60400060</v>
          </cell>
          <cell r="U35775">
            <v>0</v>
          </cell>
        </row>
        <row r="35776">
          <cell r="C35776">
            <v>60600010</v>
          </cell>
          <cell r="U35776">
            <v>0</v>
          </cell>
        </row>
        <row r="35777">
          <cell r="C35777">
            <v>60600030</v>
          </cell>
          <cell r="U35777">
            <v>0</v>
          </cell>
        </row>
        <row r="35778">
          <cell r="C35778">
            <v>60600040</v>
          </cell>
          <cell r="U35778">
            <v>0</v>
          </cell>
        </row>
        <row r="35779">
          <cell r="C35779">
            <v>60700010</v>
          </cell>
          <cell r="U35779">
            <v>0</v>
          </cell>
        </row>
        <row r="35780">
          <cell r="C35780">
            <v>60800010</v>
          </cell>
          <cell r="U35780">
            <v>0</v>
          </cell>
        </row>
        <row r="35781">
          <cell r="C35781">
            <v>60800020</v>
          </cell>
          <cell r="U35781">
            <v>47319.950000000004</v>
          </cell>
        </row>
        <row r="35782">
          <cell r="C35782">
            <v>60800030</v>
          </cell>
          <cell r="U35782">
            <v>800</v>
          </cell>
        </row>
        <row r="35783">
          <cell r="C35783">
            <v>60800060</v>
          </cell>
          <cell r="U35783">
            <v>0</v>
          </cell>
        </row>
        <row r="35784">
          <cell r="C35784">
            <v>60800070</v>
          </cell>
          <cell r="U35784">
            <v>0</v>
          </cell>
        </row>
        <row r="35785">
          <cell r="C35785">
            <v>60800080</v>
          </cell>
          <cell r="U35785">
            <v>0</v>
          </cell>
        </row>
        <row r="35786">
          <cell r="C35786">
            <v>60800090</v>
          </cell>
          <cell r="U35786">
            <v>0</v>
          </cell>
        </row>
        <row r="35787">
          <cell r="C35787">
            <v>60900010</v>
          </cell>
          <cell r="U35787">
            <v>132128.60999999999</v>
          </cell>
        </row>
        <row r="35788">
          <cell r="C35788">
            <v>60900020</v>
          </cell>
          <cell r="U35788">
            <v>0</v>
          </cell>
        </row>
        <row r="35789">
          <cell r="C35789">
            <v>60900030</v>
          </cell>
          <cell r="U35789">
            <v>0</v>
          </cell>
        </row>
        <row r="35790">
          <cell r="C35790">
            <v>60900040</v>
          </cell>
          <cell r="U35790">
            <v>500</v>
          </cell>
        </row>
        <row r="35791">
          <cell r="C35791">
            <v>60900070</v>
          </cell>
          <cell r="U35791">
            <v>0</v>
          </cell>
        </row>
        <row r="35792">
          <cell r="C35792">
            <v>60900100</v>
          </cell>
          <cell r="U35792">
            <v>0</v>
          </cell>
        </row>
        <row r="35793">
          <cell r="C35793">
            <v>60900110</v>
          </cell>
          <cell r="U35793">
            <v>0</v>
          </cell>
        </row>
        <row r="35794">
          <cell r="C35794">
            <v>61000030</v>
          </cell>
          <cell r="U35794">
            <v>0</v>
          </cell>
        </row>
        <row r="35795">
          <cell r="C35795">
            <v>61100010</v>
          </cell>
          <cell r="U35795">
            <v>0</v>
          </cell>
        </row>
        <row r="35796">
          <cell r="C35796">
            <v>61100020</v>
          </cell>
          <cell r="U35796">
            <v>3707.7900000000009</v>
          </cell>
        </row>
        <row r="35797">
          <cell r="C35797">
            <v>61100030</v>
          </cell>
          <cell r="U35797">
            <v>15309</v>
          </cell>
        </row>
        <row r="35798">
          <cell r="C35798">
            <v>61100040</v>
          </cell>
          <cell r="U35798">
            <v>0</v>
          </cell>
        </row>
        <row r="35799">
          <cell r="C35799">
            <v>61200010</v>
          </cell>
          <cell r="U35799">
            <v>0</v>
          </cell>
        </row>
        <row r="35800">
          <cell r="C35800">
            <v>61200020</v>
          </cell>
          <cell r="U35800">
            <v>0</v>
          </cell>
        </row>
        <row r="35801">
          <cell r="C35801">
            <v>61300010</v>
          </cell>
          <cell r="U35801">
            <v>0</v>
          </cell>
        </row>
        <row r="35802">
          <cell r="C35802">
            <v>61300040</v>
          </cell>
          <cell r="U35802">
            <v>0</v>
          </cell>
        </row>
        <row r="35803">
          <cell r="C35803">
            <v>61300050</v>
          </cell>
          <cell r="U35803">
            <v>0</v>
          </cell>
        </row>
        <row r="35804">
          <cell r="C35804">
            <v>61400010</v>
          </cell>
          <cell r="U35804">
            <v>352968.83999999997</v>
          </cell>
        </row>
        <row r="35805">
          <cell r="C35805">
            <v>61400020</v>
          </cell>
          <cell r="U35805">
            <v>181245.34</v>
          </cell>
        </row>
        <row r="35806">
          <cell r="C35806">
            <v>61400030</v>
          </cell>
          <cell r="U35806">
            <v>0</v>
          </cell>
        </row>
        <row r="35807">
          <cell r="C35807">
            <v>61400040</v>
          </cell>
          <cell r="U35807">
            <v>77328</v>
          </cell>
        </row>
        <row r="35808">
          <cell r="C35808">
            <v>61400050</v>
          </cell>
          <cell r="U35808">
            <v>0</v>
          </cell>
        </row>
        <row r="35809">
          <cell r="C35809">
            <v>61400060</v>
          </cell>
          <cell r="U35809">
            <v>0</v>
          </cell>
        </row>
        <row r="35810">
          <cell r="C35810">
            <v>61400120</v>
          </cell>
          <cell r="U35810">
            <v>0</v>
          </cell>
        </row>
        <row r="35811">
          <cell r="C35811">
            <v>61400130</v>
          </cell>
          <cell r="U35811">
            <v>0</v>
          </cell>
        </row>
        <row r="35812">
          <cell r="C35812">
            <v>61400140</v>
          </cell>
          <cell r="U35812">
            <v>10800</v>
          </cell>
        </row>
        <row r="35813">
          <cell r="C35813">
            <v>61400150</v>
          </cell>
          <cell r="U35813">
            <v>0</v>
          </cell>
        </row>
        <row r="35814">
          <cell r="C35814">
            <v>61400160</v>
          </cell>
          <cell r="U35814">
            <v>14600</v>
          </cell>
        </row>
        <row r="35815">
          <cell r="C35815">
            <v>61400170</v>
          </cell>
          <cell r="U35815">
            <v>0</v>
          </cell>
        </row>
        <row r="35816">
          <cell r="C35816">
            <v>61400180</v>
          </cell>
          <cell r="U35816">
            <v>0</v>
          </cell>
        </row>
        <row r="35817">
          <cell r="C35817">
            <v>61500010</v>
          </cell>
          <cell r="U35817">
            <v>0</v>
          </cell>
        </row>
        <row r="35818">
          <cell r="C35818">
            <v>61500020</v>
          </cell>
          <cell r="U35818">
            <v>0</v>
          </cell>
        </row>
        <row r="35819">
          <cell r="C35819">
            <v>61500030</v>
          </cell>
          <cell r="U35819">
            <v>0</v>
          </cell>
        </row>
        <row r="35820">
          <cell r="C35820">
            <v>61500040</v>
          </cell>
          <cell r="U35820">
            <v>0</v>
          </cell>
        </row>
        <row r="35821">
          <cell r="C35821">
            <v>61500050</v>
          </cell>
          <cell r="U35821">
            <v>0</v>
          </cell>
        </row>
        <row r="35822">
          <cell r="C35822">
            <v>61700010</v>
          </cell>
          <cell r="U35822">
            <v>0</v>
          </cell>
        </row>
        <row r="35823">
          <cell r="C35823">
            <v>61700020</v>
          </cell>
          <cell r="U35823">
            <v>0</v>
          </cell>
        </row>
        <row r="35824">
          <cell r="C35824">
            <v>61700030</v>
          </cell>
          <cell r="U35824">
            <v>0</v>
          </cell>
        </row>
        <row r="35825">
          <cell r="C35825">
            <v>61700040</v>
          </cell>
          <cell r="U35825">
            <v>0</v>
          </cell>
        </row>
        <row r="35826">
          <cell r="C35826">
            <v>61700050</v>
          </cell>
          <cell r="U35826">
            <v>0</v>
          </cell>
        </row>
        <row r="35827">
          <cell r="C35827">
            <v>61700060</v>
          </cell>
          <cell r="U35827">
            <v>0</v>
          </cell>
        </row>
        <row r="35828">
          <cell r="C35828">
            <v>61800010</v>
          </cell>
          <cell r="U35828">
            <v>2820</v>
          </cell>
        </row>
        <row r="35829">
          <cell r="C35829">
            <v>61800020</v>
          </cell>
          <cell r="U35829">
            <v>0</v>
          </cell>
        </row>
        <row r="35830">
          <cell r="C35830">
            <v>61800030</v>
          </cell>
          <cell r="U35830">
            <v>0</v>
          </cell>
        </row>
        <row r="35831">
          <cell r="C35831">
            <v>61800040</v>
          </cell>
          <cell r="U35831">
            <v>0</v>
          </cell>
        </row>
        <row r="35832">
          <cell r="C35832">
            <v>61800050</v>
          </cell>
          <cell r="U35832">
            <v>0</v>
          </cell>
        </row>
        <row r="35833">
          <cell r="C35833">
            <v>61900010</v>
          </cell>
          <cell r="U35833">
            <v>0</v>
          </cell>
        </row>
        <row r="35834">
          <cell r="C35834">
            <v>61900020</v>
          </cell>
          <cell r="U35834">
            <v>0</v>
          </cell>
        </row>
        <row r="35835">
          <cell r="C35835">
            <v>61900030</v>
          </cell>
          <cell r="U35835">
            <v>0</v>
          </cell>
        </row>
        <row r="35836">
          <cell r="C35836">
            <v>61900040</v>
          </cell>
          <cell r="U35836">
            <v>0</v>
          </cell>
        </row>
        <row r="35837">
          <cell r="C35837">
            <v>62000010</v>
          </cell>
          <cell r="U35837">
            <v>0</v>
          </cell>
        </row>
        <row r="35838">
          <cell r="C35838">
            <v>62000020</v>
          </cell>
          <cell r="U35838">
            <v>0</v>
          </cell>
        </row>
        <row r="35839">
          <cell r="C35839">
            <v>62000030</v>
          </cell>
          <cell r="U35839">
            <v>0</v>
          </cell>
        </row>
        <row r="35840">
          <cell r="C35840">
            <v>62000040</v>
          </cell>
          <cell r="U35840">
            <v>0</v>
          </cell>
        </row>
        <row r="35841">
          <cell r="C35841">
            <v>62000050</v>
          </cell>
          <cell r="U35841">
            <v>0</v>
          </cell>
        </row>
        <row r="35842">
          <cell r="C35842">
            <v>62000060</v>
          </cell>
          <cell r="U35842">
            <v>0</v>
          </cell>
        </row>
        <row r="35843">
          <cell r="C35843">
            <v>62100010</v>
          </cell>
          <cell r="U35843">
            <v>0</v>
          </cell>
        </row>
        <row r="35844">
          <cell r="C35844">
            <v>62100020</v>
          </cell>
          <cell r="U35844">
            <v>0</v>
          </cell>
        </row>
        <row r="35845">
          <cell r="C35845">
            <v>62200010</v>
          </cell>
          <cell r="U35845">
            <v>0</v>
          </cell>
        </row>
        <row r="35846">
          <cell r="C35846">
            <v>62200020</v>
          </cell>
          <cell r="U35846">
            <v>0</v>
          </cell>
        </row>
        <row r="35847">
          <cell r="C35847">
            <v>62200030</v>
          </cell>
          <cell r="U35847">
            <v>0</v>
          </cell>
        </row>
        <row r="35848">
          <cell r="C35848">
            <v>62200050</v>
          </cell>
          <cell r="U35848">
            <v>12996.599999999997</v>
          </cell>
        </row>
        <row r="35849">
          <cell r="C35849">
            <v>62200060</v>
          </cell>
          <cell r="U35849">
            <v>0</v>
          </cell>
        </row>
        <row r="35850">
          <cell r="C35850">
            <v>62200080</v>
          </cell>
          <cell r="U35850">
            <v>0</v>
          </cell>
        </row>
        <row r="35851">
          <cell r="C35851">
            <v>62200100</v>
          </cell>
          <cell r="U35851">
            <v>0</v>
          </cell>
        </row>
        <row r="35852">
          <cell r="C35852">
            <v>62200110</v>
          </cell>
          <cell r="U35852">
            <v>28540.679999999997</v>
          </cell>
        </row>
        <row r="35853">
          <cell r="C35853">
            <v>62200120</v>
          </cell>
          <cell r="U35853">
            <v>0</v>
          </cell>
        </row>
        <row r="35854">
          <cell r="C35854">
            <v>62200130</v>
          </cell>
          <cell r="U35854">
            <v>0</v>
          </cell>
        </row>
        <row r="35855">
          <cell r="C35855">
            <v>62200140</v>
          </cell>
          <cell r="U35855">
            <v>0</v>
          </cell>
        </row>
        <row r="35856">
          <cell r="C35856">
            <v>62200150</v>
          </cell>
          <cell r="U35856">
            <v>0</v>
          </cell>
        </row>
        <row r="35857">
          <cell r="C35857">
            <v>62200160</v>
          </cell>
          <cell r="U35857">
            <v>0</v>
          </cell>
        </row>
        <row r="35858">
          <cell r="C35858">
            <v>62200170</v>
          </cell>
          <cell r="U35858">
            <v>0</v>
          </cell>
        </row>
        <row r="35859">
          <cell r="C35859">
            <v>62200180</v>
          </cell>
          <cell r="U35859">
            <v>0</v>
          </cell>
        </row>
        <row r="35860">
          <cell r="C35860">
            <v>62200190</v>
          </cell>
          <cell r="U35860">
            <v>0</v>
          </cell>
        </row>
        <row r="35861">
          <cell r="C35861">
            <v>62300010</v>
          </cell>
          <cell r="U35861">
            <v>0</v>
          </cell>
        </row>
        <row r="35862">
          <cell r="C35862">
            <v>62300020</v>
          </cell>
          <cell r="U35862">
            <v>0</v>
          </cell>
        </row>
        <row r="35863">
          <cell r="C35863">
            <v>62300030</v>
          </cell>
          <cell r="U35863">
            <v>0</v>
          </cell>
        </row>
        <row r="35864">
          <cell r="C35864">
            <v>62500010</v>
          </cell>
          <cell r="U35864">
            <v>0</v>
          </cell>
        </row>
        <row r="35865">
          <cell r="C35865">
            <v>62500020</v>
          </cell>
          <cell r="U35865">
            <v>140291</v>
          </cell>
        </row>
        <row r="35866">
          <cell r="C35866">
            <v>62500030</v>
          </cell>
          <cell r="U35866">
            <v>9814</v>
          </cell>
        </row>
        <row r="35867">
          <cell r="C35867">
            <v>62600010</v>
          </cell>
          <cell r="U35867">
            <v>0</v>
          </cell>
        </row>
        <row r="35868">
          <cell r="C35868">
            <v>62600040</v>
          </cell>
          <cell r="U35868">
            <v>7860</v>
          </cell>
        </row>
        <row r="35869">
          <cell r="C35869">
            <v>62700040</v>
          </cell>
          <cell r="U35869">
            <v>0</v>
          </cell>
        </row>
        <row r="35870">
          <cell r="C35870">
            <v>62800010</v>
          </cell>
          <cell r="U35870">
            <v>0</v>
          </cell>
        </row>
        <row r="35871">
          <cell r="C35871">
            <v>62900010</v>
          </cell>
          <cell r="U35871">
            <v>0</v>
          </cell>
        </row>
        <row r="35872">
          <cell r="C35872">
            <v>62900020</v>
          </cell>
          <cell r="U35872">
            <v>0</v>
          </cell>
        </row>
        <row r="35873">
          <cell r="C35873">
            <v>62900040</v>
          </cell>
          <cell r="U35873">
            <v>0</v>
          </cell>
        </row>
        <row r="35874">
          <cell r="C35874">
            <v>62900050</v>
          </cell>
          <cell r="U35874">
            <v>0</v>
          </cell>
        </row>
        <row r="35875">
          <cell r="C35875">
            <v>62900060</v>
          </cell>
          <cell r="U35875">
            <v>0</v>
          </cell>
        </row>
        <row r="35876">
          <cell r="C35876">
            <v>62900070</v>
          </cell>
          <cell r="U35876">
            <v>0</v>
          </cell>
        </row>
        <row r="35877">
          <cell r="C35877">
            <v>62900080</v>
          </cell>
          <cell r="U35877">
            <v>0</v>
          </cell>
        </row>
        <row r="35878">
          <cell r="C35878">
            <v>62900090</v>
          </cell>
          <cell r="U35878">
            <v>0</v>
          </cell>
        </row>
        <row r="35879">
          <cell r="C35879">
            <v>62900100</v>
          </cell>
          <cell r="U35879">
            <v>0</v>
          </cell>
        </row>
        <row r="35880">
          <cell r="C35880">
            <v>62900110</v>
          </cell>
          <cell r="U35880">
            <v>0</v>
          </cell>
        </row>
        <row r="35881">
          <cell r="C35881">
            <v>62900130</v>
          </cell>
          <cell r="U35881">
            <v>0</v>
          </cell>
        </row>
        <row r="35882">
          <cell r="C35882">
            <v>65000030</v>
          </cell>
          <cell r="U35882">
            <v>7681.28</v>
          </cell>
        </row>
        <row r="35883">
          <cell r="C35883">
            <v>60100040</v>
          </cell>
          <cell r="U35883">
            <v>0</v>
          </cell>
        </row>
        <row r="35884">
          <cell r="C35884">
            <v>60100050</v>
          </cell>
          <cell r="U35884">
            <v>0</v>
          </cell>
        </row>
        <row r="35885">
          <cell r="C35885">
            <v>60100060</v>
          </cell>
          <cell r="U35885">
            <v>0</v>
          </cell>
        </row>
        <row r="35886">
          <cell r="C35886">
            <v>60100070</v>
          </cell>
          <cell r="U35886">
            <v>0</v>
          </cell>
        </row>
        <row r="35887">
          <cell r="C35887">
            <v>60100080</v>
          </cell>
          <cell r="U35887">
            <v>0</v>
          </cell>
        </row>
        <row r="35888">
          <cell r="C35888">
            <v>60100090</v>
          </cell>
          <cell r="U35888">
            <v>0</v>
          </cell>
        </row>
        <row r="35889">
          <cell r="C35889">
            <v>60100100</v>
          </cell>
          <cell r="U35889">
            <v>0</v>
          </cell>
        </row>
        <row r="35890">
          <cell r="C35890">
            <v>60100110</v>
          </cell>
          <cell r="U35890">
            <v>0</v>
          </cell>
        </row>
        <row r="35891">
          <cell r="C35891">
            <v>60100120</v>
          </cell>
          <cell r="U35891">
            <v>0</v>
          </cell>
        </row>
        <row r="35892">
          <cell r="C35892">
            <v>60100130</v>
          </cell>
          <cell r="U35892">
            <v>0</v>
          </cell>
        </row>
        <row r="35893">
          <cell r="C35893">
            <v>60100140</v>
          </cell>
          <cell r="U35893">
            <v>0</v>
          </cell>
        </row>
        <row r="35894">
          <cell r="C35894">
            <v>60100160</v>
          </cell>
          <cell r="U35894">
            <v>0</v>
          </cell>
        </row>
        <row r="35895">
          <cell r="C35895">
            <v>60100170</v>
          </cell>
          <cell r="U35895">
            <v>0</v>
          </cell>
        </row>
        <row r="35896">
          <cell r="C35896">
            <v>60100180</v>
          </cell>
          <cell r="U35896">
            <v>0</v>
          </cell>
        </row>
        <row r="35897">
          <cell r="C35897">
            <v>60100190</v>
          </cell>
          <cell r="U35897">
            <v>0</v>
          </cell>
        </row>
        <row r="35898">
          <cell r="C35898">
            <v>60100200</v>
          </cell>
          <cell r="U35898">
            <v>0</v>
          </cell>
        </row>
        <row r="35899">
          <cell r="C35899">
            <v>60300010</v>
          </cell>
          <cell r="U35899">
            <v>0</v>
          </cell>
        </row>
        <row r="35900">
          <cell r="C35900">
            <v>60300020</v>
          </cell>
          <cell r="U35900">
            <v>0</v>
          </cell>
        </row>
        <row r="35901">
          <cell r="C35901">
            <v>60300030</v>
          </cell>
          <cell r="U35901">
            <v>0</v>
          </cell>
        </row>
        <row r="35902">
          <cell r="C35902">
            <v>60300040</v>
          </cell>
          <cell r="U35902">
            <v>0</v>
          </cell>
        </row>
        <row r="35903">
          <cell r="C35903">
            <v>60300050</v>
          </cell>
          <cell r="U35903">
            <v>0</v>
          </cell>
        </row>
        <row r="35904">
          <cell r="C35904">
            <v>60300060</v>
          </cell>
          <cell r="U35904">
            <v>442105.31999999989</v>
          </cell>
        </row>
        <row r="35905">
          <cell r="C35905">
            <v>60300070</v>
          </cell>
          <cell r="U35905">
            <v>0</v>
          </cell>
        </row>
        <row r="35906">
          <cell r="C35906">
            <v>60300080</v>
          </cell>
          <cell r="U35906">
            <v>0</v>
          </cell>
        </row>
        <row r="35907">
          <cell r="C35907">
            <v>60300090</v>
          </cell>
          <cell r="U35907">
            <v>0</v>
          </cell>
        </row>
        <row r="35908">
          <cell r="C35908">
            <v>60400010</v>
          </cell>
          <cell r="U35908">
            <v>0</v>
          </cell>
        </row>
        <row r="35909">
          <cell r="C35909">
            <v>60400020</v>
          </cell>
          <cell r="U35909">
            <v>0</v>
          </cell>
        </row>
        <row r="35910">
          <cell r="C35910">
            <v>60400030</v>
          </cell>
          <cell r="U35910">
            <v>0</v>
          </cell>
        </row>
        <row r="35911">
          <cell r="C35911">
            <v>60400040</v>
          </cell>
          <cell r="U35911">
            <v>0</v>
          </cell>
        </row>
        <row r="35912">
          <cell r="C35912">
            <v>60400050</v>
          </cell>
          <cell r="U35912">
            <v>0</v>
          </cell>
        </row>
        <row r="35913">
          <cell r="C35913">
            <v>60400060</v>
          </cell>
          <cell r="U35913">
            <v>0</v>
          </cell>
        </row>
        <row r="35914">
          <cell r="C35914">
            <v>60600010</v>
          </cell>
          <cell r="U35914">
            <v>0</v>
          </cell>
        </row>
        <row r="35915">
          <cell r="C35915">
            <v>60600030</v>
          </cell>
          <cell r="U35915">
            <v>0</v>
          </cell>
        </row>
        <row r="35916">
          <cell r="C35916">
            <v>60600040</v>
          </cell>
          <cell r="U35916">
            <v>0</v>
          </cell>
        </row>
        <row r="35917">
          <cell r="C35917">
            <v>60700010</v>
          </cell>
          <cell r="U35917">
            <v>0</v>
          </cell>
        </row>
        <row r="35918">
          <cell r="C35918">
            <v>60800010</v>
          </cell>
          <cell r="U35918">
            <v>0</v>
          </cell>
        </row>
        <row r="35919">
          <cell r="C35919">
            <v>60800020</v>
          </cell>
          <cell r="U35919">
            <v>49732.670000000013</v>
          </cell>
        </row>
        <row r="35920">
          <cell r="C35920">
            <v>60800030</v>
          </cell>
          <cell r="U35920">
            <v>800</v>
          </cell>
        </row>
        <row r="35921">
          <cell r="C35921">
            <v>60800060</v>
          </cell>
          <cell r="U35921">
            <v>0</v>
          </cell>
        </row>
        <row r="35922">
          <cell r="C35922">
            <v>60800070</v>
          </cell>
          <cell r="U35922">
            <v>0</v>
          </cell>
        </row>
        <row r="35923">
          <cell r="C35923">
            <v>60800080</v>
          </cell>
          <cell r="U35923">
            <v>0</v>
          </cell>
        </row>
        <row r="35924">
          <cell r="C35924">
            <v>60800090</v>
          </cell>
          <cell r="U35924">
            <v>0</v>
          </cell>
        </row>
        <row r="35925">
          <cell r="C35925">
            <v>60900010</v>
          </cell>
          <cell r="U35925">
            <v>166779.70000000001</v>
          </cell>
        </row>
        <row r="35926">
          <cell r="C35926">
            <v>60900020</v>
          </cell>
          <cell r="U35926">
            <v>0</v>
          </cell>
        </row>
        <row r="35927">
          <cell r="C35927">
            <v>60900030</v>
          </cell>
          <cell r="U35927">
            <v>0</v>
          </cell>
        </row>
        <row r="35928">
          <cell r="C35928">
            <v>60900040</v>
          </cell>
          <cell r="U35928">
            <v>500</v>
          </cell>
        </row>
        <row r="35929">
          <cell r="C35929">
            <v>60900070</v>
          </cell>
          <cell r="U35929">
            <v>0</v>
          </cell>
        </row>
        <row r="35930">
          <cell r="C35930">
            <v>60900100</v>
          </cell>
          <cell r="U35930">
            <v>0</v>
          </cell>
        </row>
        <row r="35931">
          <cell r="C35931">
            <v>60900110</v>
          </cell>
          <cell r="U35931">
            <v>0</v>
          </cell>
        </row>
        <row r="35932">
          <cell r="C35932">
            <v>61000030</v>
          </cell>
          <cell r="U35932">
            <v>0</v>
          </cell>
        </row>
        <row r="35933">
          <cell r="C35933">
            <v>61100010</v>
          </cell>
          <cell r="U35933">
            <v>0</v>
          </cell>
        </row>
        <row r="35934">
          <cell r="C35934">
            <v>61100020</v>
          </cell>
          <cell r="U35934">
            <v>7299.7900000000018</v>
          </cell>
        </row>
        <row r="35935">
          <cell r="C35935">
            <v>61100030</v>
          </cell>
          <cell r="U35935">
            <v>21391.26</v>
          </cell>
        </row>
        <row r="35936">
          <cell r="C35936">
            <v>61100040</v>
          </cell>
          <cell r="U35936">
            <v>0</v>
          </cell>
        </row>
        <row r="35937">
          <cell r="C35937">
            <v>61200010</v>
          </cell>
          <cell r="U35937">
            <v>0</v>
          </cell>
        </row>
        <row r="35938">
          <cell r="C35938">
            <v>61200020</v>
          </cell>
          <cell r="U35938">
            <v>0</v>
          </cell>
        </row>
        <row r="35939">
          <cell r="C35939">
            <v>61300010</v>
          </cell>
          <cell r="U35939">
            <v>0</v>
          </cell>
        </row>
        <row r="35940">
          <cell r="C35940">
            <v>61300040</v>
          </cell>
          <cell r="U35940">
            <v>0</v>
          </cell>
        </row>
        <row r="35941">
          <cell r="C35941">
            <v>61300050</v>
          </cell>
          <cell r="U35941">
            <v>0</v>
          </cell>
        </row>
        <row r="35942">
          <cell r="C35942">
            <v>61400010</v>
          </cell>
          <cell r="U35942">
            <v>379212.13999999996</v>
          </cell>
        </row>
        <row r="35943">
          <cell r="C35943">
            <v>61400020</v>
          </cell>
          <cell r="U35943">
            <v>192076.00000000003</v>
          </cell>
        </row>
        <row r="35944">
          <cell r="C35944">
            <v>61400030</v>
          </cell>
          <cell r="U35944">
            <v>0</v>
          </cell>
        </row>
        <row r="35945">
          <cell r="C35945">
            <v>61400040</v>
          </cell>
          <cell r="U35945">
            <v>148428</v>
          </cell>
        </row>
        <row r="35946">
          <cell r="C35946">
            <v>61400050</v>
          </cell>
          <cell r="U35946">
            <v>0</v>
          </cell>
        </row>
        <row r="35947">
          <cell r="C35947">
            <v>61400060</v>
          </cell>
          <cell r="U35947">
            <v>0</v>
          </cell>
        </row>
        <row r="35948">
          <cell r="C35948">
            <v>61400120</v>
          </cell>
          <cell r="U35948">
            <v>0</v>
          </cell>
        </row>
        <row r="35949">
          <cell r="C35949">
            <v>61400130</v>
          </cell>
          <cell r="U35949">
            <v>0</v>
          </cell>
        </row>
        <row r="35950">
          <cell r="C35950">
            <v>61400140</v>
          </cell>
          <cell r="U35950">
            <v>10800</v>
          </cell>
        </row>
        <row r="35951">
          <cell r="C35951">
            <v>61400150</v>
          </cell>
          <cell r="U35951">
            <v>0</v>
          </cell>
        </row>
        <row r="35952">
          <cell r="C35952">
            <v>61400160</v>
          </cell>
          <cell r="U35952">
            <v>14600</v>
          </cell>
        </row>
        <row r="35953">
          <cell r="C35953">
            <v>61400170</v>
          </cell>
          <cell r="U35953">
            <v>0</v>
          </cell>
        </row>
        <row r="35954">
          <cell r="C35954">
            <v>61400180</v>
          </cell>
          <cell r="U35954">
            <v>0</v>
          </cell>
        </row>
        <row r="35955">
          <cell r="C35955">
            <v>61500010</v>
          </cell>
          <cell r="U35955">
            <v>0</v>
          </cell>
        </row>
        <row r="35956">
          <cell r="C35956">
            <v>61500020</v>
          </cell>
          <cell r="U35956">
            <v>0</v>
          </cell>
        </row>
        <row r="35957">
          <cell r="C35957">
            <v>61500030</v>
          </cell>
          <cell r="U35957">
            <v>0</v>
          </cell>
        </row>
        <row r="35958">
          <cell r="C35958">
            <v>61500040</v>
          </cell>
          <cell r="U35958">
            <v>0</v>
          </cell>
        </row>
        <row r="35959">
          <cell r="C35959">
            <v>61500050</v>
          </cell>
          <cell r="U35959">
            <v>0</v>
          </cell>
        </row>
        <row r="35960">
          <cell r="C35960">
            <v>61700010</v>
          </cell>
          <cell r="U35960">
            <v>0</v>
          </cell>
        </row>
        <row r="35961">
          <cell r="C35961">
            <v>61700020</v>
          </cell>
          <cell r="U35961">
            <v>0</v>
          </cell>
        </row>
        <row r="35962">
          <cell r="C35962">
            <v>61700030</v>
          </cell>
          <cell r="U35962">
            <v>0</v>
          </cell>
        </row>
        <row r="35963">
          <cell r="C35963">
            <v>61700040</v>
          </cell>
          <cell r="U35963">
            <v>0</v>
          </cell>
        </row>
        <row r="35964">
          <cell r="C35964">
            <v>61700050</v>
          </cell>
          <cell r="U35964">
            <v>0</v>
          </cell>
        </row>
        <row r="35965">
          <cell r="C35965">
            <v>61700060</v>
          </cell>
          <cell r="U35965">
            <v>0</v>
          </cell>
        </row>
        <row r="35966">
          <cell r="C35966">
            <v>61800010</v>
          </cell>
          <cell r="U35966">
            <v>2820</v>
          </cell>
        </row>
        <row r="35967">
          <cell r="C35967">
            <v>61800020</v>
          </cell>
          <cell r="U35967">
            <v>0</v>
          </cell>
        </row>
        <row r="35968">
          <cell r="C35968">
            <v>61800030</v>
          </cell>
          <cell r="U35968">
            <v>0</v>
          </cell>
        </row>
        <row r="35969">
          <cell r="C35969">
            <v>61800040</v>
          </cell>
          <cell r="U35969">
            <v>0</v>
          </cell>
        </row>
        <row r="35970">
          <cell r="C35970">
            <v>61800050</v>
          </cell>
          <cell r="U35970">
            <v>0</v>
          </cell>
        </row>
        <row r="35971">
          <cell r="C35971">
            <v>61900010</v>
          </cell>
          <cell r="U35971">
            <v>0</v>
          </cell>
        </row>
        <row r="35972">
          <cell r="C35972">
            <v>61900020</v>
          </cell>
          <cell r="U35972">
            <v>0</v>
          </cell>
        </row>
        <row r="35973">
          <cell r="C35973">
            <v>61900030</v>
          </cell>
          <cell r="U35973">
            <v>0</v>
          </cell>
        </row>
        <row r="35974">
          <cell r="C35974">
            <v>61900040</v>
          </cell>
          <cell r="U35974">
            <v>0</v>
          </cell>
        </row>
        <row r="35975">
          <cell r="C35975">
            <v>62000010</v>
          </cell>
          <cell r="U35975">
            <v>0</v>
          </cell>
        </row>
        <row r="35976">
          <cell r="C35976">
            <v>62000020</v>
          </cell>
          <cell r="U35976">
            <v>0</v>
          </cell>
        </row>
        <row r="35977">
          <cell r="C35977">
            <v>62000030</v>
          </cell>
          <cell r="U35977">
            <v>0</v>
          </cell>
        </row>
        <row r="35978">
          <cell r="C35978">
            <v>62000040</v>
          </cell>
          <cell r="U35978">
            <v>0</v>
          </cell>
        </row>
        <row r="35979">
          <cell r="C35979">
            <v>62000050</v>
          </cell>
          <cell r="U35979">
            <v>0</v>
          </cell>
        </row>
        <row r="35980">
          <cell r="C35980">
            <v>62000060</v>
          </cell>
          <cell r="U35980">
            <v>0</v>
          </cell>
        </row>
        <row r="35981">
          <cell r="C35981">
            <v>62100010</v>
          </cell>
          <cell r="U35981">
            <v>0</v>
          </cell>
        </row>
        <row r="35982">
          <cell r="C35982">
            <v>62100020</v>
          </cell>
          <cell r="U35982">
            <v>0</v>
          </cell>
        </row>
        <row r="35983">
          <cell r="C35983">
            <v>62200010</v>
          </cell>
          <cell r="U35983">
            <v>0</v>
          </cell>
        </row>
        <row r="35984">
          <cell r="C35984">
            <v>62200020</v>
          </cell>
          <cell r="U35984">
            <v>0</v>
          </cell>
        </row>
        <row r="35985">
          <cell r="C35985">
            <v>62200030</v>
          </cell>
          <cell r="U35985">
            <v>0</v>
          </cell>
        </row>
        <row r="35986">
          <cell r="C35986">
            <v>62200050</v>
          </cell>
          <cell r="U35986">
            <v>49499.879999999983</v>
          </cell>
        </row>
        <row r="35987">
          <cell r="C35987">
            <v>62200060</v>
          </cell>
          <cell r="U35987">
            <v>0</v>
          </cell>
        </row>
        <row r="35988">
          <cell r="C35988">
            <v>62200080</v>
          </cell>
          <cell r="U35988">
            <v>0</v>
          </cell>
        </row>
        <row r="35989">
          <cell r="C35989">
            <v>62200100</v>
          </cell>
          <cell r="U35989">
            <v>0</v>
          </cell>
        </row>
        <row r="35990">
          <cell r="C35990">
            <v>62200110</v>
          </cell>
          <cell r="U35990">
            <v>30550.679999999993</v>
          </cell>
        </row>
        <row r="35991">
          <cell r="C35991">
            <v>62200120</v>
          </cell>
          <cell r="U35991">
            <v>0</v>
          </cell>
        </row>
        <row r="35992">
          <cell r="C35992">
            <v>62200130</v>
          </cell>
          <cell r="U35992">
            <v>0</v>
          </cell>
        </row>
        <row r="35993">
          <cell r="C35993">
            <v>62200140</v>
          </cell>
          <cell r="U35993">
            <v>0</v>
          </cell>
        </row>
        <row r="35994">
          <cell r="C35994">
            <v>62200150</v>
          </cell>
          <cell r="U35994">
            <v>0</v>
          </cell>
        </row>
        <row r="35995">
          <cell r="C35995">
            <v>62200160</v>
          </cell>
          <cell r="U35995">
            <v>0</v>
          </cell>
        </row>
        <row r="35996">
          <cell r="C35996">
            <v>62200170</v>
          </cell>
          <cell r="U35996">
            <v>0</v>
          </cell>
        </row>
        <row r="35997">
          <cell r="C35997">
            <v>62200180</v>
          </cell>
          <cell r="U35997">
            <v>0</v>
          </cell>
        </row>
        <row r="35998">
          <cell r="C35998">
            <v>62200190</v>
          </cell>
          <cell r="U35998">
            <v>0</v>
          </cell>
        </row>
        <row r="35999">
          <cell r="C35999">
            <v>62300010</v>
          </cell>
          <cell r="U35999">
            <v>0</v>
          </cell>
        </row>
        <row r="36000">
          <cell r="C36000">
            <v>62300020</v>
          </cell>
          <cell r="U36000">
            <v>0</v>
          </cell>
        </row>
        <row r="36001">
          <cell r="C36001">
            <v>62300030</v>
          </cell>
          <cell r="U36001">
            <v>0</v>
          </cell>
        </row>
        <row r="36002">
          <cell r="C36002">
            <v>62500010</v>
          </cell>
          <cell r="U36002">
            <v>0</v>
          </cell>
        </row>
        <row r="36003">
          <cell r="C36003">
            <v>62500020</v>
          </cell>
          <cell r="U36003">
            <v>178245</v>
          </cell>
        </row>
        <row r="36004">
          <cell r="C36004">
            <v>62500030</v>
          </cell>
          <cell r="U36004">
            <v>21155</v>
          </cell>
        </row>
        <row r="36005">
          <cell r="C36005">
            <v>62600010</v>
          </cell>
          <cell r="U36005">
            <v>0</v>
          </cell>
        </row>
        <row r="36006">
          <cell r="C36006">
            <v>62600040</v>
          </cell>
          <cell r="U36006">
            <v>294594.55</v>
          </cell>
        </row>
        <row r="36007">
          <cell r="C36007">
            <v>62700040</v>
          </cell>
          <cell r="U36007">
            <v>0</v>
          </cell>
        </row>
        <row r="36008">
          <cell r="C36008">
            <v>62800010</v>
          </cell>
          <cell r="U36008">
            <v>0</v>
          </cell>
        </row>
        <row r="36009">
          <cell r="C36009">
            <v>62900010</v>
          </cell>
          <cell r="U36009">
            <v>0</v>
          </cell>
        </row>
        <row r="36010">
          <cell r="C36010">
            <v>62900020</v>
          </cell>
          <cell r="U36010">
            <v>0</v>
          </cell>
        </row>
        <row r="36011">
          <cell r="C36011">
            <v>62900040</v>
          </cell>
          <cell r="U36011">
            <v>0</v>
          </cell>
        </row>
        <row r="36012">
          <cell r="C36012">
            <v>62900050</v>
          </cell>
          <cell r="U36012">
            <v>0</v>
          </cell>
        </row>
        <row r="36013">
          <cell r="C36013">
            <v>62900060</v>
          </cell>
          <cell r="U36013">
            <v>0</v>
          </cell>
        </row>
        <row r="36014">
          <cell r="C36014">
            <v>62900070</v>
          </cell>
          <cell r="U36014">
            <v>0</v>
          </cell>
        </row>
        <row r="36015">
          <cell r="C36015">
            <v>62900080</v>
          </cell>
          <cell r="U36015">
            <v>0</v>
          </cell>
        </row>
        <row r="36016">
          <cell r="C36016">
            <v>62900090</v>
          </cell>
          <cell r="U36016">
            <v>0</v>
          </cell>
        </row>
        <row r="36017">
          <cell r="C36017">
            <v>62900100</v>
          </cell>
          <cell r="U36017">
            <v>0</v>
          </cell>
        </row>
        <row r="36018">
          <cell r="C36018">
            <v>62900110</v>
          </cell>
          <cell r="U36018">
            <v>0</v>
          </cell>
        </row>
        <row r="36019">
          <cell r="C36019">
            <v>62900130</v>
          </cell>
          <cell r="U36019">
            <v>0</v>
          </cell>
        </row>
        <row r="36020">
          <cell r="C36020">
            <v>65000030</v>
          </cell>
          <cell r="U36020">
            <v>7681.28</v>
          </cell>
        </row>
        <row r="36021">
          <cell r="C36021">
            <v>60100040</v>
          </cell>
          <cell r="U36021">
            <v>0</v>
          </cell>
        </row>
        <row r="36022">
          <cell r="C36022">
            <v>60100050</v>
          </cell>
          <cell r="U36022">
            <v>0</v>
          </cell>
        </row>
        <row r="36023">
          <cell r="C36023">
            <v>60100060</v>
          </cell>
          <cell r="U36023">
            <v>0</v>
          </cell>
        </row>
        <row r="36024">
          <cell r="C36024">
            <v>60100070</v>
          </cell>
          <cell r="U36024">
            <v>0</v>
          </cell>
        </row>
        <row r="36025">
          <cell r="C36025">
            <v>60100080</v>
          </cell>
          <cell r="U36025">
            <v>0</v>
          </cell>
        </row>
        <row r="36026">
          <cell r="C36026">
            <v>60100090</v>
          </cell>
          <cell r="U36026">
            <v>0</v>
          </cell>
        </row>
        <row r="36027">
          <cell r="C36027">
            <v>60100100</v>
          </cell>
          <cell r="U36027">
            <v>0</v>
          </cell>
        </row>
        <row r="36028">
          <cell r="C36028">
            <v>60100110</v>
          </cell>
          <cell r="U36028">
            <v>0</v>
          </cell>
        </row>
        <row r="36029">
          <cell r="C36029">
            <v>60100120</v>
          </cell>
          <cell r="U36029">
            <v>0</v>
          </cell>
        </row>
        <row r="36030">
          <cell r="C36030">
            <v>60100130</v>
          </cell>
          <cell r="U36030">
            <v>0</v>
          </cell>
        </row>
        <row r="36031">
          <cell r="C36031">
            <v>60100140</v>
          </cell>
          <cell r="U36031">
            <v>0</v>
          </cell>
        </row>
        <row r="36032">
          <cell r="C36032">
            <v>60100160</v>
          </cell>
          <cell r="U36032">
            <v>0</v>
          </cell>
        </row>
        <row r="36033">
          <cell r="C36033">
            <v>60100170</v>
          </cell>
          <cell r="U36033">
            <v>0</v>
          </cell>
        </row>
        <row r="36034">
          <cell r="C36034">
            <v>60100180</v>
          </cell>
          <cell r="U36034">
            <v>0</v>
          </cell>
        </row>
        <row r="36035">
          <cell r="C36035">
            <v>60100190</v>
          </cell>
          <cell r="U36035">
            <v>0</v>
          </cell>
        </row>
        <row r="36036">
          <cell r="C36036">
            <v>60100200</v>
          </cell>
          <cell r="U36036">
            <v>0</v>
          </cell>
        </row>
        <row r="36037">
          <cell r="C36037">
            <v>60300010</v>
          </cell>
          <cell r="U36037">
            <v>0</v>
          </cell>
        </row>
        <row r="36038">
          <cell r="C36038">
            <v>60300020</v>
          </cell>
          <cell r="U36038">
            <v>0</v>
          </cell>
        </row>
        <row r="36039">
          <cell r="C36039">
            <v>60300030</v>
          </cell>
          <cell r="U36039">
            <v>0</v>
          </cell>
        </row>
        <row r="36040">
          <cell r="C36040">
            <v>60300040</v>
          </cell>
          <cell r="U36040">
            <v>0</v>
          </cell>
        </row>
        <row r="36041">
          <cell r="C36041">
            <v>60300050</v>
          </cell>
          <cell r="U36041">
            <v>0</v>
          </cell>
        </row>
        <row r="36042">
          <cell r="C36042">
            <v>60300060</v>
          </cell>
          <cell r="U36042">
            <v>0</v>
          </cell>
        </row>
        <row r="36043">
          <cell r="C36043">
            <v>60300070</v>
          </cell>
          <cell r="U36043">
            <v>0</v>
          </cell>
        </row>
        <row r="36044">
          <cell r="C36044">
            <v>60300080</v>
          </cell>
          <cell r="U36044">
            <v>0</v>
          </cell>
        </row>
        <row r="36045">
          <cell r="C36045">
            <v>60300090</v>
          </cell>
          <cell r="U36045">
            <v>0</v>
          </cell>
        </row>
        <row r="36046">
          <cell r="C36046">
            <v>60400010</v>
          </cell>
          <cell r="U36046">
            <v>0</v>
          </cell>
        </row>
        <row r="36047">
          <cell r="C36047">
            <v>60400020</v>
          </cell>
          <cell r="U36047">
            <v>0</v>
          </cell>
        </row>
        <row r="36048">
          <cell r="C36048">
            <v>60400030</v>
          </cell>
          <cell r="U36048">
            <v>0</v>
          </cell>
        </row>
        <row r="36049">
          <cell r="C36049">
            <v>60400040</v>
          </cell>
          <cell r="U36049">
            <v>0</v>
          </cell>
        </row>
        <row r="36050">
          <cell r="C36050">
            <v>60400050</v>
          </cell>
          <cell r="U36050">
            <v>0</v>
          </cell>
        </row>
        <row r="36051">
          <cell r="C36051">
            <v>60400060</v>
          </cell>
          <cell r="U36051">
            <v>0</v>
          </cell>
        </row>
        <row r="36052">
          <cell r="C36052">
            <v>60600010</v>
          </cell>
          <cell r="U36052">
            <v>0</v>
          </cell>
        </row>
        <row r="36053">
          <cell r="C36053">
            <v>60600030</v>
          </cell>
          <cell r="U36053">
            <v>0</v>
          </cell>
        </row>
        <row r="36054">
          <cell r="C36054">
            <v>60600040</v>
          </cell>
          <cell r="U36054">
            <v>0</v>
          </cell>
        </row>
        <row r="36055">
          <cell r="C36055">
            <v>60700010</v>
          </cell>
          <cell r="U36055">
            <v>0</v>
          </cell>
        </row>
        <row r="36056">
          <cell r="C36056">
            <v>60800010</v>
          </cell>
          <cell r="U36056">
            <v>0</v>
          </cell>
        </row>
        <row r="36057">
          <cell r="C36057">
            <v>60800020</v>
          </cell>
          <cell r="U36057">
            <v>0</v>
          </cell>
        </row>
        <row r="36058">
          <cell r="C36058">
            <v>60800030</v>
          </cell>
          <cell r="U36058">
            <v>0</v>
          </cell>
        </row>
        <row r="36059">
          <cell r="C36059">
            <v>60800060</v>
          </cell>
          <cell r="U36059">
            <v>0</v>
          </cell>
        </row>
        <row r="36060">
          <cell r="C36060">
            <v>60800070</v>
          </cell>
          <cell r="U36060">
            <v>0</v>
          </cell>
        </row>
        <row r="36061">
          <cell r="C36061">
            <v>60800080</v>
          </cell>
          <cell r="U36061">
            <v>0</v>
          </cell>
        </row>
        <row r="36062">
          <cell r="C36062">
            <v>60800090</v>
          </cell>
          <cell r="U36062">
            <v>0</v>
          </cell>
        </row>
        <row r="36063">
          <cell r="C36063">
            <v>60900010</v>
          </cell>
          <cell r="U36063">
            <v>0</v>
          </cell>
        </row>
        <row r="36064">
          <cell r="C36064">
            <v>60900020</v>
          </cell>
          <cell r="U36064">
            <v>0</v>
          </cell>
        </row>
        <row r="36065">
          <cell r="C36065">
            <v>60900030</v>
          </cell>
          <cell r="U36065">
            <v>0</v>
          </cell>
        </row>
        <row r="36066">
          <cell r="C36066">
            <v>60900040</v>
          </cell>
          <cell r="U36066">
            <v>0</v>
          </cell>
        </row>
        <row r="36067">
          <cell r="C36067">
            <v>60900070</v>
          </cell>
          <cell r="U36067">
            <v>0</v>
          </cell>
        </row>
        <row r="36068">
          <cell r="C36068">
            <v>60900100</v>
          </cell>
          <cell r="U36068">
            <v>0</v>
          </cell>
        </row>
        <row r="36069">
          <cell r="C36069">
            <v>60900110</v>
          </cell>
          <cell r="U36069">
            <v>0</v>
          </cell>
        </row>
        <row r="36070">
          <cell r="C36070">
            <v>61000030</v>
          </cell>
          <cell r="U36070">
            <v>0</v>
          </cell>
        </row>
        <row r="36071">
          <cell r="C36071">
            <v>61100010</v>
          </cell>
          <cell r="U36071">
            <v>0</v>
          </cell>
        </row>
        <row r="36072">
          <cell r="C36072">
            <v>61100020</v>
          </cell>
          <cell r="U36072">
            <v>0</v>
          </cell>
        </row>
        <row r="36073">
          <cell r="C36073">
            <v>61100030</v>
          </cell>
          <cell r="U36073">
            <v>0</v>
          </cell>
        </row>
        <row r="36074">
          <cell r="C36074">
            <v>61100040</v>
          </cell>
          <cell r="U36074">
            <v>0</v>
          </cell>
        </row>
        <row r="36075">
          <cell r="C36075">
            <v>61200010</v>
          </cell>
          <cell r="U36075">
            <v>0</v>
          </cell>
        </row>
        <row r="36076">
          <cell r="C36076">
            <v>61200020</v>
          </cell>
          <cell r="U36076">
            <v>0</v>
          </cell>
        </row>
        <row r="36077">
          <cell r="C36077">
            <v>61300010</v>
          </cell>
          <cell r="U36077">
            <v>0</v>
          </cell>
        </row>
        <row r="36078">
          <cell r="C36078">
            <v>61300040</v>
          </cell>
          <cell r="U36078">
            <v>0</v>
          </cell>
        </row>
        <row r="36079">
          <cell r="C36079">
            <v>61300050</v>
          </cell>
          <cell r="U36079">
            <v>0</v>
          </cell>
        </row>
        <row r="36080">
          <cell r="C36080">
            <v>61400010</v>
          </cell>
          <cell r="U36080">
            <v>0</v>
          </cell>
        </row>
        <row r="36081">
          <cell r="C36081">
            <v>61400020</v>
          </cell>
          <cell r="U36081">
            <v>0</v>
          </cell>
        </row>
        <row r="36082">
          <cell r="C36082">
            <v>61400030</v>
          </cell>
          <cell r="U36082">
            <v>0</v>
          </cell>
        </row>
        <row r="36083">
          <cell r="C36083">
            <v>61400040</v>
          </cell>
          <cell r="U36083">
            <v>0</v>
          </cell>
        </row>
        <row r="36084">
          <cell r="C36084">
            <v>61400050</v>
          </cell>
          <cell r="U36084">
            <v>0</v>
          </cell>
        </row>
        <row r="36085">
          <cell r="C36085">
            <v>61400060</v>
          </cell>
          <cell r="U36085">
            <v>0</v>
          </cell>
        </row>
        <row r="36086">
          <cell r="C36086">
            <v>61400120</v>
          </cell>
          <cell r="U36086">
            <v>0</v>
          </cell>
        </row>
        <row r="36087">
          <cell r="C36087">
            <v>61400130</v>
          </cell>
          <cell r="U36087">
            <v>0</v>
          </cell>
        </row>
        <row r="36088">
          <cell r="C36088">
            <v>61400140</v>
          </cell>
          <cell r="U36088">
            <v>0</v>
          </cell>
        </row>
        <row r="36089">
          <cell r="C36089">
            <v>61400150</v>
          </cell>
          <cell r="U36089">
            <v>0</v>
          </cell>
        </row>
        <row r="36090">
          <cell r="C36090">
            <v>61400160</v>
          </cell>
          <cell r="U36090">
            <v>0</v>
          </cell>
        </row>
        <row r="36091">
          <cell r="C36091">
            <v>61400170</v>
          </cell>
          <cell r="U36091">
            <v>0</v>
          </cell>
        </row>
        <row r="36092">
          <cell r="C36092">
            <v>61400180</v>
          </cell>
          <cell r="U36092">
            <v>0</v>
          </cell>
        </row>
        <row r="36093">
          <cell r="C36093">
            <v>61500010</v>
          </cell>
          <cell r="U36093">
            <v>0</v>
          </cell>
        </row>
        <row r="36094">
          <cell r="C36094">
            <v>61500020</v>
          </cell>
          <cell r="U36094">
            <v>0</v>
          </cell>
        </row>
        <row r="36095">
          <cell r="C36095">
            <v>61500030</v>
          </cell>
          <cell r="U36095">
            <v>0</v>
          </cell>
        </row>
        <row r="36096">
          <cell r="C36096">
            <v>61500040</v>
          </cell>
          <cell r="U36096">
            <v>0</v>
          </cell>
        </row>
        <row r="36097">
          <cell r="C36097">
            <v>61500050</v>
          </cell>
          <cell r="U36097">
            <v>0</v>
          </cell>
        </row>
        <row r="36098">
          <cell r="C36098">
            <v>61700010</v>
          </cell>
          <cell r="U36098">
            <v>0</v>
          </cell>
        </row>
        <row r="36099">
          <cell r="C36099">
            <v>61700020</v>
          </cell>
          <cell r="U36099">
            <v>0</v>
          </cell>
        </row>
        <row r="36100">
          <cell r="C36100">
            <v>61700030</v>
          </cell>
          <cell r="U36100">
            <v>0</v>
          </cell>
        </row>
        <row r="36101">
          <cell r="C36101">
            <v>61700040</v>
          </cell>
          <cell r="U36101">
            <v>0</v>
          </cell>
        </row>
        <row r="36102">
          <cell r="C36102">
            <v>61700050</v>
          </cell>
          <cell r="U36102">
            <v>0</v>
          </cell>
        </row>
        <row r="36103">
          <cell r="C36103">
            <v>61700060</v>
          </cell>
          <cell r="U36103">
            <v>0</v>
          </cell>
        </row>
        <row r="36104">
          <cell r="C36104">
            <v>61800010</v>
          </cell>
          <cell r="U36104">
            <v>0</v>
          </cell>
        </row>
        <row r="36105">
          <cell r="C36105">
            <v>61800020</v>
          </cell>
          <cell r="U36105">
            <v>0</v>
          </cell>
        </row>
        <row r="36106">
          <cell r="C36106">
            <v>61800030</v>
          </cell>
          <cell r="U36106">
            <v>0</v>
          </cell>
        </row>
        <row r="36107">
          <cell r="C36107">
            <v>61800040</v>
          </cell>
          <cell r="U36107">
            <v>0</v>
          </cell>
        </row>
        <row r="36108">
          <cell r="C36108">
            <v>61800050</v>
          </cell>
          <cell r="U36108">
            <v>0</v>
          </cell>
        </row>
        <row r="36109">
          <cell r="C36109">
            <v>61900010</v>
          </cell>
          <cell r="U36109">
            <v>0</v>
          </cell>
        </row>
        <row r="36110">
          <cell r="C36110">
            <v>61900020</v>
          </cell>
          <cell r="U36110">
            <v>0</v>
          </cell>
        </row>
        <row r="36111">
          <cell r="C36111">
            <v>61900030</v>
          </cell>
          <cell r="U36111">
            <v>0</v>
          </cell>
        </row>
        <row r="36112">
          <cell r="C36112">
            <v>61900040</v>
          </cell>
          <cell r="U36112">
            <v>0</v>
          </cell>
        </row>
        <row r="36113">
          <cell r="C36113">
            <v>62000010</v>
          </cell>
          <cell r="U36113">
            <v>0</v>
          </cell>
        </row>
        <row r="36114">
          <cell r="C36114">
            <v>62000020</v>
          </cell>
          <cell r="U36114">
            <v>0</v>
          </cell>
        </row>
        <row r="36115">
          <cell r="C36115">
            <v>62000030</v>
          </cell>
          <cell r="U36115">
            <v>0</v>
          </cell>
        </row>
        <row r="36116">
          <cell r="C36116">
            <v>62000040</v>
          </cell>
          <cell r="U36116">
            <v>0</v>
          </cell>
        </row>
        <row r="36117">
          <cell r="C36117">
            <v>62000050</v>
          </cell>
          <cell r="U36117">
            <v>0</v>
          </cell>
        </row>
        <row r="36118">
          <cell r="C36118">
            <v>62000060</v>
          </cell>
          <cell r="U36118">
            <v>0</v>
          </cell>
        </row>
        <row r="36119">
          <cell r="C36119">
            <v>62100010</v>
          </cell>
          <cell r="U36119">
            <v>0</v>
          </cell>
        </row>
        <row r="36120">
          <cell r="C36120">
            <v>62100020</v>
          </cell>
          <cell r="U36120">
            <v>0</v>
          </cell>
        </row>
        <row r="36121">
          <cell r="C36121">
            <v>62200010</v>
          </cell>
          <cell r="U36121">
            <v>0</v>
          </cell>
        </row>
        <row r="36122">
          <cell r="C36122">
            <v>62200020</v>
          </cell>
          <cell r="U36122">
            <v>0</v>
          </cell>
        </row>
        <row r="36123">
          <cell r="C36123">
            <v>62200030</v>
          </cell>
          <cell r="U36123">
            <v>0</v>
          </cell>
        </row>
        <row r="36124">
          <cell r="C36124">
            <v>62200050</v>
          </cell>
          <cell r="U36124">
            <v>0</v>
          </cell>
        </row>
        <row r="36125">
          <cell r="C36125">
            <v>62200060</v>
          </cell>
          <cell r="U36125">
            <v>0</v>
          </cell>
        </row>
        <row r="36126">
          <cell r="C36126">
            <v>62200080</v>
          </cell>
          <cell r="U36126">
            <v>0</v>
          </cell>
        </row>
        <row r="36127">
          <cell r="C36127">
            <v>62200100</v>
          </cell>
          <cell r="U36127">
            <v>0</v>
          </cell>
        </row>
        <row r="36128">
          <cell r="C36128">
            <v>62200110</v>
          </cell>
          <cell r="U36128">
            <v>0</v>
          </cell>
        </row>
        <row r="36129">
          <cell r="C36129">
            <v>62200120</v>
          </cell>
          <cell r="U36129">
            <v>0</v>
          </cell>
        </row>
        <row r="36130">
          <cell r="C36130">
            <v>62200130</v>
          </cell>
          <cell r="U36130">
            <v>0</v>
          </cell>
        </row>
        <row r="36131">
          <cell r="C36131">
            <v>62200140</v>
          </cell>
          <cell r="U36131">
            <v>0</v>
          </cell>
        </row>
        <row r="36132">
          <cell r="C36132">
            <v>62200150</v>
          </cell>
          <cell r="U36132">
            <v>0</v>
          </cell>
        </row>
        <row r="36133">
          <cell r="C36133">
            <v>62200160</v>
          </cell>
          <cell r="U36133">
            <v>0</v>
          </cell>
        </row>
        <row r="36134">
          <cell r="C36134">
            <v>62200170</v>
          </cell>
          <cell r="U36134">
            <v>0</v>
          </cell>
        </row>
        <row r="36135">
          <cell r="C36135">
            <v>62200180</v>
          </cell>
          <cell r="U36135">
            <v>0</v>
          </cell>
        </row>
        <row r="36136">
          <cell r="C36136">
            <v>62200190</v>
          </cell>
          <cell r="U36136">
            <v>0</v>
          </cell>
        </row>
        <row r="36137">
          <cell r="C36137">
            <v>62300010</v>
          </cell>
          <cell r="U36137">
            <v>0</v>
          </cell>
        </row>
        <row r="36138">
          <cell r="C36138">
            <v>62300020</v>
          </cell>
          <cell r="U36138">
            <v>0</v>
          </cell>
        </row>
        <row r="36139">
          <cell r="C36139">
            <v>62300030</v>
          </cell>
          <cell r="U36139">
            <v>0</v>
          </cell>
        </row>
        <row r="36140">
          <cell r="C36140">
            <v>62500010</v>
          </cell>
          <cell r="U36140">
            <v>0</v>
          </cell>
        </row>
        <row r="36141">
          <cell r="C36141">
            <v>62500020</v>
          </cell>
          <cell r="U36141">
            <v>0</v>
          </cell>
        </row>
        <row r="36142">
          <cell r="C36142">
            <v>62500030</v>
          </cell>
          <cell r="U36142">
            <v>0</v>
          </cell>
        </row>
        <row r="36143">
          <cell r="C36143">
            <v>62600010</v>
          </cell>
          <cell r="U36143">
            <v>0</v>
          </cell>
        </row>
        <row r="36144">
          <cell r="C36144">
            <v>62600040</v>
          </cell>
          <cell r="U36144">
            <v>0</v>
          </cell>
        </row>
        <row r="36145">
          <cell r="C36145">
            <v>62700040</v>
          </cell>
          <cell r="U36145">
            <v>0</v>
          </cell>
        </row>
        <row r="36146">
          <cell r="C36146">
            <v>62800010</v>
          </cell>
          <cell r="U36146">
            <v>0</v>
          </cell>
        </row>
        <row r="36147">
          <cell r="C36147">
            <v>62900010</v>
          </cell>
          <cell r="U36147">
            <v>0</v>
          </cell>
        </row>
        <row r="36148">
          <cell r="C36148">
            <v>62900020</v>
          </cell>
          <cell r="U36148">
            <v>0</v>
          </cell>
        </row>
        <row r="36149">
          <cell r="C36149">
            <v>62900040</v>
          </cell>
          <cell r="U36149">
            <v>0</v>
          </cell>
        </row>
        <row r="36150">
          <cell r="C36150">
            <v>62900050</v>
          </cell>
          <cell r="U36150">
            <v>0</v>
          </cell>
        </row>
        <row r="36151">
          <cell r="C36151">
            <v>62900060</v>
          </cell>
          <cell r="U36151">
            <v>0</v>
          </cell>
        </row>
        <row r="36152">
          <cell r="C36152">
            <v>62900070</v>
          </cell>
          <cell r="U36152">
            <v>0</v>
          </cell>
        </row>
        <row r="36153">
          <cell r="C36153">
            <v>62900080</v>
          </cell>
          <cell r="U36153">
            <v>0</v>
          </cell>
        </row>
        <row r="36154">
          <cell r="C36154">
            <v>62900090</v>
          </cell>
          <cell r="U36154">
            <v>0</v>
          </cell>
        </row>
        <row r="36155">
          <cell r="C36155">
            <v>62900100</v>
          </cell>
          <cell r="U36155">
            <v>0</v>
          </cell>
        </row>
        <row r="36156">
          <cell r="C36156">
            <v>62900110</v>
          </cell>
          <cell r="U36156">
            <v>0</v>
          </cell>
        </row>
        <row r="36157">
          <cell r="C36157">
            <v>62900130</v>
          </cell>
          <cell r="U36157">
            <v>0</v>
          </cell>
        </row>
        <row r="36158">
          <cell r="C36158">
            <v>65000030</v>
          </cell>
          <cell r="U36158">
            <v>0</v>
          </cell>
        </row>
        <row r="36159">
          <cell r="C36159">
            <v>60100040</v>
          </cell>
          <cell r="U36159">
            <v>0</v>
          </cell>
        </row>
        <row r="36160">
          <cell r="C36160">
            <v>60100050</v>
          </cell>
          <cell r="U36160">
            <v>0</v>
          </cell>
        </row>
        <row r="36161">
          <cell r="C36161">
            <v>60100060</v>
          </cell>
          <cell r="U36161">
            <v>0</v>
          </cell>
        </row>
        <row r="36162">
          <cell r="C36162">
            <v>60100070</v>
          </cell>
          <cell r="U36162">
            <v>0</v>
          </cell>
        </row>
        <row r="36163">
          <cell r="C36163">
            <v>60100080</v>
          </cell>
          <cell r="U36163">
            <v>0</v>
          </cell>
        </row>
        <row r="36164">
          <cell r="C36164">
            <v>60100090</v>
          </cell>
          <cell r="U36164">
            <v>0</v>
          </cell>
        </row>
        <row r="36165">
          <cell r="C36165">
            <v>60100100</v>
          </cell>
          <cell r="U36165">
            <v>0</v>
          </cell>
        </row>
        <row r="36166">
          <cell r="C36166">
            <v>60100110</v>
          </cell>
          <cell r="U36166">
            <v>0</v>
          </cell>
        </row>
        <row r="36167">
          <cell r="C36167">
            <v>60100120</v>
          </cell>
          <cell r="U36167">
            <v>0</v>
          </cell>
        </row>
        <row r="36168">
          <cell r="C36168">
            <v>60100130</v>
          </cell>
          <cell r="U36168">
            <v>0</v>
          </cell>
        </row>
        <row r="36169">
          <cell r="C36169">
            <v>60100140</v>
          </cell>
          <cell r="U36169">
            <v>0</v>
          </cell>
        </row>
        <row r="36170">
          <cell r="C36170">
            <v>60100160</v>
          </cell>
          <cell r="U36170">
            <v>0</v>
          </cell>
        </row>
        <row r="36171">
          <cell r="C36171">
            <v>60100170</v>
          </cell>
          <cell r="U36171">
            <v>0</v>
          </cell>
        </row>
        <row r="36172">
          <cell r="C36172">
            <v>60100180</v>
          </cell>
          <cell r="U36172">
            <v>0</v>
          </cell>
        </row>
        <row r="36173">
          <cell r="C36173">
            <v>60100190</v>
          </cell>
          <cell r="U36173">
            <v>0</v>
          </cell>
        </row>
        <row r="36174">
          <cell r="C36174">
            <v>60100200</v>
          </cell>
          <cell r="U36174">
            <v>0</v>
          </cell>
        </row>
        <row r="36175">
          <cell r="C36175">
            <v>60300010</v>
          </cell>
          <cell r="U36175">
            <v>0</v>
          </cell>
        </row>
        <row r="36176">
          <cell r="C36176">
            <v>60300020</v>
          </cell>
          <cell r="U36176">
            <v>0</v>
          </cell>
        </row>
        <row r="36177">
          <cell r="C36177">
            <v>60300030</v>
          </cell>
          <cell r="U36177">
            <v>0</v>
          </cell>
        </row>
        <row r="36178">
          <cell r="C36178">
            <v>60300040</v>
          </cell>
          <cell r="U36178">
            <v>0</v>
          </cell>
        </row>
        <row r="36179">
          <cell r="C36179">
            <v>60300050</v>
          </cell>
          <cell r="U36179">
            <v>0</v>
          </cell>
        </row>
        <row r="36180">
          <cell r="C36180">
            <v>60300060</v>
          </cell>
          <cell r="U36180">
            <v>0</v>
          </cell>
        </row>
        <row r="36181">
          <cell r="C36181">
            <v>60300070</v>
          </cell>
          <cell r="U36181">
            <v>0</v>
          </cell>
        </row>
        <row r="36182">
          <cell r="C36182">
            <v>60300080</v>
          </cell>
          <cell r="U36182">
            <v>0</v>
          </cell>
        </row>
        <row r="36183">
          <cell r="C36183">
            <v>60300090</v>
          </cell>
          <cell r="U36183">
            <v>0</v>
          </cell>
        </row>
        <row r="36184">
          <cell r="C36184">
            <v>60400010</v>
          </cell>
          <cell r="U36184">
            <v>0</v>
          </cell>
        </row>
        <row r="36185">
          <cell r="C36185">
            <v>60400020</v>
          </cell>
          <cell r="U36185">
            <v>0</v>
          </cell>
        </row>
        <row r="36186">
          <cell r="C36186">
            <v>60400030</v>
          </cell>
          <cell r="U36186">
            <v>0</v>
          </cell>
        </row>
        <row r="36187">
          <cell r="C36187">
            <v>60400040</v>
          </cell>
          <cell r="U36187">
            <v>0</v>
          </cell>
        </row>
        <row r="36188">
          <cell r="C36188">
            <v>60400050</v>
          </cell>
          <cell r="U36188">
            <v>0</v>
          </cell>
        </row>
        <row r="36189">
          <cell r="C36189">
            <v>60400060</v>
          </cell>
          <cell r="U36189">
            <v>0</v>
          </cell>
        </row>
        <row r="36190">
          <cell r="C36190">
            <v>60600010</v>
          </cell>
          <cell r="U36190">
            <v>0</v>
          </cell>
        </row>
        <row r="36191">
          <cell r="C36191">
            <v>60600030</v>
          </cell>
          <cell r="U36191">
            <v>0</v>
          </cell>
        </row>
        <row r="36192">
          <cell r="C36192">
            <v>60600040</v>
          </cell>
          <cell r="U36192">
            <v>0</v>
          </cell>
        </row>
        <row r="36193">
          <cell r="C36193">
            <v>60700010</v>
          </cell>
          <cell r="U36193">
            <v>0</v>
          </cell>
        </row>
        <row r="36194">
          <cell r="C36194">
            <v>60800010</v>
          </cell>
          <cell r="U36194">
            <v>0</v>
          </cell>
        </row>
        <row r="36195">
          <cell r="C36195">
            <v>60800020</v>
          </cell>
          <cell r="U36195">
            <v>74179.259999999995</v>
          </cell>
        </row>
        <row r="36196">
          <cell r="C36196">
            <v>60800030</v>
          </cell>
          <cell r="U36196">
            <v>0</v>
          </cell>
        </row>
        <row r="36197">
          <cell r="C36197">
            <v>60800060</v>
          </cell>
          <cell r="U36197">
            <v>0</v>
          </cell>
        </row>
        <row r="36198">
          <cell r="C36198">
            <v>60800070</v>
          </cell>
          <cell r="U36198">
            <v>0</v>
          </cell>
        </row>
        <row r="36199">
          <cell r="C36199">
            <v>60800080</v>
          </cell>
          <cell r="U36199">
            <v>0</v>
          </cell>
        </row>
        <row r="36200">
          <cell r="C36200">
            <v>60800090</v>
          </cell>
          <cell r="U36200">
            <v>0</v>
          </cell>
        </row>
        <row r="36201">
          <cell r="C36201">
            <v>60900010</v>
          </cell>
          <cell r="U36201">
            <v>0</v>
          </cell>
        </row>
        <row r="36202">
          <cell r="C36202">
            <v>60900020</v>
          </cell>
          <cell r="U36202">
            <v>0</v>
          </cell>
        </row>
        <row r="36203">
          <cell r="C36203">
            <v>60900030</v>
          </cell>
          <cell r="U36203">
            <v>0</v>
          </cell>
        </row>
        <row r="36204">
          <cell r="C36204">
            <v>60900040</v>
          </cell>
          <cell r="U36204">
            <v>0</v>
          </cell>
        </row>
        <row r="36205">
          <cell r="C36205">
            <v>60900070</v>
          </cell>
          <cell r="U36205">
            <v>0</v>
          </cell>
        </row>
        <row r="36206">
          <cell r="C36206">
            <v>60900100</v>
          </cell>
          <cell r="U36206">
            <v>0</v>
          </cell>
        </row>
        <row r="36207">
          <cell r="C36207">
            <v>60900110</v>
          </cell>
          <cell r="U36207">
            <v>0</v>
          </cell>
        </row>
        <row r="36208">
          <cell r="C36208">
            <v>61000030</v>
          </cell>
          <cell r="U36208">
            <v>0</v>
          </cell>
        </row>
        <row r="36209">
          <cell r="C36209">
            <v>61100010</v>
          </cell>
          <cell r="U36209">
            <v>0</v>
          </cell>
        </row>
        <row r="36210">
          <cell r="C36210">
            <v>61100020</v>
          </cell>
          <cell r="U36210">
            <v>0</v>
          </cell>
        </row>
        <row r="36211">
          <cell r="C36211">
            <v>61100030</v>
          </cell>
          <cell r="U36211">
            <v>0</v>
          </cell>
        </row>
        <row r="36212">
          <cell r="C36212">
            <v>61100040</v>
          </cell>
          <cell r="U36212">
            <v>0</v>
          </cell>
        </row>
        <row r="36213">
          <cell r="C36213">
            <v>61200010</v>
          </cell>
          <cell r="U36213">
            <v>3118.9</v>
          </cell>
        </row>
        <row r="36214">
          <cell r="C36214">
            <v>61200020</v>
          </cell>
          <cell r="U36214">
            <v>0</v>
          </cell>
        </row>
        <row r="36215">
          <cell r="C36215">
            <v>61300010</v>
          </cell>
          <cell r="U36215">
            <v>0</v>
          </cell>
        </row>
        <row r="36216">
          <cell r="C36216">
            <v>61300040</v>
          </cell>
          <cell r="U36216">
            <v>0</v>
          </cell>
        </row>
        <row r="36217">
          <cell r="C36217">
            <v>61300050</v>
          </cell>
          <cell r="U36217">
            <v>0</v>
          </cell>
        </row>
        <row r="36218">
          <cell r="C36218">
            <v>61400010</v>
          </cell>
          <cell r="U36218">
            <v>298662.17</v>
          </cell>
        </row>
        <row r="36219">
          <cell r="C36219">
            <v>61400020</v>
          </cell>
          <cell r="U36219">
            <v>202968.47999999998</v>
          </cell>
        </row>
        <row r="36220">
          <cell r="C36220">
            <v>61400030</v>
          </cell>
          <cell r="U36220">
            <v>0</v>
          </cell>
        </row>
        <row r="36221">
          <cell r="C36221">
            <v>61400040</v>
          </cell>
          <cell r="U36221">
            <v>198742</v>
          </cell>
        </row>
        <row r="36222">
          <cell r="C36222">
            <v>61400050</v>
          </cell>
          <cell r="U36222">
            <v>0</v>
          </cell>
        </row>
        <row r="36223">
          <cell r="C36223">
            <v>61400060</v>
          </cell>
          <cell r="U36223">
            <v>0</v>
          </cell>
        </row>
        <row r="36224">
          <cell r="C36224">
            <v>61400120</v>
          </cell>
          <cell r="U36224">
            <v>0</v>
          </cell>
        </row>
        <row r="36225">
          <cell r="C36225">
            <v>61400130</v>
          </cell>
          <cell r="U36225">
            <v>0</v>
          </cell>
        </row>
        <row r="36226">
          <cell r="C36226">
            <v>61400140</v>
          </cell>
          <cell r="U36226">
            <v>0</v>
          </cell>
        </row>
        <row r="36227">
          <cell r="C36227">
            <v>61400150</v>
          </cell>
          <cell r="U36227">
            <v>0</v>
          </cell>
        </row>
        <row r="36228">
          <cell r="C36228">
            <v>61400160</v>
          </cell>
          <cell r="U36228">
            <v>0</v>
          </cell>
        </row>
        <row r="36229">
          <cell r="C36229">
            <v>61400170</v>
          </cell>
          <cell r="U36229">
            <v>0</v>
          </cell>
        </row>
        <row r="36230">
          <cell r="C36230">
            <v>61400180</v>
          </cell>
          <cell r="U36230">
            <v>0</v>
          </cell>
        </row>
        <row r="36231">
          <cell r="C36231">
            <v>61500010</v>
          </cell>
          <cell r="U36231">
            <v>0</v>
          </cell>
        </row>
        <row r="36232">
          <cell r="C36232">
            <v>61500020</v>
          </cell>
          <cell r="U36232">
            <v>0</v>
          </cell>
        </row>
        <row r="36233">
          <cell r="C36233">
            <v>61500030</v>
          </cell>
          <cell r="U36233">
            <v>0</v>
          </cell>
        </row>
        <row r="36234">
          <cell r="C36234">
            <v>61500040</v>
          </cell>
          <cell r="U36234">
            <v>0</v>
          </cell>
        </row>
        <row r="36235">
          <cell r="C36235">
            <v>61500050</v>
          </cell>
          <cell r="U36235">
            <v>0</v>
          </cell>
        </row>
        <row r="36236">
          <cell r="C36236">
            <v>61700010</v>
          </cell>
          <cell r="U36236">
            <v>0</v>
          </cell>
        </row>
        <row r="36237">
          <cell r="C36237">
            <v>61700020</v>
          </cell>
          <cell r="U36237">
            <v>0</v>
          </cell>
        </row>
        <row r="36238">
          <cell r="C36238">
            <v>61700030</v>
          </cell>
          <cell r="U36238">
            <v>0</v>
          </cell>
        </row>
        <row r="36239">
          <cell r="C36239">
            <v>61700040</v>
          </cell>
          <cell r="U36239">
            <v>0</v>
          </cell>
        </row>
        <row r="36240">
          <cell r="C36240">
            <v>61700050</v>
          </cell>
          <cell r="U36240">
            <v>0</v>
          </cell>
        </row>
        <row r="36241">
          <cell r="C36241">
            <v>61700060</v>
          </cell>
          <cell r="U36241">
            <v>0</v>
          </cell>
        </row>
        <row r="36242">
          <cell r="C36242">
            <v>61800010</v>
          </cell>
          <cell r="U36242">
            <v>2196.0700000000002</v>
          </cell>
        </row>
        <row r="36243">
          <cell r="C36243">
            <v>61800020</v>
          </cell>
          <cell r="U36243">
            <v>0</v>
          </cell>
        </row>
        <row r="36244">
          <cell r="C36244">
            <v>61800030</v>
          </cell>
          <cell r="U36244">
            <v>0</v>
          </cell>
        </row>
        <row r="36245">
          <cell r="C36245">
            <v>61800040</v>
          </cell>
          <cell r="U36245">
            <v>0</v>
          </cell>
        </row>
        <row r="36246">
          <cell r="C36246">
            <v>61800050</v>
          </cell>
          <cell r="U36246">
            <v>0</v>
          </cell>
        </row>
        <row r="36247">
          <cell r="C36247">
            <v>61900010</v>
          </cell>
          <cell r="U36247">
            <v>0</v>
          </cell>
        </row>
        <row r="36248">
          <cell r="C36248">
            <v>61900020</v>
          </cell>
          <cell r="U36248">
            <v>0</v>
          </cell>
        </row>
        <row r="36249">
          <cell r="C36249">
            <v>61900030</v>
          </cell>
          <cell r="U36249">
            <v>0</v>
          </cell>
        </row>
        <row r="36250">
          <cell r="C36250">
            <v>61900040</v>
          </cell>
          <cell r="U36250">
            <v>0</v>
          </cell>
        </row>
        <row r="36251">
          <cell r="C36251">
            <v>62000010</v>
          </cell>
          <cell r="U36251">
            <v>0</v>
          </cell>
        </row>
        <row r="36252">
          <cell r="C36252">
            <v>62000020</v>
          </cell>
          <cell r="U36252">
            <v>0</v>
          </cell>
        </row>
        <row r="36253">
          <cell r="C36253">
            <v>62000030</v>
          </cell>
          <cell r="U36253">
            <v>0</v>
          </cell>
        </row>
        <row r="36254">
          <cell r="C36254">
            <v>62000040</v>
          </cell>
          <cell r="U36254">
            <v>0</v>
          </cell>
        </row>
        <row r="36255">
          <cell r="C36255">
            <v>62000050</v>
          </cell>
          <cell r="U36255">
            <v>0</v>
          </cell>
        </row>
        <row r="36256">
          <cell r="C36256">
            <v>62000060</v>
          </cell>
          <cell r="U36256">
            <v>0</v>
          </cell>
        </row>
        <row r="36257">
          <cell r="C36257">
            <v>62100010</v>
          </cell>
          <cell r="U36257">
            <v>0</v>
          </cell>
        </row>
        <row r="36258">
          <cell r="C36258">
            <v>62100020</v>
          </cell>
          <cell r="U36258">
            <v>0</v>
          </cell>
        </row>
        <row r="36259">
          <cell r="C36259">
            <v>62200010</v>
          </cell>
          <cell r="U36259">
            <v>0</v>
          </cell>
        </row>
        <row r="36260">
          <cell r="C36260">
            <v>62200020</v>
          </cell>
          <cell r="U36260">
            <v>0</v>
          </cell>
        </row>
        <row r="36261">
          <cell r="C36261">
            <v>62200030</v>
          </cell>
          <cell r="U36261">
            <v>0</v>
          </cell>
        </row>
        <row r="36262">
          <cell r="C36262">
            <v>62200050</v>
          </cell>
          <cell r="U36262">
            <v>0</v>
          </cell>
        </row>
        <row r="36263">
          <cell r="C36263">
            <v>62200060</v>
          </cell>
          <cell r="U36263">
            <v>0</v>
          </cell>
        </row>
        <row r="36264">
          <cell r="C36264">
            <v>62200080</v>
          </cell>
          <cell r="U36264">
            <v>0</v>
          </cell>
        </row>
        <row r="36265">
          <cell r="C36265">
            <v>62200100</v>
          </cell>
          <cell r="U36265">
            <v>0</v>
          </cell>
        </row>
        <row r="36266">
          <cell r="C36266">
            <v>62200110</v>
          </cell>
          <cell r="U36266">
            <v>4230.3599999999988</v>
          </cell>
        </row>
        <row r="36267">
          <cell r="C36267">
            <v>62200120</v>
          </cell>
          <cell r="U36267">
            <v>0</v>
          </cell>
        </row>
        <row r="36268">
          <cell r="C36268">
            <v>62200130</v>
          </cell>
          <cell r="U36268">
            <v>0</v>
          </cell>
        </row>
        <row r="36269">
          <cell r="C36269">
            <v>62200140</v>
          </cell>
          <cell r="U36269">
            <v>0</v>
          </cell>
        </row>
        <row r="36270">
          <cell r="C36270">
            <v>62200150</v>
          </cell>
          <cell r="U36270">
            <v>0</v>
          </cell>
        </row>
        <row r="36271">
          <cell r="C36271">
            <v>62200160</v>
          </cell>
          <cell r="U36271">
            <v>0</v>
          </cell>
        </row>
        <row r="36272">
          <cell r="C36272">
            <v>62200170</v>
          </cell>
          <cell r="U36272">
            <v>0</v>
          </cell>
        </row>
        <row r="36273">
          <cell r="C36273">
            <v>62200180</v>
          </cell>
          <cell r="U36273">
            <v>0</v>
          </cell>
        </row>
        <row r="36274">
          <cell r="C36274">
            <v>62200190</v>
          </cell>
          <cell r="U36274">
            <v>0</v>
          </cell>
        </row>
        <row r="36275">
          <cell r="C36275">
            <v>62300010</v>
          </cell>
          <cell r="U36275">
            <v>0</v>
          </cell>
        </row>
        <row r="36276">
          <cell r="C36276">
            <v>62300020</v>
          </cell>
          <cell r="U36276">
            <v>0</v>
          </cell>
        </row>
        <row r="36277">
          <cell r="C36277">
            <v>62300030</v>
          </cell>
          <cell r="U36277">
            <v>0</v>
          </cell>
        </row>
        <row r="36278">
          <cell r="C36278">
            <v>62500010</v>
          </cell>
          <cell r="U36278">
            <v>0</v>
          </cell>
        </row>
        <row r="36279">
          <cell r="C36279">
            <v>62500020</v>
          </cell>
          <cell r="U36279">
            <v>0</v>
          </cell>
        </row>
        <row r="36280">
          <cell r="C36280">
            <v>62500030</v>
          </cell>
          <cell r="U36280">
            <v>0</v>
          </cell>
        </row>
        <row r="36281">
          <cell r="C36281">
            <v>62600010</v>
          </cell>
          <cell r="U36281">
            <v>0</v>
          </cell>
        </row>
        <row r="36282">
          <cell r="C36282">
            <v>62600040</v>
          </cell>
          <cell r="U36282">
            <v>7860</v>
          </cell>
        </row>
        <row r="36283">
          <cell r="C36283">
            <v>62700040</v>
          </cell>
          <cell r="U36283">
            <v>0</v>
          </cell>
        </row>
        <row r="36284">
          <cell r="C36284">
            <v>62800010</v>
          </cell>
          <cell r="U36284">
            <v>0</v>
          </cell>
        </row>
        <row r="36285">
          <cell r="C36285">
            <v>62900010</v>
          </cell>
          <cell r="U36285">
            <v>0</v>
          </cell>
        </row>
        <row r="36286">
          <cell r="C36286">
            <v>62900020</v>
          </cell>
          <cell r="U36286">
            <v>0</v>
          </cell>
        </row>
        <row r="36287">
          <cell r="C36287">
            <v>62900040</v>
          </cell>
          <cell r="U36287">
            <v>0</v>
          </cell>
        </row>
        <row r="36288">
          <cell r="C36288">
            <v>62900050</v>
          </cell>
          <cell r="U36288">
            <v>0</v>
          </cell>
        </row>
        <row r="36289">
          <cell r="C36289">
            <v>62900060</v>
          </cell>
          <cell r="U36289">
            <v>0</v>
          </cell>
        </row>
        <row r="36290">
          <cell r="C36290">
            <v>62900070</v>
          </cell>
          <cell r="U36290">
            <v>0</v>
          </cell>
        </row>
        <row r="36291">
          <cell r="C36291">
            <v>62900080</v>
          </cell>
          <cell r="U36291">
            <v>0</v>
          </cell>
        </row>
        <row r="36292">
          <cell r="C36292">
            <v>62900090</v>
          </cell>
          <cell r="U36292">
            <v>0</v>
          </cell>
        </row>
        <row r="36293">
          <cell r="C36293">
            <v>62900100</v>
          </cell>
          <cell r="U36293">
            <v>0</v>
          </cell>
        </row>
        <row r="36294">
          <cell r="C36294">
            <v>62900110</v>
          </cell>
          <cell r="U36294">
            <v>0</v>
          </cell>
        </row>
        <row r="36295">
          <cell r="C36295">
            <v>62900130</v>
          </cell>
          <cell r="U36295">
            <v>0</v>
          </cell>
        </row>
        <row r="36296">
          <cell r="C36296">
            <v>65000030</v>
          </cell>
          <cell r="U36296">
            <v>5080.32</v>
          </cell>
        </row>
        <row r="36297">
          <cell r="C36297">
            <v>60100040</v>
          </cell>
          <cell r="U36297">
            <v>2000</v>
          </cell>
        </row>
        <row r="36298">
          <cell r="C36298">
            <v>60100050</v>
          </cell>
          <cell r="U36298">
            <v>0</v>
          </cell>
        </row>
        <row r="36299">
          <cell r="C36299">
            <v>60100060</v>
          </cell>
          <cell r="U36299">
            <v>0</v>
          </cell>
        </row>
        <row r="36300">
          <cell r="C36300">
            <v>60100070</v>
          </cell>
          <cell r="U36300">
            <v>0</v>
          </cell>
        </row>
        <row r="36301">
          <cell r="C36301">
            <v>60100080</v>
          </cell>
          <cell r="U36301">
            <v>0</v>
          </cell>
        </row>
        <row r="36302">
          <cell r="C36302">
            <v>60100090</v>
          </cell>
          <cell r="U36302">
            <v>0</v>
          </cell>
        </row>
        <row r="36303">
          <cell r="C36303">
            <v>60100100</v>
          </cell>
          <cell r="U36303">
            <v>0</v>
          </cell>
        </row>
        <row r="36304">
          <cell r="C36304">
            <v>60100110</v>
          </cell>
          <cell r="U36304">
            <v>0</v>
          </cell>
        </row>
        <row r="36305">
          <cell r="C36305">
            <v>60100120</v>
          </cell>
          <cell r="U36305">
            <v>0</v>
          </cell>
        </row>
        <row r="36306">
          <cell r="C36306">
            <v>60100130</v>
          </cell>
          <cell r="U36306">
            <v>0</v>
          </cell>
        </row>
        <row r="36307">
          <cell r="C36307">
            <v>60100140</v>
          </cell>
          <cell r="U36307">
            <v>0</v>
          </cell>
        </row>
        <row r="36308">
          <cell r="C36308">
            <v>60100160</v>
          </cell>
          <cell r="U36308">
            <v>0</v>
          </cell>
        </row>
        <row r="36309">
          <cell r="C36309">
            <v>60100170</v>
          </cell>
          <cell r="U36309">
            <v>0</v>
          </cell>
        </row>
        <row r="36310">
          <cell r="C36310">
            <v>60100180</v>
          </cell>
          <cell r="U36310">
            <v>0</v>
          </cell>
        </row>
        <row r="36311">
          <cell r="C36311">
            <v>60100190</v>
          </cell>
          <cell r="U36311">
            <v>0</v>
          </cell>
        </row>
        <row r="36312">
          <cell r="C36312">
            <v>60100200</v>
          </cell>
          <cell r="U36312">
            <v>0</v>
          </cell>
        </row>
        <row r="36313">
          <cell r="C36313">
            <v>60300010</v>
          </cell>
          <cell r="U36313">
            <v>0</v>
          </cell>
        </row>
        <row r="36314">
          <cell r="C36314">
            <v>60300020</v>
          </cell>
          <cell r="U36314">
            <v>0</v>
          </cell>
        </row>
        <row r="36315">
          <cell r="C36315">
            <v>60300030</v>
          </cell>
          <cell r="U36315">
            <v>0</v>
          </cell>
        </row>
        <row r="36316">
          <cell r="C36316">
            <v>60300040</v>
          </cell>
          <cell r="U36316">
            <v>0</v>
          </cell>
        </row>
        <row r="36317">
          <cell r="C36317">
            <v>60300050</v>
          </cell>
          <cell r="U36317">
            <v>0</v>
          </cell>
        </row>
        <row r="36318">
          <cell r="C36318">
            <v>60300060</v>
          </cell>
          <cell r="U36318">
            <v>315789.48</v>
          </cell>
        </row>
        <row r="36319">
          <cell r="C36319">
            <v>60300070</v>
          </cell>
          <cell r="U36319">
            <v>0</v>
          </cell>
        </row>
        <row r="36320">
          <cell r="C36320">
            <v>60300080</v>
          </cell>
          <cell r="U36320">
            <v>0</v>
          </cell>
        </row>
        <row r="36321">
          <cell r="C36321">
            <v>60300090</v>
          </cell>
          <cell r="U36321">
            <v>0</v>
          </cell>
        </row>
        <row r="36322">
          <cell r="C36322">
            <v>60400010</v>
          </cell>
          <cell r="U36322">
            <v>0</v>
          </cell>
        </row>
        <row r="36323">
          <cell r="C36323">
            <v>60400020</v>
          </cell>
          <cell r="U36323">
            <v>0</v>
          </cell>
        </row>
        <row r="36324">
          <cell r="C36324">
            <v>60400030</v>
          </cell>
          <cell r="U36324">
            <v>0</v>
          </cell>
        </row>
        <row r="36325">
          <cell r="C36325">
            <v>60400040</v>
          </cell>
          <cell r="U36325">
            <v>0</v>
          </cell>
        </row>
        <row r="36326">
          <cell r="C36326">
            <v>60400050</v>
          </cell>
          <cell r="U36326">
            <v>0</v>
          </cell>
        </row>
        <row r="36327">
          <cell r="C36327">
            <v>60400060</v>
          </cell>
          <cell r="U36327">
            <v>0</v>
          </cell>
        </row>
        <row r="36328">
          <cell r="C36328">
            <v>60600010</v>
          </cell>
          <cell r="U36328">
            <v>0</v>
          </cell>
        </row>
        <row r="36329">
          <cell r="C36329">
            <v>60600030</v>
          </cell>
          <cell r="U36329">
            <v>0</v>
          </cell>
        </row>
        <row r="36330">
          <cell r="C36330">
            <v>60600040</v>
          </cell>
          <cell r="U36330">
            <v>0</v>
          </cell>
        </row>
        <row r="36331">
          <cell r="C36331">
            <v>60700010</v>
          </cell>
          <cell r="U36331">
            <v>0</v>
          </cell>
        </row>
        <row r="36332">
          <cell r="C36332">
            <v>60800010</v>
          </cell>
          <cell r="U36332">
            <v>0</v>
          </cell>
        </row>
        <row r="36333">
          <cell r="C36333">
            <v>60800020</v>
          </cell>
          <cell r="U36333">
            <v>63044.990000000005</v>
          </cell>
        </row>
        <row r="36334">
          <cell r="C36334">
            <v>60800030</v>
          </cell>
          <cell r="U36334">
            <v>800</v>
          </cell>
        </row>
        <row r="36335">
          <cell r="C36335">
            <v>60800060</v>
          </cell>
          <cell r="U36335">
            <v>0</v>
          </cell>
        </row>
        <row r="36336">
          <cell r="C36336">
            <v>60800070</v>
          </cell>
          <cell r="U36336">
            <v>0</v>
          </cell>
        </row>
        <row r="36337">
          <cell r="C36337">
            <v>60800080</v>
          </cell>
          <cell r="U36337">
            <v>0</v>
          </cell>
        </row>
        <row r="36338">
          <cell r="C36338">
            <v>60800090</v>
          </cell>
          <cell r="U36338">
            <v>0</v>
          </cell>
        </row>
        <row r="36339">
          <cell r="C36339">
            <v>60900010</v>
          </cell>
          <cell r="U36339">
            <v>161326.39999999999</v>
          </cell>
        </row>
        <row r="36340">
          <cell r="C36340">
            <v>60900020</v>
          </cell>
          <cell r="U36340">
            <v>0</v>
          </cell>
        </row>
        <row r="36341">
          <cell r="C36341">
            <v>60900030</v>
          </cell>
          <cell r="U36341">
            <v>0</v>
          </cell>
        </row>
        <row r="36342">
          <cell r="C36342">
            <v>60900040</v>
          </cell>
          <cell r="U36342">
            <v>500</v>
          </cell>
        </row>
        <row r="36343">
          <cell r="C36343">
            <v>60900070</v>
          </cell>
          <cell r="U36343">
            <v>0</v>
          </cell>
        </row>
        <row r="36344">
          <cell r="C36344">
            <v>60900100</v>
          </cell>
          <cell r="U36344">
            <v>0</v>
          </cell>
        </row>
        <row r="36345">
          <cell r="C36345">
            <v>60900110</v>
          </cell>
          <cell r="U36345">
            <v>0</v>
          </cell>
        </row>
        <row r="36346">
          <cell r="C36346">
            <v>61000030</v>
          </cell>
          <cell r="U36346">
            <v>0</v>
          </cell>
        </row>
        <row r="36347">
          <cell r="C36347">
            <v>61100010</v>
          </cell>
          <cell r="U36347">
            <v>0</v>
          </cell>
        </row>
        <row r="36348">
          <cell r="C36348">
            <v>61100020</v>
          </cell>
          <cell r="U36348">
            <v>3309.7900000000009</v>
          </cell>
        </row>
        <row r="36349">
          <cell r="C36349">
            <v>61100030</v>
          </cell>
          <cell r="U36349">
            <v>7089</v>
          </cell>
        </row>
        <row r="36350">
          <cell r="C36350">
            <v>61100040</v>
          </cell>
          <cell r="U36350">
            <v>0</v>
          </cell>
        </row>
        <row r="36351">
          <cell r="C36351">
            <v>61200010</v>
          </cell>
          <cell r="U36351">
            <v>0</v>
          </cell>
        </row>
        <row r="36352">
          <cell r="C36352">
            <v>61200020</v>
          </cell>
          <cell r="U36352">
            <v>0</v>
          </cell>
        </row>
        <row r="36353">
          <cell r="C36353">
            <v>61300010</v>
          </cell>
          <cell r="U36353">
            <v>0</v>
          </cell>
        </row>
        <row r="36354">
          <cell r="C36354">
            <v>61300040</v>
          </cell>
          <cell r="U36354">
            <v>0</v>
          </cell>
        </row>
        <row r="36355">
          <cell r="C36355">
            <v>61300050</v>
          </cell>
          <cell r="U36355">
            <v>0</v>
          </cell>
        </row>
        <row r="36356">
          <cell r="C36356">
            <v>61400010</v>
          </cell>
          <cell r="U36356">
            <v>381331.00999999989</v>
          </cell>
        </row>
        <row r="36357">
          <cell r="C36357">
            <v>61400020</v>
          </cell>
          <cell r="U36357">
            <v>190722.21999999997</v>
          </cell>
        </row>
        <row r="36358">
          <cell r="C36358">
            <v>61400030</v>
          </cell>
          <cell r="U36358">
            <v>0</v>
          </cell>
        </row>
        <row r="36359">
          <cell r="C36359">
            <v>61400040</v>
          </cell>
          <cell r="U36359">
            <v>113552.5</v>
          </cell>
        </row>
        <row r="36360">
          <cell r="C36360">
            <v>61400050</v>
          </cell>
          <cell r="U36360">
            <v>0</v>
          </cell>
        </row>
        <row r="36361">
          <cell r="C36361">
            <v>61400060</v>
          </cell>
          <cell r="U36361">
            <v>0</v>
          </cell>
        </row>
        <row r="36362">
          <cell r="C36362">
            <v>61400120</v>
          </cell>
          <cell r="U36362">
            <v>0</v>
          </cell>
        </row>
        <row r="36363">
          <cell r="C36363">
            <v>61400130</v>
          </cell>
          <cell r="U36363">
            <v>0</v>
          </cell>
        </row>
        <row r="36364">
          <cell r="C36364">
            <v>61400140</v>
          </cell>
          <cell r="U36364">
            <v>10800</v>
          </cell>
        </row>
        <row r="36365">
          <cell r="C36365">
            <v>61400150</v>
          </cell>
          <cell r="U36365">
            <v>0</v>
          </cell>
        </row>
        <row r="36366">
          <cell r="C36366">
            <v>61400160</v>
          </cell>
          <cell r="U36366">
            <v>14600</v>
          </cell>
        </row>
        <row r="36367">
          <cell r="C36367">
            <v>61400170</v>
          </cell>
          <cell r="U36367">
            <v>0</v>
          </cell>
        </row>
        <row r="36368">
          <cell r="C36368">
            <v>61400180</v>
          </cell>
          <cell r="U36368">
            <v>0</v>
          </cell>
        </row>
        <row r="36369">
          <cell r="C36369">
            <v>61500010</v>
          </cell>
          <cell r="U36369">
            <v>0</v>
          </cell>
        </row>
        <row r="36370">
          <cell r="C36370">
            <v>61500020</v>
          </cell>
          <cell r="U36370">
            <v>0</v>
          </cell>
        </row>
        <row r="36371">
          <cell r="C36371">
            <v>61500030</v>
          </cell>
          <cell r="U36371">
            <v>0</v>
          </cell>
        </row>
        <row r="36372">
          <cell r="C36372">
            <v>61500040</v>
          </cell>
          <cell r="U36372">
            <v>0</v>
          </cell>
        </row>
        <row r="36373">
          <cell r="C36373">
            <v>61500050</v>
          </cell>
          <cell r="U36373">
            <v>0</v>
          </cell>
        </row>
        <row r="36374">
          <cell r="C36374">
            <v>61700010</v>
          </cell>
          <cell r="U36374">
            <v>0</v>
          </cell>
        </row>
        <row r="36375">
          <cell r="C36375">
            <v>61700020</v>
          </cell>
          <cell r="U36375">
            <v>0</v>
          </cell>
        </row>
        <row r="36376">
          <cell r="C36376">
            <v>61700030</v>
          </cell>
          <cell r="U36376">
            <v>0</v>
          </cell>
        </row>
        <row r="36377">
          <cell r="C36377">
            <v>61700040</v>
          </cell>
          <cell r="U36377">
            <v>0</v>
          </cell>
        </row>
        <row r="36378">
          <cell r="C36378">
            <v>61700050</v>
          </cell>
          <cell r="U36378">
            <v>0</v>
          </cell>
        </row>
        <row r="36379">
          <cell r="C36379">
            <v>61700060</v>
          </cell>
          <cell r="U36379">
            <v>0</v>
          </cell>
        </row>
        <row r="36380">
          <cell r="C36380">
            <v>61800010</v>
          </cell>
          <cell r="U36380">
            <v>2820</v>
          </cell>
        </row>
        <row r="36381">
          <cell r="C36381">
            <v>61800020</v>
          </cell>
          <cell r="U36381">
            <v>0</v>
          </cell>
        </row>
        <row r="36382">
          <cell r="C36382">
            <v>61800030</v>
          </cell>
          <cell r="U36382">
            <v>0</v>
          </cell>
        </row>
        <row r="36383">
          <cell r="C36383">
            <v>61800040</v>
          </cell>
          <cell r="U36383">
            <v>0</v>
          </cell>
        </row>
        <row r="36384">
          <cell r="C36384">
            <v>61800050</v>
          </cell>
          <cell r="U36384">
            <v>0</v>
          </cell>
        </row>
        <row r="36385">
          <cell r="C36385">
            <v>61900010</v>
          </cell>
          <cell r="U36385">
            <v>0</v>
          </cell>
        </row>
        <row r="36386">
          <cell r="C36386">
            <v>61900020</v>
          </cell>
          <cell r="U36386">
            <v>0</v>
          </cell>
        </row>
        <row r="36387">
          <cell r="C36387">
            <v>61900030</v>
          </cell>
          <cell r="U36387">
            <v>0</v>
          </cell>
        </row>
        <row r="36388">
          <cell r="C36388">
            <v>61900040</v>
          </cell>
          <cell r="U36388">
            <v>0</v>
          </cell>
        </row>
        <row r="36389">
          <cell r="C36389">
            <v>62000010</v>
          </cell>
          <cell r="U36389">
            <v>0</v>
          </cell>
        </row>
        <row r="36390">
          <cell r="C36390">
            <v>62000020</v>
          </cell>
          <cell r="U36390">
            <v>0</v>
          </cell>
        </row>
        <row r="36391">
          <cell r="C36391">
            <v>62000030</v>
          </cell>
          <cell r="U36391">
            <v>0</v>
          </cell>
        </row>
        <row r="36392">
          <cell r="C36392">
            <v>62000040</v>
          </cell>
          <cell r="U36392">
            <v>0</v>
          </cell>
        </row>
        <row r="36393">
          <cell r="C36393">
            <v>62000050</v>
          </cell>
          <cell r="U36393">
            <v>0</v>
          </cell>
        </row>
        <row r="36394">
          <cell r="C36394">
            <v>62000060</v>
          </cell>
          <cell r="U36394">
            <v>0</v>
          </cell>
        </row>
        <row r="36395">
          <cell r="C36395">
            <v>62100010</v>
          </cell>
          <cell r="U36395">
            <v>0</v>
          </cell>
        </row>
        <row r="36396">
          <cell r="C36396">
            <v>62100020</v>
          </cell>
          <cell r="U36396">
            <v>0</v>
          </cell>
        </row>
        <row r="36397">
          <cell r="C36397">
            <v>62200010</v>
          </cell>
          <cell r="U36397">
            <v>0</v>
          </cell>
        </row>
        <row r="36398">
          <cell r="C36398">
            <v>62200020</v>
          </cell>
          <cell r="U36398">
            <v>0</v>
          </cell>
        </row>
        <row r="36399">
          <cell r="C36399">
            <v>62200030</v>
          </cell>
          <cell r="U36399">
            <v>0</v>
          </cell>
        </row>
        <row r="36400">
          <cell r="C36400">
            <v>62200050</v>
          </cell>
          <cell r="U36400">
            <v>256104.36000000002</v>
          </cell>
        </row>
        <row r="36401">
          <cell r="C36401">
            <v>62200060</v>
          </cell>
          <cell r="U36401">
            <v>0</v>
          </cell>
        </row>
        <row r="36402">
          <cell r="C36402">
            <v>62200080</v>
          </cell>
          <cell r="U36402">
            <v>0</v>
          </cell>
        </row>
        <row r="36403">
          <cell r="C36403">
            <v>62200100</v>
          </cell>
          <cell r="U36403">
            <v>0</v>
          </cell>
        </row>
        <row r="36404">
          <cell r="C36404">
            <v>62200110</v>
          </cell>
          <cell r="U36404">
            <v>46097.640000000007</v>
          </cell>
        </row>
        <row r="36405">
          <cell r="C36405">
            <v>62200120</v>
          </cell>
          <cell r="U36405">
            <v>0</v>
          </cell>
        </row>
        <row r="36406">
          <cell r="C36406">
            <v>62200130</v>
          </cell>
          <cell r="U36406">
            <v>0</v>
          </cell>
        </row>
        <row r="36407">
          <cell r="C36407">
            <v>62200140</v>
          </cell>
          <cell r="U36407">
            <v>0</v>
          </cell>
        </row>
        <row r="36408">
          <cell r="C36408">
            <v>62200150</v>
          </cell>
          <cell r="U36408">
            <v>0</v>
          </cell>
        </row>
        <row r="36409">
          <cell r="C36409">
            <v>62200160</v>
          </cell>
          <cell r="U36409">
            <v>0</v>
          </cell>
        </row>
        <row r="36410">
          <cell r="C36410">
            <v>62200170</v>
          </cell>
          <cell r="U36410">
            <v>0</v>
          </cell>
        </row>
        <row r="36411">
          <cell r="C36411">
            <v>62200180</v>
          </cell>
          <cell r="U36411">
            <v>0</v>
          </cell>
        </row>
        <row r="36412">
          <cell r="C36412">
            <v>62200190</v>
          </cell>
          <cell r="U36412">
            <v>0</v>
          </cell>
        </row>
        <row r="36413">
          <cell r="C36413">
            <v>62300010</v>
          </cell>
          <cell r="U36413">
            <v>0</v>
          </cell>
        </row>
        <row r="36414">
          <cell r="C36414">
            <v>62300020</v>
          </cell>
          <cell r="U36414">
            <v>0</v>
          </cell>
        </row>
        <row r="36415">
          <cell r="C36415">
            <v>62300030</v>
          </cell>
          <cell r="U36415">
            <v>0</v>
          </cell>
        </row>
        <row r="36416">
          <cell r="C36416">
            <v>62500010</v>
          </cell>
          <cell r="U36416">
            <v>0</v>
          </cell>
        </row>
        <row r="36417">
          <cell r="C36417">
            <v>62500020</v>
          </cell>
          <cell r="U36417">
            <v>130842.33999999994</v>
          </cell>
        </row>
        <row r="36418">
          <cell r="C36418">
            <v>62500030</v>
          </cell>
          <cell r="U36418">
            <v>7532.5300000000007</v>
          </cell>
        </row>
        <row r="36419">
          <cell r="C36419">
            <v>62600010</v>
          </cell>
          <cell r="U36419">
            <v>0</v>
          </cell>
        </row>
        <row r="36420">
          <cell r="C36420">
            <v>62600040</v>
          </cell>
          <cell r="U36420">
            <v>7860</v>
          </cell>
        </row>
        <row r="36421">
          <cell r="C36421">
            <v>62700040</v>
          </cell>
          <cell r="U36421">
            <v>0</v>
          </cell>
        </row>
        <row r="36422">
          <cell r="C36422">
            <v>62800010</v>
          </cell>
          <cell r="U36422">
            <v>0</v>
          </cell>
        </row>
        <row r="36423">
          <cell r="C36423">
            <v>62900010</v>
          </cell>
          <cell r="U36423">
            <v>0</v>
          </cell>
        </row>
        <row r="36424">
          <cell r="C36424">
            <v>62900020</v>
          </cell>
          <cell r="U36424">
            <v>0</v>
          </cell>
        </row>
        <row r="36425">
          <cell r="C36425">
            <v>62900040</v>
          </cell>
          <cell r="U36425">
            <v>0</v>
          </cell>
        </row>
        <row r="36426">
          <cell r="C36426">
            <v>62900050</v>
          </cell>
          <cell r="U36426">
            <v>0</v>
          </cell>
        </row>
        <row r="36427">
          <cell r="C36427">
            <v>62900060</v>
          </cell>
          <cell r="U36427">
            <v>0</v>
          </cell>
        </row>
        <row r="36428">
          <cell r="C36428">
            <v>62900070</v>
          </cell>
          <cell r="U36428">
            <v>0</v>
          </cell>
        </row>
        <row r="36429">
          <cell r="C36429">
            <v>62900080</v>
          </cell>
          <cell r="U36429">
            <v>0</v>
          </cell>
        </row>
        <row r="36430">
          <cell r="C36430">
            <v>62900090</v>
          </cell>
          <cell r="U36430">
            <v>0</v>
          </cell>
        </row>
        <row r="36431">
          <cell r="C36431">
            <v>62900100</v>
          </cell>
          <cell r="U36431">
            <v>0</v>
          </cell>
        </row>
        <row r="36432">
          <cell r="C36432">
            <v>62900110</v>
          </cell>
          <cell r="U36432">
            <v>0</v>
          </cell>
        </row>
        <row r="36433">
          <cell r="C36433">
            <v>62900130</v>
          </cell>
          <cell r="U36433">
            <v>0</v>
          </cell>
        </row>
        <row r="36434">
          <cell r="C36434">
            <v>65000030</v>
          </cell>
          <cell r="U36434">
            <v>7681.28</v>
          </cell>
        </row>
        <row r="36435">
          <cell r="C36435">
            <v>60100040</v>
          </cell>
          <cell r="U36435">
            <v>1500</v>
          </cell>
        </row>
        <row r="36436">
          <cell r="C36436">
            <v>60100050</v>
          </cell>
          <cell r="U36436">
            <v>0</v>
          </cell>
        </row>
        <row r="36437">
          <cell r="C36437">
            <v>60100060</v>
          </cell>
          <cell r="U36437">
            <v>0</v>
          </cell>
        </row>
        <row r="36438">
          <cell r="C36438">
            <v>60100070</v>
          </cell>
          <cell r="U36438">
            <v>0</v>
          </cell>
        </row>
        <row r="36439">
          <cell r="C36439">
            <v>60100080</v>
          </cell>
          <cell r="U36439">
            <v>0</v>
          </cell>
        </row>
        <row r="36440">
          <cell r="C36440">
            <v>60100090</v>
          </cell>
          <cell r="U36440">
            <v>0</v>
          </cell>
        </row>
        <row r="36441">
          <cell r="C36441">
            <v>60100100</v>
          </cell>
          <cell r="U36441">
            <v>0</v>
          </cell>
        </row>
        <row r="36442">
          <cell r="C36442">
            <v>60100110</v>
          </cell>
          <cell r="U36442">
            <v>0</v>
          </cell>
        </row>
        <row r="36443">
          <cell r="C36443">
            <v>60100120</v>
          </cell>
          <cell r="U36443">
            <v>0</v>
          </cell>
        </row>
        <row r="36444">
          <cell r="C36444">
            <v>60100130</v>
          </cell>
          <cell r="U36444">
            <v>0</v>
          </cell>
        </row>
        <row r="36445">
          <cell r="C36445">
            <v>60100140</v>
          </cell>
          <cell r="U36445">
            <v>0</v>
          </cell>
        </row>
        <row r="36446">
          <cell r="C36446">
            <v>60100160</v>
          </cell>
          <cell r="U36446">
            <v>0</v>
          </cell>
        </row>
        <row r="36447">
          <cell r="C36447">
            <v>60100170</v>
          </cell>
          <cell r="U36447">
            <v>0</v>
          </cell>
        </row>
        <row r="36448">
          <cell r="C36448">
            <v>60100180</v>
          </cell>
          <cell r="U36448">
            <v>0</v>
          </cell>
        </row>
        <row r="36449">
          <cell r="C36449">
            <v>60100190</v>
          </cell>
          <cell r="U36449">
            <v>0</v>
          </cell>
        </row>
        <row r="36450">
          <cell r="C36450">
            <v>60100200</v>
          </cell>
          <cell r="U36450">
            <v>0</v>
          </cell>
        </row>
        <row r="36451">
          <cell r="C36451">
            <v>60300010</v>
          </cell>
          <cell r="U36451">
            <v>0</v>
          </cell>
        </row>
        <row r="36452">
          <cell r="C36452">
            <v>60300020</v>
          </cell>
          <cell r="U36452">
            <v>0</v>
          </cell>
        </row>
        <row r="36453">
          <cell r="C36453">
            <v>60300030</v>
          </cell>
          <cell r="U36453">
            <v>0</v>
          </cell>
        </row>
        <row r="36454">
          <cell r="C36454">
            <v>60300040</v>
          </cell>
          <cell r="U36454">
            <v>0</v>
          </cell>
        </row>
        <row r="36455">
          <cell r="C36455">
            <v>60300050</v>
          </cell>
          <cell r="U36455">
            <v>0</v>
          </cell>
        </row>
        <row r="36456">
          <cell r="C36456">
            <v>60300060</v>
          </cell>
          <cell r="U36456">
            <v>514685.03999999986</v>
          </cell>
        </row>
        <row r="36457">
          <cell r="C36457">
            <v>60300070</v>
          </cell>
          <cell r="U36457">
            <v>0</v>
          </cell>
        </row>
        <row r="36458">
          <cell r="C36458">
            <v>60300080</v>
          </cell>
          <cell r="U36458">
            <v>0</v>
          </cell>
        </row>
        <row r="36459">
          <cell r="C36459">
            <v>60300090</v>
          </cell>
          <cell r="U36459">
            <v>0</v>
          </cell>
        </row>
        <row r="36460">
          <cell r="C36460">
            <v>60400010</v>
          </cell>
          <cell r="U36460">
            <v>0</v>
          </cell>
        </row>
        <row r="36461">
          <cell r="C36461">
            <v>60400020</v>
          </cell>
          <cell r="U36461">
            <v>0</v>
          </cell>
        </row>
        <row r="36462">
          <cell r="C36462">
            <v>60400030</v>
          </cell>
          <cell r="U36462">
            <v>0</v>
          </cell>
        </row>
        <row r="36463">
          <cell r="C36463">
            <v>60400040</v>
          </cell>
          <cell r="U36463">
            <v>0</v>
          </cell>
        </row>
        <row r="36464">
          <cell r="C36464">
            <v>60400050</v>
          </cell>
          <cell r="U36464">
            <v>0</v>
          </cell>
        </row>
        <row r="36465">
          <cell r="C36465">
            <v>60400060</v>
          </cell>
          <cell r="U36465">
            <v>0</v>
          </cell>
        </row>
        <row r="36466">
          <cell r="C36466">
            <v>60600010</v>
          </cell>
          <cell r="U36466">
            <v>0</v>
          </cell>
        </row>
        <row r="36467">
          <cell r="C36467">
            <v>60600030</v>
          </cell>
          <cell r="U36467">
            <v>0</v>
          </cell>
        </row>
        <row r="36468">
          <cell r="C36468">
            <v>60600040</v>
          </cell>
          <cell r="U36468">
            <v>0</v>
          </cell>
        </row>
        <row r="36469">
          <cell r="C36469">
            <v>60700010</v>
          </cell>
          <cell r="U36469">
            <v>0</v>
          </cell>
        </row>
        <row r="36470">
          <cell r="C36470">
            <v>60800010</v>
          </cell>
          <cell r="U36470">
            <v>637.5</v>
          </cell>
        </row>
        <row r="36471">
          <cell r="C36471">
            <v>60800020</v>
          </cell>
          <cell r="U36471">
            <v>35075.359999999993</v>
          </cell>
        </row>
        <row r="36472">
          <cell r="C36472">
            <v>60800030</v>
          </cell>
          <cell r="U36472">
            <v>800</v>
          </cell>
        </row>
        <row r="36473">
          <cell r="C36473">
            <v>60800060</v>
          </cell>
          <cell r="U36473">
            <v>0</v>
          </cell>
        </row>
        <row r="36474">
          <cell r="C36474">
            <v>60800070</v>
          </cell>
          <cell r="U36474">
            <v>0</v>
          </cell>
        </row>
        <row r="36475">
          <cell r="C36475">
            <v>60800080</v>
          </cell>
          <cell r="U36475">
            <v>0</v>
          </cell>
        </row>
        <row r="36476">
          <cell r="C36476">
            <v>60800090</v>
          </cell>
          <cell r="U36476">
            <v>0</v>
          </cell>
        </row>
        <row r="36477">
          <cell r="C36477">
            <v>60900010</v>
          </cell>
          <cell r="U36477">
            <v>165268.04</v>
          </cell>
        </row>
        <row r="36478">
          <cell r="C36478">
            <v>60900020</v>
          </cell>
          <cell r="U36478">
            <v>0</v>
          </cell>
        </row>
        <row r="36479">
          <cell r="C36479">
            <v>60900030</v>
          </cell>
          <cell r="U36479">
            <v>0</v>
          </cell>
        </row>
        <row r="36480">
          <cell r="C36480">
            <v>60900040</v>
          </cell>
          <cell r="U36480">
            <v>500</v>
          </cell>
        </row>
        <row r="36481">
          <cell r="C36481">
            <v>60900070</v>
          </cell>
          <cell r="U36481">
            <v>0</v>
          </cell>
        </row>
        <row r="36482">
          <cell r="C36482">
            <v>60900100</v>
          </cell>
          <cell r="U36482">
            <v>0</v>
          </cell>
        </row>
        <row r="36483">
          <cell r="C36483">
            <v>60900110</v>
          </cell>
          <cell r="U36483">
            <v>0</v>
          </cell>
        </row>
        <row r="36484">
          <cell r="C36484">
            <v>61000030</v>
          </cell>
          <cell r="U36484">
            <v>0</v>
          </cell>
        </row>
        <row r="36485">
          <cell r="C36485">
            <v>61100010</v>
          </cell>
          <cell r="U36485">
            <v>0</v>
          </cell>
        </row>
        <row r="36486">
          <cell r="C36486">
            <v>61100020</v>
          </cell>
          <cell r="U36486">
            <v>17433.63</v>
          </cell>
        </row>
        <row r="36487">
          <cell r="C36487">
            <v>61100030</v>
          </cell>
          <cell r="U36487">
            <v>11090.260000000002</v>
          </cell>
        </row>
        <row r="36488">
          <cell r="C36488">
            <v>61100040</v>
          </cell>
          <cell r="U36488">
            <v>0</v>
          </cell>
        </row>
        <row r="36489">
          <cell r="C36489">
            <v>61200010</v>
          </cell>
          <cell r="U36489">
            <v>0</v>
          </cell>
        </row>
        <row r="36490">
          <cell r="C36490">
            <v>61200020</v>
          </cell>
          <cell r="U36490">
            <v>0</v>
          </cell>
        </row>
        <row r="36491">
          <cell r="C36491">
            <v>61300010</v>
          </cell>
          <cell r="U36491">
            <v>0</v>
          </cell>
        </row>
        <row r="36492">
          <cell r="C36492">
            <v>61300040</v>
          </cell>
          <cell r="U36492">
            <v>0</v>
          </cell>
        </row>
        <row r="36493">
          <cell r="C36493">
            <v>61300050</v>
          </cell>
          <cell r="U36493">
            <v>0</v>
          </cell>
        </row>
        <row r="36494">
          <cell r="C36494">
            <v>61400010</v>
          </cell>
          <cell r="U36494">
            <v>380499.26000000007</v>
          </cell>
        </row>
        <row r="36495">
          <cell r="C36495">
            <v>61400020</v>
          </cell>
          <cell r="U36495">
            <v>193890.79999999996</v>
          </cell>
        </row>
        <row r="36496">
          <cell r="C36496">
            <v>61400030</v>
          </cell>
          <cell r="U36496">
            <v>0</v>
          </cell>
        </row>
        <row r="36497">
          <cell r="C36497">
            <v>61400040</v>
          </cell>
          <cell r="U36497">
            <v>145441</v>
          </cell>
        </row>
        <row r="36498">
          <cell r="C36498">
            <v>61400050</v>
          </cell>
          <cell r="U36498">
            <v>0</v>
          </cell>
        </row>
        <row r="36499">
          <cell r="C36499">
            <v>61400060</v>
          </cell>
          <cell r="U36499">
            <v>0</v>
          </cell>
        </row>
        <row r="36500">
          <cell r="C36500">
            <v>61400120</v>
          </cell>
          <cell r="U36500">
            <v>0</v>
          </cell>
        </row>
        <row r="36501">
          <cell r="C36501">
            <v>61400130</v>
          </cell>
          <cell r="U36501">
            <v>0</v>
          </cell>
        </row>
        <row r="36502">
          <cell r="C36502">
            <v>61400140</v>
          </cell>
          <cell r="U36502">
            <v>10800</v>
          </cell>
        </row>
        <row r="36503">
          <cell r="C36503">
            <v>61400150</v>
          </cell>
          <cell r="U36503">
            <v>0</v>
          </cell>
        </row>
        <row r="36504">
          <cell r="C36504">
            <v>61400160</v>
          </cell>
          <cell r="U36504">
            <v>14600</v>
          </cell>
        </row>
        <row r="36505">
          <cell r="C36505">
            <v>61400170</v>
          </cell>
          <cell r="U36505">
            <v>0</v>
          </cell>
        </row>
        <row r="36506">
          <cell r="C36506">
            <v>61400180</v>
          </cell>
          <cell r="U36506">
            <v>0</v>
          </cell>
        </row>
        <row r="36507">
          <cell r="C36507">
            <v>61500010</v>
          </cell>
          <cell r="U36507">
            <v>0</v>
          </cell>
        </row>
        <row r="36508">
          <cell r="C36508">
            <v>61500020</v>
          </cell>
          <cell r="U36508">
            <v>0</v>
          </cell>
        </row>
        <row r="36509">
          <cell r="C36509">
            <v>61500030</v>
          </cell>
          <cell r="U36509">
            <v>0</v>
          </cell>
        </row>
        <row r="36510">
          <cell r="C36510">
            <v>61500040</v>
          </cell>
          <cell r="U36510">
            <v>0</v>
          </cell>
        </row>
        <row r="36511">
          <cell r="C36511">
            <v>61500050</v>
          </cell>
          <cell r="U36511">
            <v>0</v>
          </cell>
        </row>
        <row r="36512">
          <cell r="C36512">
            <v>61700010</v>
          </cell>
          <cell r="U36512">
            <v>0</v>
          </cell>
        </row>
        <row r="36513">
          <cell r="C36513">
            <v>61700020</v>
          </cell>
          <cell r="U36513">
            <v>0</v>
          </cell>
        </row>
        <row r="36514">
          <cell r="C36514">
            <v>61700030</v>
          </cell>
          <cell r="U36514">
            <v>0</v>
          </cell>
        </row>
        <row r="36515">
          <cell r="C36515">
            <v>61700040</v>
          </cell>
          <cell r="U36515">
            <v>0</v>
          </cell>
        </row>
        <row r="36516">
          <cell r="C36516">
            <v>61700050</v>
          </cell>
          <cell r="U36516">
            <v>0</v>
          </cell>
        </row>
        <row r="36517">
          <cell r="C36517">
            <v>61700060</v>
          </cell>
          <cell r="U36517">
            <v>0</v>
          </cell>
        </row>
        <row r="36518">
          <cell r="C36518">
            <v>61800010</v>
          </cell>
          <cell r="U36518">
            <v>7826.5400000000018</v>
          </cell>
        </row>
        <row r="36519">
          <cell r="C36519">
            <v>61800020</v>
          </cell>
          <cell r="U36519">
            <v>0</v>
          </cell>
        </row>
        <row r="36520">
          <cell r="C36520">
            <v>61800030</v>
          </cell>
          <cell r="U36520">
            <v>879.96000000000015</v>
          </cell>
        </row>
        <row r="36521">
          <cell r="C36521">
            <v>61800040</v>
          </cell>
          <cell r="U36521">
            <v>0</v>
          </cell>
        </row>
        <row r="36522">
          <cell r="C36522">
            <v>61800050</v>
          </cell>
          <cell r="U36522">
            <v>0</v>
          </cell>
        </row>
        <row r="36523">
          <cell r="C36523">
            <v>61900010</v>
          </cell>
          <cell r="U36523">
            <v>0</v>
          </cell>
        </row>
        <row r="36524">
          <cell r="C36524">
            <v>61900020</v>
          </cell>
          <cell r="U36524">
            <v>0</v>
          </cell>
        </row>
        <row r="36525">
          <cell r="C36525">
            <v>61900030</v>
          </cell>
          <cell r="U36525">
            <v>0</v>
          </cell>
        </row>
        <row r="36526">
          <cell r="C36526">
            <v>61900040</v>
          </cell>
          <cell r="U36526">
            <v>0</v>
          </cell>
        </row>
        <row r="36527">
          <cell r="C36527">
            <v>62000010</v>
          </cell>
          <cell r="U36527">
            <v>0</v>
          </cell>
        </row>
        <row r="36528">
          <cell r="C36528">
            <v>62000020</v>
          </cell>
          <cell r="U36528">
            <v>0</v>
          </cell>
        </row>
        <row r="36529">
          <cell r="C36529">
            <v>62000030</v>
          </cell>
          <cell r="U36529">
            <v>0</v>
          </cell>
        </row>
        <row r="36530">
          <cell r="C36530">
            <v>62000040</v>
          </cell>
          <cell r="U36530">
            <v>0</v>
          </cell>
        </row>
        <row r="36531">
          <cell r="C36531">
            <v>62000050</v>
          </cell>
          <cell r="U36531">
            <v>0</v>
          </cell>
        </row>
        <row r="36532">
          <cell r="C36532">
            <v>62000060</v>
          </cell>
          <cell r="U36532">
            <v>0</v>
          </cell>
        </row>
        <row r="36533">
          <cell r="C36533">
            <v>62100010</v>
          </cell>
          <cell r="U36533">
            <v>0</v>
          </cell>
        </row>
        <row r="36534">
          <cell r="C36534">
            <v>62100020</v>
          </cell>
          <cell r="U36534">
            <v>0</v>
          </cell>
        </row>
        <row r="36535">
          <cell r="C36535">
            <v>62200010</v>
          </cell>
          <cell r="U36535">
            <v>0</v>
          </cell>
        </row>
        <row r="36536">
          <cell r="C36536">
            <v>62200020</v>
          </cell>
          <cell r="U36536">
            <v>0</v>
          </cell>
        </row>
        <row r="36537">
          <cell r="C36537">
            <v>62200030</v>
          </cell>
          <cell r="U36537">
            <v>0</v>
          </cell>
        </row>
        <row r="36538">
          <cell r="C36538">
            <v>62200050</v>
          </cell>
          <cell r="U36538">
            <v>82945.799999999988</v>
          </cell>
        </row>
        <row r="36539">
          <cell r="C36539">
            <v>62200060</v>
          </cell>
          <cell r="U36539">
            <v>0</v>
          </cell>
        </row>
        <row r="36540">
          <cell r="C36540">
            <v>62200080</v>
          </cell>
          <cell r="U36540">
            <v>0</v>
          </cell>
        </row>
        <row r="36541">
          <cell r="C36541">
            <v>62200100</v>
          </cell>
          <cell r="U36541">
            <v>0</v>
          </cell>
        </row>
        <row r="36542">
          <cell r="C36542">
            <v>62200110</v>
          </cell>
          <cell r="U36542">
            <v>47565.359999999993</v>
          </cell>
        </row>
        <row r="36543">
          <cell r="C36543">
            <v>62200120</v>
          </cell>
          <cell r="U36543">
            <v>0</v>
          </cell>
        </row>
        <row r="36544">
          <cell r="C36544">
            <v>62200130</v>
          </cell>
          <cell r="U36544">
            <v>0</v>
          </cell>
        </row>
        <row r="36545">
          <cell r="C36545">
            <v>62200140</v>
          </cell>
          <cell r="U36545">
            <v>0</v>
          </cell>
        </row>
        <row r="36546">
          <cell r="C36546">
            <v>62200150</v>
          </cell>
          <cell r="U36546">
            <v>0</v>
          </cell>
        </row>
        <row r="36547">
          <cell r="C36547">
            <v>62200160</v>
          </cell>
          <cell r="U36547">
            <v>0</v>
          </cell>
        </row>
        <row r="36548">
          <cell r="C36548">
            <v>62200170</v>
          </cell>
          <cell r="U36548">
            <v>0</v>
          </cell>
        </row>
        <row r="36549">
          <cell r="C36549">
            <v>62200180</v>
          </cell>
          <cell r="U36549">
            <v>0</v>
          </cell>
        </row>
        <row r="36550">
          <cell r="C36550">
            <v>62200190</v>
          </cell>
          <cell r="U36550">
            <v>0</v>
          </cell>
        </row>
        <row r="36551">
          <cell r="C36551">
            <v>62300010</v>
          </cell>
          <cell r="U36551">
            <v>0</v>
          </cell>
        </row>
        <row r="36552">
          <cell r="C36552">
            <v>62300020</v>
          </cell>
          <cell r="U36552">
            <v>0</v>
          </cell>
        </row>
        <row r="36553">
          <cell r="C36553">
            <v>62300030</v>
          </cell>
          <cell r="U36553">
            <v>0</v>
          </cell>
        </row>
        <row r="36554">
          <cell r="C36554">
            <v>62500010</v>
          </cell>
          <cell r="U36554">
            <v>0</v>
          </cell>
        </row>
        <row r="36555">
          <cell r="C36555">
            <v>62500020</v>
          </cell>
          <cell r="U36555">
            <v>168731.30000000002</v>
          </cell>
        </row>
        <row r="36556">
          <cell r="C36556">
            <v>62500030</v>
          </cell>
          <cell r="U36556">
            <v>13121.7</v>
          </cell>
        </row>
        <row r="36557">
          <cell r="C36557">
            <v>62600010</v>
          </cell>
          <cell r="U36557">
            <v>0</v>
          </cell>
        </row>
        <row r="36558">
          <cell r="C36558">
            <v>62600040</v>
          </cell>
          <cell r="U36558">
            <v>12823.1</v>
          </cell>
        </row>
        <row r="36559">
          <cell r="C36559">
            <v>62700040</v>
          </cell>
          <cell r="U36559">
            <v>0</v>
          </cell>
        </row>
        <row r="36560">
          <cell r="C36560">
            <v>62800010</v>
          </cell>
          <cell r="U36560">
            <v>0</v>
          </cell>
        </row>
        <row r="36561">
          <cell r="C36561">
            <v>62900010</v>
          </cell>
          <cell r="U36561">
            <v>0</v>
          </cell>
        </row>
        <row r="36562">
          <cell r="C36562">
            <v>62900020</v>
          </cell>
          <cell r="U36562">
            <v>0</v>
          </cell>
        </row>
        <row r="36563">
          <cell r="C36563">
            <v>62900040</v>
          </cell>
          <cell r="U36563">
            <v>0</v>
          </cell>
        </row>
        <row r="36564">
          <cell r="C36564">
            <v>62900050</v>
          </cell>
          <cell r="U36564">
            <v>0</v>
          </cell>
        </row>
        <row r="36565">
          <cell r="C36565">
            <v>62900060</v>
          </cell>
          <cell r="U36565">
            <v>0</v>
          </cell>
        </row>
        <row r="36566">
          <cell r="C36566">
            <v>62900070</v>
          </cell>
          <cell r="U36566">
            <v>0</v>
          </cell>
        </row>
        <row r="36567">
          <cell r="C36567">
            <v>62900080</v>
          </cell>
          <cell r="U36567">
            <v>0</v>
          </cell>
        </row>
        <row r="36568">
          <cell r="C36568">
            <v>62900090</v>
          </cell>
          <cell r="U36568">
            <v>0</v>
          </cell>
        </row>
        <row r="36569">
          <cell r="C36569">
            <v>62900100</v>
          </cell>
          <cell r="U36569">
            <v>0</v>
          </cell>
        </row>
        <row r="36570">
          <cell r="C36570">
            <v>62900110</v>
          </cell>
          <cell r="U36570">
            <v>0</v>
          </cell>
        </row>
        <row r="36571">
          <cell r="C36571">
            <v>62900130</v>
          </cell>
          <cell r="U36571">
            <v>0</v>
          </cell>
        </row>
        <row r="36572">
          <cell r="C36572">
            <v>65000030</v>
          </cell>
          <cell r="U36572">
            <v>7681.28</v>
          </cell>
        </row>
        <row r="36573">
          <cell r="C36573">
            <v>60100040</v>
          </cell>
          <cell r="U36573">
            <v>0</v>
          </cell>
        </row>
        <row r="36574">
          <cell r="C36574">
            <v>60100050</v>
          </cell>
          <cell r="U36574">
            <v>0</v>
          </cell>
        </row>
        <row r="36575">
          <cell r="C36575">
            <v>60100060</v>
          </cell>
          <cell r="U36575">
            <v>0</v>
          </cell>
        </row>
        <row r="36576">
          <cell r="C36576">
            <v>60100070</v>
          </cell>
          <cell r="U36576">
            <v>0</v>
          </cell>
        </row>
        <row r="36577">
          <cell r="C36577">
            <v>60100080</v>
          </cell>
          <cell r="U36577">
            <v>0</v>
          </cell>
        </row>
        <row r="36578">
          <cell r="C36578">
            <v>60100090</v>
          </cell>
          <cell r="U36578">
            <v>0</v>
          </cell>
        </row>
        <row r="36579">
          <cell r="C36579">
            <v>60100100</v>
          </cell>
          <cell r="U36579">
            <v>0</v>
          </cell>
        </row>
        <row r="36580">
          <cell r="C36580">
            <v>60100110</v>
          </cell>
          <cell r="U36580">
            <v>0</v>
          </cell>
        </row>
        <row r="36581">
          <cell r="C36581">
            <v>60100120</v>
          </cell>
          <cell r="U36581">
            <v>0</v>
          </cell>
        </row>
        <row r="36582">
          <cell r="C36582">
            <v>60100130</v>
          </cell>
          <cell r="U36582">
            <v>0</v>
          </cell>
        </row>
        <row r="36583">
          <cell r="C36583">
            <v>60100140</v>
          </cell>
          <cell r="U36583">
            <v>0</v>
          </cell>
        </row>
        <row r="36584">
          <cell r="C36584">
            <v>60100160</v>
          </cell>
          <cell r="U36584">
            <v>0</v>
          </cell>
        </row>
        <row r="36585">
          <cell r="C36585">
            <v>60100170</v>
          </cell>
          <cell r="U36585">
            <v>0</v>
          </cell>
        </row>
        <row r="36586">
          <cell r="C36586">
            <v>60100180</v>
          </cell>
          <cell r="U36586">
            <v>0</v>
          </cell>
        </row>
        <row r="36587">
          <cell r="C36587">
            <v>60100190</v>
          </cell>
          <cell r="U36587">
            <v>0</v>
          </cell>
        </row>
        <row r="36588">
          <cell r="C36588">
            <v>60100200</v>
          </cell>
          <cell r="U36588">
            <v>0</v>
          </cell>
        </row>
        <row r="36589">
          <cell r="C36589">
            <v>60300010</v>
          </cell>
          <cell r="U36589">
            <v>0</v>
          </cell>
        </row>
        <row r="36590">
          <cell r="C36590">
            <v>60300020</v>
          </cell>
          <cell r="U36590">
            <v>0</v>
          </cell>
        </row>
        <row r="36591">
          <cell r="C36591">
            <v>60300030</v>
          </cell>
          <cell r="U36591">
            <v>0</v>
          </cell>
        </row>
        <row r="36592">
          <cell r="C36592">
            <v>60300040</v>
          </cell>
          <cell r="U36592">
            <v>0</v>
          </cell>
        </row>
        <row r="36593">
          <cell r="C36593">
            <v>60300050</v>
          </cell>
          <cell r="U36593">
            <v>0</v>
          </cell>
        </row>
        <row r="36594">
          <cell r="C36594">
            <v>60300060</v>
          </cell>
          <cell r="U36594">
            <v>0</v>
          </cell>
        </row>
        <row r="36595">
          <cell r="C36595">
            <v>60300070</v>
          </cell>
          <cell r="U36595">
            <v>0</v>
          </cell>
        </row>
        <row r="36596">
          <cell r="C36596">
            <v>60300080</v>
          </cell>
          <cell r="U36596">
            <v>0</v>
          </cell>
        </row>
        <row r="36597">
          <cell r="C36597">
            <v>60300090</v>
          </cell>
          <cell r="U36597">
            <v>0</v>
          </cell>
        </row>
        <row r="36598">
          <cell r="C36598">
            <v>60400010</v>
          </cell>
          <cell r="U36598">
            <v>0</v>
          </cell>
        </row>
        <row r="36599">
          <cell r="C36599">
            <v>60400020</v>
          </cell>
          <cell r="U36599">
            <v>0</v>
          </cell>
        </row>
        <row r="36600">
          <cell r="C36600">
            <v>60400030</v>
          </cell>
          <cell r="U36600">
            <v>0</v>
          </cell>
        </row>
        <row r="36601">
          <cell r="C36601">
            <v>60400040</v>
          </cell>
          <cell r="U36601">
            <v>0</v>
          </cell>
        </row>
        <row r="36602">
          <cell r="C36602">
            <v>60400050</v>
          </cell>
          <cell r="U36602">
            <v>0</v>
          </cell>
        </row>
        <row r="36603">
          <cell r="C36603">
            <v>60400060</v>
          </cell>
          <cell r="U36603">
            <v>0</v>
          </cell>
        </row>
        <row r="36604">
          <cell r="C36604">
            <v>60600010</v>
          </cell>
          <cell r="U36604">
            <v>0</v>
          </cell>
        </row>
        <row r="36605">
          <cell r="C36605">
            <v>60600030</v>
          </cell>
          <cell r="U36605">
            <v>0</v>
          </cell>
        </row>
        <row r="36606">
          <cell r="C36606">
            <v>60600040</v>
          </cell>
          <cell r="U36606">
            <v>0</v>
          </cell>
        </row>
        <row r="36607">
          <cell r="C36607">
            <v>60700010</v>
          </cell>
          <cell r="U36607">
            <v>0</v>
          </cell>
        </row>
        <row r="36608">
          <cell r="C36608">
            <v>60800010</v>
          </cell>
          <cell r="U36608">
            <v>0</v>
          </cell>
        </row>
        <row r="36609">
          <cell r="C36609">
            <v>60800020</v>
          </cell>
          <cell r="U36609">
            <v>31701.170000000002</v>
          </cell>
        </row>
        <row r="36610">
          <cell r="C36610">
            <v>60800030</v>
          </cell>
          <cell r="U36610">
            <v>0</v>
          </cell>
        </row>
        <row r="36611">
          <cell r="C36611">
            <v>60800060</v>
          </cell>
          <cell r="U36611">
            <v>0</v>
          </cell>
        </row>
        <row r="36612">
          <cell r="C36612">
            <v>60800070</v>
          </cell>
          <cell r="U36612">
            <v>0</v>
          </cell>
        </row>
        <row r="36613">
          <cell r="C36613">
            <v>60800080</v>
          </cell>
          <cell r="U36613">
            <v>0</v>
          </cell>
        </row>
        <row r="36614">
          <cell r="C36614">
            <v>60800090</v>
          </cell>
          <cell r="U36614">
            <v>0</v>
          </cell>
        </row>
        <row r="36615">
          <cell r="C36615">
            <v>60900010</v>
          </cell>
          <cell r="U36615">
            <v>0</v>
          </cell>
        </row>
        <row r="36616">
          <cell r="C36616">
            <v>60900020</v>
          </cell>
          <cell r="U36616">
            <v>0</v>
          </cell>
        </row>
        <row r="36617">
          <cell r="C36617">
            <v>60900030</v>
          </cell>
          <cell r="U36617">
            <v>0</v>
          </cell>
        </row>
        <row r="36618">
          <cell r="C36618">
            <v>60900040</v>
          </cell>
          <cell r="U36618">
            <v>0</v>
          </cell>
        </row>
        <row r="36619">
          <cell r="C36619">
            <v>60900070</v>
          </cell>
          <cell r="U36619">
            <v>0</v>
          </cell>
        </row>
        <row r="36620">
          <cell r="C36620">
            <v>60900100</v>
          </cell>
          <cell r="U36620">
            <v>0</v>
          </cell>
        </row>
        <row r="36621">
          <cell r="C36621">
            <v>60900110</v>
          </cell>
          <cell r="U36621">
            <v>0</v>
          </cell>
        </row>
        <row r="36622">
          <cell r="C36622">
            <v>61000030</v>
          </cell>
          <cell r="U36622">
            <v>0</v>
          </cell>
        </row>
        <row r="36623">
          <cell r="C36623">
            <v>61100010</v>
          </cell>
          <cell r="U36623">
            <v>0</v>
          </cell>
        </row>
        <row r="36624">
          <cell r="C36624">
            <v>61100020</v>
          </cell>
          <cell r="U36624">
            <v>0</v>
          </cell>
        </row>
        <row r="36625">
          <cell r="C36625">
            <v>61100030</v>
          </cell>
          <cell r="U36625">
            <v>0</v>
          </cell>
        </row>
        <row r="36626">
          <cell r="C36626">
            <v>61100040</v>
          </cell>
          <cell r="U36626">
            <v>0</v>
          </cell>
        </row>
        <row r="36627">
          <cell r="C36627">
            <v>61200010</v>
          </cell>
          <cell r="U36627">
            <v>3118.9</v>
          </cell>
        </row>
        <row r="36628">
          <cell r="C36628">
            <v>61200020</v>
          </cell>
          <cell r="U36628">
            <v>0</v>
          </cell>
        </row>
        <row r="36629">
          <cell r="C36629">
            <v>61300010</v>
          </cell>
          <cell r="U36629">
            <v>0</v>
          </cell>
        </row>
        <row r="36630">
          <cell r="C36630">
            <v>61300040</v>
          </cell>
          <cell r="U36630">
            <v>0</v>
          </cell>
        </row>
        <row r="36631">
          <cell r="C36631">
            <v>61300050</v>
          </cell>
          <cell r="U36631">
            <v>0</v>
          </cell>
        </row>
        <row r="36632">
          <cell r="C36632">
            <v>61400010</v>
          </cell>
          <cell r="U36632">
            <v>304717.64</v>
          </cell>
        </row>
        <row r="36633">
          <cell r="C36633">
            <v>61400020</v>
          </cell>
          <cell r="U36633">
            <v>188574.79000000004</v>
          </cell>
        </row>
        <row r="36634">
          <cell r="C36634">
            <v>61400030</v>
          </cell>
          <cell r="U36634">
            <v>0</v>
          </cell>
        </row>
        <row r="36635">
          <cell r="C36635">
            <v>61400040</v>
          </cell>
          <cell r="U36635">
            <v>10024</v>
          </cell>
        </row>
        <row r="36636">
          <cell r="C36636">
            <v>61400050</v>
          </cell>
          <cell r="U36636">
            <v>0</v>
          </cell>
        </row>
        <row r="36637">
          <cell r="C36637">
            <v>61400060</v>
          </cell>
          <cell r="U36637">
            <v>0</v>
          </cell>
        </row>
        <row r="36638">
          <cell r="C36638">
            <v>61400120</v>
          </cell>
          <cell r="U36638">
            <v>0</v>
          </cell>
        </row>
        <row r="36639">
          <cell r="C36639">
            <v>61400130</v>
          </cell>
          <cell r="U36639">
            <v>0</v>
          </cell>
        </row>
        <row r="36640">
          <cell r="C36640">
            <v>61400140</v>
          </cell>
          <cell r="U36640">
            <v>0</v>
          </cell>
        </row>
        <row r="36641">
          <cell r="C36641">
            <v>61400150</v>
          </cell>
          <cell r="U36641">
            <v>0</v>
          </cell>
        </row>
        <row r="36642">
          <cell r="C36642">
            <v>61400160</v>
          </cell>
          <cell r="U36642">
            <v>0</v>
          </cell>
        </row>
        <row r="36643">
          <cell r="C36643">
            <v>61400170</v>
          </cell>
          <cell r="U36643">
            <v>0</v>
          </cell>
        </row>
        <row r="36644">
          <cell r="C36644">
            <v>61400180</v>
          </cell>
          <cell r="U36644">
            <v>0</v>
          </cell>
        </row>
        <row r="36645">
          <cell r="C36645">
            <v>61500010</v>
          </cell>
          <cell r="U36645">
            <v>0</v>
          </cell>
        </row>
        <row r="36646">
          <cell r="C36646">
            <v>61500020</v>
          </cell>
          <cell r="U36646">
            <v>0</v>
          </cell>
        </row>
        <row r="36647">
          <cell r="C36647">
            <v>61500030</v>
          </cell>
          <cell r="U36647">
            <v>0</v>
          </cell>
        </row>
        <row r="36648">
          <cell r="C36648">
            <v>61500040</v>
          </cell>
          <cell r="U36648">
            <v>0</v>
          </cell>
        </row>
        <row r="36649">
          <cell r="C36649">
            <v>61500050</v>
          </cell>
          <cell r="U36649">
            <v>0</v>
          </cell>
        </row>
        <row r="36650">
          <cell r="C36650">
            <v>61700010</v>
          </cell>
          <cell r="U36650">
            <v>0</v>
          </cell>
        </row>
        <row r="36651">
          <cell r="C36651">
            <v>61700020</v>
          </cell>
          <cell r="U36651">
            <v>0</v>
          </cell>
        </row>
        <row r="36652">
          <cell r="C36652">
            <v>61700030</v>
          </cell>
          <cell r="U36652">
            <v>0</v>
          </cell>
        </row>
        <row r="36653">
          <cell r="C36653">
            <v>61700040</v>
          </cell>
          <cell r="U36653">
            <v>0</v>
          </cell>
        </row>
        <row r="36654">
          <cell r="C36654">
            <v>61700050</v>
          </cell>
          <cell r="U36654">
            <v>0</v>
          </cell>
        </row>
        <row r="36655">
          <cell r="C36655">
            <v>61700060</v>
          </cell>
          <cell r="U36655">
            <v>0</v>
          </cell>
        </row>
        <row r="36656">
          <cell r="C36656">
            <v>61800010</v>
          </cell>
          <cell r="U36656">
            <v>0</v>
          </cell>
        </row>
        <row r="36657">
          <cell r="C36657">
            <v>61800020</v>
          </cell>
          <cell r="U36657">
            <v>0</v>
          </cell>
        </row>
        <row r="36658">
          <cell r="C36658">
            <v>61800030</v>
          </cell>
          <cell r="U36658">
            <v>0</v>
          </cell>
        </row>
        <row r="36659">
          <cell r="C36659">
            <v>61800040</v>
          </cell>
          <cell r="U36659">
            <v>0</v>
          </cell>
        </row>
        <row r="36660">
          <cell r="C36660">
            <v>61800050</v>
          </cell>
          <cell r="U36660">
            <v>0</v>
          </cell>
        </row>
        <row r="36661">
          <cell r="C36661">
            <v>61900010</v>
          </cell>
          <cell r="U36661">
            <v>0</v>
          </cell>
        </row>
        <row r="36662">
          <cell r="C36662">
            <v>61900020</v>
          </cell>
          <cell r="U36662">
            <v>0</v>
          </cell>
        </row>
        <row r="36663">
          <cell r="C36663">
            <v>61900030</v>
          </cell>
          <cell r="U36663">
            <v>0</v>
          </cell>
        </row>
        <row r="36664">
          <cell r="C36664">
            <v>61900040</v>
          </cell>
          <cell r="U36664">
            <v>0</v>
          </cell>
        </row>
        <row r="36665">
          <cell r="C36665">
            <v>62000010</v>
          </cell>
          <cell r="U36665">
            <v>0</v>
          </cell>
        </row>
        <row r="36666">
          <cell r="C36666">
            <v>62000020</v>
          </cell>
          <cell r="U36666">
            <v>0</v>
          </cell>
        </row>
        <row r="36667">
          <cell r="C36667">
            <v>62000030</v>
          </cell>
          <cell r="U36667">
            <v>0</v>
          </cell>
        </row>
        <row r="36668">
          <cell r="C36668">
            <v>62000040</v>
          </cell>
          <cell r="U36668">
            <v>0</v>
          </cell>
        </row>
        <row r="36669">
          <cell r="C36669">
            <v>62000050</v>
          </cell>
          <cell r="U36669">
            <v>0</v>
          </cell>
        </row>
        <row r="36670">
          <cell r="C36670">
            <v>62000060</v>
          </cell>
          <cell r="U36670">
            <v>0</v>
          </cell>
        </row>
        <row r="36671">
          <cell r="C36671">
            <v>62100010</v>
          </cell>
          <cell r="U36671">
            <v>0</v>
          </cell>
        </row>
        <row r="36672">
          <cell r="C36672">
            <v>62100020</v>
          </cell>
          <cell r="U36672">
            <v>0</v>
          </cell>
        </row>
        <row r="36673">
          <cell r="C36673">
            <v>62200010</v>
          </cell>
          <cell r="U36673">
            <v>0</v>
          </cell>
        </row>
        <row r="36674">
          <cell r="C36674">
            <v>62200020</v>
          </cell>
          <cell r="U36674">
            <v>0</v>
          </cell>
        </row>
        <row r="36675">
          <cell r="C36675">
            <v>62200030</v>
          </cell>
          <cell r="U36675">
            <v>0</v>
          </cell>
        </row>
        <row r="36676">
          <cell r="C36676">
            <v>62200050</v>
          </cell>
          <cell r="U36676">
            <v>0</v>
          </cell>
        </row>
        <row r="36677">
          <cell r="C36677">
            <v>62200060</v>
          </cell>
          <cell r="U36677">
            <v>0</v>
          </cell>
        </row>
        <row r="36678">
          <cell r="C36678">
            <v>62200080</v>
          </cell>
          <cell r="U36678">
            <v>0</v>
          </cell>
        </row>
        <row r="36679">
          <cell r="C36679">
            <v>62200100</v>
          </cell>
          <cell r="U36679">
            <v>0</v>
          </cell>
        </row>
        <row r="36680">
          <cell r="C36680">
            <v>62200110</v>
          </cell>
          <cell r="U36680">
            <v>12955.320000000002</v>
          </cell>
        </row>
        <row r="36681">
          <cell r="C36681">
            <v>62200120</v>
          </cell>
          <cell r="U36681">
            <v>0</v>
          </cell>
        </row>
        <row r="36682">
          <cell r="C36682">
            <v>62200130</v>
          </cell>
          <cell r="U36682">
            <v>0</v>
          </cell>
        </row>
        <row r="36683">
          <cell r="C36683">
            <v>62200140</v>
          </cell>
          <cell r="U36683">
            <v>0</v>
          </cell>
        </row>
        <row r="36684">
          <cell r="C36684">
            <v>62200150</v>
          </cell>
          <cell r="U36684">
            <v>0</v>
          </cell>
        </row>
        <row r="36685">
          <cell r="C36685">
            <v>62200160</v>
          </cell>
          <cell r="U36685">
            <v>0</v>
          </cell>
        </row>
        <row r="36686">
          <cell r="C36686">
            <v>62200170</v>
          </cell>
          <cell r="U36686">
            <v>0</v>
          </cell>
        </row>
        <row r="36687">
          <cell r="C36687">
            <v>62200180</v>
          </cell>
          <cell r="U36687">
            <v>0</v>
          </cell>
        </row>
        <row r="36688">
          <cell r="C36688">
            <v>62200190</v>
          </cell>
          <cell r="U36688">
            <v>0</v>
          </cell>
        </row>
        <row r="36689">
          <cell r="C36689">
            <v>62300010</v>
          </cell>
          <cell r="U36689">
            <v>0</v>
          </cell>
        </row>
        <row r="36690">
          <cell r="C36690">
            <v>62300020</v>
          </cell>
          <cell r="U36690">
            <v>0</v>
          </cell>
        </row>
        <row r="36691">
          <cell r="C36691">
            <v>62300030</v>
          </cell>
          <cell r="U36691">
            <v>0</v>
          </cell>
        </row>
        <row r="36692">
          <cell r="C36692">
            <v>62500010</v>
          </cell>
          <cell r="U36692">
            <v>0</v>
          </cell>
        </row>
        <row r="36693">
          <cell r="C36693">
            <v>62500020</v>
          </cell>
          <cell r="U36693">
            <v>56000</v>
          </cell>
        </row>
        <row r="36694">
          <cell r="C36694">
            <v>62500030</v>
          </cell>
          <cell r="U36694">
            <v>0</v>
          </cell>
        </row>
        <row r="36695">
          <cell r="C36695">
            <v>62600010</v>
          </cell>
          <cell r="U36695">
            <v>0</v>
          </cell>
        </row>
        <row r="36696">
          <cell r="C36696">
            <v>62600040</v>
          </cell>
          <cell r="U36696">
            <v>7860</v>
          </cell>
        </row>
        <row r="36697">
          <cell r="C36697">
            <v>62700040</v>
          </cell>
          <cell r="U36697">
            <v>0</v>
          </cell>
        </row>
        <row r="36698">
          <cell r="C36698">
            <v>62800010</v>
          </cell>
          <cell r="U36698">
            <v>0</v>
          </cell>
        </row>
        <row r="36699">
          <cell r="C36699">
            <v>62900010</v>
          </cell>
          <cell r="U36699">
            <v>0</v>
          </cell>
        </row>
        <row r="36700">
          <cell r="C36700">
            <v>62900020</v>
          </cell>
          <cell r="U36700">
            <v>0</v>
          </cell>
        </row>
        <row r="36701">
          <cell r="C36701">
            <v>62900040</v>
          </cell>
          <cell r="U36701">
            <v>0</v>
          </cell>
        </row>
        <row r="36702">
          <cell r="C36702">
            <v>62900050</v>
          </cell>
          <cell r="U36702">
            <v>0</v>
          </cell>
        </row>
        <row r="36703">
          <cell r="C36703">
            <v>62900060</v>
          </cell>
          <cell r="U36703">
            <v>0</v>
          </cell>
        </row>
        <row r="36704">
          <cell r="C36704">
            <v>62900070</v>
          </cell>
          <cell r="U36704">
            <v>0</v>
          </cell>
        </row>
        <row r="36705">
          <cell r="C36705">
            <v>62900080</v>
          </cell>
          <cell r="U36705">
            <v>0</v>
          </cell>
        </row>
        <row r="36706">
          <cell r="C36706">
            <v>62900090</v>
          </cell>
          <cell r="U36706">
            <v>0</v>
          </cell>
        </row>
        <row r="36707">
          <cell r="C36707">
            <v>62900100</v>
          </cell>
          <cell r="U36707">
            <v>0</v>
          </cell>
        </row>
        <row r="36708">
          <cell r="C36708">
            <v>62900110</v>
          </cell>
          <cell r="U36708">
            <v>0</v>
          </cell>
        </row>
        <row r="36709">
          <cell r="C36709">
            <v>62900130</v>
          </cell>
          <cell r="U36709">
            <v>0</v>
          </cell>
        </row>
        <row r="36710">
          <cell r="C36710">
            <v>65000030</v>
          </cell>
          <cell r="U36710">
            <v>4445.28</v>
          </cell>
        </row>
        <row r="36711">
          <cell r="C36711">
            <v>60100040</v>
          </cell>
          <cell r="U36711">
            <v>0</v>
          </cell>
        </row>
        <row r="36712">
          <cell r="C36712">
            <v>60100050</v>
          </cell>
          <cell r="U36712">
            <v>0</v>
          </cell>
        </row>
        <row r="36713">
          <cell r="C36713">
            <v>60100060</v>
          </cell>
          <cell r="U36713">
            <v>0</v>
          </cell>
        </row>
        <row r="36714">
          <cell r="C36714">
            <v>60100070</v>
          </cell>
          <cell r="U36714">
            <v>0</v>
          </cell>
        </row>
        <row r="36715">
          <cell r="C36715">
            <v>60100080</v>
          </cell>
          <cell r="U36715">
            <v>0</v>
          </cell>
        </row>
        <row r="36716">
          <cell r="C36716">
            <v>60100090</v>
          </cell>
          <cell r="U36716">
            <v>0</v>
          </cell>
        </row>
        <row r="36717">
          <cell r="C36717">
            <v>60100100</v>
          </cell>
          <cell r="U36717">
            <v>0</v>
          </cell>
        </row>
        <row r="36718">
          <cell r="C36718">
            <v>60100110</v>
          </cell>
          <cell r="U36718">
            <v>0</v>
          </cell>
        </row>
        <row r="36719">
          <cell r="C36719">
            <v>60100120</v>
          </cell>
          <cell r="U36719">
            <v>0</v>
          </cell>
        </row>
        <row r="36720">
          <cell r="C36720">
            <v>60100130</v>
          </cell>
          <cell r="U36720">
            <v>0</v>
          </cell>
        </row>
        <row r="36721">
          <cell r="C36721">
            <v>60100140</v>
          </cell>
          <cell r="U36721">
            <v>0</v>
          </cell>
        </row>
        <row r="36722">
          <cell r="C36722">
            <v>60100160</v>
          </cell>
          <cell r="U36722">
            <v>0</v>
          </cell>
        </row>
        <row r="36723">
          <cell r="C36723">
            <v>60100170</v>
          </cell>
          <cell r="U36723">
            <v>0</v>
          </cell>
        </row>
        <row r="36724">
          <cell r="C36724">
            <v>60100180</v>
          </cell>
          <cell r="U36724">
            <v>0</v>
          </cell>
        </row>
        <row r="36725">
          <cell r="C36725">
            <v>60100190</v>
          </cell>
          <cell r="U36725">
            <v>0</v>
          </cell>
        </row>
        <row r="36726">
          <cell r="C36726">
            <v>60100200</v>
          </cell>
          <cell r="U36726">
            <v>0</v>
          </cell>
        </row>
        <row r="36727">
          <cell r="C36727">
            <v>60300010</v>
          </cell>
          <cell r="U36727">
            <v>0</v>
          </cell>
        </row>
        <row r="36728">
          <cell r="C36728">
            <v>60300020</v>
          </cell>
          <cell r="U36728">
            <v>0</v>
          </cell>
        </row>
        <row r="36729">
          <cell r="C36729">
            <v>60300030</v>
          </cell>
          <cell r="U36729">
            <v>0</v>
          </cell>
        </row>
        <row r="36730">
          <cell r="C36730">
            <v>60300040</v>
          </cell>
          <cell r="U36730">
            <v>0</v>
          </cell>
        </row>
        <row r="36731">
          <cell r="C36731">
            <v>60300050</v>
          </cell>
          <cell r="U36731">
            <v>0</v>
          </cell>
        </row>
        <row r="36732">
          <cell r="C36732">
            <v>60300060</v>
          </cell>
          <cell r="U36732">
            <v>483347.40000000008</v>
          </cell>
        </row>
        <row r="36733">
          <cell r="C36733">
            <v>60300070</v>
          </cell>
          <cell r="U36733">
            <v>0</v>
          </cell>
        </row>
        <row r="36734">
          <cell r="C36734">
            <v>60300080</v>
          </cell>
          <cell r="U36734">
            <v>0</v>
          </cell>
        </row>
        <row r="36735">
          <cell r="C36735">
            <v>60300090</v>
          </cell>
          <cell r="U36735">
            <v>0</v>
          </cell>
        </row>
        <row r="36736">
          <cell r="C36736">
            <v>60400010</v>
          </cell>
          <cell r="U36736">
            <v>0</v>
          </cell>
        </row>
        <row r="36737">
          <cell r="C36737">
            <v>60400020</v>
          </cell>
          <cell r="U36737">
            <v>0</v>
          </cell>
        </row>
        <row r="36738">
          <cell r="C36738">
            <v>60400030</v>
          </cell>
          <cell r="U36738">
            <v>0</v>
          </cell>
        </row>
        <row r="36739">
          <cell r="C36739">
            <v>60400040</v>
          </cell>
          <cell r="U36739">
            <v>0</v>
          </cell>
        </row>
        <row r="36740">
          <cell r="C36740">
            <v>60400050</v>
          </cell>
          <cell r="U36740">
            <v>0</v>
          </cell>
        </row>
        <row r="36741">
          <cell r="C36741">
            <v>60400060</v>
          </cell>
          <cell r="U36741">
            <v>0</v>
          </cell>
        </row>
        <row r="36742">
          <cell r="C36742">
            <v>60600010</v>
          </cell>
          <cell r="U36742">
            <v>0</v>
          </cell>
        </row>
        <row r="36743">
          <cell r="C36743">
            <v>60600030</v>
          </cell>
          <cell r="U36743">
            <v>0</v>
          </cell>
        </row>
        <row r="36744">
          <cell r="C36744">
            <v>60600040</v>
          </cell>
          <cell r="U36744">
            <v>0</v>
          </cell>
        </row>
        <row r="36745">
          <cell r="C36745">
            <v>60700010</v>
          </cell>
          <cell r="U36745">
            <v>0</v>
          </cell>
        </row>
        <row r="36746">
          <cell r="C36746">
            <v>60800010</v>
          </cell>
          <cell r="U36746">
            <v>0</v>
          </cell>
        </row>
        <row r="36747">
          <cell r="C36747">
            <v>60800020</v>
          </cell>
          <cell r="U36747">
            <v>58411.30000000001</v>
          </cell>
        </row>
        <row r="36748">
          <cell r="C36748">
            <v>60800030</v>
          </cell>
          <cell r="U36748">
            <v>800</v>
          </cell>
        </row>
        <row r="36749">
          <cell r="C36749">
            <v>60800060</v>
          </cell>
          <cell r="U36749">
            <v>0</v>
          </cell>
        </row>
        <row r="36750">
          <cell r="C36750">
            <v>60800070</v>
          </cell>
          <cell r="U36750">
            <v>0</v>
          </cell>
        </row>
        <row r="36751">
          <cell r="C36751">
            <v>60800080</v>
          </cell>
          <cell r="U36751">
            <v>0</v>
          </cell>
        </row>
        <row r="36752">
          <cell r="C36752">
            <v>60800090</v>
          </cell>
          <cell r="U36752">
            <v>0</v>
          </cell>
        </row>
        <row r="36753">
          <cell r="C36753">
            <v>60900010</v>
          </cell>
          <cell r="U36753">
            <v>150763.75999999998</v>
          </cell>
        </row>
        <row r="36754">
          <cell r="C36754">
            <v>60900020</v>
          </cell>
          <cell r="U36754">
            <v>0</v>
          </cell>
        </row>
        <row r="36755">
          <cell r="C36755">
            <v>60900030</v>
          </cell>
          <cell r="U36755">
            <v>0</v>
          </cell>
        </row>
        <row r="36756">
          <cell r="C36756">
            <v>60900040</v>
          </cell>
          <cell r="U36756">
            <v>500</v>
          </cell>
        </row>
        <row r="36757">
          <cell r="C36757">
            <v>60900070</v>
          </cell>
          <cell r="U36757">
            <v>0</v>
          </cell>
        </row>
        <row r="36758">
          <cell r="C36758">
            <v>60900100</v>
          </cell>
          <cell r="U36758">
            <v>0</v>
          </cell>
        </row>
        <row r="36759">
          <cell r="C36759">
            <v>60900110</v>
          </cell>
          <cell r="U36759">
            <v>0</v>
          </cell>
        </row>
        <row r="36760">
          <cell r="C36760">
            <v>61000030</v>
          </cell>
          <cell r="U36760">
            <v>0</v>
          </cell>
        </row>
        <row r="36761">
          <cell r="C36761">
            <v>61100010</v>
          </cell>
          <cell r="U36761">
            <v>0</v>
          </cell>
        </row>
        <row r="36762">
          <cell r="C36762">
            <v>61100020</v>
          </cell>
          <cell r="U36762">
            <v>12899.79</v>
          </cell>
        </row>
        <row r="36763">
          <cell r="C36763">
            <v>61100030</v>
          </cell>
          <cell r="U36763">
            <v>16341.660000000002</v>
          </cell>
        </row>
        <row r="36764">
          <cell r="C36764">
            <v>61100040</v>
          </cell>
          <cell r="U36764">
            <v>0</v>
          </cell>
        </row>
        <row r="36765">
          <cell r="C36765">
            <v>61200010</v>
          </cell>
          <cell r="U36765">
            <v>0</v>
          </cell>
        </row>
        <row r="36766">
          <cell r="C36766">
            <v>61200020</v>
          </cell>
          <cell r="U36766">
            <v>0</v>
          </cell>
        </row>
        <row r="36767">
          <cell r="C36767">
            <v>61300010</v>
          </cell>
          <cell r="U36767">
            <v>0</v>
          </cell>
        </row>
        <row r="36768">
          <cell r="C36768">
            <v>61300040</v>
          </cell>
          <cell r="U36768">
            <v>0</v>
          </cell>
        </row>
        <row r="36769">
          <cell r="C36769">
            <v>61300050</v>
          </cell>
          <cell r="U36769">
            <v>0</v>
          </cell>
        </row>
        <row r="36770">
          <cell r="C36770">
            <v>61400010</v>
          </cell>
          <cell r="U36770">
            <v>445367.75999999995</v>
          </cell>
        </row>
        <row r="36771">
          <cell r="C36771">
            <v>61400020</v>
          </cell>
          <cell r="U36771">
            <v>182689.05</v>
          </cell>
        </row>
        <row r="36772">
          <cell r="C36772">
            <v>61400030</v>
          </cell>
          <cell r="U36772">
            <v>0</v>
          </cell>
        </row>
        <row r="36773">
          <cell r="C36773">
            <v>61400040</v>
          </cell>
          <cell r="U36773">
            <v>83273.33</v>
          </cell>
        </row>
        <row r="36774">
          <cell r="C36774">
            <v>61400050</v>
          </cell>
          <cell r="U36774">
            <v>0</v>
          </cell>
        </row>
        <row r="36775">
          <cell r="C36775">
            <v>61400060</v>
          </cell>
          <cell r="U36775">
            <v>0</v>
          </cell>
        </row>
        <row r="36776">
          <cell r="C36776">
            <v>61400120</v>
          </cell>
          <cell r="U36776">
            <v>0</v>
          </cell>
        </row>
        <row r="36777">
          <cell r="C36777">
            <v>61400130</v>
          </cell>
          <cell r="U36777">
            <v>0</v>
          </cell>
        </row>
        <row r="36778">
          <cell r="C36778">
            <v>61400140</v>
          </cell>
          <cell r="U36778">
            <v>10800</v>
          </cell>
        </row>
        <row r="36779">
          <cell r="C36779">
            <v>61400150</v>
          </cell>
          <cell r="U36779">
            <v>0</v>
          </cell>
        </row>
        <row r="36780">
          <cell r="C36780">
            <v>61400160</v>
          </cell>
          <cell r="U36780">
            <v>14600</v>
          </cell>
        </row>
        <row r="36781">
          <cell r="C36781">
            <v>61400170</v>
          </cell>
          <cell r="U36781">
            <v>0</v>
          </cell>
        </row>
        <row r="36782">
          <cell r="C36782">
            <v>61400180</v>
          </cell>
          <cell r="U36782">
            <v>0</v>
          </cell>
        </row>
        <row r="36783">
          <cell r="C36783">
            <v>61500010</v>
          </cell>
          <cell r="U36783">
            <v>0</v>
          </cell>
        </row>
        <row r="36784">
          <cell r="C36784">
            <v>61500020</v>
          </cell>
          <cell r="U36784">
            <v>0</v>
          </cell>
        </row>
        <row r="36785">
          <cell r="C36785">
            <v>61500030</v>
          </cell>
          <cell r="U36785">
            <v>0</v>
          </cell>
        </row>
        <row r="36786">
          <cell r="C36786">
            <v>61500040</v>
          </cell>
          <cell r="U36786">
            <v>0</v>
          </cell>
        </row>
        <row r="36787">
          <cell r="C36787">
            <v>61500050</v>
          </cell>
          <cell r="U36787">
            <v>0</v>
          </cell>
        </row>
        <row r="36788">
          <cell r="C36788">
            <v>61700010</v>
          </cell>
          <cell r="U36788">
            <v>0</v>
          </cell>
        </row>
        <row r="36789">
          <cell r="C36789">
            <v>61700020</v>
          </cell>
          <cell r="U36789">
            <v>0</v>
          </cell>
        </row>
        <row r="36790">
          <cell r="C36790">
            <v>61700030</v>
          </cell>
          <cell r="U36790">
            <v>0</v>
          </cell>
        </row>
        <row r="36791">
          <cell r="C36791">
            <v>61700040</v>
          </cell>
          <cell r="U36791">
            <v>0</v>
          </cell>
        </row>
        <row r="36792">
          <cell r="C36792">
            <v>61700050</v>
          </cell>
          <cell r="U36792">
            <v>0</v>
          </cell>
        </row>
        <row r="36793">
          <cell r="C36793">
            <v>61700060</v>
          </cell>
          <cell r="U36793">
            <v>0</v>
          </cell>
        </row>
        <row r="36794">
          <cell r="C36794">
            <v>61800010</v>
          </cell>
          <cell r="U36794">
            <v>9766.8799999999974</v>
          </cell>
        </row>
        <row r="36795">
          <cell r="C36795">
            <v>61800020</v>
          </cell>
          <cell r="U36795">
            <v>0</v>
          </cell>
        </row>
        <row r="36796">
          <cell r="C36796">
            <v>61800030</v>
          </cell>
          <cell r="U36796">
            <v>879.96000000000015</v>
          </cell>
        </row>
        <row r="36797">
          <cell r="C36797">
            <v>61800040</v>
          </cell>
          <cell r="U36797">
            <v>0</v>
          </cell>
        </row>
        <row r="36798">
          <cell r="C36798">
            <v>61800050</v>
          </cell>
          <cell r="U36798">
            <v>0</v>
          </cell>
        </row>
        <row r="36799">
          <cell r="C36799">
            <v>61900010</v>
          </cell>
          <cell r="U36799">
            <v>0</v>
          </cell>
        </row>
        <row r="36800">
          <cell r="C36800">
            <v>61900020</v>
          </cell>
          <cell r="U36800">
            <v>0</v>
          </cell>
        </row>
        <row r="36801">
          <cell r="C36801">
            <v>61900030</v>
          </cell>
          <cell r="U36801">
            <v>0</v>
          </cell>
        </row>
        <row r="36802">
          <cell r="C36802">
            <v>61900040</v>
          </cell>
          <cell r="U36802">
            <v>0</v>
          </cell>
        </row>
        <row r="36803">
          <cell r="C36803">
            <v>62000010</v>
          </cell>
          <cell r="U36803">
            <v>0</v>
          </cell>
        </row>
        <row r="36804">
          <cell r="C36804">
            <v>62000020</v>
          </cell>
          <cell r="U36804">
            <v>0</v>
          </cell>
        </row>
        <row r="36805">
          <cell r="C36805">
            <v>62000030</v>
          </cell>
          <cell r="U36805">
            <v>0</v>
          </cell>
        </row>
        <row r="36806">
          <cell r="C36806">
            <v>62000040</v>
          </cell>
          <cell r="U36806">
            <v>0</v>
          </cell>
        </row>
        <row r="36807">
          <cell r="C36807">
            <v>62000050</v>
          </cell>
          <cell r="U36807">
            <v>0</v>
          </cell>
        </row>
        <row r="36808">
          <cell r="C36808">
            <v>62000060</v>
          </cell>
          <cell r="U36808">
            <v>0</v>
          </cell>
        </row>
        <row r="36809">
          <cell r="C36809">
            <v>62100010</v>
          </cell>
          <cell r="U36809">
            <v>0</v>
          </cell>
        </row>
        <row r="36810">
          <cell r="C36810">
            <v>62100020</v>
          </cell>
          <cell r="U36810">
            <v>0</v>
          </cell>
        </row>
        <row r="36811">
          <cell r="C36811">
            <v>62200010</v>
          </cell>
          <cell r="U36811">
            <v>0</v>
          </cell>
        </row>
        <row r="36812">
          <cell r="C36812">
            <v>62200020</v>
          </cell>
          <cell r="U36812">
            <v>0</v>
          </cell>
        </row>
        <row r="36813">
          <cell r="C36813">
            <v>62200030</v>
          </cell>
          <cell r="U36813">
            <v>0</v>
          </cell>
        </row>
        <row r="36814">
          <cell r="C36814">
            <v>62200050</v>
          </cell>
          <cell r="U36814">
            <v>52164.719999999979</v>
          </cell>
        </row>
        <row r="36815">
          <cell r="C36815">
            <v>62200060</v>
          </cell>
          <cell r="U36815">
            <v>0</v>
          </cell>
        </row>
        <row r="36816">
          <cell r="C36816">
            <v>62200080</v>
          </cell>
          <cell r="U36816">
            <v>0</v>
          </cell>
        </row>
        <row r="36817">
          <cell r="C36817">
            <v>62200100</v>
          </cell>
          <cell r="U36817">
            <v>0</v>
          </cell>
        </row>
        <row r="36818">
          <cell r="C36818">
            <v>62200110</v>
          </cell>
          <cell r="U36818">
            <v>17550.360000000004</v>
          </cell>
        </row>
        <row r="36819">
          <cell r="C36819">
            <v>62200120</v>
          </cell>
          <cell r="U36819">
            <v>0</v>
          </cell>
        </row>
        <row r="36820">
          <cell r="C36820">
            <v>62200130</v>
          </cell>
          <cell r="U36820">
            <v>0</v>
          </cell>
        </row>
        <row r="36821">
          <cell r="C36821">
            <v>62200140</v>
          </cell>
          <cell r="U36821">
            <v>0</v>
          </cell>
        </row>
        <row r="36822">
          <cell r="C36822">
            <v>62200150</v>
          </cell>
          <cell r="U36822">
            <v>0</v>
          </cell>
        </row>
        <row r="36823">
          <cell r="C36823">
            <v>62200160</v>
          </cell>
          <cell r="U36823">
            <v>0</v>
          </cell>
        </row>
        <row r="36824">
          <cell r="C36824">
            <v>62200170</v>
          </cell>
          <cell r="U36824">
            <v>0</v>
          </cell>
        </row>
        <row r="36825">
          <cell r="C36825">
            <v>62200180</v>
          </cell>
          <cell r="U36825">
            <v>0</v>
          </cell>
        </row>
        <row r="36826">
          <cell r="C36826">
            <v>62200190</v>
          </cell>
          <cell r="U36826">
            <v>0</v>
          </cell>
        </row>
        <row r="36827">
          <cell r="C36827">
            <v>62300010</v>
          </cell>
          <cell r="U36827">
            <v>0</v>
          </cell>
        </row>
        <row r="36828">
          <cell r="C36828">
            <v>62300020</v>
          </cell>
          <cell r="U36828">
            <v>0</v>
          </cell>
        </row>
        <row r="36829">
          <cell r="C36829">
            <v>62300030</v>
          </cell>
          <cell r="U36829">
            <v>0</v>
          </cell>
        </row>
        <row r="36830">
          <cell r="C36830">
            <v>62500010</v>
          </cell>
          <cell r="U36830">
            <v>0</v>
          </cell>
        </row>
        <row r="36831">
          <cell r="C36831">
            <v>62500020</v>
          </cell>
          <cell r="U36831">
            <v>115728.27999999997</v>
          </cell>
        </row>
        <row r="36832">
          <cell r="C36832">
            <v>62500030</v>
          </cell>
          <cell r="U36832">
            <v>8505.369999999999</v>
          </cell>
        </row>
        <row r="36833">
          <cell r="C36833">
            <v>62600010</v>
          </cell>
          <cell r="U36833">
            <v>0</v>
          </cell>
        </row>
        <row r="36834">
          <cell r="C36834">
            <v>62600040</v>
          </cell>
          <cell r="U36834">
            <v>12803.15</v>
          </cell>
        </row>
        <row r="36835">
          <cell r="C36835">
            <v>62700040</v>
          </cell>
          <cell r="U36835">
            <v>0</v>
          </cell>
        </row>
        <row r="36836">
          <cell r="C36836">
            <v>62800010</v>
          </cell>
          <cell r="U36836">
            <v>0</v>
          </cell>
        </row>
        <row r="36837">
          <cell r="C36837">
            <v>62900010</v>
          </cell>
          <cell r="U36837">
            <v>0</v>
          </cell>
        </row>
        <row r="36838">
          <cell r="C36838">
            <v>62900020</v>
          </cell>
          <cell r="U36838">
            <v>0</v>
          </cell>
        </row>
        <row r="36839">
          <cell r="C36839">
            <v>62900040</v>
          </cell>
          <cell r="U36839">
            <v>0</v>
          </cell>
        </row>
        <row r="36840">
          <cell r="C36840">
            <v>62900050</v>
          </cell>
          <cell r="U36840">
            <v>0</v>
          </cell>
        </row>
        <row r="36841">
          <cell r="C36841">
            <v>62900060</v>
          </cell>
          <cell r="U36841">
            <v>0</v>
          </cell>
        </row>
        <row r="36842">
          <cell r="C36842">
            <v>62900070</v>
          </cell>
          <cell r="U36842">
            <v>0</v>
          </cell>
        </row>
        <row r="36843">
          <cell r="C36843">
            <v>62900080</v>
          </cell>
          <cell r="U36843">
            <v>0</v>
          </cell>
        </row>
        <row r="36844">
          <cell r="C36844">
            <v>62900090</v>
          </cell>
          <cell r="U36844">
            <v>0</v>
          </cell>
        </row>
        <row r="36845">
          <cell r="C36845">
            <v>62900100</v>
          </cell>
          <cell r="U36845">
            <v>0</v>
          </cell>
        </row>
        <row r="36846">
          <cell r="C36846">
            <v>62900110</v>
          </cell>
          <cell r="U36846">
            <v>0</v>
          </cell>
        </row>
        <row r="36847">
          <cell r="C36847">
            <v>62900130</v>
          </cell>
          <cell r="U36847">
            <v>0</v>
          </cell>
        </row>
        <row r="36848">
          <cell r="C36848">
            <v>65000030</v>
          </cell>
          <cell r="U36848">
            <v>7681.28</v>
          </cell>
        </row>
        <row r="36849">
          <cell r="C36849">
            <v>60100040</v>
          </cell>
          <cell r="U36849">
            <v>0</v>
          </cell>
        </row>
        <row r="36850">
          <cell r="C36850">
            <v>60100050</v>
          </cell>
          <cell r="U36850">
            <v>0</v>
          </cell>
        </row>
        <row r="36851">
          <cell r="C36851">
            <v>60100060</v>
          </cell>
          <cell r="U36851">
            <v>0</v>
          </cell>
        </row>
        <row r="36852">
          <cell r="C36852">
            <v>60100070</v>
          </cell>
          <cell r="U36852">
            <v>0</v>
          </cell>
        </row>
        <row r="36853">
          <cell r="C36853">
            <v>60100080</v>
          </cell>
          <cell r="U36853">
            <v>0</v>
          </cell>
        </row>
        <row r="36854">
          <cell r="C36854">
            <v>60100090</v>
          </cell>
          <cell r="U36854">
            <v>0</v>
          </cell>
        </row>
        <row r="36855">
          <cell r="C36855">
            <v>60100100</v>
          </cell>
          <cell r="U36855">
            <v>0</v>
          </cell>
        </row>
        <row r="36856">
          <cell r="C36856">
            <v>60100110</v>
          </cell>
          <cell r="U36856">
            <v>0</v>
          </cell>
        </row>
        <row r="36857">
          <cell r="C36857">
            <v>60100120</v>
          </cell>
          <cell r="U36857">
            <v>0</v>
          </cell>
        </row>
        <row r="36858">
          <cell r="C36858">
            <v>60100130</v>
          </cell>
          <cell r="U36858">
            <v>0</v>
          </cell>
        </row>
        <row r="36859">
          <cell r="C36859">
            <v>60100140</v>
          </cell>
          <cell r="U36859">
            <v>0</v>
          </cell>
        </row>
        <row r="36860">
          <cell r="C36860">
            <v>60100160</v>
          </cell>
          <cell r="U36860">
            <v>0</v>
          </cell>
        </row>
        <row r="36861">
          <cell r="C36861">
            <v>60100170</v>
          </cell>
          <cell r="U36861">
            <v>0</v>
          </cell>
        </row>
        <row r="36862">
          <cell r="C36862">
            <v>60100180</v>
          </cell>
          <cell r="U36862">
            <v>0</v>
          </cell>
        </row>
        <row r="36863">
          <cell r="C36863">
            <v>60100190</v>
          </cell>
          <cell r="U36863">
            <v>0</v>
          </cell>
        </row>
        <row r="36864">
          <cell r="C36864">
            <v>60100200</v>
          </cell>
          <cell r="U36864">
            <v>0</v>
          </cell>
        </row>
        <row r="36865">
          <cell r="C36865">
            <v>60300010</v>
          </cell>
          <cell r="U36865">
            <v>0</v>
          </cell>
        </row>
        <row r="36866">
          <cell r="C36866">
            <v>60300020</v>
          </cell>
          <cell r="U36866">
            <v>0</v>
          </cell>
        </row>
        <row r="36867">
          <cell r="C36867">
            <v>60300030</v>
          </cell>
          <cell r="U36867">
            <v>0</v>
          </cell>
        </row>
        <row r="36868">
          <cell r="C36868">
            <v>60300040</v>
          </cell>
          <cell r="U36868">
            <v>0</v>
          </cell>
        </row>
        <row r="36869">
          <cell r="C36869">
            <v>60300050</v>
          </cell>
          <cell r="U36869">
            <v>0</v>
          </cell>
        </row>
        <row r="36870">
          <cell r="C36870">
            <v>60300060</v>
          </cell>
          <cell r="U36870">
            <v>735138.24000000011</v>
          </cell>
        </row>
        <row r="36871">
          <cell r="C36871">
            <v>60300070</v>
          </cell>
          <cell r="U36871">
            <v>0</v>
          </cell>
        </row>
        <row r="36872">
          <cell r="C36872">
            <v>60300080</v>
          </cell>
          <cell r="U36872">
            <v>0</v>
          </cell>
        </row>
        <row r="36873">
          <cell r="C36873">
            <v>60300090</v>
          </cell>
          <cell r="U36873">
            <v>0</v>
          </cell>
        </row>
        <row r="36874">
          <cell r="C36874">
            <v>60400010</v>
          </cell>
          <cell r="U36874">
            <v>0</v>
          </cell>
        </row>
        <row r="36875">
          <cell r="C36875">
            <v>60400020</v>
          </cell>
          <cell r="U36875">
            <v>0</v>
          </cell>
        </row>
        <row r="36876">
          <cell r="C36876">
            <v>60400030</v>
          </cell>
          <cell r="U36876">
            <v>0</v>
          </cell>
        </row>
        <row r="36877">
          <cell r="C36877">
            <v>60400040</v>
          </cell>
          <cell r="U36877">
            <v>0</v>
          </cell>
        </row>
        <row r="36878">
          <cell r="C36878">
            <v>60400050</v>
          </cell>
          <cell r="U36878">
            <v>0</v>
          </cell>
        </row>
        <row r="36879">
          <cell r="C36879">
            <v>60400060</v>
          </cell>
          <cell r="U36879">
            <v>0</v>
          </cell>
        </row>
        <row r="36880">
          <cell r="C36880">
            <v>60600010</v>
          </cell>
          <cell r="U36880">
            <v>0</v>
          </cell>
        </row>
        <row r="36881">
          <cell r="C36881">
            <v>60600030</v>
          </cell>
          <cell r="U36881">
            <v>0</v>
          </cell>
        </row>
        <row r="36882">
          <cell r="C36882">
            <v>60600040</v>
          </cell>
          <cell r="U36882">
            <v>0</v>
          </cell>
        </row>
        <row r="36883">
          <cell r="C36883">
            <v>60700010</v>
          </cell>
          <cell r="U36883">
            <v>0</v>
          </cell>
        </row>
        <row r="36884">
          <cell r="C36884">
            <v>60800010</v>
          </cell>
          <cell r="U36884">
            <v>900</v>
          </cell>
        </row>
        <row r="36885">
          <cell r="C36885">
            <v>60800020</v>
          </cell>
          <cell r="U36885">
            <v>71101.539999999994</v>
          </cell>
        </row>
        <row r="36886">
          <cell r="C36886">
            <v>60800030</v>
          </cell>
          <cell r="U36886">
            <v>800</v>
          </cell>
        </row>
        <row r="36887">
          <cell r="C36887">
            <v>60800060</v>
          </cell>
          <cell r="U36887">
            <v>0</v>
          </cell>
        </row>
        <row r="36888">
          <cell r="C36888">
            <v>60800070</v>
          </cell>
          <cell r="U36888">
            <v>0</v>
          </cell>
        </row>
        <row r="36889">
          <cell r="C36889">
            <v>60800080</v>
          </cell>
          <cell r="U36889">
            <v>0</v>
          </cell>
        </row>
        <row r="36890">
          <cell r="C36890">
            <v>60800090</v>
          </cell>
          <cell r="U36890">
            <v>0</v>
          </cell>
        </row>
        <row r="36891">
          <cell r="C36891">
            <v>60900010</v>
          </cell>
          <cell r="U36891">
            <v>148957.93</v>
          </cell>
        </row>
        <row r="36892">
          <cell r="C36892">
            <v>60900020</v>
          </cell>
          <cell r="U36892">
            <v>0</v>
          </cell>
        </row>
        <row r="36893">
          <cell r="C36893">
            <v>60900030</v>
          </cell>
          <cell r="U36893">
            <v>0</v>
          </cell>
        </row>
        <row r="36894">
          <cell r="C36894">
            <v>60900040</v>
          </cell>
          <cell r="U36894">
            <v>500</v>
          </cell>
        </row>
        <row r="36895">
          <cell r="C36895">
            <v>60900070</v>
          </cell>
          <cell r="U36895">
            <v>0</v>
          </cell>
        </row>
        <row r="36896">
          <cell r="C36896">
            <v>60900100</v>
          </cell>
          <cell r="U36896">
            <v>0</v>
          </cell>
        </row>
        <row r="36897">
          <cell r="C36897">
            <v>60900110</v>
          </cell>
          <cell r="U36897">
            <v>0</v>
          </cell>
        </row>
        <row r="36898">
          <cell r="C36898">
            <v>61000030</v>
          </cell>
          <cell r="U36898">
            <v>0</v>
          </cell>
        </row>
        <row r="36899">
          <cell r="C36899">
            <v>61100010</v>
          </cell>
          <cell r="U36899">
            <v>0</v>
          </cell>
        </row>
        <row r="36900">
          <cell r="C36900">
            <v>61100020</v>
          </cell>
          <cell r="U36900">
            <v>4539.2800000000016</v>
          </cell>
        </row>
        <row r="36901">
          <cell r="C36901">
            <v>61100030</v>
          </cell>
          <cell r="U36901">
            <v>10784.5</v>
          </cell>
        </row>
        <row r="36902">
          <cell r="C36902">
            <v>61100040</v>
          </cell>
          <cell r="U36902">
            <v>0</v>
          </cell>
        </row>
        <row r="36903">
          <cell r="C36903">
            <v>61200010</v>
          </cell>
          <cell r="U36903">
            <v>0</v>
          </cell>
        </row>
        <row r="36904">
          <cell r="C36904">
            <v>61200020</v>
          </cell>
          <cell r="U36904">
            <v>0</v>
          </cell>
        </row>
        <row r="36905">
          <cell r="C36905">
            <v>61300010</v>
          </cell>
          <cell r="U36905">
            <v>0</v>
          </cell>
        </row>
        <row r="36906">
          <cell r="C36906">
            <v>61300040</v>
          </cell>
          <cell r="U36906">
            <v>0</v>
          </cell>
        </row>
        <row r="36907">
          <cell r="C36907">
            <v>61300050</v>
          </cell>
          <cell r="U36907">
            <v>0</v>
          </cell>
        </row>
        <row r="36908">
          <cell r="C36908">
            <v>61400010</v>
          </cell>
          <cell r="U36908">
            <v>376438.44</v>
          </cell>
        </row>
        <row r="36909">
          <cell r="C36909">
            <v>61400020</v>
          </cell>
          <cell r="U36909">
            <v>182689.05</v>
          </cell>
        </row>
        <row r="36910">
          <cell r="C36910">
            <v>61400030</v>
          </cell>
          <cell r="U36910">
            <v>0</v>
          </cell>
        </row>
        <row r="36911">
          <cell r="C36911">
            <v>61400040</v>
          </cell>
          <cell r="U36911">
            <v>92841</v>
          </cell>
        </row>
        <row r="36912">
          <cell r="C36912">
            <v>61400050</v>
          </cell>
          <cell r="U36912">
            <v>0</v>
          </cell>
        </row>
        <row r="36913">
          <cell r="C36913">
            <v>61400060</v>
          </cell>
          <cell r="U36913">
            <v>0</v>
          </cell>
        </row>
        <row r="36914">
          <cell r="C36914">
            <v>61400120</v>
          </cell>
          <cell r="U36914">
            <v>0</v>
          </cell>
        </row>
        <row r="36915">
          <cell r="C36915">
            <v>61400130</v>
          </cell>
          <cell r="U36915">
            <v>0</v>
          </cell>
        </row>
        <row r="36916">
          <cell r="C36916">
            <v>61400140</v>
          </cell>
          <cell r="U36916">
            <v>10800</v>
          </cell>
        </row>
        <row r="36917">
          <cell r="C36917">
            <v>61400150</v>
          </cell>
          <cell r="U36917">
            <v>0</v>
          </cell>
        </row>
        <row r="36918">
          <cell r="C36918">
            <v>61400160</v>
          </cell>
          <cell r="U36918">
            <v>14600</v>
          </cell>
        </row>
        <row r="36919">
          <cell r="C36919">
            <v>61400170</v>
          </cell>
          <cell r="U36919">
            <v>0</v>
          </cell>
        </row>
        <row r="36920">
          <cell r="C36920">
            <v>61400180</v>
          </cell>
          <cell r="U36920">
            <v>0</v>
          </cell>
        </row>
        <row r="36921">
          <cell r="C36921">
            <v>61500010</v>
          </cell>
          <cell r="U36921">
            <v>0</v>
          </cell>
        </row>
        <row r="36922">
          <cell r="C36922">
            <v>61500020</v>
          </cell>
          <cell r="U36922">
            <v>0</v>
          </cell>
        </row>
        <row r="36923">
          <cell r="C36923">
            <v>61500030</v>
          </cell>
          <cell r="U36923">
            <v>0</v>
          </cell>
        </row>
        <row r="36924">
          <cell r="C36924">
            <v>61500040</v>
          </cell>
          <cell r="U36924">
            <v>0</v>
          </cell>
        </row>
        <row r="36925">
          <cell r="C36925">
            <v>61500050</v>
          </cell>
          <cell r="U36925">
            <v>0</v>
          </cell>
        </row>
        <row r="36926">
          <cell r="C36926">
            <v>61700010</v>
          </cell>
          <cell r="U36926">
            <v>0</v>
          </cell>
        </row>
        <row r="36927">
          <cell r="C36927">
            <v>61700020</v>
          </cell>
          <cell r="U36927">
            <v>0</v>
          </cell>
        </row>
        <row r="36928">
          <cell r="C36928">
            <v>61700030</v>
          </cell>
          <cell r="U36928">
            <v>0</v>
          </cell>
        </row>
        <row r="36929">
          <cell r="C36929">
            <v>61700040</v>
          </cell>
          <cell r="U36929">
            <v>0</v>
          </cell>
        </row>
        <row r="36930">
          <cell r="C36930">
            <v>61700050</v>
          </cell>
          <cell r="U36930">
            <v>0</v>
          </cell>
        </row>
        <row r="36931">
          <cell r="C36931">
            <v>61700060</v>
          </cell>
          <cell r="U36931">
            <v>0</v>
          </cell>
        </row>
        <row r="36932">
          <cell r="C36932">
            <v>61800010</v>
          </cell>
          <cell r="U36932">
            <v>2820</v>
          </cell>
        </row>
        <row r="36933">
          <cell r="C36933">
            <v>61800020</v>
          </cell>
          <cell r="U36933">
            <v>0</v>
          </cell>
        </row>
        <row r="36934">
          <cell r="C36934">
            <v>61800030</v>
          </cell>
          <cell r="U36934">
            <v>0</v>
          </cell>
        </row>
        <row r="36935">
          <cell r="C36935">
            <v>61800040</v>
          </cell>
          <cell r="U36935">
            <v>0</v>
          </cell>
        </row>
        <row r="36936">
          <cell r="C36936">
            <v>61800050</v>
          </cell>
          <cell r="U36936">
            <v>0</v>
          </cell>
        </row>
        <row r="36937">
          <cell r="C36937">
            <v>61900010</v>
          </cell>
          <cell r="U36937">
            <v>0</v>
          </cell>
        </row>
        <row r="36938">
          <cell r="C36938">
            <v>61900020</v>
          </cell>
          <cell r="U36938">
            <v>0</v>
          </cell>
        </row>
        <row r="36939">
          <cell r="C36939">
            <v>61900030</v>
          </cell>
          <cell r="U36939">
            <v>0</v>
          </cell>
        </row>
        <row r="36940">
          <cell r="C36940">
            <v>61900040</v>
          </cell>
          <cell r="U36940">
            <v>0</v>
          </cell>
        </row>
        <row r="36941">
          <cell r="C36941">
            <v>62000010</v>
          </cell>
          <cell r="U36941">
            <v>0</v>
          </cell>
        </row>
        <row r="36942">
          <cell r="C36942">
            <v>62000020</v>
          </cell>
          <cell r="U36942">
            <v>0</v>
          </cell>
        </row>
        <row r="36943">
          <cell r="C36943">
            <v>62000030</v>
          </cell>
          <cell r="U36943">
            <v>0</v>
          </cell>
        </row>
        <row r="36944">
          <cell r="C36944">
            <v>62000040</v>
          </cell>
          <cell r="U36944">
            <v>0</v>
          </cell>
        </row>
        <row r="36945">
          <cell r="C36945">
            <v>62000050</v>
          </cell>
          <cell r="U36945">
            <v>0</v>
          </cell>
        </row>
        <row r="36946">
          <cell r="C36946">
            <v>62000060</v>
          </cell>
          <cell r="U36946">
            <v>0</v>
          </cell>
        </row>
        <row r="36947">
          <cell r="C36947">
            <v>62100010</v>
          </cell>
          <cell r="U36947">
            <v>0</v>
          </cell>
        </row>
        <row r="36948">
          <cell r="C36948">
            <v>62100020</v>
          </cell>
          <cell r="U36948">
            <v>0</v>
          </cell>
        </row>
        <row r="36949">
          <cell r="C36949">
            <v>62200010</v>
          </cell>
          <cell r="U36949">
            <v>0</v>
          </cell>
        </row>
        <row r="36950">
          <cell r="C36950">
            <v>62200020</v>
          </cell>
          <cell r="U36950">
            <v>0</v>
          </cell>
        </row>
        <row r="36951">
          <cell r="C36951">
            <v>62200030</v>
          </cell>
          <cell r="U36951">
            <v>0</v>
          </cell>
        </row>
        <row r="36952">
          <cell r="C36952">
            <v>62200050</v>
          </cell>
          <cell r="U36952">
            <v>59422.079999999987</v>
          </cell>
        </row>
        <row r="36953">
          <cell r="C36953">
            <v>62200060</v>
          </cell>
          <cell r="U36953">
            <v>0</v>
          </cell>
        </row>
        <row r="36954">
          <cell r="C36954">
            <v>62200080</v>
          </cell>
          <cell r="U36954">
            <v>0</v>
          </cell>
        </row>
        <row r="36955">
          <cell r="C36955">
            <v>62200100</v>
          </cell>
          <cell r="U36955">
            <v>0</v>
          </cell>
        </row>
        <row r="36956">
          <cell r="C36956">
            <v>62200110</v>
          </cell>
          <cell r="U36956">
            <v>24827.279999999995</v>
          </cell>
        </row>
        <row r="36957">
          <cell r="C36957">
            <v>62200120</v>
          </cell>
          <cell r="U36957">
            <v>0</v>
          </cell>
        </row>
        <row r="36958">
          <cell r="C36958">
            <v>62200130</v>
          </cell>
          <cell r="U36958">
            <v>0</v>
          </cell>
        </row>
        <row r="36959">
          <cell r="C36959">
            <v>62200140</v>
          </cell>
          <cell r="U36959">
            <v>0</v>
          </cell>
        </row>
        <row r="36960">
          <cell r="C36960">
            <v>62200150</v>
          </cell>
          <cell r="U36960">
            <v>0</v>
          </cell>
        </row>
        <row r="36961">
          <cell r="C36961">
            <v>62200160</v>
          </cell>
          <cell r="U36961">
            <v>0</v>
          </cell>
        </row>
        <row r="36962">
          <cell r="C36962">
            <v>62200170</v>
          </cell>
          <cell r="U36962">
            <v>0</v>
          </cell>
        </row>
        <row r="36963">
          <cell r="C36963">
            <v>62200180</v>
          </cell>
          <cell r="U36963">
            <v>0</v>
          </cell>
        </row>
        <row r="36964">
          <cell r="C36964">
            <v>62200190</v>
          </cell>
          <cell r="U36964">
            <v>0</v>
          </cell>
        </row>
        <row r="36965">
          <cell r="C36965">
            <v>62300010</v>
          </cell>
          <cell r="U36965">
            <v>0</v>
          </cell>
        </row>
        <row r="36966">
          <cell r="C36966">
            <v>62300020</v>
          </cell>
          <cell r="U36966">
            <v>0</v>
          </cell>
        </row>
        <row r="36967">
          <cell r="C36967">
            <v>62300030</v>
          </cell>
          <cell r="U36967">
            <v>0</v>
          </cell>
        </row>
        <row r="36968">
          <cell r="C36968">
            <v>62500010</v>
          </cell>
          <cell r="U36968">
            <v>0</v>
          </cell>
        </row>
        <row r="36969">
          <cell r="C36969">
            <v>62500020</v>
          </cell>
          <cell r="U36969">
            <v>227890.32999999996</v>
          </cell>
        </row>
        <row r="36970">
          <cell r="C36970">
            <v>62500030</v>
          </cell>
          <cell r="U36970">
            <v>81617.150000000009</v>
          </cell>
        </row>
        <row r="36971">
          <cell r="C36971">
            <v>62600010</v>
          </cell>
          <cell r="U36971">
            <v>0</v>
          </cell>
        </row>
        <row r="36972">
          <cell r="C36972">
            <v>62600040</v>
          </cell>
          <cell r="U36972">
            <v>23358.05</v>
          </cell>
        </row>
        <row r="36973">
          <cell r="C36973">
            <v>62700040</v>
          </cell>
          <cell r="U36973">
            <v>0</v>
          </cell>
        </row>
        <row r="36974">
          <cell r="C36974">
            <v>62800010</v>
          </cell>
          <cell r="U36974">
            <v>0</v>
          </cell>
        </row>
        <row r="36975">
          <cell r="C36975">
            <v>62900010</v>
          </cell>
          <cell r="U36975">
            <v>0</v>
          </cell>
        </row>
        <row r="36976">
          <cell r="C36976">
            <v>62900020</v>
          </cell>
          <cell r="U36976">
            <v>0</v>
          </cell>
        </row>
        <row r="36977">
          <cell r="C36977">
            <v>62900040</v>
          </cell>
          <cell r="U36977">
            <v>0</v>
          </cell>
        </row>
        <row r="36978">
          <cell r="C36978">
            <v>62900050</v>
          </cell>
          <cell r="U36978">
            <v>0</v>
          </cell>
        </row>
        <row r="36979">
          <cell r="C36979">
            <v>62900060</v>
          </cell>
          <cell r="U36979">
            <v>0</v>
          </cell>
        </row>
        <row r="36980">
          <cell r="C36980">
            <v>62900070</v>
          </cell>
          <cell r="U36980">
            <v>0</v>
          </cell>
        </row>
        <row r="36981">
          <cell r="C36981">
            <v>62900080</v>
          </cell>
          <cell r="U36981">
            <v>0</v>
          </cell>
        </row>
        <row r="36982">
          <cell r="C36982">
            <v>62900090</v>
          </cell>
          <cell r="U36982">
            <v>0</v>
          </cell>
        </row>
        <row r="36983">
          <cell r="C36983">
            <v>62900100</v>
          </cell>
          <cell r="U36983">
            <v>0</v>
          </cell>
        </row>
        <row r="36984">
          <cell r="C36984">
            <v>62900110</v>
          </cell>
          <cell r="U36984">
            <v>0</v>
          </cell>
        </row>
        <row r="36985">
          <cell r="C36985">
            <v>62900130</v>
          </cell>
          <cell r="U36985">
            <v>0</v>
          </cell>
        </row>
        <row r="36986">
          <cell r="C36986">
            <v>65000030</v>
          </cell>
          <cell r="U36986">
            <v>7681.28</v>
          </cell>
        </row>
        <row r="36987">
          <cell r="C36987">
            <v>60100040</v>
          </cell>
          <cell r="U36987">
            <v>0</v>
          </cell>
        </row>
        <row r="36988">
          <cell r="C36988">
            <v>60100050</v>
          </cell>
          <cell r="U36988">
            <v>0</v>
          </cell>
        </row>
        <row r="36989">
          <cell r="C36989">
            <v>60100060</v>
          </cell>
          <cell r="U36989">
            <v>0</v>
          </cell>
        </row>
        <row r="36990">
          <cell r="C36990">
            <v>60100070</v>
          </cell>
          <cell r="U36990">
            <v>0</v>
          </cell>
        </row>
        <row r="36991">
          <cell r="C36991">
            <v>60100080</v>
          </cell>
          <cell r="U36991">
            <v>0</v>
          </cell>
        </row>
        <row r="36992">
          <cell r="C36992">
            <v>60100090</v>
          </cell>
          <cell r="U36992">
            <v>0</v>
          </cell>
        </row>
        <row r="36993">
          <cell r="C36993">
            <v>60100100</v>
          </cell>
          <cell r="U36993">
            <v>0</v>
          </cell>
        </row>
        <row r="36994">
          <cell r="C36994">
            <v>60100110</v>
          </cell>
          <cell r="U36994">
            <v>0</v>
          </cell>
        </row>
        <row r="36995">
          <cell r="C36995">
            <v>60100120</v>
          </cell>
          <cell r="U36995">
            <v>0</v>
          </cell>
        </row>
        <row r="36996">
          <cell r="C36996">
            <v>60100130</v>
          </cell>
          <cell r="U36996">
            <v>0</v>
          </cell>
        </row>
        <row r="36997">
          <cell r="C36997">
            <v>60100140</v>
          </cell>
          <cell r="U36997">
            <v>0</v>
          </cell>
        </row>
        <row r="36998">
          <cell r="C36998">
            <v>60100160</v>
          </cell>
          <cell r="U36998">
            <v>0</v>
          </cell>
        </row>
        <row r="36999">
          <cell r="C36999">
            <v>60100170</v>
          </cell>
          <cell r="U36999">
            <v>0</v>
          </cell>
        </row>
        <row r="37000">
          <cell r="C37000">
            <v>60100180</v>
          </cell>
          <cell r="U37000">
            <v>0</v>
          </cell>
        </row>
        <row r="37001">
          <cell r="C37001">
            <v>60100190</v>
          </cell>
          <cell r="U37001">
            <v>0</v>
          </cell>
        </row>
        <row r="37002">
          <cell r="C37002">
            <v>60100200</v>
          </cell>
          <cell r="U37002">
            <v>0</v>
          </cell>
        </row>
        <row r="37003">
          <cell r="C37003">
            <v>60300010</v>
          </cell>
          <cell r="U37003">
            <v>0</v>
          </cell>
        </row>
        <row r="37004">
          <cell r="C37004">
            <v>60300020</v>
          </cell>
          <cell r="U37004">
            <v>0</v>
          </cell>
        </row>
        <row r="37005">
          <cell r="C37005">
            <v>60300030</v>
          </cell>
          <cell r="U37005">
            <v>0</v>
          </cell>
        </row>
        <row r="37006">
          <cell r="C37006">
            <v>60300040</v>
          </cell>
          <cell r="U37006">
            <v>0</v>
          </cell>
        </row>
        <row r="37007">
          <cell r="C37007">
            <v>60300050</v>
          </cell>
          <cell r="U37007">
            <v>0</v>
          </cell>
        </row>
        <row r="37008">
          <cell r="C37008">
            <v>60300060</v>
          </cell>
          <cell r="U37008">
            <v>172487.40000000002</v>
          </cell>
        </row>
        <row r="37009">
          <cell r="C37009">
            <v>60300070</v>
          </cell>
          <cell r="U37009">
            <v>0</v>
          </cell>
        </row>
        <row r="37010">
          <cell r="C37010">
            <v>60300080</v>
          </cell>
          <cell r="U37010">
            <v>0</v>
          </cell>
        </row>
        <row r="37011">
          <cell r="C37011">
            <v>60300090</v>
          </cell>
          <cell r="U37011">
            <v>0</v>
          </cell>
        </row>
        <row r="37012">
          <cell r="C37012">
            <v>60400010</v>
          </cell>
          <cell r="U37012">
            <v>0</v>
          </cell>
        </row>
        <row r="37013">
          <cell r="C37013">
            <v>60400020</v>
          </cell>
          <cell r="U37013">
            <v>0</v>
          </cell>
        </row>
        <row r="37014">
          <cell r="C37014">
            <v>60400030</v>
          </cell>
          <cell r="U37014">
            <v>0</v>
          </cell>
        </row>
        <row r="37015">
          <cell r="C37015">
            <v>60400040</v>
          </cell>
          <cell r="U37015">
            <v>0</v>
          </cell>
        </row>
        <row r="37016">
          <cell r="C37016">
            <v>60400050</v>
          </cell>
          <cell r="U37016">
            <v>0</v>
          </cell>
        </row>
        <row r="37017">
          <cell r="C37017">
            <v>60400060</v>
          </cell>
          <cell r="U37017">
            <v>0</v>
          </cell>
        </row>
        <row r="37018">
          <cell r="C37018">
            <v>60600010</v>
          </cell>
          <cell r="U37018">
            <v>0</v>
          </cell>
        </row>
        <row r="37019">
          <cell r="C37019">
            <v>60600030</v>
          </cell>
          <cell r="U37019">
            <v>0</v>
          </cell>
        </row>
        <row r="37020">
          <cell r="C37020">
            <v>60600040</v>
          </cell>
          <cell r="U37020">
            <v>0</v>
          </cell>
        </row>
        <row r="37021">
          <cell r="C37021">
            <v>60700010</v>
          </cell>
          <cell r="U37021">
            <v>0</v>
          </cell>
        </row>
        <row r="37022">
          <cell r="C37022">
            <v>60800010</v>
          </cell>
          <cell r="U37022">
            <v>0</v>
          </cell>
        </row>
        <row r="37023">
          <cell r="C37023">
            <v>60800020</v>
          </cell>
          <cell r="U37023">
            <v>57271.749999999993</v>
          </cell>
        </row>
        <row r="37024">
          <cell r="C37024">
            <v>60800030</v>
          </cell>
          <cell r="U37024">
            <v>800</v>
          </cell>
        </row>
        <row r="37025">
          <cell r="C37025">
            <v>60800060</v>
          </cell>
          <cell r="U37025">
            <v>0</v>
          </cell>
        </row>
        <row r="37026">
          <cell r="C37026">
            <v>60800070</v>
          </cell>
          <cell r="U37026">
            <v>0</v>
          </cell>
        </row>
        <row r="37027">
          <cell r="C37027">
            <v>60800080</v>
          </cell>
          <cell r="U37027">
            <v>0</v>
          </cell>
        </row>
        <row r="37028">
          <cell r="C37028">
            <v>60800090</v>
          </cell>
          <cell r="U37028">
            <v>0</v>
          </cell>
        </row>
        <row r="37029">
          <cell r="C37029">
            <v>60900010</v>
          </cell>
          <cell r="U37029">
            <v>70553.549999999988</v>
          </cell>
        </row>
        <row r="37030">
          <cell r="C37030">
            <v>60900020</v>
          </cell>
          <cell r="U37030">
            <v>0</v>
          </cell>
        </row>
        <row r="37031">
          <cell r="C37031">
            <v>60900030</v>
          </cell>
          <cell r="U37031">
            <v>0</v>
          </cell>
        </row>
        <row r="37032">
          <cell r="C37032">
            <v>60900040</v>
          </cell>
          <cell r="U37032">
            <v>500</v>
          </cell>
        </row>
        <row r="37033">
          <cell r="C37033">
            <v>60900070</v>
          </cell>
          <cell r="U37033">
            <v>0</v>
          </cell>
        </row>
        <row r="37034">
          <cell r="C37034">
            <v>60900100</v>
          </cell>
          <cell r="U37034">
            <v>0</v>
          </cell>
        </row>
        <row r="37035">
          <cell r="C37035">
            <v>60900110</v>
          </cell>
          <cell r="U37035">
            <v>0</v>
          </cell>
        </row>
        <row r="37036">
          <cell r="C37036">
            <v>61000030</v>
          </cell>
          <cell r="U37036">
            <v>0</v>
          </cell>
        </row>
        <row r="37037">
          <cell r="C37037">
            <v>61100010</v>
          </cell>
          <cell r="U37037">
            <v>0</v>
          </cell>
        </row>
        <row r="37038">
          <cell r="C37038">
            <v>61100020</v>
          </cell>
          <cell r="U37038">
            <v>3309.7900000000009</v>
          </cell>
        </row>
        <row r="37039">
          <cell r="C37039">
            <v>61100030</v>
          </cell>
          <cell r="U37039">
            <v>17981.129999999997</v>
          </cell>
        </row>
        <row r="37040">
          <cell r="C37040">
            <v>61100040</v>
          </cell>
          <cell r="U37040">
            <v>0</v>
          </cell>
        </row>
        <row r="37041">
          <cell r="C37041">
            <v>61200010</v>
          </cell>
          <cell r="U37041">
            <v>0</v>
          </cell>
        </row>
        <row r="37042">
          <cell r="C37042">
            <v>61200020</v>
          </cell>
          <cell r="U37042">
            <v>0</v>
          </cell>
        </row>
        <row r="37043">
          <cell r="C37043">
            <v>61300010</v>
          </cell>
          <cell r="U37043">
            <v>0</v>
          </cell>
        </row>
        <row r="37044">
          <cell r="C37044">
            <v>61300040</v>
          </cell>
          <cell r="U37044">
            <v>0</v>
          </cell>
        </row>
        <row r="37045">
          <cell r="C37045">
            <v>61300050</v>
          </cell>
          <cell r="U37045">
            <v>0</v>
          </cell>
        </row>
        <row r="37046">
          <cell r="C37046">
            <v>61400010</v>
          </cell>
          <cell r="U37046">
            <v>376438.44</v>
          </cell>
        </row>
        <row r="37047">
          <cell r="C37047">
            <v>61400020</v>
          </cell>
          <cell r="U37047">
            <v>182689.05</v>
          </cell>
        </row>
        <row r="37048">
          <cell r="C37048">
            <v>61400030</v>
          </cell>
          <cell r="U37048">
            <v>0</v>
          </cell>
        </row>
        <row r="37049">
          <cell r="C37049">
            <v>61400040</v>
          </cell>
          <cell r="U37049">
            <v>9130.5</v>
          </cell>
        </row>
        <row r="37050">
          <cell r="C37050">
            <v>61400050</v>
          </cell>
          <cell r="U37050">
            <v>0</v>
          </cell>
        </row>
        <row r="37051">
          <cell r="C37051">
            <v>61400060</v>
          </cell>
          <cell r="U37051">
            <v>0</v>
          </cell>
        </row>
        <row r="37052">
          <cell r="C37052">
            <v>61400120</v>
          </cell>
          <cell r="U37052">
            <v>0</v>
          </cell>
        </row>
        <row r="37053">
          <cell r="C37053">
            <v>61400130</v>
          </cell>
          <cell r="U37053">
            <v>0</v>
          </cell>
        </row>
        <row r="37054">
          <cell r="C37054">
            <v>61400140</v>
          </cell>
          <cell r="U37054">
            <v>10800</v>
          </cell>
        </row>
        <row r="37055">
          <cell r="C37055">
            <v>61400150</v>
          </cell>
          <cell r="U37055">
            <v>0</v>
          </cell>
        </row>
        <row r="37056">
          <cell r="C37056">
            <v>61400160</v>
          </cell>
          <cell r="U37056">
            <v>14600</v>
          </cell>
        </row>
        <row r="37057">
          <cell r="C37057">
            <v>61400170</v>
          </cell>
          <cell r="U37057">
            <v>0</v>
          </cell>
        </row>
        <row r="37058">
          <cell r="C37058">
            <v>61400180</v>
          </cell>
          <cell r="U37058">
            <v>0</v>
          </cell>
        </row>
        <row r="37059">
          <cell r="C37059">
            <v>61500010</v>
          </cell>
          <cell r="U37059">
            <v>0</v>
          </cell>
        </row>
        <row r="37060">
          <cell r="C37060">
            <v>61500020</v>
          </cell>
          <cell r="U37060">
            <v>0</v>
          </cell>
        </row>
        <row r="37061">
          <cell r="C37061">
            <v>61500030</v>
          </cell>
          <cell r="U37061">
            <v>0</v>
          </cell>
        </row>
        <row r="37062">
          <cell r="C37062">
            <v>61500040</v>
          </cell>
          <cell r="U37062">
            <v>0</v>
          </cell>
        </row>
        <row r="37063">
          <cell r="C37063">
            <v>61500050</v>
          </cell>
          <cell r="U37063">
            <v>0</v>
          </cell>
        </row>
        <row r="37064">
          <cell r="C37064">
            <v>61700010</v>
          </cell>
          <cell r="U37064">
            <v>0</v>
          </cell>
        </row>
        <row r="37065">
          <cell r="C37065">
            <v>61700020</v>
          </cell>
          <cell r="U37065">
            <v>0</v>
          </cell>
        </row>
        <row r="37066">
          <cell r="C37066">
            <v>61700030</v>
          </cell>
          <cell r="U37066">
            <v>0</v>
          </cell>
        </row>
        <row r="37067">
          <cell r="C37067">
            <v>61700040</v>
          </cell>
          <cell r="U37067">
            <v>0</v>
          </cell>
        </row>
        <row r="37068">
          <cell r="C37068">
            <v>61700050</v>
          </cell>
          <cell r="U37068">
            <v>0</v>
          </cell>
        </row>
        <row r="37069">
          <cell r="C37069">
            <v>61700060</v>
          </cell>
          <cell r="U37069">
            <v>0</v>
          </cell>
        </row>
        <row r="37070">
          <cell r="C37070">
            <v>61800010</v>
          </cell>
          <cell r="U37070">
            <v>2820</v>
          </cell>
        </row>
        <row r="37071">
          <cell r="C37071">
            <v>61800020</v>
          </cell>
          <cell r="U37071">
            <v>0</v>
          </cell>
        </row>
        <row r="37072">
          <cell r="C37072">
            <v>61800030</v>
          </cell>
          <cell r="U37072">
            <v>0</v>
          </cell>
        </row>
        <row r="37073">
          <cell r="C37073">
            <v>61800040</v>
          </cell>
          <cell r="U37073">
            <v>0</v>
          </cell>
        </row>
        <row r="37074">
          <cell r="C37074">
            <v>61800050</v>
          </cell>
          <cell r="U37074">
            <v>0</v>
          </cell>
        </row>
        <row r="37075">
          <cell r="C37075">
            <v>61900010</v>
          </cell>
          <cell r="U37075">
            <v>0</v>
          </cell>
        </row>
        <row r="37076">
          <cell r="C37076">
            <v>61900020</v>
          </cell>
          <cell r="U37076">
            <v>0</v>
          </cell>
        </row>
        <row r="37077">
          <cell r="C37077">
            <v>61900030</v>
          </cell>
          <cell r="U37077">
            <v>0</v>
          </cell>
        </row>
        <row r="37078">
          <cell r="C37078">
            <v>61900040</v>
          </cell>
          <cell r="U37078">
            <v>0</v>
          </cell>
        </row>
        <row r="37079">
          <cell r="C37079">
            <v>62000010</v>
          </cell>
          <cell r="U37079">
            <v>0</v>
          </cell>
        </row>
        <row r="37080">
          <cell r="C37080">
            <v>62000020</v>
          </cell>
          <cell r="U37080">
            <v>0</v>
          </cell>
        </row>
        <row r="37081">
          <cell r="C37081">
            <v>62000030</v>
          </cell>
          <cell r="U37081">
            <v>0</v>
          </cell>
        </row>
        <row r="37082">
          <cell r="C37082">
            <v>62000040</v>
          </cell>
          <cell r="U37082">
            <v>0</v>
          </cell>
        </row>
        <row r="37083">
          <cell r="C37083">
            <v>62000050</v>
          </cell>
          <cell r="U37083">
            <v>0</v>
          </cell>
        </row>
        <row r="37084">
          <cell r="C37084">
            <v>62000060</v>
          </cell>
          <cell r="U37084">
            <v>0</v>
          </cell>
        </row>
        <row r="37085">
          <cell r="C37085">
            <v>62100010</v>
          </cell>
          <cell r="U37085">
            <v>0</v>
          </cell>
        </row>
        <row r="37086">
          <cell r="C37086">
            <v>62100020</v>
          </cell>
          <cell r="U37086">
            <v>0</v>
          </cell>
        </row>
        <row r="37087">
          <cell r="C37087">
            <v>62200010</v>
          </cell>
          <cell r="U37087">
            <v>0</v>
          </cell>
        </row>
        <row r="37088">
          <cell r="C37088">
            <v>62200020</v>
          </cell>
          <cell r="U37088">
            <v>0</v>
          </cell>
        </row>
        <row r="37089">
          <cell r="C37089">
            <v>62200030</v>
          </cell>
          <cell r="U37089">
            <v>0</v>
          </cell>
        </row>
        <row r="37090">
          <cell r="C37090">
            <v>62200050</v>
          </cell>
          <cell r="U37090">
            <v>38993.4</v>
          </cell>
        </row>
        <row r="37091">
          <cell r="C37091">
            <v>62200060</v>
          </cell>
          <cell r="U37091">
            <v>0</v>
          </cell>
        </row>
        <row r="37092">
          <cell r="C37092">
            <v>62200080</v>
          </cell>
          <cell r="U37092">
            <v>0</v>
          </cell>
        </row>
        <row r="37093">
          <cell r="C37093">
            <v>62200100</v>
          </cell>
          <cell r="U37093">
            <v>0</v>
          </cell>
        </row>
        <row r="37094">
          <cell r="C37094">
            <v>62200110</v>
          </cell>
          <cell r="U37094">
            <v>4230.3599999999988</v>
          </cell>
        </row>
        <row r="37095">
          <cell r="C37095">
            <v>62200120</v>
          </cell>
          <cell r="U37095">
            <v>0</v>
          </cell>
        </row>
        <row r="37096">
          <cell r="C37096">
            <v>62200130</v>
          </cell>
          <cell r="U37096">
            <v>0</v>
          </cell>
        </row>
        <row r="37097">
          <cell r="C37097">
            <v>62200140</v>
          </cell>
          <cell r="U37097">
            <v>0</v>
          </cell>
        </row>
        <row r="37098">
          <cell r="C37098">
            <v>62200150</v>
          </cell>
          <cell r="U37098">
            <v>0</v>
          </cell>
        </row>
        <row r="37099">
          <cell r="C37099">
            <v>62200160</v>
          </cell>
          <cell r="U37099">
            <v>0</v>
          </cell>
        </row>
        <row r="37100">
          <cell r="C37100">
            <v>62200170</v>
          </cell>
          <cell r="U37100">
            <v>0</v>
          </cell>
        </row>
        <row r="37101">
          <cell r="C37101">
            <v>62200180</v>
          </cell>
          <cell r="U37101">
            <v>0</v>
          </cell>
        </row>
        <row r="37102">
          <cell r="C37102">
            <v>62200190</v>
          </cell>
          <cell r="U37102">
            <v>0</v>
          </cell>
        </row>
        <row r="37103">
          <cell r="C37103">
            <v>62300010</v>
          </cell>
          <cell r="U37103">
            <v>0</v>
          </cell>
        </row>
        <row r="37104">
          <cell r="C37104">
            <v>62300020</v>
          </cell>
          <cell r="U37104">
            <v>0</v>
          </cell>
        </row>
        <row r="37105">
          <cell r="C37105">
            <v>62300030</v>
          </cell>
          <cell r="U37105">
            <v>0</v>
          </cell>
        </row>
        <row r="37106">
          <cell r="C37106">
            <v>62500010</v>
          </cell>
          <cell r="U37106">
            <v>0</v>
          </cell>
        </row>
        <row r="37107">
          <cell r="C37107">
            <v>62500020</v>
          </cell>
          <cell r="U37107">
            <v>119152.14000000003</v>
          </cell>
        </row>
        <row r="37108">
          <cell r="C37108">
            <v>62500030</v>
          </cell>
          <cell r="U37108">
            <v>53732</v>
          </cell>
        </row>
        <row r="37109">
          <cell r="C37109">
            <v>62600010</v>
          </cell>
          <cell r="U37109">
            <v>0</v>
          </cell>
        </row>
        <row r="37110">
          <cell r="C37110">
            <v>62600040</v>
          </cell>
          <cell r="U37110">
            <v>17201.580000000002</v>
          </cell>
        </row>
        <row r="37111">
          <cell r="C37111">
            <v>62700040</v>
          </cell>
          <cell r="U37111">
            <v>0</v>
          </cell>
        </row>
        <row r="37112">
          <cell r="C37112">
            <v>62800010</v>
          </cell>
          <cell r="U37112">
            <v>0</v>
          </cell>
        </row>
        <row r="37113">
          <cell r="C37113">
            <v>62900010</v>
          </cell>
          <cell r="U37113">
            <v>0</v>
          </cell>
        </row>
        <row r="37114">
          <cell r="C37114">
            <v>62900020</v>
          </cell>
          <cell r="U37114">
            <v>0</v>
          </cell>
        </row>
        <row r="37115">
          <cell r="C37115">
            <v>62900040</v>
          </cell>
          <cell r="U37115">
            <v>0</v>
          </cell>
        </row>
        <row r="37116">
          <cell r="C37116">
            <v>62900050</v>
          </cell>
          <cell r="U37116">
            <v>0</v>
          </cell>
        </row>
        <row r="37117">
          <cell r="C37117">
            <v>62900060</v>
          </cell>
          <cell r="U37117">
            <v>0</v>
          </cell>
        </row>
        <row r="37118">
          <cell r="C37118">
            <v>62900070</v>
          </cell>
          <cell r="U37118">
            <v>0</v>
          </cell>
        </row>
        <row r="37119">
          <cell r="C37119">
            <v>62900080</v>
          </cell>
          <cell r="U37119">
            <v>0</v>
          </cell>
        </row>
        <row r="37120">
          <cell r="C37120">
            <v>62900090</v>
          </cell>
          <cell r="U37120">
            <v>0</v>
          </cell>
        </row>
        <row r="37121">
          <cell r="C37121">
            <v>62900100</v>
          </cell>
          <cell r="U37121">
            <v>0</v>
          </cell>
        </row>
        <row r="37122">
          <cell r="C37122">
            <v>62900110</v>
          </cell>
          <cell r="U37122">
            <v>0</v>
          </cell>
        </row>
        <row r="37123">
          <cell r="C37123">
            <v>62900130</v>
          </cell>
          <cell r="U37123">
            <v>0</v>
          </cell>
        </row>
        <row r="37124">
          <cell r="C37124">
            <v>65000030</v>
          </cell>
          <cell r="U37124">
            <v>7681.28</v>
          </cell>
        </row>
        <row r="37125">
          <cell r="C37125">
            <v>60100040</v>
          </cell>
          <cell r="U37125">
            <v>0</v>
          </cell>
        </row>
        <row r="37126">
          <cell r="C37126">
            <v>60100050</v>
          </cell>
          <cell r="U37126">
            <v>0</v>
          </cell>
        </row>
        <row r="37127">
          <cell r="C37127">
            <v>60100060</v>
          </cell>
          <cell r="U37127">
            <v>0</v>
          </cell>
        </row>
        <row r="37128">
          <cell r="C37128">
            <v>60100070</v>
          </cell>
          <cell r="U37128">
            <v>0</v>
          </cell>
        </row>
        <row r="37129">
          <cell r="C37129">
            <v>60100080</v>
          </cell>
          <cell r="U37129">
            <v>0</v>
          </cell>
        </row>
        <row r="37130">
          <cell r="C37130">
            <v>60100090</v>
          </cell>
          <cell r="U37130">
            <v>0</v>
          </cell>
        </row>
        <row r="37131">
          <cell r="C37131">
            <v>60100100</v>
          </cell>
          <cell r="U37131">
            <v>0</v>
          </cell>
        </row>
        <row r="37132">
          <cell r="C37132">
            <v>60100110</v>
          </cell>
          <cell r="U37132">
            <v>0</v>
          </cell>
        </row>
        <row r="37133">
          <cell r="C37133">
            <v>60100120</v>
          </cell>
          <cell r="U37133">
            <v>0</v>
          </cell>
        </row>
        <row r="37134">
          <cell r="C37134">
            <v>60100130</v>
          </cell>
          <cell r="U37134">
            <v>0</v>
          </cell>
        </row>
        <row r="37135">
          <cell r="C37135">
            <v>60100140</v>
          </cell>
          <cell r="U37135">
            <v>0</v>
          </cell>
        </row>
        <row r="37136">
          <cell r="C37136">
            <v>60100160</v>
          </cell>
          <cell r="U37136">
            <v>0</v>
          </cell>
        </row>
        <row r="37137">
          <cell r="C37137">
            <v>60100170</v>
          </cell>
          <cell r="U37137">
            <v>0</v>
          </cell>
        </row>
        <row r="37138">
          <cell r="C37138">
            <v>60100180</v>
          </cell>
          <cell r="U37138">
            <v>0</v>
          </cell>
        </row>
        <row r="37139">
          <cell r="C37139">
            <v>60100190</v>
          </cell>
          <cell r="U37139">
            <v>0</v>
          </cell>
        </row>
        <row r="37140">
          <cell r="C37140">
            <v>60100200</v>
          </cell>
          <cell r="U37140">
            <v>0</v>
          </cell>
        </row>
        <row r="37141">
          <cell r="C37141">
            <v>60300010</v>
          </cell>
          <cell r="U37141">
            <v>0</v>
          </cell>
        </row>
        <row r="37142">
          <cell r="C37142">
            <v>60300020</v>
          </cell>
          <cell r="U37142">
            <v>0</v>
          </cell>
        </row>
        <row r="37143">
          <cell r="C37143">
            <v>60300030</v>
          </cell>
          <cell r="U37143">
            <v>0</v>
          </cell>
        </row>
        <row r="37144">
          <cell r="C37144">
            <v>60300040</v>
          </cell>
          <cell r="U37144">
            <v>0</v>
          </cell>
        </row>
        <row r="37145">
          <cell r="C37145">
            <v>60300050</v>
          </cell>
          <cell r="U37145">
            <v>0</v>
          </cell>
        </row>
        <row r="37146">
          <cell r="C37146">
            <v>60300060</v>
          </cell>
          <cell r="U37146">
            <v>0</v>
          </cell>
        </row>
        <row r="37147">
          <cell r="C37147">
            <v>60300070</v>
          </cell>
          <cell r="U37147">
            <v>0</v>
          </cell>
        </row>
        <row r="37148">
          <cell r="C37148">
            <v>60300080</v>
          </cell>
          <cell r="U37148">
            <v>0</v>
          </cell>
        </row>
        <row r="37149">
          <cell r="C37149">
            <v>60300090</v>
          </cell>
          <cell r="U37149">
            <v>0</v>
          </cell>
        </row>
        <row r="37150">
          <cell r="C37150">
            <v>60400010</v>
          </cell>
          <cell r="U37150">
            <v>0</v>
          </cell>
        </row>
        <row r="37151">
          <cell r="C37151">
            <v>60400020</v>
          </cell>
          <cell r="U37151">
            <v>0</v>
          </cell>
        </row>
        <row r="37152">
          <cell r="C37152">
            <v>60400030</v>
          </cell>
          <cell r="U37152">
            <v>0</v>
          </cell>
        </row>
        <row r="37153">
          <cell r="C37153">
            <v>60400040</v>
          </cell>
          <cell r="U37153">
            <v>0</v>
          </cell>
        </row>
        <row r="37154">
          <cell r="C37154">
            <v>60400050</v>
          </cell>
          <cell r="U37154">
            <v>0</v>
          </cell>
        </row>
        <row r="37155">
          <cell r="C37155">
            <v>60400060</v>
          </cell>
          <cell r="U37155">
            <v>0</v>
          </cell>
        </row>
        <row r="37156">
          <cell r="C37156">
            <v>60600010</v>
          </cell>
          <cell r="U37156">
            <v>0</v>
          </cell>
        </row>
        <row r="37157">
          <cell r="C37157">
            <v>60600030</v>
          </cell>
          <cell r="U37157">
            <v>0</v>
          </cell>
        </row>
        <row r="37158">
          <cell r="C37158">
            <v>60600040</v>
          </cell>
          <cell r="U37158">
            <v>0</v>
          </cell>
        </row>
        <row r="37159">
          <cell r="C37159">
            <v>60700010</v>
          </cell>
          <cell r="U37159">
            <v>0</v>
          </cell>
        </row>
        <row r="37160">
          <cell r="C37160">
            <v>60800010</v>
          </cell>
          <cell r="U37160">
            <v>0</v>
          </cell>
        </row>
        <row r="37161">
          <cell r="C37161">
            <v>60800020</v>
          </cell>
          <cell r="U37161">
            <v>0</v>
          </cell>
        </row>
        <row r="37162">
          <cell r="C37162">
            <v>60800030</v>
          </cell>
          <cell r="U37162">
            <v>0</v>
          </cell>
        </row>
        <row r="37163">
          <cell r="C37163">
            <v>60800060</v>
          </cell>
          <cell r="U37163">
            <v>0</v>
          </cell>
        </row>
        <row r="37164">
          <cell r="C37164">
            <v>60800070</v>
          </cell>
          <cell r="U37164">
            <v>0</v>
          </cell>
        </row>
        <row r="37165">
          <cell r="C37165">
            <v>60800080</v>
          </cell>
          <cell r="U37165">
            <v>0</v>
          </cell>
        </row>
        <row r="37166">
          <cell r="C37166">
            <v>60800090</v>
          </cell>
          <cell r="U37166">
            <v>0</v>
          </cell>
        </row>
        <row r="37167">
          <cell r="C37167">
            <v>60900010</v>
          </cell>
          <cell r="U37167">
            <v>0</v>
          </cell>
        </row>
        <row r="37168">
          <cell r="C37168">
            <v>60900020</v>
          </cell>
          <cell r="U37168">
            <v>0</v>
          </cell>
        </row>
        <row r="37169">
          <cell r="C37169">
            <v>60900030</v>
          </cell>
          <cell r="U37169">
            <v>0</v>
          </cell>
        </row>
        <row r="37170">
          <cell r="C37170">
            <v>60900040</v>
          </cell>
          <cell r="U37170">
            <v>0</v>
          </cell>
        </row>
        <row r="37171">
          <cell r="C37171">
            <v>60900070</v>
          </cell>
          <cell r="U37171">
            <v>0</v>
          </cell>
        </row>
        <row r="37172">
          <cell r="C37172">
            <v>60900100</v>
          </cell>
          <cell r="U37172">
            <v>0</v>
          </cell>
        </row>
        <row r="37173">
          <cell r="C37173">
            <v>60900110</v>
          </cell>
          <cell r="U37173">
            <v>0</v>
          </cell>
        </row>
        <row r="37174">
          <cell r="C37174">
            <v>61000030</v>
          </cell>
          <cell r="U37174">
            <v>0</v>
          </cell>
        </row>
        <row r="37175">
          <cell r="C37175">
            <v>61100010</v>
          </cell>
          <cell r="U37175">
            <v>0</v>
          </cell>
        </row>
        <row r="37176">
          <cell r="C37176">
            <v>61100020</v>
          </cell>
          <cell r="U37176">
            <v>0</v>
          </cell>
        </row>
        <row r="37177">
          <cell r="C37177">
            <v>61100030</v>
          </cell>
          <cell r="U37177">
            <v>0</v>
          </cell>
        </row>
        <row r="37178">
          <cell r="C37178">
            <v>61100040</v>
          </cell>
          <cell r="U37178">
            <v>0</v>
          </cell>
        </row>
        <row r="37179">
          <cell r="C37179">
            <v>61200010</v>
          </cell>
          <cell r="U37179">
            <v>0</v>
          </cell>
        </row>
        <row r="37180">
          <cell r="C37180">
            <v>61200020</v>
          </cell>
          <cell r="U37180">
            <v>0</v>
          </cell>
        </row>
        <row r="37181">
          <cell r="C37181">
            <v>61300010</v>
          </cell>
          <cell r="U37181">
            <v>0</v>
          </cell>
        </row>
        <row r="37182">
          <cell r="C37182">
            <v>61300040</v>
          </cell>
          <cell r="U37182">
            <v>0</v>
          </cell>
        </row>
        <row r="37183">
          <cell r="C37183">
            <v>61300050</v>
          </cell>
          <cell r="U37183">
            <v>0</v>
          </cell>
        </row>
        <row r="37184">
          <cell r="C37184">
            <v>61400010</v>
          </cell>
          <cell r="U37184">
            <v>0</v>
          </cell>
        </row>
        <row r="37185">
          <cell r="C37185">
            <v>61400020</v>
          </cell>
          <cell r="U37185">
            <v>0</v>
          </cell>
        </row>
        <row r="37186">
          <cell r="C37186">
            <v>61400030</v>
          </cell>
          <cell r="U37186">
            <v>0</v>
          </cell>
        </row>
        <row r="37187">
          <cell r="C37187">
            <v>61400040</v>
          </cell>
          <cell r="U37187">
            <v>0</v>
          </cell>
        </row>
        <row r="37188">
          <cell r="C37188">
            <v>61400050</v>
          </cell>
          <cell r="U37188">
            <v>0</v>
          </cell>
        </row>
        <row r="37189">
          <cell r="C37189">
            <v>61400060</v>
          </cell>
          <cell r="U37189">
            <v>0</v>
          </cell>
        </row>
        <row r="37190">
          <cell r="C37190">
            <v>61400120</v>
          </cell>
          <cell r="U37190">
            <v>0</v>
          </cell>
        </row>
        <row r="37191">
          <cell r="C37191">
            <v>61400130</v>
          </cell>
          <cell r="U37191">
            <v>0</v>
          </cell>
        </row>
        <row r="37192">
          <cell r="C37192">
            <v>61400140</v>
          </cell>
          <cell r="U37192">
            <v>0</v>
          </cell>
        </row>
        <row r="37193">
          <cell r="C37193">
            <v>61400150</v>
          </cell>
          <cell r="U37193">
            <v>0</v>
          </cell>
        </row>
        <row r="37194">
          <cell r="C37194">
            <v>61400160</v>
          </cell>
          <cell r="U37194">
            <v>0</v>
          </cell>
        </row>
        <row r="37195">
          <cell r="C37195">
            <v>61400170</v>
          </cell>
          <cell r="U37195">
            <v>0</v>
          </cell>
        </row>
        <row r="37196">
          <cell r="C37196">
            <v>61400180</v>
          </cell>
          <cell r="U37196">
            <v>0</v>
          </cell>
        </row>
        <row r="37197">
          <cell r="C37197">
            <v>61500010</v>
          </cell>
          <cell r="U37197">
            <v>0</v>
          </cell>
        </row>
        <row r="37198">
          <cell r="C37198">
            <v>61500020</v>
          </cell>
          <cell r="U37198">
            <v>0</v>
          </cell>
        </row>
        <row r="37199">
          <cell r="C37199">
            <v>61500030</v>
          </cell>
          <cell r="U37199">
            <v>0</v>
          </cell>
        </row>
        <row r="37200">
          <cell r="C37200">
            <v>61500040</v>
          </cell>
          <cell r="U37200">
            <v>0</v>
          </cell>
        </row>
        <row r="37201">
          <cell r="C37201">
            <v>61500050</v>
          </cell>
          <cell r="U37201">
            <v>0</v>
          </cell>
        </row>
        <row r="37202">
          <cell r="C37202">
            <v>61700010</v>
          </cell>
          <cell r="U37202">
            <v>0</v>
          </cell>
        </row>
        <row r="37203">
          <cell r="C37203">
            <v>61700020</v>
          </cell>
          <cell r="U37203">
            <v>0</v>
          </cell>
        </row>
        <row r="37204">
          <cell r="C37204">
            <v>61700030</v>
          </cell>
          <cell r="U37204">
            <v>0</v>
          </cell>
        </row>
        <row r="37205">
          <cell r="C37205">
            <v>61700040</v>
          </cell>
          <cell r="U37205">
            <v>0</v>
          </cell>
        </row>
        <row r="37206">
          <cell r="C37206">
            <v>61700050</v>
          </cell>
          <cell r="U37206">
            <v>0</v>
          </cell>
        </row>
        <row r="37207">
          <cell r="C37207">
            <v>61700060</v>
          </cell>
          <cell r="U37207">
            <v>0</v>
          </cell>
        </row>
        <row r="37208">
          <cell r="C37208">
            <v>61800010</v>
          </cell>
          <cell r="U37208">
            <v>0</v>
          </cell>
        </row>
        <row r="37209">
          <cell r="C37209">
            <v>61800020</v>
          </cell>
          <cell r="U37209">
            <v>0</v>
          </cell>
        </row>
        <row r="37210">
          <cell r="C37210">
            <v>61800030</v>
          </cell>
          <cell r="U37210">
            <v>0</v>
          </cell>
        </row>
        <row r="37211">
          <cell r="C37211">
            <v>61800040</v>
          </cell>
          <cell r="U37211">
            <v>0</v>
          </cell>
        </row>
        <row r="37212">
          <cell r="C37212">
            <v>61800050</v>
          </cell>
          <cell r="U37212">
            <v>0</v>
          </cell>
        </row>
        <row r="37213">
          <cell r="C37213">
            <v>61900010</v>
          </cell>
          <cell r="U37213">
            <v>0</v>
          </cell>
        </row>
        <row r="37214">
          <cell r="C37214">
            <v>61900020</v>
          </cell>
          <cell r="U37214">
            <v>0</v>
          </cell>
        </row>
        <row r="37215">
          <cell r="C37215">
            <v>61900030</v>
          </cell>
          <cell r="U37215">
            <v>0</v>
          </cell>
        </row>
        <row r="37216">
          <cell r="C37216">
            <v>61900040</v>
          </cell>
          <cell r="U37216">
            <v>0</v>
          </cell>
        </row>
        <row r="37217">
          <cell r="C37217">
            <v>62000010</v>
          </cell>
          <cell r="U37217">
            <v>0</v>
          </cell>
        </row>
        <row r="37218">
          <cell r="C37218">
            <v>62000020</v>
          </cell>
          <cell r="U37218">
            <v>0</v>
          </cell>
        </row>
        <row r="37219">
          <cell r="C37219">
            <v>62000030</v>
          </cell>
          <cell r="U37219">
            <v>0</v>
          </cell>
        </row>
        <row r="37220">
          <cell r="C37220">
            <v>62000040</v>
          </cell>
          <cell r="U37220">
            <v>0</v>
          </cell>
        </row>
        <row r="37221">
          <cell r="C37221">
            <v>62000050</v>
          </cell>
          <cell r="U37221">
            <v>0</v>
          </cell>
        </row>
        <row r="37222">
          <cell r="C37222">
            <v>62000060</v>
          </cell>
          <cell r="U37222">
            <v>0</v>
          </cell>
        </row>
        <row r="37223">
          <cell r="C37223">
            <v>62100010</v>
          </cell>
          <cell r="U37223">
            <v>0</v>
          </cell>
        </row>
        <row r="37224">
          <cell r="C37224">
            <v>62100020</v>
          </cell>
          <cell r="U37224">
            <v>0</v>
          </cell>
        </row>
        <row r="37225">
          <cell r="C37225">
            <v>62200010</v>
          </cell>
          <cell r="U37225">
            <v>0</v>
          </cell>
        </row>
        <row r="37226">
          <cell r="C37226">
            <v>62200020</v>
          </cell>
          <cell r="U37226">
            <v>0</v>
          </cell>
        </row>
        <row r="37227">
          <cell r="C37227">
            <v>62200030</v>
          </cell>
          <cell r="U37227">
            <v>0</v>
          </cell>
        </row>
        <row r="37228">
          <cell r="C37228">
            <v>62200050</v>
          </cell>
          <cell r="U37228">
            <v>0</v>
          </cell>
        </row>
        <row r="37229">
          <cell r="C37229">
            <v>62200060</v>
          </cell>
          <cell r="U37229">
            <v>0</v>
          </cell>
        </row>
        <row r="37230">
          <cell r="C37230">
            <v>62200080</v>
          </cell>
          <cell r="U37230">
            <v>0</v>
          </cell>
        </row>
        <row r="37231">
          <cell r="C37231">
            <v>62200100</v>
          </cell>
          <cell r="U37231">
            <v>0</v>
          </cell>
        </row>
        <row r="37232">
          <cell r="C37232">
            <v>62200110</v>
          </cell>
          <cell r="U37232">
            <v>0</v>
          </cell>
        </row>
        <row r="37233">
          <cell r="C37233">
            <v>62200120</v>
          </cell>
          <cell r="U37233">
            <v>0</v>
          </cell>
        </row>
        <row r="37234">
          <cell r="C37234">
            <v>62200130</v>
          </cell>
          <cell r="U37234">
            <v>0</v>
          </cell>
        </row>
        <row r="37235">
          <cell r="C37235">
            <v>62200140</v>
          </cell>
          <cell r="U37235">
            <v>0</v>
          </cell>
        </row>
        <row r="37236">
          <cell r="C37236">
            <v>62200150</v>
          </cell>
          <cell r="U37236">
            <v>0</v>
          </cell>
        </row>
        <row r="37237">
          <cell r="C37237">
            <v>62200160</v>
          </cell>
          <cell r="U37237">
            <v>0</v>
          </cell>
        </row>
        <row r="37238">
          <cell r="C37238">
            <v>62200170</v>
          </cell>
          <cell r="U37238">
            <v>0</v>
          </cell>
        </row>
        <row r="37239">
          <cell r="C37239">
            <v>62200180</v>
          </cell>
          <cell r="U37239">
            <v>0</v>
          </cell>
        </row>
        <row r="37240">
          <cell r="C37240">
            <v>62200190</v>
          </cell>
          <cell r="U37240">
            <v>0</v>
          </cell>
        </row>
        <row r="37241">
          <cell r="C37241">
            <v>62300010</v>
          </cell>
          <cell r="U37241">
            <v>0</v>
          </cell>
        </row>
        <row r="37242">
          <cell r="C37242">
            <v>62300020</v>
          </cell>
          <cell r="U37242">
            <v>0</v>
          </cell>
        </row>
        <row r="37243">
          <cell r="C37243">
            <v>62300030</v>
          </cell>
          <cell r="U37243">
            <v>0</v>
          </cell>
        </row>
        <row r="37244">
          <cell r="C37244">
            <v>62500010</v>
          </cell>
          <cell r="U37244">
            <v>0</v>
          </cell>
        </row>
        <row r="37245">
          <cell r="C37245">
            <v>62500020</v>
          </cell>
          <cell r="U37245">
            <v>0</v>
          </cell>
        </row>
        <row r="37246">
          <cell r="C37246">
            <v>62500030</v>
          </cell>
          <cell r="U37246">
            <v>0</v>
          </cell>
        </row>
        <row r="37247">
          <cell r="C37247">
            <v>62600010</v>
          </cell>
          <cell r="U37247">
            <v>0</v>
          </cell>
        </row>
        <row r="37248">
          <cell r="C37248">
            <v>62600040</v>
          </cell>
          <cell r="U37248">
            <v>0</v>
          </cell>
        </row>
        <row r="37249">
          <cell r="C37249">
            <v>62700040</v>
          </cell>
          <cell r="U37249">
            <v>0</v>
          </cell>
        </row>
        <row r="37250">
          <cell r="C37250">
            <v>62800010</v>
          </cell>
          <cell r="U37250">
            <v>0</v>
          </cell>
        </row>
        <row r="37251">
          <cell r="C37251">
            <v>62900010</v>
          </cell>
          <cell r="U37251">
            <v>0</v>
          </cell>
        </row>
        <row r="37252">
          <cell r="C37252">
            <v>62900020</v>
          </cell>
          <cell r="U37252">
            <v>0</v>
          </cell>
        </row>
        <row r="37253">
          <cell r="C37253">
            <v>62900040</v>
          </cell>
          <cell r="U37253">
            <v>0</v>
          </cell>
        </row>
        <row r="37254">
          <cell r="C37254">
            <v>62900050</v>
          </cell>
          <cell r="U37254">
            <v>0</v>
          </cell>
        </row>
        <row r="37255">
          <cell r="C37255">
            <v>62900060</v>
          </cell>
          <cell r="U37255">
            <v>0</v>
          </cell>
        </row>
        <row r="37256">
          <cell r="C37256">
            <v>62900070</v>
          </cell>
          <cell r="U37256">
            <v>0</v>
          </cell>
        </row>
        <row r="37257">
          <cell r="C37257">
            <v>62900080</v>
          </cell>
          <cell r="U37257">
            <v>0</v>
          </cell>
        </row>
        <row r="37258">
          <cell r="C37258">
            <v>62900090</v>
          </cell>
          <cell r="U37258">
            <v>0</v>
          </cell>
        </row>
        <row r="37259">
          <cell r="C37259">
            <v>62900100</v>
          </cell>
          <cell r="U37259">
            <v>0</v>
          </cell>
        </row>
        <row r="37260">
          <cell r="C37260">
            <v>62900110</v>
          </cell>
          <cell r="U37260">
            <v>0</v>
          </cell>
        </row>
        <row r="37261">
          <cell r="C37261">
            <v>62900130</v>
          </cell>
          <cell r="U37261">
            <v>0</v>
          </cell>
        </row>
        <row r="37262">
          <cell r="C37262">
            <v>65000030</v>
          </cell>
          <cell r="U37262">
            <v>0</v>
          </cell>
        </row>
        <row r="37263">
          <cell r="C37263">
            <v>60100040</v>
          </cell>
          <cell r="U37263">
            <v>0</v>
          </cell>
        </row>
        <row r="37264">
          <cell r="C37264">
            <v>60100050</v>
          </cell>
          <cell r="U37264">
            <v>0</v>
          </cell>
        </row>
        <row r="37265">
          <cell r="C37265">
            <v>60100060</v>
          </cell>
          <cell r="U37265">
            <v>0</v>
          </cell>
        </row>
        <row r="37266">
          <cell r="C37266">
            <v>60100070</v>
          </cell>
          <cell r="U37266">
            <v>0</v>
          </cell>
        </row>
        <row r="37267">
          <cell r="C37267">
            <v>60100080</v>
          </cell>
          <cell r="U37267">
            <v>0</v>
          </cell>
        </row>
        <row r="37268">
          <cell r="C37268">
            <v>60100090</v>
          </cell>
          <cell r="U37268">
            <v>0</v>
          </cell>
        </row>
        <row r="37269">
          <cell r="C37269">
            <v>60100100</v>
          </cell>
          <cell r="U37269">
            <v>0</v>
          </cell>
        </row>
        <row r="37270">
          <cell r="C37270">
            <v>60100110</v>
          </cell>
          <cell r="U37270">
            <v>0</v>
          </cell>
        </row>
        <row r="37271">
          <cell r="C37271">
            <v>60100120</v>
          </cell>
          <cell r="U37271">
            <v>0</v>
          </cell>
        </row>
        <row r="37272">
          <cell r="C37272">
            <v>60100130</v>
          </cell>
          <cell r="U37272">
            <v>0</v>
          </cell>
        </row>
        <row r="37273">
          <cell r="C37273">
            <v>60100140</v>
          </cell>
          <cell r="U37273">
            <v>0</v>
          </cell>
        </row>
        <row r="37274">
          <cell r="C37274">
            <v>60100160</v>
          </cell>
          <cell r="U37274">
            <v>0</v>
          </cell>
        </row>
        <row r="37275">
          <cell r="C37275">
            <v>60100170</v>
          </cell>
          <cell r="U37275">
            <v>0</v>
          </cell>
        </row>
        <row r="37276">
          <cell r="C37276">
            <v>60100180</v>
          </cell>
          <cell r="U37276">
            <v>0</v>
          </cell>
        </row>
        <row r="37277">
          <cell r="C37277">
            <v>60100190</v>
          </cell>
          <cell r="U37277">
            <v>0</v>
          </cell>
        </row>
        <row r="37278">
          <cell r="C37278">
            <v>60100200</v>
          </cell>
          <cell r="U37278">
            <v>0</v>
          </cell>
        </row>
        <row r="37279">
          <cell r="C37279">
            <v>60300010</v>
          </cell>
          <cell r="U37279">
            <v>0</v>
          </cell>
        </row>
        <row r="37280">
          <cell r="C37280">
            <v>60300020</v>
          </cell>
          <cell r="U37280">
            <v>0</v>
          </cell>
        </row>
        <row r="37281">
          <cell r="C37281">
            <v>60300030</v>
          </cell>
          <cell r="U37281">
            <v>0</v>
          </cell>
        </row>
        <row r="37282">
          <cell r="C37282">
            <v>60300040</v>
          </cell>
          <cell r="U37282">
            <v>0</v>
          </cell>
        </row>
        <row r="37283">
          <cell r="C37283">
            <v>60300050</v>
          </cell>
          <cell r="U37283">
            <v>0</v>
          </cell>
        </row>
        <row r="37284">
          <cell r="C37284">
            <v>60300060</v>
          </cell>
          <cell r="U37284">
            <v>0</v>
          </cell>
        </row>
        <row r="37285">
          <cell r="C37285">
            <v>60300070</v>
          </cell>
          <cell r="U37285">
            <v>0</v>
          </cell>
        </row>
        <row r="37286">
          <cell r="C37286">
            <v>60300080</v>
          </cell>
          <cell r="U37286">
            <v>0</v>
          </cell>
        </row>
        <row r="37287">
          <cell r="C37287">
            <v>60300090</v>
          </cell>
          <cell r="U37287">
            <v>0</v>
          </cell>
        </row>
        <row r="37288">
          <cell r="C37288">
            <v>60400010</v>
          </cell>
          <cell r="U37288">
            <v>0</v>
          </cell>
        </row>
        <row r="37289">
          <cell r="C37289">
            <v>60400020</v>
          </cell>
          <cell r="U37289">
            <v>0</v>
          </cell>
        </row>
        <row r="37290">
          <cell r="C37290">
            <v>60400030</v>
          </cell>
          <cell r="U37290">
            <v>0</v>
          </cell>
        </row>
        <row r="37291">
          <cell r="C37291">
            <v>60400040</v>
          </cell>
          <cell r="U37291">
            <v>0</v>
          </cell>
        </row>
        <row r="37292">
          <cell r="C37292">
            <v>60400050</v>
          </cell>
          <cell r="U37292">
            <v>0</v>
          </cell>
        </row>
        <row r="37293">
          <cell r="C37293">
            <v>60400060</v>
          </cell>
          <cell r="U37293">
            <v>0</v>
          </cell>
        </row>
        <row r="37294">
          <cell r="C37294">
            <v>60600010</v>
          </cell>
          <cell r="U37294">
            <v>0</v>
          </cell>
        </row>
        <row r="37295">
          <cell r="C37295">
            <v>60600030</v>
          </cell>
          <cell r="U37295">
            <v>0</v>
          </cell>
        </row>
        <row r="37296">
          <cell r="C37296">
            <v>60600040</v>
          </cell>
          <cell r="U37296">
            <v>0</v>
          </cell>
        </row>
        <row r="37297">
          <cell r="C37297">
            <v>60700010</v>
          </cell>
          <cell r="U37297">
            <v>0</v>
          </cell>
        </row>
        <row r="37298">
          <cell r="C37298">
            <v>60800010</v>
          </cell>
          <cell r="U37298">
            <v>0</v>
          </cell>
        </row>
        <row r="37299">
          <cell r="C37299">
            <v>60800020</v>
          </cell>
          <cell r="U37299">
            <v>0</v>
          </cell>
        </row>
        <row r="37300">
          <cell r="C37300">
            <v>60800030</v>
          </cell>
          <cell r="U37300">
            <v>0</v>
          </cell>
        </row>
        <row r="37301">
          <cell r="C37301">
            <v>60800060</v>
          </cell>
          <cell r="U37301">
            <v>0</v>
          </cell>
        </row>
        <row r="37302">
          <cell r="C37302">
            <v>60800070</v>
          </cell>
          <cell r="U37302">
            <v>0</v>
          </cell>
        </row>
        <row r="37303">
          <cell r="C37303">
            <v>60800080</v>
          </cell>
          <cell r="U37303">
            <v>0</v>
          </cell>
        </row>
        <row r="37304">
          <cell r="C37304">
            <v>60800090</v>
          </cell>
          <cell r="U37304">
            <v>0</v>
          </cell>
        </row>
        <row r="37305">
          <cell r="C37305">
            <v>60900010</v>
          </cell>
          <cell r="U37305">
            <v>0</v>
          </cell>
        </row>
        <row r="37306">
          <cell r="C37306">
            <v>60900020</v>
          </cell>
          <cell r="U37306">
            <v>0</v>
          </cell>
        </row>
        <row r="37307">
          <cell r="C37307">
            <v>60900030</v>
          </cell>
          <cell r="U37307">
            <v>0</v>
          </cell>
        </row>
        <row r="37308">
          <cell r="C37308">
            <v>60900040</v>
          </cell>
          <cell r="U37308">
            <v>0</v>
          </cell>
        </row>
        <row r="37309">
          <cell r="C37309">
            <v>60900070</v>
          </cell>
          <cell r="U37309">
            <v>0</v>
          </cell>
        </row>
        <row r="37310">
          <cell r="C37310">
            <v>60900100</v>
          </cell>
          <cell r="U37310">
            <v>0</v>
          </cell>
        </row>
        <row r="37311">
          <cell r="C37311">
            <v>60900110</v>
          </cell>
          <cell r="U37311">
            <v>0</v>
          </cell>
        </row>
        <row r="37312">
          <cell r="C37312">
            <v>61000030</v>
          </cell>
          <cell r="U37312">
            <v>0</v>
          </cell>
        </row>
        <row r="37313">
          <cell r="C37313">
            <v>61100010</v>
          </cell>
          <cell r="U37313">
            <v>0</v>
          </cell>
        </row>
        <row r="37314">
          <cell r="C37314">
            <v>61100020</v>
          </cell>
          <cell r="U37314">
            <v>0</v>
          </cell>
        </row>
        <row r="37315">
          <cell r="C37315">
            <v>61100030</v>
          </cell>
          <cell r="U37315">
            <v>0</v>
          </cell>
        </row>
        <row r="37316">
          <cell r="C37316">
            <v>61100040</v>
          </cell>
          <cell r="U37316">
            <v>0</v>
          </cell>
        </row>
        <row r="37317">
          <cell r="C37317">
            <v>61200010</v>
          </cell>
          <cell r="U37317">
            <v>0</v>
          </cell>
        </row>
        <row r="37318">
          <cell r="C37318">
            <v>61200020</v>
          </cell>
          <cell r="U37318">
            <v>0</v>
          </cell>
        </row>
        <row r="37319">
          <cell r="C37319">
            <v>61300010</v>
          </cell>
          <cell r="U37319">
            <v>0</v>
          </cell>
        </row>
        <row r="37320">
          <cell r="C37320">
            <v>61300040</v>
          </cell>
          <cell r="U37320">
            <v>0</v>
          </cell>
        </row>
        <row r="37321">
          <cell r="C37321">
            <v>61300050</v>
          </cell>
          <cell r="U37321">
            <v>0</v>
          </cell>
        </row>
        <row r="37322">
          <cell r="C37322">
            <v>61400010</v>
          </cell>
          <cell r="U37322">
            <v>0</v>
          </cell>
        </row>
        <row r="37323">
          <cell r="C37323">
            <v>61400020</v>
          </cell>
          <cell r="U37323">
            <v>0</v>
          </cell>
        </row>
        <row r="37324">
          <cell r="C37324">
            <v>61400030</v>
          </cell>
          <cell r="U37324">
            <v>0</v>
          </cell>
        </row>
        <row r="37325">
          <cell r="C37325">
            <v>61400040</v>
          </cell>
          <cell r="U37325">
            <v>0</v>
          </cell>
        </row>
        <row r="37326">
          <cell r="C37326">
            <v>61400050</v>
          </cell>
          <cell r="U37326">
            <v>0</v>
          </cell>
        </row>
        <row r="37327">
          <cell r="C37327">
            <v>61400060</v>
          </cell>
          <cell r="U37327">
            <v>0</v>
          </cell>
        </row>
        <row r="37328">
          <cell r="C37328">
            <v>61400120</v>
          </cell>
          <cell r="U37328">
            <v>0</v>
          </cell>
        </row>
        <row r="37329">
          <cell r="C37329">
            <v>61400130</v>
          </cell>
          <cell r="U37329">
            <v>0</v>
          </cell>
        </row>
        <row r="37330">
          <cell r="C37330">
            <v>61400140</v>
          </cell>
          <cell r="U37330">
            <v>0</v>
          </cell>
        </row>
        <row r="37331">
          <cell r="C37331">
            <v>61400150</v>
          </cell>
          <cell r="U37331">
            <v>0</v>
          </cell>
        </row>
        <row r="37332">
          <cell r="C37332">
            <v>61400160</v>
          </cell>
          <cell r="U37332">
            <v>0</v>
          </cell>
        </row>
        <row r="37333">
          <cell r="C37333">
            <v>61400170</v>
          </cell>
          <cell r="U37333">
            <v>0</v>
          </cell>
        </row>
        <row r="37334">
          <cell r="C37334">
            <v>61400180</v>
          </cell>
          <cell r="U37334">
            <v>0</v>
          </cell>
        </row>
        <row r="37335">
          <cell r="C37335">
            <v>61500010</v>
          </cell>
          <cell r="U37335">
            <v>0</v>
          </cell>
        </row>
        <row r="37336">
          <cell r="C37336">
            <v>61500020</v>
          </cell>
          <cell r="U37336">
            <v>0</v>
          </cell>
        </row>
        <row r="37337">
          <cell r="C37337">
            <v>61500030</v>
          </cell>
          <cell r="U37337">
            <v>0</v>
          </cell>
        </row>
        <row r="37338">
          <cell r="C37338">
            <v>61500040</v>
          </cell>
          <cell r="U37338">
            <v>0</v>
          </cell>
        </row>
        <row r="37339">
          <cell r="C37339">
            <v>61500050</v>
          </cell>
          <cell r="U37339">
            <v>0</v>
          </cell>
        </row>
        <row r="37340">
          <cell r="C37340">
            <v>61700010</v>
          </cell>
          <cell r="U37340">
            <v>0</v>
          </cell>
        </row>
        <row r="37341">
          <cell r="C37341">
            <v>61700020</v>
          </cell>
          <cell r="U37341">
            <v>0</v>
          </cell>
        </row>
        <row r="37342">
          <cell r="C37342">
            <v>61700030</v>
          </cell>
          <cell r="U37342">
            <v>0</v>
          </cell>
        </row>
        <row r="37343">
          <cell r="C37343">
            <v>61700040</v>
          </cell>
          <cell r="U37343">
            <v>0</v>
          </cell>
        </row>
        <row r="37344">
          <cell r="C37344">
            <v>61700050</v>
          </cell>
          <cell r="U37344">
            <v>0</v>
          </cell>
        </row>
        <row r="37345">
          <cell r="C37345">
            <v>61700060</v>
          </cell>
          <cell r="U37345">
            <v>0</v>
          </cell>
        </row>
        <row r="37346">
          <cell r="C37346">
            <v>61800010</v>
          </cell>
          <cell r="U37346">
            <v>0</v>
          </cell>
        </row>
        <row r="37347">
          <cell r="C37347">
            <v>61800020</v>
          </cell>
          <cell r="U37347">
            <v>0</v>
          </cell>
        </row>
        <row r="37348">
          <cell r="C37348">
            <v>61800030</v>
          </cell>
          <cell r="U37348">
            <v>0</v>
          </cell>
        </row>
        <row r="37349">
          <cell r="C37349">
            <v>61800040</v>
          </cell>
          <cell r="U37349">
            <v>0</v>
          </cell>
        </row>
        <row r="37350">
          <cell r="C37350">
            <v>61800050</v>
          </cell>
          <cell r="U37350">
            <v>0</v>
          </cell>
        </row>
        <row r="37351">
          <cell r="C37351">
            <v>61900010</v>
          </cell>
          <cell r="U37351">
            <v>0</v>
          </cell>
        </row>
        <row r="37352">
          <cell r="C37352">
            <v>61900020</v>
          </cell>
          <cell r="U37352">
            <v>0</v>
          </cell>
        </row>
        <row r="37353">
          <cell r="C37353">
            <v>61900030</v>
          </cell>
          <cell r="U37353">
            <v>0</v>
          </cell>
        </row>
        <row r="37354">
          <cell r="C37354">
            <v>61900040</v>
          </cell>
          <cell r="U37354">
            <v>0</v>
          </cell>
        </row>
        <row r="37355">
          <cell r="C37355">
            <v>62000010</v>
          </cell>
          <cell r="U37355">
            <v>0</v>
          </cell>
        </row>
        <row r="37356">
          <cell r="C37356">
            <v>62000020</v>
          </cell>
          <cell r="U37356">
            <v>0</v>
          </cell>
        </row>
        <row r="37357">
          <cell r="C37357">
            <v>62000030</v>
          </cell>
          <cell r="U37357">
            <v>0</v>
          </cell>
        </row>
        <row r="37358">
          <cell r="C37358">
            <v>62000040</v>
          </cell>
          <cell r="U37358">
            <v>0</v>
          </cell>
        </row>
        <row r="37359">
          <cell r="C37359">
            <v>62000050</v>
          </cell>
          <cell r="U37359">
            <v>0</v>
          </cell>
        </row>
        <row r="37360">
          <cell r="C37360">
            <v>62000060</v>
          </cell>
          <cell r="U37360">
            <v>0</v>
          </cell>
        </row>
        <row r="37361">
          <cell r="C37361">
            <v>62100010</v>
          </cell>
          <cell r="U37361">
            <v>0</v>
          </cell>
        </row>
        <row r="37362">
          <cell r="C37362">
            <v>62100020</v>
          </cell>
          <cell r="U37362">
            <v>0</v>
          </cell>
        </row>
        <row r="37363">
          <cell r="C37363">
            <v>62200010</v>
          </cell>
          <cell r="U37363">
            <v>0</v>
          </cell>
        </row>
        <row r="37364">
          <cell r="C37364">
            <v>62200020</v>
          </cell>
          <cell r="U37364">
            <v>0</v>
          </cell>
        </row>
        <row r="37365">
          <cell r="C37365">
            <v>62200030</v>
          </cell>
          <cell r="U37365">
            <v>0</v>
          </cell>
        </row>
        <row r="37366">
          <cell r="C37366">
            <v>62200050</v>
          </cell>
          <cell r="U37366">
            <v>0</v>
          </cell>
        </row>
        <row r="37367">
          <cell r="C37367">
            <v>62200060</v>
          </cell>
          <cell r="U37367">
            <v>0</v>
          </cell>
        </row>
        <row r="37368">
          <cell r="C37368">
            <v>62200080</v>
          </cell>
          <cell r="U37368">
            <v>0</v>
          </cell>
        </row>
        <row r="37369">
          <cell r="C37369">
            <v>62200100</v>
          </cell>
          <cell r="U37369">
            <v>0</v>
          </cell>
        </row>
        <row r="37370">
          <cell r="C37370">
            <v>62200110</v>
          </cell>
          <cell r="U37370">
            <v>0</v>
          </cell>
        </row>
        <row r="37371">
          <cell r="C37371">
            <v>62200120</v>
          </cell>
          <cell r="U37371">
            <v>0</v>
          </cell>
        </row>
        <row r="37372">
          <cell r="C37372">
            <v>62200130</v>
          </cell>
          <cell r="U37372">
            <v>0</v>
          </cell>
        </row>
        <row r="37373">
          <cell r="C37373">
            <v>62200140</v>
          </cell>
          <cell r="U37373">
            <v>0</v>
          </cell>
        </row>
        <row r="37374">
          <cell r="C37374">
            <v>62200150</v>
          </cell>
          <cell r="U37374">
            <v>0</v>
          </cell>
        </row>
        <row r="37375">
          <cell r="C37375">
            <v>62200160</v>
          </cell>
          <cell r="U37375">
            <v>0</v>
          </cell>
        </row>
        <row r="37376">
          <cell r="C37376">
            <v>62200170</v>
          </cell>
          <cell r="U37376">
            <v>0</v>
          </cell>
        </row>
        <row r="37377">
          <cell r="C37377">
            <v>62200180</v>
          </cell>
          <cell r="U37377">
            <v>0</v>
          </cell>
        </row>
        <row r="37378">
          <cell r="C37378">
            <v>62200190</v>
          </cell>
          <cell r="U37378">
            <v>0</v>
          </cell>
        </row>
        <row r="37379">
          <cell r="C37379">
            <v>62300010</v>
          </cell>
          <cell r="U37379">
            <v>0</v>
          </cell>
        </row>
        <row r="37380">
          <cell r="C37380">
            <v>62300020</v>
          </cell>
          <cell r="U37380">
            <v>0</v>
          </cell>
        </row>
        <row r="37381">
          <cell r="C37381">
            <v>62300030</v>
          </cell>
          <cell r="U37381">
            <v>0</v>
          </cell>
        </row>
        <row r="37382">
          <cell r="C37382">
            <v>62500010</v>
          </cell>
          <cell r="U37382">
            <v>0</v>
          </cell>
        </row>
        <row r="37383">
          <cell r="C37383">
            <v>62500020</v>
          </cell>
          <cell r="U37383">
            <v>0</v>
          </cell>
        </row>
        <row r="37384">
          <cell r="C37384">
            <v>62500030</v>
          </cell>
          <cell r="U37384">
            <v>0</v>
          </cell>
        </row>
        <row r="37385">
          <cell r="C37385">
            <v>62600010</v>
          </cell>
          <cell r="U37385">
            <v>0</v>
          </cell>
        </row>
        <row r="37386">
          <cell r="C37386">
            <v>62600040</v>
          </cell>
          <cell r="U37386">
            <v>0</v>
          </cell>
        </row>
        <row r="37387">
          <cell r="C37387">
            <v>62700040</v>
          </cell>
          <cell r="U37387">
            <v>0</v>
          </cell>
        </row>
        <row r="37388">
          <cell r="C37388">
            <v>62800010</v>
          </cell>
          <cell r="U37388">
            <v>0</v>
          </cell>
        </row>
        <row r="37389">
          <cell r="C37389">
            <v>62900010</v>
          </cell>
          <cell r="U37389">
            <v>0</v>
          </cell>
        </row>
        <row r="37390">
          <cell r="C37390">
            <v>62900020</v>
          </cell>
          <cell r="U37390">
            <v>0</v>
          </cell>
        </row>
        <row r="37391">
          <cell r="C37391">
            <v>62900040</v>
          </cell>
          <cell r="U37391">
            <v>0</v>
          </cell>
        </row>
        <row r="37392">
          <cell r="C37392">
            <v>62900050</v>
          </cell>
          <cell r="U37392">
            <v>0</v>
          </cell>
        </row>
        <row r="37393">
          <cell r="C37393">
            <v>62900060</v>
          </cell>
          <cell r="U37393">
            <v>0</v>
          </cell>
        </row>
        <row r="37394">
          <cell r="C37394">
            <v>62900070</v>
          </cell>
          <cell r="U37394">
            <v>0</v>
          </cell>
        </row>
        <row r="37395">
          <cell r="C37395">
            <v>62900080</v>
          </cell>
          <cell r="U37395">
            <v>0</v>
          </cell>
        </row>
        <row r="37396">
          <cell r="C37396">
            <v>62900090</v>
          </cell>
          <cell r="U37396">
            <v>0</v>
          </cell>
        </row>
        <row r="37397">
          <cell r="C37397">
            <v>62900100</v>
          </cell>
          <cell r="U37397">
            <v>0</v>
          </cell>
        </row>
        <row r="37398">
          <cell r="C37398">
            <v>62900110</v>
          </cell>
          <cell r="U37398">
            <v>0</v>
          </cell>
        </row>
        <row r="37399">
          <cell r="C37399">
            <v>62900130</v>
          </cell>
          <cell r="U37399">
            <v>0</v>
          </cell>
        </row>
        <row r="37400">
          <cell r="C37400">
            <v>65000030</v>
          </cell>
          <cell r="U37400">
            <v>0</v>
          </cell>
        </row>
        <row r="37401">
          <cell r="C37401">
            <v>60100040</v>
          </cell>
          <cell r="U37401">
            <v>0</v>
          </cell>
        </row>
        <row r="37402">
          <cell r="C37402">
            <v>60100050</v>
          </cell>
          <cell r="U37402">
            <v>0</v>
          </cell>
        </row>
        <row r="37403">
          <cell r="C37403">
            <v>60100060</v>
          </cell>
          <cell r="U37403">
            <v>0</v>
          </cell>
        </row>
        <row r="37404">
          <cell r="C37404">
            <v>60100070</v>
          </cell>
          <cell r="U37404">
            <v>0</v>
          </cell>
        </row>
        <row r="37405">
          <cell r="C37405">
            <v>60100080</v>
          </cell>
          <cell r="U37405">
            <v>0</v>
          </cell>
        </row>
        <row r="37406">
          <cell r="C37406">
            <v>60100090</v>
          </cell>
          <cell r="U37406">
            <v>0</v>
          </cell>
        </row>
        <row r="37407">
          <cell r="C37407">
            <v>60100100</v>
          </cell>
          <cell r="U37407">
            <v>0</v>
          </cell>
        </row>
        <row r="37408">
          <cell r="C37408">
            <v>60100110</v>
          </cell>
          <cell r="U37408">
            <v>0</v>
          </cell>
        </row>
        <row r="37409">
          <cell r="C37409">
            <v>60100120</v>
          </cell>
          <cell r="U37409">
            <v>0</v>
          </cell>
        </row>
        <row r="37410">
          <cell r="C37410">
            <v>60100130</v>
          </cell>
          <cell r="U37410">
            <v>0</v>
          </cell>
        </row>
        <row r="37411">
          <cell r="C37411">
            <v>60100140</v>
          </cell>
          <cell r="U37411">
            <v>0</v>
          </cell>
        </row>
        <row r="37412">
          <cell r="C37412">
            <v>60100160</v>
          </cell>
          <cell r="U37412">
            <v>0</v>
          </cell>
        </row>
        <row r="37413">
          <cell r="C37413">
            <v>60100170</v>
          </cell>
          <cell r="U37413">
            <v>0</v>
          </cell>
        </row>
        <row r="37414">
          <cell r="C37414">
            <v>60100180</v>
          </cell>
          <cell r="U37414">
            <v>0</v>
          </cell>
        </row>
        <row r="37415">
          <cell r="C37415">
            <v>60100190</v>
          </cell>
          <cell r="U37415">
            <v>0</v>
          </cell>
        </row>
        <row r="37416">
          <cell r="C37416">
            <v>60100200</v>
          </cell>
          <cell r="U37416">
            <v>0</v>
          </cell>
        </row>
        <row r="37417">
          <cell r="C37417">
            <v>60300010</v>
          </cell>
          <cell r="U37417">
            <v>0</v>
          </cell>
        </row>
        <row r="37418">
          <cell r="C37418">
            <v>60300020</v>
          </cell>
          <cell r="U37418">
            <v>0</v>
          </cell>
        </row>
        <row r="37419">
          <cell r="C37419">
            <v>60300030</v>
          </cell>
          <cell r="U37419">
            <v>0</v>
          </cell>
        </row>
        <row r="37420">
          <cell r="C37420">
            <v>60300040</v>
          </cell>
          <cell r="U37420">
            <v>0</v>
          </cell>
        </row>
        <row r="37421">
          <cell r="C37421">
            <v>60300050</v>
          </cell>
          <cell r="U37421">
            <v>0</v>
          </cell>
        </row>
        <row r="37422">
          <cell r="C37422">
            <v>60300060</v>
          </cell>
          <cell r="U37422">
            <v>233684.15999999995</v>
          </cell>
        </row>
        <row r="37423">
          <cell r="C37423">
            <v>60300070</v>
          </cell>
          <cell r="U37423">
            <v>0</v>
          </cell>
        </row>
        <row r="37424">
          <cell r="C37424">
            <v>60300080</v>
          </cell>
          <cell r="U37424">
            <v>0</v>
          </cell>
        </row>
        <row r="37425">
          <cell r="C37425">
            <v>60300090</v>
          </cell>
          <cell r="U37425">
            <v>0</v>
          </cell>
        </row>
        <row r="37426">
          <cell r="C37426">
            <v>60400010</v>
          </cell>
          <cell r="U37426">
            <v>0</v>
          </cell>
        </row>
        <row r="37427">
          <cell r="C37427">
            <v>60400020</v>
          </cell>
          <cell r="U37427">
            <v>0</v>
          </cell>
        </row>
        <row r="37428">
          <cell r="C37428">
            <v>60400030</v>
          </cell>
          <cell r="U37428">
            <v>0</v>
          </cell>
        </row>
        <row r="37429">
          <cell r="C37429">
            <v>60400040</v>
          </cell>
          <cell r="U37429">
            <v>0</v>
          </cell>
        </row>
        <row r="37430">
          <cell r="C37430">
            <v>60400050</v>
          </cell>
          <cell r="U37430">
            <v>0</v>
          </cell>
        </row>
        <row r="37431">
          <cell r="C37431">
            <v>60400060</v>
          </cell>
          <cell r="U37431">
            <v>0</v>
          </cell>
        </row>
        <row r="37432">
          <cell r="C37432">
            <v>60600010</v>
          </cell>
          <cell r="U37432">
            <v>0</v>
          </cell>
        </row>
        <row r="37433">
          <cell r="C37433">
            <v>60600030</v>
          </cell>
          <cell r="U37433">
            <v>0</v>
          </cell>
        </row>
        <row r="37434">
          <cell r="C37434">
            <v>60600040</v>
          </cell>
          <cell r="U37434">
            <v>0</v>
          </cell>
        </row>
        <row r="37435">
          <cell r="C37435">
            <v>60700010</v>
          </cell>
          <cell r="U37435">
            <v>0</v>
          </cell>
        </row>
        <row r="37436">
          <cell r="C37436">
            <v>60800010</v>
          </cell>
          <cell r="U37436">
            <v>0</v>
          </cell>
        </row>
        <row r="37437">
          <cell r="C37437">
            <v>60800020</v>
          </cell>
          <cell r="U37437">
            <v>82551.670000000013</v>
          </cell>
        </row>
        <row r="37438">
          <cell r="C37438">
            <v>60800030</v>
          </cell>
          <cell r="U37438">
            <v>800</v>
          </cell>
        </row>
        <row r="37439">
          <cell r="C37439">
            <v>60800060</v>
          </cell>
          <cell r="U37439">
            <v>0</v>
          </cell>
        </row>
        <row r="37440">
          <cell r="C37440">
            <v>60800070</v>
          </cell>
          <cell r="U37440">
            <v>0</v>
          </cell>
        </row>
        <row r="37441">
          <cell r="C37441">
            <v>60800080</v>
          </cell>
          <cell r="U37441">
            <v>0</v>
          </cell>
        </row>
        <row r="37442">
          <cell r="C37442">
            <v>60800090</v>
          </cell>
          <cell r="U37442">
            <v>0</v>
          </cell>
        </row>
        <row r="37443">
          <cell r="C37443">
            <v>60900010</v>
          </cell>
          <cell r="U37443">
            <v>254920.37999999998</v>
          </cell>
        </row>
        <row r="37444">
          <cell r="C37444">
            <v>60900020</v>
          </cell>
          <cell r="U37444">
            <v>0</v>
          </cell>
        </row>
        <row r="37445">
          <cell r="C37445">
            <v>60900030</v>
          </cell>
          <cell r="U37445">
            <v>0</v>
          </cell>
        </row>
        <row r="37446">
          <cell r="C37446">
            <v>60900040</v>
          </cell>
          <cell r="U37446">
            <v>500</v>
          </cell>
        </row>
        <row r="37447">
          <cell r="C37447">
            <v>60900070</v>
          </cell>
          <cell r="U37447">
            <v>0</v>
          </cell>
        </row>
        <row r="37448">
          <cell r="C37448">
            <v>60900100</v>
          </cell>
          <cell r="U37448">
            <v>0</v>
          </cell>
        </row>
        <row r="37449">
          <cell r="C37449">
            <v>60900110</v>
          </cell>
          <cell r="U37449">
            <v>0</v>
          </cell>
        </row>
        <row r="37450">
          <cell r="C37450">
            <v>61000030</v>
          </cell>
          <cell r="U37450">
            <v>0</v>
          </cell>
        </row>
        <row r="37451">
          <cell r="C37451">
            <v>61100010</v>
          </cell>
          <cell r="U37451">
            <v>0</v>
          </cell>
        </row>
        <row r="37452">
          <cell r="C37452">
            <v>61100020</v>
          </cell>
          <cell r="U37452">
            <v>3313.0000000000009</v>
          </cell>
        </row>
        <row r="37453">
          <cell r="C37453">
            <v>61100030</v>
          </cell>
          <cell r="U37453">
            <v>13864.430000000002</v>
          </cell>
        </row>
        <row r="37454">
          <cell r="C37454">
            <v>61100040</v>
          </cell>
          <cell r="U37454">
            <v>0</v>
          </cell>
        </row>
        <row r="37455">
          <cell r="C37455">
            <v>61200010</v>
          </cell>
          <cell r="U37455">
            <v>0</v>
          </cell>
        </row>
        <row r="37456">
          <cell r="C37456">
            <v>61200020</v>
          </cell>
          <cell r="U37456">
            <v>0</v>
          </cell>
        </row>
        <row r="37457">
          <cell r="C37457">
            <v>61300010</v>
          </cell>
          <cell r="U37457">
            <v>0</v>
          </cell>
        </row>
        <row r="37458">
          <cell r="C37458">
            <v>61300040</v>
          </cell>
          <cell r="U37458">
            <v>0</v>
          </cell>
        </row>
        <row r="37459">
          <cell r="C37459">
            <v>61300050</v>
          </cell>
          <cell r="U37459">
            <v>0</v>
          </cell>
        </row>
        <row r="37460">
          <cell r="C37460">
            <v>61400010</v>
          </cell>
          <cell r="U37460">
            <v>366387.23</v>
          </cell>
        </row>
        <row r="37461">
          <cell r="C37461">
            <v>61400020</v>
          </cell>
          <cell r="U37461">
            <v>189564.76000000004</v>
          </cell>
        </row>
        <row r="37462">
          <cell r="C37462">
            <v>61400030</v>
          </cell>
          <cell r="U37462">
            <v>0</v>
          </cell>
        </row>
        <row r="37463">
          <cell r="C37463">
            <v>61400040</v>
          </cell>
          <cell r="U37463">
            <v>247955.5</v>
          </cell>
        </row>
        <row r="37464">
          <cell r="C37464">
            <v>61400050</v>
          </cell>
          <cell r="U37464">
            <v>0</v>
          </cell>
        </row>
        <row r="37465">
          <cell r="C37465">
            <v>61400060</v>
          </cell>
          <cell r="U37465">
            <v>0</v>
          </cell>
        </row>
        <row r="37466">
          <cell r="C37466">
            <v>61400120</v>
          </cell>
          <cell r="U37466">
            <v>0</v>
          </cell>
        </row>
        <row r="37467">
          <cell r="C37467">
            <v>61400130</v>
          </cell>
          <cell r="U37467">
            <v>0</v>
          </cell>
        </row>
        <row r="37468">
          <cell r="C37468">
            <v>61400140</v>
          </cell>
          <cell r="U37468">
            <v>10800</v>
          </cell>
        </row>
        <row r="37469">
          <cell r="C37469">
            <v>61400150</v>
          </cell>
          <cell r="U37469">
            <v>0</v>
          </cell>
        </row>
        <row r="37470">
          <cell r="C37470">
            <v>61400160</v>
          </cell>
          <cell r="U37470">
            <v>14600</v>
          </cell>
        </row>
        <row r="37471">
          <cell r="C37471">
            <v>61400170</v>
          </cell>
          <cell r="U37471">
            <v>0</v>
          </cell>
        </row>
        <row r="37472">
          <cell r="C37472">
            <v>61400180</v>
          </cell>
          <cell r="U37472">
            <v>0</v>
          </cell>
        </row>
        <row r="37473">
          <cell r="C37473">
            <v>61500010</v>
          </cell>
          <cell r="U37473">
            <v>0</v>
          </cell>
        </row>
        <row r="37474">
          <cell r="C37474">
            <v>61500020</v>
          </cell>
          <cell r="U37474">
            <v>0</v>
          </cell>
        </row>
        <row r="37475">
          <cell r="C37475">
            <v>61500030</v>
          </cell>
          <cell r="U37475">
            <v>0</v>
          </cell>
        </row>
        <row r="37476">
          <cell r="C37476">
            <v>61500040</v>
          </cell>
          <cell r="U37476">
            <v>0</v>
          </cell>
        </row>
        <row r="37477">
          <cell r="C37477">
            <v>61500050</v>
          </cell>
          <cell r="U37477">
            <v>0</v>
          </cell>
        </row>
        <row r="37478">
          <cell r="C37478">
            <v>61700010</v>
          </cell>
          <cell r="U37478">
            <v>0</v>
          </cell>
        </row>
        <row r="37479">
          <cell r="C37479">
            <v>61700020</v>
          </cell>
          <cell r="U37479">
            <v>0</v>
          </cell>
        </row>
        <row r="37480">
          <cell r="C37480">
            <v>61700030</v>
          </cell>
          <cell r="U37480">
            <v>0</v>
          </cell>
        </row>
        <row r="37481">
          <cell r="C37481">
            <v>61700040</v>
          </cell>
          <cell r="U37481">
            <v>0</v>
          </cell>
        </row>
        <row r="37482">
          <cell r="C37482">
            <v>61700050</v>
          </cell>
          <cell r="U37482">
            <v>0</v>
          </cell>
        </row>
        <row r="37483">
          <cell r="C37483">
            <v>61700060</v>
          </cell>
          <cell r="U37483">
            <v>0</v>
          </cell>
        </row>
        <row r="37484">
          <cell r="C37484">
            <v>61800010</v>
          </cell>
          <cell r="U37484">
            <v>5426.67</v>
          </cell>
        </row>
        <row r="37485">
          <cell r="C37485">
            <v>61800020</v>
          </cell>
          <cell r="U37485">
            <v>0</v>
          </cell>
        </row>
        <row r="37486">
          <cell r="C37486">
            <v>61800030</v>
          </cell>
          <cell r="U37486">
            <v>0</v>
          </cell>
        </row>
        <row r="37487">
          <cell r="C37487">
            <v>61800040</v>
          </cell>
          <cell r="U37487">
            <v>0</v>
          </cell>
        </row>
        <row r="37488">
          <cell r="C37488">
            <v>61800050</v>
          </cell>
          <cell r="U37488">
            <v>0</v>
          </cell>
        </row>
        <row r="37489">
          <cell r="C37489">
            <v>61900010</v>
          </cell>
          <cell r="U37489">
            <v>0</v>
          </cell>
        </row>
        <row r="37490">
          <cell r="C37490">
            <v>61900020</v>
          </cell>
          <cell r="U37490">
            <v>0</v>
          </cell>
        </row>
        <row r="37491">
          <cell r="C37491">
            <v>61900030</v>
          </cell>
          <cell r="U37491">
            <v>0</v>
          </cell>
        </row>
        <row r="37492">
          <cell r="C37492">
            <v>61900040</v>
          </cell>
          <cell r="U37492">
            <v>0</v>
          </cell>
        </row>
        <row r="37493">
          <cell r="C37493">
            <v>62000010</v>
          </cell>
          <cell r="U37493">
            <v>0</v>
          </cell>
        </row>
        <row r="37494">
          <cell r="C37494">
            <v>62000020</v>
          </cell>
          <cell r="U37494">
            <v>0</v>
          </cell>
        </row>
        <row r="37495">
          <cell r="C37495">
            <v>62000030</v>
          </cell>
          <cell r="U37495">
            <v>0</v>
          </cell>
        </row>
        <row r="37496">
          <cell r="C37496">
            <v>62000040</v>
          </cell>
          <cell r="U37496">
            <v>0</v>
          </cell>
        </row>
        <row r="37497">
          <cell r="C37497">
            <v>62000050</v>
          </cell>
          <cell r="U37497">
            <v>0</v>
          </cell>
        </row>
        <row r="37498">
          <cell r="C37498">
            <v>62000060</v>
          </cell>
          <cell r="U37498">
            <v>0</v>
          </cell>
        </row>
        <row r="37499">
          <cell r="C37499">
            <v>62100010</v>
          </cell>
          <cell r="U37499">
            <v>0</v>
          </cell>
        </row>
        <row r="37500">
          <cell r="C37500">
            <v>62100020</v>
          </cell>
          <cell r="U37500">
            <v>0</v>
          </cell>
        </row>
        <row r="37501">
          <cell r="C37501">
            <v>62200010</v>
          </cell>
          <cell r="U37501">
            <v>0</v>
          </cell>
        </row>
        <row r="37502">
          <cell r="C37502">
            <v>62200020</v>
          </cell>
          <cell r="U37502">
            <v>0</v>
          </cell>
        </row>
        <row r="37503">
          <cell r="C37503">
            <v>62200030</v>
          </cell>
          <cell r="U37503">
            <v>0</v>
          </cell>
        </row>
        <row r="37504">
          <cell r="C37504">
            <v>62200050</v>
          </cell>
          <cell r="U37504">
            <v>41743.19999999999</v>
          </cell>
        </row>
        <row r="37505">
          <cell r="C37505">
            <v>62200060</v>
          </cell>
          <cell r="U37505">
            <v>0</v>
          </cell>
        </row>
        <row r="37506">
          <cell r="C37506">
            <v>62200080</v>
          </cell>
          <cell r="U37506">
            <v>0</v>
          </cell>
        </row>
        <row r="37507">
          <cell r="C37507">
            <v>62200100</v>
          </cell>
          <cell r="U37507">
            <v>0</v>
          </cell>
        </row>
        <row r="37508">
          <cell r="C37508">
            <v>62200110</v>
          </cell>
          <cell r="U37508">
            <v>3655.0800000000004</v>
          </cell>
        </row>
        <row r="37509">
          <cell r="C37509">
            <v>62200120</v>
          </cell>
          <cell r="U37509">
            <v>0</v>
          </cell>
        </row>
        <row r="37510">
          <cell r="C37510">
            <v>62200130</v>
          </cell>
          <cell r="U37510">
            <v>0</v>
          </cell>
        </row>
        <row r="37511">
          <cell r="C37511">
            <v>62200140</v>
          </cell>
          <cell r="U37511">
            <v>0</v>
          </cell>
        </row>
        <row r="37512">
          <cell r="C37512">
            <v>62200150</v>
          </cell>
          <cell r="U37512">
            <v>0</v>
          </cell>
        </row>
        <row r="37513">
          <cell r="C37513">
            <v>62200160</v>
          </cell>
          <cell r="U37513">
            <v>0</v>
          </cell>
        </row>
        <row r="37514">
          <cell r="C37514">
            <v>62200170</v>
          </cell>
          <cell r="U37514">
            <v>0</v>
          </cell>
        </row>
        <row r="37515">
          <cell r="C37515">
            <v>62200180</v>
          </cell>
          <cell r="U37515">
            <v>0</v>
          </cell>
        </row>
        <row r="37516">
          <cell r="C37516">
            <v>62200190</v>
          </cell>
          <cell r="U37516">
            <v>0</v>
          </cell>
        </row>
        <row r="37517">
          <cell r="C37517">
            <v>62300010</v>
          </cell>
          <cell r="U37517">
            <v>0</v>
          </cell>
        </row>
        <row r="37518">
          <cell r="C37518">
            <v>62300020</v>
          </cell>
          <cell r="U37518">
            <v>0</v>
          </cell>
        </row>
        <row r="37519">
          <cell r="C37519">
            <v>62300030</v>
          </cell>
          <cell r="U37519">
            <v>0</v>
          </cell>
        </row>
        <row r="37520">
          <cell r="C37520">
            <v>62500010</v>
          </cell>
          <cell r="U37520">
            <v>0</v>
          </cell>
        </row>
        <row r="37521">
          <cell r="C37521">
            <v>62500020</v>
          </cell>
          <cell r="U37521">
            <v>171144.02</v>
          </cell>
        </row>
        <row r="37522">
          <cell r="C37522">
            <v>62500030</v>
          </cell>
          <cell r="U37522">
            <v>32650</v>
          </cell>
        </row>
        <row r="37523">
          <cell r="C37523">
            <v>62600010</v>
          </cell>
          <cell r="U37523">
            <v>0</v>
          </cell>
        </row>
        <row r="37524">
          <cell r="C37524">
            <v>62600040</v>
          </cell>
          <cell r="U37524">
            <v>29982.350000000002</v>
          </cell>
        </row>
        <row r="37525">
          <cell r="C37525">
            <v>62700040</v>
          </cell>
          <cell r="U37525">
            <v>0</v>
          </cell>
        </row>
        <row r="37526">
          <cell r="C37526">
            <v>62800010</v>
          </cell>
          <cell r="U37526">
            <v>0</v>
          </cell>
        </row>
        <row r="37527">
          <cell r="C37527">
            <v>62900010</v>
          </cell>
          <cell r="U37527">
            <v>0</v>
          </cell>
        </row>
        <row r="37528">
          <cell r="C37528">
            <v>62900020</v>
          </cell>
          <cell r="U37528">
            <v>0</v>
          </cell>
        </row>
        <row r="37529">
          <cell r="C37529">
            <v>62900040</v>
          </cell>
          <cell r="U37529">
            <v>0</v>
          </cell>
        </row>
        <row r="37530">
          <cell r="C37530">
            <v>62900050</v>
          </cell>
          <cell r="U37530">
            <v>0</v>
          </cell>
        </row>
        <row r="37531">
          <cell r="C37531">
            <v>62900060</v>
          </cell>
          <cell r="U37531">
            <v>0</v>
          </cell>
        </row>
        <row r="37532">
          <cell r="C37532">
            <v>62900070</v>
          </cell>
          <cell r="U37532">
            <v>0</v>
          </cell>
        </row>
        <row r="37533">
          <cell r="C37533">
            <v>62900080</v>
          </cell>
          <cell r="U37533">
            <v>0</v>
          </cell>
        </row>
        <row r="37534">
          <cell r="C37534">
            <v>62900090</v>
          </cell>
          <cell r="U37534">
            <v>0</v>
          </cell>
        </row>
        <row r="37535">
          <cell r="C37535">
            <v>62900100</v>
          </cell>
          <cell r="U37535">
            <v>0</v>
          </cell>
        </row>
        <row r="37536">
          <cell r="C37536">
            <v>62900110</v>
          </cell>
          <cell r="U37536">
            <v>0</v>
          </cell>
        </row>
        <row r="37537">
          <cell r="C37537">
            <v>62900130</v>
          </cell>
          <cell r="U37537">
            <v>0</v>
          </cell>
        </row>
        <row r="37538">
          <cell r="C37538">
            <v>65000030</v>
          </cell>
          <cell r="U37538">
            <v>7681.28</v>
          </cell>
        </row>
        <row r="37539">
          <cell r="C37539">
            <v>60100040</v>
          </cell>
          <cell r="U37539">
            <v>0</v>
          </cell>
        </row>
        <row r="37540">
          <cell r="C37540">
            <v>60100050</v>
          </cell>
          <cell r="U37540">
            <v>0</v>
          </cell>
        </row>
        <row r="37541">
          <cell r="C37541">
            <v>60100060</v>
          </cell>
          <cell r="U37541">
            <v>0</v>
          </cell>
        </row>
        <row r="37542">
          <cell r="C37542">
            <v>60100070</v>
          </cell>
          <cell r="U37542">
            <v>0</v>
          </cell>
        </row>
        <row r="37543">
          <cell r="C37543">
            <v>60100080</v>
          </cell>
          <cell r="U37543">
            <v>0</v>
          </cell>
        </row>
        <row r="37544">
          <cell r="C37544">
            <v>60100090</v>
          </cell>
          <cell r="U37544">
            <v>0</v>
          </cell>
        </row>
        <row r="37545">
          <cell r="C37545">
            <v>60100100</v>
          </cell>
          <cell r="U37545">
            <v>0</v>
          </cell>
        </row>
        <row r="37546">
          <cell r="C37546">
            <v>60100110</v>
          </cell>
          <cell r="U37546">
            <v>0</v>
          </cell>
        </row>
        <row r="37547">
          <cell r="C37547">
            <v>60100120</v>
          </cell>
          <cell r="U37547">
            <v>0</v>
          </cell>
        </row>
        <row r="37548">
          <cell r="C37548">
            <v>60100130</v>
          </cell>
          <cell r="U37548">
            <v>0</v>
          </cell>
        </row>
        <row r="37549">
          <cell r="C37549">
            <v>60100140</v>
          </cell>
          <cell r="U37549">
            <v>0</v>
          </cell>
        </row>
        <row r="37550">
          <cell r="C37550">
            <v>60100160</v>
          </cell>
          <cell r="U37550">
            <v>0</v>
          </cell>
        </row>
        <row r="37551">
          <cell r="C37551">
            <v>60100170</v>
          </cell>
          <cell r="U37551">
            <v>0</v>
          </cell>
        </row>
        <row r="37552">
          <cell r="C37552">
            <v>60100180</v>
          </cell>
          <cell r="U37552">
            <v>0</v>
          </cell>
        </row>
        <row r="37553">
          <cell r="C37553">
            <v>60100190</v>
          </cell>
          <cell r="U37553">
            <v>0</v>
          </cell>
        </row>
        <row r="37554">
          <cell r="C37554">
            <v>60100200</v>
          </cell>
          <cell r="U37554">
            <v>0</v>
          </cell>
        </row>
        <row r="37555">
          <cell r="C37555">
            <v>60300010</v>
          </cell>
          <cell r="U37555">
            <v>0</v>
          </cell>
        </row>
        <row r="37556">
          <cell r="C37556">
            <v>60300020</v>
          </cell>
          <cell r="U37556">
            <v>0</v>
          </cell>
        </row>
        <row r="37557">
          <cell r="C37557">
            <v>60300030</v>
          </cell>
          <cell r="U37557">
            <v>0</v>
          </cell>
        </row>
        <row r="37558">
          <cell r="C37558">
            <v>60300040</v>
          </cell>
          <cell r="U37558">
            <v>0</v>
          </cell>
        </row>
        <row r="37559">
          <cell r="C37559">
            <v>60300050</v>
          </cell>
          <cell r="U37559">
            <v>0</v>
          </cell>
        </row>
        <row r="37560">
          <cell r="C37560">
            <v>60300060</v>
          </cell>
          <cell r="U37560">
            <v>101052.60000000002</v>
          </cell>
        </row>
        <row r="37561">
          <cell r="C37561">
            <v>60300070</v>
          </cell>
          <cell r="U37561">
            <v>0</v>
          </cell>
        </row>
        <row r="37562">
          <cell r="C37562">
            <v>60300080</v>
          </cell>
          <cell r="U37562">
            <v>0</v>
          </cell>
        </row>
        <row r="37563">
          <cell r="C37563">
            <v>60300090</v>
          </cell>
          <cell r="U37563">
            <v>0</v>
          </cell>
        </row>
        <row r="37564">
          <cell r="C37564">
            <v>60400010</v>
          </cell>
          <cell r="U37564">
            <v>0</v>
          </cell>
        </row>
        <row r="37565">
          <cell r="C37565">
            <v>60400020</v>
          </cell>
          <cell r="U37565">
            <v>0</v>
          </cell>
        </row>
        <row r="37566">
          <cell r="C37566">
            <v>60400030</v>
          </cell>
          <cell r="U37566">
            <v>0</v>
          </cell>
        </row>
        <row r="37567">
          <cell r="C37567">
            <v>60400040</v>
          </cell>
          <cell r="U37567">
            <v>0</v>
          </cell>
        </row>
        <row r="37568">
          <cell r="C37568">
            <v>60400050</v>
          </cell>
          <cell r="U37568">
            <v>0</v>
          </cell>
        </row>
        <row r="37569">
          <cell r="C37569">
            <v>60400060</v>
          </cell>
          <cell r="U37569">
            <v>0</v>
          </cell>
        </row>
        <row r="37570">
          <cell r="C37570">
            <v>60600010</v>
          </cell>
          <cell r="U37570">
            <v>0</v>
          </cell>
        </row>
        <row r="37571">
          <cell r="C37571">
            <v>60600030</v>
          </cell>
          <cell r="U37571">
            <v>0</v>
          </cell>
        </row>
        <row r="37572">
          <cell r="C37572">
            <v>60600040</v>
          </cell>
          <cell r="U37572">
            <v>0</v>
          </cell>
        </row>
        <row r="37573">
          <cell r="C37573">
            <v>60700010</v>
          </cell>
          <cell r="U37573">
            <v>0</v>
          </cell>
        </row>
        <row r="37574">
          <cell r="C37574">
            <v>60800010</v>
          </cell>
          <cell r="U37574">
            <v>0</v>
          </cell>
        </row>
        <row r="37575">
          <cell r="C37575">
            <v>60800020</v>
          </cell>
          <cell r="U37575">
            <v>51850.87000000001</v>
          </cell>
        </row>
        <row r="37576">
          <cell r="C37576">
            <v>60800030</v>
          </cell>
          <cell r="U37576">
            <v>800</v>
          </cell>
        </row>
        <row r="37577">
          <cell r="C37577">
            <v>60800060</v>
          </cell>
          <cell r="U37577">
            <v>0</v>
          </cell>
        </row>
        <row r="37578">
          <cell r="C37578">
            <v>60800070</v>
          </cell>
          <cell r="U37578">
            <v>0</v>
          </cell>
        </row>
        <row r="37579">
          <cell r="C37579">
            <v>60800080</v>
          </cell>
          <cell r="U37579">
            <v>0</v>
          </cell>
        </row>
        <row r="37580">
          <cell r="C37580">
            <v>60800090</v>
          </cell>
          <cell r="U37580">
            <v>0</v>
          </cell>
        </row>
        <row r="37581">
          <cell r="C37581">
            <v>60900010</v>
          </cell>
          <cell r="U37581">
            <v>43762.26999999999</v>
          </cell>
        </row>
        <row r="37582">
          <cell r="C37582">
            <v>60900020</v>
          </cell>
          <cell r="U37582">
            <v>0</v>
          </cell>
        </row>
        <row r="37583">
          <cell r="C37583">
            <v>60900030</v>
          </cell>
          <cell r="U37583">
            <v>0</v>
          </cell>
        </row>
        <row r="37584">
          <cell r="C37584">
            <v>60900040</v>
          </cell>
          <cell r="U37584">
            <v>500</v>
          </cell>
        </row>
        <row r="37585">
          <cell r="C37585">
            <v>60900070</v>
          </cell>
          <cell r="U37585">
            <v>0</v>
          </cell>
        </row>
        <row r="37586">
          <cell r="C37586">
            <v>60900100</v>
          </cell>
          <cell r="U37586">
            <v>0</v>
          </cell>
        </row>
        <row r="37587">
          <cell r="C37587">
            <v>60900110</v>
          </cell>
          <cell r="U37587">
            <v>0</v>
          </cell>
        </row>
        <row r="37588">
          <cell r="C37588">
            <v>61000030</v>
          </cell>
          <cell r="U37588">
            <v>0</v>
          </cell>
        </row>
        <row r="37589">
          <cell r="C37589">
            <v>61100010</v>
          </cell>
          <cell r="U37589">
            <v>0</v>
          </cell>
        </row>
        <row r="37590">
          <cell r="C37590">
            <v>61100020</v>
          </cell>
          <cell r="U37590">
            <v>2700.09</v>
          </cell>
        </row>
        <row r="37591">
          <cell r="C37591">
            <v>61100030</v>
          </cell>
          <cell r="U37591">
            <v>8291</v>
          </cell>
        </row>
        <row r="37592">
          <cell r="C37592">
            <v>61100040</v>
          </cell>
          <cell r="U37592">
            <v>0</v>
          </cell>
        </row>
        <row r="37593">
          <cell r="C37593">
            <v>61200010</v>
          </cell>
          <cell r="U37593">
            <v>0</v>
          </cell>
        </row>
        <row r="37594">
          <cell r="C37594">
            <v>61200020</v>
          </cell>
          <cell r="U37594">
            <v>0</v>
          </cell>
        </row>
        <row r="37595">
          <cell r="C37595">
            <v>61300010</v>
          </cell>
          <cell r="U37595">
            <v>0</v>
          </cell>
        </row>
        <row r="37596">
          <cell r="C37596">
            <v>61300040</v>
          </cell>
          <cell r="U37596">
            <v>0</v>
          </cell>
        </row>
        <row r="37597">
          <cell r="C37597">
            <v>61300050</v>
          </cell>
          <cell r="U37597">
            <v>0</v>
          </cell>
        </row>
        <row r="37598">
          <cell r="C37598">
            <v>61400010</v>
          </cell>
          <cell r="U37598">
            <v>376438.44</v>
          </cell>
        </row>
        <row r="37599">
          <cell r="C37599">
            <v>61400020</v>
          </cell>
          <cell r="U37599">
            <v>182689.05</v>
          </cell>
        </row>
        <row r="37600">
          <cell r="C37600">
            <v>61400030</v>
          </cell>
          <cell r="U37600">
            <v>0</v>
          </cell>
        </row>
        <row r="37601">
          <cell r="C37601">
            <v>61400040</v>
          </cell>
          <cell r="U37601">
            <v>1603</v>
          </cell>
        </row>
        <row r="37602">
          <cell r="C37602">
            <v>61400050</v>
          </cell>
          <cell r="U37602">
            <v>0</v>
          </cell>
        </row>
        <row r="37603">
          <cell r="C37603">
            <v>61400060</v>
          </cell>
          <cell r="U37603">
            <v>0</v>
          </cell>
        </row>
        <row r="37604">
          <cell r="C37604">
            <v>61400120</v>
          </cell>
          <cell r="U37604">
            <v>0</v>
          </cell>
        </row>
        <row r="37605">
          <cell r="C37605">
            <v>61400130</v>
          </cell>
          <cell r="U37605">
            <v>0</v>
          </cell>
        </row>
        <row r="37606">
          <cell r="C37606">
            <v>61400140</v>
          </cell>
          <cell r="U37606">
            <v>10800</v>
          </cell>
        </row>
        <row r="37607">
          <cell r="C37607">
            <v>61400150</v>
          </cell>
          <cell r="U37607">
            <v>0</v>
          </cell>
        </row>
        <row r="37608">
          <cell r="C37608">
            <v>61400160</v>
          </cell>
          <cell r="U37608">
            <v>14600</v>
          </cell>
        </row>
        <row r="37609">
          <cell r="C37609">
            <v>61400170</v>
          </cell>
          <cell r="U37609">
            <v>0</v>
          </cell>
        </row>
        <row r="37610">
          <cell r="C37610">
            <v>61400180</v>
          </cell>
          <cell r="U37610">
            <v>0</v>
          </cell>
        </row>
        <row r="37611">
          <cell r="C37611">
            <v>61500010</v>
          </cell>
          <cell r="U37611">
            <v>0</v>
          </cell>
        </row>
        <row r="37612">
          <cell r="C37612">
            <v>61500020</v>
          </cell>
          <cell r="U37612">
            <v>0</v>
          </cell>
        </row>
        <row r="37613">
          <cell r="C37613">
            <v>61500030</v>
          </cell>
          <cell r="U37613">
            <v>0</v>
          </cell>
        </row>
        <row r="37614">
          <cell r="C37614">
            <v>61500040</v>
          </cell>
          <cell r="U37614">
            <v>0</v>
          </cell>
        </row>
        <row r="37615">
          <cell r="C37615">
            <v>61500050</v>
          </cell>
          <cell r="U37615">
            <v>0</v>
          </cell>
        </row>
        <row r="37616">
          <cell r="C37616">
            <v>61700010</v>
          </cell>
          <cell r="U37616">
            <v>0</v>
          </cell>
        </row>
        <row r="37617">
          <cell r="C37617">
            <v>61700020</v>
          </cell>
          <cell r="U37617">
            <v>0</v>
          </cell>
        </row>
        <row r="37618">
          <cell r="C37618">
            <v>61700030</v>
          </cell>
          <cell r="U37618">
            <v>0</v>
          </cell>
        </row>
        <row r="37619">
          <cell r="C37619">
            <v>61700040</v>
          </cell>
          <cell r="U37619">
            <v>0</v>
          </cell>
        </row>
        <row r="37620">
          <cell r="C37620">
            <v>61700050</v>
          </cell>
          <cell r="U37620">
            <v>0</v>
          </cell>
        </row>
        <row r="37621">
          <cell r="C37621">
            <v>61700060</v>
          </cell>
          <cell r="U37621">
            <v>0</v>
          </cell>
        </row>
        <row r="37622">
          <cell r="C37622">
            <v>61800010</v>
          </cell>
          <cell r="U37622">
            <v>2820</v>
          </cell>
        </row>
        <row r="37623">
          <cell r="C37623">
            <v>61800020</v>
          </cell>
          <cell r="U37623">
            <v>0</v>
          </cell>
        </row>
        <row r="37624">
          <cell r="C37624">
            <v>61800030</v>
          </cell>
          <cell r="U37624">
            <v>0</v>
          </cell>
        </row>
        <row r="37625">
          <cell r="C37625">
            <v>61800040</v>
          </cell>
          <cell r="U37625">
            <v>0</v>
          </cell>
        </row>
        <row r="37626">
          <cell r="C37626">
            <v>61800050</v>
          </cell>
          <cell r="U37626">
            <v>0</v>
          </cell>
        </row>
        <row r="37627">
          <cell r="C37627">
            <v>61900010</v>
          </cell>
          <cell r="U37627">
            <v>0</v>
          </cell>
        </row>
        <row r="37628">
          <cell r="C37628">
            <v>61900020</v>
          </cell>
          <cell r="U37628">
            <v>0</v>
          </cell>
        </row>
        <row r="37629">
          <cell r="C37629">
            <v>61900030</v>
          </cell>
          <cell r="U37629">
            <v>0</v>
          </cell>
        </row>
        <row r="37630">
          <cell r="C37630">
            <v>61900040</v>
          </cell>
          <cell r="U37630">
            <v>0</v>
          </cell>
        </row>
        <row r="37631">
          <cell r="C37631">
            <v>62000010</v>
          </cell>
          <cell r="U37631">
            <v>0</v>
          </cell>
        </row>
        <row r="37632">
          <cell r="C37632">
            <v>62000020</v>
          </cell>
          <cell r="U37632">
            <v>0</v>
          </cell>
        </row>
        <row r="37633">
          <cell r="C37633">
            <v>62000030</v>
          </cell>
          <cell r="U37633">
            <v>0</v>
          </cell>
        </row>
        <row r="37634">
          <cell r="C37634">
            <v>62000040</v>
          </cell>
          <cell r="U37634">
            <v>0</v>
          </cell>
        </row>
        <row r="37635">
          <cell r="C37635">
            <v>62000050</v>
          </cell>
          <cell r="U37635">
            <v>0</v>
          </cell>
        </row>
        <row r="37636">
          <cell r="C37636">
            <v>62000060</v>
          </cell>
          <cell r="U37636">
            <v>0</v>
          </cell>
        </row>
        <row r="37637">
          <cell r="C37637">
            <v>62100010</v>
          </cell>
          <cell r="U37637">
            <v>0</v>
          </cell>
        </row>
        <row r="37638">
          <cell r="C37638">
            <v>62100020</v>
          </cell>
          <cell r="U37638">
            <v>0</v>
          </cell>
        </row>
        <row r="37639">
          <cell r="C37639">
            <v>62200010</v>
          </cell>
          <cell r="U37639">
            <v>0</v>
          </cell>
        </row>
        <row r="37640">
          <cell r="C37640">
            <v>62200020</v>
          </cell>
          <cell r="U37640">
            <v>0</v>
          </cell>
        </row>
        <row r="37641">
          <cell r="C37641">
            <v>62200030</v>
          </cell>
          <cell r="U37641">
            <v>0</v>
          </cell>
        </row>
        <row r="37642">
          <cell r="C37642">
            <v>62200050</v>
          </cell>
          <cell r="U37642">
            <v>0</v>
          </cell>
        </row>
        <row r="37643">
          <cell r="C37643">
            <v>62200060</v>
          </cell>
          <cell r="U37643">
            <v>0</v>
          </cell>
        </row>
        <row r="37644">
          <cell r="C37644">
            <v>62200080</v>
          </cell>
          <cell r="U37644">
            <v>0</v>
          </cell>
        </row>
        <row r="37645">
          <cell r="C37645">
            <v>62200100</v>
          </cell>
          <cell r="U37645">
            <v>0</v>
          </cell>
        </row>
        <row r="37646">
          <cell r="C37646">
            <v>62200110</v>
          </cell>
          <cell r="U37646">
            <v>3350.0400000000004</v>
          </cell>
        </row>
        <row r="37647">
          <cell r="C37647">
            <v>62200120</v>
          </cell>
          <cell r="U37647">
            <v>0</v>
          </cell>
        </row>
        <row r="37648">
          <cell r="C37648">
            <v>62200130</v>
          </cell>
          <cell r="U37648">
            <v>0</v>
          </cell>
        </row>
        <row r="37649">
          <cell r="C37649">
            <v>62200140</v>
          </cell>
          <cell r="U37649">
            <v>0</v>
          </cell>
        </row>
        <row r="37650">
          <cell r="C37650">
            <v>62200150</v>
          </cell>
          <cell r="U37650">
            <v>0</v>
          </cell>
        </row>
        <row r="37651">
          <cell r="C37651">
            <v>62200160</v>
          </cell>
          <cell r="U37651">
            <v>0</v>
          </cell>
        </row>
        <row r="37652">
          <cell r="C37652">
            <v>62200170</v>
          </cell>
          <cell r="U37652">
            <v>0</v>
          </cell>
        </row>
        <row r="37653">
          <cell r="C37653">
            <v>62200180</v>
          </cell>
          <cell r="U37653">
            <v>0</v>
          </cell>
        </row>
        <row r="37654">
          <cell r="C37654">
            <v>62200190</v>
          </cell>
          <cell r="U37654">
            <v>0</v>
          </cell>
        </row>
        <row r="37655">
          <cell r="C37655">
            <v>62300010</v>
          </cell>
          <cell r="U37655">
            <v>0</v>
          </cell>
        </row>
        <row r="37656">
          <cell r="C37656">
            <v>62300020</v>
          </cell>
          <cell r="U37656">
            <v>0</v>
          </cell>
        </row>
        <row r="37657">
          <cell r="C37657">
            <v>62300030</v>
          </cell>
          <cell r="U37657">
            <v>0</v>
          </cell>
        </row>
        <row r="37658">
          <cell r="C37658">
            <v>62500010</v>
          </cell>
          <cell r="U37658">
            <v>0</v>
          </cell>
        </row>
        <row r="37659">
          <cell r="C37659">
            <v>62500020</v>
          </cell>
          <cell r="U37659">
            <v>71644.929999999993</v>
          </cell>
        </row>
        <row r="37660">
          <cell r="C37660">
            <v>62500030</v>
          </cell>
          <cell r="U37660">
            <v>25500</v>
          </cell>
        </row>
        <row r="37661">
          <cell r="C37661">
            <v>62600010</v>
          </cell>
          <cell r="U37661">
            <v>0</v>
          </cell>
        </row>
        <row r="37662">
          <cell r="C37662">
            <v>62600040</v>
          </cell>
          <cell r="U37662">
            <v>28968.59</v>
          </cell>
        </row>
        <row r="37663">
          <cell r="C37663">
            <v>62700040</v>
          </cell>
          <cell r="U37663">
            <v>0</v>
          </cell>
        </row>
        <row r="37664">
          <cell r="C37664">
            <v>62800010</v>
          </cell>
          <cell r="U37664">
            <v>0</v>
          </cell>
        </row>
        <row r="37665">
          <cell r="C37665">
            <v>62900010</v>
          </cell>
          <cell r="U37665">
            <v>0</v>
          </cell>
        </row>
        <row r="37666">
          <cell r="C37666">
            <v>62900020</v>
          </cell>
          <cell r="U37666">
            <v>0</v>
          </cell>
        </row>
        <row r="37667">
          <cell r="C37667">
            <v>62900040</v>
          </cell>
          <cell r="U37667">
            <v>0</v>
          </cell>
        </row>
        <row r="37668">
          <cell r="C37668">
            <v>62900050</v>
          </cell>
          <cell r="U37668">
            <v>0</v>
          </cell>
        </row>
        <row r="37669">
          <cell r="C37669">
            <v>62900060</v>
          </cell>
          <cell r="U37669">
            <v>0</v>
          </cell>
        </row>
        <row r="37670">
          <cell r="C37670">
            <v>62900070</v>
          </cell>
          <cell r="U37670">
            <v>0</v>
          </cell>
        </row>
        <row r="37671">
          <cell r="C37671">
            <v>62900080</v>
          </cell>
          <cell r="U37671">
            <v>0</v>
          </cell>
        </row>
        <row r="37672">
          <cell r="C37672">
            <v>62900090</v>
          </cell>
          <cell r="U37672">
            <v>0</v>
          </cell>
        </row>
        <row r="37673">
          <cell r="C37673">
            <v>62900100</v>
          </cell>
          <cell r="U37673">
            <v>0</v>
          </cell>
        </row>
        <row r="37674">
          <cell r="C37674">
            <v>62900110</v>
          </cell>
          <cell r="U37674">
            <v>0</v>
          </cell>
        </row>
        <row r="37675">
          <cell r="C37675">
            <v>62900130</v>
          </cell>
          <cell r="U37675">
            <v>0</v>
          </cell>
        </row>
        <row r="37676">
          <cell r="C37676">
            <v>65000030</v>
          </cell>
          <cell r="U37676">
            <v>7681.28</v>
          </cell>
        </row>
        <row r="37677">
          <cell r="C37677">
            <v>60100040</v>
          </cell>
          <cell r="U37677">
            <v>0</v>
          </cell>
        </row>
        <row r="37678">
          <cell r="C37678">
            <v>60100050</v>
          </cell>
          <cell r="U37678">
            <v>0</v>
          </cell>
        </row>
        <row r="37679">
          <cell r="C37679">
            <v>60100060</v>
          </cell>
          <cell r="U37679">
            <v>0</v>
          </cell>
        </row>
        <row r="37680">
          <cell r="C37680">
            <v>60100070</v>
          </cell>
          <cell r="U37680">
            <v>0</v>
          </cell>
        </row>
        <row r="37681">
          <cell r="C37681">
            <v>60100080</v>
          </cell>
          <cell r="U37681">
            <v>0</v>
          </cell>
        </row>
        <row r="37682">
          <cell r="C37682">
            <v>60100090</v>
          </cell>
          <cell r="U37682">
            <v>0</v>
          </cell>
        </row>
        <row r="37683">
          <cell r="C37683">
            <v>60100100</v>
          </cell>
          <cell r="U37683">
            <v>0</v>
          </cell>
        </row>
        <row r="37684">
          <cell r="C37684">
            <v>60100110</v>
          </cell>
          <cell r="U37684">
            <v>0</v>
          </cell>
        </row>
        <row r="37685">
          <cell r="C37685">
            <v>60100120</v>
          </cell>
          <cell r="U37685">
            <v>0</v>
          </cell>
        </row>
        <row r="37686">
          <cell r="C37686">
            <v>60100130</v>
          </cell>
          <cell r="U37686">
            <v>0</v>
          </cell>
        </row>
        <row r="37687">
          <cell r="C37687">
            <v>60100140</v>
          </cell>
          <cell r="U37687">
            <v>0</v>
          </cell>
        </row>
        <row r="37688">
          <cell r="C37688">
            <v>60100160</v>
          </cell>
          <cell r="U37688">
            <v>0</v>
          </cell>
        </row>
        <row r="37689">
          <cell r="C37689">
            <v>60100170</v>
          </cell>
          <cell r="U37689">
            <v>0</v>
          </cell>
        </row>
        <row r="37690">
          <cell r="C37690">
            <v>60100180</v>
          </cell>
          <cell r="U37690">
            <v>0</v>
          </cell>
        </row>
        <row r="37691">
          <cell r="C37691">
            <v>60100190</v>
          </cell>
          <cell r="U37691">
            <v>0</v>
          </cell>
        </row>
        <row r="37692">
          <cell r="C37692">
            <v>60100200</v>
          </cell>
          <cell r="U37692">
            <v>0</v>
          </cell>
        </row>
        <row r="37693">
          <cell r="C37693">
            <v>60300010</v>
          </cell>
          <cell r="U37693">
            <v>0</v>
          </cell>
        </row>
        <row r="37694">
          <cell r="C37694">
            <v>60300020</v>
          </cell>
          <cell r="U37694">
            <v>0</v>
          </cell>
        </row>
        <row r="37695">
          <cell r="C37695">
            <v>60300030</v>
          </cell>
          <cell r="U37695">
            <v>0</v>
          </cell>
        </row>
        <row r="37696">
          <cell r="C37696">
            <v>60300040</v>
          </cell>
          <cell r="U37696">
            <v>0</v>
          </cell>
        </row>
        <row r="37697">
          <cell r="C37697">
            <v>60300050</v>
          </cell>
          <cell r="U37697">
            <v>0</v>
          </cell>
        </row>
        <row r="37698">
          <cell r="C37698">
            <v>60300060</v>
          </cell>
          <cell r="U37698">
            <v>160783.07999999999</v>
          </cell>
        </row>
        <row r="37699">
          <cell r="C37699">
            <v>60300070</v>
          </cell>
          <cell r="U37699">
            <v>0</v>
          </cell>
        </row>
        <row r="37700">
          <cell r="C37700">
            <v>60300080</v>
          </cell>
          <cell r="U37700">
            <v>0</v>
          </cell>
        </row>
        <row r="37701">
          <cell r="C37701">
            <v>60300090</v>
          </cell>
          <cell r="U37701">
            <v>0</v>
          </cell>
        </row>
        <row r="37702">
          <cell r="C37702">
            <v>60400010</v>
          </cell>
          <cell r="U37702">
            <v>0</v>
          </cell>
        </row>
        <row r="37703">
          <cell r="C37703">
            <v>60400020</v>
          </cell>
          <cell r="U37703">
            <v>0</v>
          </cell>
        </row>
        <row r="37704">
          <cell r="C37704">
            <v>60400030</v>
          </cell>
          <cell r="U37704">
            <v>0</v>
          </cell>
        </row>
        <row r="37705">
          <cell r="C37705">
            <v>60400040</v>
          </cell>
          <cell r="U37705">
            <v>0</v>
          </cell>
        </row>
        <row r="37706">
          <cell r="C37706">
            <v>60400050</v>
          </cell>
          <cell r="U37706">
            <v>0</v>
          </cell>
        </row>
        <row r="37707">
          <cell r="C37707">
            <v>60400060</v>
          </cell>
          <cell r="U37707">
            <v>0</v>
          </cell>
        </row>
        <row r="37708">
          <cell r="C37708">
            <v>60600010</v>
          </cell>
          <cell r="U37708">
            <v>0</v>
          </cell>
        </row>
        <row r="37709">
          <cell r="C37709">
            <v>60600030</v>
          </cell>
          <cell r="U37709">
            <v>0</v>
          </cell>
        </row>
        <row r="37710">
          <cell r="C37710">
            <v>60600040</v>
          </cell>
          <cell r="U37710">
            <v>0</v>
          </cell>
        </row>
        <row r="37711">
          <cell r="C37711">
            <v>60700010</v>
          </cell>
          <cell r="U37711">
            <v>0</v>
          </cell>
        </row>
        <row r="37712">
          <cell r="C37712">
            <v>60800010</v>
          </cell>
          <cell r="U37712">
            <v>900</v>
          </cell>
        </row>
        <row r="37713">
          <cell r="C37713">
            <v>60800020</v>
          </cell>
          <cell r="U37713">
            <v>59161.16</v>
          </cell>
        </row>
        <row r="37714">
          <cell r="C37714">
            <v>60800030</v>
          </cell>
          <cell r="U37714">
            <v>800</v>
          </cell>
        </row>
        <row r="37715">
          <cell r="C37715">
            <v>60800060</v>
          </cell>
          <cell r="U37715">
            <v>0</v>
          </cell>
        </row>
        <row r="37716">
          <cell r="C37716">
            <v>60800070</v>
          </cell>
          <cell r="U37716">
            <v>0</v>
          </cell>
        </row>
        <row r="37717">
          <cell r="C37717">
            <v>60800080</v>
          </cell>
          <cell r="U37717">
            <v>0</v>
          </cell>
        </row>
        <row r="37718">
          <cell r="C37718">
            <v>60800090</v>
          </cell>
          <cell r="U37718">
            <v>0</v>
          </cell>
        </row>
        <row r="37719">
          <cell r="C37719">
            <v>60900010</v>
          </cell>
          <cell r="U37719">
            <v>116116.73999999999</v>
          </cell>
        </row>
        <row r="37720">
          <cell r="C37720">
            <v>60900020</v>
          </cell>
          <cell r="U37720">
            <v>0</v>
          </cell>
        </row>
        <row r="37721">
          <cell r="C37721">
            <v>60900030</v>
          </cell>
          <cell r="U37721">
            <v>0</v>
          </cell>
        </row>
        <row r="37722">
          <cell r="C37722">
            <v>60900040</v>
          </cell>
          <cell r="U37722">
            <v>500</v>
          </cell>
        </row>
        <row r="37723">
          <cell r="C37723">
            <v>60900070</v>
          </cell>
          <cell r="U37723">
            <v>0</v>
          </cell>
        </row>
        <row r="37724">
          <cell r="C37724">
            <v>60900100</v>
          </cell>
          <cell r="U37724">
            <v>0</v>
          </cell>
        </row>
        <row r="37725">
          <cell r="C37725">
            <v>60900110</v>
          </cell>
          <cell r="U37725">
            <v>0</v>
          </cell>
        </row>
        <row r="37726">
          <cell r="C37726">
            <v>61000030</v>
          </cell>
          <cell r="U37726">
            <v>0</v>
          </cell>
        </row>
        <row r="37727">
          <cell r="C37727">
            <v>61100010</v>
          </cell>
          <cell r="U37727">
            <v>0</v>
          </cell>
        </row>
        <row r="37728">
          <cell r="C37728">
            <v>61100020</v>
          </cell>
          <cell r="U37728">
            <v>4536.0400000000009</v>
          </cell>
        </row>
        <row r="37729">
          <cell r="C37729">
            <v>61100030</v>
          </cell>
          <cell r="U37729">
            <v>15306.310000000001</v>
          </cell>
        </row>
        <row r="37730">
          <cell r="C37730">
            <v>61100040</v>
          </cell>
          <cell r="U37730">
            <v>0</v>
          </cell>
        </row>
        <row r="37731">
          <cell r="C37731">
            <v>61200010</v>
          </cell>
          <cell r="U37731">
            <v>0</v>
          </cell>
        </row>
        <row r="37732">
          <cell r="C37732">
            <v>61200020</v>
          </cell>
          <cell r="U37732">
            <v>0</v>
          </cell>
        </row>
        <row r="37733">
          <cell r="C37733">
            <v>61300010</v>
          </cell>
          <cell r="U37733">
            <v>0</v>
          </cell>
        </row>
        <row r="37734">
          <cell r="C37734">
            <v>61300040</v>
          </cell>
          <cell r="U37734">
            <v>0</v>
          </cell>
        </row>
        <row r="37735">
          <cell r="C37735">
            <v>61300050</v>
          </cell>
          <cell r="U37735">
            <v>0</v>
          </cell>
        </row>
        <row r="37736">
          <cell r="C37736">
            <v>61400010</v>
          </cell>
          <cell r="U37736">
            <v>376438.44</v>
          </cell>
        </row>
        <row r="37737">
          <cell r="C37737">
            <v>61400020</v>
          </cell>
          <cell r="U37737">
            <v>182689.05</v>
          </cell>
        </row>
        <row r="37738">
          <cell r="C37738">
            <v>61400030</v>
          </cell>
          <cell r="U37738">
            <v>0</v>
          </cell>
        </row>
        <row r="37739">
          <cell r="C37739">
            <v>61400040</v>
          </cell>
          <cell r="U37739">
            <v>35926</v>
          </cell>
        </row>
        <row r="37740">
          <cell r="C37740">
            <v>61400050</v>
          </cell>
          <cell r="U37740">
            <v>0</v>
          </cell>
        </row>
        <row r="37741">
          <cell r="C37741">
            <v>61400060</v>
          </cell>
          <cell r="U37741">
            <v>0</v>
          </cell>
        </row>
        <row r="37742">
          <cell r="C37742">
            <v>61400120</v>
          </cell>
          <cell r="U37742">
            <v>0</v>
          </cell>
        </row>
        <row r="37743">
          <cell r="C37743">
            <v>61400130</v>
          </cell>
          <cell r="U37743">
            <v>0</v>
          </cell>
        </row>
        <row r="37744">
          <cell r="C37744">
            <v>61400140</v>
          </cell>
          <cell r="U37744">
            <v>10800</v>
          </cell>
        </row>
        <row r="37745">
          <cell r="C37745">
            <v>61400150</v>
          </cell>
          <cell r="U37745">
            <v>0</v>
          </cell>
        </row>
        <row r="37746">
          <cell r="C37746">
            <v>61400160</v>
          </cell>
          <cell r="U37746">
            <v>14600</v>
          </cell>
        </row>
        <row r="37747">
          <cell r="C37747">
            <v>61400170</v>
          </cell>
          <cell r="U37747">
            <v>0</v>
          </cell>
        </row>
        <row r="37748">
          <cell r="C37748">
            <v>61400180</v>
          </cell>
          <cell r="U37748">
            <v>0</v>
          </cell>
        </row>
        <row r="37749">
          <cell r="C37749">
            <v>61500010</v>
          </cell>
          <cell r="U37749">
            <v>0</v>
          </cell>
        </row>
        <row r="37750">
          <cell r="C37750">
            <v>61500020</v>
          </cell>
          <cell r="U37750">
            <v>0</v>
          </cell>
        </row>
        <row r="37751">
          <cell r="C37751">
            <v>61500030</v>
          </cell>
          <cell r="U37751">
            <v>0</v>
          </cell>
        </row>
        <row r="37752">
          <cell r="C37752">
            <v>61500040</v>
          </cell>
          <cell r="U37752">
            <v>0</v>
          </cell>
        </row>
        <row r="37753">
          <cell r="C37753">
            <v>61500050</v>
          </cell>
          <cell r="U37753">
            <v>0</v>
          </cell>
        </row>
        <row r="37754">
          <cell r="C37754">
            <v>61700010</v>
          </cell>
          <cell r="U37754">
            <v>0</v>
          </cell>
        </row>
        <row r="37755">
          <cell r="C37755">
            <v>61700020</v>
          </cell>
          <cell r="U37755">
            <v>0</v>
          </cell>
        </row>
        <row r="37756">
          <cell r="C37756">
            <v>61700030</v>
          </cell>
          <cell r="U37756">
            <v>0</v>
          </cell>
        </row>
        <row r="37757">
          <cell r="C37757">
            <v>61700040</v>
          </cell>
          <cell r="U37757">
            <v>0</v>
          </cell>
        </row>
        <row r="37758">
          <cell r="C37758">
            <v>61700050</v>
          </cell>
          <cell r="U37758">
            <v>0</v>
          </cell>
        </row>
        <row r="37759">
          <cell r="C37759">
            <v>61700060</v>
          </cell>
          <cell r="U37759">
            <v>0</v>
          </cell>
        </row>
        <row r="37760">
          <cell r="C37760">
            <v>61800010</v>
          </cell>
          <cell r="U37760">
            <v>2820</v>
          </cell>
        </row>
        <row r="37761">
          <cell r="C37761">
            <v>61800020</v>
          </cell>
          <cell r="U37761">
            <v>0</v>
          </cell>
        </row>
        <row r="37762">
          <cell r="C37762">
            <v>61800030</v>
          </cell>
          <cell r="U37762">
            <v>0</v>
          </cell>
        </row>
        <row r="37763">
          <cell r="C37763">
            <v>61800040</v>
          </cell>
          <cell r="U37763">
            <v>0</v>
          </cell>
        </row>
        <row r="37764">
          <cell r="C37764">
            <v>61800050</v>
          </cell>
          <cell r="U37764">
            <v>0</v>
          </cell>
        </row>
        <row r="37765">
          <cell r="C37765">
            <v>61900010</v>
          </cell>
          <cell r="U37765">
            <v>0</v>
          </cell>
        </row>
        <row r="37766">
          <cell r="C37766">
            <v>61900020</v>
          </cell>
          <cell r="U37766">
            <v>0</v>
          </cell>
        </row>
        <row r="37767">
          <cell r="C37767">
            <v>61900030</v>
          </cell>
          <cell r="U37767">
            <v>0</v>
          </cell>
        </row>
        <row r="37768">
          <cell r="C37768">
            <v>61900040</v>
          </cell>
          <cell r="U37768">
            <v>0</v>
          </cell>
        </row>
        <row r="37769">
          <cell r="C37769">
            <v>62000010</v>
          </cell>
          <cell r="U37769">
            <v>0</v>
          </cell>
        </row>
        <row r="37770">
          <cell r="C37770">
            <v>62000020</v>
          </cell>
          <cell r="U37770">
            <v>0</v>
          </cell>
        </row>
        <row r="37771">
          <cell r="C37771">
            <v>62000030</v>
          </cell>
          <cell r="U37771">
            <v>0</v>
          </cell>
        </row>
        <row r="37772">
          <cell r="C37772">
            <v>62000040</v>
          </cell>
          <cell r="U37772">
            <v>0</v>
          </cell>
        </row>
        <row r="37773">
          <cell r="C37773">
            <v>62000050</v>
          </cell>
          <cell r="U37773">
            <v>0</v>
          </cell>
        </row>
        <row r="37774">
          <cell r="C37774">
            <v>62000060</v>
          </cell>
          <cell r="U37774">
            <v>0</v>
          </cell>
        </row>
        <row r="37775">
          <cell r="C37775">
            <v>62100010</v>
          </cell>
          <cell r="U37775">
            <v>0</v>
          </cell>
        </row>
        <row r="37776">
          <cell r="C37776">
            <v>62100020</v>
          </cell>
          <cell r="U37776">
            <v>0</v>
          </cell>
        </row>
        <row r="37777">
          <cell r="C37777">
            <v>62200010</v>
          </cell>
          <cell r="U37777">
            <v>0</v>
          </cell>
        </row>
        <row r="37778">
          <cell r="C37778">
            <v>62200020</v>
          </cell>
          <cell r="U37778">
            <v>0</v>
          </cell>
        </row>
        <row r="37779">
          <cell r="C37779">
            <v>62200030</v>
          </cell>
          <cell r="U37779">
            <v>0</v>
          </cell>
        </row>
        <row r="37780">
          <cell r="C37780">
            <v>62200050</v>
          </cell>
          <cell r="U37780">
            <v>20236.560000000009</v>
          </cell>
        </row>
        <row r="37781">
          <cell r="C37781">
            <v>62200060</v>
          </cell>
          <cell r="U37781">
            <v>0</v>
          </cell>
        </row>
        <row r="37782">
          <cell r="C37782">
            <v>62200080</v>
          </cell>
          <cell r="U37782">
            <v>0</v>
          </cell>
        </row>
        <row r="37783">
          <cell r="C37783">
            <v>62200100</v>
          </cell>
          <cell r="U37783">
            <v>0</v>
          </cell>
        </row>
        <row r="37784">
          <cell r="C37784">
            <v>62200110</v>
          </cell>
          <cell r="U37784">
            <v>13930.439999999995</v>
          </cell>
        </row>
        <row r="37785">
          <cell r="C37785">
            <v>62200120</v>
          </cell>
          <cell r="U37785">
            <v>0</v>
          </cell>
        </row>
        <row r="37786">
          <cell r="C37786">
            <v>62200130</v>
          </cell>
          <cell r="U37786">
            <v>0</v>
          </cell>
        </row>
        <row r="37787">
          <cell r="C37787">
            <v>62200140</v>
          </cell>
          <cell r="U37787">
            <v>0</v>
          </cell>
        </row>
        <row r="37788">
          <cell r="C37788">
            <v>62200150</v>
          </cell>
          <cell r="U37788">
            <v>0</v>
          </cell>
        </row>
        <row r="37789">
          <cell r="C37789">
            <v>62200160</v>
          </cell>
          <cell r="U37789">
            <v>0</v>
          </cell>
        </row>
        <row r="37790">
          <cell r="C37790">
            <v>62200170</v>
          </cell>
          <cell r="U37790">
            <v>0</v>
          </cell>
        </row>
        <row r="37791">
          <cell r="C37791">
            <v>62200180</v>
          </cell>
          <cell r="U37791">
            <v>0</v>
          </cell>
        </row>
        <row r="37792">
          <cell r="C37792">
            <v>62200190</v>
          </cell>
          <cell r="U37792">
            <v>0</v>
          </cell>
        </row>
        <row r="37793">
          <cell r="C37793">
            <v>62300010</v>
          </cell>
          <cell r="U37793">
            <v>0</v>
          </cell>
        </row>
        <row r="37794">
          <cell r="C37794">
            <v>62300020</v>
          </cell>
          <cell r="U37794">
            <v>0</v>
          </cell>
        </row>
        <row r="37795">
          <cell r="C37795">
            <v>62300030</v>
          </cell>
          <cell r="U37795">
            <v>0</v>
          </cell>
        </row>
        <row r="37796">
          <cell r="C37796">
            <v>62500010</v>
          </cell>
          <cell r="U37796">
            <v>0</v>
          </cell>
        </row>
        <row r="37797">
          <cell r="C37797">
            <v>62500020</v>
          </cell>
          <cell r="U37797">
            <v>179500.85000000003</v>
          </cell>
        </row>
        <row r="37798">
          <cell r="C37798">
            <v>62500030</v>
          </cell>
          <cell r="U37798">
            <v>3600</v>
          </cell>
        </row>
        <row r="37799">
          <cell r="C37799">
            <v>62600010</v>
          </cell>
          <cell r="U37799">
            <v>0</v>
          </cell>
        </row>
        <row r="37800">
          <cell r="C37800">
            <v>62600040</v>
          </cell>
          <cell r="U37800">
            <v>17338.84</v>
          </cell>
        </row>
        <row r="37801">
          <cell r="C37801">
            <v>62700040</v>
          </cell>
          <cell r="U37801">
            <v>0</v>
          </cell>
        </row>
        <row r="37802">
          <cell r="C37802">
            <v>62800010</v>
          </cell>
          <cell r="U37802">
            <v>0</v>
          </cell>
        </row>
        <row r="37803">
          <cell r="C37803">
            <v>62900010</v>
          </cell>
          <cell r="U37803">
            <v>0</v>
          </cell>
        </row>
        <row r="37804">
          <cell r="C37804">
            <v>62900020</v>
          </cell>
          <cell r="U37804">
            <v>0</v>
          </cell>
        </row>
        <row r="37805">
          <cell r="C37805">
            <v>62900040</v>
          </cell>
          <cell r="U37805">
            <v>0</v>
          </cell>
        </row>
        <row r="37806">
          <cell r="C37806">
            <v>62900050</v>
          </cell>
          <cell r="U37806">
            <v>0</v>
          </cell>
        </row>
        <row r="37807">
          <cell r="C37807">
            <v>62900060</v>
          </cell>
          <cell r="U37807">
            <v>0</v>
          </cell>
        </row>
        <row r="37808">
          <cell r="C37808">
            <v>62900070</v>
          </cell>
          <cell r="U37808">
            <v>0</v>
          </cell>
        </row>
        <row r="37809">
          <cell r="C37809">
            <v>62900080</v>
          </cell>
          <cell r="U37809">
            <v>0</v>
          </cell>
        </row>
        <row r="37810">
          <cell r="C37810">
            <v>62900090</v>
          </cell>
          <cell r="U37810">
            <v>0</v>
          </cell>
        </row>
        <row r="37811">
          <cell r="C37811">
            <v>62900100</v>
          </cell>
          <cell r="U37811">
            <v>0</v>
          </cell>
        </row>
        <row r="37812">
          <cell r="C37812">
            <v>62900110</v>
          </cell>
          <cell r="U37812">
            <v>0</v>
          </cell>
        </row>
        <row r="37813">
          <cell r="C37813">
            <v>62900130</v>
          </cell>
          <cell r="U37813">
            <v>0</v>
          </cell>
        </row>
        <row r="37814">
          <cell r="C37814">
            <v>65000030</v>
          </cell>
          <cell r="U37814">
            <v>7681.28</v>
          </cell>
        </row>
        <row r="37815">
          <cell r="C37815">
            <v>60100040</v>
          </cell>
          <cell r="U37815">
            <v>0</v>
          </cell>
        </row>
        <row r="37816">
          <cell r="C37816">
            <v>60100050</v>
          </cell>
          <cell r="U37816">
            <v>0</v>
          </cell>
        </row>
        <row r="37817">
          <cell r="C37817">
            <v>60100060</v>
          </cell>
          <cell r="U37817">
            <v>0</v>
          </cell>
        </row>
        <row r="37818">
          <cell r="C37818">
            <v>60100070</v>
          </cell>
          <cell r="U37818">
            <v>0</v>
          </cell>
        </row>
        <row r="37819">
          <cell r="C37819">
            <v>60100080</v>
          </cell>
          <cell r="U37819">
            <v>0</v>
          </cell>
        </row>
        <row r="37820">
          <cell r="C37820">
            <v>60100090</v>
          </cell>
          <cell r="U37820">
            <v>0</v>
          </cell>
        </row>
        <row r="37821">
          <cell r="C37821">
            <v>60100100</v>
          </cell>
          <cell r="U37821">
            <v>0</v>
          </cell>
        </row>
        <row r="37822">
          <cell r="C37822">
            <v>60100110</v>
          </cell>
          <cell r="U37822">
            <v>0</v>
          </cell>
        </row>
        <row r="37823">
          <cell r="C37823">
            <v>60100120</v>
          </cell>
          <cell r="U37823">
            <v>0</v>
          </cell>
        </row>
        <row r="37824">
          <cell r="C37824">
            <v>60100130</v>
          </cell>
          <cell r="U37824">
            <v>0</v>
          </cell>
        </row>
        <row r="37825">
          <cell r="C37825">
            <v>60100140</v>
          </cell>
          <cell r="U37825">
            <v>0</v>
          </cell>
        </row>
        <row r="37826">
          <cell r="C37826">
            <v>60100160</v>
          </cell>
          <cell r="U37826">
            <v>0</v>
          </cell>
        </row>
        <row r="37827">
          <cell r="C37827">
            <v>60100170</v>
          </cell>
          <cell r="U37827">
            <v>0</v>
          </cell>
        </row>
        <row r="37828">
          <cell r="C37828">
            <v>60100180</v>
          </cell>
          <cell r="U37828">
            <v>0</v>
          </cell>
        </row>
        <row r="37829">
          <cell r="C37829">
            <v>60100190</v>
          </cell>
          <cell r="U37829">
            <v>0</v>
          </cell>
        </row>
        <row r="37830">
          <cell r="C37830">
            <v>60100200</v>
          </cell>
          <cell r="U37830">
            <v>0</v>
          </cell>
        </row>
        <row r="37831">
          <cell r="C37831">
            <v>60300010</v>
          </cell>
          <cell r="U37831">
            <v>0</v>
          </cell>
        </row>
        <row r="37832">
          <cell r="C37832">
            <v>60300020</v>
          </cell>
          <cell r="U37832">
            <v>0</v>
          </cell>
        </row>
        <row r="37833">
          <cell r="C37833">
            <v>60300030</v>
          </cell>
          <cell r="U37833">
            <v>0</v>
          </cell>
        </row>
        <row r="37834">
          <cell r="C37834">
            <v>60300040</v>
          </cell>
          <cell r="U37834">
            <v>0</v>
          </cell>
        </row>
        <row r="37835">
          <cell r="C37835">
            <v>60300050</v>
          </cell>
          <cell r="U37835">
            <v>0</v>
          </cell>
        </row>
        <row r="37836">
          <cell r="C37836">
            <v>60300060</v>
          </cell>
          <cell r="U37836">
            <v>0</v>
          </cell>
        </row>
        <row r="37837">
          <cell r="C37837">
            <v>60300070</v>
          </cell>
          <cell r="U37837">
            <v>0</v>
          </cell>
        </row>
        <row r="37838">
          <cell r="C37838">
            <v>60300080</v>
          </cell>
          <cell r="U37838">
            <v>0</v>
          </cell>
        </row>
        <row r="37839">
          <cell r="C37839">
            <v>60300090</v>
          </cell>
          <cell r="U37839">
            <v>0</v>
          </cell>
        </row>
        <row r="37840">
          <cell r="C37840">
            <v>60400010</v>
          </cell>
          <cell r="U37840">
            <v>0</v>
          </cell>
        </row>
        <row r="37841">
          <cell r="C37841">
            <v>60400020</v>
          </cell>
          <cell r="U37841">
            <v>0</v>
          </cell>
        </row>
        <row r="37842">
          <cell r="C37842">
            <v>60400030</v>
          </cell>
          <cell r="U37842">
            <v>0</v>
          </cell>
        </row>
        <row r="37843">
          <cell r="C37843">
            <v>60400040</v>
          </cell>
          <cell r="U37843">
            <v>0</v>
          </cell>
        </row>
        <row r="37844">
          <cell r="C37844">
            <v>60400050</v>
          </cell>
          <cell r="U37844">
            <v>0</v>
          </cell>
        </row>
        <row r="37845">
          <cell r="C37845">
            <v>60400060</v>
          </cell>
          <cell r="U37845">
            <v>0</v>
          </cell>
        </row>
        <row r="37846">
          <cell r="C37846">
            <v>60600010</v>
          </cell>
          <cell r="U37846">
            <v>0</v>
          </cell>
        </row>
        <row r="37847">
          <cell r="C37847">
            <v>60600030</v>
          </cell>
          <cell r="U37847">
            <v>0</v>
          </cell>
        </row>
        <row r="37848">
          <cell r="C37848">
            <v>60600040</v>
          </cell>
          <cell r="U37848">
            <v>0</v>
          </cell>
        </row>
        <row r="37849">
          <cell r="C37849">
            <v>60700010</v>
          </cell>
          <cell r="U37849">
            <v>0</v>
          </cell>
        </row>
        <row r="37850">
          <cell r="C37850">
            <v>60800010</v>
          </cell>
          <cell r="U37850">
            <v>0</v>
          </cell>
        </row>
        <row r="37851">
          <cell r="C37851">
            <v>60800020</v>
          </cell>
          <cell r="U37851">
            <v>0</v>
          </cell>
        </row>
        <row r="37852">
          <cell r="C37852">
            <v>60800030</v>
          </cell>
          <cell r="U37852">
            <v>0</v>
          </cell>
        </row>
        <row r="37853">
          <cell r="C37853">
            <v>60800060</v>
          </cell>
          <cell r="U37853">
            <v>0</v>
          </cell>
        </row>
        <row r="37854">
          <cell r="C37854">
            <v>60800070</v>
          </cell>
          <cell r="U37854">
            <v>0</v>
          </cell>
        </row>
        <row r="37855">
          <cell r="C37855">
            <v>60800080</v>
          </cell>
          <cell r="U37855">
            <v>0</v>
          </cell>
        </row>
        <row r="37856">
          <cell r="C37856">
            <v>60800090</v>
          </cell>
          <cell r="U37856">
            <v>0</v>
          </cell>
        </row>
        <row r="37857">
          <cell r="C37857">
            <v>60900010</v>
          </cell>
          <cell r="U37857">
            <v>0</v>
          </cell>
        </row>
        <row r="37858">
          <cell r="C37858">
            <v>60900020</v>
          </cell>
          <cell r="U37858">
            <v>0</v>
          </cell>
        </row>
        <row r="37859">
          <cell r="C37859">
            <v>60900030</v>
          </cell>
          <cell r="U37859">
            <v>0</v>
          </cell>
        </row>
        <row r="37860">
          <cell r="C37860">
            <v>60900040</v>
          </cell>
          <cell r="U37860">
            <v>0</v>
          </cell>
        </row>
        <row r="37861">
          <cell r="C37861">
            <v>60900070</v>
          </cell>
          <cell r="U37861">
            <v>0</v>
          </cell>
        </row>
        <row r="37862">
          <cell r="C37862">
            <v>60900100</v>
          </cell>
          <cell r="U37862">
            <v>0</v>
          </cell>
        </row>
        <row r="37863">
          <cell r="C37863">
            <v>60900110</v>
          </cell>
          <cell r="U37863">
            <v>0</v>
          </cell>
        </row>
        <row r="37864">
          <cell r="C37864">
            <v>61000030</v>
          </cell>
          <cell r="U37864">
            <v>0</v>
          </cell>
        </row>
        <row r="37865">
          <cell r="C37865">
            <v>61100010</v>
          </cell>
          <cell r="U37865">
            <v>0</v>
          </cell>
        </row>
        <row r="37866">
          <cell r="C37866">
            <v>61100020</v>
          </cell>
          <cell r="U37866">
            <v>0</v>
          </cell>
        </row>
        <row r="37867">
          <cell r="C37867">
            <v>61100030</v>
          </cell>
          <cell r="U37867">
            <v>0</v>
          </cell>
        </row>
        <row r="37868">
          <cell r="C37868">
            <v>61100040</v>
          </cell>
          <cell r="U37868">
            <v>0</v>
          </cell>
        </row>
        <row r="37869">
          <cell r="C37869">
            <v>61200010</v>
          </cell>
          <cell r="U37869">
            <v>0</v>
          </cell>
        </row>
        <row r="37870">
          <cell r="C37870">
            <v>61200020</v>
          </cell>
          <cell r="U37870">
            <v>0</v>
          </cell>
        </row>
        <row r="37871">
          <cell r="C37871">
            <v>61300010</v>
          </cell>
          <cell r="U37871">
            <v>0</v>
          </cell>
        </row>
        <row r="37872">
          <cell r="C37872">
            <v>61300040</v>
          </cell>
          <cell r="U37872">
            <v>0</v>
          </cell>
        </row>
        <row r="37873">
          <cell r="C37873">
            <v>61300050</v>
          </cell>
          <cell r="U37873">
            <v>0</v>
          </cell>
        </row>
        <row r="37874">
          <cell r="C37874">
            <v>61400010</v>
          </cell>
          <cell r="U37874">
            <v>0</v>
          </cell>
        </row>
        <row r="37875">
          <cell r="C37875">
            <v>61400020</v>
          </cell>
          <cell r="U37875">
            <v>0</v>
          </cell>
        </row>
        <row r="37876">
          <cell r="C37876">
            <v>61400030</v>
          </cell>
          <cell r="U37876">
            <v>0</v>
          </cell>
        </row>
        <row r="37877">
          <cell r="C37877">
            <v>61400040</v>
          </cell>
          <cell r="U37877">
            <v>0</v>
          </cell>
        </row>
        <row r="37878">
          <cell r="C37878">
            <v>61400050</v>
          </cell>
          <cell r="U37878">
            <v>0</v>
          </cell>
        </row>
        <row r="37879">
          <cell r="C37879">
            <v>61400060</v>
          </cell>
          <cell r="U37879">
            <v>0</v>
          </cell>
        </row>
        <row r="37880">
          <cell r="C37880">
            <v>61400120</v>
          </cell>
          <cell r="U37880">
            <v>0</v>
          </cell>
        </row>
        <row r="37881">
          <cell r="C37881">
            <v>61400130</v>
          </cell>
          <cell r="U37881">
            <v>0</v>
          </cell>
        </row>
        <row r="37882">
          <cell r="C37882">
            <v>61400140</v>
          </cell>
          <cell r="U37882">
            <v>0</v>
          </cell>
        </row>
        <row r="37883">
          <cell r="C37883">
            <v>61400150</v>
          </cell>
          <cell r="U37883">
            <v>0</v>
          </cell>
        </row>
        <row r="37884">
          <cell r="C37884">
            <v>61400160</v>
          </cell>
          <cell r="U37884">
            <v>0</v>
          </cell>
        </row>
        <row r="37885">
          <cell r="C37885">
            <v>61400170</v>
          </cell>
          <cell r="U37885">
            <v>0</v>
          </cell>
        </row>
        <row r="37886">
          <cell r="C37886">
            <v>61400180</v>
          </cell>
          <cell r="U37886">
            <v>0</v>
          </cell>
        </row>
        <row r="37887">
          <cell r="C37887">
            <v>61500010</v>
          </cell>
          <cell r="U37887">
            <v>0</v>
          </cell>
        </row>
        <row r="37888">
          <cell r="C37888">
            <v>61500020</v>
          </cell>
          <cell r="U37888">
            <v>0</v>
          </cell>
        </row>
        <row r="37889">
          <cell r="C37889">
            <v>61500030</v>
          </cell>
          <cell r="U37889">
            <v>0</v>
          </cell>
        </row>
        <row r="37890">
          <cell r="C37890">
            <v>61500040</v>
          </cell>
          <cell r="U37890">
            <v>0</v>
          </cell>
        </row>
        <row r="37891">
          <cell r="C37891">
            <v>61500050</v>
          </cell>
          <cell r="U37891">
            <v>0</v>
          </cell>
        </row>
        <row r="37892">
          <cell r="C37892">
            <v>61700010</v>
          </cell>
          <cell r="U37892">
            <v>0</v>
          </cell>
        </row>
        <row r="37893">
          <cell r="C37893">
            <v>61700020</v>
          </cell>
          <cell r="U37893">
            <v>0</v>
          </cell>
        </row>
        <row r="37894">
          <cell r="C37894">
            <v>61700030</v>
          </cell>
          <cell r="U37894">
            <v>0</v>
          </cell>
        </row>
        <row r="37895">
          <cell r="C37895">
            <v>61700040</v>
          </cell>
          <cell r="U37895">
            <v>0</v>
          </cell>
        </row>
        <row r="37896">
          <cell r="C37896">
            <v>61700050</v>
          </cell>
          <cell r="U37896">
            <v>0</v>
          </cell>
        </row>
        <row r="37897">
          <cell r="C37897">
            <v>61700060</v>
          </cell>
          <cell r="U37897">
            <v>0</v>
          </cell>
        </row>
        <row r="37898">
          <cell r="C37898">
            <v>61800010</v>
          </cell>
          <cell r="U37898">
            <v>0</v>
          </cell>
        </row>
        <row r="37899">
          <cell r="C37899">
            <v>61800020</v>
          </cell>
          <cell r="U37899">
            <v>0</v>
          </cell>
        </row>
        <row r="37900">
          <cell r="C37900">
            <v>61800030</v>
          </cell>
          <cell r="U37900">
            <v>0</v>
          </cell>
        </row>
        <row r="37901">
          <cell r="C37901">
            <v>61800040</v>
          </cell>
          <cell r="U37901">
            <v>0</v>
          </cell>
        </row>
        <row r="37902">
          <cell r="C37902">
            <v>61800050</v>
          </cell>
          <cell r="U37902">
            <v>0</v>
          </cell>
        </row>
        <row r="37903">
          <cell r="C37903">
            <v>61900010</v>
          </cell>
          <cell r="U37903">
            <v>0</v>
          </cell>
        </row>
        <row r="37904">
          <cell r="C37904">
            <v>61900020</v>
          </cell>
          <cell r="U37904">
            <v>0</v>
          </cell>
        </row>
        <row r="37905">
          <cell r="C37905">
            <v>61900030</v>
          </cell>
          <cell r="U37905">
            <v>0</v>
          </cell>
        </row>
        <row r="37906">
          <cell r="C37906">
            <v>61900040</v>
          </cell>
          <cell r="U37906">
            <v>0</v>
          </cell>
        </row>
        <row r="37907">
          <cell r="C37907">
            <v>62000010</v>
          </cell>
          <cell r="U37907">
            <v>0</v>
          </cell>
        </row>
        <row r="37908">
          <cell r="C37908">
            <v>62000020</v>
          </cell>
          <cell r="U37908">
            <v>0</v>
          </cell>
        </row>
        <row r="37909">
          <cell r="C37909">
            <v>62000030</v>
          </cell>
          <cell r="U37909">
            <v>0</v>
          </cell>
        </row>
        <row r="37910">
          <cell r="C37910">
            <v>62000040</v>
          </cell>
          <cell r="U37910">
            <v>0</v>
          </cell>
        </row>
        <row r="37911">
          <cell r="C37911">
            <v>62000050</v>
          </cell>
          <cell r="U37911">
            <v>0</v>
          </cell>
        </row>
        <row r="37912">
          <cell r="C37912">
            <v>62000060</v>
          </cell>
          <cell r="U37912">
            <v>0</v>
          </cell>
        </row>
        <row r="37913">
          <cell r="C37913">
            <v>62100010</v>
          </cell>
          <cell r="U37913">
            <v>0</v>
          </cell>
        </row>
        <row r="37914">
          <cell r="C37914">
            <v>62100020</v>
          </cell>
          <cell r="U37914">
            <v>0</v>
          </cell>
        </row>
        <row r="37915">
          <cell r="C37915">
            <v>62200010</v>
          </cell>
          <cell r="U37915">
            <v>0</v>
          </cell>
        </row>
        <row r="37916">
          <cell r="C37916">
            <v>62200020</v>
          </cell>
          <cell r="U37916">
            <v>0</v>
          </cell>
        </row>
        <row r="37917">
          <cell r="C37917">
            <v>62200030</v>
          </cell>
          <cell r="U37917">
            <v>0</v>
          </cell>
        </row>
        <row r="37918">
          <cell r="C37918">
            <v>62200050</v>
          </cell>
          <cell r="U37918">
            <v>0</v>
          </cell>
        </row>
        <row r="37919">
          <cell r="C37919">
            <v>62200060</v>
          </cell>
          <cell r="U37919">
            <v>0</v>
          </cell>
        </row>
        <row r="37920">
          <cell r="C37920">
            <v>62200080</v>
          </cell>
          <cell r="U37920">
            <v>0</v>
          </cell>
        </row>
        <row r="37921">
          <cell r="C37921">
            <v>62200100</v>
          </cell>
          <cell r="U37921">
            <v>0</v>
          </cell>
        </row>
        <row r="37922">
          <cell r="C37922">
            <v>62200110</v>
          </cell>
          <cell r="U37922">
            <v>0</v>
          </cell>
        </row>
        <row r="37923">
          <cell r="C37923">
            <v>62200120</v>
          </cell>
          <cell r="U37923">
            <v>0</v>
          </cell>
        </row>
        <row r="37924">
          <cell r="C37924">
            <v>62200130</v>
          </cell>
          <cell r="U37924">
            <v>0</v>
          </cell>
        </row>
        <row r="37925">
          <cell r="C37925">
            <v>62200140</v>
          </cell>
          <cell r="U37925">
            <v>0</v>
          </cell>
        </row>
        <row r="37926">
          <cell r="C37926">
            <v>62200150</v>
          </cell>
          <cell r="U37926">
            <v>0</v>
          </cell>
        </row>
        <row r="37927">
          <cell r="C37927">
            <v>62200160</v>
          </cell>
          <cell r="U37927">
            <v>0</v>
          </cell>
        </row>
        <row r="37928">
          <cell r="C37928">
            <v>62200170</v>
          </cell>
          <cell r="U37928">
            <v>0</v>
          </cell>
        </row>
        <row r="37929">
          <cell r="C37929">
            <v>62200180</v>
          </cell>
          <cell r="U37929">
            <v>0</v>
          </cell>
        </row>
        <row r="37930">
          <cell r="C37930">
            <v>62200190</v>
          </cell>
          <cell r="U37930">
            <v>0</v>
          </cell>
        </row>
        <row r="37931">
          <cell r="C37931">
            <v>62300010</v>
          </cell>
          <cell r="U37931">
            <v>0</v>
          </cell>
        </row>
        <row r="37932">
          <cell r="C37932">
            <v>62300020</v>
          </cell>
          <cell r="U37932">
            <v>0</v>
          </cell>
        </row>
        <row r="37933">
          <cell r="C37933">
            <v>62300030</v>
          </cell>
          <cell r="U37933">
            <v>0</v>
          </cell>
        </row>
        <row r="37934">
          <cell r="C37934">
            <v>62500010</v>
          </cell>
          <cell r="U37934">
            <v>0</v>
          </cell>
        </row>
        <row r="37935">
          <cell r="C37935">
            <v>62500020</v>
          </cell>
          <cell r="U37935">
            <v>0</v>
          </cell>
        </row>
        <row r="37936">
          <cell r="C37936">
            <v>62500030</v>
          </cell>
          <cell r="U37936">
            <v>0</v>
          </cell>
        </row>
        <row r="37937">
          <cell r="C37937">
            <v>62600010</v>
          </cell>
          <cell r="U37937">
            <v>0</v>
          </cell>
        </row>
        <row r="37938">
          <cell r="C37938">
            <v>62600040</v>
          </cell>
          <cell r="U37938">
            <v>0</v>
          </cell>
        </row>
        <row r="37939">
          <cell r="C37939">
            <v>62700040</v>
          </cell>
          <cell r="U37939">
            <v>0</v>
          </cell>
        </row>
        <row r="37940">
          <cell r="C37940">
            <v>62800010</v>
          </cell>
          <cell r="U37940">
            <v>0</v>
          </cell>
        </row>
        <row r="37941">
          <cell r="C37941">
            <v>62900010</v>
          </cell>
          <cell r="U37941">
            <v>0</v>
          </cell>
        </row>
        <row r="37942">
          <cell r="C37942">
            <v>62900020</v>
          </cell>
          <cell r="U37942">
            <v>0</v>
          </cell>
        </row>
        <row r="37943">
          <cell r="C37943">
            <v>62900040</v>
          </cell>
          <cell r="U37943">
            <v>0</v>
          </cell>
        </row>
        <row r="37944">
          <cell r="C37944">
            <v>62900050</v>
          </cell>
          <cell r="U37944">
            <v>0</v>
          </cell>
        </row>
        <row r="37945">
          <cell r="C37945">
            <v>62900060</v>
          </cell>
          <cell r="U37945">
            <v>0</v>
          </cell>
        </row>
        <row r="37946">
          <cell r="C37946">
            <v>62900070</v>
          </cell>
          <cell r="U37946">
            <v>0</v>
          </cell>
        </row>
        <row r="37947">
          <cell r="C37947">
            <v>62900080</v>
          </cell>
          <cell r="U37947">
            <v>0</v>
          </cell>
        </row>
        <row r="37948">
          <cell r="C37948">
            <v>62900090</v>
          </cell>
          <cell r="U37948">
            <v>0</v>
          </cell>
        </row>
        <row r="37949">
          <cell r="C37949">
            <v>62900100</v>
          </cell>
          <cell r="U37949">
            <v>0</v>
          </cell>
        </row>
        <row r="37950">
          <cell r="C37950">
            <v>62900110</v>
          </cell>
          <cell r="U37950">
            <v>0</v>
          </cell>
        </row>
        <row r="37951">
          <cell r="C37951">
            <v>62900130</v>
          </cell>
          <cell r="U37951">
            <v>0</v>
          </cell>
        </row>
        <row r="37952">
          <cell r="C37952">
            <v>65000030</v>
          </cell>
          <cell r="U37952">
            <v>0</v>
          </cell>
        </row>
        <row r="37953">
          <cell r="C37953">
            <v>60100040</v>
          </cell>
          <cell r="U37953">
            <v>0</v>
          </cell>
        </row>
        <row r="37954">
          <cell r="C37954">
            <v>60100050</v>
          </cell>
          <cell r="U37954">
            <v>0</v>
          </cell>
        </row>
        <row r="37955">
          <cell r="C37955">
            <v>60100060</v>
          </cell>
          <cell r="U37955">
            <v>0</v>
          </cell>
        </row>
        <row r="37956">
          <cell r="C37956">
            <v>60100070</v>
          </cell>
          <cell r="U37956">
            <v>0</v>
          </cell>
        </row>
        <row r="37957">
          <cell r="C37957">
            <v>60100080</v>
          </cell>
          <cell r="U37957">
            <v>0</v>
          </cell>
        </row>
        <row r="37958">
          <cell r="C37958">
            <v>60100090</v>
          </cell>
          <cell r="U37958">
            <v>0</v>
          </cell>
        </row>
        <row r="37959">
          <cell r="C37959">
            <v>60100100</v>
          </cell>
          <cell r="U37959">
            <v>0</v>
          </cell>
        </row>
        <row r="37960">
          <cell r="C37960">
            <v>60100110</v>
          </cell>
          <cell r="U37960">
            <v>0</v>
          </cell>
        </row>
        <row r="37961">
          <cell r="C37961">
            <v>60100120</v>
          </cell>
          <cell r="U37961">
            <v>0</v>
          </cell>
        </row>
        <row r="37962">
          <cell r="C37962">
            <v>60100130</v>
          </cell>
          <cell r="U37962">
            <v>0</v>
          </cell>
        </row>
        <row r="37963">
          <cell r="C37963">
            <v>60100140</v>
          </cell>
          <cell r="U37963">
            <v>0</v>
          </cell>
        </row>
        <row r="37964">
          <cell r="C37964">
            <v>60100160</v>
          </cell>
          <cell r="U37964">
            <v>0</v>
          </cell>
        </row>
        <row r="37965">
          <cell r="C37965">
            <v>60100170</v>
          </cell>
          <cell r="U37965">
            <v>0</v>
          </cell>
        </row>
        <row r="37966">
          <cell r="C37966">
            <v>60100180</v>
          </cell>
          <cell r="U37966">
            <v>0</v>
          </cell>
        </row>
        <row r="37967">
          <cell r="C37967">
            <v>60100190</v>
          </cell>
          <cell r="U37967">
            <v>0</v>
          </cell>
        </row>
        <row r="37968">
          <cell r="C37968">
            <v>60100200</v>
          </cell>
          <cell r="U37968">
            <v>0</v>
          </cell>
        </row>
        <row r="37969">
          <cell r="C37969">
            <v>60300010</v>
          </cell>
          <cell r="U37969">
            <v>0</v>
          </cell>
        </row>
        <row r="37970">
          <cell r="C37970">
            <v>60300020</v>
          </cell>
          <cell r="U37970">
            <v>0</v>
          </cell>
        </row>
        <row r="37971">
          <cell r="C37971">
            <v>60300030</v>
          </cell>
          <cell r="U37971">
            <v>0</v>
          </cell>
        </row>
        <row r="37972">
          <cell r="C37972">
            <v>60300040</v>
          </cell>
          <cell r="U37972">
            <v>0</v>
          </cell>
        </row>
        <row r="37973">
          <cell r="C37973">
            <v>60300050</v>
          </cell>
          <cell r="U37973">
            <v>0</v>
          </cell>
        </row>
        <row r="37974">
          <cell r="C37974">
            <v>60300060</v>
          </cell>
          <cell r="U37974">
            <v>378947.40000000008</v>
          </cell>
        </row>
        <row r="37975">
          <cell r="C37975">
            <v>60300070</v>
          </cell>
          <cell r="U37975">
            <v>0</v>
          </cell>
        </row>
        <row r="37976">
          <cell r="C37976">
            <v>60300080</v>
          </cell>
          <cell r="U37976">
            <v>0</v>
          </cell>
        </row>
        <row r="37977">
          <cell r="C37977">
            <v>60300090</v>
          </cell>
          <cell r="U37977">
            <v>0</v>
          </cell>
        </row>
        <row r="37978">
          <cell r="C37978">
            <v>60400010</v>
          </cell>
          <cell r="U37978">
            <v>0</v>
          </cell>
        </row>
        <row r="37979">
          <cell r="C37979">
            <v>60400020</v>
          </cell>
          <cell r="U37979">
            <v>0</v>
          </cell>
        </row>
        <row r="37980">
          <cell r="C37980">
            <v>60400030</v>
          </cell>
          <cell r="U37980">
            <v>0</v>
          </cell>
        </row>
        <row r="37981">
          <cell r="C37981">
            <v>60400040</v>
          </cell>
          <cell r="U37981">
            <v>0</v>
          </cell>
        </row>
        <row r="37982">
          <cell r="C37982">
            <v>60400050</v>
          </cell>
          <cell r="U37982">
            <v>0</v>
          </cell>
        </row>
        <row r="37983">
          <cell r="C37983">
            <v>60400060</v>
          </cell>
          <cell r="U37983">
            <v>0</v>
          </cell>
        </row>
        <row r="37984">
          <cell r="C37984">
            <v>60600010</v>
          </cell>
          <cell r="U37984">
            <v>0</v>
          </cell>
        </row>
        <row r="37985">
          <cell r="C37985">
            <v>60600030</v>
          </cell>
          <cell r="U37985">
            <v>0</v>
          </cell>
        </row>
        <row r="37986">
          <cell r="C37986">
            <v>60600040</v>
          </cell>
          <cell r="U37986">
            <v>0</v>
          </cell>
        </row>
        <row r="37987">
          <cell r="C37987">
            <v>60700010</v>
          </cell>
          <cell r="U37987">
            <v>0</v>
          </cell>
        </row>
        <row r="37988">
          <cell r="C37988">
            <v>60800010</v>
          </cell>
          <cell r="U37988">
            <v>0</v>
          </cell>
        </row>
        <row r="37989">
          <cell r="C37989">
            <v>60800020</v>
          </cell>
          <cell r="U37989">
            <v>73396.31</v>
          </cell>
        </row>
        <row r="37990">
          <cell r="C37990">
            <v>60800030</v>
          </cell>
          <cell r="U37990">
            <v>800</v>
          </cell>
        </row>
        <row r="37991">
          <cell r="C37991">
            <v>60800060</v>
          </cell>
          <cell r="U37991">
            <v>0</v>
          </cell>
        </row>
        <row r="37992">
          <cell r="C37992">
            <v>60800070</v>
          </cell>
          <cell r="U37992">
            <v>0</v>
          </cell>
        </row>
        <row r="37993">
          <cell r="C37993">
            <v>60800080</v>
          </cell>
          <cell r="U37993">
            <v>0</v>
          </cell>
        </row>
        <row r="37994">
          <cell r="C37994">
            <v>60800090</v>
          </cell>
          <cell r="U37994">
            <v>0</v>
          </cell>
        </row>
        <row r="37995">
          <cell r="C37995">
            <v>60900010</v>
          </cell>
          <cell r="U37995">
            <v>199475.41000000006</v>
          </cell>
        </row>
        <row r="37996">
          <cell r="C37996">
            <v>60900020</v>
          </cell>
          <cell r="U37996">
            <v>0</v>
          </cell>
        </row>
        <row r="37997">
          <cell r="C37997">
            <v>60900030</v>
          </cell>
          <cell r="U37997">
            <v>0</v>
          </cell>
        </row>
        <row r="37998">
          <cell r="C37998">
            <v>60900040</v>
          </cell>
          <cell r="U37998">
            <v>500</v>
          </cell>
        </row>
        <row r="37999">
          <cell r="C37999">
            <v>60900070</v>
          </cell>
          <cell r="U37999">
            <v>0</v>
          </cell>
        </row>
        <row r="38000">
          <cell r="C38000">
            <v>60900100</v>
          </cell>
          <cell r="U38000">
            <v>0</v>
          </cell>
        </row>
        <row r="38001">
          <cell r="C38001">
            <v>60900110</v>
          </cell>
          <cell r="U38001">
            <v>0</v>
          </cell>
        </row>
        <row r="38002">
          <cell r="C38002">
            <v>61000030</v>
          </cell>
          <cell r="U38002">
            <v>0</v>
          </cell>
        </row>
        <row r="38003">
          <cell r="C38003">
            <v>61100010</v>
          </cell>
          <cell r="U38003">
            <v>0</v>
          </cell>
        </row>
        <row r="38004">
          <cell r="C38004">
            <v>61100020</v>
          </cell>
          <cell r="U38004">
            <v>3306.5500000000011</v>
          </cell>
        </row>
        <row r="38005">
          <cell r="C38005">
            <v>61100030</v>
          </cell>
          <cell r="U38005">
            <v>14119.620000000003</v>
          </cell>
        </row>
        <row r="38006">
          <cell r="C38006">
            <v>61100040</v>
          </cell>
          <cell r="U38006">
            <v>0</v>
          </cell>
        </row>
        <row r="38007">
          <cell r="C38007">
            <v>61200010</v>
          </cell>
          <cell r="U38007">
            <v>0</v>
          </cell>
        </row>
        <row r="38008">
          <cell r="C38008">
            <v>61200020</v>
          </cell>
          <cell r="U38008">
            <v>0</v>
          </cell>
        </row>
        <row r="38009">
          <cell r="C38009">
            <v>61300010</v>
          </cell>
          <cell r="U38009">
            <v>0</v>
          </cell>
        </row>
        <row r="38010">
          <cell r="C38010">
            <v>61300040</v>
          </cell>
          <cell r="U38010">
            <v>0</v>
          </cell>
        </row>
        <row r="38011">
          <cell r="C38011">
            <v>61300050</v>
          </cell>
          <cell r="U38011">
            <v>0</v>
          </cell>
        </row>
        <row r="38012">
          <cell r="C38012">
            <v>61400010</v>
          </cell>
          <cell r="U38012">
            <v>782593.19999999984</v>
          </cell>
        </row>
        <row r="38013">
          <cell r="C38013">
            <v>61400020</v>
          </cell>
          <cell r="U38013">
            <v>334416.89</v>
          </cell>
        </row>
        <row r="38014">
          <cell r="C38014">
            <v>61400030</v>
          </cell>
          <cell r="U38014">
            <v>0</v>
          </cell>
        </row>
        <row r="38015">
          <cell r="C38015">
            <v>61400040</v>
          </cell>
          <cell r="U38015">
            <v>112776.53999999998</v>
          </cell>
        </row>
        <row r="38016">
          <cell r="C38016">
            <v>61400050</v>
          </cell>
          <cell r="U38016">
            <v>0</v>
          </cell>
        </row>
        <row r="38017">
          <cell r="C38017">
            <v>61400060</v>
          </cell>
          <cell r="U38017">
            <v>0</v>
          </cell>
        </row>
        <row r="38018">
          <cell r="C38018">
            <v>61400120</v>
          </cell>
          <cell r="U38018">
            <v>0</v>
          </cell>
        </row>
        <row r="38019">
          <cell r="C38019">
            <v>61400130</v>
          </cell>
          <cell r="U38019">
            <v>0</v>
          </cell>
        </row>
        <row r="38020">
          <cell r="C38020">
            <v>61400140</v>
          </cell>
          <cell r="U38020">
            <v>10800</v>
          </cell>
        </row>
        <row r="38021">
          <cell r="C38021">
            <v>61400150</v>
          </cell>
          <cell r="U38021">
            <v>0</v>
          </cell>
        </row>
        <row r="38022">
          <cell r="C38022">
            <v>61400160</v>
          </cell>
          <cell r="U38022">
            <v>14600</v>
          </cell>
        </row>
        <row r="38023">
          <cell r="C38023">
            <v>61400170</v>
          </cell>
          <cell r="U38023">
            <v>0</v>
          </cell>
        </row>
        <row r="38024">
          <cell r="C38024">
            <v>61400180</v>
          </cell>
          <cell r="U38024">
            <v>0</v>
          </cell>
        </row>
        <row r="38025">
          <cell r="C38025">
            <v>61500010</v>
          </cell>
          <cell r="U38025">
            <v>0</v>
          </cell>
        </row>
        <row r="38026">
          <cell r="C38026">
            <v>61500020</v>
          </cell>
          <cell r="U38026">
            <v>0</v>
          </cell>
        </row>
        <row r="38027">
          <cell r="C38027">
            <v>61500030</v>
          </cell>
          <cell r="U38027">
            <v>0</v>
          </cell>
        </row>
        <row r="38028">
          <cell r="C38028">
            <v>61500040</v>
          </cell>
          <cell r="U38028">
            <v>0</v>
          </cell>
        </row>
        <row r="38029">
          <cell r="C38029">
            <v>61500050</v>
          </cell>
          <cell r="U38029">
            <v>0</v>
          </cell>
        </row>
        <row r="38030">
          <cell r="C38030">
            <v>61700010</v>
          </cell>
          <cell r="U38030">
            <v>0</v>
          </cell>
        </row>
        <row r="38031">
          <cell r="C38031">
            <v>61700020</v>
          </cell>
          <cell r="U38031">
            <v>0</v>
          </cell>
        </row>
        <row r="38032">
          <cell r="C38032">
            <v>61700030</v>
          </cell>
          <cell r="U38032">
            <v>0</v>
          </cell>
        </row>
        <row r="38033">
          <cell r="C38033">
            <v>61700040</v>
          </cell>
          <cell r="U38033">
            <v>0</v>
          </cell>
        </row>
        <row r="38034">
          <cell r="C38034">
            <v>61700050</v>
          </cell>
          <cell r="U38034">
            <v>0</v>
          </cell>
        </row>
        <row r="38035">
          <cell r="C38035">
            <v>61700060</v>
          </cell>
          <cell r="U38035">
            <v>0</v>
          </cell>
        </row>
        <row r="38036">
          <cell r="C38036">
            <v>61800010</v>
          </cell>
          <cell r="U38036">
            <v>2952.650000000001</v>
          </cell>
        </row>
        <row r="38037">
          <cell r="C38037">
            <v>61800020</v>
          </cell>
          <cell r="U38037">
            <v>0</v>
          </cell>
        </row>
        <row r="38038">
          <cell r="C38038">
            <v>61800030</v>
          </cell>
          <cell r="U38038">
            <v>0</v>
          </cell>
        </row>
        <row r="38039">
          <cell r="C38039">
            <v>61800040</v>
          </cell>
          <cell r="U38039">
            <v>0</v>
          </cell>
        </row>
        <row r="38040">
          <cell r="C38040">
            <v>61800050</v>
          </cell>
          <cell r="U38040">
            <v>0</v>
          </cell>
        </row>
        <row r="38041">
          <cell r="C38041">
            <v>61900010</v>
          </cell>
          <cell r="U38041">
            <v>0</v>
          </cell>
        </row>
        <row r="38042">
          <cell r="C38042">
            <v>61900020</v>
          </cell>
          <cell r="U38042">
            <v>0</v>
          </cell>
        </row>
        <row r="38043">
          <cell r="C38043">
            <v>61900030</v>
          </cell>
          <cell r="U38043">
            <v>0</v>
          </cell>
        </row>
        <row r="38044">
          <cell r="C38044">
            <v>61900040</v>
          </cell>
          <cell r="U38044">
            <v>0</v>
          </cell>
        </row>
        <row r="38045">
          <cell r="C38045">
            <v>62000010</v>
          </cell>
          <cell r="U38045">
            <v>0</v>
          </cell>
        </row>
        <row r="38046">
          <cell r="C38046">
            <v>62000020</v>
          </cell>
          <cell r="U38046">
            <v>0</v>
          </cell>
        </row>
        <row r="38047">
          <cell r="C38047">
            <v>62000030</v>
          </cell>
          <cell r="U38047">
            <v>0</v>
          </cell>
        </row>
        <row r="38048">
          <cell r="C38048">
            <v>62000040</v>
          </cell>
          <cell r="U38048">
            <v>0</v>
          </cell>
        </row>
        <row r="38049">
          <cell r="C38049">
            <v>62000050</v>
          </cell>
          <cell r="U38049">
            <v>0</v>
          </cell>
        </row>
        <row r="38050">
          <cell r="C38050">
            <v>62000060</v>
          </cell>
          <cell r="U38050">
            <v>0</v>
          </cell>
        </row>
        <row r="38051">
          <cell r="C38051">
            <v>62100010</v>
          </cell>
          <cell r="U38051">
            <v>0</v>
          </cell>
        </row>
        <row r="38052">
          <cell r="C38052">
            <v>62100020</v>
          </cell>
          <cell r="U38052">
            <v>0</v>
          </cell>
        </row>
        <row r="38053">
          <cell r="C38053">
            <v>62200010</v>
          </cell>
          <cell r="U38053">
            <v>0</v>
          </cell>
        </row>
        <row r="38054">
          <cell r="C38054">
            <v>62200020</v>
          </cell>
          <cell r="U38054">
            <v>0</v>
          </cell>
        </row>
        <row r="38055">
          <cell r="C38055">
            <v>62200030</v>
          </cell>
          <cell r="U38055">
            <v>0</v>
          </cell>
        </row>
        <row r="38056">
          <cell r="C38056">
            <v>62200050</v>
          </cell>
          <cell r="U38056">
            <v>48329.640000000007</v>
          </cell>
        </row>
        <row r="38057">
          <cell r="C38057">
            <v>62200060</v>
          </cell>
          <cell r="U38057">
            <v>0</v>
          </cell>
        </row>
        <row r="38058">
          <cell r="C38058">
            <v>62200080</v>
          </cell>
          <cell r="U38058">
            <v>0</v>
          </cell>
        </row>
        <row r="38059">
          <cell r="C38059">
            <v>62200100</v>
          </cell>
          <cell r="U38059">
            <v>0</v>
          </cell>
        </row>
        <row r="38060">
          <cell r="C38060">
            <v>62200110</v>
          </cell>
          <cell r="U38060">
            <v>9700.08</v>
          </cell>
        </row>
        <row r="38061">
          <cell r="C38061">
            <v>62200120</v>
          </cell>
          <cell r="U38061">
            <v>0</v>
          </cell>
        </row>
        <row r="38062">
          <cell r="C38062">
            <v>62200130</v>
          </cell>
          <cell r="U38062">
            <v>0</v>
          </cell>
        </row>
        <row r="38063">
          <cell r="C38063">
            <v>62200140</v>
          </cell>
          <cell r="U38063">
            <v>0</v>
          </cell>
        </row>
        <row r="38064">
          <cell r="C38064">
            <v>62200150</v>
          </cell>
          <cell r="U38064">
            <v>0</v>
          </cell>
        </row>
        <row r="38065">
          <cell r="C38065">
            <v>62200160</v>
          </cell>
          <cell r="U38065">
            <v>0</v>
          </cell>
        </row>
        <row r="38066">
          <cell r="C38066">
            <v>62200170</v>
          </cell>
          <cell r="U38066">
            <v>0</v>
          </cell>
        </row>
        <row r="38067">
          <cell r="C38067">
            <v>62200180</v>
          </cell>
          <cell r="U38067">
            <v>0</v>
          </cell>
        </row>
        <row r="38068">
          <cell r="C38068">
            <v>62200190</v>
          </cell>
          <cell r="U38068">
            <v>0</v>
          </cell>
        </row>
        <row r="38069">
          <cell r="C38069">
            <v>62300010</v>
          </cell>
          <cell r="U38069">
            <v>0</v>
          </cell>
        </row>
        <row r="38070">
          <cell r="C38070">
            <v>62300020</v>
          </cell>
          <cell r="U38070">
            <v>0</v>
          </cell>
        </row>
        <row r="38071">
          <cell r="C38071">
            <v>62300030</v>
          </cell>
          <cell r="U38071">
            <v>0</v>
          </cell>
        </row>
        <row r="38072">
          <cell r="C38072">
            <v>62500010</v>
          </cell>
          <cell r="U38072">
            <v>0</v>
          </cell>
        </row>
        <row r="38073">
          <cell r="C38073">
            <v>62500020</v>
          </cell>
          <cell r="U38073">
            <v>214513.93999999994</v>
          </cell>
        </row>
        <row r="38074">
          <cell r="C38074">
            <v>62500030</v>
          </cell>
          <cell r="U38074">
            <v>4500</v>
          </cell>
        </row>
        <row r="38075">
          <cell r="C38075">
            <v>62600010</v>
          </cell>
          <cell r="U38075">
            <v>0</v>
          </cell>
        </row>
        <row r="38076">
          <cell r="C38076">
            <v>62600040</v>
          </cell>
          <cell r="U38076">
            <v>11682.26</v>
          </cell>
        </row>
        <row r="38077">
          <cell r="C38077">
            <v>62700040</v>
          </cell>
          <cell r="U38077">
            <v>0</v>
          </cell>
        </row>
        <row r="38078">
          <cell r="C38078">
            <v>62800010</v>
          </cell>
          <cell r="U38078">
            <v>0</v>
          </cell>
        </row>
        <row r="38079">
          <cell r="C38079">
            <v>62900010</v>
          </cell>
          <cell r="U38079">
            <v>0</v>
          </cell>
        </row>
        <row r="38080">
          <cell r="C38080">
            <v>62900020</v>
          </cell>
          <cell r="U38080">
            <v>0</v>
          </cell>
        </row>
        <row r="38081">
          <cell r="C38081">
            <v>62900040</v>
          </cell>
          <cell r="U38081">
            <v>0</v>
          </cell>
        </row>
        <row r="38082">
          <cell r="C38082">
            <v>62900050</v>
          </cell>
          <cell r="U38082">
            <v>0</v>
          </cell>
        </row>
        <row r="38083">
          <cell r="C38083">
            <v>62900060</v>
          </cell>
          <cell r="U38083">
            <v>0</v>
          </cell>
        </row>
        <row r="38084">
          <cell r="C38084">
            <v>62900070</v>
          </cell>
          <cell r="U38084">
            <v>0</v>
          </cell>
        </row>
        <row r="38085">
          <cell r="C38085">
            <v>62900080</v>
          </cell>
          <cell r="U38085">
            <v>0</v>
          </cell>
        </row>
        <row r="38086">
          <cell r="C38086">
            <v>62900090</v>
          </cell>
          <cell r="U38086">
            <v>0</v>
          </cell>
        </row>
        <row r="38087">
          <cell r="C38087">
            <v>62900100</v>
          </cell>
          <cell r="U38087">
            <v>0</v>
          </cell>
        </row>
        <row r="38088">
          <cell r="C38088">
            <v>62900110</v>
          </cell>
          <cell r="U38088">
            <v>0</v>
          </cell>
        </row>
        <row r="38089">
          <cell r="C38089">
            <v>62900130</v>
          </cell>
          <cell r="U38089">
            <v>0</v>
          </cell>
        </row>
        <row r="38090">
          <cell r="C38090">
            <v>65000030</v>
          </cell>
          <cell r="U38090">
            <v>7681.28</v>
          </cell>
        </row>
        <row r="38091">
          <cell r="C38091">
            <v>60100040</v>
          </cell>
          <cell r="U38091">
            <v>0</v>
          </cell>
        </row>
        <row r="38092">
          <cell r="C38092">
            <v>60100050</v>
          </cell>
          <cell r="U38092">
            <v>0</v>
          </cell>
        </row>
        <row r="38093">
          <cell r="C38093">
            <v>60100060</v>
          </cell>
          <cell r="U38093">
            <v>0</v>
          </cell>
        </row>
        <row r="38094">
          <cell r="C38094">
            <v>60100070</v>
          </cell>
          <cell r="U38094">
            <v>0</v>
          </cell>
        </row>
        <row r="38095">
          <cell r="C38095">
            <v>60100080</v>
          </cell>
          <cell r="U38095">
            <v>0</v>
          </cell>
        </row>
        <row r="38096">
          <cell r="C38096">
            <v>60100090</v>
          </cell>
          <cell r="U38096">
            <v>0</v>
          </cell>
        </row>
        <row r="38097">
          <cell r="C38097">
            <v>60100100</v>
          </cell>
          <cell r="U38097">
            <v>0</v>
          </cell>
        </row>
        <row r="38098">
          <cell r="C38098">
            <v>60100110</v>
          </cell>
          <cell r="U38098">
            <v>0</v>
          </cell>
        </row>
        <row r="38099">
          <cell r="C38099">
            <v>60100120</v>
          </cell>
          <cell r="U38099">
            <v>0</v>
          </cell>
        </row>
        <row r="38100">
          <cell r="C38100">
            <v>60100130</v>
          </cell>
          <cell r="U38100">
            <v>0</v>
          </cell>
        </row>
        <row r="38101">
          <cell r="C38101">
            <v>60100140</v>
          </cell>
          <cell r="U38101">
            <v>0</v>
          </cell>
        </row>
        <row r="38102">
          <cell r="C38102">
            <v>60100160</v>
          </cell>
          <cell r="U38102">
            <v>0</v>
          </cell>
        </row>
        <row r="38103">
          <cell r="C38103">
            <v>60100170</v>
          </cell>
          <cell r="U38103">
            <v>0</v>
          </cell>
        </row>
        <row r="38104">
          <cell r="C38104">
            <v>60100180</v>
          </cell>
          <cell r="U38104">
            <v>0</v>
          </cell>
        </row>
        <row r="38105">
          <cell r="C38105">
            <v>60100190</v>
          </cell>
          <cell r="U38105">
            <v>0</v>
          </cell>
        </row>
        <row r="38106">
          <cell r="C38106">
            <v>60100200</v>
          </cell>
          <cell r="U38106">
            <v>0</v>
          </cell>
        </row>
        <row r="38107">
          <cell r="C38107">
            <v>60300010</v>
          </cell>
          <cell r="U38107">
            <v>0</v>
          </cell>
        </row>
        <row r="38108">
          <cell r="C38108">
            <v>60300020</v>
          </cell>
          <cell r="U38108">
            <v>0</v>
          </cell>
        </row>
        <row r="38109">
          <cell r="C38109">
            <v>60300030</v>
          </cell>
          <cell r="U38109">
            <v>0</v>
          </cell>
        </row>
        <row r="38110">
          <cell r="C38110">
            <v>60300040</v>
          </cell>
          <cell r="U38110">
            <v>0</v>
          </cell>
        </row>
        <row r="38111">
          <cell r="C38111">
            <v>60300050</v>
          </cell>
          <cell r="U38111">
            <v>0</v>
          </cell>
        </row>
        <row r="38112">
          <cell r="C38112">
            <v>60300060</v>
          </cell>
          <cell r="U38112">
            <v>303157.92</v>
          </cell>
        </row>
        <row r="38113">
          <cell r="C38113">
            <v>60300070</v>
          </cell>
          <cell r="U38113">
            <v>0</v>
          </cell>
        </row>
        <row r="38114">
          <cell r="C38114">
            <v>60300080</v>
          </cell>
          <cell r="U38114">
            <v>0</v>
          </cell>
        </row>
        <row r="38115">
          <cell r="C38115">
            <v>60300090</v>
          </cell>
          <cell r="U38115">
            <v>0</v>
          </cell>
        </row>
        <row r="38116">
          <cell r="C38116">
            <v>60400010</v>
          </cell>
          <cell r="U38116">
            <v>0</v>
          </cell>
        </row>
        <row r="38117">
          <cell r="C38117">
            <v>60400020</v>
          </cell>
          <cell r="U38117">
            <v>0</v>
          </cell>
        </row>
        <row r="38118">
          <cell r="C38118">
            <v>60400030</v>
          </cell>
          <cell r="U38118">
            <v>0</v>
          </cell>
        </row>
        <row r="38119">
          <cell r="C38119">
            <v>60400040</v>
          </cell>
          <cell r="U38119">
            <v>0</v>
          </cell>
        </row>
        <row r="38120">
          <cell r="C38120">
            <v>60400050</v>
          </cell>
          <cell r="U38120">
            <v>0</v>
          </cell>
        </row>
        <row r="38121">
          <cell r="C38121">
            <v>60400060</v>
          </cell>
          <cell r="U38121">
            <v>0</v>
          </cell>
        </row>
        <row r="38122">
          <cell r="C38122">
            <v>60600010</v>
          </cell>
          <cell r="U38122">
            <v>0</v>
          </cell>
        </row>
        <row r="38123">
          <cell r="C38123">
            <v>60600030</v>
          </cell>
          <cell r="U38123">
            <v>0</v>
          </cell>
        </row>
        <row r="38124">
          <cell r="C38124">
            <v>60600040</v>
          </cell>
          <cell r="U38124">
            <v>0</v>
          </cell>
        </row>
        <row r="38125">
          <cell r="C38125">
            <v>60700010</v>
          </cell>
          <cell r="U38125">
            <v>0</v>
          </cell>
        </row>
        <row r="38126">
          <cell r="C38126">
            <v>60800010</v>
          </cell>
          <cell r="U38126">
            <v>0</v>
          </cell>
        </row>
        <row r="38127">
          <cell r="C38127">
            <v>60800020</v>
          </cell>
          <cell r="U38127">
            <v>75701.579999999987</v>
          </cell>
        </row>
        <row r="38128">
          <cell r="C38128">
            <v>60800030</v>
          </cell>
          <cell r="U38128">
            <v>800</v>
          </cell>
        </row>
        <row r="38129">
          <cell r="C38129">
            <v>60800060</v>
          </cell>
          <cell r="U38129">
            <v>0</v>
          </cell>
        </row>
        <row r="38130">
          <cell r="C38130">
            <v>60800070</v>
          </cell>
          <cell r="U38130">
            <v>0</v>
          </cell>
        </row>
        <row r="38131">
          <cell r="C38131">
            <v>60800080</v>
          </cell>
          <cell r="U38131">
            <v>0</v>
          </cell>
        </row>
        <row r="38132">
          <cell r="C38132">
            <v>60800090</v>
          </cell>
          <cell r="U38132">
            <v>0</v>
          </cell>
        </row>
        <row r="38133">
          <cell r="C38133">
            <v>60900010</v>
          </cell>
          <cell r="U38133">
            <v>103362.75000000001</v>
          </cell>
        </row>
        <row r="38134">
          <cell r="C38134">
            <v>60900020</v>
          </cell>
          <cell r="U38134">
            <v>0</v>
          </cell>
        </row>
        <row r="38135">
          <cell r="C38135">
            <v>60900030</v>
          </cell>
          <cell r="U38135">
            <v>0</v>
          </cell>
        </row>
        <row r="38136">
          <cell r="C38136">
            <v>60900040</v>
          </cell>
          <cell r="U38136">
            <v>500</v>
          </cell>
        </row>
        <row r="38137">
          <cell r="C38137">
            <v>60900070</v>
          </cell>
          <cell r="U38137">
            <v>0</v>
          </cell>
        </row>
        <row r="38138">
          <cell r="C38138">
            <v>60900100</v>
          </cell>
          <cell r="U38138">
            <v>0</v>
          </cell>
        </row>
        <row r="38139">
          <cell r="C38139">
            <v>60900110</v>
          </cell>
          <cell r="U38139">
            <v>0</v>
          </cell>
        </row>
        <row r="38140">
          <cell r="C38140">
            <v>61000030</v>
          </cell>
          <cell r="U38140">
            <v>0</v>
          </cell>
        </row>
        <row r="38141">
          <cell r="C38141">
            <v>61100010</v>
          </cell>
          <cell r="U38141">
            <v>0</v>
          </cell>
        </row>
        <row r="38142">
          <cell r="C38142">
            <v>61100020</v>
          </cell>
          <cell r="U38142">
            <v>6509.7900000000018</v>
          </cell>
        </row>
        <row r="38143">
          <cell r="C38143">
            <v>61100030</v>
          </cell>
          <cell r="U38143">
            <v>16849.16</v>
          </cell>
        </row>
        <row r="38144">
          <cell r="C38144">
            <v>61100040</v>
          </cell>
          <cell r="U38144">
            <v>0</v>
          </cell>
        </row>
        <row r="38145">
          <cell r="C38145">
            <v>61200010</v>
          </cell>
          <cell r="U38145">
            <v>0</v>
          </cell>
        </row>
        <row r="38146">
          <cell r="C38146">
            <v>61200020</v>
          </cell>
          <cell r="U38146">
            <v>0</v>
          </cell>
        </row>
        <row r="38147">
          <cell r="C38147">
            <v>61300010</v>
          </cell>
          <cell r="U38147">
            <v>0</v>
          </cell>
        </row>
        <row r="38148">
          <cell r="C38148">
            <v>61300040</v>
          </cell>
          <cell r="U38148">
            <v>0</v>
          </cell>
        </row>
        <row r="38149">
          <cell r="C38149">
            <v>61300050</v>
          </cell>
          <cell r="U38149">
            <v>0</v>
          </cell>
        </row>
        <row r="38150">
          <cell r="C38150">
            <v>61400010</v>
          </cell>
          <cell r="U38150">
            <v>358794.14999999997</v>
          </cell>
        </row>
        <row r="38151">
          <cell r="C38151">
            <v>61400020</v>
          </cell>
          <cell r="U38151">
            <v>184196.95</v>
          </cell>
        </row>
        <row r="38152">
          <cell r="C38152">
            <v>61400030</v>
          </cell>
          <cell r="U38152">
            <v>0</v>
          </cell>
        </row>
        <row r="38153">
          <cell r="C38153">
            <v>61400040</v>
          </cell>
          <cell r="U38153">
            <v>84735</v>
          </cell>
        </row>
        <row r="38154">
          <cell r="C38154">
            <v>61400050</v>
          </cell>
          <cell r="U38154">
            <v>0</v>
          </cell>
        </row>
        <row r="38155">
          <cell r="C38155">
            <v>61400060</v>
          </cell>
          <cell r="U38155">
            <v>0</v>
          </cell>
        </row>
        <row r="38156">
          <cell r="C38156">
            <v>61400120</v>
          </cell>
          <cell r="U38156">
            <v>0</v>
          </cell>
        </row>
        <row r="38157">
          <cell r="C38157">
            <v>61400130</v>
          </cell>
          <cell r="U38157">
            <v>0</v>
          </cell>
        </row>
        <row r="38158">
          <cell r="C38158">
            <v>61400140</v>
          </cell>
          <cell r="U38158">
            <v>10800</v>
          </cell>
        </row>
        <row r="38159">
          <cell r="C38159">
            <v>61400150</v>
          </cell>
          <cell r="U38159">
            <v>0</v>
          </cell>
        </row>
        <row r="38160">
          <cell r="C38160">
            <v>61400160</v>
          </cell>
          <cell r="U38160">
            <v>14600</v>
          </cell>
        </row>
        <row r="38161">
          <cell r="C38161">
            <v>61400170</v>
          </cell>
          <cell r="U38161">
            <v>0</v>
          </cell>
        </row>
        <row r="38162">
          <cell r="C38162">
            <v>61400180</v>
          </cell>
          <cell r="U38162">
            <v>0</v>
          </cell>
        </row>
        <row r="38163">
          <cell r="C38163">
            <v>61500010</v>
          </cell>
          <cell r="U38163">
            <v>0</v>
          </cell>
        </row>
        <row r="38164">
          <cell r="C38164">
            <v>61500020</v>
          </cell>
          <cell r="U38164">
            <v>0</v>
          </cell>
        </row>
        <row r="38165">
          <cell r="C38165">
            <v>61500030</v>
          </cell>
          <cell r="U38165">
            <v>0</v>
          </cell>
        </row>
        <row r="38166">
          <cell r="C38166">
            <v>61500040</v>
          </cell>
          <cell r="U38166">
            <v>0</v>
          </cell>
        </row>
        <row r="38167">
          <cell r="C38167">
            <v>61500050</v>
          </cell>
          <cell r="U38167">
            <v>0</v>
          </cell>
        </row>
        <row r="38168">
          <cell r="C38168">
            <v>61700010</v>
          </cell>
          <cell r="U38168">
            <v>0</v>
          </cell>
        </row>
        <row r="38169">
          <cell r="C38169">
            <v>61700020</v>
          </cell>
          <cell r="U38169">
            <v>0</v>
          </cell>
        </row>
        <row r="38170">
          <cell r="C38170">
            <v>61700030</v>
          </cell>
          <cell r="U38170">
            <v>0</v>
          </cell>
        </row>
        <row r="38171">
          <cell r="C38171">
            <v>61700040</v>
          </cell>
          <cell r="U38171">
            <v>0</v>
          </cell>
        </row>
        <row r="38172">
          <cell r="C38172">
            <v>61700050</v>
          </cell>
          <cell r="U38172">
            <v>0</v>
          </cell>
        </row>
        <row r="38173">
          <cell r="C38173">
            <v>61700060</v>
          </cell>
          <cell r="U38173">
            <v>0</v>
          </cell>
        </row>
        <row r="38174">
          <cell r="C38174">
            <v>61800010</v>
          </cell>
          <cell r="U38174">
            <v>6585.7400000000007</v>
          </cell>
        </row>
        <row r="38175">
          <cell r="C38175">
            <v>61800020</v>
          </cell>
          <cell r="U38175">
            <v>0</v>
          </cell>
        </row>
        <row r="38176">
          <cell r="C38176">
            <v>61800030</v>
          </cell>
          <cell r="U38176">
            <v>0</v>
          </cell>
        </row>
        <row r="38177">
          <cell r="C38177">
            <v>61800040</v>
          </cell>
          <cell r="U38177">
            <v>0</v>
          </cell>
        </row>
        <row r="38178">
          <cell r="C38178">
            <v>61800050</v>
          </cell>
          <cell r="U38178">
            <v>0</v>
          </cell>
        </row>
        <row r="38179">
          <cell r="C38179">
            <v>61900010</v>
          </cell>
          <cell r="U38179">
            <v>0</v>
          </cell>
        </row>
        <row r="38180">
          <cell r="C38180">
            <v>61900020</v>
          </cell>
          <cell r="U38180">
            <v>0</v>
          </cell>
        </row>
        <row r="38181">
          <cell r="C38181">
            <v>61900030</v>
          </cell>
          <cell r="U38181">
            <v>0</v>
          </cell>
        </row>
        <row r="38182">
          <cell r="C38182">
            <v>61900040</v>
          </cell>
          <cell r="U38182">
            <v>0</v>
          </cell>
        </row>
        <row r="38183">
          <cell r="C38183">
            <v>62000010</v>
          </cell>
          <cell r="U38183">
            <v>0</v>
          </cell>
        </row>
        <row r="38184">
          <cell r="C38184">
            <v>62000020</v>
          </cell>
          <cell r="U38184">
            <v>0</v>
          </cell>
        </row>
        <row r="38185">
          <cell r="C38185">
            <v>62000030</v>
          </cell>
          <cell r="U38185">
            <v>0</v>
          </cell>
        </row>
        <row r="38186">
          <cell r="C38186">
            <v>62000040</v>
          </cell>
          <cell r="U38186">
            <v>0</v>
          </cell>
        </row>
        <row r="38187">
          <cell r="C38187">
            <v>62000050</v>
          </cell>
          <cell r="U38187">
            <v>0</v>
          </cell>
        </row>
        <row r="38188">
          <cell r="C38188">
            <v>62000060</v>
          </cell>
          <cell r="U38188">
            <v>0</v>
          </cell>
        </row>
        <row r="38189">
          <cell r="C38189">
            <v>62100010</v>
          </cell>
          <cell r="U38189">
            <v>0</v>
          </cell>
        </row>
        <row r="38190">
          <cell r="C38190">
            <v>62100020</v>
          </cell>
          <cell r="U38190">
            <v>0</v>
          </cell>
        </row>
        <row r="38191">
          <cell r="C38191">
            <v>62200010</v>
          </cell>
          <cell r="U38191">
            <v>0</v>
          </cell>
        </row>
        <row r="38192">
          <cell r="C38192">
            <v>62200020</v>
          </cell>
          <cell r="U38192">
            <v>0</v>
          </cell>
        </row>
        <row r="38193">
          <cell r="C38193">
            <v>62200030</v>
          </cell>
          <cell r="U38193">
            <v>0</v>
          </cell>
        </row>
        <row r="38194">
          <cell r="C38194">
            <v>62200050</v>
          </cell>
          <cell r="U38194">
            <v>29750.64000000001</v>
          </cell>
        </row>
        <row r="38195">
          <cell r="C38195">
            <v>62200060</v>
          </cell>
          <cell r="U38195">
            <v>0</v>
          </cell>
        </row>
        <row r="38196">
          <cell r="C38196">
            <v>62200080</v>
          </cell>
          <cell r="U38196">
            <v>0</v>
          </cell>
        </row>
        <row r="38197">
          <cell r="C38197">
            <v>62200100</v>
          </cell>
          <cell r="U38197">
            <v>0</v>
          </cell>
        </row>
        <row r="38198">
          <cell r="C38198">
            <v>62200110</v>
          </cell>
          <cell r="U38198">
            <v>33375.719999999987</v>
          </cell>
        </row>
        <row r="38199">
          <cell r="C38199">
            <v>62200120</v>
          </cell>
          <cell r="U38199">
            <v>0</v>
          </cell>
        </row>
        <row r="38200">
          <cell r="C38200">
            <v>62200130</v>
          </cell>
          <cell r="U38200">
            <v>0</v>
          </cell>
        </row>
        <row r="38201">
          <cell r="C38201">
            <v>62200140</v>
          </cell>
          <cell r="U38201">
            <v>0</v>
          </cell>
        </row>
        <row r="38202">
          <cell r="C38202">
            <v>62200150</v>
          </cell>
          <cell r="U38202">
            <v>0</v>
          </cell>
        </row>
        <row r="38203">
          <cell r="C38203">
            <v>62200160</v>
          </cell>
          <cell r="U38203">
            <v>0</v>
          </cell>
        </row>
        <row r="38204">
          <cell r="C38204">
            <v>62200170</v>
          </cell>
          <cell r="U38204">
            <v>0</v>
          </cell>
        </row>
        <row r="38205">
          <cell r="C38205">
            <v>62200180</v>
          </cell>
          <cell r="U38205">
            <v>0</v>
          </cell>
        </row>
        <row r="38206">
          <cell r="C38206">
            <v>62200190</v>
          </cell>
          <cell r="U38206">
            <v>0</v>
          </cell>
        </row>
        <row r="38207">
          <cell r="C38207">
            <v>62300010</v>
          </cell>
          <cell r="U38207">
            <v>0</v>
          </cell>
        </row>
        <row r="38208">
          <cell r="C38208">
            <v>62300020</v>
          </cell>
          <cell r="U38208">
            <v>0</v>
          </cell>
        </row>
        <row r="38209">
          <cell r="C38209">
            <v>62300030</v>
          </cell>
          <cell r="U38209">
            <v>0</v>
          </cell>
        </row>
        <row r="38210">
          <cell r="C38210">
            <v>62500010</v>
          </cell>
          <cell r="U38210">
            <v>0</v>
          </cell>
        </row>
        <row r="38211">
          <cell r="C38211">
            <v>62500020</v>
          </cell>
          <cell r="U38211">
            <v>235396.18</v>
          </cell>
        </row>
        <row r="38212">
          <cell r="C38212">
            <v>62500030</v>
          </cell>
          <cell r="U38212">
            <v>1619.64</v>
          </cell>
        </row>
        <row r="38213">
          <cell r="C38213">
            <v>62600010</v>
          </cell>
          <cell r="U38213">
            <v>0</v>
          </cell>
        </row>
        <row r="38214">
          <cell r="C38214">
            <v>62600040</v>
          </cell>
          <cell r="U38214">
            <v>29162.379999999997</v>
          </cell>
        </row>
        <row r="38215">
          <cell r="C38215">
            <v>62700040</v>
          </cell>
          <cell r="U38215">
            <v>0</v>
          </cell>
        </row>
        <row r="38216">
          <cell r="C38216">
            <v>62800010</v>
          </cell>
          <cell r="U38216">
            <v>0</v>
          </cell>
        </row>
        <row r="38217">
          <cell r="C38217">
            <v>62900010</v>
          </cell>
          <cell r="U38217">
            <v>0</v>
          </cell>
        </row>
        <row r="38218">
          <cell r="C38218">
            <v>62900020</v>
          </cell>
          <cell r="U38218">
            <v>0</v>
          </cell>
        </row>
        <row r="38219">
          <cell r="C38219">
            <v>62900040</v>
          </cell>
          <cell r="U38219">
            <v>0</v>
          </cell>
        </row>
        <row r="38220">
          <cell r="C38220">
            <v>62900050</v>
          </cell>
          <cell r="U38220">
            <v>0</v>
          </cell>
        </row>
        <row r="38221">
          <cell r="C38221">
            <v>62900060</v>
          </cell>
          <cell r="U38221">
            <v>0</v>
          </cell>
        </row>
        <row r="38222">
          <cell r="C38222">
            <v>62900070</v>
          </cell>
          <cell r="U38222">
            <v>0</v>
          </cell>
        </row>
        <row r="38223">
          <cell r="C38223">
            <v>62900080</v>
          </cell>
          <cell r="U38223">
            <v>0</v>
          </cell>
        </row>
        <row r="38224">
          <cell r="C38224">
            <v>62900090</v>
          </cell>
          <cell r="U38224">
            <v>0</v>
          </cell>
        </row>
        <row r="38225">
          <cell r="C38225">
            <v>62900100</v>
          </cell>
          <cell r="U38225">
            <v>0</v>
          </cell>
        </row>
        <row r="38226">
          <cell r="C38226">
            <v>62900110</v>
          </cell>
          <cell r="U38226">
            <v>0</v>
          </cell>
        </row>
        <row r="38227">
          <cell r="C38227">
            <v>62900130</v>
          </cell>
          <cell r="U38227">
            <v>0</v>
          </cell>
        </row>
        <row r="38228">
          <cell r="C38228">
            <v>65000030</v>
          </cell>
          <cell r="U38228">
            <v>7681.28</v>
          </cell>
        </row>
        <row r="38229">
          <cell r="C38229">
            <v>60100040</v>
          </cell>
          <cell r="U38229">
            <v>0</v>
          </cell>
        </row>
        <row r="38230">
          <cell r="C38230">
            <v>60100050</v>
          </cell>
          <cell r="U38230">
            <v>0</v>
          </cell>
        </row>
        <row r="38231">
          <cell r="C38231">
            <v>60100060</v>
          </cell>
          <cell r="U38231">
            <v>0</v>
          </cell>
        </row>
        <row r="38232">
          <cell r="C38232">
            <v>60100070</v>
          </cell>
          <cell r="U38232">
            <v>0</v>
          </cell>
        </row>
        <row r="38233">
          <cell r="C38233">
            <v>60100080</v>
          </cell>
          <cell r="U38233">
            <v>0</v>
          </cell>
        </row>
        <row r="38234">
          <cell r="C38234">
            <v>60100090</v>
          </cell>
          <cell r="U38234">
            <v>0</v>
          </cell>
        </row>
        <row r="38235">
          <cell r="C38235">
            <v>60100100</v>
          </cell>
          <cell r="U38235">
            <v>0</v>
          </cell>
        </row>
        <row r="38236">
          <cell r="C38236">
            <v>60100110</v>
          </cell>
          <cell r="U38236">
            <v>0</v>
          </cell>
        </row>
        <row r="38237">
          <cell r="C38237">
            <v>60100120</v>
          </cell>
          <cell r="U38237">
            <v>0</v>
          </cell>
        </row>
        <row r="38238">
          <cell r="C38238">
            <v>60100130</v>
          </cell>
          <cell r="U38238">
            <v>0</v>
          </cell>
        </row>
        <row r="38239">
          <cell r="C38239">
            <v>60100140</v>
          </cell>
          <cell r="U38239">
            <v>0</v>
          </cell>
        </row>
        <row r="38240">
          <cell r="C38240">
            <v>60100160</v>
          </cell>
          <cell r="U38240">
            <v>0</v>
          </cell>
        </row>
        <row r="38241">
          <cell r="C38241">
            <v>60100170</v>
          </cell>
          <cell r="U38241">
            <v>0</v>
          </cell>
        </row>
        <row r="38242">
          <cell r="C38242">
            <v>60100180</v>
          </cell>
          <cell r="U38242">
            <v>0</v>
          </cell>
        </row>
        <row r="38243">
          <cell r="C38243">
            <v>60100190</v>
          </cell>
          <cell r="U38243">
            <v>0</v>
          </cell>
        </row>
        <row r="38244">
          <cell r="C38244">
            <v>60100200</v>
          </cell>
          <cell r="U38244">
            <v>0</v>
          </cell>
        </row>
        <row r="38245">
          <cell r="C38245">
            <v>60300010</v>
          </cell>
          <cell r="U38245">
            <v>0</v>
          </cell>
        </row>
        <row r="38246">
          <cell r="C38246">
            <v>60300020</v>
          </cell>
          <cell r="U38246">
            <v>0</v>
          </cell>
        </row>
        <row r="38247">
          <cell r="C38247">
            <v>60300030</v>
          </cell>
          <cell r="U38247">
            <v>0</v>
          </cell>
        </row>
        <row r="38248">
          <cell r="C38248">
            <v>60300040</v>
          </cell>
          <cell r="U38248">
            <v>0</v>
          </cell>
        </row>
        <row r="38249">
          <cell r="C38249">
            <v>60300050</v>
          </cell>
          <cell r="U38249">
            <v>0</v>
          </cell>
        </row>
        <row r="38250">
          <cell r="C38250">
            <v>60300060</v>
          </cell>
          <cell r="U38250">
            <v>0</v>
          </cell>
        </row>
        <row r="38251">
          <cell r="C38251">
            <v>60300070</v>
          </cell>
          <cell r="U38251">
            <v>0</v>
          </cell>
        </row>
        <row r="38252">
          <cell r="C38252">
            <v>60300080</v>
          </cell>
          <cell r="U38252">
            <v>0</v>
          </cell>
        </row>
        <row r="38253">
          <cell r="C38253">
            <v>60300090</v>
          </cell>
          <cell r="U38253">
            <v>0</v>
          </cell>
        </row>
        <row r="38254">
          <cell r="C38254">
            <v>60400010</v>
          </cell>
          <cell r="U38254">
            <v>0</v>
          </cell>
        </row>
        <row r="38255">
          <cell r="C38255">
            <v>60400020</v>
          </cell>
          <cell r="U38255">
            <v>0</v>
          </cell>
        </row>
        <row r="38256">
          <cell r="C38256">
            <v>60400030</v>
          </cell>
          <cell r="U38256">
            <v>0</v>
          </cell>
        </row>
        <row r="38257">
          <cell r="C38257">
            <v>60400040</v>
          </cell>
          <cell r="U38257">
            <v>0</v>
          </cell>
        </row>
        <row r="38258">
          <cell r="C38258">
            <v>60400050</v>
          </cell>
          <cell r="U38258">
            <v>0</v>
          </cell>
        </row>
        <row r="38259">
          <cell r="C38259">
            <v>60400060</v>
          </cell>
          <cell r="U38259">
            <v>0</v>
          </cell>
        </row>
        <row r="38260">
          <cell r="C38260">
            <v>60600010</v>
          </cell>
          <cell r="U38260">
            <v>0</v>
          </cell>
        </row>
        <row r="38261">
          <cell r="C38261">
            <v>60600030</v>
          </cell>
          <cell r="U38261">
            <v>0</v>
          </cell>
        </row>
        <row r="38262">
          <cell r="C38262">
            <v>60600040</v>
          </cell>
          <cell r="U38262">
            <v>0</v>
          </cell>
        </row>
        <row r="38263">
          <cell r="C38263">
            <v>60700010</v>
          </cell>
          <cell r="U38263">
            <v>0</v>
          </cell>
        </row>
        <row r="38264">
          <cell r="C38264">
            <v>60800010</v>
          </cell>
          <cell r="U38264">
            <v>0</v>
          </cell>
        </row>
        <row r="38265">
          <cell r="C38265">
            <v>60800020</v>
          </cell>
          <cell r="U38265">
            <v>0</v>
          </cell>
        </row>
        <row r="38266">
          <cell r="C38266">
            <v>60800030</v>
          </cell>
          <cell r="U38266">
            <v>0</v>
          </cell>
        </row>
        <row r="38267">
          <cell r="C38267">
            <v>60800060</v>
          </cell>
          <cell r="U38267">
            <v>0</v>
          </cell>
        </row>
        <row r="38268">
          <cell r="C38268">
            <v>60800070</v>
          </cell>
          <cell r="U38268">
            <v>0</v>
          </cell>
        </row>
        <row r="38269">
          <cell r="C38269">
            <v>60800080</v>
          </cell>
          <cell r="U38269">
            <v>0</v>
          </cell>
        </row>
        <row r="38270">
          <cell r="C38270">
            <v>60800090</v>
          </cell>
          <cell r="U38270">
            <v>0</v>
          </cell>
        </row>
        <row r="38271">
          <cell r="C38271">
            <v>60900010</v>
          </cell>
          <cell r="U38271">
            <v>0</v>
          </cell>
        </row>
        <row r="38272">
          <cell r="C38272">
            <v>60900020</v>
          </cell>
          <cell r="U38272">
            <v>0</v>
          </cell>
        </row>
        <row r="38273">
          <cell r="C38273">
            <v>60900030</v>
          </cell>
          <cell r="U38273">
            <v>0</v>
          </cell>
        </row>
        <row r="38274">
          <cell r="C38274">
            <v>60900040</v>
          </cell>
          <cell r="U38274">
            <v>0</v>
          </cell>
        </row>
        <row r="38275">
          <cell r="C38275">
            <v>60900070</v>
          </cell>
          <cell r="U38275">
            <v>0</v>
          </cell>
        </row>
        <row r="38276">
          <cell r="C38276">
            <v>60900100</v>
          </cell>
          <cell r="U38276">
            <v>0</v>
          </cell>
        </row>
        <row r="38277">
          <cell r="C38277">
            <v>60900110</v>
          </cell>
          <cell r="U38277">
            <v>0</v>
          </cell>
        </row>
        <row r="38278">
          <cell r="C38278">
            <v>61000030</v>
          </cell>
          <cell r="U38278">
            <v>0</v>
          </cell>
        </row>
        <row r="38279">
          <cell r="C38279">
            <v>61100010</v>
          </cell>
          <cell r="U38279">
            <v>0</v>
          </cell>
        </row>
        <row r="38280">
          <cell r="C38280">
            <v>61100020</v>
          </cell>
          <cell r="U38280">
            <v>0</v>
          </cell>
        </row>
        <row r="38281">
          <cell r="C38281">
            <v>61100030</v>
          </cell>
          <cell r="U38281">
            <v>0</v>
          </cell>
        </row>
        <row r="38282">
          <cell r="C38282">
            <v>61100040</v>
          </cell>
          <cell r="U38282">
            <v>0</v>
          </cell>
        </row>
        <row r="38283">
          <cell r="C38283">
            <v>61200010</v>
          </cell>
          <cell r="U38283">
            <v>0</v>
          </cell>
        </row>
        <row r="38284">
          <cell r="C38284">
            <v>61200020</v>
          </cell>
          <cell r="U38284">
            <v>0</v>
          </cell>
        </row>
        <row r="38285">
          <cell r="C38285">
            <v>61300010</v>
          </cell>
          <cell r="U38285">
            <v>0</v>
          </cell>
        </row>
        <row r="38286">
          <cell r="C38286">
            <v>61300040</v>
          </cell>
          <cell r="U38286">
            <v>0</v>
          </cell>
        </row>
        <row r="38287">
          <cell r="C38287">
            <v>61300050</v>
          </cell>
          <cell r="U38287">
            <v>0</v>
          </cell>
        </row>
        <row r="38288">
          <cell r="C38288">
            <v>61400010</v>
          </cell>
          <cell r="U38288">
            <v>0</v>
          </cell>
        </row>
        <row r="38289">
          <cell r="C38289">
            <v>61400020</v>
          </cell>
          <cell r="U38289">
            <v>0</v>
          </cell>
        </row>
        <row r="38290">
          <cell r="C38290">
            <v>61400030</v>
          </cell>
          <cell r="U38290">
            <v>0</v>
          </cell>
        </row>
        <row r="38291">
          <cell r="C38291">
            <v>61400040</v>
          </cell>
          <cell r="U38291">
            <v>0</v>
          </cell>
        </row>
        <row r="38292">
          <cell r="C38292">
            <v>61400050</v>
          </cell>
          <cell r="U38292">
            <v>0</v>
          </cell>
        </row>
        <row r="38293">
          <cell r="C38293">
            <v>61400060</v>
          </cell>
          <cell r="U38293">
            <v>0</v>
          </cell>
        </row>
        <row r="38294">
          <cell r="C38294">
            <v>61400120</v>
          </cell>
          <cell r="U38294">
            <v>0</v>
          </cell>
        </row>
        <row r="38295">
          <cell r="C38295">
            <v>61400130</v>
          </cell>
          <cell r="U38295">
            <v>0</v>
          </cell>
        </row>
        <row r="38296">
          <cell r="C38296">
            <v>61400140</v>
          </cell>
          <cell r="U38296">
            <v>0</v>
          </cell>
        </row>
        <row r="38297">
          <cell r="C38297">
            <v>61400150</v>
          </cell>
          <cell r="U38297">
            <v>0</v>
          </cell>
        </row>
        <row r="38298">
          <cell r="C38298">
            <v>61400160</v>
          </cell>
          <cell r="U38298">
            <v>0</v>
          </cell>
        </row>
        <row r="38299">
          <cell r="C38299">
            <v>61400170</v>
          </cell>
          <cell r="U38299">
            <v>0</v>
          </cell>
        </row>
        <row r="38300">
          <cell r="C38300">
            <v>61400180</v>
          </cell>
          <cell r="U38300">
            <v>0</v>
          </cell>
        </row>
        <row r="38301">
          <cell r="C38301">
            <v>61500010</v>
          </cell>
          <cell r="U38301">
            <v>0</v>
          </cell>
        </row>
        <row r="38302">
          <cell r="C38302">
            <v>61500020</v>
          </cell>
          <cell r="U38302">
            <v>0</v>
          </cell>
        </row>
        <row r="38303">
          <cell r="C38303">
            <v>61500030</v>
          </cell>
          <cell r="U38303">
            <v>0</v>
          </cell>
        </row>
        <row r="38304">
          <cell r="C38304">
            <v>61500040</v>
          </cell>
          <cell r="U38304">
            <v>0</v>
          </cell>
        </row>
        <row r="38305">
          <cell r="C38305">
            <v>61500050</v>
          </cell>
          <cell r="U38305">
            <v>0</v>
          </cell>
        </row>
        <row r="38306">
          <cell r="C38306">
            <v>61700010</v>
          </cell>
          <cell r="U38306">
            <v>0</v>
          </cell>
        </row>
        <row r="38307">
          <cell r="C38307">
            <v>61700020</v>
          </cell>
          <cell r="U38307">
            <v>0</v>
          </cell>
        </row>
        <row r="38308">
          <cell r="C38308">
            <v>61700030</v>
          </cell>
          <cell r="U38308">
            <v>0</v>
          </cell>
        </row>
        <row r="38309">
          <cell r="C38309">
            <v>61700040</v>
          </cell>
          <cell r="U38309">
            <v>0</v>
          </cell>
        </row>
        <row r="38310">
          <cell r="C38310">
            <v>61700050</v>
          </cell>
          <cell r="U38310">
            <v>0</v>
          </cell>
        </row>
        <row r="38311">
          <cell r="C38311">
            <v>61700060</v>
          </cell>
          <cell r="U38311">
            <v>0</v>
          </cell>
        </row>
        <row r="38312">
          <cell r="C38312">
            <v>61800010</v>
          </cell>
          <cell r="U38312">
            <v>0</v>
          </cell>
        </row>
        <row r="38313">
          <cell r="C38313">
            <v>61800020</v>
          </cell>
          <cell r="U38313">
            <v>0</v>
          </cell>
        </row>
        <row r="38314">
          <cell r="C38314">
            <v>61800030</v>
          </cell>
          <cell r="U38314">
            <v>0</v>
          </cell>
        </row>
        <row r="38315">
          <cell r="C38315">
            <v>61800040</v>
          </cell>
          <cell r="U38315">
            <v>0</v>
          </cell>
        </row>
        <row r="38316">
          <cell r="C38316">
            <v>61800050</v>
          </cell>
          <cell r="U38316">
            <v>0</v>
          </cell>
        </row>
        <row r="38317">
          <cell r="C38317">
            <v>61900010</v>
          </cell>
          <cell r="U38317">
            <v>0</v>
          </cell>
        </row>
        <row r="38318">
          <cell r="C38318">
            <v>61900020</v>
          </cell>
          <cell r="U38318">
            <v>0</v>
          </cell>
        </row>
        <row r="38319">
          <cell r="C38319">
            <v>61900030</v>
          </cell>
          <cell r="U38319">
            <v>0</v>
          </cell>
        </row>
        <row r="38320">
          <cell r="C38320">
            <v>61900040</v>
          </cell>
          <cell r="U38320">
            <v>0</v>
          </cell>
        </row>
        <row r="38321">
          <cell r="C38321">
            <v>62000010</v>
          </cell>
          <cell r="U38321">
            <v>0</v>
          </cell>
        </row>
        <row r="38322">
          <cell r="C38322">
            <v>62000020</v>
          </cell>
          <cell r="U38322">
            <v>0</v>
          </cell>
        </row>
        <row r="38323">
          <cell r="C38323">
            <v>62000030</v>
          </cell>
          <cell r="U38323">
            <v>0</v>
          </cell>
        </row>
        <row r="38324">
          <cell r="C38324">
            <v>62000040</v>
          </cell>
          <cell r="U38324">
            <v>0</v>
          </cell>
        </row>
        <row r="38325">
          <cell r="C38325">
            <v>62000050</v>
          </cell>
          <cell r="U38325">
            <v>0</v>
          </cell>
        </row>
        <row r="38326">
          <cell r="C38326">
            <v>62000060</v>
          </cell>
          <cell r="U38326">
            <v>0</v>
          </cell>
        </row>
        <row r="38327">
          <cell r="C38327">
            <v>62100010</v>
          </cell>
          <cell r="U38327">
            <v>0</v>
          </cell>
        </row>
        <row r="38328">
          <cell r="C38328">
            <v>62100020</v>
          </cell>
          <cell r="U38328">
            <v>0</v>
          </cell>
        </row>
        <row r="38329">
          <cell r="C38329">
            <v>62200010</v>
          </cell>
          <cell r="U38329">
            <v>0</v>
          </cell>
        </row>
        <row r="38330">
          <cell r="C38330">
            <v>62200020</v>
          </cell>
          <cell r="U38330">
            <v>0</v>
          </cell>
        </row>
        <row r="38331">
          <cell r="C38331">
            <v>62200030</v>
          </cell>
          <cell r="U38331">
            <v>0</v>
          </cell>
        </row>
        <row r="38332">
          <cell r="C38332">
            <v>62200050</v>
          </cell>
          <cell r="U38332">
            <v>0</v>
          </cell>
        </row>
        <row r="38333">
          <cell r="C38333">
            <v>62200060</v>
          </cell>
          <cell r="U38333">
            <v>0</v>
          </cell>
        </row>
        <row r="38334">
          <cell r="C38334">
            <v>62200080</v>
          </cell>
          <cell r="U38334">
            <v>0</v>
          </cell>
        </row>
        <row r="38335">
          <cell r="C38335">
            <v>62200100</v>
          </cell>
          <cell r="U38335">
            <v>0</v>
          </cell>
        </row>
        <row r="38336">
          <cell r="C38336">
            <v>62200110</v>
          </cell>
          <cell r="U38336">
            <v>0</v>
          </cell>
        </row>
        <row r="38337">
          <cell r="C38337">
            <v>62200120</v>
          </cell>
          <cell r="U38337">
            <v>0</v>
          </cell>
        </row>
        <row r="38338">
          <cell r="C38338">
            <v>62200130</v>
          </cell>
          <cell r="U38338">
            <v>0</v>
          </cell>
        </row>
        <row r="38339">
          <cell r="C38339">
            <v>62200140</v>
          </cell>
          <cell r="U38339">
            <v>0</v>
          </cell>
        </row>
        <row r="38340">
          <cell r="C38340">
            <v>62200150</v>
          </cell>
          <cell r="U38340">
            <v>0</v>
          </cell>
        </row>
        <row r="38341">
          <cell r="C38341">
            <v>62200160</v>
          </cell>
          <cell r="U38341">
            <v>0</v>
          </cell>
        </row>
        <row r="38342">
          <cell r="C38342">
            <v>62200170</v>
          </cell>
          <cell r="U38342">
            <v>0</v>
          </cell>
        </row>
        <row r="38343">
          <cell r="C38343">
            <v>62200180</v>
          </cell>
          <cell r="U38343">
            <v>0</v>
          </cell>
        </row>
        <row r="38344">
          <cell r="C38344">
            <v>62200190</v>
          </cell>
          <cell r="U38344">
            <v>0</v>
          </cell>
        </row>
        <row r="38345">
          <cell r="C38345">
            <v>62300010</v>
          </cell>
          <cell r="U38345">
            <v>0</v>
          </cell>
        </row>
        <row r="38346">
          <cell r="C38346">
            <v>62300020</v>
          </cell>
          <cell r="U38346">
            <v>0</v>
          </cell>
        </row>
        <row r="38347">
          <cell r="C38347">
            <v>62300030</v>
          </cell>
          <cell r="U38347">
            <v>0</v>
          </cell>
        </row>
        <row r="38348">
          <cell r="C38348">
            <v>62500010</v>
          </cell>
          <cell r="U38348">
            <v>0</v>
          </cell>
        </row>
        <row r="38349">
          <cell r="C38349">
            <v>62500020</v>
          </cell>
          <cell r="U38349">
            <v>0</v>
          </cell>
        </row>
        <row r="38350">
          <cell r="C38350">
            <v>62500030</v>
          </cell>
          <cell r="U38350">
            <v>0</v>
          </cell>
        </row>
        <row r="38351">
          <cell r="C38351">
            <v>62600010</v>
          </cell>
          <cell r="U38351">
            <v>0</v>
          </cell>
        </row>
        <row r="38352">
          <cell r="C38352">
            <v>62600040</v>
          </cell>
          <cell r="U38352">
            <v>0</v>
          </cell>
        </row>
        <row r="38353">
          <cell r="C38353">
            <v>62700040</v>
          </cell>
          <cell r="U38353">
            <v>0</v>
          </cell>
        </row>
        <row r="38354">
          <cell r="C38354">
            <v>62800010</v>
          </cell>
          <cell r="U38354">
            <v>0</v>
          </cell>
        </row>
        <row r="38355">
          <cell r="C38355">
            <v>62900010</v>
          </cell>
          <cell r="U38355">
            <v>0</v>
          </cell>
        </row>
        <row r="38356">
          <cell r="C38356">
            <v>62900020</v>
          </cell>
          <cell r="U38356">
            <v>0</v>
          </cell>
        </row>
        <row r="38357">
          <cell r="C38357">
            <v>62900040</v>
          </cell>
          <cell r="U38357">
            <v>0</v>
          </cell>
        </row>
        <row r="38358">
          <cell r="C38358">
            <v>62900050</v>
          </cell>
          <cell r="U38358">
            <v>0</v>
          </cell>
        </row>
        <row r="38359">
          <cell r="C38359">
            <v>62900060</v>
          </cell>
          <cell r="U38359">
            <v>0</v>
          </cell>
        </row>
        <row r="38360">
          <cell r="C38360">
            <v>62900070</v>
          </cell>
          <cell r="U38360">
            <v>0</v>
          </cell>
        </row>
        <row r="38361">
          <cell r="C38361">
            <v>62900080</v>
          </cell>
          <cell r="U38361">
            <v>0</v>
          </cell>
        </row>
        <row r="38362">
          <cell r="C38362">
            <v>62900090</v>
          </cell>
          <cell r="U38362">
            <v>0</v>
          </cell>
        </row>
        <row r="38363">
          <cell r="C38363">
            <v>62900100</v>
          </cell>
          <cell r="U38363">
            <v>0</v>
          </cell>
        </row>
        <row r="38364">
          <cell r="C38364">
            <v>62900110</v>
          </cell>
          <cell r="U38364">
            <v>0</v>
          </cell>
        </row>
        <row r="38365">
          <cell r="C38365">
            <v>62900130</v>
          </cell>
          <cell r="U38365">
            <v>0</v>
          </cell>
        </row>
        <row r="38366">
          <cell r="C38366">
            <v>65000030</v>
          </cell>
          <cell r="U38366">
            <v>0</v>
          </cell>
        </row>
        <row r="38367">
          <cell r="C38367">
            <v>60100040</v>
          </cell>
          <cell r="U38367">
            <v>0</v>
          </cell>
        </row>
        <row r="38368">
          <cell r="C38368">
            <v>60100050</v>
          </cell>
          <cell r="U38368">
            <v>0</v>
          </cell>
        </row>
        <row r="38369">
          <cell r="C38369">
            <v>60100060</v>
          </cell>
          <cell r="U38369">
            <v>0</v>
          </cell>
        </row>
        <row r="38370">
          <cell r="C38370">
            <v>60100070</v>
          </cell>
          <cell r="U38370">
            <v>0</v>
          </cell>
        </row>
        <row r="38371">
          <cell r="C38371">
            <v>60100080</v>
          </cell>
          <cell r="U38371">
            <v>0</v>
          </cell>
        </row>
        <row r="38372">
          <cell r="C38372">
            <v>60100090</v>
          </cell>
          <cell r="U38372">
            <v>0</v>
          </cell>
        </row>
        <row r="38373">
          <cell r="C38373">
            <v>60100100</v>
          </cell>
          <cell r="U38373">
            <v>0</v>
          </cell>
        </row>
        <row r="38374">
          <cell r="C38374">
            <v>60100110</v>
          </cell>
          <cell r="U38374">
            <v>0</v>
          </cell>
        </row>
        <row r="38375">
          <cell r="C38375">
            <v>60100120</v>
          </cell>
          <cell r="U38375">
            <v>0</v>
          </cell>
        </row>
        <row r="38376">
          <cell r="C38376">
            <v>60100130</v>
          </cell>
          <cell r="U38376">
            <v>0</v>
          </cell>
        </row>
        <row r="38377">
          <cell r="C38377">
            <v>60100140</v>
          </cell>
          <cell r="U38377">
            <v>0</v>
          </cell>
        </row>
        <row r="38378">
          <cell r="C38378">
            <v>60100160</v>
          </cell>
          <cell r="U38378">
            <v>0</v>
          </cell>
        </row>
        <row r="38379">
          <cell r="C38379">
            <v>60100170</v>
          </cell>
          <cell r="U38379">
            <v>0</v>
          </cell>
        </row>
        <row r="38380">
          <cell r="C38380">
            <v>60100180</v>
          </cell>
          <cell r="U38380">
            <v>0</v>
          </cell>
        </row>
        <row r="38381">
          <cell r="C38381">
            <v>60100190</v>
          </cell>
          <cell r="U38381">
            <v>0</v>
          </cell>
        </row>
        <row r="38382">
          <cell r="C38382">
            <v>60100200</v>
          </cell>
          <cell r="U38382">
            <v>0</v>
          </cell>
        </row>
        <row r="38383">
          <cell r="C38383">
            <v>60300010</v>
          </cell>
          <cell r="U38383">
            <v>0</v>
          </cell>
        </row>
        <row r="38384">
          <cell r="C38384">
            <v>60300020</v>
          </cell>
          <cell r="U38384">
            <v>0</v>
          </cell>
        </row>
        <row r="38385">
          <cell r="C38385">
            <v>60300030</v>
          </cell>
          <cell r="U38385">
            <v>0</v>
          </cell>
        </row>
        <row r="38386">
          <cell r="C38386">
            <v>60300040</v>
          </cell>
          <cell r="U38386">
            <v>0</v>
          </cell>
        </row>
        <row r="38387">
          <cell r="C38387">
            <v>60300050</v>
          </cell>
          <cell r="U38387">
            <v>0</v>
          </cell>
        </row>
        <row r="38388">
          <cell r="C38388">
            <v>60300060</v>
          </cell>
          <cell r="U38388">
            <v>0</v>
          </cell>
        </row>
        <row r="38389">
          <cell r="C38389">
            <v>60300070</v>
          </cell>
          <cell r="U38389">
            <v>0</v>
          </cell>
        </row>
        <row r="38390">
          <cell r="C38390">
            <v>60300080</v>
          </cell>
          <cell r="U38390">
            <v>0</v>
          </cell>
        </row>
        <row r="38391">
          <cell r="C38391">
            <v>60300090</v>
          </cell>
          <cell r="U38391">
            <v>0</v>
          </cell>
        </row>
        <row r="38392">
          <cell r="C38392">
            <v>60400010</v>
          </cell>
          <cell r="U38392">
            <v>0</v>
          </cell>
        </row>
        <row r="38393">
          <cell r="C38393">
            <v>60400020</v>
          </cell>
          <cell r="U38393">
            <v>0</v>
          </cell>
        </row>
        <row r="38394">
          <cell r="C38394">
            <v>60400030</v>
          </cell>
          <cell r="U38394">
            <v>0</v>
          </cell>
        </row>
        <row r="38395">
          <cell r="C38395">
            <v>60400040</v>
          </cell>
          <cell r="U38395">
            <v>0</v>
          </cell>
        </row>
        <row r="38396">
          <cell r="C38396">
            <v>60400050</v>
          </cell>
          <cell r="U38396">
            <v>0</v>
          </cell>
        </row>
        <row r="38397">
          <cell r="C38397">
            <v>60400060</v>
          </cell>
          <cell r="U38397">
            <v>0</v>
          </cell>
        </row>
        <row r="38398">
          <cell r="C38398">
            <v>60600010</v>
          </cell>
          <cell r="U38398">
            <v>0</v>
          </cell>
        </row>
        <row r="38399">
          <cell r="C38399">
            <v>60600030</v>
          </cell>
          <cell r="U38399">
            <v>0</v>
          </cell>
        </row>
        <row r="38400">
          <cell r="C38400">
            <v>60600040</v>
          </cell>
          <cell r="U38400">
            <v>0</v>
          </cell>
        </row>
        <row r="38401">
          <cell r="C38401">
            <v>60700010</v>
          </cell>
          <cell r="U38401">
            <v>0</v>
          </cell>
        </row>
        <row r="38402">
          <cell r="C38402">
            <v>60800010</v>
          </cell>
          <cell r="U38402">
            <v>0</v>
          </cell>
        </row>
        <row r="38403">
          <cell r="C38403">
            <v>60800020</v>
          </cell>
          <cell r="U38403">
            <v>50046.71</v>
          </cell>
        </row>
        <row r="38404">
          <cell r="C38404">
            <v>60800030</v>
          </cell>
          <cell r="U38404">
            <v>0</v>
          </cell>
        </row>
        <row r="38405">
          <cell r="C38405">
            <v>60800060</v>
          </cell>
          <cell r="U38405">
            <v>0</v>
          </cell>
        </row>
        <row r="38406">
          <cell r="C38406">
            <v>60800070</v>
          </cell>
          <cell r="U38406">
            <v>0</v>
          </cell>
        </row>
        <row r="38407">
          <cell r="C38407">
            <v>60800080</v>
          </cell>
          <cell r="U38407">
            <v>0</v>
          </cell>
        </row>
        <row r="38408">
          <cell r="C38408">
            <v>60800090</v>
          </cell>
          <cell r="U38408">
            <v>0</v>
          </cell>
        </row>
        <row r="38409">
          <cell r="C38409">
            <v>60900010</v>
          </cell>
          <cell r="U38409">
            <v>0</v>
          </cell>
        </row>
        <row r="38410">
          <cell r="C38410">
            <v>60900020</v>
          </cell>
          <cell r="U38410">
            <v>0</v>
          </cell>
        </row>
        <row r="38411">
          <cell r="C38411">
            <v>60900030</v>
          </cell>
          <cell r="U38411">
            <v>0</v>
          </cell>
        </row>
        <row r="38412">
          <cell r="C38412">
            <v>60900040</v>
          </cell>
          <cell r="U38412">
            <v>0</v>
          </cell>
        </row>
        <row r="38413">
          <cell r="C38413">
            <v>60900070</v>
          </cell>
          <cell r="U38413">
            <v>0</v>
          </cell>
        </row>
        <row r="38414">
          <cell r="C38414">
            <v>60900100</v>
          </cell>
          <cell r="U38414">
            <v>0</v>
          </cell>
        </row>
        <row r="38415">
          <cell r="C38415">
            <v>60900110</v>
          </cell>
          <cell r="U38415">
            <v>0</v>
          </cell>
        </row>
        <row r="38416">
          <cell r="C38416">
            <v>61000030</v>
          </cell>
          <cell r="U38416">
            <v>0</v>
          </cell>
        </row>
        <row r="38417">
          <cell r="C38417">
            <v>61100010</v>
          </cell>
          <cell r="U38417">
            <v>0</v>
          </cell>
        </row>
        <row r="38418">
          <cell r="C38418">
            <v>61100020</v>
          </cell>
          <cell r="U38418">
            <v>0</v>
          </cell>
        </row>
        <row r="38419">
          <cell r="C38419">
            <v>61100030</v>
          </cell>
          <cell r="U38419">
            <v>0</v>
          </cell>
        </row>
        <row r="38420">
          <cell r="C38420">
            <v>61100040</v>
          </cell>
          <cell r="U38420">
            <v>0</v>
          </cell>
        </row>
        <row r="38421">
          <cell r="C38421">
            <v>61200010</v>
          </cell>
          <cell r="U38421">
            <v>0</v>
          </cell>
        </row>
        <row r="38422">
          <cell r="C38422">
            <v>61200020</v>
          </cell>
          <cell r="U38422">
            <v>0</v>
          </cell>
        </row>
        <row r="38423">
          <cell r="C38423">
            <v>61300010</v>
          </cell>
          <cell r="U38423">
            <v>0</v>
          </cell>
        </row>
        <row r="38424">
          <cell r="C38424">
            <v>61300040</v>
          </cell>
          <cell r="U38424">
            <v>0</v>
          </cell>
        </row>
        <row r="38425">
          <cell r="C38425">
            <v>61300050</v>
          </cell>
          <cell r="U38425">
            <v>0</v>
          </cell>
        </row>
        <row r="38426">
          <cell r="C38426">
            <v>61400010</v>
          </cell>
          <cell r="U38426">
            <v>321286.67</v>
          </cell>
        </row>
        <row r="38427">
          <cell r="C38427">
            <v>61400020</v>
          </cell>
          <cell r="U38427">
            <v>180609.24</v>
          </cell>
        </row>
        <row r="38428">
          <cell r="C38428">
            <v>61400030</v>
          </cell>
          <cell r="U38428">
            <v>0</v>
          </cell>
        </row>
        <row r="38429">
          <cell r="C38429">
            <v>61400040</v>
          </cell>
          <cell r="U38429">
            <v>1026</v>
          </cell>
        </row>
        <row r="38430">
          <cell r="C38430">
            <v>61400050</v>
          </cell>
          <cell r="U38430">
            <v>0</v>
          </cell>
        </row>
        <row r="38431">
          <cell r="C38431">
            <v>61400060</v>
          </cell>
          <cell r="U38431">
            <v>0</v>
          </cell>
        </row>
        <row r="38432">
          <cell r="C38432">
            <v>61400120</v>
          </cell>
          <cell r="U38432">
            <v>0</v>
          </cell>
        </row>
        <row r="38433">
          <cell r="C38433">
            <v>61400130</v>
          </cell>
          <cell r="U38433">
            <v>0</v>
          </cell>
        </row>
        <row r="38434">
          <cell r="C38434">
            <v>61400140</v>
          </cell>
          <cell r="U38434">
            <v>0</v>
          </cell>
        </row>
        <row r="38435">
          <cell r="C38435">
            <v>61400150</v>
          </cell>
          <cell r="U38435">
            <v>0</v>
          </cell>
        </row>
        <row r="38436">
          <cell r="C38436">
            <v>61400160</v>
          </cell>
          <cell r="U38436">
            <v>240</v>
          </cell>
        </row>
        <row r="38437">
          <cell r="C38437">
            <v>61400170</v>
          </cell>
          <cell r="U38437">
            <v>0</v>
          </cell>
        </row>
        <row r="38438">
          <cell r="C38438">
            <v>61400180</v>
          </cell>
          <cell r="U38438">
            <v>0</v>
          </cell>
        </row>
        <row r="38439">
          <cell r="C38439">
            <v>61500010</v>
          </cell>
          <cell r="U38439">
            <v>0</v>
          </cell>
        </row>
        <row r="38440">
          <cell r="C38440">
            <v>61500020</v>
          </cell>
          <cell r="U38440">
            <v>0</v>
          </cell>
        </row>
        <row r="38441">
          <cell r="C38441">
            <v>61500030</v>
          </cell>
          <cell r="U38441">
            <v>0</v>
          </cell>
        </row>
        <row r="38442">
          <cell r="C38442">
            <v>61500040</v>
          </cell>
          <cell r="U38442">
            <v>0</v>
          </cell>
        </row>
        <row r="38443">
          <cell r="C38443">
            <v>61500050</v>
          </cell>
          <cell r="U38443">
            <v>0</v>
          </cell>
        </row>
        <row r="38444">
          <cell r="C38444">
            <v>61700010</v>
          </cell>
          <cell r="U38444">
            <v>0</v>
          </cell>
        </row>
        <row r="38445">
          <cell r="C38445">
            <v>61700020</v>
          </cell>
          <cell r="U38445">
            <v>0</v>
          </cell>
        </row>
        <row r="38446">
          <cell r="C38446">
            <v>61700030</v>
          </cell>
          <cell r="U38446">
            <v>0</v>
          </cell>
        </row>
        <row r="38447">
          <cell r="C38447">
            <v>61700040</v>
          </cell>
          <cell r="U38447">
            <v>0</v>
          </cell>
        </row>
        <row r="38448">
          <cell r="C38448">
            <v>61700050</v>
          </cell>
          <cell r="U38448">
            <v>0</v>
          </cell>
        </row>
        <row r="38449">
          <cell r="C38449">
            <v>61700060</v>
          </cell>
          <cell r="U38449">
            <v>0</v>
          </cell>
        </row>
        <row r="38450">
          <cell r="C38450">
            <v>61800010</v>
          </cell>
          <cell r="U38450">
            <v>2196.0700000000002</v>
          </cell>
        </row>
        <row r="38451">
          <cell r="C38451">
            <v>61800020</v>
          </cell>
          <cell r="U38451">
            <v>0</v>
          </cell>
        </row>
        <row r="38452">
          <cell r="C38452">
            <v>61800030</v>
          </cell>
          <cell r="U38452">
            <v>0</v>
          </cell>
        </row>
        <row r="38453">
          <cell r="C38453">
            <v>61800040</v>
          </cell>
          <cell r="U38453">
            <v>0</v>
          </cell>
        </row>
        <row r="38454">
          <cell r="C38454">
            <v>61800050</v>
          </cell>
          <cell r="U38454">
            <v>0</v>
          </cell>
        </row>
        <row r="38455">
          <cell r="C38455">
            <v>61900010</v>
          </cell>
          <cell r="U38455">
            <v>0</v>
          </cell>
        </row>
        <row r="38456">
          <cell r="C38456">
            <v>61900020</v>
          </cell>
          <cell r="U38456">
            <v>0</v>
          </cell>
        </row>
        <row r="38457">
          <cell r="C38457">
            <v>61900030</v>
          </cell>
          <cell r="U38457">
            <v>0</v>
          </cell>
        </row>
        <row r="38458">
          <cell r="C38458">
            <v>61900040</v>
          </cell>
          <cell r="U38458">
            <v>0</v>
          </cell>
        </row>
        <row r="38459">
          <cell r="C38459">
            <v>62000010</v>
          </cell>
          <cell r="U38459">
            <v>0</v>
          </cell>
        </row>
        <row r="38460">
          <cell r="C38460">
            <v>62000020</v>
          </cell>
          <cell r="U38460">
            <v>0</v>
          </cell>
        </row>
        <row r="38461">
          <cell r="C38461">
            <v>62000030</v>
          </cell>
          <cell r="U38461">
            <v>0</v>
          </cell>
        </row>
        <row r="38462">
          <cell r="C38462">
            <v>62000040</v>
          </cell>
          <cell r="U38462">
            <v>0</v>
          </cell>
        </row>
        <row r="38463">
          <cell r="C38463">
            <v>62000050</v>
          </cell>
          <cell r="U38463">
            <v>0</v>
          </cell>
        </row>
        <row r="38464">
          <cell r="C38464">
            <v>62000060</v>
          </cell>
          <cell r="U38464">
            <v>0</v>
          </cell>
        </row>
        <row r="38465">
          <cell r="C38465">
            <v>62100010</v>
          </cell>
          <cell r="U38465">
            <v>0</v>
          </cell>
        </row>
        <row r="38466">
          <cell r="C38466">
            <v>62100020</v>
          </cell>
          <cell r="U38466">
            <v>0</v>
          </cell>
        </row>
        <row r="38467">
          <cell r="C38467">
            <v>62200010</v>
          </cell>
          <cell r="U38467">
            <v>0</v>
          </cell>
        </row>
        <row r="38468">
          <cell r="C38468">
            <v>62200020</v>
          </cell>
          <cell r="U38468">
            <v>0</v>
          </cell>
        </row>
        <row r="38469">
          <cell r="C38469">
            <v>62200030</v>
          </cell>
          <cell r="U38469">
            <v>0</v>
          </cell>
        </row>
        <row r="38470">
          <cell r="C38470">
            <v>62200050</v>
          </cell>
          <cell r="U38470">
            <v>0</v>
          </cell>
        </row>
        <row r="38471">
          <cell r="C38471">
            <v>62200060</v>
          </cell>
          <cell r="U38471">
            <v>0</v>
          </cell>
        </row>
        <row r="38472">
          <cell r="C38472">
            <v>62200080</v>
          </cell>
          <cell r="U38472">
            <v>0</v>
          </cell>
        </row>
        <row r="38473">
          <cell r="C38473">
            <v>62200100</v>
          </cell>
          <cell r="U38473">
            <v>0</v>
          </cell>
        </row>
        <row r="38474">
          <cell r="C38474">
            <v>62200110</v>
          </cell>
          <cell r="U38474">
            <v>4230.3599999999988</v>
          </cell>
        </row>
        <row r="38475">
          <cell r="C38475">
            <v>62200120</v>
          </cell>
          <cell r="U38475">
            <v>0</v>
          </cell>
        </row>
        <row r="38476">
          <cell r="C38476">
            <v>62200130</v>
          </cell>
          <cell r="U38476">
            <v>0</v>
          </cell>
        </row>
        <row r="38477">
          <cell r="C38477">
            <v>62200140</v>
          </cell>
          <cell r="U38477">
            <v>0</v>
          </cell>
        </row>
        <row r="38478">
          <cell r="C38478">
            <v>62200150</v>
          </cell>
          <cell r="U38478">
            <v>0</v>
          </cell>
        </row>
        <row r="38479">
          <cell r="C38479">
            <v>62200160</v>
          </cell>
          <cell r="U38479">
            <v>0</v>
          </cell>
        </row>
        <row r="38480">
          <cell r="C38480">
            <v>62200170</v>
          </cell>
          <cell r="U38480">
            <v>0</v>
          </cell>
        </row>
        <row r="38481">
          <cell r="C38481">
            <v>62200180</v>
          </cell>
          <cell r="U38481">
            <v>0</v>
          </cell>
        </row>
        <row r="38482">
          <cell r="C38482">
            <v>62200190</v>
          </cell>
          <cell r="U38482">
            <v>0</v>
          </cell>
        </row>
        <row r="38483">
          <cell r="C38483">
            <v>62300010</v>
          </cell>
          <cell r="U38483">
            <v>0</v>
          </cell>
        </row>
        <row r="38484">
          <cell r="C38484">
            <v>62300020</v>
          </cell>
          <cell r="U38484">
            <v>0</v>
          </cell>
        </row>
        <row r="38485">
          <cell r="C38485">
            <v>62300030</v>
          </cell>
          <cell r="U38485">
            <v>0</v>
          </cell>
        </row>
        <row r="38486">
          <cell r="C38486">
            <v>62500010</v>
          </cell>
          <cell r="U38486">
            <v>0</v>
          </cell>
        </row>
        <row r="38487">
          <cell r="C38487">
            <v>62500020</v>
          </cell>
          <cell r="U38487">
            <v>0</v>
          </cell>
        </row>
        <row r="38488">
          <cell r="C38488">
            <v>62500030</v>
          </cell>
          <cell r="U38488">
            <v>0</v>
          </cell>
        </row>
        <row r="38489">
          <cell r="C38489">
            <v>62600010</v>
          </cell>
          <cell r="U38489">
            <v>0</v>
          </cell>
        </row>
        <row r="38490">
          <cell r="C38490">
            <v>62600040</v>
          </cell>
          <cell r="U38490">
            <v>7860</v>
          </cell>
        </row>
        <row r="38491">
          <cell r="C38491">
            <v>62700040</v>
          </cell>
          <cell r="U38491">
            <v>0</v>
          </cell>
        </row>
        <row r="38492">
          <cell r="C38492">
            <v>62800010</v>
          </cell>
          <cell r="U38492">
            <v>0</v>
          </cell>
        </row>
        <row r="38493">
          <cell r="C38493">
            <v>62900010</v>
          </cell>
          <cell r="U38493">
            <v>0</v>
          </cell>
        </row>
        <row r="38494">
          <cell r="C38494">
            <v>62900020</v>
          </cell>
          <cell r="U38494">
            <v>0</v>
          </cell>
        </row>
        <row r="38495">
          <cell r="C38495">
            <v>62900040</v>
          </cell>
          <cell r="U38495">
            <v>0</v>
          </cell>
        </row>
        <row r="38496">
          <cell r="C38496">
            <v>62900050</v>
          </cell>
          <cell r="U38496">
            <v>0</v>
          </cell>
        </row>
        <row r="38497">
          <cell r="C38497">
            <v>62900060</v>
          </cell>
          <cell r="U38497">
            <v>0</v>
          </cell>
        </row>
        <row r="38498">
          <cell r="C38498">
            <v>62900070</v>
          </cell>
          <cell r="U38498">
            <v>0</v>
          </cell>
        </row>
        <row r="38499">
          <cell r="C38499">
            <v>62900080</v>
          </cell>
          <cell r="U38499">
            <v>0</v>
          </cell>
        </row>
        <row r="38500">
          <cell r="C38500">
            <v>62900090</v>
          </cell>
          <cell r="U38500">
            <v>0</v>
          </cell>
        </row>
        <row r="38501">
          <cell r="C38501">
            <v>62900100</v>
          </cell>
          <cell r="U38501">
            <v>0</v>
          </cell>
        </row>
        <row r="38502">
          <cell r="C38502">
            <v>62900110</v>
          </cell>
          <cell r="U38502">
            <v>0</v>
          </cell>
        </row>
        <row r="38503">
          <cell r="C38503">
            <v>62900130</v>
          </cell>
          <cell r="U38503">
            <v>0</v>
          </cell>
        </row>
        <row r="38504">
          <cell r="C38504">
            <v>65000030</v>
          </cell>
          <cell r="U38504">
            <v>4445.28</v>
          </cell>
        </row>
        <row r="38505">
          <cell r="C38505">
            <v>60100040</v>
          </cell>
          <cell r="U38505">
            <v>0</v>
          </cell>
        </row>
        <row r="38506">
          <cell r="C38506">
            <v>60100050</v>
          </cell>
          <cell r="U38506">
            <v>0</v>
          </cell>
        </row>
        <row r="38507">
          <cell r="C38507">
            <v>60100060</v>
          </cell>
          <cell r="U38507">
            <v>0</v>
          </cell>
        </row>
        <row r="38508">
          <cell r="C38508">
            <v>60100070</v>
          </cell>
          <cell r="U38508">
            <v>0</v>
          </cell>
        </row>
        <row r="38509">
          <cell r="C38509">
            <v>60100080</v>
          </cell>
          <cell r="U38509">
            <v>0</v>
          </cell>
        </row>
        <row r="38510">
          <cell r="C38510">
            <v>60100090</v>
          </cell>
          <cell r="U38510">
            <v>0</v>
          </cell>
        </row>
        <row r="38511">
          <cell r="C38511">
            <v>60100100</v>
          </cell>
          <cell r="U38511">
            <v>0</v>
          </cell>
        </row>
        <row r="38512">
          <cell r="C38512">
            <v>60100110</v>
          </cell>
          <cell r="U38512">
            <v>0</v>
          </cell>
        </row>
        <row r="38513">
          <cell r="C38513">
            <v>60100120</v>
          </cell>
          <cell r="U38513">
            <v>0</v>
          </cell>
        </row>
        <row r="38514">
          <cell r="C38514">
            <v>60100130</v>
          </cell>
          <cell r="U38514">
            <v>0</v>
          </cell>
        </row>
        <row r="38515">
          <cell r="C38515">
            <v>60100140</v>
          </cell>
          <cell r="U38515">
            <v>0</v>
          </cell>
        </row>
        <row r="38516">
          <cell r="C38516">
            <v>60100160</v>
          </cell>
          <cell r="U38516">
            <v>0</v>
          </cell>
        </row>
        <row r="38517">
          <cell r="C38517">
            <v>60100170</v>
          </cell>
          <cell r="U38517">
            <v>0</v>
          </cell>
        </row>
        <row r="38518">
          <cell r="C38518">
            <v>60100180</v>
          </cell>
          <cell r="U38518">
            <v>0</v>
          </cell>
        </row>
        <row r="38519">
          <cell r="C38519">
            <v>60100190</v>
          </cell>
          <cell r="U38519">
            <v>0</v>
          </cell>
        </row>
        <row r="38520">
          <cell r="C38520">
            <v>60100200</v>
          </cell>
          <cell r="U38520">
            <v>0</v>
          </cell>
        </row>
        <row r="38521">
          <cell r="C38521">
            <v>60300010</v>
          </cell>
          <cell r="U38521">
            <v>0</v>
          </cell>
        </row>
        <row r="38522">
          <cell r="C38522">
            <v>60300020</v>
          </cell>
          <cell r="U38522">
            <v>0</v>
          </cell>
        </row>
        <row r="38523">
          <cell r="C38523">
            <v>60300030</v>
          </cell>
          <cell r="U38523">
            <v>0</v>
          </cell>
        </row>
        <row r="38524">
          <cell r="C38524">
            <v>60300040</v>
          </cell>
          <cell r="U38524">
            <v>0</v>
          </cell>
        </row>
        <row r="38525">
          <cell r="C38525">
            <v>60300050</v>
          </cell>
          <cell r="U38525">
            <v>0</v>
          </cell>
        </row>
        <row r="38526">
          <cell r="C38526">
            <v>60300060</v>
          </cell>
          <cell r="U38526">
            <v>180315.84000000005</v>
          </cell>
        </row>
        <row r="38527">
          <cell r="C38527">
            <v>60300070</v>
          </cell>
          <cell r="U38527">
            <v>0</v>
          </cell>
        </row>
        <row r="38528">
          <cell r="C38528">
            <v>60300080</v>
          </cell>
          <cell r="U38528">
            <v>0</v>
          </cell>
        </row>
        <row r="38529">
          <cell r="C38529">
            <v>60300090</v>
          </cell>
          <cell r="U38529">
            <v>0</v>
          </cell>
        </row>
        <row r="38530">
          <cell r="C38530">
            <v>60400010</v>
          </cell>
          <cell r="U38530">
            <v>0</v>
          </cell>
        </row>
        <row r="38531">
          <cell r="C38531">
            <v>60400020</v>
          </cell>
          <cell r="U38531">
            <v>0</v>
          </cell>
        </row>
        <row r="38532">
          <cell r="C38532">
            <v>60400030</v>
          </cell>
          <cell r="U38532">
            <v>0</v>
          </cell>
        </row>
        <row r="38533">
          <cell r="C38533">
            <v>60400040</v>
          </cell>
          <cell r="U38533">
            <v>0</v>
          </cell>
        </row>
        <row r="38534">
          <cell r="C38534">
            <v>60400050</v>
          </cell>
          <cell r="U38534">
            <v>0</v>
          </cell>
        </row>
        <row r="38535">
          <cell r="C38535">
            <v>60400060</v>
          </cell>
          <cell r="U38535">
            <v>0</v>
          </cell>
        </row>
        <row r="38536">
          <cell r="C38536">
            <v>60600010</v>
          </cell>
          <cell r="U38536">
            <v>0</v>
          </cell>
        </row>
        <row r="38537">
          <cell r="C38537">
            <v>60600030</v>
          </cell>
          <cell r="U38537">
            <v>0</v>
          </cell>
        </row>
        <row r="38538">
          <cell r="C38538">
            <v>60600040</v>
          </cell>
          <cell r="U38538">
            <v>0</v>
          </cell>
        </row>
        <row r="38539">
          <cell r="C38539">
            <v>60700010</v>
          </cell>
          <cell r="U38539">
            <v>0</v>
          </cell>
        </row>
        <row r="38540">
          <cell r="C38540">
            <v>60800010</v>
          </cell>
          <cell r="U38540">
            <v>0</v>
          </cell>
        </row>
        <row r="38541">
          <cell r="C38541">
            <v>60800020</v>
          </cell>
          <cell r="U38541">
            <v>57998.78</v>
          </cell>
        </row>
        <row r="38542">
          <cell r="C38542">
            <v>60800030</v>
          </cell>
          <cell r="U38542">
            <v>800</v>
          </cell>
        </row>
        <row r="38543">
          <cell r="C38543">
            <v>60800060</v>
          </cell>
          <cell r="U38543">
            <v>0</v>
          </cell>
        </row>
        <row r="38544">
          <cell r="C38544">
            <v>60800070</v>
          </cell>
          <cell r="U38544">
            <v>0</v>
          </cell>
        </row>
        <row r="38545">
          <cell r="C38545">
            <v>60800080</v>
          </cell>
          <cell r="U38545">
            <v>0</v>
          </cell>
        </row>
        <row r="38546">
          <cell r="C38546">
            <v>60800090</v>
          </cell>
          <cell r="U38546">
            <v>0</v>
          </cell>
        </row>
        <row r="38547">
          <cell r="C38547">
            <v>60900010</v>
          </cell>
          <cell r="U38547">
            <v>101562.64999999997</v>
          </cell>
        </row>
        <row r="38548">
          <cell r="C38548">
            <v>60900020</v>
          </cell>
          <cell r="U38548">
            <v>0</v>
          </cell>
        </row>
        <row r="38549">
          <cell r="C38549">
            <v>60900030</v>
          </cell>
          <cell r="U38549">
            <v>0</v>
          </cell>
        </row>
        <row r="38550">
          <cell r="C38550">
            <v>60900040</v>
          </cell>
          <cell r="U38550">
            <v>500</v>
          </cell>
        </row>
        <row r="38551">
          <cell r="C38551">
            <v>60900070</v>
          </cell>
          <cell r="U38551">
            <v>0</v>
          </cell>
        </row>
        <row r="38552">
          <cell r="C38552">
            <v>60900100</v>
          </cell>
          <cell r="U38552">
            <v>0</v>
          </cell>
        </row>
        <row r="38553">
          <cell r="C38553">
            <v>60900110</v>
          </cell>
          <cell r="U38553">
            <v>0</v>
          </cell>
        </row>
        <row r="38554">
          <cell r="C38554">
            <v>61000030</v>
          </cell>
          <cell r="U38554">
            <v>0</v>
          </cell>
        </row>
        <row r="38555">
          <cell r="C38555">
            <v>61100010</v>
          </cell>
          <cell r="U38555">
            <v>0</v>
          </cell>
        </row>
        <row r="38556">
          <cell r="C38556">
            <v>61100020</v>
          </cell>
          <cell r="U38556">
            <v>5106.7900000000018</v>
          </cell>
        </row>
        <row r="38557">
          <cell r="C38557">
            <v>61100030</v>
          </cell>
          <cell r="U38557">
            <v>12181</v>
          </cell>
        </row>
        <row r="38558">
          <cell r="C38558">
            <v>61100040</v>
          </cell>
          <cell r="U38558">
            <v>0</v>
          </cell>
        </row>
        <row r="38559">
          <cell r="C38559">
            <v>61200010</v>
          </cell>
          <cell r="U38559">
            <v>0</v>
          </cell>
        </row>
        <row r="38560">
          <cell r="C38560">
            <v>61200020</v>
          </cell>
          <cell r="U38560">
            <v>0</v>
          </cell>
        </row>
        <row r="38561">
          <cell r="C38561">
            <v>61300010</v>
          </cell>
          <cell r="U38561">
            <v>0</v>
          </cell>
        </row>
        <row r="38562">
          <cell r="C38562">
            <v>61300040</v>
          </cell>
          <cell r="U38562">
            <v>0</v>
          </cell>
        </row>
        <row r="38563">
          <cell r="C38563">
            <v>61300050</v>
          </cell>
          <cell r="U38563">
            <v>0</v>
          </cell>
        </row>
        <row r="38564">
          <cell r="C38564">
            <v>61400010</v>
          </cell>
          <cell r="U38564">
            <v>355011.35</v>
          </cell>
        </row>
        <row r="38565">
          <cell r="C38565">
            <v>61400020</v>
          </cell>
          <cell r="U38565">
            <v>195778.61000000002</v>
          </cell>
        </row>
        <row r="38566">
          <cell r="C38566">
            <v>61400030</v>
          </cell>
          <cell r="U38566">
            <v>0</v>
          </cell>
        </row>
        <row r="38567">
          <cell r="C38567">
            <v>61400040</v>
          </cell>
          <cell r="U38567">
            <v>41190</v>
          </cell>
        </row>
        <row r="38568">
          <cell r="C38568">
            <v>61400050</v>
          </cell>
          <cell r="U38568">
            <v>0</v>
          </cell>
        </row>
        <row r="38569">
          <cell r="C38569">
            <v>61400060</v>
          </cell>
          <cell r="U38569">
            <v>0</v>
          </cell>
        </row>
        <row r="38570">
          <cell r="C38570">
            <v>61400120</v>
          </cell>
          <cell r="U38570">
            <v>0</v>
          </cell>
        </row>
        <row r="38571">
          <cell r="C38571">
            <v>61400130</v>
          </cell>
          <cell r="U38571">
            <v>0</v>
          </cell>
        </row>
        <row r="38572">
          <cell r="C38572">
            <v>61400140</v>
          </cell>
          <cell r="U38572">
            <v>10800</v>
          </cell>
        </row>
        <row r="38573">
          <cell r="C38573">
            <v>61400150</v>
          </cell>
          <cell r="U38573">
            <v>0</v>
          </cell>
        </row>
        <row r="38574">
          <cell r="C38574">
            <v>61400160</v>
          </cell>
          <cell r="U38574">
            <v>14600</v>
          </cell>
        </row>
        <row r="38575">
          <cell r="C38575">
            <v>61400170</v>
          </cell>
          <cell r="U38575">
            <v>0</v>
          </cell>
        </row>
        <row r="38576">
          <cell r="C38576">
            <v>61400180</v>
          </cell>
          <cell r="U38576">
            <v>0</v>
          </cell>
        </row>
        <row r="38577">
          <cell r="C38577">
            <v>61500010</v>
          </cell>
          <cell r="U38577">
            <v>0</v>
          </cell>
        </row>
        <row r="38578">
          <cell r="C38578">
            <v>61500020</v>
          </cell>
          <cell r="U38578">
            <v>0</v>
          </cell>
        </row>
        <row r="38579">
          <cell r="C38579">
            <v>61500030</v>
          </cell>
          <cell r="U38579">
            <v>0</v>
          </cell>
        </row>
        <row r="38580">
          <cell r="C38580">
            <v>61500040</v>
          </cell>
          <cell r="U38580">
            <v>0</v>
          </cell>
        </row>
        <row r="38581">
          <cell r="C38581">
            <v>61500050</v>
          </cell>
          <cell r="U38581">
            <v>0</v>
          </cell>
        </row>
        <row r="38582">
          <cell r="C38582">
            <v>61700010</v>
          </cell>
          <cell r="U38582">
            <v>0</v>
          </cell>
        </row>
        <row r="38583">
          <cell r="C38583">
            <v>61700020</v>
          </cell>
          <cell r="U38583">
            <v>0</v>
          </cell>
        </row>
        <row r="38584">
          <cell r="C38584">
            <v>61700030</v>
          </cell>
          <cell r="U38584">
            <v>0</v>
          </cell>
        </row>
        <row r="38585">
          <cell r="C38585">
            <v>61700040</v>
          </cell>
          <cell r="U38585">
            <v>0</v>
          </cell>
        </row>
        <row r="38586">
          <cell r="C38586">
            <v>61700050</v>
          </cell>
          <cell r="U38586">
            <v>0</v>
          </cell>
        </row>
        <row r="38587">
          <cell r="C38587">
            <v>61700060</v>
          </cell>
          <cell r="U38587">
            <v>0</v>
          </cell>
        </row>
        <row r="38588">
          <cell r="C38588">
            <v>61800010</v>
          </cell>
          <cell r="U38588">
            <v>2820</v>
          </cell>
        </row>
        <row r="38589">
          <cell r="C38589">
            <v>61800020</v>
          </cell>
          <cell r="U38589">
            <v>0</v>
          </cell>
        </row>
        <row r="38590">
          <cell r="C38590">
            <v>61800030</v>
          </cell>
          <cell r="U38590">
            <v>0</v>
          </cell>
        </row>
        <row r="38591">
          <cell r="C38591">
            <v>61800040</v>
          </cell>
          <cell r="U38591">
            <v>0</v>
          </cell>
        </row>
        <row r="38592">
          <cell r="C38592">
            <v>61800050</v>
          </cell>
          <cell r="U38592">
            <v>0</v>
          </cell>
        </row>
        <row r="38593">
          <cell r="C38593">
            <v>61900010</v>
          </cell>
          <cell r="U38593">
            <v>0</v>
          </cell>
        </row>
        <row r="38594">
          <cell r="C38594">
            <v>61900020</v>
          </cell>
          <cell r="U38594">
            <v>0</v>
          </cell>
        </row>
        <row r="38595">
          <cell r="C38595">
            <v>61900030</v>
          </cell>
          <cell r="U38595">
            <v>0</v>
          </cell>
        </row>
        <row r="38596">
          <cell r="C38596">
            <v>61900040</v>
          </cell>
          <cell r="U38596">
            <v>0</v>
          </cell>
        </row>
        <row r="38597">
          <cell r="C38597">
            <v>62000010</v>
          </cell>
          <cell r="U38597">
            <v>0</v>
          </cell>
        </row>
        <row r="38598">
          <cell r="C38598">
            <v>62000020</v>
          </cell>
          <cell r="U38598">
            <v>0</v>
          </cell>
        </row>
        <row r="38599">
          <cell r="C38599">
            <v>62000030</v>
          </cell>
          <cell r="U38599">
            <v>0</v>
          </cell>
        </row>
        <row r="38600">
          <cell r="C38600">
            <v>62000040</v>
          </cell>
          <cell r="U38600">
            <v>0</v>
          </cell>
        </row>
        <row r="38601">
          <cell r="C38601">
            <v>62000050</v>
          </cell>
          <cell r="U38601">
            <v>0</v>
          </cell>
        </row>
        <row r="38602">
          <cell r="C38602">
            <v>62000060</v>
          </cell>
          <cell r="U38602">
            <v>0</v>
          </cell>
        </row>
        <row r="38603">
          <cell r="C38603">
            <v>62100010</v>
          </cell>
          <cell r="U38603">
            <v>0</v>
          </cell>
        </row>
        <row r="38604">
          <cell r="C38604">
            <v>62100020</v>
          </cell>
          <cell r="U38604">
            <v>0</v>
          </cell>
        </row>
        <row r="38605">
          <cell r="C38605">
            <v>62200010</v>
          </cell>
          <cell r="U38605">
            <v>0</v>
          </cell>
        </row>
        <row r="38606">
          <cell r="C38606">
            <v>62200020</v>
          </cell>
          <cell r="U38606">
            <v>0</v>
          </cell>
        </row>
        <row r="38607">
          <cell r="C38607">
            <v>62200030</v>
          </cell>
          <cell r="U38607">
            <v>0</v>
          </cell>
        </row>
        <row r="38608">
          <cell r="C38608">
            <v>62200050</v>
          </cell>
          <cell r="U38608">
            <v>90455.88</v>
          </cell>
        </row>
        <row r="38609">
          <cell r="C38609">
            <v>62200060</v>
          </cell>
          <cell r="U38609">
            <v>0</v>
          </cell>
        </row>
        <row r="38610">
          <cell r="C38610">
            <v>62200080</v>
          </cell>
          <cell r="U38610">
            <v>0</v>
          </cell>
        </row>
        <row r="38611">
          <cell r="C38611">
            <v>62200100</v>
          </cell>
          <cell r="U38611">
            <v>0</v>
          </cell>
        </row>
        <row r="38612">
          <cell r="C38612">
            <v>62200110</v>
          </cell>
          <cell r="U38612">
            <v>23873.640000000003</v>
          </cell>
        </row>
        <row r="38613">
          <cell r="C38613">
            <v>62200120</v>
          </cell>
          <cell r="U38613">
            <v>0</v>
          </cell>
        </row>
        <row r="38614">
          <cell r="C38614">
            <v>62200130</v>
          </cell>
          <cell r="U38614">
            <v>0</v>
          </cell>
        </row>
        <row r="38615">
          <cell r="C38615">
            <v>62200140</v>
          </cell>
          <cell r="U38615">
            <v>0</v>
          </cell>
        </row>
        <row r="38616">
          <cell r="C38616">
            <v>62200150</v>
          </cell>
          <cell r="U38616">
            <v>0</v>
          </cell>
        </row>
        <row r="38617">
          <cell r="C38617">
            <v>62200160</v>
          </cell>
          <cell r="U38617">
            <v>0</v>
          </cell>
        </row>
        <row r="38618">
          <cell r="C38618">
            <v>62200170</v>
          </cell>
          <cell r="U38618">
            <v>0</v>
          </cell>
        </row>
        <row r="38619">
          <cell r="C38619">
            <v>62200180</v>
          </cell>
          <cell r="U38619">
            <v>0</v>
          </cell>
        </row>
        <row r="38620">
          <cell r="C38620">
            <v>62200190</v>
          </cell>
          <cell r="U38620">
            <v>0</v>
          </cell>
        </row>
        <row r="38621">
          <cell r="C38621">
            <v>62300010</v>
          </cell>
          <cell r="U38621">
            <v>0</v>
          </cell>
        </row>
        <row r="38622">
          <cell r="C38622">
            <v>62300020</v>
          </cell>
          <cell r="U38622">
            <v>0</v>
          </cell>
        </row>
        <row r="38623">
          <cell r="C38623">
            <v>62300030</v>
          </cell>
          <cell r="U38623">
            <v>0</v>
          </cell>
        </row>
        <row r="38624">
          <cell r="C38624">
            <v>62500010</v>
          </cell>
          <cell r="U38624">
            <v>0</v>
          </cell>
        </row>
        <row r="38625">
          <cell r="C38625">
            <v>62500020</v>
          </cell>
          <cell r="U38625">
            <v>142977.56</v>
          </cell>
        </row>
        <row r="38626">
          <cell r="C38626">
            <v>62500030</v>
          </cell>
          <cell r="U38626">
            <v>9000</v>
          </cell>
        </row>
        <row r="38627">
          <cell r="C38627">
            <v>62600010</v>
          </cell>
          <cell r="U38627">
            <v>0</v>
          </cell>
        </row>
        <row r="38628">
          <cell r="C38628">
            <v>62600040</v>
          </cell>
          <cell r="U38628">
            <v>16333.56</v>
          </cell>
        </row>
        <row r="38629">
          <cell r="C38629">
            <v>62700040</v>
          </cell>
          <cell r="U38629">
            <v>0</v>
          </cell>
        </row>
        <row r="38630">
          <cell r="C38630">
            <v>62800010</v>
          </cell>
          <cell r="U38630">
            <v>0</v>
          </cell>
        </row>
        <row r="38631">
          <cell r="C38631">
            <v>62900010</v>
          </cell>
          <cell r="U38631">
            <v>0</v>
          </cell>
        </row>
        <row r="38632">
          <cell r="C38632">
            <v>62900020</v>
          </cell>
          <cell r="U38632">
            <v>0</v>
          </cell>
        </row>
        <row r="38633">
          <cell r="C38633">
            <v>62900040</v>
          </cell>
          <cell r="U38633">
            <v>0</v>
          </cell>
        </row>
        <row r="38634">
          <cell r="C38634">
            <v>62900050</v>
          </cell>
          <cell r="U38634">
            <v>0</v>
          </cell>
        </row>
        <row r="38635">
          <cell r="C38635">
            <v>62900060</v>
          </cell>
          <cell r="U38635">
            <v>0</v>
          </cell>
        </row>
        <row r="38636">
          <cell r="C38636">
            <v>62900070</v>
          </cell>
          <cell r="U38636">
            <v>0</v>
          </cell>
        </row>
        <row r="38637">
          <cell r="C38637">
            <v>62900080</v>
          </cell>
          <cell r="U38637">
            <v>0</v>
          </cell>
        </row>
        <row r="38638">
          <cell r="C38638">
            <v>62900090</v>
          </cell>
          <cell r="U38638">
            <v>0</v>
          </cell>
        </row>
        <row r="38639">
          <cell r="C38639">
            <v>62900100</v>
          </cell>
          <cell r="U38639">
            <v>0</v>
          </cell>
        </row>
        <row r="38640">
          <cell r="C38640">
            <v>62900110</v>
          </cell>
          <cell r="U38640">
            <v>0</v>
          </cell>
        </row>
        <row r="38641">
          <cell r="C38641">
            <v>62900130</v>
          </cell>
          <cell r="U38641">
            <v>0</v>
          </cell>
        </row>
        <row r="38642">
          <cell r="C38642">
            <v>65000030</v>
          </cell>
          <cell r="U38642">
            <v>7681.28</v>
          </cell>
        </row>
        <row r="38643">
          <cell r="C38643">
            <v>60100040</v>
          </cell>
          <cell r="U38643">
            <v>0</v>
          </cell>
        </row>
        <row r="38644">
          <cell r="C38644">
            <v>60100050</v>
          </cell>
          <cell r="U38644">
            <v>0</v>
          </cell>
        </row>
        <row r="38645">
          <cell r="C38645">
            <v>60100060</v>
          </cell>
          <cell r="U38645">
            <v>0</v>
          </cell>
        </row>
        <row r="38646">
          <cell r="C38646">
            <v>60100070</v>
          </cell>
          <cell r="U38646">
            <v>0</v>
          </cell>
        </row>
        <row r="38647">
          <cell r="C38647">
            <v>60100080</v>
          </cell>
          <cell r="U38647">
            <v>0</v>
          </cell>
        </row>
        <row r="38648">
          <cell r="C38648">
            <v>60100090</v>
          </cell>
          <cell r="U38648">
            <v>0</v>
          </cell>
        </row>
        <row r="38649">
          <cell r="C38649">
            <v>60100100</v>
          </cell>
          <cell r="U38649">
            <v>0</v>
          </cell>
        </row>
        <row r="38650">
          <cell r="C38650">
            <v>60100110</v>
          </cell>
          <cell r="U38650">
            <v>0</v>
          </cell>
        </row>
        <row r="38651">
          <cell r="C38651">
            <v>60100120</v>
          </cell>
          <cell r="U38651">
            <v>0</v>
          </cell>
        </row>
        <row r="38652">
          <cell r="C38652">
            <v>60100130</v>
          </cell>
          <cell r="U38652">
            <v>0</v>
          </cell>
        </row>
        <row r="38653">
          <cell r="C38653">
            <v>60100140</v>
          </cell>
          <cell r="U38653">
            <v>0</v>
          </cell>
        </row>
        <row r="38654">
          <cell r="C38654">
            <v>60100160</v>
          </cell>
          <cell r="U38654">
            <v>0</v>
          </cell>
        </row>
        <row r="38655">
          <cell r="C38655">
            <v>60100170</v>
          </cell>
          <cell r="U38655">
            <v>0</v>
          </cell>
        </row>
        <row r="38656">
          <cell r="C38656">
            <v>60100180</v>
          </cell>
          <cell r="U38656">
            <v>0</v>
          </cell>
        </row>
        <row r="38657">
          <cell r="C38657">
            <v>60100190</v>
          </cell>
          <cell r="U38657">
            <v>0</v>
          </cell>
        </row>
        <row r="38658">
          <cell r="C38658">
            <v>60100200</v>
          </cell>
          <cell r="U38658">
            <v>0</v>
          </cell>
        </row>
        <row r="38659">
          <cell r="C38659">
            <v>60300010</v>
          </cell>
          <cell r="U38659">
            <v>0</v>
          </cell>
        </row>
        <row r="38660">
          <cell r="C38660">
            <v>60300020</v>
          </cell>
          <cell r="U38660">
            <v>0</v>
          </cell>
        </row>
        <row r="38661">
          <cell r="C38661">
            <v>60300030</v>
          </cell>
          <cell r="U38661">
            <v>0</v>
          </cell>
        </row>
        <row r="38662">
          <cell r="C38662">
            <v>60300040</v>
          </cell>
          <cell r="U38662">
            <v>0</v>
          </cell>
        </row>
        <row r="38663">
          <cell r="C38663">
            <v>60300050</v>
          </cell>
          <cell r="U38663">
            <v>0</v>
          </cell>
        </row>
        <row r="38664">
          <cell r="C38664">
            <v>60300060</v>
          </cell>
          <cell r="U38664">
            <v>0</v>
          </cell>
        </row>
        <row r="38665">
          <cell r="C38665">
            <v>60300070</v>
          </cell>
          <cell r="U38665">
            <v>0</v>
          </cell>
        </row>
        <row r="38666">
          <cell r="C38666">
            <v>60300080</v>
          </cell>
          <cell r="U38666">
            <v>0</v>
          </cell>
        </row>
        <row r="38667">
          <cell r="C38667">
            <v>60300090</v>
          </cell>
          <cell r="U38667">
            <v>0</v>
          </cell>
        </row>
        <row r="38668">
          <cell r="C38668">
            <v>60400010</v>
          </cell>
          <cell r="U38668">
            <v>0</v>
          </cell>
        </row>
        <row r="38669">
          <cell r="C38669">
            <v>60400020</v>
          </cell>
          <cell r="U38669">
            <v>0</v>
          </cell>
        </row>
        <row r="38670">
          <cell r="C38670">
            <v>60400030</v>
          </cell>
          <cell r="U38670">
            <v>0</v>
          </cell>
        </row>
        <row r="38671">
          <cell r="C38671">
            <v>60400040</v>
          </cell>
          <cell r="U38671">
            <v>0</v>
          </cell>
        </row>
        <row r="38672">
          <cell r="C38672">
            <v>60400050</v>
          </cell>
          <cell r="U38672">
            <v>0</v>
          </cell>
        </row>
        <row r="38673">
          <cell r="C38673">
            <v>60400060</v>
          </cell>
          <cell r="U38673">
            <v>0</v>
          </cell>
        </row>
        <row r="38674">
          <cell r="C38674">
            <v>60600010</v>
          </cell>
          <cell r="U38674">
            <v>0</v>
          </cell>
        </row>
        <row r="38675">
          <cell r="C38675">
            <v>60600030</v>
          </cell>
          <cell r="U38675">
            <v>0</v>
          </cell>
        </row>
        <row r="38676">
          <cell r="C38676">
            <v>60600040</v>
          </cell>
          <cell r="U38676">
            <v>0</v>
          </cell>
        </row>
        <row r="38677">
          <cell r="C38677">
            <v>60700010</v>
          </cell>
          <cell r="U38677">
            <v>0</v>
          </cell>
        </row>
        <row r="38678">
          <cell r="C38678">
            <v>60800010</v>
          </cell>
          <cell r="U38678">
            <v>0</v>
          </cell>
        </row>
        <row r="38679">
          <cell r="C38679">
            <v>60800020</v>
          </cell>
          <cell r="U38679">
            <v>97286.099999999991</v>
          </cell>
        </row>
        <row r="38680">
          <cell r="C38680">
            <v>60800030</v>
          </cell>
          <cell r="U38680">
            <v>0</v>
          </cell>
        </row>
        <row r="38681">
          <cell r="C38681">
            <v>60800060</v>
          </cell>
          <cell r="U38681">
            <v>0</v>
          </cell>
        </row>
        <row r="38682">
          <cell r="C38682">
            <v>60800070</v>
          </cell>
          <cell r="U38682">
            <v>0</v>
          </cell>
        </row>
        <row r="38683">
          <cell r="C38683">
            <v>60800080</v>
          </cell>
          <cell r="U38683">
            <v>0</v>
          </cell>
        </row>
        <row r="38684">
          <cell r="C38684">
            <v>60800090</v>
          </cell>
          <cell r="U38684">
            <v>0</v>
          </cell>
        </row>
        <row r="38685">
          <cell r="C38685">
            <v>60900010</v>
          </cell>
          <cell r="U38685">
            <v>0</v>
          </cell>
        </row>
        <row r="38686">
          <cell r="C38686">
            <v>60900020</v>
          </cell>
          <cell r="U38686">
            <v>0</v>
          </cell>
        </row>
        <row r="38687">
          <cell r="C38687">
            <v>60900030</v>
          </cell>
          <cell r="U38687">
            <v>0</v>
          </cell>
        </row>
        <row r="38688">
          <cell r="C38688">
            <v>60900040</v>
          </cell>
          <cell r="U38688">
            <v>0</v>
          </cell>
        </row>
        <row r="38689">
          <cell r="C38689">
            <v>60900070</v>
          </cell>
          <cell r="U38689">
            <v>0</v>
          </cell>
        </row>
        <row r="38690">
          <cell r="C38690">
            <v>60900100</v>
          </cell>
          <cell r="U38690">
            <v>0</v>
          </cell>
        </row>
        <row r="38691">
          <cell r="C38691">
            <v>60900110</v>
          </cell>
          <cell r="U38691">
            <v>0</v>
          </cell>
        </row>
        <row r="38692">
          <cell r="C38692">
            <v>61000030</v>
          </cell>
          <cell r="U38692">
            <v>0</v>
          </cell>
        </row>
        <row r="38693">
          <cell r="C38693">
            <v>61100010</v>
          </cell>
          <cell r="U38693">
            <v>0</v>
          </cell>
        </row>
        <row r="38694">
          <cell r="C38694">
            <v>61100020</v>
          </cell>
          <cell r="U38694">
            <v>0</v>
          </cell>
        </row>
        <row r="38695">
          <cell r="C38695">
            <v>61100030</v>
          </cell>
          <cell r="U38695">
            <v>0</v>
          </cell>
        </row>
        <row r="38696">
          <cell r="C38696">
            <v>61100040</v>
          </cell>
          <cell r="U38696">
            <v>0</v>
          </cell>
        </row>
        <row r="38697">
          <cell r="C38697">
            <v>61200010</v>
          </cell>
          <cell r="U38697">
            <v>3118.9</v>
          </cell>
        </row>
        <row r="38698">
          <cell r="C38698">
            <v>61200020</v>
          </cell>
          <cell r="U38698">
            <v>0</v>
          </cell>
        </row>
        <row r="38699">
          <cell r="C38699">
            <v>61300010</v>
          </cell>
          <cell r="U38699">
            <v>0</v>
          </cell>
        </row>
        <row r="38700">
          <cell r="C38700">
            <v>61300040</v>
          </cell>
          <cell r="U38700">
            <v>0</v>
          </cell>
        </row>
        <row r="38701">
          <cell r="C38701">
            <v>61300050</v>
          </cell>
          <cell r="U38701">
            <v>0</v>
          </cell>
        </row>
        <row r="38702">
          <cell r="C38702">
            <v>61400010</v>
          </cell>
          <cell r="U38702">
            <v>298424.52999999997</v>
          </cell>
        </row>
        <row r="38703">
          <cell r="C38703">
            <v>61400020</v>
          </cell>
          <cell r="U38703">
            <v>194851.10000000003</v>
          </cell>
        </row>
        <row r="38704">
          <cell r="C38704">
            <v>61400030</v>
          </cell>
          <cell r="U38704">
            <v>0</v>
          </cell>
        </row>
        <row r="38705">
          <cell r="C38705">
            <v>61400040</v>
          </cell>
          <cell r="U38705">
            <v>635</v>
          </cell>
        </row>
        <row r="38706">
          <cell r="C38706">
            <v>61400050</v>
          </cell>
          <cell r="U38706">
            <v>0</v>
          </cell>
        </row>
        <row r="38707">
          <cell r="C38707">
            <v>61400060</v>
          </cell>
          <cell r="U38707">
            <v>0</v>
          </cell>
        </row>
        <row r="38708">
          <cell r="C38708">
            <v>61400120</v>
          </cell>
          <cell r="U38708">
            <v>0</v>
          </cell>
        </row>
        <row r="38709">
          <cell r="C38709">
            <v>61400130</v>
          </cell>
          <cell r="U38709">
            <v>0</v>
          </cell>
        </row>
        <row r="38710">
          <cell r="C38710">
            <v>61400140</v>
          </cell>
          <cell r="U38710">
            <v>0</v>
          </cell>
        </row>
        <row r="38711">
          <cell r="C38711">
            <v>61400150</v>
          </cell>
          <cell r="U38711">
            <v>0</v>
          </cell>
        </row>
        <row r="38712">
          <cell r="C38712">
            <v>61400160</v>
          </cell>
          <cell r="U38712">
            <v>0</v>
          </cell>
        </row>
        <row r="38713">
          <cell r="C38713">
            <v>61400170</v>
          </cell>
          <cell r="U38713">
            <v>0</v>
          </cell>
        </row>
        <row r="38714">
          <cell r="C38714">
            <v>61400180</v>
          </cell>
          <cell r="U38714">
            <v>0</v>
          </cell>
        </row>
        <row r="38715">
          <cell r="C38715">
            <v>61500010</v>
          </cell>
          <cell r="U38715">
            <v>0</v>
          </cell>
        </row>
        <row r="38716">
          <cell r="C38716">
            <v>61500020</v>
          </cell>
          <cell r="U38716">
            <v>0</v>
          </cell>
        </row>
        <row r="38717">
          <cell r="C38717">
            <v>61500030</v>
          </cell>
          <cell r="U38717">
            <v>0</v>
          </cell>
        </row>
        <row r="38718">
          <cell r="C38718">
            <v>61500040</v>
          </cell>
          <cell r="U38718">
            <v>0</v>
          </cell>
        </row>
        <row r="38719">
          <cell r="C38719">
            <v>61500050</v>
          </cell>
          <cell r="U38719">
            <v>0</v>
          </cell>
        </row>
        <row r="38720">
          <cell r="C38720">
            <v>61700010</v>
          </cell>
          <cell r="U38720">
            <v>0</v>
          </cell>
        </row>
        <row r="38721">
          <cell r="C38721">
            <v>61700020</v>
          </cell>
          <cell r="U38721">
            <v>0</v>
          </cell>
        </row>
        <row r="38722">
          <cell r="C38722">
            <v>61700030</v>
          </cell>
          <cell r="U38722">
            <v>0</v>
          </cell>
        </row>
        <row r="38723">
          <cell r="C38723">
            <v>61700040</v>
          </cell>
          <cell r="U38723">
            <v>0</v>
          </cell>
        </row>
        <row r="38724">
          <cell r="C38724">
            <v>61700050</v>
          </cell>
          <cell r="U38724">
            <v>0</v>
          </cell>
        </row>
        <row r="38725">
          <cell r="C38725">
            <v>61700060</v>
          </cell>
          <cell r="U38725">
            <v>0</v>
          </cell>
        </row>
        <row r="38726">
          <cell r="C38726">
            <v>61800010</v>
          </cell>
          <cell r="U38726">
            <v>2196.0700000000002</v>
          </cell>
        </row>
        <row r="38727">
          <cell r="C38727">
            <v>61800020</v>
          </cell>
          <cell r="U38727">
            <v>0</v>
          </cell>
        </row>
        <row r="38728">
          <cell r="C38728">
            <v>61800030</v>
          </cell>
          <cell r="U38728">
            <v>0</v>
          </cell>
        </row>
        <row r="38729">
          <cell r="C38729">
            <v>61800040</v>
          </cell>
          <cell r="U38729">
            <v>0</v>
          </cell>
        </row>
        <row r="38730">
          <cell r="C38730">
            <v>61800050</v>
          </cell>
          <cell r="U38730">
            <v>0</v>
          </cell>
        </row>
        <row r="38731">
          <cell r="C38731">
            <v>61900010</v>
          </cell>
          <cell r="U38731">
            <v>0</v>
          </cell>
        </row>
        <row r="38732">
          <cell r="C38732">
            <v>61900020</v>
          </cell>
          <cell r="U38732">
            <v>0</v>
          </cell>
        </row>
        <row r="38733">
          <cell r="C38733">
            <v>61900030</v>
          </cell>
          <cell r="U38733">
            <v>0</v>
          </cell>
        </row>
        <row r="38734">
          <cell r="C38734">
            <v>61900040</v>
          </cell>
          <cell r="U38734">
            <v>0</v>
          </cell>
        </row>
        <row r="38735">
          <cell r="C38735">
            <v>62000010</v>
          </cell>
          <cell r="U38735">
            <v>0</v>
          </cell>
        </row>
        <row r="38736">
          <cell r="C38736">
            <v>62000020</v>
          </cell>
          <cell r="U38736">
            <v>0</v>
          </cell>
        </row>
        <row r="38737">
          <cell r="C38737">
            <v>62000030</v>
          </cell>
          <cell r="U38737">
            <v>0</v>
          </cell>
        </row>
        <row r="38738">
          <cell r="C38738">
            <v>62000040</v>
          </cell>
          <cell r="U38738">
            <v>0</v>
          </cell>
        </row>
        <row r="38739">
          <cell r="C38739">
            <v>62000050</v>
          </cell>
          <cell r="U38739">
            <v>0</v>
          </cell>
        </row>
        <row r="38740">
          <cell r="C38740">
            <v>62000060</v>
          </cell>
          <cell r="U38740">
            <v>0</v>
          </cell>
        </row>
        <row r="38741">
          <cell r="C38741">
            <v>62100010</v>
          </cell>
          <cell r="U38741">
            <v>0</v>
          </cell>
        </row>
        <row r="38742">
          <cell r="C38742">
            <v>62100020</v>
          </cell>
          <cell r="U38742">
            <v>0</v>
          </cell>
        </row>
        <row r="38743">
          <cell r="C38743">
            <v>62200010</v>
          </cell>
          <cell r="U38743">
            <v>0</v>
          </cell>
        </row>
        <row r="38744">
          <cell r="C38744">
            <v>62200020</v>
          </cell>
          <cell r="U38744">
            <v>0</v>
          </cell>
        </row>
        <row r="38745">
          <cell r="C38745">
            <v>62200030</v>
          </cell>
          <cell r="U38745">
            <v>0</v>
          </cell>
        </row>
        <row r="38746">
          <cell r="C38746">
            <v>62200050</v>
          </cell>
          <cell r="U38746">
            <v>31647.960000000006</v>
          </cell>
        </row>
        <row r="38747">
          <cell r="C38747">
            <v>62200060</v>
          </cell>
          <cell r="U38747">
            <v>0</v>
          </cell>
        </row>
        <row r="38748">
          <cell r="C38748">
            <v>62200080</v>
          </cell>
          <cell r="U38748">
            <v>0</v>
          </cell>
        </row>
        <row r="38749">
          <cell r="C38749">
            <v>62200100</v>
          </cell>
          <cell r="U38749">
            <v>0</v>
          </cell>
        </row>
        <row r="38750">
          <cell r="C38750">
            <v>62200110</v>
          </cell>
          <cell r="U38750">
            <v>4230.3599999999988</v>
          </cell>
        </row>
        <row r="38751">
          <cell r="C38751">
            <v>62200120</v>
          </cell>
          <cell r="U38751">
            <v>0</v>
          </cell>
        </row>
        <row r="38752">
          <cell r="C38752">
            <v>62200130</v>
          </cell>
          <cell r="U38752">
            <v>0</v>
          </cell>
        </row>
        <row r="38753">
          <cell r="C38753">
            <v>62200140</v>
          </cell>
          <cell r="U38753">
            <v>0</v>
          </cell>
        </row>
        <row r="38754">
          <cell r="C38754">
            <v>62200150</v>
          </cell>
          <cell r="U38754">
            <v>0</v>
          </cell>
        </row>
        <row r="38755">
          <cell r="C38755">
            <v>62200160</v>
          </cell>
          <cell r="U38755">
            <v>0</v>
          </cell>
        </row>
        <row r="38756">
          <cell r="C38756">
            <v>62200170</v>
          </cell>
          <cell r="U38756">
            <v>0</v>
          </cell>
        </row>
        <row r="38757">
          <cell r="C38757">
            <v>62200180</v>
          </cell>
          <cell r="U38757">
            <v>0</v>
          </cell>
        </row>
        <row r="38758">
          <cell r="C38758">
            <v>62200190</v>
          </cell>
          <cell r="U38758">
            <v>0</v>
          </cell>
        </row>
        <row r="38759">
          <cell r="C38759">
            <v>62300010</v>
          </cell>
          <cell r="U38759">
            <v>0</v>
          </cell>
        </row>
        <row r="38760">
          <cell r="C38760">
            <v>62300020</v>
          </cell>
          <cell r="U38760">
            <v>0</v>
          </cell>
        </row>
        <row r="38761">
          <cell r="C38761">
            <v>62300030</v>
          </cell>
          <cell r="U38761">
            <v>0</v>
          </cell>
        </row>
        <row r="38762">
          <cell r="C38762">
            <v>62500010</v>
          </cell>
          <cell r="U38762">
            <v>0</v>
          </cell>
        </row>
        <row r="38763">
          <cell r="C38763">
            <v>62500020</v>
          </cell>
          <cell r="U38763">
            <v>0</v>
          </cell>
        </row>
        <row r="38764">
          <cell r="C38764">
            <v>62500030</v>
          </cell>
          <cell r="U38764">
            <v>0</v>
          </cell>
        </row>
        <row r="38765">
          <cell r="C38765">
            <v>62600010</v>
          </cell>
          <cell r="U38765">
            <v>0</v>
          </cell>
        </row>
        <row r="38766">
          <cell r="C38766">
            <v>62600040</v>
          </cell>
          <cell r="U38766">
            <v>7860</v>
          </cell>
        </row>
        <row r="38767">
          <cell r="C38767">
            <v>62700040</v>
          </cell>
          <cell r="U38767">
            <v>0</v>
          </cell>
        </row>
        <row r="38768">
          <cell r="C38768">
            <v>62800010</v>
          </cell>
          <cell r="U38768">
            <v>0</v>
          </cell>
        </row>
        <row r="38769">
          <cell r="C38769">
            <v>62900010</v>
          </cell>
          <cell r="U38769">
            <v>0</v>
          </cell>
        </row>
        <row r="38770">
          <cell r="C38770">
            <v>62900020</v>
          </cell>
          <cell r="U38770">
            <v>0</v>
          </cell>
        </row>
        <row r="38771">
          <cell r="C38771">
            <v>62900040</v>
          </cell>
          <cell r="U38771">
            <v>0</v>
          </cell>
        </row>
        <row r="38772">
          <cell r="C38772">
            <v>62900050</v>
          </cell>
          <cell r="U38772">
            <v>0</v>
          </cell>
        </row>
        <row r="38773">
          <cell r="C38773">
            <v>62900060</v>
          </cell>
          <cell r="U38773">
            <v>0</v>
          </cell>
        </row>
        <row r="38774">
          <cell r="C38774">
            <v>62900070</v>
          </cell>
          <cell r="U38774">
            <v>0</v>
          </cell>
        </row>
        <row r="38775">
          <cell r="C38775">
            <v>62900080</v>
          </cell>
          <cell r="U38775">
            <v>0</v>
          </cell>
        </row>
        <row r="38776">
          <cell r="C38776">
            <v>62900090</v>
          </cell>
          <cell r="U38776">
            <v>0</v>
          </cell>
        </row>
        <row r="38777">
          <cell r="C38777">
            <v>62900100</v>
          </cell>
          <cell r="U38777">
            <v>0</v>
          </cell>
        </row>
        <row r="38778">
          <cell r="C38778">
            <v>62900110</v>
          </cell>
          <cell r="U38778">
            <v>0</v>
          </cell>
        </row>
        <row r="38779">
          <cell r="C38779">
            <v>62900130</v>
          </cell>
          <cell r="U38779">
            <v>0</v>
          </cell>
        </row>
        <row r="38780">
          <cell r="C38780">
            <v>65000030</v>
          </cell>
          <cell r="U38780">
            <v>3810.24</v>
          </cell>
        </row>
        <row r="38781">
          <cell r="C38781">
            <v>60100040</v>
          </cell>
          <cell r="U38781">
            <v>0</v>
          </cell>
        </row>
        <row r="38782">
          <cell r="C38782">
            <v>60100050</v>
          </cell>
          <cell r="U38782">
            <v>0</v>
          </cell>
        </row>
        <row r="38783">
          <cell r="C38783">
            <v>60100060</v>
          </cell>
          <cell r="U38783">
            <v>0</v>
          </cell>
        </row>
        <row r="38784">
          <cell r="C38784">
            <v>60100070</v>
          </cell>
          <cell r="U38784">
            <v>0</v>
          </cell>
        </row>
        <row r="38785">
          <cell r="C38785">
            <v>60100080</v>
          </cell>
          <cell r="U38785">
            <v>0</v>
          </cell>
        </row>
        <row r="38786">
          <cell r="C38786">
            <v>60100090</v>
          </cell>
          <cell r="U38786">
            <v>0</v>
          </cell>
        </row>
        <row r="38787">
          <cell r="C38787">
            <v>60100100</v>
          </cell>
          <cell r="U38787">
            <v>0</v>
          </cell>
        </row>
        <row r="38788">
          <cell r="C38788">
            <v>60100110</v>
          </cell>
          <cell r="U38788">
            <v>0</v>
          </cell>
        </row>
        <row r="38789">
          <cell r="C38789">
            <v>60100120</v>
          </cell>
          <cell r="U38789">
            <v>0</v>
          </cell>
        </row>
        <row r="38790">
          <cell r="C38790">
            <v>60100130</v>
          </cell>
          <cell r="U38790">
            <v>0</v>
          </cell>
        </row>
        <row r="38791">
          <cell r="C38791">
            <v>60100140</v>
          </cell>
          <cell r="U38791">
            <v>0</v>
          </cell>
        </row>
        <row r="38792">
          <cell r="C38792">
            <v>60100160</v>
          </cell>
          <cell r="U38792">
            <v>0</v>
          </cell>
        </row>
        <row r="38793">
          <cell r="C38793">
            <v>60100170</v>
          </cell>
          <cell r="U38793">
            <v>0</v>
          </cell>
        </row>
        <row r="38794">
          <cell r="C38794">
            <v>60100180</v>
          </cell>
          <cell r="U38794">
            <v>0</v>
          </cell>
        </row>
        <row r="38795">
          <cell r="C38795">
            <v>60100190</v>
          </cell>
          <cell r="U38795">
            <v>0</v>
          </cell>
        </row>
        <row r="38796">
          <cell r="C38796">
            <v>60100200</v>
          </cell>
          <cell r="U38796">
            <v>0</v>
          </cell>
        </row>
        <row r="38797">
          <cell r="C38797">
            <v>60300010</v>
          </cell>
          <cell r="U38797">
            <v>0</v>
          </cell>
        </row>
        <row r="38798">
          <cell r="C38798">
            <v>60300020</v>
          </cell>
          <cell r="U38798">
            <v>0</v>
          </cell>
        </row>
        <row r="38799">
          <cell r="C38799">
            <v>60300030</v>
          </cell>
          <cell r="U38799">
            <v>0</v>
          </cell>
        </row>
        <row r="38800">
          <cell r="C38800">
            <v>60300040</v>
          </cell>
          <cell r="U38800">
            <v>0</v>
          </cell>
        </row>
        <row r="38801">
          <cell r="C38801">
            <v>60300050</v>
          </cell>
          <cell r="U38801">
            <v>0</v>
          </cell>
        </row>
        <row r="38802">
          <cell r="C38802">
            <v>60300060</v>
          </cell>
          <cell r="U38802">
            <v>0</v>
          </cell>
        </row>
        <row r="38803">
          <cell r="C38803">
            <v>60300070</v>
          </cell>
          <cell r="U38803">
            <v>0</v>
          </cell>
        </row>
        <row r="38804">
          <cell r="C38804">
            <v>60300080</v>
          </cell>
          <cell r="U38804">
            <v>0</v>
          </cell>
        </row>
        <row r="38805">
          <cell r="C38805">
            <v>60300090</v>
          </cell>
          <cell r="U38805">
            <v>0</v>
          </cell>
        </row>
        <row r="38806">
          <cell r="C38806">
            <v>60400010</v>
          </cell>
          <cell r="U38806">
            <v>0</v>
          </cell>
        </row>
        <row r="38807">
          <cell r="C38807">
            <v>60400020</v>
          </cell>
          <cell r="U38807">
            <v>0</v>
          </cell>
        </row>
        <row r="38808">
          <cell r="C38808">
            <v>60400030</v>
          </cell>
          <cell r="U38808">
            <v>0</v>
          </cell>
        </row>
        <row r="38809">
          <cell r="C38809">
            <v>60400040</v>
          </cell>
          <cell r="U38809">
            <v>0</v>
          </cell>
        </row>
        <row r="38810">
          <cell r="C38810">
            <v>60400050</v>
          </cell>
          <cell r="U38810">
            <v>0</v>
          </cell>
        </row>
        <row r="38811">
          <cell r="C38811">
            <v>60400060</v>
          </cell>
          <cell r="U38811">
            <v>0</v>
          </cell>
        </row>
        <row r="38812">
          <cell r="C38812">
            <v>60600010</v>
          </cell>
          <cell r="U38812">
            <v>0</v>
          </cell>
        </row>
        <row r="38813">
          <cell r="C38813">
            <v>60600030</v>
          </cell>
          <cell r="U38813">
            <v>0</v>
          </cell>
        </row>
        <row r="38814">
          <cell r="C38814">
            <v>60600040</v>
          </cell>
          <cell r="U38814">
            <v>0</v>
          </cell>
        </row>
        <row r="38815">
          <cell r="C38815">
            <v>60700010</v>
          </cell>
          <cell r="U38815">
            <v>0</v>
          </cell>
        </row>
        <row r="38816">
          <cell r="C38816">
            <v>60800010</v>
          </cell>
          <cell r="U38816">
            <v>0</v>
          </cell>
        </row>
        <row r="38817">
          <cell r="C38817">
            <v>60800020</v>
          </cell>
          <cell r="U38817">
            <v>53948.81</v>
          </cell>
        </row>
        <row r="38818">
          <cell r="C38818">
            <v>60800030</v>
          </cell>
          <cell r="U38818">
            <v>0</v>
          </cell>
        </row>
        <row r="38819">
          <cell r="C38819">
            <v>60800060</v>
          </cell>
          <cell r="U38819">
            <v>0</v>
          </cell>
        </row>
        <row r="38820">
          <cell r="C38820">
            <v>60800070</v>
          </cell>
          <cell r="U38820">
            <v>0</v>
          </cell>
        </row>
        <row r="38821">
          <cell r="C38821">
            <v>60800080</v>
          </cell>
          <cell r="U38821">
            <v>0</v>
          </cell>
        </row>
        <row r="38822">
          <cell r="C38822">
            <v>60800090</v>
          </cell>
          <cell r="U38822">
            <v>0</v>
          </cell>
        </row>
        <row r="38823">
          <cell r="C38823">
            <v>60900010</v>
          </cell>
          <cell r="U38823">
            <v>0</v>
          </cell>
        </row>
        <row r="38824">
          <cell r="C38824">
            <v>60900020</v>
          </cell>
          <cell r="U38824">
            <v>0</v>
          </cell>
        </row>
        <row r="38825">
          <cell r="C38825">
            <v>60900030</v>
          </cell>
          <cell r="U38825">
            <v>0</v>
          </cell>
        </row>
        <row r="38826">
          <cell r="C38826">
            <v>60900040</v>
          </cell>
          <cell r="U38826">
            <v>0</v>
          </cell>
        </row>
        <row r="38827">
          <cell r="C38827">
            <v>60900070</v>
          </cell>
          <cell r="U38827">
            <v>0</v>
          </cell>
        </row>
        <row r="38828">
          <cell r="C38828">
            <v>60900100</v>
          </cell>
          <cell r="U38828">
            <v>0</v>
          </cell>
        </row>
        <row r="38829">
          <cell r="C38829">
            <v>60900110</v>
          </cell>
          <cell r="U38829">
            <v>0</v>
          </cell>
        </row>
        <row r="38830">
          <cell r="C38830">
            <v>61000030</v>
          </cell>
          <cell r="U38830">
            <v>0</v>
          </cell>
        </row>
        <row r="38831">
          <cell r="C38831">
            <v>61100010</v>
          </cell>
          <cell r="U38831">
            <v>0</v>
          </cell>
        </row>
        <row r="38832">
          <cell r="C38832">
            <v>61100020</v>
          </cell>
          <cell r="U38832">
            <v>0</v>
          </cell>
        </row>
        <row r="38833">
          <cell r="C38833">
            <v>61100030</v>
          </cell>
          <cell r="U38833">
            <v>0</v>
          </cell>
        </row>
        <row r="38834">
          <cell r="C38834">
            <v>61100040</v>
          </cell>
          <cell r="U38834">
            <v>0</v>
          </cell>
        </row>
        <row r="38835">
          <cell r="C38835">
            <v>61200010</v>
          </cell>
          <cell r="U38835">
            <v>3118.9</v>
          </cell>
        </row>
        <row r="38836">
          <cell r="C38836">
            <v>61200020</v>
          </cell>
          <cell r="U38836">
            <v>0</v>
          </cell>
        </row>
        <row r="38837">
          <cell r="C38837">
            <v>61300010</v>
          </cell>
          <cell r="U38837">
            <v>0</v>
          </cell>
        </row>
        <row r="38838">
          <cell r="C38838">
            <v>61300040</v>
          </cell>
          <cell r="U38838">
            <v>0</v>
          </cell>
        </row>
        <row r="38839">
          <cell r="C38839">
            <v>61300050</v>
          </cell>
          <cell r="U38839">
            <v>0</v>
          </cell>
        </row>
        <row r="38840">
          <cell r="C38840">
            <v>61400010</v>
          </cell>
          <cell r="U38840">
            <v>308424.83999999997</v>
          </cell>
        </row>
        <row r="38841">
          <cell r="C38841">
            <v>61400020</v>
          </cell>
          <cell r="U38841">
            <v>213013.16000000003</v>
          </cell>
        </row>
        <row r="38842">
          <cell r="C38842">
            <v>61400030</v>
          </cell>
          <cell r="U38842">
            <v>0</v>
          </cell>
        </row>
        <row r="38843">
          <cell r="C38843">
            <v>61400040</v>
          </cell>
          <cell r="U38843">
            <v>1347</v>
          </cell>
        </row>
        <row r="38844">
          <cell r="C38844">
            <v>61400050</v>
          </cell>
          <cell r="U38844">
            <v>0</v>
          </cell>
        </row>
        <row r="38845">
          <cell r="C38845">
            <v>61400060</v>
          </cell>
          <cell r="U38845">
            <v>0</v>
          </cell>
        </row>
        <row r="38846">
          <cell r="C38846">
            <v>61400120</v>
          </cell>
          <cell r="U38846">
            <v>0</v>
          </cell>
        </row>
        <row r="38847">
          <cell r="C38847">
            <v>61400130</v>
          </cell>
          <cell r="U38847">
            <v>0</v>
          </cell>
        </row>
        <row r="38848">
          <cell r="C38848">
            <v>61400140</v>
          </cell>
          <cell r="U38848">
            <v>0</v>
          </cell>
        </row>
        <row r="38849">
          <cell r="C38849">
            <v>61400150</v>
          </cell>
          <cell r="U38849">
            <v>0</v>
          </cell>
        </row>
        <row r="38850">
          <cell r="C38850">
            <v>61400160</v>
          </cell>
          <cell r="U38850">
            <v>0</v>
          </cell>
        </row>
        <row r="38851">
          <cell r="C38851">
            <v>61400170</v>
          </cell>
          <cell r="U38851">
            <v>0</v>
          </cell>
        </row>
        <row r="38852">
          <cell r="C38852">
            <v>61400180</v>
          </cell>
          <cell r="U38852">
            <v>0</v>
          </cell>
        </row>
        <row r="38853">
          <cell r="C38853">
            <v>61500010</v>
          </cell>
          <cell r="U38853">
            <v>0</v>
          </cell>
        </row>
        <row r="38854">
          <cell r="C38854">
            <v>61500020</v>
          </cell>
          <cell r="U38854">
            <v>0</v>
          </cell>
        </row>
        <row r="38855">
          <cell r="C38855">
            <v>61500030</v>
          </cell>
          <cell r="U38855">
            <v>0</v>
          </cell>
        </row>
        <row r="38856">
          <cell r="C38856">
            <v>61500040</v>
          </cell>
          <cell r="U38856">
            <v>0</v>
          </cell>
        </row>
        <row r="38857">
          <cell r="C38857">
            <v>61500050</v>
          </cell>
          <cell r="U38857">
            <v>0</v>
          </cell>
        </row>
        <row r="38858">
          <cell r="C38858">
            <v>61700010</v>
          </cell>
          <cell r="U38858">
            <v>0</v>
          </cell>
        </row>
        <row r="38859">
          <cell r="C38859">
            <v>61700020</v>
          </cell>
          <cell r="U38859">
            <v>0</v>
          </cell>
        </row>
        <row r="38860">
          <cell r="C38860">
            <v>61700030</v>
          </cell>
          <cell r="U38860">
            <v>0</v>
          </cell>
        </row>
        <row r="38861">
          <cell r="C38861">
            <v>61700040</v>
          </cell>
          <cell r="U38861">
            <v>0</v>
          </cell>
        </row>
        <row r="38862">
          <cell r="C38862">
            <v>61700050</v>
          </cell>
          <cell r="U38862">
            <v>0</v>
          </cell>
        </row>
        <row r="38863">
          <cell r="C38863">
            <v>61700060</v>
          </cell>
          <cell r="U38863">
            <v>0</v>
          </cell>
        </row>
        <row r="38864">
          <cell r="C38864">
            <v>61800010</v>
          </cell>
          <cell r="U38864">
            <v>2196.0700000000002</v>
          </cell>
        </row>
        <row r="38865">
          <cell r="C38865">
            <v>61800020</v>
          </cell>
          <cell r="U38865">
            <v>0</v>
          </cell>
        </row>
        <row r="38866">
          <cell r="C38866">
            <v>61800030</v>
          </cell>
          <cell r="U38866">
            <v>0</v>
          </cell>
        </row>
        <row r="38867">
          <cell r="C38867">
            <v>61800040</v>
          </cell>
          <cell r="U38867">
            <v>0</v>
          </cell>
        </row>
        <row r="38868">
          <cell r="C38868">
            <v>61800050</v>
          </cell>
          <cell r="U38868">
            <v>0</v>
          </cell>
        </row>
        <row r="38869">
          <cell r="C38869">
            <v>61900010</v>
          </cell>
          <cell r="U38869">
            <v>0</v>
          </cell>
        </row>
        <row r="38870">
          <cell r="C38870">
            <v>61900020</v>
          </cell>
          <cell r="U38870">
            <v>0</v>
          </cell>
        </row>
        <row r="38871">
          <cell r="C38871">
            <v>61900030</v>
          </cell>
          <cell r="U38871">
            <v>0</v>
          </cell>
        </row>
        <row r="38872">
          <cell r="C38872">
            <v>61900040</v>
          </cell>
          <cell r="U38872">
            <v>0</v>
          </cell>
        </row>
        <row r="38873">
          <cell r="C38873">
            <v>62000010</v>
          </cell>
          <cell r="U38873">
            <v>0</v>
          </cell>
        </row>
        <row r="38874">
          <cell r="C38874">
            <v>62000020</v>
          </cell>
          <cell r="U38874">
            <v>0</v>
          </cell>
        </row>
        <row r="38875">
          <cell r="C38875">
            <v>62000030</v>
          </cell>
          <cell r="U38875">
            <v>0</v>
          </cell>
        </row>
        <row r="38876">
          <cell r="C38876">
            <v>62000040</v>
          </cell>
          <cell r="U38876">
            <v>0</v>
          </cell>
        </row>
        <row r="38877">
          <cell r="C38877">
            <v>62000050</v>
          </cell>
          <cell r="U38877">
            <v>0</v>
          </cell>
        </row>
        <row r="38878">
          <cell r="C38878">
            <v>62000060</v>
          </cell>
          <cell r="U38878">
            <v>0</v>
          </cell>
        </row>
        <row r="38879">
          <cell r="C38879">
            <v>62100010</v>
          </cell>
          <cell r="U38879">
            <v>0</v>
          </cell>
        </row>
        <row r="38880">
          <cell r="C38880">
            <v>62100020</v>
          </cell>
          <cell r="U38880">
            <v>0</v>
          </cell>
        </row>
        <row r="38881">
          <cell r="C38881">
            <v>62200010</v>
          </cell>
          <cell r="U38881">
            <v>0</v>
          </cell>
        </row>
        <row r="38882">
          <cell r="C38882">
            <v>62200020</v>
          </cell>
          <cell r="U38882">
            <v>0</v>
          </cell>
        </row>
        <row r="38883">
          <cell r="C38883">
            <v>62200030</v>
          </cell>
          <cell r="U38883">
            <v>0</v>
          </cell>
        </row>
        <row r="38884">
          <cell r="C38884">
            <v>62200050</v>
          </cell>
          <cell r="U38884">
            <v>0</v>
          </cell>
        </row>
        <row r="38885">
          <cell r="C38885">
            <v>62200060</v>
          </cell>
          <cell r="U38885">
            <v>0</v>
          </cell>
        </row>
        <row r="38886">
          <cell r="C38886">
            <v>62200080</v>
          </cell>
          <cell r="U38886">
            <v>0</v>
          </cell>
        </row>
        <row r="38887">
          <cell r="C38887">
            <v>62200100</v>
          </cell>
          <cell r="U38887">
            <v>0</v>
          </cell>
        </row>
        <row r="38888">
          <cell r="C38888">
            <v>62200110</v>
          </cell>
          <cell r="U38888">
            <v>16292.400000000001</v>
          </cell>
        </row>
        <row r="38889">
          <cell r="C38889">
            <v>62200120</v>
          </cell>
          <cell r="U38889">
            <v>0</v>
          </cell>
        </row>
        <row r="38890">
          <cell r="C38890">
            <v>62200130</v>
          </cell>
          <cell r="U38890">
            <v>0</v>
          </cell>
        </row>
        <row r="38891">
          <cell r="C38891">
            <v>62200140</v>
          </cell>
          <cell r="U38891">
            <v>0</v>
          </cell>
        </row>
        <row r="38892">
          <cell r="C38892">
            <v>62200150</v>
          </cell>
          <cell r="U38892">
            <v>0</v>
          </cell>
        </row>
        <row r="38893">
          <cell r="C38893">
            <v>62200160</v>
          </cell>
          <cell r="U38893">
            <v>0</v>
          </cell>
        </row>
        <row r="38894">
          <cell r="C38894">
            <v>62200170</v>
          </cell>
          <cell r="U38894">
            <v>0</v>
          </cell>
        </row>
        <row r="38895">
          <cell r="C38895">
            <v>62200180</v>
          </cell>
          <cell r="U38895">
            <v>0</v>
          </cell>
        </row>
        <row r="38896">
          <cell r="C38896">
            <v>62200190</v>
          </cell>
          <cell r="U38896">
            <v>0</v>
          </cell>
        </row>
        <row r="38897">
          <cell r="C38897">
            <v>62300010</v>
          </cell>
          <cell r="U38897">
            <v>0</v>
          </cell>
        </row>
        <row r="38898">
          <cell r="C38898">
            <v>62300020</v>
          </cell>
          <cell r="U38898">
            <v>0</v>
          </cell>
        </row>
        <row r="38899">
          <cell r="C38899">
            <v>62300030</v>
          </cell>
          <cell r="U38899">
            <v>0</v>
          </cell>
        </row>
        <row r="38900">
          <cell r="C38900">
            <v>62500010</v>
          </cell>
          <cell r="U38900">
            <v>0</v>
          </cell>
        </row>
        <row r="38901">
          <cell r="C38901">
            <v>62500020</v>
          </cell>
          <cell r="U38901">
            <v>0</v>
          </cell>
        </row>
        <row r="38902">
          <cell r="C38902">
            <v>62500030</v>
          </cell>
          <cell r="U38902">
            <v>0</v>
          </cell>
        </row>
        <row r="38903">
          <cell r="C38903">
            <v>62600010</v>
          </cell>
          <cell r="U38903">
            <v>0</v>
          </cell>
        </row>
        <row r="38904">
          <cell r="C38904">
            <v>62600040</v>
          </cell>
          <cell r="U38904">
            <v>7860</v>
          </cell>
        </row>
        <row r="38905">
          <cell r="C38905">
            <v>62700040</v>
          </cell>
          <cell r="U38905">
            <v>0</v>
          </cell>
        </row>
        <row r="38906">
          <cell r="C38906">
            <v>62800010</v>
          </cell>
          <cell r="U38906">
            <v>0</v>
          </cell>
        </row>
        <row r="38907">
          <cell r="C38907">
            <v>62900010</v>
          </cell>
          <cell r="U38907">
            <v>0</v>
          </cell>
        </row>
        <row r="38908">
          <cell r="C38908">
            <v>62900020</v>
          </cell>
          <cell r="U38908">
            <v>0</v>
          </cell>
        </row>
        <row r="38909">
          <cell r="C38909">
            <v>62900040</v>
          </cell>
          <cell r="U38909">
            <v>0</v>
          </cell>
        </row>
        <row r="38910">
          <cell r="C38910">
            <v>62900050</v>
          </cell>
          <cell r="U38910">
            <v>0</v>
          </cell>
        </row>
        <row r="38911">
          <cell r="C38911">
            <v>62900060</v>
          </cell>
          <cell r="U38911">
            <v>0</v>
          </cell>
        </row>
        <row r="38912">
          <cell r="C38912">
            <v>62900070</v>
          </cell>
          <cell r="U38912">
            <v>0</v>
          </cell>
        </row>
        <row r="38913">
          <cell r="C38913">
            <v>62900080</v>
          </cell>
          <cell r="U38913">
            <v>0</v>
          </cell>
        </row>
        <row r="38914">
          <cell r="C38914">
            <v>62900090</v>
          </cell>
          <cell r="U38914">
            <v>0</v>
          </cell>
        </row>
        <row r="38915">
          <cell r="C38915">
            <v>62900100</v>
          </cell>
          <cell r="U38915">
            <v>0</v>
          </cell>
        </row>
        <row r="38916">
          <cell r="C38916">
            <v>62900110</v>
          </cell>
          <cell r="U38916">
            <v>0</v>
          </cell>
        </row>
        <row r="38917">
          <cell r="C38917">
            <v>62900130</v>
          </cell>
          <cell r="U38917">
            <v>0</v>
          </cell>
        </row>
        <row r="38918">
          <cell r="C38918">
            <v>65000030</v>
          </cell>
          <cell r="U38918">
            <v>11685.240000000003</v>
          </cell>
        </row>
        <row r="38919">
          <cell r="C38919">
            <v>60100040</v>
          </cell>
          <cell r="U38919">
            <v>0</v>
          </cell>
        </row>
        <row r="38920">
          <cell r="C38920">
            <v>60100050</v>
          </cell>
          <cell r="U38920">
            <v>0</v>
          </cell>
        </row>
        <row r="38921">
          <cell r="C38921">
            <v>60100060</v>
          </cell>
          <cell r="U38921">
            <v>0</v>
          </cell>
        </row>
        <row r="38922">
          <cell r="C38922">
            <v>60100070</v>
          </cell>
          <cell r="U38922">
            <v>0</v>
          </cell>
        </row>
        <row r="38923">
          <cell r="C38923">
            <v>60100080</v>
          </cell>
          <cell r="U38923">
            <v>0</v>
          </cell>
        </row>
        <row r="38924">
          <cell r="C38924">
            <v>60100090</v>
          </cell>
          <cell r="U38924">
            <v>0</v>
          </cell>
        </row>
        <row r="38925">
          <cell r="C38925">
            <v>60100100</v>
          </cell>
          <cell r="U38925">
            <v>0</v>
          </cell>
        </row>
        <row r="38926">
          <cell r="C38926">
            <v>60100110</v>
          </cell>
          <cell r="U38926">
            <v>0</v>
          </cell>
        </row>
        <row r="38927">
          <cell r="C38927">
            <v>60100120</v>
          </cell>
          <cell r="U38927">
            <v>0</v>
          </cell>
        </row>
        <row r="38928">
          <cell r="C38928">
            <v>60100130</v>
          </cell>
          <cell r="U38928">
            <v>0</v>
          </cell>
        </row>
        <row r="38929">
          <cell r="C38929">
            <v>60100140</v>
          </cell>
          <cell r="U38929">
            <v>0</v>
          </cell>
        </row>
        <row r="38930">
          <cell r="C38930">
            <v>60100160</v>
          </cell>
          <cell r="U38930">
            <v>0</v>
          </cell>
        </row>
        <row r="38931">
          <cell r="C38931">
            <v>60100170</v>
          </cell>
          <cell r="U38931">
            <v>0</v>
          </cell>
        </row>
        <row r="38932">
          <cell r="C38932">
            <v>60100180</v>
          </cell>
          <cell r="U38932">
            <v>0</v>
          </cell>
        </row>
        <row r="38933">
          <cell r="C38933">
            <v>60100190</v>
          </cell>
          <cell r="U38933">
            <v>0</v>
          </cell>
        </row>
        <row r="38934">
          <cell r="C38934">
            <v>60100200</v>
          </cell>
          <cell r="U38934">
            <v>0</v>
          </cell>
        </row>
        <row r="38935">
          <cell r="C38935">
            <v>60300010</v>
          </cell>
          <cell r="U38935">
            <v>0</v>
          </cell>
        </row>
        <row r="38936">
          <cell r="C38936">
            <v>60300020</v>
          </cell>
          <cell r="U38936">
            <v>0</v>
          </cell>
        </row>
        <row r="38937">
          <cell r="C38937">
            <v>60300030</v>
          </cell>
          <cell r="U38937">
            <v>0</v>
          </cell>
        </row>
        <row r="38938">
          <cell r="C38938">
            <v>60300040</v>
          </cell>
          <cell r="U38938">
            <v>0</v>
          </cell>
        </row>
        <row r="38939">
          <cell r="C38939">
            <v>60300050</v>
          </cell>
          <cell r="U38939">
            <v>0</v>
          </cell>
        </row>
        <row r="38940">
          <cell r="C38940">
            <v>60300060</v>
          </cell>
          <cell r="U38940">
            <v>0</v>
          </cell>
        </row>
        <row r="38941">
          <cell r="C38941">
            <v>60300070</v>
          </cell>
          <cell r="U38941">
            <v>0</v>
          </cell>
        </row>
        <row r="38942">
          <cell r="C38942">
            <v>60300080</v>
          </cell>
          <cell r="U38942">
            <v>0</v>
          </cell>
        </row>
        <row r="38943">
          <cell r="C38943">
            <v>60300090</v>
          </cell>
          <cell r="U38943">
            <v>0</v>
          </cell>
        </row>
        <row r="38944">
          <cell r="C38944">
            <v>60400010</v>
          </cell>
          <cell r="U38944">
            <v>0</v>
          </cell>
        </row>
        <row r="38945">
          <cell r="C38945">
            <v>60400020</v>
          </cell>
          <cell r="U38945">
            <v>0</v>
          </cell>
        </row>
        <row r="38946">
          <cell r="C38946">
            <v>60400030</v>
          </cell>
          <cell r="U38946">
            <v>0</v>
          </cell>
        </row>
        <row r="38947">
          <cell r="C38947">
            <v>60400040</v>
          </cell>
          <cell r="U38947">
            <v>0</v>
          </cell>
        </row>
        <row r="38948">
          <cell r="C38948">
            <v>60400050</v>
          </cell>
          <cell r="U38948">
            <v>0</v>
          </cell>
        </row>
        <row r="38949">
          <cell r="C38949">
            <v>60400060</v>
          </cell>
          <cell r="U38949">
            <v>0</v>
          </cell>
        </row>
        <row r="38950">
          <cell r="C38950">
            <v>60600010</v>
          </cell>
          <cell r="U38950">
            <v>0</v>
          </cell>
        </row>
        <row r="38951">
          <cell r="C38951">
            <v>60600030</v>
          </cell>
          <cell r="U38951">
            <v>0</v>
          </cell>
        </row>
        <row r="38952">
          <cell r="C38952">
            <v>60600040</v>
          </cell>
          <cell r="U38952">
            <v>0</v>
          </cell>
        </row>
        <row r="38953">
          <cell r="C38953">
            <v>60700010</v>
          </cell>
          <cell r="U38953">
            <v>0</v>
          </cell>
        </row>
        <row r="38954">
          <cell r="C38954">
            <v>60800010</v>
          </cell>
          <cell r="U38954">
            <v>0</v>
          </cell>
        </row>
        <row r="38955">
          <cell r="C38955">
            <v>60800020</v>
          </cell>
          <cell r="U38955">
            <v>48428.229999999989</v>
          </cell>
        </row>
        <row r="38956">
          <cell r="C38956">
            <v>60800030</v>
          </cell>
          <cell r="U38956">
            <v>0</v>
          </cell>
        </row>
        <row r="38957">
          <cell r="C38957">
            <v>60800060</v>
          </cell>
          <cell r="U38957">
            <v>0</v>
          </cell>
        </row>
        <row r="38958">
          <cell r="C38958">
            <v>60800070</v>
          </cell>
          <cell r="U38958">
            <v>0</v>
          </cell>
        </row>
        <row r="38959">
          <cell r="C38959">
            <v>60800080</v>
          </cell>
          <cell r="U38959">
            <v>0</v>
          </cell>
        </row>
        <row r="38960">
          <cell r="C38960">
            <v>60800090</v>
          </cell>
          <cell r="U38960">
            <v>0</v>
          </cell>
        </row>
        <row r="38961">
          <cell r="C38961">
            <v>60900010</v>
          </cell>
          <cell r="U38961">
            <v>0</v>
          </cell>
        </row>
        <row r="38962">
          <cell r="C38962">
            <v>60900020</v>
          </cell>
          <cell r="U38962">
            <v>0</v>
          </cell>
        </row>
        <row r="38963">
          <cell r="C38963">
            <v>60900030</v>
          </cell>
          <cell r="U38963">
            <v>0</v>
          </cell>
        </row>
        <row r="38964">
          <cell r="C38964">
            <v>60900040</v>
          </cell>
          <cell r="U38964">
            <v>0</v>
          </cell>
        </row>
        <row r="38965">
          <cell r="C38965">
            <v>60900070</v>
          </cell>
          <cell r="U38965">
            <v>0</v>
          </cell>
        </row>
        <row r="38966">
          <cell r="C38966">
            <v>60900100</v>
          </cell>
          <cell r="U38966">
            <v>0</v>
          </cell>
        </row>
        <row r="38967">
          <cell r="C38967">
            <v>60900110</v>
          </cell>
          <cell r="U38967">
            <v>0</v>
          </cell>
        </row>
        <row r="38968">
          <cell r="C38968">
            <v>61000030</v>
          </cell>
          <cell r="U38968">
            <v>0</v>
          </cell>
        </row>
        <row r="38969">
          <cell r="C38969">
            <v>61100010</v>
          </cell>
          <cell r="U38969">
            <v>0</v>
          </cell>
        </row>
        <row r="38970">
          <cell r="C38970">
            <v>61100020</v>
          </cell>
          <cell r="U38970">
            <v>0</v>
          </cell>
        </row>
        <row r="38971">
          <cell r="C38971">
            <v>61100030</v>
          </cell>
          <cell r="U38971">
            <v>0</v>
          </cell>
        </row>
        <row r="38972">
          <cell r="C38972">
            <v>61100040</v>
          </cell>
          <cell r="U38972">
            <v>0</v>
          </cell>
        </row>
        <row r="38973">
          <cell r="C38973">
            <v>61200010</v>
          </cell>
          <cell r="U38973">
            <v>0</v>
          </cell>
        </row>
        <row r="38974">
          <cell r="C38974">
            <v>61200020</v>
          </cell>
          <cell r="U38974">
            <v>0</v>
          </cell>
        </row>
        <row r="38975">
          <cell r="C38975">
            <v>61300010</v>
          </cell>
          <cell r="U38975">
            <v>0</v>
          </cell>
        </row>
        <row r="38976">
          <cell r="C38976">
            <v>61300040</v>
          </cell>
          <cell r="U38976">
            <v>0</v>
          </cell>
        </row>
        <row r="38977">
          <cell r="C38977">
            <v>61300050</v>
          </cell>
          <cell r="U38977">
            <v>0</v>
          </cell>
        </row>
        <row r="38978">
          <cell r="C38978">
            <v>61400010</v>
          </cell>
          <cell r="U38978">
            <v>302663.69999999995</v>
          </cell>
        </row>
        <row r="38979">
          <cell r="C38979">
            <v>61400020</v>
          </cell>
          <cell r="U38979">
            <v>180609.24</v>
          </cell>
        </row>
        <row r="38980">
          <cell r="C38980">
            <v>61400030</v>
          </cell>
          <cell r="U38980">
            <v>0</v>
          </cell>
        </row>
        <row r="38981">
          <cell r="C38981">
            <v>61400040</v>
          </cell>
          <cell r="U38981">
            <v>5644</v>
          </cell>
        </row>
        <row r="38982">
          <cell r="C38982">
            <v>61400050</v>
          </cell>
          <cell r="U38982">
            <v>0</v>
          </cell>
        </row>
        <row r="38983">
          <cell r="C38983">
            <v>61400060</v>
          </cell>
          <cell r="U38983">
            <v>0</v>
          </cell>
        </row>
        <row r="38984">
          <cell r="C38984">
            <v>61400120</v>
          </cell>
          <cell r="U38984">
            <v>0</v>
          </cell>
        </row>
        <row r="38985">
          <cell r="C38985">
            <v>61400130</v>
          </cell>
          <cell r="U38985">
            <v>0</v>
          </cell>
        </row>
        <row r="38986">
          <cell r="C38986">
            <v>61400140</v>
          </cell>
          <cell r="U38986">
            <v>0</v>
          </cell>
        </row>
        <row r="38987">
          <cell r="C38987">
            <v>61400150</v>
          </cell>
          <cell r="U38987">
            <v>0</v>
          </cell>
        </row>
        <row r="38988">
          <cell r="C38988">
            <v>61400160</v>
          </cell>
          <cell r="U38988">
            <v>0</v>
          </cell>
        </row>
        <row r="38989">
          <cell r="C38989">
            <v>61400170</v>
          </cell>
          <cell r="U38989">
            <v>0</v>
          </cell>
        </row>
        <row r="38990">
          <cell r="C38990">
            <v>61400180</v>
          </cell>
          <cell r="U38990">
            <v>0</v>
          </cell>
        </row>
        <row r="38991">
          <cell r="C38991">
            <v>61500010</v>
          </cell>
          <cell r="U38991">
            <v>0</v>
          </cell>
        </row>
        <row r="38992">
          <cell r="C38992">
            <v>61500020</v>
          </cell>
          <cell r="U38992">
            <v>0</v>
          </cell>
        </row>
        <row r="38993">
          <cell r="C38993">
            <v>61500030</v>
          </cell>
          <cell r="U38993">
            <v>0</v>
          </cell>
        </row>
        <row r="38994">
          <cell r="C38994">
            <v>61500040</v>
          </cell>
          <cell r="U38994">
            <v>0</v>
          </cell>
        </row>
        <row r="38995">
          <cell r="C38995">
            <v>61500050</v>
          </cell>
          <cell r="U38995">
            <v>0</v>
          </cell>
        </row>
        <row r="38996">
          <cell r="C38996">
            <v>61700010</v>
          </cell>
          <cell r="U38996">
            <v>0</v>
          </cell>
        </row>
        <row r="38997">
          <cell r="C38997">
            <v>61700020</v>
          </cell>
          <cell r="U38997">
            <v>0</v>
          </cell>
        </row>
        <row r="38998">
          <cell r="C38998">
            <v>61700030</v>
          </cell>
          <cell r="U38998">
            <v>0</v>
          </cell>
        </row>
        <row r="38999">
          <cell r="C38999">
            <v>61700040</v>
          </cell>
          <cell r="U38999">
            <v>0</v>
          </cell>
        </row>
        <row r="39000">
          <cell r="C39000">
            <v>61700050</v>
          </cell>
          <cell r="U39000">
            <v>0</v>
          </cell>
        </row>
        <row r="39001">
          <cell r="C39001">
            <v>61700060</v>
          </cell>
          <cell r="U39001">
            <v>0</v>
          </cell>
        </row>
        <row r="39002">
          <cell r="C39002">
            <v>61800010</v>
          </cell>
          <cell r="U39002">
            <v>2196.0700000000002</v>
          </cell>
        </row>
        <row r="39003">
          <cell r="C39003">
            <v>61800020</v>
          </cell>
          <cell r="U39003">
            <v>0</v>
          </cell>
        </row>
        <row r="39004">
          <cell r="C39004">
            <v>61800030</v>
          </cell>
          <cell r="U39004">
            <v>0</v>
          </cell>
        </row>
        <row r="39005">
          <cell r="C39005">
            <v>61800040</v>
          </cell>
          <cell r="U39005">
            <v>0</v>
          </cell>
        </row>
        <row r="39006">
          <cell r="C39006">
            <v>61800050</v>
          </cell>
          <cell r="U39006">
            <v>0</v>
          </cell>
        </row>
        <row r="39007">
          <cell r="C39007">
            <v>61900010</v>
          </cell>
          <cell r="U39007">
            <v>0</v>
          </cell>
        </row>
        <row r="39008">
          <cell r="C39008">
            <v>61900020</v>
          </cell>
          <cell r="U39008">
            <v>0</v>
          </cell>
        </row>
        <row r="39009">
          <cell r="C39009">
            <v>61900030</v>
          </cell>
          <cell r="U39009">
            <v>0</v>
          </cell>
        </row>
        <row r="39010">
          <cell r="C39010">
            <v>61900040</v>
          </cell>
          <cell r="U39010">
            <v>0</v>
          </cell>
        </row>
        <row r="39011">
          <cell r="C39011">
            <v>62000010</v>
          </cell>
          <cell r="U39011">
            <v>0</v>
          </cell>
        </row>
        <row r="39012">
          <cell r="C39012">
            <v>62000020</v>
          </cell>
          <cell r="U39012">
            <v>0</v>
          </cell>
        </row>
        <row r="39013">
          <cell r="C39013">
            <v>62000030</v>
          </cell>
          <cell r="U39013">
            <v>0</v>
          </cell>
        </row>
        <row r="39014">
          <cell r="C39014">
            <v>62000040</v>
          </cell>
          <cell r="U39014">
            <v>0</v>
          </cell>
        </row>
        <row r="39015">
          <cell r="C39015">
            <v>62000050</v>
          </cell>
          <cell r="U39015">
            <v>0</v>
          </cell>
        </row>
        <row r="39016">
          <cell r="C39016">
            <v>62000060</v>
          </cell>
          <cell r="U39016">
            <v>0</v>
          </cell>
        </row>
        <row r="39017">
          <cell r="C39017">
            <v>62100010</v>
          </cell>
          <cell r="U39017">
            <v>0</v>
          </cell>
        </row>
        <row r="39018">
          <cell r="C39018">
            <v>62100020</v>
          </cell>
          <cell r="U39018">
            <v>0</v>
          </cell>
        </row>
        <row r="39019">
          <cell r="C39019">
            <v>62200010</v>
          </cell>
          <cell r="U39019">
            <v>0</v>
          </cell>
        </row>
        <row r="39020">
          <cell r="C39020">
            <v>62200020</v>
          </cell>
          <cell r="U39020">
            <v>0</v>
          </cell>
        </row>
        <row r="39021">
          <cell r="C39021">
            <v>62200030</v>
          </cell>
          <cell r="U39021">
            <v>0</v>
          </cell>
        </row>
        <row r="39022">
          <cell r="C39022">
            <v>62200050</v>
          </cell>
          <cell r="U39022">
            <v>21569.64000000001</v>
          </cell>
        </row>
        <row r="39023">
          <cell r="C39023">
            <v>62200060</v>
          </cell>
          <cell r="U39023">
            <v>0</v>
          </cell>
        </row>
        <row r="39024">
          <cell r="C39024">
            <v>62200080</v>
          </cell>
          <cell r="U39024">
            <v>0</v>
          </cell>
        </row>
        <row r="39025">
          <cell r="C39025">
            <v>62200100</v>
          </cell>
          <cell r="U39025">
            <v>0</v>
          </cell>
        </row>
        <row r="39026">
          <cell r="C39026">
            <v>62200110</v>
          </cell>
          <cell r="U39026">
            <v>29696.639999999999</v>
          </cell>
        </row>
        <row r="39027">
          <cell r="C39027">
            <v>62200120</v>
          </cell>
          <cell r="U39027">
            <v>0</v>
          </cell>
        </row>
        <row r="39028">
          <cell r="C39028">
            <v>62200130</v>
          </cell>
          <cell r="U39028">
            <v>0</v>
          </cell>
        </row>
        <row r="39029">
          <cell r="C39029">
            <v>62200140</v>
          </cell>
          <cell r="U39029">
            <v>0</v>
          </cell>
        </row>
        <row r="39030">
          <cell r="C39030">
            <v>62200150</v>
          </cell>
          <cell r="U39030">
            <v>0</v>
          </cell>
        </row>
        <row r="39031">
          <cell r="C39031">
            <v>62200160</v>
          </cell>
          <cell r="U39031">
            <v>0</v>
          </cell>
        </row>
        <row r="39032">
          <cell r="C39032">
            <v>62200170</v>
          </cell>
          <cell r="U39032">
            <v>0</v>
          </cell>
        </row>
        <row r="39033">
          <cell r="C39033">
            <v>62200180</v>
          </cell>
          <cell r="U39033">
            <v>0</v>
          </cell>
        </row>
        <row r="39034">
          <cell r="C39034">
            <v>62200190</v>
          </cell>
          <cell r="U39034">
            <v>0</v>
          </cell>
        </row>
        <row r="39035">
          <cell r="C39035">
            <v>62300010</v>
          </cell>
          <cell r="U39035">
            <v>0</v>
          </cell>
        </row>
        <row r="39036">
          <cell r="C39036">
            <v>62300020</v>
          </cell>
          <cell r="U39036">
            <v>0</v>
          </cell>
        </row>
        <row r="39037">
          <cell r="C39037">
            <v>62300030</v>
          </cell>
          <cell r="U39037">
            <v>0</v>
          </cell>
        </row>
        <row r="39038">
          <cell r="C39038">
            <v>62500010</v>
          </cell>
          <cell r="U39038">
            <v>0</v>
          </cell>
        </row>
        <row r="39039">
          <cell r="C39039">
            <v>62500020</v>
          </cell>
          <cell r="U39039">
            <v>0</v>
          </cell>
        </row>
        <row r="39040">
          <cell r="C39040">
            <v>62500030</v>
          </cell>
          <cell r="U39040">
            <v>0</v>
          </cell>
        </row>
        <row r="39041">
          <cell r="C39041">
            <v>62600010</v>
          </cell>
          <cell r="U39041">
            <v>0</v>
          </cell>
        </row>
        <row r="39042">
          <cell r="C39042">
            <v>62600040</v>
          </cell>
          <cell r="U39042">
            <v>7860</v>
          </cell>
        </row>
        <row r="39043">
          <cell r="C39043">
            <v>62700040</v>
          </cell>
          <cell r="U39043">
            <v>0</v>
          </cell>
        </row>
        <row r="39044">
          <cell r="C39044">
            <v>62800010</v>
          </cell>
          <cell r="U39044">
            <v>0</v>
          </cell>
        </row>
        <row r="39045">
          <cell r="C39045">
            <v>62900010</v>
          </cell>
          <cell r="U39045">
            <v>0</v>
          </cell>
        </row>
        <row r="39046">
          <cell r="C39046">
            <v>62900020</v>
          </cell>
          <cell r="U39046">
            <v>0</v>
          </cell>
        </row>
        <row r="39047">
          <cell r="C39047">
            <v>62900040</v>
          </cell>
          <cell r="U39047">
            <v>0</v>
          </cell>
        </row>
        <row r="39048">
          <cell r="C39048">
            <v>62900050</v>
          </cell>
          <cell r="U39048">
            <v>0</v>
          </cell>
        </row>
        <row r="39049">
          <cell r="C39049">
            <v>62900060</v>
          </cell>
          <cell r="U39049">
            <v>0</v>
          </cell>
        </row>
        <row r="39050">
          <cell r="C39050">
            <v>62900070</v>
          </cell>
          <cell r="U39050">
            <v>0</v>
          </cell>
        </row>
        <row r="39051">
          <cell r="C39051">
            <v>62900080</v>
          </cell>
          <cell r="U39051">
            <v>0</v>
          </cell>
        </row>
        <row r="39052">
          <cell r="C39052">
            <v>62900090</v>
          </cell>
          <cell r="U39052">
            <v>0</v>
          </cell>
        </row>
        <row r="39053">
          <cell r="C39053">
            <v>62900100</v>
          </cell>
          <cell r="U39053">
            <v>0</v>
          </cell>
        </row>
        <row r="39054">
          <cell r="C39054">
            <v>62900110</v>
          </cell>
          <cell r="U39054">
            <v>0</v>
          </cell>
        </row>
        <row r="39055">
          <cell r="C39055">
            <v>62900130</v>
          </cell>
          <cell r="U39055">
            <v>0</v>
          </cell>
        </row>
        <row r="39056">
          <cell r="C39056">
            <v>65000030</v>
          </cell>
          <cell r="U39056">
            <v>3810.24</v>
          </cell>
        </row>
        <row r="39057">
          <cell r="C39057">
            <v>60100040</v>
          </cell>
          <cell r="U39057">
            <v>0</v>
          </cell>
        </row>
        <row r="39058">
          <cell r="C39058">
            <v>60100050</v>
          </cell>
          <cell r="U39058">
            <v>0</v>
          </cell>
        </row>
        <row r="39059">
          <cell r="C39059">
            <v>60100060</v>
          </cell>
          <cell r="U39059">
            <v>0</v>
          </cell>
        </row>
        <row r="39060">
          <cell r="C39060">
            <v>60100070</v>
          </cell>
          <cell r="U39060">
            <v>0</v>
          </cell>
        </row>
        <row r="39061">
          <cell r="C39061">
            <v>60100080</v>
          </cell>
          <cell r="U39061">
            <v>0</v>
          </cell>
        </row>
        <row r="39062">
          <cell r="C39062">
            <v>60100090</v>
          </cell>
          <cell r="U39062">
            <v>0</v>
          </cell>
        </row>
        <row r="39063">
          <cell r="C39063">
            <v>60100100</v>
          </cell>
          <cell r="U39063">
            <v>0</v>
          </cell>
        </row>
        <row r="39064">
          <cell r="C39064">
            <v>60100110</v>
          </cell>
          <cell r="U39064">
            <v>0</v>
          </cell>
        </row>
        <row r="39065">
          <cell r="C39065">
            <v>60100120</v>
          </cell>
          <cell r="U39065">
            <v>0</v>
          </cell>
        </row>
        <row r="39066">
          <cell r="C39066">
            <v>60100130</v>
          </cell>
          <cell r="U39066">
            <v>0</v>
          </cell>
        </row>
        <row r="39067">
          <cell r="C39067">
            <v>60100140</v>
          </cell>
          <cell r="U39067">
            <v>0</v>
          </cell>
        </row>
        <row r="39068">
          <cell r="C39068">
            <v>60100160</v>
          </cell>
          <cell r="U39068">
            <v>0</v>
          </cell>
        </row>
        <row r="39069">
          <cell r="C39069">
            <v>60100170</v>
          </cell>
          <cell r="U39069">
            <v>0</v>
          </cell>
        </row>
        <row r="39070">
          <cell r="C39070">
            <v>60100180</v>
          </cell>
          <cell r="U39070">
            <v>0</v>
          </cell>
        </row>
        <row r="39071">
          <cell r="C39071">
            <v>60100190</v>
          </cell>
          <cell r="U39071">
            <v>0</v>
          </cell>
        </row>
        <row r="39072">
          <cell r="C39072">
            <v>60100200</v>
          </cell>
          <cell r="U39072">
            <v>0</v>
          </cell>
        </row>
        <row r="39073">
          <cell r="C39073">
            <v>60300010</v>
          </cell>
          <cell r="U39073">
            <v>0</v>
          </cell>
        </row>
        <row r="39074">
          <cell r="C39074">
            <v>60300020</v>
          </cell>
          <cell r="U39074">
            <v>0</v>
          </cell>
        </row>
        <row r="39075">
          <cell r="C39075">
            <v>60300030</v>
          </cell>
          <cell r="U39075">
            <v>0</v>
          </cell>
        </row>
        <row r="39076">
          <cell r="C39076">
            <v>60300040</v>
          </cell>
          <cell r="U39076">
            <v>0</v>
          </cell>
        </row>
        <row r="39077">
          <cell r="C39077">
            <v>60300050</v>
          </cell>
          <cell r="U39077">
            <v>0</v>
          </cell>
        </row>
        <row r="39078">
          <cell r="C39078">
            <v>60300060</v>
          </cell>
          <cell r="U39078">
            <v>0</v>
          </cell>
        </row>
        <row r="39079">
          <cell r="C39079">
            <v>60300070</v>
          </cell>
          <cell r="U39079">
            <v>0</v>
          </cell>
        </row>
        <row r="39080">
          <cell r="C39080">
            <v>60300080</v>
          </cell>
          <cell r="U39080">
            <v>0</v>
          </cell>
        </row>
        <row r="39081">
          <cell r="C39081">
            <v>60300090</v>
          </cell>
          <cell r="U39081">
            <v>0</v>
          </cell>
        </row>
        <row r="39082">
          <cell r="C39082">
            <v>60400010</v>
          </cell>
          <cell r="U39082">
            <v>0</v>
          </cell>
        </row>
        <row r="39083">
          <cell r="C39083">
            <v>60400020</v>
          </cell>
          <cell r="U39083">
            <v>0</v>
          </cell>
        </row>
        <row r="39084">
          <cell r="C39084">
            <v>60400030</v>
          </cell>
          <cell r="U39084">
            <v>0</v>
          </cell>
        </row>
        <row r="39085">
          <cell r="C39085">
            <v>60400040</v>
          </cell>
          <cell r="U39085">
            <v>0</v>
          </cell>
        </row>
        <row r="39086">
          <cell r="C39086">
            <v>60400050</v>
          </cell>
          <cell r="U39086">
            <v>0</v>
          </cell>
        </row>
        <row r="39087">
          <cell r="C39087">
            <v>60400060</v>
          </cell>
          <cell r="U39087">
            <v>0</v>
          </cell>
        </row>
        <row r="39088">
          <cell r="C39088">
            <v>60600010</v>
          </cell>
          <cell r="U39088">
            <v>0</v>
          </cell>
        </row>
        <row r="39089">
          <cell r="C39089">
            <v>60600030</v>
          </cell>
          <cell r="U39089">
            <v>0</v>
          </cell>
        </row>
        <row r="39090">
          <cell r="C39090">
            <v>60600040</v>
          </cell>
          <cell r="U39090">
            <v>0</v>
          </cell>
        </row>
        <row r="39091">
          <cell r="C39091">
            <v>60700010</v>
          </cell>
          <cell r="U39091">
            <v>0</v>
          </cell>
        </row>
        <row r="39092">
          <cell r="C39092">
            <v>60800010</v>
          </cell>
          <cell r="U39092">
            <v>0</v>
          </cell>
        </row>
        <row r="39093">
          <cell r="C39093">
            <v>60800020</v>
          </cell>
          <cell r="U39093">
            <v>93035.26999999999</v>
          </cell>
        </row>
        <row r="39094">
          <cell r="C39094">
            <v>60800030</v>
          </cell>
          <cell r="U39094">
            <v>0</v>
          </cell>
        </row>
        <row r="39095">
          <cell r="C39095">
            <v>60800060</v>
          </cell>
          <cell r="U39095">
            <v>0</v>
          </cell>
        </row>
        <row r="39096">
          <cell r="C39096">
            <v>60800070</v>
          </cell>
          <cell r="U39096">
            <v>0</v>
          </cell>
        </row>
        <row r="39097">
          <cell r="C39097">
            <v>60800080</v>
          </cell>
          <cell r="U39097">
            <v>0</v>
          </cell>
        </row>
        <row r="39098">
          <cell r="C39098">
            <v>60800090</v>
          </cell>
          <cell r="U39098">
            <v>0</v>
          </cell>
        </row>
        <row r="39099">
          <cell r="C39099">
            <v>60900010</v>
          </cell>
          <cell r="U39099">
            <v>0</v>
          </cell>
        </row>
        <row r="39100">
          <cell r="C39100">
            <v>60900020</v>
          </cell>
          <cell r="U39100">
            <v>0</v>
          </cell>
        </row>
        <row r="39101">
          <cell r="C39101">
            <v>60900030</v>
          </cell>
          <cell r="U39101">
            <v>0</v>
          </cell>
        </row>
        <row r="39102">
          <cell r="C39102">
            <v>60900040</v>
          </cell>
          <cell r="U39102">
            <v>0</v>
          </cell>
        </row>
        <row r="39103">
          <cell r="C39103">
            <v>60900070</v>
          </cell>
          <cell r="U39103">
            <v>0</v>
          </cell>
        </row>
        <row r="39104">
          <cell r="C39104">
            <v>60900100</v>
          </cell>
          <cell r="U39104">
            <v>0</v>
          </cell>
        </row>
        <row r="39105">
          <cell r="C39105">
            <v>60900110</v>
          </cell>
          <cell r="U39105">
            <v>0</v>
          </cell>
        </row>
        <row r="39106">
          <cell r="C39106">
            <v>61000030</v>
          </cell>
          <cell r="U39106">
            <v>0</v>
          </cell>
        </row>
        <row r="39107">
          <cell r="C39107">
            <v>61100010</v>
          </cell>
          <cell r="U39107">
            <v>0</v>
          </cell>
        </row>
        <row r="39108">
          <cell r="C39108">
            <v>61100020</v>
          </cell>
          <cell r="U39108">
            <v>0</v>
          </cell>
        </row>
        <row r="39109">
          <cell r="C39109">
            <v>61100030</v>
          </cell>
          <cell r="U39109">
            <v>0</v>
          </cell>
        </row>
        <row r="39110">
          <cell r="C39110">
            <v>61100040</v>
          </cell>
          <cell r="U39110">
            <v>0</v>
          </cell>
        </row>
        <row r="39111">
          <cell r="C39111">
            <v>61200010</v>
          </cell>
          <cell r="U39111">
            <v>3118.9</v>
          </cell>
        </row>
        <row r="39112">
          <cell r="C39112">
            <v>61200020</v>
          </cell>
          <cell r="U39112">
            <v>0</v>
          </cell>
        </row>
        <row r="39113">
          <cell r="C39113">
            <v>61300010</v>
          </cell>
          <cell r="U39113">
            <v>0</v>
          </cell>
        </row>
        <row r="39114">
          <cell r="C39114">
            <v>61300040</v>
          </cell>
          <cell r="U39114">
            <v>0</v>
          </cell>
        </row>
        <row r="39115">
          <cell r="C39115">
            <v>61300050</v>
          </cell>
          <cell r="U39115">
            <v>0</v>
          </cell>
        </row>
        <row r="39116">
          <cell r="C39116">
            <v>61400010</v>
          </cell>
          <cell r="U39116">
            <v>296643.33999999997</v>
          </cell>
        </row>
        <row r="39117">
          <cell r="C39117">
            <v>61400020</v>
          </cell>
          <cell r="U39117">
            <v>180609.24</v>
          </cell>
        </row>
        <row r="39118">
          <cell r="C39118">
            <v>61400030</v>
          </cell>
          <cell r="U39118">
            <v>0</v>
          </cell>
        </row>
        <row r="39119">
          <cell r="C39119">
            <v>61400040</v>
          </cell>
          <cell r="U39119">
            <v>80945</v>
          </cell>
        </row>
        <row r="39120">
          <cell r="C39120">
            <v>61400050</v>
          </cell>
          <cell r="U39120">
            <v>0</v>
          </cell>
        </row>
        <row r="39121">
          <cell r="C39121">
            <v>61400060</v>
          </cell>
          <cell r="U39121">
            <v>0</v>
          </cell>
        </row>
        <row r="39122">
          <cell r="C39122">
            <v>61400120</v>
          </cell>
          <cell r="U39122">
            <v>0</v>
          </cell>
        </row>
        <row r="39123">
          <cell r="C39123">
            <v>61400130</v>
          </cell>
          <cell r="U39123">
            <v>0</v>
          </cell>
        </row>
        <row r="39124">
          <cell r="C39124">
            <v>61400140</v>
          </cell>
          <cell r="U39124">
            <v>0</v>
          </cell>
        </row>
        <row r="39125">
          <cell r="C39125">
            <v>61400150</v>
          </cell>
          <cell r="U39125">
            <v>0</v>
          </cell>
        </row>
        <row r="39126">
          <cell r="C39126">
            <v>61400160</v>
          </cell>
          <cell r="U39126">
            <v>0</v>
          </cell>
        </row>
        <row r="39127">
          <cell r="C39127">
            <v>61400170</v>
          </cell>
          <cell r="U39127">
            <v>0</v>
          </cell>
        </row>
        <row r="39128">
          <cell r="C39128">
            <v>61400180</v>
          </cell>
          <cell r="U39128">
            <v>0</v>
          </cell>
        </row>
        <row r="39129">
          <cell r="C39129">
            <v>61500010</v>
          </cell>
          <cell r="U39129">
            <v>0</v>
          </cell>
        </row>
        <row r="39130">
          <cell r="C39130">
            <v>61500020</v>
          </cell>
          <cell r="U39130">
            <v>0</v>
          </cell>
        </row>
        <row r="39131">
          <cell r="C39131">
            <v>61500030</v>
          </cell>
          <cell r="U39131">
            <v>0</v>
          </cell>
        </row>
        <row r="39132">
          <cell r="C39132">
            <v>61500040</v>
          </cell>
          <cell r="U39132">
            <v>0</v>
          </cell>
        </row>
        <row r="39133">
          <cell r="C39133">
            <v>61500050</v>
          </cell>
          <cell r="U39133">
            <v>0</v>
          </cell>
        </row>
        <row r="39134">
          <cell r="C39134">
            <v>61700010</v>
          </cell>
          <cell r="U39134">
            <v>0</v>
          </cell>
        </row>
        <row r="39135">
          <cell r="C39135">
            <v>61700020</v>
          </cell>
          <cell r="U39135">
            <v>0</v>
          </cell>
        </row>
        <row r="39136">
          <cell r="C39136">
            <v>61700030</v>
          </cell>
          <cell r="U39136">
            <v>0</v>
          </cell>
        </row>
        <row r="39137">
          <cell r="C39137">
            <v>61700040</v>
          </cell>
          <cell r="U39137">
            <v>0</v>
          </cell>
        </row>
        <row r="39138">
          <cell r="C39138">
            <v>61700050</v>
          </cell>
          <cell r="U39138">
            <v>0</v>
          </cell>
        </row>
        <row r="39139">
          <cell r="C39139">
            <v>61700060</v>
          </cell>
          <cell r="U39139">
            <v>0</v>
          </cell>
        </row>
        <row r="39140">
          <cell r="C39140">
            <v>61800010</v>
          </cell>
          <cell r="U39140">
            <v>2196.08</v>
          </cell>
        </row>
        <row r="39141">
          <cell r="C39141">
            <v>61800020</v>
          </cell>
          <cell r="U39141">
            <v>0</v>
          </cell>
        </row>
        <row r="39142">
          <cell r="C39142">
            <v>61800030</v>
          </cell>
          <cell r="U39142">
            <v>0</v>
          </cell>
        </row>
        <row r="39143">
          <cell r="C39143">
            <v>61800040</v>
          </cell>
          <cell r="U39143">
            <v>0</v>
          </cell>
        </row>
        <row r="39144">
          <cell r="C39144">
            <v>61800050</v>
          </cell>
          <cell r="U39144">
            <v>0</v>
          </cell>
        </row>
        <row r="39145">
          <cell r="C39145">
            <v>61900010</v>
          </cell>
          <cell r="U39145">
            <v>0</v>
          </cell>
        </row>
        <row r="39146">
          <cell r="C39146">
            <v>61900020</v>
          </cell>
          <cell r="U39146">
            <v>0</v>
          </cell>
        </row>
        <row r="39147">
          <cell r="C39147">
            <v>61900030</v>
          </cell>
          <cell r="U39147">
            <v>0</v>
          </cell>
        </row>
        <row r="39148">
          <cell r="C39148">
            <v>61900040</v>
          </cell>
          <cell r="U39148">
            <v>0</v>
          </cell>
        </row>
        <row r="39149">
          <cell r="C39149">
            <v>62000010</v>
          </cell>
          <cell r="U39149">
            <v>0</v>
          </cell>
        </row>
        <row r="39150">
          <cell r="C39150">
            <v>62000020</v>
          </cell>
          <cell r="U39150">
            <v>0</v>
          </cell>
        </row>
        <row r="39151">
          <cell r="C39151">
            <v>62000030</v>
          </cell>
          <cell r="U39151">
            <v>0</v>
          </cell>
        </row>
        <row r="39152">
          <cell r="C39152">
            <v>62000040</v>
          </cell>
          <cell r="U39152">
            <v>0</v>
          </cell>
        </row>
        <row r="39153">
          <cell r="C39153">
            <v>62000050</v>
          </cell>
          <cell r="U39153">
            <v>0</v>
          </cell>
        </row>
        <row r="39154">
          <cell r="C39154">
            <v>62000060</v>
          </cell>
          <cell r="U39154">
            <v>0</v>
          </cell>
        </row>
        <row r="39155">
          <cell r="C39155">
            <v>62100010</v>
          </cell>
          <cell r="U39155">
            <v>0</v>
          </cell>
        </row>
        <row r="39156">
          <cell r="C39156">
            <v>62100020</v>
          </cell>
          <cell r="U39156">
            <v>0</v>
          </cell>
        </row>
        <row r="39157">
          <cell r="C39157">
            <v>62200010</v>
          </cell>
          <cell r="U39157">
            <v>0</v>
          </cell>
        </row>
        <row r="39158">
          <cell r="C39158">
            <v>62200020</v>
          </cell>
          <cell r="U39158">
            <v>0</v>
          </cell>
        </row>
        <row r="39159">
          <cell r="C39159">
            <v>62200030</v>
          </cell>
          <cell r="U39159">
            <v>0</v>
          </cell>
        </row>
        <row r="39160">
          <cell r="C39160">
            <v>62200050</v>
          </cell>
          <cell r="U39160">
            <v>14633.280000000004</v>
          </cell>
        </row>
        <row r="39161">
          <cell r="C39161">
            <v>62200060</v>
          </cell>
          <cell r="U39161">
            <v>0</v>
          </cell>
        </row>
        <row r="39162">
          <cell r="C39162">
            <v>62200080</v>
          </cell>
          <cell r="U39162">
            <v>0</v>
          </cell>
        </row>
        <row r="39163">
          <cell r="C39163">
            <v>62200100</v>
          </cell>
          <cell r="U39163">
            <v>0</v>
          </cell>
        </row>
        <row r="39164">
          <cell r="C39164">
            <v>62200110</v>
          </cell>
          <cell r="U39164">
            <v>11510.28</v>
          </cell>
        </row>
        <row r="39165">
          <cell r="C39165">
            <v>62200120</v>
          </cell>
          <cell r="U39165">
            <v>0</v>
          </cell>
        </row>
        <row r="39166">
          <cell r="C39166">
            <v>62200130</v>
          </cell>
          <cell r="U39166">
            <v>0</v>
          </cell>
        </row>
        <row r="39167">
          <cell r="C39167">
            <v>62200140</v>
          </cell>
          <cell r="U39167">
            <v>0</v>
          </cell>
        </row>
        <row r="39168">
          <cell r="C39168">
            <v>62200150</v>
          </cell>
          <cell r="U39168">
            <v>0</v>
          </cell>
        </row>
        <row r="39169">
          <cell r="C39169">
            <v>62200160</v>
          </cell>
          <cell r="U39169">
            <v>0</v>
          </cell>
        </row>
        <row r="39170">
          <cell r="C39170">
            <v>62200170</v>
          </cell>
          <cell r="U39170">
            <v>0</v>
          </cell>
        </row>
        <row r="39171">
          <cell r="C39171">
            <v>62200180</v>
          </cell>
          <cell r="U39171">
            <v>0</v>
          </cell>
        </row>
        <row r="39172">
          <cell r="C39172">
            <v>62200190</v>
          </cell>
          <cell r="U39172">
            <v>0</v>
          </cell>
        </row>
        <row r="39173">
          <cell r="C39173">
            <v>62300010</v>
          </cell>
          <cell r="U39173">
            <v>0</v>
          </cell>
        </row>
        <row r="39174">
          <cell r="C39174">
            <v>62300020</v>
          </cell>
          <cell r="U39174">
            <v>0</v>
          </cell>
        </row>
        <row r="39175">
          <cell r="C39175">
            <v>62300030</v>
          </cell>
          <cell r="U39175">
            <v>0</v>
          </cell>
        </row>
        <row r="39176">
          <cell r="C39176">
            <v>62500010</v>
          </cell>
          <cell r="U39176">
            <v>0</v>
          </cell>
        </row>
        <row r="39177">
          <cell r="C39177">
            <v>62500020</v>
          </cell>
          <cell r="U39177">
            <v>0</v>
          </cell>
        </row>
        <row r="39178">
          <cell r="C39178">
            <v>62500030</v>
          </cell>
          <cell r="U39178">
            <v>0</v>
          </cell>
        </row>
        <row r="39179">
          <cell r="C39179">
            <v>62600010</v>
          </cell>
          <cell r="U39179">
            <v>0</v>
          </cell>
        </row>
        <row r="39180">
          <cell r="C39180">
            <v>62600040</v>
          </cell>
          <cell r="U39180">
            <v>7860</v>
          </cell>
        </row>
        <row r="39181">
          <cell r="C39181">
            <v>62700040</v>
          </cell>
          <cell r="U39181">
            <v>0</v>
          </cell>
        </row>
        <row r="39182">
          <cell r="C39182">
            <v>62800010</v>
          </cell>
          <cell r="U39182">
            <v>0</v>
          </cell>
        </row>
        <row r="39183">
          <cell r="C39183">
            <v>62900010</v>
          </cell>
          <cell r="U39183">
            <v>0</v>
          </cell>
        </row>
        <row r="39184">
          <cell r="C39184">
            <v>62900020</v>
          </cell>
          <cell r="U39184">
            <v>0</v>
          </cell>
        </row>
        <row r="39185">
          <cell r="C39185">
            <v>62900040</v>
          </cell>
          <cell r="U39185">
            <v>0</v>
          </cell>
        </row>
        <row r="39186">
          <cell r="C39186">
            <v>62900050</v>
          </cell>
          <cell r="U39186">
            <v>0</v>
          </cell>
        </row>
        <row r="39187">
          <cell r="C39187">
            <v>62900060</v>
          </cell>
          <cell r="U39187">
            <v>0</v>
          </cell>
        </row>
        <row r="39188">
          <cell r="C39188">
            <v>62900070</v>
          </cell>
          <cell r="U39188">
            <v>0</v>
          </cell>
        </row>
        <row r="39189">
          <cell r="C39189">
            <v>62900080</v>
          </cell>
          <cell r="U39189">
            <v>0</v>
          </cell>
        </row>
        <row r="39190">
          <cell r="C39190">
            <v>62900090</v>
          </cell>
          <cell r="U39190">
            <v>0</v>
          </cell>
        </row>
        <row r="39191">
          <cell r="C39191">
            <v>62900100</v>
          </cell>
          <cell r="U39191">
            <v>0</v>
          </cell>
        </row>
        <row r="39192">
          <cell r="C39192">
            <v>62900110</v>
          </cell>
          <cell r="U39192">
            <v>0</v>
          </cell>
        </row>
        <row r="39193">
          <cell r="C39193">
            <v>62900130</v>
          </cell>
          <cell r="U39193">
            <v>0</v>
          </cell>
        </row>
        <row r="39194">
          <cell r="C39194">
            <v>65000030</v>
          </cell>
          <cell r="U39194">
            <v>4445.28</v>
          </cell>
        </row>
        <row r="39195">
          <cell r="C39195">
            <v>60100040</v>
          </cell>
          <cell r="U39195">
            <v>1500</v>
          </cell>
        </row>
        <row r="39196">
          <cell r="C39196">
            <v>60100050</v>
          </cell>
          <cell r="U39196">
            <v>0</v>
          </cell>
        </row>
        <row r="39197">
          <cell r="C39197">
            <v>60100060</v>
          </cell>
          <cell r="U39197">
            <v>0</v>
          </cell>
        </row>
        <row r="39198">
          <cell r="C39198">
            <v>60100070</v>
          </cell>
          <cell r="U39198">
            <v>0</v>
          </cell>
        </row>
        <row r="39199">
          <cell r="C39199">
            <v>60100080</v>
          </cell>
          <cell r="U39199">
            <v>0</v>
          </cell>
        </row>
        <row r="39200">
          <cell r="C39200">
            <v>60100090</v>
          </cell>
          <cell r="U39200">
            <v>0</v>
          </cell>
        </row>
        <row r="39201">
          <cell r="C39201">
            <v>60100100</v>
          </cell>
          <cell r="U39201">
            <v>0</v>
          </cell>
        </row>
        <row r="39202">
          <cell r="C39202">
            <v>60100110</v>
          </cell>
          <cell r="U39202">
            <v>0</v>
          </cell>
        </row>
        <row r="39203">
          <cell r="C39203">
            <v>60100120</v>
          </cell>
          <cell r="U39203">
            <v>0</v>
          </cell>
        </row>
        <row r="39204">
          <cell r="C39204">
            <v>60100130</v>
          </cell>
          <cell r="U39204">
            <v>0</v>
          </cell>
        </row>
        <row r="39205">
          <cell r="C39205">
            <v>60100140</v>
          </cell>
          <cell r="U39205">
            <v>0</v>
          </cell>
        </row>
        <row r="39206">
          <cell r="C39206">
            <v>60100160</v>
          </cell>
          <cell r="U39206">
            <v>0</v>
          </cell>
        </row>
        <row r="39207">
          <cell r="C39207">
            <v>60100170</v>
          </cell>
          <cell r="U39207">
            <v>0</v>
          </cell>
        </row>
        <row r="39208">
          <cell r="C39208">
            <v>60100180</v>
          </cell>
          <cell r="U39208">
            <v>0</v>
          </cell>
        </row>
        <row r="39209">
          <cell r="C39209">
            <v>60100190</v>
          </cell>
          <cell r="U39209">
            <v>0</v>
          </cell>
        </row>
        <row r="39210">
          <cell r="C39210">
            <v>60100200</v>
          </cell>
          <cell r="U39210">
            <v>0</v>
          </cell>
        </row>
        <row r="39211">
          <cell r="C39211">
            <v>60300010</v>
          </cell>
          <cell r="U39211">
            <v>0</v>
          </cell>
        </row>
        <row r="39212">
          <cell r="C39212">
            <v>60300020</v>
          </cell>
          <cell r="U39212">
            <v>0</v>
          </cell>
        </row>
        <row r="39213">
          <cell r="C39213">
            <v>60300030</v>
          </cell>
          <cell r="U39213">
            <v>0</v>
          </cell>
        </row>
        <row r="39214">
          <cell r="C39214">
            <v>60300040</v>
          </cell>
          <cell r="U39214">
            <v>0</v>
          </cell>
        </row>
        <row r="39215">
          <cell r="C39215">
            <v>60300050</v>
          </cell>
          <cell r="U39215">
            <v>0</v>
          </cell>
        </row>
        <row r="39216">
          <cell r="C39216">
            <v>60300060</v>
          </cell>
          <cell r="U39216">
            <v>639392.52</v>
          </cell>
        </row>
        <row r="39217">
          <cell r="C39217">
            <v>60300070</v>
          </cell>
          <cell r="U39217">
            <v>0</v>
          </cell>
        </row>
        <row r="39218">
          <cell r="C39218">
            <v>60300080</v>
          </cell>
          <cell r="U39218">
            <v>0</v>
          </cell>
        </row>
        <row r="39219">
          <cell r="C39219">
            <v>60300090</v>
          </cell>
          <cell r="U39219">
            <v>0</v>
          </cell>
        </row>
        <row r="39220">
          <cell r="C39220">
            <v>60400010</v>
          </cell>
          <cell r="U39220">
            <v>0</v>
          </cell>
        </row>
        <row r="39221">
          <cell r="C39221">
            <v>60400020</v>
          </cell>
          <cell r="U39221">
            <v>0</v>
          </cell>
        </row>
        <row r="39222">
          <cell r="C39222">
            <v>60400030</v>
          </cell>
          <cell r="U39222">
            <v>0</v>
          </cell>
        </row>
        <row r="39223">
          <cell r="C39223">
            <v>60400040</v>
          </cell>
          <cell r="U39223">
            <v>0</v>
          </cell>
        </row>
        <row r="39224">
          <cell r="C39224">
            <v>60400050</v>
          </cell>
          <cell r="U39224">
            <v>0</v>
          </cell>
        </row>
        <row r="39225">
          <cell r="C39225">
            <v>60400060</v>
          </cell>
          <cell r="U39225">
            <v>0</v>
          </cell>
        </row>
        <row r="39226">
          <cell r="C39226">
            <v>60600010</v>
          </cell>
          <cell r="U39226">
            <v>0</v>
          </cell>
        </row>
        <row r="39227">
          <cell r="C39227">
            <v>60600030</v>
          </cell>
          <cell r="U39227">
            <v>0</v>
          </cell>
        </row>
        <row r="39228">
          <cell r="C39228">
            <v>60600040</v>
          </cell>
          <cell r="U39228">
            <v>0</v>
          </cell>
        </row>
        <row r="39229">
          <cell r="C39229">
            <v>60700010</v>
          </cell>
          <cell r="U39229">
            <v>0</v>
          </cell>
        </row>
        <row r="39230">
          <cell r="C39230">
            <v>60800010</v>
          </cell>
          <cell r="U39230">
            <v>0</v>
          </cell>
        </row>
        <row r="39231">
          <cell r="C39231">
            <v>60800020</v>
          </cell>
          <cell r="U39231">
            <v>118064.08000000002</v>
          </cell>
        </row>
        <row r="39232">
          <cell r="C39232">
            <v>60800030</v>
          </cell>
          <cell r="U39232">
            <v>800</v>
          </cell>
        </row>
        <row r="39233">
          <cell r="C39233">
            <v>60800060</v>
          </cell>
          <cell r="U39233">
            <v>0</v>
          </cell>
        </row>
        <row r="39234">
          <cell r="C39234">
            <v>60800070</v>
          </cell>
          <cell r="U39234">
            <v>0</v>
          </cell>
        </row>
        <row r="39235">
          <cell r="C39235">
            <v>60800080</v>
          </cell>
          <cell r="U39235">
            <v>0</v>
          </cell>
        </row>
        <row r="39236">
          <cell r="C39236">
            <v>60800090</v>
          </cell>
          <cell r="U39236">
            <v>0</v>
          </cell>
        </row>
        <row r="39237">
          <cell r="C39237">
            <v>60900010</v>
          </cell>
          <cell r="U39237">
            <v>197262.79999999996</v>
          </cell>
        </row>
        <row r="39238">
          <cell r="C39238">
            <v>60900020</v>
          </cell>
          <cell r="U39238">
            <v>0</v>
          </cell>
        </row>
        <row r="39239">
          <cell r="C39239">
            <v>60900030</v>
          </cell>
          <cell r="U39239">
            <v>0</v>
          </cell>
        </row>
        <row r="39240">
          <cell r="C39240">
            <v>60900040</v>
          </cell>
          <cell r="U39240">
            <v>500</v>
          </cell>
        </row>
        <row r="39241">
          <cell r="C39241">
            <v>60900070</v>
          </cell>
          <cell r="U39241">
            <v>0</v>
          </cell>
        </row>
        <row r="39242">
          <cell r="C39242">
            <v>60900100</v>
          </cell>
          <cell r="U39242">
            <v>0</v>
          </cell>
        </row>
        <row r="39243">
          <cell r="C39243">
            <v>60900110</v>
          </cell>
          <cell r="U39243">
            <v>0</v>
          </cell>
        </row>
        <row r="39244">
          <cell r="C39244">
            <v>61000030</v>
          </cell>
          <cell r="U39244">
            <v>0</v>
          </cell>
        </row>
        <row r="39245">
          <cell r="C39245">
            <v>61100010</v>
          </cell>
          <cell r="U39245">
            <v>0</v>
          </cell>
        </row>
        <row r="39246">
          <cell r="C39246">
            <v>61100020</v>
          </cell>
          <cell r="U39246">
            <v>3309.7900000000009</v>
          </cell>
        </row>
        <row r="39247">
          <cell r="C39247">
            <v>61100030</v>
          </cell>
          <cell r="U39247">
            <v>10929</v>
          </cell>
        </row>
        <row r="39248">
          <cell r="C39248">
            <v>61100040</v>
          </cell>
          <cell r="U39248">
            <v>0</v>
          </cell>
        </row>
        <row r="39249">
          <cell r="C39249">
            <v>61200010</v>
          </cell>
          <cell r="U39249">
            <v>0</v>
          </cell>
        </row>
        <row r="39250">
          <cell r="C39250">
            <v>61200020</v>
          </cell>
          <cell r="U39250">
            <v>0</v>
          </cell>
        </row>
        <row r="39251">
          <cell r="C39251">
            <v>61300010</v>
          </cell>
          <cell r="U39251">
            <v>0</v>
          </cell>
        </row>
        <row r="39252">
          <cell r="C39252">
            <v>61300040</v>
          </cell>
          <cell r="U39252">
            <v>0</v>
          </cell>
        </row>
        <row r="39253">
          <cell r="C39253">
            <v>61300050</v>
          </cell>
          <cell r="U39253">
            <v>0</v>
          </cell>
        </row>
        <row r="39254">
          <cell r="C39254">
            <v>61400010</v>
          </cell>
          <cell r="U39254">
            <v>517762.44</v>
          </cell>
        </row>
        <row r="39255">
          <cell r="C39255">
            <v>61400020</v>
          </cell>
          <cell r="U39255">
            <v>204078.33000000002</v>
          </cell>
        </row>
        <row r="39256">
          <cell r="C39256">
            <v>61400030</v>
          </cell>
          <cell r="U39256">
            <v>0</v>
          </cell>
        </row>
        <row r="39257">
          <cell r="C39257">
            <v>61400040</v>
          </cell>
          <cell r="U39257">
            <v>90957.5</v>
          </cell>
        </row>
        <row r="39258">
          <cell r="C39258">
            <v>61400050</v>
          </cell>
          <cell r="U39258">
            <v>0</v>
          </cell>
        </row>
        <row r="39259">
          <cell r="C39259">
            <v>61400060</v>
          </cell>
          <cell r="U39259">
            <v>0</v>
          </cell>
        </row>
        <row r="39260">
          <cell r="C39260">
            <v>61400120</v>
          </cell>
          <cell r="U39260">
            <v>0</v>
          </cell>
        </row>
        <row r="39261">
          <cell r="C39261">
            <v>61400130</v>
          </cell>
          <cell r="U39261">
            <v>0</v>
          </cell>
        </row>
        <row r="39262">
          <cell r="C39262">
            <v>61400140</v>
          </cell>
          <cell r="U39262">
            <v>10800</v>
          </cell>
        </row>
        <row r="39263">
          <cell r="C39263">
            <v>61400150</v>
          </cell>
          <cell r="U39263">
            <v>0</v>
          </cell>
        </row>
        <row r="39264">
          <cell r="C39264">
            <v>61400160</v>
          </cell>
          <cell r="U39264">
            <v>14600</v>
          </cell>
        </row>
        <row r="39265">
          <cell r="C39265">
            <v>61400170</v>
          </cell>
          <cell r="U39265">
            <v>0</v>
          </cell>
        </row>
        <row r="39266">
          <cell r="C39266">
            <v>61400180</v>
          </cell>
          <cell r="U39266">
            <v>0</v>
          </cell>
        </row>
        <row r="39267">
          <cell r="C39267">
            <v>61500010</v>
          </cell>
          <cell r="U39267">
            <v>0</v>
          </cell>
        </row>
        <row r="39268">
          <cell r="C39268">
            <v>61500020</v>
          </cell>
          <cell r="U39268">
            <v>0</v>
          </cell>
        </row>
        <row r="39269">
          <cell r="C39269">
            <v>61500030</v>
          </cell>
          <cell r="U39269">
            <v>0</v>
          </cell>
        </row>
        <row r="39270">
          <cell r="C39270">
            <v>61500040</v>
          </cell>
          <cell r="U39270">
            <v>0</v>
          </cell>
        </row>
        <row r="39271">
          <cell r="C39271">
            <v>61500050</v>
          </cell>
          <cell r="U39271">
            <v>0</v>
          </cell>
        </row>
        <row r="39272">
          <cell r="C39272">
            <v>61700010</v>
          </cell>
          <cell r="U39272">
            <v>0</v>
          </cell>
        </row>
        <row r="39273">
          <cell r="C39273">
            <v>61700020</v>
          </cell>
          <cell r="U39273">
            <v>0</v>
          </cell>
        </row>
        <row r="39274">
          <cell r="C39274">
            <v>61700030</v>
          </cell>
          <cell r="U39274">
            <v>0</v>
          </cell>
        </row>
        <row r="39275">
          <cell r="C39275">
            <v>61700040</v>
          </cell>
          <cell r="U39275">
            <v>0</v>
          </cell>
        </row>
        <row r="39276">
          <cell r="C39276">
            <v>61700050</v>
          </cell>
          <cell r="U39276">
            <v>0</v>
          </cell>
        </row>
        <row r="39277">
          <cell r="C39277">
            <v>61700060</v>
          </cell>
          <cell r="U39277">
            <v>0</v>
          </cell>
        </row>
        <row r="39278">
          <cell r="C39278">
            <v>61800010</v>
          </cell>
          <cell r="U39278">
            <v>2015.1999999999996</v>
          </cell>
        </row>
        <row r="39279">
          <cell r="C39279">
            <v>61800020</v>
          </cell>
          <cell r="U39279">
            <v>0</v>
          </cell>
        </row>
        <row r="39280">
          <cell r="C39280">
            <v>61800030</v>
          </cell>
          <cell r="U39280">
            <v>0</v>
          </cell>
        </row>
        <row r="39281">
          <cell r="C39281">
            <v>61800040</v>
          </cell>
          <cell r="U39281">
            <v>0</v>
          </cell>
        </row>
        <row r="39282">
          <cell r="C39282">
            <v>61800050</v>
          </cell>
          <cell r="U39282">
            <v>0</v>
          </cell>
        </row>
        <row r="39283">
          <cell r="C39283">
            <v>61900010</v>
          </cell>
          <cell r="U39283">
            <v>0</v>
          </cell>
        </row>
        <row r="39284">
          <cell r="C39284">
            <v>61900020</v>
          </cell>
          <cell r="U39284">
            <v>0</v>
          </cell>
        </row>
        <row r="39285">
          <cell r="C39285">
            <v>61900030</v>
          </cell>
          <cell r="U39285">
            <v>0</v>
          </cell>
        </row>
        <row r="39286">
          <cell r="C39286">
            <v>61900040</v>
          </cell>
          <cell r="U39286">
            <v>0</v>
          </cell>
        </row>
        <row r="39287">
          <cell r="C39287">
            <v>62000010</v>
          </cell>
          <cell r="U39287">
            <v>0</v>
          </cell>
        </row>
        <row r="39288">
          <cell r="C39288">
            <v>62000020</v>
          </cell>
          <cell r="U39288">
            <v>0</v>
          </cell>
        </row>
        <row r="39289">
          <cell r="C39289">
            <v>62000030</v>
          </cell>
          <cell r="U39289">
            <v>0</v>
          </cell>
        </row>
        <row r="39290">
          <cell r="C39290">
            <v>62000040</v>
          </cell>
          <cell r="U39290">
            <v>0</v>
          </cell>
        </row>
        <row r="39291">
          <cell r="C39291">
            <v>62000050</v>
          </cell>
          <cell r="U39291">
            <v>0</v>
          </cell>
        </row>
        <row r="39292">
          <cell r="C39292">
            <v>62000060</v>
          </cell>
          <cell r="U39292">
            <v>0</v>
          </cell>
        </row>
        <row r="39293">
          <cell r="C39293">
            <v>62100010</v>
          </cell>
          <cell r="U39293">
            <v>0</v>
          </cell>
        </row>
        <row r="39294">
          <cell r="C39294">
            <v>62100020</v>
          </cell>
          <cell r="U39294">
            <v>0</v>
          </cell>
        </row>
        <row r="39295">
          <cell r="C39295">
            <v>62200010</v>
          </cell>
          <cell r="U39295">
            <v>0</v>
          </cell>
        </row>
        <row r="39296">
          <cell r="C39296">
            <v>62200020</v>
          </cell>
          <cell r="U39296">
            <v>0</v>
          </cell>
        </row>
        <row r="39297">
          <cell r="C39297">
            <v>62200030</v>
          </cell>
          <cell r="U39297">
            <v>0</v>
          </cell>
        </row>
        <row r="39298">
          <cell r="C39298">
            <v>62200050</v>
          </cell>
          <cell r="U39298">
            <v>59833.19999999999</v>
          </cell>
        </row>
        <row r="39299">
          <cell r="C39299">
            <v>62200060</v>
          </cell>
          <cell r="U39299">
            <v>0</v>
          </cell>
        </row>
        <row r="39300">
          <cell r="C39300">
            <v>62200080</v>
          </cell>
          <cell r="U39300">
            <v>0</v>
          </cell>
        </row>
        <row r="39301">
          <cell r="C39301">
            <v>62200100</v>
          </cell>
          <cell r="U39301">
            <v>0</v>
          </cell>
        </row>
        <row r="39302">
          <cell r="C39302">
            <v>62200110</v>
          </cell>
          <cell r="U39302">
            <v>33760.439999999995</v>
          </cell>
        </row>
        <row r="39303">
          <cell r="C39303">
            <v>62200120</v>
          </cell>
          <cell r="U39303">
            <v>0</v>
          </cell>
        </row>
        <row r="39304">
          <cell r="C39304">
            <v>62200130</v>
          </cell>
          <cell r="U39304">
            <v>0</v>
          </cell>
        </row>
        <row r="39305">
          <cell r="C39305">
            <v>62200140</v>
          </cell>
          <cell r="U39305">
            <v>0</v>
          </cell>
        </row>
        <row r="39306">
          <cell r="C39306">
            <v>62200150</v>
          </cell>
          <cell r="U39306">
            <v>0</v>
          </cell>
        </row>
        <row r="39307">
          <cell r="C39307">
            <v>62200160</v>
          </cell>
          <cell r="U39307">
            <v>0</v>
          </cell>
        </row>
        <row r="39308">
          <cell r="C39308">
            <v>62200170</v>
          </cell>
          <cell r="U39308">
            <v>0</v>
          </cell>
        </row>
        <row r="39309">
          <cell r="C39309">
            <v>62200180</v>
          </cell>
          <cell r="U39309">
            <v>0</v>
          </cell>
        </row>
        <row r="39310">
          <cell r="C39310">
            <v>62200190</v>
          </cell>
          <cell r="U39310">
            <v>0</v>
          </cell>
        </row>
        <row r="39311">
          <cell r="C39311">
            <v>62300010</v>
          </cell>
          <cell r="U39311">
            <v>0</v>
          </cell>
        </row>
        <row r="39312">
          <cell r="C39312">
            <v>62300020</v>
          </cell>
          <cell r="U39312">
            <v>0</v>
          </cell>
        </row>
        <row r="39313">
          <cell r="C39313">
            <v>62300030</v>
          </cell>
          <cell r="U39313">
            <v>0</v>
          </cell>
        </row>
        <row r="39314">
          <cell r="C39314">
            <v>62500010</v>
          </cell>
          <cell r="U39314">
            <v>0</v>
          </cell>
        </row>
        <row r="39315">
          <cell r="C39315">
            <v>62500020</v>
          </cell>
          <cell r="U39315">
            <v>580126.13</v>
          </cell>
        </row>
        <row r="39316">
          <cell r="C39316">
            <v>62500030</v>
          </cell>
          <cell r="U39316">
            <v>33471.909999999996</v>
          </cell>
        </row>
        <row r="39317">
          <cell r="C39317">
            <v>62600010</v>
          </cell>
          <cell r="U39317">
            <v>0</v>
          </cell>
        </row>
        <row r="39318">
          <cell r="C39318">
            <v>62600040</v>
          </cell>
          <cell r="U39318">
            <v>83354.5</v>
          </cell>
        </row>
        <row r="39319">
          <cell r="C39319">
            <v>62700040</v>
          </cell>
          <cell r="U39319">
            <v>0</v>
          </cell>
        </row>
        <row r="39320">
          <cell r="C39320">
            <v>62800010</v>
          </cell>
          <cell r="U39320">
            <v>0</v>
          </cell>
        </row>
        <row r="39321">
          <cell r="C39321">
            <v>62900010</v>
          </cell>
          <cell r="U39321">
            <v>0</v>
          </cell>
        </row>
        <row r="39322">
          <cell r="C39322">
            <v>62900020</v>
          </cell>
          <cell r="U39322">
            <v>0</v>
          </cell>
        </row>
        <row r="39323">
          <cell r="C39323">
            <v>62900040</v>
          </cell>
          <cell r="U39323">
            <v>0</v>
          </cell>
        </row>
        <row r="39324">
          <cell r="C39324">
            <v>62900050</v>
          </cell>
          <cell r="U39324">
            <v>0</v>
          </cell>
        </row>
        <row r="39325">
          <cell r="C39325">
            <v>62900060</v>
          </cell>
          <cell r="U39325">
            <v>0</v>
          </cell>
        </row>
        <row r="39326">
          <cell r="C39326">
            <v>62900070</v>
          </cell>
          <cell r="U39326">
            <v>0</v>
          </cell>
        </row>
        <row r="39327">
          <cell r="C39327">
            <v>62900080</v>
          </cell>
          <cell r="U39327">
            <v>0</v>
          </cell>
        </row>
        <row r="39328">
          <cell r="C39328">
            <v>62900090</v>
          </cell>
          <cell r="U39328">
            <v>0</v>
          </cell>
        </row>
        <row r="39329">
          <cell r="C39329">
            <v>62900100</v>
          </cell>
          <cell r="U39329">
            <v>0</v>
          </cell>
        </row>
        <row r="39330">
          <cell r="C39330">
            <v>62900110</v>
          </cell>
          <cell r="U39330">
            <v>0</v>
          </cell>
        </row>
        <row r="39331">
          <cell r="C39331">
            <v>62900130</v>
          </cell>
          <cell r="U39331">
            <v>0</v>
          </cell>
        </row>
        <row r="39332">
          <cell r="C39332">
            <v>65000030</v>
          </cell>
          <cell r="U39332">
            <v>7681.28</v>
          </cell>
        </row>
        <row r="39333">
          <cell r="C39333">
            <v>60100040</v>
          </cell>
          <cell r="U39333">
            <v>0</v>
          </cell>
        </row>
        <row r="39334">
          <cell r="C39334">
            <v>60100050</v>
          </cell>
          <cell r="U39334">
            <v>0</v>
          </cell>
        </row>
        <row r="39335">
          <cell r="C39335">
            <v>60100060</v>
          </cell>
          <cell r="U39335">
            <v>0</v>
          </cell>
        </row>
        <row r="39336">
          <cell r="C39336">
            <v>60100070</v>
          </cell>
          <cell r="U39336">
            <v>0</v>
          </cell>
        </row>
        <row r="39337">
          <cell r="C39337">
            <v>60100080</v>
          </cell>
          <cell r="U39337">
            <v>0</v>
          </cell>
        </row>
        <row r="39338">
          <cell r="C39338">
            <v>60100090</v>
          </cell>
          <cell r="U39338">
            <v>0</v>
          </cell>
        </row>
        <row r="39339">
          <cell r="C39339">
            <v>60100100</v>
          </cell>
          <cell r="U39339">
            <v>0</v>
          </cell>
        </row>
        <row r="39340">
          <cell r="C39340">
            <v>60100110</v>
          </cell>
          <cell r="U39340">
            <v>0</v>
          </cell>
        </row>
        <row r="39341">
          <cell r="C39341">
            <v>60100120</v>
          </cell>
          <cell r="U39341">
            <v>0</v>
          </cell>
        </row>
        <row r="39342">
          <cell r="C39342">
            <v>60100130</v>
          </cell>
          <cell r="U39342">
            <v>0</v>
          </cell>
        </row>
        <row r="39343">
          <cell r="C39343">
            <v>60100140</v>
          </cell>
          <cell r="U39343">
            <v>0</v>
          </cell>
        </row>
        <row r="39344">
          <cell r="C39344">
            <v>60100160</v>
          </cell>
          <cell r="U39344">
            <v>0</v>
          </cell>
        </row>
        <row r="39345">
          <cell r="C39345">
            <v>60100170</v>
          </cell>
          <cell r="U39345">
            <v>0</v>
          </cell>
        </row>
        <row r="39346">
          <cell r="C39346">
            <v>60100180</v>
          </cell>
          <cell r="U39346">
            <v>0</v>
          </cell>
        </row>
        <row r="39347">
          <cell r="C39347">
            <v>60100190</v>
          </cell>
          <cell r="U39347">
            <v>0</v>
          </cell>
        </row>
        <row r="39348">
          <cell r="C39348">
            <v>60100200</v>
          </cell>
          <cell r="U39348">
            <v>0</v>
          </cell>
        </row>
        <row r="39349">
          <cell r="C39349">
            <v>60300010</v>
          </cell>
          <cell r="U39349">
            <v>0</v>
          </cell>
        </row>
        <row r="39350">
          <cell r="C39350">
            <v>60300020</v>
          </cell>
          <cell r="U39350">
            <v>0</v>
          </cell>
        </row>
        <row r="39351">
          <cell r="C39351">
            <v>60300030</v>
          </cell>
          <cell r="U39351">
            <v>0</v>
          </cell>
        </row>
        <row r="39352">
          <cell r="C39352">
            <v>60300040</v>
          </cell>
          <cell r="U39352">
            <v>0</v>
          </cell>
        </row>
        <row r="39353">
          <cell r="C39353">
            <v>60300050</v>
          </cell>
          <cell r="U39353">
            <v>0</v>
          </cell>
        </row>
        <row r="39354">
          <cell r="C39354">
            <v>60300060</v>
          </cell>
          <cell r="U39354">
            <v>378947.40000000008</v>
          </cell>
        </row>
        <row r="39355">
          <cell r="C39355">
            <v>60300070</v>
          </cell>
          <cell r="U39355">
            <v>0</v>
          </cell>
        </row>
        <row r="39356">
          <cell r="C39356">
            <v>60300080</v>
          </cell>
          <cell r="U39356">
            <v>0</v>
          </cell>
        </row>
        <row r="39357">
          <cell r="C39357">
            <v>60300090</v>
          </cell>
          <cell r="U39357">
            <v>0</v>
          </cell>
        </row>
        <row r="39358">
          <cell r="C39358">
            <v>60400010</v>
          </cell>
          <cell r="U39358">
            <v>0</v>
          </cell>
        </row>
        <row r="39359">
          <cell r="C39359">
            <v>60400020</v>
          </cell>
          <cell r="U39359">
            <v>0</v>
          </cell>
        </row>
        <row r="39360">
          <cell r="C39360">
            <v>60400030</v>
          </cell>
          <cell r="U39360">
            <v>0</v>
          </cell>
        </row>
        <row r="39361">
          <cell r="C39361">
            <v>60400040</v>
          </cell>
          <cell r="U39361">
            <v>0</v>
          </cell>
        </row>
        <row r="39362">
          <cell r="C39362">
            <v>60400050</v>
          </cell>
          <cell r="U39362">
            <v>0</v>
          </cell>
        </row>
        <row r="39363">
          <cell r="C39363">
            <v>60400060</v>
          </cell>
          <cell r="U39363">
            <v>0</v>
          </cell>
        </row>
        <row r="39364">
          <cell r="C39364">
            <v>60600010</v>
          </cell>
          <cell r="U39364">
            <v>0</v>
          </cell>
        </row>
        <row r="39365">
          <cell r="C39365">
            <v>60600030</v>
          </cell>
          <cell r="U39365">
            <v>0</v>
          </cell>
        </row>
        <row r="39366">
          <cell r="C39366">
            <v>60600040</v>
          </cell>
          <cell r="U39366">
            <v>0</v>
          </cell>
        </row>
        <row r="39367">
          <cell r="C39367">
            <v>60700010</v>
          </cell>
          <cell r="U39367">
            <v>0</v>
          </cell>
        </row>
        <row r="39368">
          <cell r="C39368">
            <v>60800010</v>
          </cell>
          <cell r="U39368">
            <v>0</v>
          </cell>
        </row>
        <row r="39369">
          <cell r="C39369">
            <v>60800020</v>
          </cell>
          <cell r="U39369">
            <v>63422.63</v>
          </cell>
        </row>
        <row r="39370">
          <cell r="C39370">
            <v>60800030</v>
          </cell>
          <cell r="U39370">
            <v>800</v>
          </cell>
        </row>
        <row r="39371">
          <cell r="C39371">
            <v>60800060</v>
          </cell>
          <cell r="U39371">
            <v>0</v>
          </cell>
        </row>
        <row r="39372">
          <cell r="C39372">
            <v>60800070</v>
          </cell>
          <cell r="U39372">
            <v>0</v>
          </cell>
        </row>
        <row r="39373">
          <cell r="C39373">
            <v>60800080</v>
          </cell>
          <cell r="U39373">
            <v>0</v>
          </cell>
        </row>
        <row r="39374">
          <cell r="C39374">
            <v>60800090</v>
          </cell>
          <cell r="U39374">
            <v>0</v>
          </cell>
        </row>
        <row r="39375">
          <cell r="C39375">
            <v>60900010</v>
          </cell>
          <cell r="U39375">
            <v>71592.429999999978</v>
          </cell>
        </row>
        <row r="39376">
          <cell r="C39376">
            <v>60900020</v>
          </cell>
          <cell r="U39376">
            <v>0</v>
          </cell>
        </row>
        <row r="39377">
          <cell r="C39377">
            <v>60900030</v>
          </cell>
          <cell r="U39377">
            <v>0</v>
          </cell>
        </row>
        <row r="39378">
          <cell r="C39378">
            <v>60900040</v>
          </cell>
          <cell r="U39378">
            <v>500</v>
          </cell>
        </row>
        <row r="39379">
          <cell r="C39379">
            <v>60900070</v>
          </cell>
          <cell r="U39379">
            <v>0</v>
          </cell>
        </row>
        <row r="39380">
          <cell r="C39380">
            <v>60900100</v>
          </cell>
          <cell r="U39380">
            <v>0</v>
          </cell>
        </row>
        <row r="39381">
          <cell r="C39381">
            <v>60900110</v>
          </cell>
          <cell r="U39381">
            <v>0</v>
          </cell>
        </row>
        <row r="39382">
          <cell r="C39382">
            <v>61000030</v>
          </cell>
          <cell r="U39382">
            <v>0</v>
          </cell>
        </row>
        <row r="39383">
          <cell r="C39383">
            <v>61100010</v>
          </cell>
          <cell r="U39383">
            <v>0</v>
          </cell>
        </row>
        <row r="39384">
          <cell r="C39384">
            <v>61100020</v>
          </cell>
          <cell r="U39384">
            <v>8635.1500000000015</v>
          </cell>
        </row>
        <row r="39385">
          <cell r="C39385">
            <v>61100030</v>
          </cell>
          <cell r="U39385">
            <v>12828</v>
          </cell>
        </row>
        <row r="39386">
          <cell r="C39386">
            <v>61100040</v>
          </cell>
          <cell r="U39386">
            <v>0</v>
          </cell>
        </row>
        <row r="39387">
          <cell r="C39387">
            <v>61200010</v>
          </cell>
          <cell r="U39387">
            <v>0</v>
          </cell>
        </row>
        <row r="39388">
          <cell r="C39388">
            <v>61200020</v>
          </cell>
          <cell r="U39388">
            <v>0</v>
          </cell>
        </row>
        <row r="39389">
          <cell r="C39389">
            <v>61300010</v>
          </cell>
          <cell r="U39389">
            <v>0</v>
          </cell>
        </row>
        <row r="39390">
          <cell r="C39390">
            <v>61300040</v>
          </cell>
          <cell r="U39390">
            <v>0</v>
          </cell>
        </row>
        <row r="39391">
          <cell r="C39391">
            <v>61300050</v>
          </cell>
          <cell r="U39391">
            <v>0</v>
          </cell>
        </row>
        <row r="39392">
          <cell r="C39392">
            <v>61400010</v>
          </cell>
          <cell r="U39392">
            <v>356387.39</v>
          </cell>
        </row>
        <row r="39393">
          <cell r="C39393">
            <v>61400020</v>
          </cell>
          <cell r="U39393">
            <v>181912.94</v>
          </cell>
        </row>
        <row r="39394">
          <cell r="C39394">
            <v>61400030</v>
          </cell>
          <cell r="U39394">
            <v>0</v>
          </cell>
        </row>
        <row r="39395">
          <cell r="C39395">
            <v>61400040</v>
          </cell>
          <cell r="U39395">
            <v>16590</v>
          </cell>
        </row>
        <row r="39396">
          <cell r="C39396">
            <v>61400050</v>
          </cell>
          <cell r="U39396">
            <v>0</v>
          </cell>
        </row>
        <row r="39397">
          <cell r="C39397">
            <v>61400060</v>
          </cell>
          <cell r="U39397">
            <v>0</v>
          </cell>
        </row>
        <row r="39398">
          <cell r="C39398">
            <v>61400120</v>
          </cell>
          <cell r="U39398">
            <v>0</v>
          </cell>
        </row>
        <row r="39399">
          <cell r="C39399">
            <v>61400130</v>
          </cell>
          <cell r="U39399">
            <v>0</v>
          </cell>
        </row>
        <row r="39400">
          <cell r="C39400">
            <v>61400140</v>
          </cell>
          <cell r="U39400">
            <v>10800</v>
          </cell>
        </row>
        <row r="39401">
          <cell r="C39401">
            <v>61400150</v>
          </cell>
          <cell r="U39401">
            <v>0</v>
          </cell>
        </row>
        <row r="39402">
          <cell r="C39402">
            <v>61400160</v>
          </cell>
          <cell r="U39402">
            <v>14600</v>
          </cell>
        </row>
        <row r="39403">
          <cell r="C39403">
            <v>61400170</v>
          </cell>
          <cell r="U39403">
            <v>0</v>
          </cell>
        </row>
        <row r="39404">
          <cell r="C39404">
            <v>61400180</v>
          </cell>
          <cell r="U39404">
            <v>0</v>
          </cell>
        </row>
        <row r="39405">
          <cell r="C39405">
            <v>61500010</v>
          </cell>
          <cell r="U39405">
            <v>0</v>
          </cell>
        </row>
        <row r="39406">
          <cell r="C39406">
            <v>61500020</v>
          </cell>
          <cell r="U39406">
            <v>0</v>
          </cell>
        </row>
        <row r="39407">
          <cell r="C39407">
            <v>61500030</v>
          </cell>
          <cell r="U39407">
            <v>0</v>
          </cell>
        </row>
        <row r="39408">
          <cell r="C39408">
            <v>61500040</v>
          </cell>
          <cell r="U39408">
            <v>0</v>
          </cell>
        </row>
        <row r="39409">
          <cell r="C39409">
            <v>61500050</v>
          </cell>
          <cell r="U39409">
            <v>0</v>
          </cell>
        </row>
        <row r="39410">
          <cell r="C39410">
            <v>61700010</v>
          </cell>
          <cell r="U39410">
            <v>0</v>
          </cell>
        </row>
        <row r="39411">
          <cell r="C39411">
            <v>61700020</v>
          </cell>
          <cell r="U39411">
            <v>0</v>
          </cell>
        </row>
        <row r="39412">
          <cell r="C39412">
            <v>61700030</v>
          </cell>
          <cell r="U39412">
            <v>0</v>
          </cell>
        </row>
        <row r="39413">
          <cell r="C39413">
            <v>61700040</v>
          </cell>
          <cell r="U39413">
            <v>0</v>
          </cell>
        </row>
        <row r="39414">
          <cell r="C39414">
            <v>61700050</v>
          </cell>
          <cell r="U39414">
            <v>0</v>
          </cell>
        </row>
        <row r="39415">
          <cell r="C39415">
            <v>61700060</v>
          </cell>
          <cell r="U39415">
            <v>0</v>
          </cell>
        </row>
        <row r="39416">
          <cell r="C39416">
            <v>61800010</v>
          </cell>
          <cell r="U39416">
            <v>2820</v>
          </cell>
        </row>
        <row r="39417">
          <cell r="C39417">
            <v>61800020</v>
          </cell>
          <cell r="U39417">
            <v>0</v>
          </cell>
        </row>
        <row r="39418">
          <cell r="C39418">
            <v>61800030</v>
          </cell>
          <cell r="U39418">
            <v>0</v>
          </cell>
        </row>
        <row r="39419">
          <cell r="C39419">
            <v>61800040</v>
          </cell>
          <cell r="U39419">
            <v>0</v>
          </cell>
        </row>
        <row r="39420">
          <cell r="C39420">
            <v>61800050</v>
          </cell>
          <cell r="U39420">
            <v>0</v>
          </cell>
        </row>
        <row r="39421">
          <cell r="C39421">
            <v>61900010</v>
          </cell>
          <cell r="U39421">
            <v>0</v>
          </cell>
        </row>
        <row r="39422">
          <cell r="C39422">
            <v>61900020</v>
          </cell>
          <cell r="U39422">
            <v>0</v>
          </cell>
        </row>
        <row r="39423">
          <cell r="C39423">
            <v>61900030</v>
          </cell>
          <cell r="U39423">
            <v>0</v>
          </cell>
        </row>
        <row r="39424">
          <cell r="C39424">
            <v>61900040</v>
          </cell>
          <cell r="U39424">
            <v>0</v>
          </cell>
        </row>
        <row r="39425">
          <cell r="C39425">
            <v>62000010</v>
          </cell>
          <cell r="U39425">
            <v>0</v>
          </cell>
        </row>
        <row r="39426">
          <cell r="C39426">
            <v>62000020</v>
          </cell>
          <cell r="U39426">
            <v>0</v>
          </cell>
        </row>
        <row r="39427">
          <cell r="C39427">
            <v>62000030</v>
          </cell>
          <cell r="U39427">
            <v>0</v>
          </cell>
        </row>
        <row r="39428">
          <cell r="C39428">
            <v>62000040</v>
          </cell>
          <cell r="U39428">
            <v>0</v>
          </cell>
        </row>
        <row r="39429">
          <cell r="C39429">
            <v>62000050</v>
          </cell>
          <cell r="U39429">
            <v>0</v>
          </cell>
        </row>
        <row r="39430">
          <cell r="C39430">
            <v>62000060</v>
          </cell>
          <cell r="U39430">
            <v>0</v>
          </cell>
        </row>
        <row r="39431">
          <cell r="C39431">
            <v>62100010</v>
          </cell>
          <cell r="U39431">
            <v>0</v>
          </cell>
        </row>
        <row r="39432">
          <cell r="C39432">
            <v>62100020</v>
          </cell>
          <cell r="U39432">
            <v>0</v>
          </cell>
        </row>
        <row r="39433">
          <cell r="C39433">
            <v>62200010</v>
          </cell>
          <cell r="U39433">
            <v>0</v>
          </cell>
        </row>
        <row r="39434">
          <cell r="C39434">
            <v>62200020</v>
          </cell>
          <cell r="U39434">
            <v>0</v>
          </cell>
        </row>
        <row r="39435">
          <cell r="C39435">
            <v>62200030</v>
          </cell>
          <cell r="U39435">
            <v>0</v>
          </cell>
        </row>
        <row r="39436">
          <cell r="C39436">
            <v>62200050</v>
          </cell>
          <cell r="U39436">
            <v>193710.84000000005</v>
          </cell>
        </row>
        <row r="39437">
          <cell r="C39437">
            <v>62200060</v>
          </cell>
          <cell r="U39437">
            <v>0</v>
          </cell>
        </row>
        <row r="39438">
          <cell r="C39438">
            <v>62200080</v>
          </cell>
          <cell r="U39438">
            <v>0</v>
          </cell>
        </row>
        <row r="39439">
          <cell r="C39439">
            <v>62200100</v>
          </cell>
          <cell r="U39439">
            <v>0</v>
          </cell>
        </row>
        <row r="39440">
          <cell r="C39440">
            <v>62200110</v>
          </cell>
          <cell r="U39440">
            <v>39021.24</v>
          </cell>
        </row>
        <row r="39441">
          <cell r="C39441">
            <v>62200120</v>
          </cell>
          <cell r="U39441">
            <v>0</v>
          </cell>
        </row>
        <row r="39442">
          <cell r="C39442">
            <v>62200130</v>
          </cell>
          <cell r="U39442">
            <v>0</v>
          </cell>
        </row>
        <row r="39443">
          <cell r="C39443">
            <v>62200140</v>
          </cell>
          <cell r="U39443">
            <v>0</v>
          </cell>
        </row>
        <row r="39444">
          <cell r="C39444">
            <v>62200150</v>
          </cell>
          <cell r="U39444">
            <v>0</v>
          </cell>
        </row>
        <row r="39445">
          <cell r="C39445">
            <v>62200160</v>
          </cell>
          <cell r="U39445">
            <v>0</v>
          </cell>
        </row>
        <row r="39446">
          <cell r="C39446">
            <v>62200170</v>
          </cell>
          <cell r="U39446">
            <v>0</v>
          </cell>
        </row>
        <row r="39447">
          <cell r="C39447">
            <v>62200180</v>
          </cell>
          <cell r="U39447">
            <v>0</v>
          </cell>
        </row>
        <row r="39448">
          <cell r="C39448">
            <v>62200190</v>
          </cell>
          <cell r="U39448">
            <v>0</v>
          </cell>
        </row>
        <row r="39449">
          <cell r="C39449">
            <v>62300010</v>
          </cell>
          <cell r="U39449">
            <v>0</v>
          </cell>
        </row>
        <row r="39450">
          <cell r="C39450">
            <v>62300020</v>
          </cell>
          <cell r="U39450">
            <v>0</v>
          </cell>
        </row>
        <row r="39451">
          <cell r="C39451">
            <v>62300030</v>
          </cell>
          <cell r="U39451">
            <v>0</v>
          </cell>
        </row>
        <row r="39452">
          <cell r="C39452">
            <v>62500010</v>
          </cell>
          <cell r="U39452">
            <v>0</v>
          </cell>
        </row>
        <row r="39453">
          <cell r="C39453">
            <v>62500020</v>
          </cell>
          <cell r="U39453">
            <v>184464.24</v>
          </cell>
        </row>
        <row r="39454">
          <cell r="C39454">
            <v>62500030</v>
          </cell>
          <cell r="U39454">
            <v>9000</v>
          </cell>
        </row>
        <row r="39455">
          <cell r="C39455">
            <v>62600010</v>
          </cell>
          <cell r="U39455">
            <v>0</v>
          </cell>
        </row>
        <row r="39456">
          <cell r="C39456">
            <v>62600040</v>
          </cell>
          <cell r="U39456">
            <v>20666.5</v>
          </cell>
        </row>
        <row r="39457">
          <cell r="C39457">
            <v>62700040</v>
          </cell>
          <cell r="U39457">
            <v>0</v>
          </cell>
        </row>
        <row r="39458">
          <cell r="C39458">
            <v>62800010</v>
          </cell>
          <cell r="U39458">
            <v>0</v>
          </cell>
        </row>
        <row r="39459">
          <cell r="C39459">
            <v>62900010</v>
          </cell>
          <cell r="U39459">
            <v>0</v>
          </cell>
        </row>
        <row r="39460">
          <cell r="C39460">
            <v>62900020</v>
          </cell>
          <cell r="U39460">
            <v>0</v>
          </cell>
        </row>
        <row r="39461">
          <cell r="C39461">
            <v>62900040</v>
          </cell>
          <cell r="U39461">
            <v>0</v>
          </cell>
        </row>
        <row r="39462">
          <cell r="C39462">
            <v>62900050</v>
          </cell>
          <cell r="U39462">
            <v>0</v>
          </cell>
        </row>
        <row r="39463">
          <cell r="C39463">
            <v>62900060</v>
          </cell>
          <cell r="U39463">
            <v>0</v>
          </cell>
        </row>
        <row r="39464">
          <cell r="C39464">
            <v>62900070</v>
          </cell>
          <cell r="U39464">
            <v>0</v>
          </cell>
        </row>
        <row r="39465">
          <cell r="C39465">
            <v>62900080</v>
          </cell>
          <cell r="U39465">
            <v>0</v>
          </cell>
        </row>
        <row r="39466">
          <cell r="C39466">
            <v>62900090</v>
          </cell>
          <cell r="U39466">
            <v>0</v>
          </cell>
        </row>
        <row r="39467">
          <cell r="C39467">
            <v>62900100</v>
          </cell>
          <cell r="U39467">
            <v>0</v>
          </cell>
        </row>
        <row r="39468">
          <cell r="C39468">
            <v>62900110</v>
          </cell>
          <cell r="U39468">
            <v>0</v>
          </cell>
        </row>
        <row r="39469">
          <cell r="C39469">
            <v>62900130</v>
          </cell>
          <cell r="U39469">
            <v>0</v>
          </cell>
        </row>
        <row r="39470">
          <cell r="C39470">
            <v>65000030</v>
          </cell>
          <cell r="U39470">
            <v>7681.28</v>
          </cell>
        </row>
        <row r="39471">
          <cell r="C39471">
            <v>60100040</v>
          </cell>
          <cell r="U39471">
            <v>0</v>
          </cell>
        </row>
        <row r="39472">
          <cell r="C39472">
            <v>60100050</v>
          </cell>
          <cell r="U39472">
            <v>0</v>
          </cell>
        </row>
        <row r="39473">
          <cell r="C39473">
            <v>60100060</v>
          </cell>
          <cell r="U39473">
            <v>0</v>
          </cell>
        </row>
        <row r="39474">
          <cell r="C39474">
            <v>60100070</v>
          </cell>
          <cell r="U39474">
            <v>0</v>
          </cell>
        </row>
        <row r="39475">
          <cell r="C39475">
            <v>60100080</v>
          </cell>
          <cell r="U39475">
            <v>0</v>
          </cell>
        </row>
        <row r="39476">
          <cell r="C39476">
            <v>60100090</v>
          </cell>
          <cell r="U39476">
            <v>0</v>
          </cell>
        </row>
        <row r="39477">
          <cell r="C39477">
            <v>60100100</v>
          </cell>
          <cell r="U39477">
            <v>0</v>
          </cell>
        </row>
        <row r="39478">
          <cell r="C39478">
            <v>60100110</v>
          </cell>
          <cell r="U39478">
            <v>0</v>
          </cell>
        </row>
        <row r="39479">
          <cell r="C39479">
            <v>60100120</v>
          </cell>
          <cell r="U39479">
            <v>0</v>
          </cell>
        </row>
        <row r="39480">
          <cell r="C39480">
            <v>60100130</v>
          </cell>
          <cell r="U39480">
            <v>0</v>
          </cell>
        </row>
        <row r="39481">
          <cell r="C39481">
            <v>60100140</v>
          </cell>
          <cell r="U39481">
            <v>0</v>
          </cell>
        </row>
        <row r="39482">
          <cell r="C39482">
            <v>60100160</v>
          </cell>
          <cell r="U39482">
            <v>0</v>
          </cell>
        </row>
        <row r="39483">
          <cell r="C39483">
            <v>60100170</v>
          </cell>
          <cell r="U39483">
            <v>0</v>
          </cell>
        </row>
        <row r="39484">
          <cell r="C39484">
            <v>60100180</v>
          </cell>
          <cell r="U39484">
            <v>0</v>
          </cell>
        </row>
        <row r="39485">
          <cell r="C39485">
            <v>60100190</v>
          </cell>
          <cell r="U39485">
            <v>0</v>
          </cell>
        </row>
        <row r="39486">
          <cell r="C39486">
            <v>60100200</v>
          </cell>
          <cell r="U39486">
            <v>0</v>
          </cell>
        </row>
        <row r="39487">
          <cell r="C39487">
            <v>60300010</v>
          </cell>
          <cell r="U39487">
            <v>0</v>
          </cell>
        </row>
        <row r="39488">
          <cell r="C39488">
            <v>60300020</v>
          </cell>
          <cell r="U39488">
            <v>0</v>
          </cell>
        </row>
        <row r="39489">
          <cell r="C39489">
            <v>60300030</v>
          </cell>
          <cell r="U39489">
            <v>0</v>
          </cell>
        </row>
        <row r="39490">
          <cell r="C39490">
            <v>60300040</v>
          </cell>
          <cell r="U39490">
            <v>0</v>
          </cell>
        </row>
        <row r="39491">
          <cell r="C39491">
            <v>60300050</v>
          </cell>
          <cell r="U39491">
            <v>0</v>
          </cell>
        </row>
        <row r="39492">
          <cell r="C39492">
            <v>60300060</v>
          </cell>
          <cell r="U39492">
            <v>208446.36</v>
          </cell>
        </row>
        <row r="39493">
          <cell r="C39493">
            <v>60300070</v>
          </cell>
          <cell r="U39493">
            <v>0</v>
          </cell>
        </row>
        <row r="39494">
          <cell r="C39494">
            <v>60300080</v>
          </cell>
          <cell r="U39494">
            <v>0</v>
          </cell>
        </row>
        <row r="39495">
          <cell r="C39495">
            <v>60300090</v>
          </cell>
          <cell r="U39495">
            <v>0</v>
          </cell>
        </row>
        <row r="39496">
          <cell r="C39496">
            <v>60400010</v>
          </cell>
          <cell r="U39496">
            <v>0</v>
          </cell>
        </row>
        <row r="39497">
          <cell r="C39497">
            <v>60400020</v>
          </cell>
          <cell r="U39497">
            <v>0</v>
          </cell>
        </row>
        <row r="39498">
          <cell r="C39498">
            <v>60400030</v>
          </cell>
          <cell r="U39498">
            <v>0</v>
          </cell>
        </row>
        <row r="39499">
          <cell r="C39499">
            <v>60400040</v>
          </cell>
          <cell r="U39499">
            <v>0</v>
          </cell>
        </row>
        <row r="39500">
          <cell r="C39500">
            <v>60400050</v>
          </cell>
          <cell r="U39500">
            <v>0</v>
          </cell>
        </row>
        <row r="39501">
          <cell r="C39501">
            <v>60400060</v>
          </cell>
          <cell r="U39501">
            <v>0</v>
          </cell>
        </row>
        <row r="39502">
          <cell r="C39502">
            <v>60600010</v>
          </cell>
          <cell r="U39502">
            <v>0</v>
          </cell>
        </row>
        <row r="39503">
          <cell r="C39503">
            <v>60600030</v>
          </cell>
          <cell r="U39503">
            <v>0</v>
          </cell>
        </row>
        <row r="39504">
          <cell r="C39504">
            <v>60600040</v>
          </cell>
          <cell r="U39504">
            <v>0</v>
          </cell>
        </row>
        <row r="39505">
          <cell r="C39505">
            <v>60700010</v>
          </cell>
          <cell r="U39505">
            <v>0</v>
          </cell>
        </row>
        <row r="39506">
          <cell r="C39506">
            <v>60800010</v>
          </cell>
          <cell r="U39506">
            <v>0</v>
          </cell>
        </row>
        <row r="39507">
          <cell r="C39507">
            <v>60800020</v>
          </cell>
          <cell r="U39507">
            <v>54750.75</v>
          </cell>
        </row>
        <row r="39508">
          <cell r="C39508">
            <v>60800030</v>
          </cell>
          <cell r="U39508">
            <v>800</v>
          </cell>
        </row>
        <row r="39509">
          <cell r="C39509">
            <v>60800060</v>
          </cell>
          <cell r="U39509">
            <v>0</v>
          </cell>
        </row>
        <row r="39510">
          <cell r="C39510">
            <v>60800070</v>
          </cell>
          <cell r="U39510">
            <v>0</v>
          </cell>
        </row>
        <row r="39511">
          <cell r="C39511">
            <v>60800080</v>
          </cell>
          <cell r="U39511">
            <v>0</v>
          </cell>
        </row>
        <row r="39512">
          <cell r="C39512">
            <v>60800090</v>
          </cell>
          <cell r="U39512">
            <v>0</v>
          </cell>
        </row>
        <row r="39513">
          <cell r="C39513">
            <v>60900010</v>
          </cell>
          <cell r="U39513">
            <v>88129.03</v>
          </cell>
        </row>
        <row r="39514">
          <cell r="C39514">
            <v>60900020</v>
          </cell>
          <cell r="U39514">
            <v>0</v>
          </cell>
        </row>
        <row r="39515">
          <cell r="C39515">
            <v>60900030</v>
          </cell>
          <cell r="U39515">
            <v>0</v>
          </cell>
        </row>
        <row r="39516">
          <cell r="C39516">
            <v>60900040</v>
          </cell>
          <cell r="U39516">
            <v>500</v>
          </cell>
        </row>
        <row r="39517">
          <cell r="C39517">
            <v>60900070</v>
          </cell>
          <cell r="U39517">
            <v>0</v>
          </cell>
        </row>
        <row r="39518">
          <cell r="C39518">
            <v>60900100</v>
          </cell>
          <cell r="U39518">
            <v>0</v>
          </cell>
        </row>
        <row r="39519">
          <cell r="C39519">
            <v>60900110</v>
          </cell>
          <cell r="U39519">
            <v>0</v>
          </cell>
        </row>
        <row r="39520">
          <cell r="C39520">
            <v>61000030</v>
          </cell>
          <cell r="U39520">
            <v>0</v>
          </cell>
        </row>
        <row r="39521">
          <cell r="C39521">
            <v>61100010</v>
          </cell>
          <cell r="U39521">
            <v>0</v>
          </cell>
        </row>
        <row r="39522">
          <cell r="C39522">
            <v>61100020</v>
          </cell>
          <cell r="U39522">
            <v>3313.0000000000009</v>
          </cell>
        </row>
        <row r="39523">
          <cell r="C39523">
            <v>61100030</v>
          </cell>
          <cell r="U39523">
            <v>17001.32</v>
          </cell>
        </row>
        <row r="39524">
          <cell r="C39524">
            <v>61100040</v>
          </cell>
          <cell r="U39524">
            <v>0</v>
          </cell>
        </row>
        <row r="39525">
          <cell r="C39525">
            <v>61200010</v>
          </cell>
          <cell r="U39525">
            <v>0</v>
          </cell>
        </row>
        <row r="39526">
          <cell r="C39526">
            <v>61200020</v>
          </cell>
          <cell r="U39526">
            <v>0</v>
          </cell>
        </row>
        <row r="39527">
          <cell r="C39527">
            <v>61300010</v>
          </cell>
          <cell r="U39527">
            <v>0</v>
          </cell>
        </row>
        <row r="39528">
          <cell r="C39528">
            <v>61300040</v>
          </cell>
          <cell r="U39528">
            <v>0</v>
          </cell>
        </row>
        <row r="39529">
          <cell r="C39529">
            <v>61300050</v>
          </cell>
          <cell r="U39529">
            <v>0</v>
          </cell>
        </row>
        <row r="39530">
          <cell r="C39530">
            <v>61400010</v>
          </cell>
          <cell r="U39530">
            <v>376438.44</v>
          </cell>
        </row>
        <row r="39531">
          <cell r="C39531">
            <v>61400020</v>
          </cell>
          <cell r="U39531">
            <v>182689.05</v>
          </cell>
        </row>
        <row r="39532">
          <cell r="C39532">
            <v>61400030</v>
          </cell>
          <cell r="U39532">
            <v>0</v>
          </cell>
        </row>
        <row r="39533">
          <cell r="C39533">
            <v>61400040</v>
          </cell>
          <cell r="U39533">
            <v>38573</v>
          </cell>
        </row>
        <row r="39534">
          <cell r="C39534">
            <v>61400050</v>
          </cell>
          <cell r="U39534">
            <v>0</v>
          </cell>
        </row>
        <row r="39535">
          <cell r="C39535">
            <v>61400060</v>
          </cell>
          <cell r="U39535">
            <v>0</v>
          </cell>
        </row>
        <row r="39536">
          <cell r="C39536">
            <v>61400120</v>
          </cell>
          <cell r="U39536">
            <v>0</v>
          </cell>
        </row>
        <row r="39537">
          <cell r="C39537">
            <v>61400130</v>
          </cell>
          <cell r="U39537">
            <v>0</v>
          </cell>
        </row>
        <row r="39538">
          <cell r="C39538">
            <v>61400140</v>
          </cell>
          <cell r="U39538">
            <v>10800</v>
          </cell>
        </row>
        <row r="39539">
          <cell r="C39539">
            <v>61400150</v>
          </cell>
          <cell r="U39539">
            <v>0</v>
          </cell>
        </row>
        <row r="39540">
          <cell r="C39540">
            <v>61400160</v>
          </cell>
          <cell r="U39540">
            <v>14600</v>
          </cell>
        </row>
        <row r="39541">
          <cell r="C39541">
            <v>61400170</v>
          </cell>
          <cell r="U39541">
            <v>0</v>
          </cell>
        </row>
        <row r="39542">
          <cell r="C39542">
            <v>61400180</v>
          </cell>
          <cell r="U39542">
            <v>0</v>
          </cell>
        </row>
        <row r="39543">
          <cell r="C39543">
            <v>61500010</v>
          </cell>
          <cell r="U39543">
            <v>0</v>
          </cell>
        </row>
        <row r="39544">
          <cell r="C39544">
            <v>61500020</v>
          </cell>
          <cell r="U39544">
            <v>0</v>
          </cell>
        </row>
        <row r="39545">
          <cell r="C39545">
            <v>61500030</v>
          </cell>
          <cell r="U39545">
            <v>0</v>
          </cell>
        </row>
        <row r="39546">
          <cell r="C39546">
            <v>61500040</v>
          </cell>
          <cell r="U39546">
            <v>0</v>
          </cell>
        </row>
        <row r="39547">
          <cell r="C39547">
            <v>61500050</v>
          </cell>
          <cell r="U39547">
            <v>0</v>
          </cell>
        </row>
        <row r="39548">
          <cell r="C39548">
            <v>61700010</v>
          </cell>
          <cell r="U39548">
            <v>0</v>
          </cell>
        </row>
        <row r="39549">
          <cell r="C39549">
            <v>61700020</v>
          </cell>
          <cell r="U39549">
            <v>0</v>
          </cell>
        </row>
        <row r="39550">
          <cell r="C39550">
            <v>61700030</v>
          </cell>
          <cell r="U39550">
            <v>0</v>
          </cell>
        </row>
        <row r="39551">
          <cell r="C39551">
            <v>61700040</v>
          </cell>
          <cell r="U39551">
            <v>0</v>
          </cell>
        </row>
        <row r="39552">
          <cell r="C39552">
            <v>61700050</v>
          </cell>
          <cell r="U39552">
            <v>0</v>
          </cell>
        </row>
        <row r="39553">
          <cell r="C39553">
            <v>61700060</v>
          </cell>
          <cell r="U39553">
            <v>0</v>
          </cell>
        </row>
        <row r="39554">
          <cell r="C39554">
            <v>61800010</v>
          </cell>
          <cell r="U39554">
            <v>5527.2099999999991</v>
          </cell>
        </row>
        <row r="39555">
          <cell r="C39555">
            <v>61800020</v>
          </cell>
          <cell r="U39555">
            <v>0</v>
          </cell>
        </row>
        <row r="39556">
          <cell r="C39556">
            <v>61800030</v>
          </cell>
          <cell r="U39556">
            <v>0</v>
          </cell>
        </row>
        <row r="39557">
          <cell r="C39557">
            <v>61800040</v>
          </cell>
          <cell r="U39557">
            <v>0</v>
          </cell>
        </row>
        <row r="39558">
          <cell r="C39558">
            <v>61800050</v>
          </cell>
          <cell r="U39558">
            <v>0</v>
          </cell>
        </row>
        <row r="39559">
          <cell r="C39559">
            <v>61900010</v>
          </cell>
          <cell r="U39559">
            <v>0</v>
          </cell>
        </row>
        <row r="39560">
          <cell r="C39560">
            <v>61900020</v>
          </cell>
          <cell r="U39560">
            <v>0</v>
          </cell>
        </row>
        <row r="39561">
          <cell r="C39561">
            <v>61900030</v>
          </cell>
          <cell r="U39561">
            <v>0</v>
          </cell>
        </row>
        <row r="39562">
          <cell r="C39562">
            <v>61900040</v>
          </cell>
          <cell r="U39562">
            <v>0</v>
          </cell>
        </row>
        <row r="39563">
          <cell r="C39563">
            <v>62000010</v>
          </cell>
          <cell r="U39563">
            <v>0</v>
          </cell>
        </row>
        <row r="39564">
          <cell r="C39564">
            <v>62000020</v>
          </cell>
          <cell r="U39564">
            <v>0</v>
          </cell>
        </row>
        <row r="39565">
          <cell r="C39565">
            <v>62000030</v>
          </cell>
          <cell r="U39565">
            <v>0</v>
          </cell>
        </row>
        <row r="39566">
          <cell r="C39566">
            <v>62000040</v>
          </cell>
          <cell r="U39566">
            <v>0</v>
          </cell>
        </row>
        <row r="39567">
          <cell r="C39567">
            <v>62000050</v>
          </cell>
          <cell r="U39567">
            <v>0</v>
          </cell>
        </row>
        <row r="39568">
          <cell r="C39568">
            <v>62000060</v>
          </cell>
          <cell r="U39568">
            <v>0</v>
          </cell>
        </row>
        <row r="39569">
          <cell r="C39569">
            <v>62100010</v>
          </cell>
          <cell r="U39569">
            <v>0</v>
          </cell>
        </row>
        <row r="39570">
          <cell r="C39570">
            <v>62100020</v>
          </cell>
          <cell r="U39570">
            <v>0</v>
          </cell>
        </row>
        <row r="39571">
          <cell r="C39571">
            <v>62200010</v>
          </cell>
          <cell r="U39571">
            <v>0</v>
          </cell>
        </row>
        <row r="39572">
          <cell r="C39572">
            <v>62200020</v>
          </cell>
          <cell r="U39572">
            <v>0</v>
          </cell>
        </row>
        <row r="39573">
          <cell r="C39573">
            <v>62200030</v>
          </cell>
          <cell r="U39573">
            <v>0</v>
          </cell>
        </row>
        <row r="39574">
          <cell r="C39574">
            <v>62200050</v>
          </cell>
          <cell r="U39574">
            <v>38671.919999999998</v>
          </cell>
        </row>
        <row r="39575">
          <cell r="C39575">
            <v>62200060</v>
          </cell>
          <cell r="U39575">
            <v>0</v>
          </cell>
        </row>
        <row r="39576">
          <cell r="C39576">
            <v>62200080</v>
          </cell>
          <cell r="U39576">
            <v>0</v>
          </cell>
        </row>
        <row r="39577">
          <cell r="C39577">
            <v>62200100</v>
          </cell>
          <cell r="U39577">
            <v>0</v>
          </cell>
        </row>
        <row r="39578">
          <cell r="C39578">
            <v>62200110</v>
          </cell>
          <cell r="U39578">
            <v>9030.2400000000016</v>
          </cell>
        </row>
        <row r="39579">
          <cell r="C39579">
            <v>62200120</v>
          </cell>
          <cell r="U39579">
            <v>0</v>
          </cell>
        </row>
        <row r="39580">
          <cell r="C39580">
            <v>62200130</v>
          </cell>
          <cell r="U39580">
            <v>0</v>
          </cell>
        </row>
        <row r="39581">
          <cell r="C39581">
            <v>62200140</v>
          </cell>
          <cell r="U39581">
            <v>0</v>
          </cell>
        </row>
        <row r="39582">
          <cell r="C39582">
            <v>62200150</v>
          </cell>
          <cell r="U39582">
            <v>0</v>
          </cell>
        </row>
        <row r="39583">
          <cell r="C39583">
            <v>62200160</v>
          </cell>
          <cell r="U39583">
            <v>0</v>
          </cell>
        </row>
        <row r="39584">
          <cell r="C39584">
            <v>62200170</v>
          </cell>
          <cell r="U39584">
            <v>0</v>
          </cell>
        </row>
        <row r="39585">
          <cell r="C39585">
            <v>62200180</v>
          </cell>
          <cell r="U39585">
            <v>0</v>
          </cell>
        </row>
        <row r="39586">
          <cell r="C39586">
            <v>62200190</v>
          </cell>
          <cell r="U39586">
            <v>0</v>
          </cell>
        </row>
        <row r="39587">
          <cell r="C39587">
            <v>62300010</v>
          </cell>
          <cell r="U39587">
            <v>0</v>
          </cell>
        </row>
        <row r="39588">
          <cell r="C39588">
            <v>62300020</v>
          </cell>
          <cell r="U39588">
            <v>0</v>
          </cell>
        </row>
        <row r="39589">
          <cell r="C39589">
            <v>62300030</v>
          </cell>
          <cell r="U39589">
            <v>0</v>
          </cell>
        </row>
        <row r="39590">
          <cell r="C39590">
            <v>62500010</v>
          </cell>
          <cell r="U39590">
            <v>0</v>
          </cell>
        </row>
        <row r="39591">
          <cell r="C39591">
            <v>62500020</v>
          </cell>
          <cell r="U39591">
            <v>140880</v>
          </cell>
        </row>
        <row r="39592">
          <cell r="C39592">
            <v>62500030</v>
          </cell>
          <cell r="U39592">
            <v>6000</v>
          </cell>
        </row>
        <row r="39593">
          <cell r="C39593">
            <v>62600010</v>
          </cell>
          <cell r="U39593">
            <v>0</v>
          </cell>
        </row>
        <row r="39594">
          <cell r="C39594">
            <v>62600040</v>
          </cell>
          <cell r="U39594">
            <v>45665.87</v>
          </cell>
        </row>
        <row r="39595">
          <cell r="C39595">
            <v>62700040</v>
          </cell>
          <cell r="U39595">
            <v>0</v>
          </cell>
        </row>
        <row r="39596">
          <cell r="C39596">
            <v>62800010</v>
          </cell>
          <cell r="U39596">
            <v>0</v>
          </cell>
        </row>
        <row r="39597">
          <cell r="C39597">
            <v>62900010</v>
          </cell>
          <cell r="U39597">
            <v>0</v>
          </cell>
        </row>
        <row r="39598">
          <cell r="C39598">
            <v>62900020</v>
          </cell>
          <cell r="U39598">
            <v>0</v>
          </cell>
        </row>
        <row r="39599">
          <cell r="C39599">
            <v>62900040</v>
          </cell>
          <cell r="U39599">
            <v>0</v>
          </cell>
        </row>
        <row r="39600">
          <cell r="C39600">
            <v>62900050</v>
          </cell>
          <cell r="U39600">
            <v>0</v>
          </cell>
        </row>
        <row r="39601">
          <cell r="C39601">
            <v>62900060</v>
          </cell>
          <cell r="U39601">
            <v>0</v>
          </cell>
        </row>
        <row r="39602">
          <cell r="C39602">
            <v>62900070</v>
          </cell>
          <cell r="U39602">
            <v>0</v>
          </cell>
        </row>
        <row r="39603">
          <cell r="C39603">
            <v>62900080</v>
          </cell>
          <cell r="U39603">
            <v>0</v>
          </cell>
        </row>
        <row r="39604">
          <cell r="C39604">
            <v>62900090</v>
          </cell>
          <cell r="U39604">
            <v>0</v>
          </cell>
        </row>
        <row r="39605">
          <cell r="C39605">
            <v>62900100</v>
          </cell>
          <cell r="U39605">
            <v>0</v>
          </cell>
        </row>
        <row r="39606">
          <cell r="C39606">
            <v>62900110</v>
          </cell>
          <cell r="U39606">
            <v>0</v>
          </cell>
        </row>
        <row r="39607">
          <cell r="C39607">
            <v>62900130</v>
          </cell>
          <cell r="U39607">
            <v>0</v>
          </cell>
        </row>
        <row r="39608">
          <cell r="C39608">
            <v>65000030</v>
          </cell>
          <cell r="U39608">
            <v>7681.28</v>
          </cell>
        </row>
        <row r="39609">
          <cell r="C39609">
            <v>60100040</v>
          </cell>
          <cell r="U39609">
            <v>0</v>
          </cell>
        </row>
        <row r="39610">
          <cell r="C39610">
            <v>60100050</v>
          </cell>
          <cell r="U39610">
            <v>0</v>
          </cell>
        </row>
        <row r="39611">
          <cell r="C39611">
            <v>60100060</v>
          </cell>
          <cell r="U39611">
            <v>0</v>
          </cell>
        </row>
        <row r="39612">
          <cell r="C39612">
            <v>60100070</v>
          </cell>
          <cell r="U39612">
            <v>0</v>
          </cell>
        </row>
        <row r="39613">
          <cell r="C39613">
            <v>60100080</v>
          </cell>
          <cell r="U39613">
            <v>0</v>
          </cell>
        </row>
        <row r="39614">
          <cell r="C39614">
            <v>60100090</v>
          </cell>
          <cell r="U39614">
            <v>0</v>
          </cell>
        </row>
        <row r="39615">
          <cell r="C39615">
            <v>60100100</v>
          </cell>
          <cell r="U39615">
            <v>0</v>
          </cell>
        </row>
        <row r="39616">
          <cell r="C39616">
            <v>60100110</v>
          </cell>
          <cell r="U39616">
            <v>0</v>
          </cell>
        </row>
        <row r="39617">
          <cell r="C39617">
            <v>60100120</v>
          </cell>
          <cell r="U39617">
            <v>0</v>
          </cell>
        </row>
        <row r="39618">
          <cell r="C39618">
            <v>60100130</v>
          </cell>
          <cell r="U39618">
            <v>0</v>
          </cell>
        </row>
        <row r="39619">
          <cell r="C39619">
            <v>60100140</v>
          </cell>
          <cell r="U39619">
            <v>0</v>
          </cell>
        </row>
        <row r="39620">
          <cell r="C39620">
            <v>60100160</v>
          </cell>
          <cell r="U39620">
            <v>0</v>
          </cell>
        </row>
        <row r="39621">
          <cell r="C39621">
            <v>60100170</v>
          </cell>
          <cell r="U39621">
            <v>0</v>
          </cell>
        </row>
        <row r="39622">
          <cell r="C39622">
            <v>60100180</v>
          </cell>
          <cell r="U39622">
            <v>0</v>
          </cell>
        </row>
        <row r="39623">
          <cell r="C39623">
            <v>60100190</v>
          </cell>
          <cell r="U39623">
            <v>0</v>
          </cell>
        </row>
        <row r="39624">
          <cell r="C39624">
            <v>60100200</v>
          </cell>
          <cell r="U39624">
            <v>0</v>
          </cell>
        </row>
        <row r="39625">
          <cell r="C39625">
            <v>60300010</v>
          </cell>
          <cell r="U39625">
            <v>0</v>
          </cell>
        </row>
        <row r="39626">
          <cell r="C39626">
            <v>60300020</v>
          </cell>
          <cell r="U39626">
            <v>0</v>
          </cell>
        </row>
        <row r="39627">
          <cell r="C39627">
            <v>60300030</v>
          </cell>
          <cell r="U39627">
            <v>0</v>
          </cell>
        </row>
        <row r="39628">
          <cell r="C39628">
            <v>60300040</v>
          </cell>
          <cell r="U39628">
            <v>0</v>
          </cell>
        </row>
        <row r="39629">
          <cell r="C39629">
            <v>60300050</v>
          </cell>
          <cell r="U39629">
            <v>0</v>
          </cell>
        </row>
        <row r="39630">
          <cell r="C39630">
            <v>60300060</v>
          </cell>
          <cell r="U39630">
            <v>0</v>
          </cell>
        </row>
        <row r="39631">
          <cell r="C39631">
            <v>60300070</v>
          </cell>
          <cell r="U39631">
            <v>0</v>
          </cell>
        </row>
        <row r="39632">
          <cell r="C39632">
            <v>60300080</v>
          </cell>
          <cell r="U39632">
            <v>0</v>
          </cell>
        </row>
        <row r="39633">
          <cell r="C39633">
            <v>60300090</v>
          </cell>
          <cell r="U39633">
            <v>0</v>
          </cell>
        </row>
        <row r="39634">
          <cell r="C39634">
            <v>60400010</v>
          </cell>
          <cell r="U39634">
            <v>0</v>
          </cell>
        </row>
        <row r="39635">
          <cell r="C39635">
            <v>60400020</v>
          </cell>
          <cell r="U39635">
            <v>0</v>
          </cell>
        </row>
        <row r="39636">
          <cell r="C39636">
            <v>60400030</v>
          </cell>
          <cell r="U39636">
            <v>0</v>
          </cell>
        </row>
        <row r="39637">
          <cell r="C39637">
            <v>60400040</v>
          </cell>
          <cell r="U39637">
            <v>0</v>
          </cell>
        </row>
        <row r="39638">
          <cell r="C39638">
            <v>60400050</v>
          </cell>
          <cell r="U39638">
            <v>0</v>
          </cell>
        </row>
        <row r="39639">
          <cell r="C39639">
            <v>60400060</v>
          </cell>
          <cell r="U39639">
            <v>0</v>
          </cell>
        </row>
        <row r="39640">
          <cell r="C39640">
            <v>60600010</v>
          </cell>
          <cell r="U39640">
            <v>0</v>
          </cell>
        </row>
        <row r="39641">
          <cell r="C39641">
            <v>60600030</v>
          </cell>
          <cell r="U39641">
            <v>0</v>
          </cell>
        </row>
        <row r="39642">
          <cell r="C39642">
            <v>60600040</v>
          </cell>
          <cell r="U39642">
            <v>0</v>
          </cell>
        </row>
        <row r="39643">
          <cell r="C39643">
            <v>60700010</v>
          </cell>
          <cell r="U39643">
            <v>0</v>
          </cell>
        </row>
        <row r="39644">
          <cell r="C39644">
            <v>60800010</v>
          </cell>
          <cell r="U39644">
            <v>0</v>
          </cell>
        </row>
        <row r="39645">
          <cell r="C39645">
            <v>60800020</v>
          </cell>
          <cell r="U39645">
            <v>289308.17</v>
          </cell>
        </row>
        <row r="39646">
          <cell r="C39646">
            <v>60800030</v>
          </cell>
          <cell r="U39646">
            <v>0</v>
          </cell>
        </row>
        <row r="39647">
          <cell r="C39647">
            <v>60800060</v>
          </cell>
          <cell r="U39647">
            <v>0</v>
          </cell>
        </row>
        <row r="39648">
          <cell r="C39648">
            <v>60800070</v>
          </cell>
          <cell r="U39648">
            <v>0</v>
          </cell>
        </row>
        <row r="39649">
          <cell r="C39649">
            <v>60800080</v>
          </cell>
          <cell r="U39649">
            <v>0</v>
          </cell>
        </row>
        <row r="39650">
          <cell r="C39650">
            <v>60800090</v>
          </cell>
          <cell r="U39650">
            <v>0</v>
          </cell>
        </row>
        <row r="39651">
          <cell r="C39651">
            <v>60900010</v>
          </cell>
          <cell r="U39651">
            <v>0</v>
          </cell>
        </row>
        <row r="39652">
          <cell r="C39652">
            <v>60900020</v>
          </cell>
          <cell r="U39652">
            <v>0</v>
          </cell>
        </row>
        <row r="39653">
          <cell r="C39653">
            <v>60900030</v>
          </cell>
          <cell r="U39653">
            <v>0</v>
          </cell>
        </row>
        <row r="39654">
          <cell r="C39654">
            <v>60900040</v>
          </cell>
          <cell r="U39654">
            <v>0</v>
          </cell>
        </row>
        <row r="39655">
          <cell r="C39655">
            <v>60900070</v>
          </cell>
          <cell r="U39655">
            <v>0</v>
          </cell>
        </row>
        <row r="39656">
          <cell r="C39656">
            <v>60900100</v>
          </cell>
          <cell r="U39656">
            <v>0</v>
          </cell>
        </row>
        <row r="39657">
          <cell r="C39657">
            <v>60900110</v>
          </cell>
          <cell r="U39657">
            <v>0</v>
          </cell>
        </row>
        <row r="39658">
          <cell r="C39658">
            <v>61000030</v>
          </cell>
          <cell r="U39658">
            <v>0</v>
          </cell>
        </row>
        <row r="39659">
          <cell r="C39659">
            <v>61100010</v>
          </cell>
          <cell r="U39659">
            <v>0</v>
          </cell>
        </row>
        <row r="39660">
          <cell r="C39660">
            <v>61100020</v>
          </cell>
          <cell r="U39660">
            <v>0</v>
          </cell>
        </row>
        <row r="39661">
          <cell r="C39661">
            <v>61100030</v>
          </cell>
          <cell r="U39661">
            <v>0</v>
          </cell>
        </row>
        <row r="39662">
          <cell r="C39662">
            <v>61100040</v>
          </cell>
          <cell r="U39662">
            <v>0</v>
          </cell>
        </row>
        <row r="39663">
          <cell r="C39663">
            <v>61200010</v>
          </cell>
          <cell r="U39663">
            <v>0</v>
          </cell>
        </row>
        <row r="39664">
          <cell r="C39664">
            <v>61200020</v>
          </cell>
          <cell r="U39664">
            <v>0</v>
          </cell>
        </row>
        <row r="39665">
          <cell r="C39665">
            <v>61300010</v>
          </cell>
          <cell r="U39665">
            <v>0</v>
          </cell>
        </row>
        <row r="39666">
          <cell r="C39666">
            <v>61300040</v>
          </cell>
          <cell r="U39666">
            <v>0</v>
          </cell>
        </row>
        <row r="39667">
          <cell r="C39667">
            <v>61300050</v>
          </cell>
          <cell r="U39667">
            <v>0</v>
          </cell>
        </row>
        <row r="39668">
          <cell r="C39668">
            <v>61400010</v>
          </cell>
          <cell r="U39668">
            <v>496517.3</v>
          </cell>
        </row>
        <row r="39669">
          <cell r="C39669">
            <v>61400020</v>
          </cell>
          <cell r="U39669">
            <v>309394.26</v>
          </cell>
        </row>
        <row r="39670">
          <cell r="C39670">
            <v>61400030</v>
          </cell>
          <cell r="U39670">
            <v>0</v>
          </cell>
        </row>
        <row r="39671">
          <cell r="C39671">
            <v>61400040</v>
          </cell>
          <cell r="U39671">
            <v>297734</v>
          </cell>
        </row>
        <row r="39672">
          <cell r="C39672">
            <v>61400050</v>
          </cell>
          <cell r="U39672">
            <v>0</v>
          </cell>
        </row>
        <row r="39673">
          <cell r="C39673">
            <v>61400060</v>
          </cell>
          <cell r="U39673">
            <v>0</v>
          </cell>
        </row>
        <row r="39674">
          <cell r="C39674">
            <v>61400120</v>
          </cell>
          <cell r="U39674">
            <v>0</v>
          </cell>
        </row>
        <row r="39675">
          <cell r="C39675">
            <v>61400130</v>
          </cell>
          <cell r="U39675">
            <v>0</v>
          </cell>
        </row>
        <row r="39676">
          <cell r="C39676">
            <v>61400140</v>
          </cell>
          <cell r="U39676">
            <v>0</v>
          </cell>
        </row>
        <row r="39677">
          <cell r="C39677">
            <v>61400150</v>
          </cell>
          <cell r="U39677">
            <v>0</v>
          </cell>
        </row>
        <row r="39678">
          <cell r="C39678">
            <v>61400160</v>
          </cell>
          <cell r="U39678">
            <v>0</v>
          </cell>
        </row>
        <row r="39679">
          <cell r="C39679">
            <v>61400170</v>
          </cell>
          <cell r="U39679">
            <v>0</v>
          </cell>
        </row>
        <row r="39680">
          <cell r="C39680">
            <v>61400180</v>
          </cell>
          <cell r="U39680">
            <v>0</v>
          </cell>
        </row>
        <row r="39681">
          <cell r="C39681">
            <v>61500010</v>
          </cell>
          <cell r="U39681">
            <v>0</v>
          </cell>
        </row>
        <row r="39682">
          <cell r="C39682">
            <v>61500020</v>
          </cell>
          <cell r="U39682">
            <v>0</v>
          </cell>
        </row>
        <row r="39683">
          <cell r="C39683">
            <v>61500030</v>
          </cell>
          <cell r="U39683">
            <v>0</v>
          </cell>
        </row>
        <row r="39684">
          <cell r="C39684">
            <v>61500040</v>
          </cell>
          <cell r="U39684">
            <v>0</v>
          </cell>
        </row>
        <row r="39685">
          <cell r="C39685">
            <v>61500050</v>
          </cell>
          <cell r="U39685">
            <v>0</v>
          </cell>
        </row>
        <row r="39686">
          <cell r="C39686">
            <v>61700010</v>
          </cell>
          <cell r="U39686">
            <v>0</v>
          </cell>
        </row>
        <row r="39687">
          <cell r="C39687">
            <v>61700020</v>
          </cell>
          <cell r="U39687">
            <v>0</v>
          </cell>
        </row>
        <row r="39688">
          <cell r="C39688">
            <v>61700030</v>
          </cell>
          <cell r="U39688">
            <v>0</v>
          </cell>
        </row>
        <row r="39689">
          <cell r="C39689">
            <v>61700040</v>
          </cell>
          <cell r="U39689">
            <v>0</v>
          </cell>
        </row>
        <row r="39690">
          <cell r="C39690">
            <v>61700050</v>
          </cell>
          <cell r="U39690">
            <v>0</v>
          </cell>
        </row>
        <row r="39691">
          <cell r="C39691">
            <v>61700060</v>
          </cell>
          <cell r="U39691">
            <v>0</v>
          </cell>
        </row>
        <row r="39692">
          <cell r="C39692">
            <v>61800010</v>
          </cell>
          <cell r="U39692">
            <v>2196.0700000000002</v>
          </cell>
        </row>
        <row r="39693">
          <cell r="C39693">
            <v>61800020</v>
          </cell>
          <cell r="U39693">
            <v>0</v>
          </cell>
        </row>
        <row r="39694">
          <cell r="C39694">
            <v>61800030</v>
          </cell>
          <cell r="U39694">
            <v>0</v>
          </cell>
        </row>
        <row r="39695">
          <cell r="C39695">
            <v>61800040</v>
          </cell>
          <cell r="U39695">
            <v>0</v>
          </cell>
        </row>
        <row r="39696">
          <cell r="C39696">
            <v>61800050</v>
          </cell>
          <cell r="U39696">
            <v>0</v>
          </cell>
        </row>
        <row r="39697">
          <cell r="C39697">
            <v>61900010</v>
          </cell>
          <cell r="U39697">
            <v>0</v>
          </cell>
        </row>
        <row r="39698">
          <cell r="C39698">
            <v>61900020</v>
          </cell>
          <cell r="U39698">
            <v>0</v>
          </cell>
        </row>
        <row r="39699">
          <cell r="C39699">
            <v>61900030</v>
          </cell>
          <cell r="U39699">
            <v>0</v>
          </cell>
        </row>
        <row r="39700">
          <cell r="C39700">
            <v>61900040</v>
          </cell>
          <cell r="U39700">
            <v>0</v>
          </cell>
        </row>
        <row r="39701">
          <cell r="C39701">
            <v>62000010</v>
          </cell>
          <cell r="U39701">
            <v>0</v>
          </cell>
        </row>
        <row r="39702">
          <cell r="C39702">
            <v>62000020</v>
          </cell>
          <cell r="U39702">
            <v>0</v>
          </cell>
        </row>
        <row r="39703">
          <cell r="C39703">
            <v>62000030</v>
          </cell>
          <cell r="U39703">
            <v>0</v>
          </cell>
        </row>
        <row r="39704">
          <cell r="C39704">
            <v>62000040</v>
          </cell>
          <cell r="U39704">
            <v>0</v>
          </cell>
        </row>
        <row r="39705">
          <cell r="C39705">
            <v>62000050</v>
          </cell>
          <cell r="U39705">
            <v>0</v>
          </cell>
        </row>
        <row r="39706">
          <cell r="C39706">
            <v>62000060</v>
          </cell>
          <cell r="U39706">
            <v>0</v>
          </cell>
        </row>
        <row r="39707">
          <cell r="C39707">
            <v>62100010</v>
          </cell>
          <cell r="U39707">
            <v>0</v>
          </cell>
        </row>
        <row r="39708">
          <cell r="C39708">
            <v>62100020</v>
          </cell>
          <cell r="U39708">
            <v>0</v>
          </cell>
        </row>
        <row r="39709">
          <cell r="C39709">
            <v>62200010</v>
          </cell>
          <cell r="U39709">
            <v>0</v>
          </cell>
        </row>
        <row r="39710">
          <cell r="C39710">
            <v>62200020</v>
          </cell>
          <cell r="U39710">
            <v>0</v>
          </cell>
        </row>
        <row r="39711">
          <cell r="C39711">
            <v>62200030</v>
          </cell>
          <cell r="U39711">
            <v>0</v>
          </cell>
        </row>
        <row r="39712">
          <cell r="C39712">
            <v>62200050</v>
          </cell>
          <cell r="U39712">
            <v>28226.279999999995</v>
          </cell>
        </row>
        <row r="39713">
          <cell r="C39713">
            <v>62200060</v>
          </cell>
          <cell r="U39713">
            <v>0</v>
          </cell>
        </row>
        <row r="39714">
          <cell r="C39714">
            <v>62200080</v>
          </cell>
          <cell r="U39714">
            <v>0</v>
          </cell>
        </row>
        <row r="39715">
          <cell r="C39715">
            <v>62200100</v>
          </cell>
          <cell r="U39715">
            <v>0</v>
          </cell>
        </row>
        <row r="39716">
          <cell r="C39716">
            <v>62200110</v>
          </cell>
          <cell r="U39716">
            <v>34773.839999999997</v>
          </cell>
        </row>
        <row r="39717">
          <cell r="C39717">
            <v>62200120</v>
          </cell>
          <cell r="U39717">
            <v>0</v>
          </cell>
        </row>
        <row r="39718">
          <cell r="C39718">
            <v>62200130</v>
          </cell>
          <cell r="U39718">
            <v>0</v>
          </cell>
        </row>
        <row r="39719">
          <cell r="C39719">
            <v>62200140</v>
          </cell>
          <cell r="U39719">
            <v>0</v>
          </cell>
        </row>
        <row r="39720">
          <cell r="C39720">
            <v>62200150</v>
          </cell>
          <cell r="U39720">
            <v>0</v>
          </cell>
        </row>
        <row r="39721">
          <cell r="C39721">
            <v>62200160</v>
          </cell>
          <cell r="U39721">
            <v>0</v>
          </cell>
        </row>
        <row r="39722">
          <cell r="C39722">
            <v>62200170</v>
          </cell>
          <cell r="U39722">
            <v>0</v>
          </cell>
        </row>
        <row r="39723">
          <cell r="C39723">
            <v>62200180</v>
          </cell>
          <cell r="U39723">
            <v>0</v>
          </cell>
        </row>
        <row r="39724">
          <cell r="C39724">
            <v>62200190</v>
          </cell>
          <cell r="U39724">
            <v>0</v>
          </cell>
        </row>
        <row r="39725">
          <cell r="C39725">
            <v>62300010</v>
          </cell>
          <cell r="U39725">
            <v>0</v>
          </cell>
        </row>
        <row r="39726">
          <cell r="C39726">
            <v>62300020</v>
          </cell>
          <cell r="U39726">
            <v>0</v>
          </cell>
        </row>
        <row r="39727">
          <cell r="C39727">
            <v>62300030</v>
          </cell>
          <cell r="U39727">
            <v>0</v>
          </cell>
        </row>
        <row r="39728">
          <cell r="C39728">
            <v>62500010</v>
          </cell>
          <cell r="U39728">
            <v>0</v>
          </cell>
        </row>
        <row r="39729">
          <cell r="C39729">
            <v>62500020</v>
          </cell>
          <cell r="U39729">
            <v>0</v>
          </cell>
        </row>
        <row r="39730">
          <cell r="C39730">
            <v>62500030</v>
          </cell>
          <cell r="U39730">
            <v>0</v>
          </cell>
        </row>
        <row r="39731">
          <cell r="C39731">
            <v>62600010</v>
          </cell>
          <cell r="U39731">
            <v>0</v>
          </cell>
        </row>
        <row r="39732">
          <cell r="C39732">
            <v>62600040</v>
          </cell>
          <cell r="U39732">
            <v>7860</v>
          </cell>
        </row>
        <row r="39733">
          <cell r="C39733">
            <v>62700040</v>
          </cell>
          <cell r="U39733">
            <v>0</v>
          </cell>
        </row>
        <row r="39734">
          <cell r="C39734">
            <v>62800010</v>
          </cell>
          <cell r="U39734">
            <v>0</v>
          </cell>
        </row>
        <row r="39735">
          <cell r="C39735">
            <v>62900010</v>
          </cell>
          <cell r="U39735">
            <v>0</v>
          </cell>
        </row>
        <row r="39736">
          <cell r="C39736">
            <v>62900020</v>
          </cell>
          <cell r="U39736">
            <v>0</v>
          </cell>
        </row>
        <row r="39737">
          <cell r="C39737">
            <v>62900040</v>
          </cell>
          <cell r="U39737">
            <v>0</v>
          </cell>
        </row>
        <row r="39738">
          <cell r="C39738">
            <v>62900050</v>
          </cell>
          <cell r="U39738">
            <v>0</v>
          </cell>
        </row>
        <row r="39739">
          <cell r="C39739">
            <v>62900060</v>
          </cell>
          <cell r="U39739">
            <v>0</v>
          </cell>
        </row>
        <row r="39740">
          <cell r="C39740">
            <v>62900070</v>
          </cell>
          <cell r="U39740">
            <v>0</v>
          </cell>
        </row>
        <row r="39741">
          <cell r="C39741">
            <v>62900080</v>
          </cell>
          <cell r="U39741">
            <v>0</v>
          </cell>
        </row>
        <row r="39742">
          <cell r="C39742">
            <v>62900090</v>
          </cell>
          <cell r="U39742">
            <v>0</v>
          </cell>
        </row>
        <row r="39743">
          <cell r="C39743">
            <v>62900100</v>
          </cell>
          <cell r="U39743">
            <v>0</v>
          </cell>
        </row>
        <row r="39744">
          <cell r="C39744">
            <v>62900110</v>
          </cell>
          <cell r="U39744">
            <v>0</v>
          </cell>
        </row>
        <row r="39745">
          <cell r="C39745">
            <v>62900130</v>
          </cell>
          <cell r="U39745">
            <v>0</v>
          </cell>
        </row>
        <row r="39746">
          <cell r="C39746">
            <v>65000030</v>
          </cell>
          <cell r="U39746">
            <v>12320.280000000004</v>
          </cell>
        </row>
        <row r="39747">
          <cell r="C39747">
            <v>60100040</v>
          </cell>
          <cell r="U39747">
            <v>0</v>
          </cell>
        </row>
        <row r="39748">
          <cell r="C39748">
            <v>60100050</v>
          </cell>
          <cell r="U39748">
            <v>0</v>
          </cell>
        </row>
        <row r="39749">
          <cell r="C39749">
            <v>60100060</v>
          </cell>
          <cell r="U39749">
            <v>0</v>
          </cell>
        </row>
        <row r="39750">
          <cell r="C39750">
            <v>60100070</v>
          </cell>
          <cell r="U39750">
            <v>0</v>
          </cell>
        </row>
        <row r="39751">
          <cell r="C39751">
            <v>60100080</v>
          </cell>
          <cell r="U39751">
            <v>0</v>
          </cell>
        </row>
        <row r="39752">
          <cell r="C39752">
            <v>60100090</v>
          </cell>
          <cell r="U39752">
            <v>0</v>
          </cell>
        </row>
        <row r="39753">
          <cell r="C39753">
            <v>60100100</v>
          </cell>
          <cell r="U39753">
            <v>0</v>
          </cell>
        </row>
        <row r="39754">
          <cell r="C39754">
            <v>60100110</v>
          </cell>
          <cell r="U39754">
            <v>0</v>
          </cell>
        </row>
        <row r="39755">
          <cell r="C39755">
            <v>60100120</v>
          </cell>
          <cell r="U39755">
            <v>0</v>
          </cell>
        </row>
        <row r="39756">
          <cell r="C39756">
            <v>60100130</v>
          </cell>
          <cell r="U39756">
            <v>0</v>
          </cell>
        </row>
        <row r="39757">
          <cell r="C39757">
            <v>60100140</v>
          </cell>
          <cell r="U39757">
            <v>0</v>
          </cell>
        </row>
        <row r="39758">
          <cell r="C39758">
            <v>60100160</v>
          </cell>
          <cell r="U39758">
            <v>0</v>
          </cell>
        </row>
        <row r="39759">
          <cell r="C39759">
            <v>60100170</v>
          </cell>
          <cell r="U39759">
            <v>0</v>
          </cell>
        </row>
        <row r="39760">
          <cell r="C39760">
            <v>60100180</v>
          </cell>
          <cell r="U39760">
            <v>0</v>
          </cell>
        </row>
        <row r="39761">
          <cell r="C39761">
            <v>60100190</v>
          </cell>
          <cell r="U39761">
            <v>0</v>
          </cell>
        </row>
        <row r="39762">
          <cell r="C39762">
            <v>60100200</v>
          </cell>
          <cell r="U39762">
            <v>0</v>
          </cell>
        </row>
        <row r="39763">
          <cell r="C39763">
            <v>60300010</v>
          </cell>
          <cell r="U39763">
            <v>0</v>
          </cell>
        </row>
        <row r="39764">
          <cell r="C39764">
            <v>60300020</v>
          </cell>
          <cell r="U39764">
            <v>0</v>
          </cell>
        </row>
        <row r="39765">
          <cell r="C39765">
            <v>60300030</v>
          </cell>
          <cell r="U39765">
            <v>0</v>
          </cell>
        </row>
        <row r="39766">
          <cell r="C39766">
            <v>60300040</v>
          </cell>
          <cell r="U39766">
            <v>0</v>
          </cell>
        </row>
        <row r="39767">
          <cell r="C39767">
            <v>60300050</v>
          </cell>
          <cell r="U39767">
            <v>0</v>
          </cell>
        </row>
        <row r="39768">
          <cell r="C39768">
            <v>60300060</v>
          </cell>
          <cell r="U39768">
            <v>241273.43999999997</v>
          </cell>
        </row>
        <row r="39769">
          <cell r="C39769">
            <v>60300070</v>
          </cell>
          <cell r="U39769">
            <v>0</v>
          </cell>
        </row>
        <row r="39770">
          <cell r="C39770">
            <v>60300080</v>
          </cell>
          <cell r="U39770">
            <v>0</v>
          </cell>
        </row>
        <row r="39771">
          <cell r="C39771">
            <v>60300090</v>
          </cell>
          <cell r="U39771">
            <v>0</v>
          </cell>
        </row>
        <row r="39772">
          <cell r="C39772">
            <v>60400010</v>
          </cell>
          <cell r="U39772">
            <v>0</v>
          </cell>
        </row>
        <row r="39773">
          <cell r="C39773">
            <v>60400020</v>
          </cell>
          <cell r="U39773">
            <v>0</v>
          </cell>
        </row>
        <row r="39774">
          <cell r="C39774">
            <v>60400030</v>
          </cell>
          <cell r="U39774">
            <v>0</v>
          </cell>
        </row>
        <row r="39775">
          <cell r="C39775">
            <v>60400040</v>
          </cell>
          <cell r="U39775">
            <v>0</v>
          </cell>
        </row>
        <row r="39776">
          <cell r="C39776">
            <v>60400050</v>
          </cell>
          <cell r="U39776">
            <v>0</v>
          </cell>
        </row>
        <row r="39777">
          <cell r="C39777">
            <v>60400060</v>
          </cell>
          <cell r="U39777">
            <v>0</v>
          </cell>
        </row>
        <row r="39778">
          <cell r="C39778">
            <v>60600010</v>
          </cell>
          <cell r="U39778">
            <v>0</v>
          </cell>
        </row>
        <row r="39779">
          <cell r="C39779">
            <v>60600030</v>
          </cell>
          <cell r="U39779">
            <v>0</v>
          </cell>
        </row>
        <row r="39780">
          <cell r="C39780">
            <v>60600040</v>
          </cell>
          <cell r="U39780">
            <v>0</v>
          </cell>
        </row>
        <row r="39781">
          <cell r="C39781">
            <v>60700010</v>
          </cell>
          <cell r="U39781">
            <v>0</v>
          </cell>
        </row>
        <row r="39782">
          <cell r="C39782">
            <v>60800010</v>
          </cell>
          <cell r="U39782">
            <v>0</v>
          </cell>
        </row>
        <row r="39783">
          <cell r="C39783">
            <v>60800020</v>
          </cell>
          <cell r="U39783">
            <v>52246.05000000001</v>
          </cell>
        </row>
        <row r="39784">
          <cell r="C39784">
            <v>60800030</v>
          </cell>
          <cell r="U39784">
            <v>800</v>
          </cell>
        </row>
        <row r="39785">
          <cell r="C39785">
            <v>60800060</v>
          </cell>
          <cell r="U39785">
            <v>0</v>
          </cell>
        </row>
        <row r="39786">
          <cell r="C39786">
            <v>60800070</v>
          </cell>
          <cell r="U39786">
            <v>0</v>
          </cell>
        </row>
        <row r="39787">
          <cell r="C39787">
            <v>60800080</v>
          </cell>
          <cell r="U39787">
            <v>0</v>
          </cell>
        </row>
        <row r="39788">
          <cell r="C39788">
            <v>60800090</v>
          </cell>
          <cell r="U39788">
            <v>0</v>
          </cell>
        </row>
        <row r="39789">
          <cell r="C39789">
            <v>60900010</v>
          </cell>
          <cell r="U39789">
            <v>87249.23000000001</v>
          </cell>
        </row>
        <row r="39790">
          <cell r="C39790">
            <v>60900020</v>
          </cell>
          <cell r="U39790">
            <v>0</v>
          </cell>
        </row>
        <row r="39791">
          <cell r="C39791">
            <v>60900030</v>
          </cell>
          <cell r="U39791">
            <v>0</v>
          </cell>
        </row>
        <row r="39792">
          <cell r="C39792">
            <v>60900040</v>
          </cell>
          <cell r="U39792">
            <v>500</v>
          </cell>
        </row>
        <row r="39793">
          <cell r="C39793">
            <v>60900070</v>
          </cell>
          <cell r="U39793">
            <v>0</v>
          </cell>
        </row>
        <row r="39794">
          <cell r="C39794">
            <v>60900100</v>
          </cell>
          <cell r="U39794">
            <v>0</v>
          </cell>
        </row>
        <row r="39795">
          <cell r="C39795">
            <v>60900110</v>
          </cell>
          <cell r="U39795">
            <v>0</v>
          </cell>
        </row>
        <row r="39796">
          <cell r="C39796">
            <v>61000030</v>
          </cell>
          <cell r="U39796">
            <v>0</v>
          </cell>
        </row>
        <row r="39797">
          <cell r="C39797">
            <v>61100010</v>
          </cell>
          <cell r="U39797">
            <v>0</v>
          </cell>
        </row>
        <row r="39798">
          <cell r="C39798">
            <v>61100020</v>
          </cell>
          <cell r="U39798">
            <v>4227.4900000000007</v>
          </cell>
        </row>
        <row r="39799">
          <cell r="C39799">
            <v>61100030</v>
          </cell>
          <cell r="U39799">
            <v>29578.74</v>
          </cell>
        </row>
        <row r="39800">
          <cell r="C39800">
            <v>61100040</v>
          </cell>
          <cell r="U39800">
            <v>0</v>
          </cell>
        </row>
        <row r="39801">
          <cell r="C39801">
            <v>61200010</v>
          </cell>
          <cell r="U39801">
            <v>0</v>
          </cell>
        </row>
        <row r="39802">
          <cell r="C39802">
            <v>61200020</v>
          </cell>
          <cell r="U39802">
            <v>0</v>
          </cell>
        </row>
        <row r="39803">
          <cell r="C39803">
            <v>61300010</v>
          </cell>
          <cell r="U39803">
            <v>0</v>
          </cell>
        </row>
        <row r="39804">
          <cell r="C39804">
            <v>61300040</v>
          </cell>
          <cell r="U39804">
            <v>0</v>
          </cell>
        </row>
        <row r="39805">
          <cell r="C39805">
            <v>61300050</v>
          </cell>
          <cell r="U39805">
            <v>0</v>
          </cell>
        </row>
        <row r="39806">
          <cell r="C39806">
            <v>61400010</v>
          </cell>
          <cell r="U39806">
            <v>376438.44</v>
          </cell>
        </row>
        <row r="39807">
          <cell r="C39807">
            <v>61400020</v>
          </cell>
          <cell r="U39807">
            <v>182689.05</v>
          </cell>
        </row>
        <row r="39808">
          <cell r="C39808">
            <v>61400030</v>
          </cell>
          <cell r="U39808">
            <v>0</v>
          </cell>
        </row>
        <row r="39809">
          <cell r="C39809">
            <v>61400040</v>
          </cell>
          <cell r="U39809">
            <v>58558</v>
          </cell>
        </row>
        <row r="39810">
          <cell r="C39810">
            <v>61400050</v>
          </cell>
          <cell r="U39810">
            <v>0</v>
          </cell>
        </row>
        <row r="39811">
          <cell r="C39811">
            <v>61400060</v>
          </cell>
          <cell r="U39811">
            <v>0</v>
          </cell>
        </row>
        <row r="39812">
          <cell r="C39812">
            <v>61400120</v>
          </cell>
          <cell r="U39812">
            <v>0</v>
          </cell>
        </row>
        <row r="39813">
          <cell r="C39813">
            <v>61400130</v>
          </cell>
          <cell r="U39813">
            <v>0</v>
          </cell>
        </row>
        <row r="39814">
          <cell r="C39814">
            <v>61400140</v>
          </cell>
          <cell r="U39814">
            <v>10800</v>
          </cell>
        </row>
        <row r="39815">
          <cell r="C39815">
            <v>61400150</v>
          </cell>
          <cell r="U39815">
            <v>0</v>
          </cell>
        </row>
        <row r="39816">
          <cell r="C39816">
            <v>61400160</v>
          </cell>
          <cell r="U39816">
            <v>14600</v>
          </cell>
        </row>
        <row r="39817">
          <cell r="C39817">
            <v>61400170</v>
          </cell>
          <cell r="U39817">
            <v>0</v>
          </cell>
        </row>
        <row r="39818">
          <cell r="C39818">
            <v>61400180</v>
          </cell>
          <cell r="U39818">
            <v>0</v>
          </cell>
        </row>
        <row r="39819">
          <cell r="C39819">
            <v>61500010</v>
          </cell>
          <cell r="U39819">
            <v>0</v>
          </cell>
        </row>
        <row r="39820">
          <cell r="C39820">
            <v>61500020</v>
          </cell>
          <cell r="U39820">
            <v>0</v>
          </cell>
        </row>
        <row r="39821">
          <cell r="C39821">
            <v>61500030</v>
          </cell>
          <cell r="U39821">
            <v>0</v>
          </cell>
        </row>
        <row r="39822">
          <cell r="C39822">
            <v>61500040</v>
          </cell>
          <cell r="U39822">
            <v>0</v>
          </cell>
        </row>
        <row r="39823">
          <cell r="C39823">
            <v>61500050</v>
          </cell>
          <cell r="U39823">
            <v>0</v>
          </cell>
        </row>
        <row r="39824">
          <cell r="C39824">
            <v>61700010</v>
          </cell>
          <cell r="U39824">
            <v>0</v>
          </cell>
        </row>
        <row r="39825">
          <cell r="C39825">
            <v>61700020</v>
          </cell>
          <cell r="U39825">
            <v>0</v>
          </cell>
        </row>
        <row r="39826">
          <cell r="C39826">
            <v>61700030</v>
          </cell>
          <cell r="U39826">
            <v>0</v>
          </cell>
        </row>
        <row r="39827">
          <cell r="C39827">
            <v>61700040</v>
          </cell>
          <cell r="U39827">
            <v>0</v>
          </cell>
        </row>
        <row r="39828">
          <cell r="C39828">
            <v>61700050</v>
          </cell>
          <cell r="U39828">
            <v>0</v>
          </cell>
        </row>
        <row r="39829">
          <cell r="C39829">
            <v>61700060</v>
          </cell>
          <cell r="U39829">
            <v>0</v>
          </cell>
        </row>
        <row r="39830">
          <cell r="C39830">
            <v>61800010</v>
          </cell>
          <cell r="U39830">
            <v>3073.920000000001</v>
          </cell>
        </row>
        <row r="39831">
          <cell r="C39831">
            <v>61800020</v>
          </cell>
          <cell r="U39831">
            <v>0</v>
          </cell>
        </row>
        <row r="39832">
          <cell r="C39832">
            <v>61800030</v>
          </cell>
          <cell r="U39832">
            <v>879.96000000000015</v>
          </cell>
        </row>
        <row r="39833">
          <cell r="C39833">
            <v>61800040</v>
          </cell>
          <cell r="U39833">
            <v>0</v>
          </cell>
        </row>
        <row r="39834">
          <cell r="C39834">
            <v>61800050</v>
          </cell>
          <cell r="U39834">
            <v>0</v>
          </cell>
        </row>
        <row r="39835">
          <cell r="C39835">
            <v>61900010</v>
          </cell>
          <cell r="U39835">
            <v>0</v>
          </cell>
        </row>
        <row r="39836">
          <cell r="C39836">
            <v>61900020</v>
          </cell>
          <cell r="U39836">
            <v>0</v>
          </cell>
        </row>
        <row r="39837">
          <cell r="C39837">
            <v>61900030</v>
          </cell>
          <cell r="U39837">
            <v>0</v>
          </cell>
        </row>
        <row r="39838">
          <cell r="C39838">
            <v>61900040</v>
          </cell>
          <cell r="U39838">
            <v>0</v>
          </cell>
        </row>
        <row r="39839">
          <cell r="C39839">
            <v>62000010</v>
          </cell>
          <cell r="U39839">
            <v>0</v>
          </cell>
        </row>
        <row r="39840">
          <cell r="C39840">
            <v>62000020</v>
          </cell>
          <cell r="U39840">
            <v>0</v>
          </cell>
        </row>
        <row r="39841">
          <cell r="C39841">
            <v>62000030</v>
          </cell>
          <cell r="U39841">
            <v>0</v>
          </cell>
        </row>
        <row r="39842">
          <cell r="C39842">
            <v>62000040</v>
          </cell>
          <cell r="U39842">
            <v>0</v>
          </cell>
        </row>
        <row r="39843">
          <cell r="C39843">
            <v>62000050</v>
          </cell>
          <cell r="U39843">
            <v>0</v>
          </cell>
        </row>
        <row r="39844">
          <cell r="C39844">
            <v>62000060</v>
          </cell>
          <cell r="U39844">
            <v>0</v>
          </cell>
        </row>
        <row r="39845">
          <cell r="C39845">
            <v>62100010</v>
          </cell>
          <cell r="U39845">
            <v>0</v>
          </cell>
        </row>
        <row r="39846">
          <cell r="C39846">
            <v>62100020</v>
          </cell>
          <cell r="U39846">
            <v>0</v>
          </cell>
        </row>
        <row r="39847">
          <cell r="C39847">
            <v>62200010</v>
          </cell>
          <cell r="U39847">
            <v>0</v>
          </cell>
        </row>
        <row r="39848">
          <cell r="C39848">
            <v>62200020</v>
          </cell>
          <cell r="U39848">
            <v>0</v>
          </cell>
        </row>
        <row r="39849">
          <cell r="C39849">
            <v>62200030</v>
          </cell>
          <cell r="U39849">
            <v>0</v>
          </cell>
        </row>
        <row r="39850">
          <cell r="C39850">
            <v>62200050</v>
          </cell>
          <cell r="U39850">
            <v>42188.159999999996</v>
          </cell>
        </row>
        <row r="39851">
          <cell r="C39851">
            <v>62200060</v>
          </cell>
          <cell r="U39851">
            <v>0</v>
          </cell>
        </row>
        <row r="39852">
          <cell r="C39852">
            <v>62200080</v>
          </cell>
          <cell r="U39852">
            <v>0</v>
          </cell>
        </row>
        <row r="39853">
          <cell r="C39853">
            <v>62200100</v>
          </cell>
          <cell r="U39853">
            <v>0</v>
          </cell>
        </row>
        <row r="39854">
          <cell r="C39854">
            <v>62200110</v>
          </cell>
          <cell r="U39854">
            <v>25534.679999999997</v>
          </cell>
        </row>
        <row r="39855">
          <cell r="C39855">
            <v>62200120</v>
          </cell>
          <cell r="U39855">
            <v>0</v>
          </cell>
        </row>
        <row r="39856">
          <cell r="C39856">
            <v>62200130</v>
          </cell>
          <cell r="U39856">
            <v>0</v>
          </cell>
        </row>
        <row r="39857">
          <cell r="C39857">
            <v>62200140</v>
          </cell>
          <cell r="U39857">
            <v>0</v>
          </cell>
        </row>
        <row r="39858">
          <cell r="C39858">
            <v>62200150</v>
          </cell>
          <cell r="U39858">
            <v>0</v>
          </cell>
        </row>
        <row r="39859">
          <cell r="C39859">
            <v>62200160</v>
          </cell>
          <cell r="U39859">
            <v>0</v>
          </cell>
        </row>
        <row r="39860">
          <cell r="C39860">
            <v>62200170</v>
          </cell>
          <cell r="U39860">
            <v>0</v>
          </cell>
        </row>
        <row r="39861">
          <cell r="C39861">
            <v>62200180</v>
          </cell>
          <cell r="U39861">
            <v>0</v>
          </cell>
        </row>
        <row r="39862">
          <cell r="C39862">
            <v>62200190</v>
          </cell>
          <cell r="U39862">
            <v>0</v>
          </cell>
        </row>
        <row r="39863">
          <cell r="C39863">
            <v>62300010</v>
          </cell>
          <cell r="U39863">
            <v>0</v>
          </cell>
        </row>
        <row r="39864">
          <cell r="C39864">
            <v>62300020</v>
          </cell>
          <cell r="U39864">
            <v>0</v>
          </cell>
        </row>
        <row r="39865">
          <cell r="C39865">
            <v>62300030</v>
          </cell>
          <cell r="U39865">
            <v>0</v>
          </cell>
        </row>
        <row r="39866">
          <cell r="C39866">
            <v>62500010</v>
          </cell>
          <cell r="U39866">
            <v>0</v>
          </cell>
        </row>
        <row r="39867">
          <cell r="C39867">
            <v>62500020</v>
          </cell>
          <cell r="U39867">
            <v>162867.71</v>
          </cell>
        </row>
        <row r="39868">
          <cell r="C39868">
            <v>62500030</v>
          </cell>
          <cell r="U39868">
            <v>18223.010000000002</v>
          </cell>
        </row>
        <row r="39869">
          <cell r="C39869">
            <v>62600010</v>
          </cell>
          <cell r="U39869">
            <v>0</v>
          </cell>
        </row>
        <row r="39870">
          <cell r="C39870">
            <v>62600040</v>
          </cell>
          <cell r="U39870">
            <v>18242.229999999996</v>
          </cell>
        </row>
        <row r="39871">
          <cell r="C39871">
            <v>62700040</v>
          </cell>
          <cell r="U39871">
            <v>0</v>
          </cell>
        </row>
        <row r="39872">
          <cell r="C39872">
            <v>62800010</v>
          </cell>
          <cell r="U39872">
            <v>0</v>
          </cell>
        </row>
        <row r="39873">
          <cell r="C39873">
            <v>62900010</v>
          </cell>
          <cell r="U39873">
            <v>0</v>
          </cell>
        </row>
        <row r="39874">
          <cell r="C39874">
            <v>62900020</v>
          </cell>
          <cell r="U39874">
            <v>0</v>
          </cell>
        </row>
        <row r="39875">
          <cell r="C39875">
            <v>62900040</v>
          </cell>
          <cell r="U39875">
            <v>0</v>
          </cell>
        </row>
        <row r="39876">
          <cell r="C39876">
            <v>62900050</v>
          </cell>
          <cell r="U39876">
            <v>0</v>
          </cell>
        </row>
        <row r="39877">
          <cell r="C39877">
            <v>62900060</v>
          </cell>
          <cell r="U39877">
            <v>0</v>
          </cell>
        </row>
        <row r="39878">
          <cell r="C39878">
            <v>62900070</v>
          </cell>
          <cell r="U39878">
            <v>0</v>
          </cell>
        </row>
        <row r="39879">
          <cell r="C39879">
            <v>62900080</v>
          </cell>
          <cell r="U39879">
            <v>0</v>
          </cell>
        </row>
        <row r="39880">
          <cell r="C39880">
            <v>62900090</v>
          </cell>
          <cell r="U39880">
            <v>0</v>
          </cell>
        </row>
        <row r="39881">
          <cell r="C39881">
            <v>62900100</v>
          </cell>
          <cell r="U39881">
            <v>0</v>
          </cell>
        </row>
        <row r="39882">
          <cell r="C39882">
            <v>62900110</v>
          </cell>
          <cell r="U39882">
            <v>0</v>
          </cell>
        </row>
        <row r="39883">
          <cell r="C39883">
            <v>62900130</v>
          </cell>
          <cell r="U39883">
            <v>0</v>
          </cell>
        </row>
        <row r="39884">
          <cell r="C39884">
            <v>65000030</v>
          </cell>
          <cell r="U39884">
            <v>7681.28</v>
          </cell>
        </row>
        <row r="39885">
          <cell r="C39885">
            <v>60100040</v>
          </cell>
          <cell r="U39885">
            <v>0</v>
          </cell>
        </row>
        <row r="39886">
          <cell r="C39886">
            <v>60100050</v>
          </cell>
          <cell r="U39886">
            <v>0</v>
          </cell>
        </row>
        <row r="39887">
          <cell r="C39887">
            <v>60100060</v>
          </cell>
          <cell r="U39887">
            <v>0</v>
          </cell>
        </row>
        <row r="39888">
          <cell r="C39888">
            <v>60100070</v>
          </cell>
          <cell r="U39888">
            <v>0</v>
          </cell>
        </row>
        <row r="39889">
          <cell r="C39889">
            <v>60100080</v>
          </cell>
          <cell r="U39889">
            <v>0</v>
          </cell>
        </row>
        <row r="39890">
          <cell r="C39890">
            <v>60100090</v>
          </cell>
          <cell r="U39890">
            <v>0</v>
          </cell>
        </row>
        <row r="39891">
          <cell r="C39891">
            <v>60100100</v>
          </cell>
          <cell r="U39891">
            <v>0</v>
          </cell>
        </row>
        <row r="39892">
          <cell r="C39892">
            <v>60100110</v>
          </cell>
          <cell r="U39892">
            <v>0</v>
          </cell>
        </row>
        <row r="39893">
          <cell r="C39893">
            <v>60100120</v>
          </cell>
          <cell r="U39893">
            <v>0</v>
          </cell>
        </row>
        <row r="39894">
          <cell r="C39894">
            <v>60100130</v>
          </cell>
          <cell r="U39894">
            <v>0</v>
          </cell>
        </row>
        <row r="39895">
          <cell r="C39895">
            <v>60100140</v>
          </cell>
          <cell r="U39895">
            <v>0</v>
          </cell>
        </row>
        <row r="39896">
          <cell r="C39896">
            <v>60100160</v>
          </cell>
          <cell r="U39896">
            <v>0</v>
          </cell>
        </row>
        <row r="39897">
          <cell r="C39897">
            <v>60100170</v>
          </cell>
          <cell r="U39897">
            <v>0</v>
          </cell>
        </row>
        <row r="39898">
          <cell r="C39898">
            <v>60100180</v>
          </cell>
          <cell r="U39898">
            <v>0</v>
          </cell>
        </row>
        <row r="39899">
          <cell r="C39899">
            <v>60100190</v>
          </cell>
          <cell r="U39899">
            <v>0</v>
          </cell>
        </row>
        <row r="39900">
          <cell r="C39900">
            <v>60100200</v>
          </cell>
          <cell r="U39900">
            <v>0</v>
          </cell>
        </row>
        <row r="39901">
          <cell r="C39901">
            <v>60300010</v>
          </cell>
          <cell r="U39901">
            <v>0</v>
          </cell>
        </row>
        <row r="39902">
          <cell r="C39902">
            <v>60300020</v>
          </cell>
          <cell r="U39902">
            <v>0</v>
          </cell>
        </row>
        <row r="39903">
          <cell r="C39903">
            <v>60300030</v>
          </cell>
          <cell r="U39903">
            <v>0</v>
          </cell>
        </row>
        <row r="39904">
          <cell r="C39904">
            <v>60300040</v>
          </cell>
          <cell r="U39904">
            <v>0</v>
          </cell>
        </row>
        <row r="39905">
          <cell r="C39905">
            <v>60300050</v>
          </cell>
          <cell r="U39905">
            <v>0</v>
          </cell>
        </row>
        <row r="39906">
          <cell r="C39906">
            <v>60300060</v>
          </cell>
          <cell r="U39906">
            <v>0</v>
          </cell>
        </row>
        <row r="39907">
          <cell r="C39907">
            <v>60300070</v>
          </cell>
          <cell r="U39907">
            <v>0</v>
          </cell>
        </row>
        <row r="39908">
          <cell r="C39908">
            <v>60300080</v>
          </cell>
          <cell r="U39908">
            <v>0</v>
          </cell>
        </row>
        <row r="39909">
          <cell r="C39909">
            <v>60300090</v>
          </cell>
          <cell r="U39909">
            <v>0</v>
          </cell>
        </row>
        <row r="39910">
          <cell r="C39910">
            <v>60400010</v>
          </cell>
          <cell r="U39910">
            <v>0</v>
          </cell>
        </row>
        <row r="39911">
          <cell r="C39911">
            <v>60400020</v>
          </cell>
          <cell r="U39911">
            <v>0</v>
          </cell>
        </row>
        <row r="39912">
          <cell r="C39912">
            <v>60400030</v>
          </cell>
          <cell r="U39912">
            <v>0</v>
          </cell>
        </row>
        <row r="39913">
          <cell r="C39913">
            <v>60400040</v>
          </cell>
          <cell r="U39913">
            <v>0</v>
          </cell>
        </row>
        <row r="39914">
          <cell r="C39914">
            <v>60400050</v>
          </cell>
          <cell r="U39914">
            <v>0</v>
          </cell>
        </row>
        <row r="39915">
          <cell r="C39915">
            <v>60400060</v>
          </cell>
          <cell r="U39915">
            <v>0</v>
          </cell>
        </row>
        <row r="39916">
          <cell r="C39916">
            <v>60600010</v>
          </cell>
          <cell r="U39916">
            <v>0</v>
          </cell>
        </row>
        <row r="39917">
          <cell r="C39917">
            <v>60600030</v>
          </cell>
          <cell r="U39917">
            <v>0</v>
          </cell>
        </row>
        <row r="39918">
          <cell r="C39918">
            <v>60600040</v>
          </cell>
          <cell r="U39918">
            <v>0</v>
          </cell>
        </row>
        <row r="39919">
          <cell r="C39919">
            <v>60700010</v>
          </cell>
          <cell r="U39919">
            <v>0</v>
          </cell>
        </row>
        <row r="39920">
          <cell r="C39920">
            <v>60800010</v>
          </cell>
          <cell r="U39920">
            <v>0</v>
          </cell>
        </row>
        <row r="39921">
          <cell r="C39921">
            <v>60800020</v>
          </cell>
          <cell r="U39921">
            <v>127262.76999999996</v>
          </cell>
        </row>
        <row r="39922">
          <cell r="C39922">
            <v>60800030</v>
          </cell>
          <cell r="U39922">
            <v>0</v>
          </cell>
        </row>
        <row r="39923">
          <cell r="C39923">
            <v>60800060</v>
          </cell>
          <cell r="U39923">
            <v>0</v>
          </cell>
        </row>
        <row r="39924">
          <cell r="C39924">
            <v>60800070</v>
          </cell>
          <cell r="U39924">
            <v>0</v>
          </cell>
        </row>
        <row r="39925">
          <cell r="C39925">
            <v>60800080</v>
          </cell>
          <cell r="U39925">
            <v>0</v>
          </cell>
        </row>
        <row r="39926">
          <cell r="C39926">
            <v>60800090</v>
          </cell>
          <cell r="U39926">
            <v>0</v>
          </cell>
        </row>
        <row r="39927">
          <cell r="C39927">
            <v>60900010</v>
          </cell>
          <cell r="U39927">
            <v>0</v>
          </cell>
        </row>
        <row r="39928">
          <cell r="C39928">
            <v>60900020</v>
          </cell>
          <cell r="U39928">
            <v>0</v>
          </cell>
        </row>
        <row r="39929">
          <cell r="C39929">
            <v>60900030</v>
          </cell>
          <cell r="U39929">
            <v>0</v>
          </cell>
        </row>
        <row r="39930">
          <cell r="C39930">
            <v>60900040</v>
          </cell>
          <cell r="U39930">
            <v>0</v>
          </cell>
        </row>
        <row r="39931">
          <cell r="C39931">
            <v>60900070</v>
          </cell>
          <cell r="U39931">
            <v>0</v>
          </cell>
        </row>
        <row r="39932">
          <cell r="C39932">
            <v>60900100</v>
          </cell>
          <cell r="U39932">
            <v>0</v>
          </cell>
        </row>
        <row r="39933">
          <cell r="C39933">
            <v>60900110</v>
          </cell>
          <cell r="U39933">
            <v>0</v>
          </cell>
        </row>
        <row r="39934">
          <cell r="C39934">
            <v>61000030</v>
          </cell>
          <cell r="U39934">
            <v>0</v>
          </cell>
        </row>
        <row r="39935">
          <cell r="C39935">
            <v>61100010</v>
          </cell>
          <cell r="U39935">
            <v>0</v>
          </cell>
        </row>
        <row r="39936">
          <cell r="C39936">
            <v>61100020</v>
          </cell>
          <cell r="U39936">
            <v>0</v>
          </cell>
        </row>
        <row r="39937">
          <cell r="C39937">
            <v>61100030</v>
          </cell>
          <cell r="U39937">
            <v>0</v>
          </cell>
        </row>
        <row r="39938">
          <cell r="C39938">
            <v>61100040</v>
          </cell>
          <cell r="U39938">
            <v>0</v>
          </cell>
        </row>
        <row r="39939">
          <cell r="C39939">
            <v>61200010</v>
          </cell>
          <cell r="U39939">
            <v>3118.9</v>
          </cell>
        </row>
        <row r="39940">
          <cell r="C39940">
            <v>61200020</v>
          </cell>
          <cell r="U39940">
            <v>0</v>
          </cell>
        </row>
        <row r="39941">
          <cell r="C39941">
            <v>61300010</v>
          </cell>
          <cell r="U39941">
            <v>0</v>
          </cell>
        </row>
        <row r="39942">
          <cell r="C39942">
            <v>61300040</v>
          </cell>
          <cell r="U39942">
            <v>0</v>
          </cell>
        </row>
        <row r="39943">
          <cell r="C39943">
            <v>61300050</v>
          </cell>
          <cell r="U39943">
            <v>0</v>
          </cell>
        </row>
        <row r="39944">
          <cell r="C39944">
            <v>61400010</v>
          </cell>
          <cell r="U39944">
            <v>376438.44</v>
          </cell>
        </row>
        <row r="39945">
          <cell r="C39945">
            <v>61400020</v>
          </cell>
          <cell r="U39945">
            <v>181542.22000000003</v>
          </cell>
        </row>
        <row r="39946">
          <cell r="C39946">
            <v>61400030</v>
          </cell>
          <cell r="U39946">
            <v>0</v>
          </cell>
        </row>
        <row r="39947">
          <cell r="C39947">
            <v>61400040</v>
          </cell>
          <cell r="U39947">
            <v>8113</v>
          </cell>
        </row>
        <row r="39948">
          <cell r="C39948">
            <v>61400050</v>
          </cell>
          <cell r="U39948">
            <v>0</v>
          </cell>
        </row>
        <row r="39949">
          <cell r="C39949">
            <v>61400060</v>
          </cell>
          <cell r="U39949">
            <v>0</v>
          </cell>
        </row>
        <row r="39950">
          <cell r="C39950">
            <v>61400120</v>
          </cell>
          <cell r="U39950">
            <v>0</v>
          </cell>
        </row>
        <row r="39951">
          <cell r="C39951">
            <v>61400130</v>
          </cell>
          <cell r="U39951">
            <v>0</v>
          </cell>
        </row>
        <row r="39952">
          <cell r="C39952">
            <v>61400140</v>
          </cell>
          <cell r="U39952">
            <v>0</v>
          </cell>
        </row>
        <row r="39953">
          <cell r="C39953">
            <v>61400150</v>
          </cell>
          <cell r="U39953">
            <v>0</v>
          </cell>
        </row>
        <row r="39954">
          <cell r="C39954">
            <v>61400160</v>
          </cell>
          <cell r="U39954">
            <v>0</v>
          </cell>
        </row>
        <row r="39955">
          <cell r="C39955">
            <v>61400170</v>
          </cell>
          <cell r="U39955">
            <v>0</v>
          </cell>
        </row>
        <row r="39956">
          <cell r="C39956">
            <v>61400180</v>
          </cell>
          <cell r="U39956">
            <v>0</v>
          </cell>
        </row>
        <row r="39957">
          <cell r="C39957">
            <v>61500010</v>
          </cell>
          <cell r="U39957">
            <v>0</v>
          </cell>
        </row>
        <row r="39958">
          <cell r="C39958">
            <v>61500020</v>
          </cell>
          <cell r="U39958">
            <v>0</v>
          </cell>
        </row>
        <row r="39959">
          <cell r="C39959">
            <v>61500030</v>
          </cell>
          <cell r="U39959">
            <v>0</v>
          </cell>
        </row>
        <row r="39960">
          <cell r="C39960">
            <v>61500040</v>
          </cell>
          <cell r="U39960">
            <v>0</v>
          </cell>
        </row>
        <row r="39961">
          <cell r="C39961">
            <v>61500050</v>
          </cell>
          <cell r="U39961">
            <v>0</v>
          </cell>
        </row>
        <row r="39962">
          <cell r="C39962">
            <v>61700010</v>
          </cell>
          <cell r="U39962">
            <v>0</v>
          </cell>
        </row>
        <row r="39963">
          <cell r="C39963">
            <v>61700020</v>
          </cell>
          <cell r="U39963">
            <v>0</v>
          </cell>
        </row>
        <row r="39964">
          <cell r="C39964">
            <v>61700030</v>
          </cell>
          <cell r="U39964">
            <v>0</v>
          </cell>
        </row>
        <row r="39965">
          <cell r="C39965">
            <v>61700040</v>
          </cell>
          <cell r="U39965">
            <v>0</v>
          </cell>
        </row>
        <row r="39966">
          <cell r="C39966">
            <v>61700050</v>
          </cell>
          <cell r="U39966">
            <v>0</v>
          </cell>
        </row>
        <row r="39967">
          <cell r="C39967">
            <v>61700060</v>
          </cell>
          <cell r="U39967">
            <v>0</v>
          </cell>
        </row>
        <row r="39968">
          <cell r="C39968">
            <v>61800010</v>
          </cell>
          <cell r="U39968">
            <v>2196.08</v>
          </cell>
        </row>
        <row r="39969">
          <cell r="C39969">
            <v>61800020</v>
          </cell>
          <cell r="U39969">
            <v>0</v>
          </cell>
        </row>
        <row r="39970">
          <cell r="C39970">
            <v>61800030</v>
          </cell>
          <cell r="U39970">
            <v>0</v>
          </cell>
        </row>
        <row r="39971">
          <cell r="C39971">
            <v>61800040</v>
          </cell>
          <cell r="U39971">
            <v>0</v>
          </cell>
        </row>
        <row r="39972">
          <cell r="C39972">
            <v>61800050</v>
          </cell>
          <cell r="U39972">
            <v>0</v>
          </cell>
        </row>
        <row r="39973">
          <cell r="C39973">
            <v>61900010</v>
          </cell>
          <cell r="U39973">
            <v>0</v>
          </cell>
        </row>
        <row r="39974">
          <cell r="C39974">
            <v>61900020</v>
          </cell>
          <cell r="U39974">
            <v>0</v>
          </cell>
        </row>
        <row r="39975">
          <cell r="C39975">
            <v>61900030</v>
          </cell>
          <cell r="U39975">
            <v>0</v>
          </cell>
        </row>
        <row r="39976">
          <cell r="C39976">
            <v>61900040</v>
          </cell>
          <cell r="U39976">
            <v>0</v>
          </cell>
        </row>
        <row r="39977">
          <cell r="C39977">
            <v>62000010</v>
          </cell>
          <cell r="U39977">
            <v>0</v>
          </cell>
        </row>
        <row r="39978">
          <cell r="C39978">
            <v>62000020</v>
          </cell>
          <cell r="U39978">
            <v>0</v>
          </cell>
        </row>
        <row r="39979">
          <cell r="C39979">
            <v>62000030</v>
          </cell>
          <cell r="U39979">
            <v>0</v>
          </cell>
        </row>
        <row r="39980">
          <cell r="C39980">
            <v>62000040</v>
          </cell>
          <cell r="U39980">
            <v>0</v>
          </cell>
        </row>
        <row r="39981">
          <cell r="C39981">
            <v>62000050</v>
          </cell>
          <cell r="U39981">
            <v>0</v>
          </cell>
        </row>
        <row r="39982">
          <cell r="C39982">
            <v>62000060</v>
          </cell>
          <cell r="U39982">
            <v>0</v>
          </cell>
        </row>
        <row r="39983">
          <cell r="C39983">
            <v>62100010</v>
          </cell>
          <cell r="U39983">
            <v>0</v>
          </cell>
        </row>
        <row r="39984">
          <cell r="C39984">
            <v>62100020</v>
          </cell>
          <cell r="U39984">
            <v>0</v>
          </cell>
        </row>
        <row r="39985">
          <cell r="C39985">
            <v>62200010</v>
          </cell>
          <cell r="U39985">
            <v>0</v>
          </cell>
        </row>
        <row r="39986">
          <cell r="C39986">
            <v>62200020</v>
          </cell>
          <cell r="U39986">
            <v>0</v>
          </cell>
        </row>
        <row r="39987">
          <cell r="C39987">
            <v>62200030</v>
          </cell>
          <cell r="U39987">
            <v>0</v>
          </cell>
        </row>
        <row r="39988">
          <cell r="C39988">
            <v>62200050</v>
          </cell>
          <cell r="U39988">
            <v>17410.920000000002</v>
          </cell>
        </row>
        <row r="39989">
          <cell r="C39989">
            <v>62200060</v>
          </cell>
          <cell r="U39989">
            <v>0</v>
          </cell>
        </row>
        <row r="39990">
          <cell r="C39990">
            <v>62200080</v>
          </cell>
          <cell r="U39990">
            <v>0</v>
          </cell>
        </row>
        <row r="39991">
          <cell r="C39991">
            <v>62200100</v>
          </cell>
          <cell r="U39991">
            <v>0</v>
          </cell>
        </row>
        <row r="39992">
          <cell r="C39992">
            <v>62200110</v>
          </cell>
          <cell r="U39992">
            <v>18927.84</v>
          </cell>
        </row>
        <row r="39993">
          <cell r="C39993">
            <v>62200120</v>
          </cell>
          <cell r="U39993">
            <v>0</v>
          </cell>
        </row>
        <row r="39994">
          <cell r="C39994">
            <v>62200130</v>
          </cell>
          <cell r="U39994">
            <v>0</v>
          </cell>
        </row>
        <row r="39995">
          <cell r="C39995">
            <v>62200140</v>
          </cell>
          <cell r="U39995">
            <v>0</v>
          </cell>
        </row>
        <row r="39996">
          <cell r="C39996">
            <v>62200150</v>
          </cell>
          <cell r="U39996">
            <v>0</v>
          </cell>
        </row>
        <row r="39997">
          <cell r="C39997">
            <v>62200160</v>
          </cell>
          <cell r="U39997">
            <v>0</v>
          </cell>
        </row>
        <row r="39998">
          <cell r="C39998">
            <v>62200170</v>
          </cell>
          <cell r="U39998">
            <v>0</v>
          </cell>
        </row>
        <row r="39999">
          <cell r="C39999">
            <v>62200180</v>
          </cell>
          <cell r="U39999">
            <v>0</v>
          </cell>
        </row>
        <row r="40000">
          <cell r="C40000">
            <v>62200190</v>
          </cell>
          <cell r="U40000">
            <v>0</v>
          </cell>
        </row>
        <row r="40001">
          <cell r="C40001">
            <v>62300010</v>
          </cell>
          <cell r="U40001">
            <v>0</v>
          </cell>
        </row>
        <row r="40002">
          <cell r="C40002">
            <v>62300020</v>
          </cell>
          <cell r="U40002">
            <v>0</v>
          </cell>
        </row>
        <row r="40003">
          <cell r="C40003">
            <v>62300030</v>
          </cell>
          <cell r="U40003">
            <v>0</v>
          </cell>
        </row>
        <row r="40004">
          <cell r="C40004">
            <v>62500010</v>
          </cell>
          <cell r="U40004">
            <v>0</v>
          </cell>
        </row>
        <row r="40005">
          <cell r="C40005">
            <v>62500020</v>
          </cell>
          <cell r="U40005">
            <v>0</v>
          </cell>
        </row>
        <row r="40006">
          <cell r="C40006">
            <v>62500030</v>
          </cell>
          <cell r="U40006">
            <v>0</v>
          </cell>
        </row>
        <row r="40007">
          <cell r="C40007">
            <v>62600010</v>
          </cell>
          <cell r="U40007">
            <v>0</v>
          </cell>
        </row>
        <row r="40008">
          <cell r="C40008">
            <v>62600040</v>
          </cell>
          <cell r="U40008">
            <v>7860</v>
          </cell>
        </row>
        <row r="40009">
          <cell r="C40009">
            <v>62700040</v>
          </cell>
          <cell r="U40009">
            <v>0</v>
          </cell>
        </row>
        <row r="40010">
          <cell r="C40010">
            <v>62800010</v>
          </cell>
          <cell r="U40010">
            <v>0</v>
          </cell>
        </row>
        <row r="40011">
          <cell r="C40011">
            <v>62900010</v>
          </cell>
          <cell r="U40011">
            <v>0</v>
          </cell>
        </row>
        <row r="40012">
          <cell r="C40012">
            <v>62900020</v>
          </cell>
          <cell r="U40012">
            <v>0</v>
          </cell>
        </row>
        <row r="40013">
          <cell r="C40013">
            <v>62900040</v>
          </cell>
          <cell r="U40013">
            <v>0</v>
          </cell>
        </row>
        <row r="40014">
          <cell r="C40014">
            <v>62900050</v>
          </cell>
          <cell r="U40014">
            <v>0</v>
          </cell>
        </row>
        <row r="40015">
          <cell r="C40015">
            <v>62900060</v>
          </cell>
          <cell r="U40015">
            <v>0</v>
          </cell>
        </row>
        <row r="40016">
          <cell r="C40016">
            <v>62900070</v>
          </cell>
          <cell r="U40016">
            <v>0</v>
          </cell>
        </row>
        <row r="40017">
          <cell r="C40017">
            <v>62900080</v>
          </cell>
          <cell r="U40017">
            <v>0</v>
          </cell>
        </row>
        <row r="40018">
          <cell r="C40018">
            <v>62900090</v>
          </cell>
          <cell r="U40018">
            <v>0</v>
          </cell>
        </row>
        <row r="40019">
          <cell r="C40019">
            <v>62900100</v>
          </cell>
          <cell r="U40019">
            <v>0</v>
          </cell>
        </row>
        <row r="40020">
          <cell r="C40020">
            <v>62900110</v>
          </cell>
          <cell r="U40020">
            <v>0</v>
          </cell>
        </row>
        <row r="40021">
          <cell r="C40021">
            <v>62900130</v>
          </cell>
          <cell r="U40021">
            <v>0</v>
          </cell>
        </row>
        <row r="40022">
          <cell r="C40022">
            <v>65000030</v>
          </cell>
          <cell r="U40022">
            <v>4445.28</v>
          </cell>
        </row>
        <row r="40023">
          <cell r="C40023">
            <v>60100040</v>
          </cell>
          <cell r="U40023">
            <v>0</v>
          </cell>
        </row>
        <row r="40024">
          <cell r="C40024">
            <v>60100050</v>
          </cell>
          <cell r="U40024">
            <v>0</v>
          </cell>
        </row>
        <row r="40025">
          <cell r="C40025">
            <v>60100060</v>
          </cell>
          <cell r="U40025">
            <v>0</v>
          </cell>
        </row>
        <row r="40026">
          <cell r="C40026">
            <v>60100070</v>
          </cell>
          <cell r="U40026">
            <v>0</v>
          </cell>
        </row>
        <row r="40027">
          <cell r="C40027">
            <v>60100080</v>
          </cell>
          <cell r="U40027">
            <v>0</v>
          </cell>
        </row>
        <row r="40028">
          <cell r="C40028">
            <v>60100090</v>
          </cell>
          <cell r="U40028">
            <v>0</v>
          </cell>
        </row>
        <row r="40029">
          <cell r="C40029">
            <v>60100100</v>
          </cell>
          <cell r="U40029">
            <v>0</v>
          </cell>
        </row>
        <row r="40030">
          <cell r="C40030">
            <v>60100110</v>
          </cell>
          <cell r="U40030">
            <v>0</v>
          </cell>
        </row>
        <row r="40031">
          <cell r="C40031">
            <v>60100120</v>
          </cell>
          <cell r="U40031">
            <v>0</v>
          </cell>
        </row>
        <row r="40032">
          <cell r="C40032">
            <v>60100130</v>
          </cell>
          <cell r="U40032">
            <v>0</v>
          </cell>
        </row>
        <row r="40033">
          <cell r="C40033">
            <v>60100140</v>
          </cell>
          <cell r="U40033">
            <v>0</v>
          </cell>
        </row>
        <row r="40034">
          <cell r="C40034">
            <v>60100160</v>
          </cell>
          <cell r="U40034">
            <v>0</v>
          </cell>
        </row>
        <row r="40035">
          <cell r="C40035">
            <v>60100170</v>
          </cell>
          <cell r="U40035">
            <v>0</v>
          </cell>
        </row>
        <row r="40036">
          <cell r="C40036">
            <v>60100180</v>
          </cell>
          <cell r="U40036">
            <v>0</v>
          </cell>
        </row>
        <row r="40037">
          <cell r="C40037">
            <v>60100190</v>
          </cell>
          <cell r="U40037">
            <v>0</v>
          </cell>
        </row>
        <row r="40038">
          <cell r="C40038">
            <v>60100200</v>
          </cell>
          <cell r="U40038">
            <v>0</v>
          </cell>
        </row>
        <row r="40039">
          <cell r="C40039">
            <v>60300010</v>
          </cell>
          <cell r="U40039">
            <v>0</v>
          </cell>
        </row>
        <row r="40040">
          <cell r="C40040">
            <v>60300020</v>
          </cell>
          <cell r="U40040">
            <v>0</v>
          </cell>
        </row>
        <row r="40041">
          <cell r="C40041">
            <v>60300030</v>
          </cell>
          <cell r="U40041">
            <v>0</v>
          </cell>
        </row>
        <row r="40042">
          <cell r="C40042">
            <v>60300040</v>
          </cell>
          <cell r="U40042">
            <v>0</v>
          </cell>
        </row>
        <row r="40043">
          <cell r="C40043">
            <v>60300050</v>
          </cell>
          <cell r="U40043">
            <v>0</v>
          </cell>
        </row>
        <row r="40044">
          <cell r="C40044">
            <v>60300060</v>
          </cell>
          <cell r="U40044">
            <v>0</v>
          </cell>
        </row>
        <row r="40045">
          <cell r="C40045">
            <v>60300070</v>
          </cell>
          <cell r="U40045">
            <v>0</v>
          </cell>
        </row>
        <row r="40046">
          <cell r="C40046">
            <v>60300080</v>
          </cell>
          <cell r="U40046">
            <v>0</v>
          </cell>
        </row>
        <row r="40047">
          <cell r="C40047">
            <v>60300090</v>
          </cell>
          <cell r="U40047">
            <v>0</v>
          </cell>
        </row>
        <row r="40048">
          <cell r="C40048">
            <v>60400010</v>
          </cell>
          <cell r="U40048">
            <v>0</v>
          </cell>
        </row>
        <row r="40049">
          <cell r="C40049">
            <v>60400020</v>
          </cell>
          <cell r="U40049">
            <v>0</v>
          </cell>
        </row>
        <row r="40050">
          <cell r="C40050">
            <v>60400030</v>
          </cell>
          <cell r="U40050">
            <v>0</v>
          </cell>
        </row>
        <row r="40051">
          <cell r="C40051">
            <v>60400040</v>
          </cell>
          <cell r="U40051">
            <v>0</v>
          </cell>
        </row>
        <row r="40052">
          <cell r="C40052">
            <v>60400050</v>
          </cell>
          <cell r="U40052">
            <v>0</v>
          </cell>
        </row>
        <row r="40053">
          <cell r="C40053">
            <v>60400060</v>
          </cell>
          <cell r="U40053">
            <v>0</v>
          </cell>
        </row>
        <row r="40054">
          <cell r="C40054">
            <v>60600010</v>
          </cell>
          <cell r="U40054">
            <v>0</v>
          </cell>
        </row>
        <row r="40055">
          <cell r="C40055">
            <v>60600030</v>
          </cell>
          <cell r="U40055">
            <v>0</v>
          </cell>
        </row>
        <row r="40056">
          <cell r="C40056">
            <v>60600040</v>
          </cell>
          <cell r="U40056">
            <v>0</v>
          </cell>
        </row>
        <row r="40057">
          <cell r="C40057">
            <v>60700010</v>
          </cell>
          <cell r="U40057">
            <v>0</v>
          </cell>
        </row>
        <row r="40058">
          <cell r="C40058">
            <v>60800010</v>
          </cell>
          <cell r="U40058">
            <v>0</v>
          </cell>
        </row>
        <row r="40059">
          <cell r="C40059">
            <v>60800020</v>
          </cell>
          <cell r="U40059">
            <v>66261.06</v>
          </cell>
        </row>
        <row r="40060">
          <cell r="C40060">
            <v>60800030</v>
          </cell>
          <cell r="U40060">
            <v>0</v>
          </cell>
        </row>
        <row r="40061">
          <cell r="C40061">
            <v>60800060</v>
          </cell>
          <cell r="U40061">
            <v>0</v>
          </cell>
        </row>
        <row r="40062">
          <cell r="C40062">
            <v>60800070</v>
          </cell>
          <cell r="U40062">
            <v>0</v>
          </cell>
        </row>
        <row r="40063">
          <cell r="C40063">
            <v>60800080</v>
          </cell>
          <cell r="U40063">
            <v>0</v>
          </cell>
        </row>
        <row r="40064">
          <cell r="C40064">
            <v>60800090</v>
          </cell>
          <cell r="U40064">
            <v>0</v>
          </cell>
        </row>
        <row r="40065">
          <cell r="C40065">
            <v>60900010</v>
          </cell>
          <cell r="U40065">
            <v>0</v>
          </cell>
        </row>
        <row r="40066">
          <cell r="C40066">
            <v>60900020</v>
          </cell>
          <cell r="U40066">
            <v>0</v>
          </cell>
        </row>
        <row r="40067">
          <cell r="C40067">
            <v>60900030</v>
          </cell>
          <cell r="U40067">
            <v>0</v>
          </cell>
        </row>
        <row r="40068">
          <cell r="C40068">
            <v>60900040</v>
          </cell>
          <cell r="U40068">
            <v>0</v>
          </cell>
        </row>
        <row r="40069">
          <cell r="C40069">
            <v>60900070</v>
          </cell>
          <cell r="U40069">
            <v>0</v>
          </cell>
        </row>
        <row r="40070">
          <cell r="C40070">
            <v>60900100</v>
          </cell>
          <cell r="U40070">
            <v>0</v>
          </cell>
        </row>
        <row r="40071">
          <cell r="C40071">
            <v>60900110</v>
          </cell>
          <cell r="U40071">
            <v>0</v>
          </cell>
        </row>
        <row r="40072">
          <cell r="C40072">
            <v>61000030</v>
          </cell>
          <cell r="U40072">
            <v>0</v>
          </cell>
        </row>
        <row r="40073">
          <cell r="C40073">
            <v>61100010</v>
          </cell>
          <cell r="U40073">
            <v>0</v>
          </cell>
        </row>
        <row r="40074">
          <cell r="C40074">
            <v>61100020</v>
          </cell>
          <cell r="U40074">
            <v>0</v>
          </cell>
        </row>
        <row r="40075">
          <cell r="C40075">
            <v>61100030</v>
          </cell>
          <cell r="U40075">
            <v>0</v>
          </cell>
        </row>
        <row r="40076">
          <cell r="C40076">
            <v>61100040</v>
          </cell>
          <cell r="U40076">
            <v>0</v>
          </cell>
        </row>
        <row r="40077">
          <cell r="C40077">
            <v>61200010</v>
          </cell>
          <cell r="U40077">
            <v>0</v>
          </cell>
        </row>
        <row r="40078">
          <cell r="C40078">
            <v>61200020</v>
          </cell>
          <cell r="U40078">
            <v>0</v>
          </cell>
        </row>
        <row r="40079">
          <cell r="C40079">
            <v>61300010</v>
          </cell>
          <cell r="U40079">
            <v>0</v>
          </cell>
        </row>
        <row r="40080">
          <cell r="C40080">
            <v>61300040</v>
          </cell>
          <cell r="U40080">
            <v>0</v>
          </cell>
        </row>
        <row r="40081">
          <cell r="C40081">
            <v>61300050</v>
          </cell>
          <cell r="U40081">
            <v>0</v>
          </cell>
        </row>
        <row r="40082">
          <cell r="C40082">
            <v>61400010</v>
          </cell>
          <cell r="U40082">
            <v>300848.17</v>
          </cell>
        </row>
        <row r="40083">
          <cell r="C40083">
            <v>61400020</v>
          </cell>
          <cell r="U40083">
            <v>182809.22</v>
          </cell>
        </row>
        <row r="40084">
          <cell r="C40084">
            <v>61400030</v>
          </cell>
          <cell r="U40084">
            <v>0</v>
          </cell>
        </row>
        <row r="40085">
          <cell r="C40085">
            <v>61400040</v>
          </cell>
          <cell r="U40085">
            <v>0</v>
          </cell>
        </row>
        <row r="40086">
          <cell r="C40086">
            <v>61400050</v>
          </cell>
          <cell r="U40086">
            <v>0</v>
          </cell>
        </row>
        <row r="40087">
          <cell r="C40087">
            <v>61400060</v>
          </cell>
          <cell r="U40087">
            <v>0</v>
          </cell>
        </row>
        <row r="40088">
          <cell r="C40088">
            <v>61400120</v>
          </cell>
          <cell r="U40088">
            <v>0</v>
          </cell>
        </row>
        <row r="40089">
          <cell r="C40089">
            <v>61400130</v>
          </cell>
          <cell r="U40089">
            <v>0</v>
          </cell>
        </row>
        <row r="40090">
          <cell r="C40090">
            <v>61400140</v>
          </cell>
          <cell r="U40090">
            <v>0</v>
          </cell>
        </row>
        <row r="40091">
          <cell r="C40091">
            <v>61400150</v>
          </cell>
          <cell r="U40091">
            <v>0</v>
          </cell>
        </row>
        <row r="40092">
          <cell r="C40092">
            <v>61400160</v>
          </cell>
          <cell r="U40092">
            <v>0</v>
          </cell>
        </row>
        <row r="40093">
          <cell r="C40093">
            <v>61400170</v>
          </cell>
          <cell r="U40093">
            <v>0</v>
          </cell>
        </row>
        <row r="40094">
          <cell r="C40094">
            <v>61400180</v>
          </cell>
          <cell r="U40094">
            <v>0</v>
          </cell>
        </row>
        <row r="40095">
          <cell r="C40095">
            <v>61500010</v>
          </cell>
          <cell r="U40095">
            <v>0</v>
          </cell>
        </row>
        <row r="40096">
          <cell r="C40096">
            <v>61500020</v>
          </cell>
          <cell r="U40096">
            <v>0</v>
          </cell>
        </row>
        <row r="40097">
          <cell r="C40097">
            <v>61500030</v>
          </cell>
          <cell r="U40097">
            <v>0</v>
          </cell>
        </row>
        <row r="40098">
          <cell r="C40098">
            <v>61500040</v>
          </cell>
          <cell r="U40098">
            <v>0</v>
          </cell>
        </row>
        <row r="40099">
          <cell r="C40099">
            <v>61500050</v>
          </cell>
          <cell r="U40099">
            <v>0</v>
          </cell>
        </row>
        <row r="40100">
          <cell r="C40100">
            <v>61700010</v>
          </cell>
          <cell r="U40100">
            <v>0</v>
          </cell>
        </row>
        <row r="40101">
          <cell r="C40101">
            <v>61700020</v>
          </cell>
          <cell r="U40101">
            <v>0</v>
          </cell>
        </row>
        <row r="40102">
          <cell r="C40102">
            <v>61700030</v>
          </cell>
          <cell r="U40102">
            <v>0</v>
          </cell>
        </row>
        <row r="40103">
          <cell r="C40103">
            <v>61700040</v>
          </cell>
          <cell r="U40103">
            <v>0</v>
          </cell>
        </row>
        <row r="40104">
          <cell r="C40104">
            <v>61700050</v>
          </cell>
          <cell r="U40104">
            <v>0</v>
          </cell>
        </row>
        <row r="40105">
          <cell r="C40105">
            <v>61700060</v>
          </cell>
          <cell r="U40105">
            <v>0</v>
          </cell>
        </row>
        <row r="40106">
          <cell r="C40106">
            <v>61800010</v>
          </cell>
          <cell r="U40106">
            <v>2196.0700000000002</v>
          </cell>
        </row>
        <row r="40107">
          <cell r="C40107">
            <v>61800020</v>
          </cell>
          <cell r="U40107">
            <v>0</v>
          </cell>
        </row>
        <row r="40108">
          <cell r="C40108">
            <v>61800030</v>
          </cell>
          <cell r="U40108">
            <v>0</v>
          </cell>
        </row>
        <row r="40109">
          <cell r="C40109">
            <v>61800040</v>
          </cell>
          <cell r="U40109">
            <v>0</v>
          </cell>
        </row>
        <row r="40110">
          <cell r="C40110">
            <v>61800050</v>
          </cell>
          <cell r="U40110">
            <v>0</v>
          </cell>
        </row>
        <row r="40111">
          <cell r="C40111">
            <v>61900010</v>
          </cell>
          <cell r="U40111">
            <v>0</v>
          </cell>
        </row>
        <row r="40112">
          <cell r="C40112">
            <v>61900020</v>
          </cell>
          <cell r="U40112">
            <v>0</v>
          </cell>
        </row>
        <row r="40113">
          <cell r="C40113">
            <v>61900030</v>
          </cell>
          <cell r="U40113">
            <v>0</v>
          </cell>
        </row>
        <row r="40114">
          <cell r="C40114">
            <v>61900040</v>
          </cell>
          <cell r="U40114">
            <v>0</v>
          </cell>
        </row>
        <row r="40115">
          <cell r="C40115">
            <v>62000010</v>
          </cell>
          <cell r="U40115">
            <v>0</v>
          </cell>
        </row>
        <row r="40116">
          <cell r="C40116">
            <v>62000020</v>
          </cell>
          <cell r="U40116">
            <v>0</v>
          </cell>
        </row>
        <row r="40117">
          <cell r="C40117">
            <v>62000030</v>
          </cell>
          <cell r="U40117">
            <v>0</v>
          </cell>
        </row>
        <row r="40118">
          <cell r="C40118">
            <v>62000040</v>
          </cell>
          <cell r="U40118">
            <v>0</v>
          </cell>
        </row>
        <row r="40119">
          <cell r="C40119">
            <v>62000050</v>
          </cell>
          <cell r="U40119">
            <v>0</v>
          </cell>
        </row>
        <row r="40120">
          <cell r="C40120">
            <v>62000060</v>
          </cell>
          <cell r="U40120">
            <v>0</v>
          </cell>
        </row>
        <row r="40121">
          <cell r="C40121">
            <v>62100010</v>
          </cell>
          <cell r="U40121">
            <v>0</v>
          </cell>
        </row>
        <row r="40122">
          <cell r="C40122">
            <v>62100020</v>
          </cell>
          <cell r="U40122">
            <v>0</v>
          </cell>
        </row>
        <row r="40123">
          <cell r="C40123">
            <v>62200010</v>
          </cell>
          <cell r="U40123">
            <v>0</v>
          </cell>
        </row>
        <row r="40124">
          <cell r="C40124">
            <v>62200020</v>
          </cell>
          <cell r="U40124">
            <v>0</v>
          </cell>
        </row>
        <row r="40125">
          <cell r="C40125">
            <v>62200030</v>
          </cell>
          <cell r="U40125">
            <v>0</v>
          </cell>
        </row>
        <row r="40126">
          <cell r="C40126">
            <v>62200050</v>
          </cell>
          <cell r="U40126">
            <v>11149.92</v>
          </cell>
        </row>
        <row r="40127">
          <cell r="C40127">
            <v>62200060</v>
          </cell>
          <cell r="U40127">
            <v>0</v>
          </cell>
        </row>
        <row r="40128">
          <cell r="C40128">
            <v>62200080</v>
          </cell>
          <cell r="U40128">
            <v>0</v>
          </cell>
        </row>
        <row r="40129">
          <cell r="C40129">
            <v>62200100</v>
          </cell>
          <cell r="U40129">
            <v>0</v>
          </cell>
        </row>
        <row r="40130">
          <cell r="C40130">
            <v>62200110</v>
          </cell>
          <cell r="U40130">
            <v>18990.36</v>
          </cell>
        </row>
        <row r="40131">
          <cell r="C40131">
            <v>62200120</v>
          </cell>
          <cell r="U40131">
            <v>0</v>
          </cell>
        </row>
        <row r="40132">
          <cell r="C40132">
            <v>62200130</v>
          </cell>
          <cell r="U40132">
            <v>0</v>
          </cell>
        </row>
        <row r="40133">
          <cell r="C40133">
            <v>62200140</v>
          </cell>
          <cell r="U40133">
            <v>0</v>
          </cell>
        </row>
        <row r="40134">
          <cell r="C40134">
            <v>62200150</v>
          </cell>
          <cell r="U40134">
            <v>0</v>
          </cell>
        </row>
        <row r="40135">
          <cell r="C40135">
            <v>62200160</v>
          </cell>
          <cell r="U40135">
            <v>0</v>
          </cell>
        </row>
        <row r="40136">
          <cell r="C40136">
            <v>62200170</v>
          </cell>
          <cell r="U40136">
            <v>0</v>
          </cell>
        </row>
        <row r="40137">
          <cell r="C40137">
            <v>62200180</v>
          </cell>
          <cell r="U40137">
            <v>0</v>
          </cell>
        </row>
        <row r="40138">
          <cell r="C40138">
            <v>62200190</v>
          </cell>
          <cell r="U40138">
            <v>0</v>
          </cell>
        </row>
        <row r="40139">
          <cell r="C40139">
            <v>62300010</v>
          </cell>
          <cell r="U40139">
            <v>0</v>
          </cell>
        </row>
        <row r="40140">
          <cell r="C40140">
            <v>62300020</v>
          </cell>
          <cell r="U40140">
            <v>0</v>
          </cell>
        </row>
        <row r="40141">
          <cell r="C40141">
            <v>62300030</v>
          </cell>
          <cell r="U40141">
            <v>0</v>
          </cell>
        </row>
        <row r="40142">
          <cell r="C40142">
            <v>62500010</v>
          </cell>
          <cell r="U40142">
            <v>0</v>
          </cell>
        </row>
        <row r="40143">
          <cell r="C40143">
            <v>62500020</v>
          </cell>
          <cell r="U40143">
            <v>0</v>
          </cell>
        </row>
        <row r="40144">
          <cell r="C40144">
            <v>62500030</v>
          </cell>
          <cell r="U40144">
            <v>0</v>
          </cell>
        </row>
        <row r="40145">
          <cell r="C40145">
            <v>62600010</v>
          </cell>
          <cell r="U40145">
            <v>0</v>
          </cell>
        </row>
        <row r="40146">
          <cell r="C40146">
            <v>62600040</v>
          </cell>
          <cell r="U40146">
            <v>7860</v>
          </cell>
        </row>
        <row r="40147">
          <cell r="C40147">
            <v>62700040</v>
          </cell>
          <cell r="U40147">
            <v>0</v>
          </cell>
        </row>
        <row r="40148">
          <cell r="C40148">
            <v>62800010</v>
          </cell>
          <cell r="U40148">
            <v>0</v>
          </cell>
        </row>
        <row r="40149">
          <cell r="C40149">
            <v>62900010</v>
          </cell>
          <cell r="U40149">
            <v>0</v>
          </cell>
        </row>
        <row r="40150">
          <cell r="C40150">
            <v>62900020</v>
          </cell>
          <cell r="U40150">
            <v>0</v>
          </cell>
        </row>
        <row r="40151">
          <cell r="C40151">
            <v>62900040</v>
          </cell>
          <cell r="U40151">
            <v>0</v>
          </cell>
        </row>
        <row r="40152">
          <cell r="C40152">
            <v>62900050</v>
          </cell>
          <cell r="U40152">
            <v>0</v>
          </cell>
        </row>
        <row r="40153">
          <cell r="C40153">
            <v>62900060</v>
          </cell>
          <cell r="U40153">
            <v>0</v>
          </cell>
        </row>
        <row r="40154">
          <cell r="C40154">
            <v>62900070</v>
          </cell>
          <cell r="U40154">
            <v>0</v>
          </cell>
        </row>
        <row r="40155">
          <cell r="C40155">
            <v>62900080</v>
          </cell>
          <cell r="U40155">
            <v>0</v>
          </cell>
        </row>
        <row r="40156">
          <cell r="C40156">
            <v>62900090</v>
          </cell>
          <cell r="U40156">
            <v>0</v>
          </cell>
        </row>
        <row r="40157">
          <cell r="C40157">
            <v>62900100</v>
          </cell>
          <cell r="U40157">
            <v>0</v>
          </cell>
        </row>
        <row r="40158">
          <cell r="C40158">
            <v>62900110</v>
          </cell>
          <cell r="U40158">
            <v>0</v>
          </cell>
        </row>
        <row r="40159">
          <cell r="C40159">
            <v>62900130</v>
          </cell>
          <cell r="U40159">
            <v>0</v>
          </cell>
        </row>
        <row r="40160">
          <cell r="C40160">
            <v>65000030</v>
          </cell>
          <cell r="U40160">
            <v>4628.7</v>
          </cell>
        </row>
        <row r="40161">
          <cell r="C40161">
            <v>60100040</v>
          </cell>
          <cell r="U40161">
            <v>0</v>
          </cell>
        </row>
        <row r="40162">
          <cell r="C40162">
            <v>60100050</v>
          </cell>
          <cell r="U40162">
            <v>0</v>
          </cell>
        </row>
        <row r="40163">
          <cell r="C40163">
            <v>60100060</v>
          </cell>
          <cell r="U40163">
            <v>0</v>
          </cell>
        </row>
        <row r="40164">
          <cell r="C40164">
            <v>60100070</v>
          </cell>
          <cell r="U40164">
            <v>0</v>
          </cell>
        </row>
        <row r="40165">
          <cell r="C40165">
            <v>60100080</v>
          </cell>
          <cell r="U40165">
            <v>0</v>
          </cell>
        </row>
        <row r="40166">
          <cell r="C40166">
            <v>60100090</v>
          </cell>
          <cell r="U40166">
            <v>0</v>
          </cell>
        </row>
        <row r="40167">
          <cell r="C40167">
            <v>60100100</v>
          </cell>
          <cell r="U40167">
            <v>0</v>
          </cell>
        </row>
        <row r="40168">
          <cell r="C40168">
            <v>60100110</v>
          </cell>
          <cell r="U40168">
            <v>0</v>
          </cell>
        </row>
        <row r="40169">
          <cell r="C40169">
            <v>60100120</v>
          </cell>
          <cell r="U40169">
            <v>0</v>
          </cell>
        </row>
        <row r="40170">
          <cell r="C40170">
            <v>60100130</v>
          </cell>
          <cell r="U40170">
            <v>0</v>
          </cell>
        </row>
        <row r="40171">
          <cell r="C40171">
            <v>60100140</v>
          </cell>
          <cell r="U40171">
            <v>0</v>
          </cell>
        </row>
        <row r="40172">
          <cell r="C40172">
            <v>60100160</v>
          </cell>
          <cell r="U40172">
            <v>0</v>
          </cell>
        </row>
        <row r="40173">
          <cell r="C40173">
            <v>60100170</v>
          </cell>
          <cell r="U40173">
            <v>0</v>
          </cell>
        </row>
        <row r="40174">
          <cell r="C40174">
            <v>60100180</v>
          </cell>
          <cell r="U40174">
            <v>0</v>
          </cell>
        </row>
        <row r="40175">
          <cell r="C40175">
            <v>60100190</v>
          </cell>
          <cell r="U40175">
            <v>0</v>
          </cell>
        </row>
        <row r="40176">
          <cell r="C40176">
            <v>60100200</v>
          </cell>
          <cell r="U40176">
            <v>0</v>
          </cell>
        </row>
        <row r="40177">
          <cell r="C40177">
            <v>60300010</v>
          </cell>
          <cell r="U40177">
            <v>0</v>
          </cell>
        </row>
        <row r="40178">
          <cell r="C40178">
            <v>60300020</v>
          </cell>
          <cell r="U40178">
            <v>0</v>
          </cell>
        </row>
        <row r="40179">
          <cell r="C40179">
            <v>60300030</v>
          </cell>
          <cell r="U40179">
            <v>0</v>
          </cell>
        </row>
        <row r="40180">
          <cell r="C40180">
            <v>60300040</v>
          </cell>
          <cell r="U40180">
            <v>0</v>
          </cell>
        </row>
        <row r="40181">
          <cell r="C40181">
            <v>60300050</v>
          </cell>
          <cell r="U40181">
            <v>0</v>
          </cell>
        </row>
        <row r="40182">
          <cell r="C40182">
            <v>60300060</v>
          </cell>
          <cell r="U40182">
            <v>0</v>
          </cell>
        </row>
        <row r="40183">
          <cell r="C40183">
            <v>60300070</v>
          </cell>
          <cell r="U40183">
            <v>0</v>
          </cell>
        </row>
        <row r="40184">
          <cell r="C40184">
            <v>60300080</v>
          </cell>
          <cell r="U40184">
            <v>0</v>
          </cell>
        </row>
        <row r="40185">
          <cell r="C40185">
            <v>60300090</v>
          </cell>
          <cell r="U40185">
            <v>0</v>
          </cell>
        </row>
        <row r="40186">
          <cell r="C40186">
            <v>60400010</v>
          </cell>
          <cell r="U40186">
            <v>0</v>
          </cell>
        </row>
        <row r="40187">
          <cell r="C40187">
            <v>60400020</v>
          </cell>
          <cell r="U40187">
            <v>0</v>
          </cell>
        </row>
        <row r="40188">
          <cell r="C40188">
            <v>60400030</v>
          </cell>
          <cell r="U40188">
            <v>0</v>
          </cell>
        </row>
        <row r="40189">
          <cell r="C40189">
            <v>60400040</v>
          </cell>
          <cell r="U40189">
            <v>0</v>
          </cell>
        </row>
        <row r="40190">
          <cell r="C40190">
            <v>60400050</v>
          </cell>
          <cell r="U40190">
            <v>0</v>
          </cell>
        </row>
        <row r="40191">
          <cell r="C40191">
            <v>60400060</v>
          </cell>
          <cell r="U40191">
            <v>0</v>
          </cell>
        </row>
        <row r="40192">
          <cell r="C40192">
            <v>60600010</v>
          </cell>
          <cell r="U40192">
            <v>0</v>
          </cell>
        </row>
        <row r="40193">
          <cell r="C40193">
            <v>60600030</v>
          </cell>
          <cell r="U40193">
            <v>0</v>
          </cell>
        </row>
        <row r="40194">
          <cell r="C40194">
            <v>60600040</v>
          </cell>
          <cell r="U40194">
            <v>0</v>
          </cell>
        </row>
        <row r="40195">
          <cell r="C40195">
            <v>60700010</v>
          </cell>
          <cell r="U40195">
            <v>0</v>
          </cell>
        </row>
        <row r="40196">
          <cell r="C40196">
            <v>60800010</v>
          </cell>
          <cell r="U40196">
            <v>0</v>
          </cell>
        </row>
        <row r="40197">
          <cell r="C40197">
            <v>60800020</v>
          </cell>
          <cell r="U40197">
            <v>166794.99000000005</v>
          </cell>
        </row>
        <row r="40198">
          <cell r="C40198">
            <v>60800030</v>
          </cell>
          <cell r="U40198">
            <v>0</v>
          </cell>
        </row>
        <row r="40199">
          <cell r="C40199">
            <v>60800060</v>
          </cell>
          <cell r="U40199">
            <v>0</v>
          </cell>
        </row>
        <row r="40200">
          <cell r="C40200">
            <v>60800070</v>
          </cell>
          <cell r="U40200">
            <v>0</v>
          </cell>
        </row>
        <row r="40201">
          <cell r="C40201">
            <v>60800080</v>
          </cell>
          <cell r="U40201">
            <v>0</v>
          </cell>
        </row>
        <row r="40202">
          <cell r="C40202">
            <v>60800090</v>
          </cell>
          <cell r="U40202">
            <v>0</v>
          </cell>
        </row>
        <row r="40203">
          <cell r="C40203">
            <v>60900010</v>
          </cell>
          <cell r="U40203">
            <v>0</v>
          </cell>
        </row>
        <row r="40204">
          <cell r="C40204">
            <v>60900020</v>
          </cell>
          <cell r="U40204">
            <v>0</v>
          </cell>
        </row>
        <row r="40205">
          <cell r="C40205">
            <v>60900030</v>
          </cell>
          <cell r="U40205">
            <v>0</v>
          </cell>
        </row>
        <row r="40206">
          <cell r="C40206">
            <v>60900040</v>
          </cell>
          <cell r="U40206">
            <v>0</v>
          </cell>
        </row>
        <row r="40207">
          <cell r="C40207">
            <v>60900070</v>
          </cell>
          <cell r="U40207">
            <v>0</v>
          </cell>
        </row>
        <row r="40208">
          <cell r="C40208">
            <v>60900100</v>
          </cell>
          <cell r="U40208">
            <v>0</v>
          </cell>
        </row>
        <row r="40209">
          <cell r="C40209">
            <v>60900110</v>
          </cell>
          <cell r="U40209">
            <v>0</v>
          </cell>
        </row>
        <row r="40210">
          <cell r="C40210">
            <v>61000030</v>
          </cell>
          <cell r="U40210">
            <v>0</v>
          </cell>
        </row>
        <row r="40211">
          <cell r="C40211">
            <v>61100010</v>
          </cell>
          <cell r="U40211">
            <v>0</v>
          </cell>
        </row>
        <row r="40212">
          <cell r="C40212">
            <v>61100020</v>
          </cell>
          <cell r="U40212">
            <v>0</v>
          </cell>
        </row>
        <row r="40213">
          <cell r="C40213">
            <v>61100030</v>
          </cell>
          <cell r="U40213">
            <v>0</v>
          </cell>
        </row>
        <row r="40214">
          <cell r="C40214">
            <v>61100040</v>
          </cell>
          <cell r="U40214">
            <v>0</v>
          </cell>
        </row>
        <row r="40215">
          <cell r="C40215">
            <v>61200010</v>
          </cell>
          <cell r="U40215">
            <v>3118.9</v>
          </cell>
        </row>
        <row r="40216">
          <cell r="C40216">
            <v>61200020</v>
          </cell>
          <cell r="U40216">
            <v>0</v>
          </cell>
        </row>
        <row r="40217">
          <cell r="C40217">
            <v>61300010</v>
          </cell>
          <cell r="U40217">
            <v>0</v>
          </cell>
        </row>
        <row r="40218">
          <cell r="C40218">
            <v>61300040</v>
          </cell>
          <cell r="U40218">
            <v>0</v>
          </cell>
        </row>
        <row r="40219">
          <cell r="C40219">
            <v>61300050</v>
          </cell>
          <cell r="U40219">
            <v>0</v>
          </cell>
        </row>
        <row r="40220">
          <cell r="C40220">
            <v>61400010</v>
          </cell>
          <cell r="U40220">
            <v>299381.50000000006</v>
          </cell>
        </row>
        <row r="40221">
          <cell r="C40221">
            <v>61400020</v>
          </cell>
          <cell r="U40221">
            <v>205018.47999999995</v>
          </cell>
        </row>
        <row r="40222">
          <cell r="C40222">
            <v>61400030</v>
          </cell>
          <cell r="U40222">
            <v>0</v>
          </cell>
        </row>
        <row r="40223">
          <cell r="C40223">
            <v>61400040</v>
          </cell>
          <cell r="U40223">
            <v>34398</v>
          </cell>
        </row>
        <row r="40224">
          <cell r="C40224">
            <v>61400050</v>
          </cell>
          <cell r="U40224">
            <v>0</v>
          </cell>
        </row>
        <row r="40225">
          <cell r="C40225">
            <v>61400060</v>
          </cell>
          <cell r="U40225">
            <v>0</v>
          </cell>
        </row>
        <row r="40226">
          <cell r="C40226">
            <v>61400120</v>
          </cell>
          <cell r="U40226">
            <v>0</v>
          </cell>
        </row>
        <row r="40227">
          <cell r="C40227">
            <v>61400130</v>
          </cell>
          <cell r="U40227">
            <v>0</v>
          </cell>
        </row>
        <row r="40228">
          <cell r="C40228">
            <v>61400140</v>
          </cell>
          <cell r="U40228">
            <v>0</v>
          </cell>
        </row>
        <row r="40229">
          <cell r="C40229">
            <v>61400150</v>
          </cell>
          <cell r="U40229">
            <v>0</v>
          </cell>
        </row>
        <row r="40230">
          <cell r="C40230">
            <v>61400160</v>
          </cell>
          <cell r="U40230">
            <v>0</v>
          </cell>
        </row>
        <row r="40231">
          <cell r="C40231">
            <v>61400170</v>
          </cell>
          <cell r="U40231">
            <v>0</v>
          </cell>
        </row>
        <row r="40232">
          <cell r="C40232">
            <v>61400180</v>
          </cell>
          <cell r="U40232">
            <v>0</v>
          </cell>
        </row>
        <row r="40233">
          <cell r="C40233">
            <v>61500010</v>
          </cell>
          <cell r="U40233">
            <v>0</v>
          </cell>
        </row>
        <row r="40234">
          <cell r="C40234">
            <v>61500020</v>
          </cell>
          <cell r="U40234">
            <v>0</v>
          </cell>
        </row>
        <row r="40235">
          <cell r="C40235">
            <v>61500030</v>
          </cell>
          <cell r="U40235">
            <v>0</v>
          </cell>
        </row>
        <row r="40236">
          <cell r="C40236">
            <v>61500040</v>
          </cell>
          <cell r="U40236">
            <v>0</v>
          </cell>
        </row>
        <row r="40237">
          <cell r="C40237">
            <v>61500050</v>
          </cell>
          <cell r="U40237">
            <v>0</v>
          </cell>
        </row>
        <row r="40238">
          <cell r="C40238">
            <v>61700010</v>
          </cell>
          <cell r="U40238">
            <v>0</v>
          </cell>
        </row>
        <row r="40239">
          <cell r="C40239">
            <v>61700020</v>
          </cell>
          <cell r="U40239">
            <v>0</v>
          </cell>
        </row>
        <row r="40240">
          <cell r="C40240">
            <v>61700030</v>
          </cell>
          <cell r="U40240">
            <v>0</v>
          </cell>
        </row>
        <row r="40241">
          <cell r="C40241">
            <v>61700040</v>
          </cell>
          <cell r="U40241">
            <v>0</v>
          </cell>
        </row>
        <row r="40242">
          <cell r="C40242">
            <v>61700050</v>
          </cell>
          <cell r="U40242">
            <v>0</v>
          </cell>
        </row>
        <row r="40243">
          <cell r="C40243">
            <v>61700060</v>
          </cell>
          <cell r="U40243">
            <v>0</v>
          </cell>
        </row>
        <row r="40244">
          <cell r="C40244">
            <v>61800010</v>
          </cell>
          <cell r="U40244">
            <v>2196.08</v>
          </cell>
        </row>
        <row r="40245">
          <cell r="C40245">
            <v>61800020</v>
          </cell>
          <cell r="U40245">
            <v>0</v>
          </cell>
        </row>
        <row r="40246">
          <cell r="C40246">
            <v>61800030</v>
          </cell>
          <cell r="U40246">
            <v>0</v>
          </cell>
        </row>
        <row r="40247">
          <cell r="C40247">
            <v>61800040</v>
          </cell>
          <cell r="U40247">
            <v>0</v>
          </cell>
        </row>
        <row r="40248">
          <cell r="C40248">
            <v>61800050</v>
          </cell>
          <cell r="U40248">
            <v>0</v>
          </cell>
        </row>
        <row r="40249">
          <cell r="C40249">
            <v>61900010</v>
          </cell>
          <cell r="U40249">
            <v>0</v>
          </cell>
        </row>
        <row r="40250">
          <cell r="C40250">
            <v>61900020</v>
          </cell>
          <cell r="U40250">
            <v>0</v>
          </cell>
        </row>
        <row r="40251">
          <cell r="C40251">
            <v>61900030</v>
          </cell>
          <cell r="U40251">
            <v>0</v>
          </cell>
        </row>
        <row r="40252">
          <cell r="C40252">
            <v>61900040</v>
          </cell>
          <cell r="U40252">
            <v>0</v>
          </cell>
        </row>
        <row r="40253">
          <cell r="C40253">
            <v>62000010</v>
          </cell>
          <cell r="U40253">
            <v>0</v>
          </cell>
        </row>
        <row r="40254">
          <cell r="C40254">
            <v>62000020</v>
          </cell>
          <cell r="U40254">
            <v>0</v>
          </cell>
        </row>
        <row r="40255">
          <cell r="C40255">
            <v>62000030</v>
          </cell>
          <cell r="U40255">
            <v>0</v>
          </cell>
        </row>
        <row r="40256">
          <cell r="C40256">
            <v>62000040</v>
          </cell>
          <cell r="U40256">
            <v>0</v>
          </cell>
        </row>
        <row r="40257">
          <cell r="C40257">
            <v>62000050</v>
          </cell>
          <cell r="U40257">
            <v>0</v>
          </cell>
        </row>
        <row r="40258">
          <cell r="C40258">
            <v>62000060</v>
          </cell>
          <cell r="U40258">
            <v>0</v>
          </cell>
        </row>
        <row r="40259">
          <cell r="C40259">
            <v>62100010</v>
          </cell>
          <cell r="U40259">
            <v>0</v>
          </cell>
        </row>
        <row r="40260">
          <cell r="C40260">
            <v>62100020</v>
          </cell>
          <cell r="U40260">
            <v>0</v>
          </cell>
        </row>
        <row r="40261">
          <cell r="C40261">
            <v>62200010</v>
          </cell>
          <cell r="U40261">
            <v>0</v>
          </cell>
        </row>
        <row r="40262">
          <cell r="C40262">
            <v>62200020</v>
          </cell>
          <cell r="U40262">
            <v>0</v>
          </cell>
        </row>
        <row r="40263">
          <cell r="C40263">
            <v>62200030</v>
          </cell>
          <cell r="U40263">
            <v>0</v>
          </cell>
        </row>
        <row r="40264">
          <cell r="C40264">
            <v>62200050</v>
          </cell>
          <cell r="U40264">
            <v>9022.08</v>
          </cell>
        </row>
        <row r="40265">
          <cell r="C40265">
            <v>62200060</v>
          </cell>
          <cell r="U40265">
            <v>0</v>
          </cell>
        </row>
        <row r="40266">
          <cell r="C40266">
            <v>62200080</v>
          </cell>
          <cell r="U40266">
            <v>0</v>
          </cell>
        </row>
        <row r="40267">
          <cell r="C40267">
            <v>62200100</v>
          </cell>
          <cell r="U40267">
            <v>0</v>
          </cell>
        </row>
        <row r="40268">
          <cell r="C40268">
            <v>62200110</v>
          </cell>
          <cell r="U40268">
            <v>21571.079999999998</v>
          </cell>
        </row>
        <row r="40269">
          <cell r="C40269">
            <v>62200120</v>
          </cell>
          <cell r="U40269">
            <v>0</v>
          </cell>
        </row>
        <row r="40270">
          <cell r="C40270">
            <v>62200130</v>
          </cell>
          <cell r="U40270">
            <v>0</v>
          </cell>
        </row>
        <row r="40271">
          <cell r="C40271">
            <v>62200140</v>
          </cell>
          <cell r="U40271">
            <v>0</v>
          </cell>
        </row>
        <row r="40272">
          <cell r="C40272">
            <v>62200150</v>
          </cell>
          <cell r="U40272">
            <v>0</v>
          </cell>
        </row>
        <row r="40273">
          <cell r="C40273">
            <v>62200160</v>
          </cell>
          <cell r="U40273">
            <v>0</v>
          </cell>
        </row>
        <row r="40274">
          <cell r="C40274">
            <v>62200170</v>
          </cell>
          <cell r="U40274">
            <v>0</v>
          </cell>
        </row>
        <row r="40275">
          <cell r="C40275">
            <v>62200180</v>
          </cell>
          <cell r="U40275">
            <v>0</v>
          </cell>
        </row>
        <row r="40276">
          <cell r="C40276">
            <v>62200190</v>
          </cell>
          <cell r="U40276">
            <v>0</v>
          </cell>
        </row>
        <row r="40277">
          <cell r="C40277">
            <v>62300010</v>
          </cell>
          <cell r="U40277">
            <v>0</v>
          </cell>
        </row>
        <row r="40278">
          <cell r="C40278">
            <v>62300020</v>
          </cell>
          <cell r="U40278">
            <v>0</v>
          </cell>
        </row>
        <row r="40279">
          <cell r="C40279">
            <v>62300030</v>
          </cell>
          <cell r="U40279">
            <v>0</v>
          </cell>
        </row>
        <row r="40280">
          <cell r="C40280">
            <v>62500010</v>
          </cell>
          <cell r="U40280">
            <v>0</v>
          </cell>
        </row>
        <row r="40281">
          <cell r="C40281">
            <v>62500020</v>
          </cell>
          <cell r="U40281">
            <v>0</v>
          </cell>
        </row>
        <row r="40282">
          <cell r="C40282">
            <v>62500030</v>
          </cell>
          <cell r="U40282">
            <v>0</v>
          </cell>
        </row>
        <row r="40283">
          <cell r="C40283">
            <v>62600010</v>
          </cell>
          <cell r="U40283">
            <v>0</v>
          </cell>
        </row>
        <row r="40284">
          <cell r="C40284">
            <v>62600040</v>
          </cell>
          <cell r="U40284">
            <v>7860</v>
          </cell>
        </row>
        <row r="40285">
          <cell r="C40285">
            <v>62700040</v>
          </cell>
          <cell r="U40285">
            <v>0</v>
          </cell>
        </row>
        <row r="40286">
          <cell r="C40286">
            <v>62800010</v>
          </cell>
          <cell r="U40286">
            <v>0</v>
          </cell>
        </row>
        <row r="40287">
          <cell r="C40287">
            <v>62900010</v>
          </cell>
          <cell r="U40287">
            <v>0</v>
          </cell>
        </row>
        <row r="40288">
          <cell r="C40288">
            <v>62900020</v>
          </cell>
          <cell r="U40288">
            <v>0</v>
          </cell>
        </row>
        <row r="40289">
          <cell r="C40289">
            <v>62900040</v>
          </cell>
          <cell r="U40289">
            <v>0</v>
          </cell>
        </row>
        <row r="40290">
          <cell r="C40290">
            <v>62900050</v>
          </cell>
          <cell r="U40290">
            <v>0</v>
          </cell>
        </row>
        <row r="40291">
          <cell r="C40291">
            <v>62900060</v>
          </cell>
          <cell r="U40291">
            <v>0</v>
          </cell>
        </row>
        <row r="40292">
          <cell r="C40292">
            <v>62900070</v>
          </cell>
          <cell r="U40292">
            <v>0</v>
          </cell>
        </row>
        <row r="40293">
          <cell r="C40293">
            <v>62900080</v>
          </cell>
          <cell r="U40293">
            <v>0</v>
          </cell>
        </row>
        <row r="40294">
          <cell r="C40294">
            <v>62900090</v>
          </cell>
          <cell r="U40294">
            <v>0</v>
          </cell>
        </row>
        <row r="40295">
          <cell r="C40295">
            <v>62900100</v>
          </cell>
          <cell r="U40295">
            <v>0</v>
          </cell>
        </row>
        <row r="40296">
          <cell r="C40296">
            <v>62900110</v>
          </cell>
          <cell r="U40296">
            <v>0</v>
          </cell>
        </row>
        <row r="40297">
          <cell r="C40297">
            <v>62900130</v>
          </cell>
          <cell r="U40297">
            <v>0</v>
          </cell>
        </row>
        <row r="40298">
          <cell r="C40298">
            <v>65000030</v>
          </cell>
          <cell r="U40298">
            <v>4628.7</v>
          </cell>
        </row>
        <row r="40299">
          <cell r="C40299">
            <v>60100040</v>
          </cell>
          <cell r="U40299">
            <v>1500</v>
          </cell>
        </row>
        <row r="40300">
          <cell r="C40300">
            <v>60100050</v>
          </cell>
          <cell r="U40300">
            <v>0</v>
          </cell>
        </row>
        <row r="40301">
          <cell r="C40301">
            <v>60100060</v>
          </cell>
          <cell r="U40301">
            <v>0</v>
          </cell>
        </row>
        <row r="40302">
          <cell r="C40302">
            <v>60100070</v>
          </cell>
          <cell r="U40302">
            <v>0</v>
          </cell>
        </row>
        <row r="40303">
          <cell r="C40303">
            <v>60100080</v>
          </cell>
          <cell r="U40303">
            <v>0</v>
          </cell>
        </row>
        <row r="40304">
          <cell r="C40304">
            <v>60100090</v>
          </cell>
          <cell r="U40304">
            <v>0</v>
          </cell>
        </row>
        <row r="40305">
          <cell r="C40305">
            <v>60100100</v>
          </cell>
          <cell r="U40305">
            <v>0</v>
          </cell>
        </row>
        <row r="40306">
          <cell r="C40306">
            <v>60100110</v>
          </cell>
          <cell r="U40306">
            <v>0</v>
          </cell>
        </row>
        <row r="40307">
          <cell r="C40307">
            <v>60100120</v>
          </cell>
          <cell r="U40307">
            <v>0</v>
          </cell>
        </row>
        <row r="40308">
          <cell r="C40308">
            <v>60100130</v>
          </cell>
          <cell r="U40308">
            <v>0</v>
          </cell>
        </row>
        <row r="40309">
          <cell r="C40309">
            <v>60100140</v>
          </cell>
          <cell r="U40309">
            <v>0</v>
          </cell>
        </row>
        <row r="40310">
          <cell r="C40310">
            <v>60100160</v>
          </cell>
          <cell r="U40310">
            <v>0</v>
          </cell>
        </row>
        <row r="40311">
          <cell r="C40311">
            <v>60100170</v>
          </cell>
          <cell r="U40311">
            <v>0</v>
          </cell>
        </row>
        <row r="40312">
          <cell r="C40312">
            <v>60100180</v>
          </cell>
          <cell r="U40312">
            <v>0</v>
          </cell>
        </row>
        <row r="40313">
          <cell r="C40313">
            <v>60100190</v>
          </cell>
          <cell r="U40313">
            <v>0</v>
          </cell>
        </row>
        <row r="40314">
          <cell r="C40314">
            <v>60100200</v>
          </cell>
          <cell r="U40314">
            <v>0</v>
          </cell>
        </row>
        <row r="40315">
          <cell r="C40315">
            <v>60300010</v>
          </cell>
          <cell r="U40315">
            <v>0</v>
          </cell>
        </row>
        <row r="40316">
          <cell r="C40316">
            <v>60300020</v>
          </cell>
          <cell r="U40316">
            <v>0</v>
          </cell>
        </row>
        <row r="40317">
          <cell r="C40317">
            <v>60300030</v>
          </cell>
          <cell r="U40317">
            <v>0</v>
          </cell>
        </row>
        <row r="40318">
          <cell r="C40318">
            <v>60300040</v>
          </cell>
          <cell r="U40318">
            <v>0</v>
          </cell>
        </row>
        <row r="40319">
          <cell r="C40319">
            <v>60300050</v>
          </cell>
          <cell r="U40319">
            <v>0</v>
          </cell>
        </row>
        <row r="40320">
          <cell r="C40320">
            <v>60300060</v>
          </cell>
          <cell r="U40320">
            <v>442105.31999999989</v>
          </cell>
        </row>
        <row r="40321">
          <cell r="C40321">
            <v>60300070</v>
          </cell>
          <cell r="U40321">
            <v>0</v>
          </cell>
        </row>
        <row r="40322">
          <cell r="C40322">
            <v>60300080</v>
          </cell>
          <cell r="U40322">
            <v>0</v>
          </cell>
        </row>
        <row r="40323">
          <cell r="C40323">
            <v>60300090</v>
          </cell>
          <cell r="U40323">
            <v>0</v>
          </cell>
        </row>
        <row r="40324">
          <cell r="C40324">
            <v>60400010</v>
          </cell>
          <cell r="U40324">
            <v>0</v>
          </cell>
        </row>
        <row r="40325">
          <cell r="C40325">
            <v>60400020</v>
          </cell>
          <cell r="U40325">
            <v>0</v>
          </cell>
        </row>
        <row r="40326">
          <cell r="C40326">
            <v>60400030</v>
          </cell>
          <cell r="U40326">
            <v>0</v>
          </cell>
        </row>
        <row r="40327">
          <cell r="C40327">
            <v>60400040</v>
          </cell>
          <cell r="U40327">
            <v>0</v>
          </cell>
        </row>
        <row r="40328">
          <cell r="C40328">
            <v>60400050</v>
          </cell>
          <cell r="U40328">
            <v>0</v>
          </cell>
        </row>
        <row r="40329">
          <cell r="C40329">
            <v>60400060</v>
          </cell>
          <cell r="U40329">
            <v>0</v>
          </cell>
        </row>
        <row r="40330">
          <cell r="C40330">
            <v>60600010</v>
          </cell>
          <cell r="U40330">
            <v>0</v>
          </cell>
        </row>
        <row r="40331">
          <cell r="C40331">
            <v>60600030</v>
          </cell>
          <cell r="U40331">
            <v>0</v>
          </cell>
        </row>
        <row r="40332">
          <cell r="C40332">
            <v>60600040</v>
          </cell>
          <cell r="U40332">
            <v>0</v>
          </cell>
        </row>
        <row r="40333">
          <cell r="C40333">
            <v>60700010</v>
          </cell>
          <cell r="U40333">
            <v>0</v>
          </cell>
        </row>
        <row r="40334">
          <cell r="C40334">
            <v>60800010</v>
          </cell>
          <cell r="U40334">
            <v>0</v>
          </cell>
        </row>
        <row r="40335">
          <cell r="C40335">
            <v>60800020</v>
          </cell>
          <cell r="U40335">
            <v>44598.119999999988</v>
          </cell>
        </row>
        <row r="40336">
          <cell r="C40336">
            <v>60800030</v>
          </cell>
          <cell r="U40336">
            <v>800</v>
          </cell>
        </row>
        <row r="40337">
          <cell r="C40337">
            <v>60800060</v>
          </cell>
          <cell r="U40337">
            <v>0</v>
          </cell>
        </row>
        <row r="40338">
          <cell r="C40338">
            <v>60800070</v>
          </cell>
          <cell r="U40338">
            <v>0</v>
          </cell>
        </row>
        <row r="40339">
          <cell r="C40339">
            <v>60800080</v>
          </cell>
          <cell r="U40339">
            <v>0</v>
          </cell>
        </row>
        <row r="40340">
          <cell r="C40340">
            <v>60800090</v>
          </cell>
          <cell r="U40340">
            <v>0</v>
          </cell>
        </row>
        <row r="40341">
          <cell r="C40341">
            <v>60900010</v>
          </cell>
          <cell r="U40341">
            <v>127259.24</v>
          </cell>
        </row>
        <row r="40342">
          <cell r="C40342">
            <v>60900020</v>
          </cell>
          <cell r="U40342">
            <v>0</v>
          </cell>
        </row>
        <row r="40343">
          <cell r="C40343">
            <v>60900030</v>
          </cell>
          <cell r="U40343">
            <v>0</v>
          </cell>
        </row>
        <row r="40344">
          <cell r="C40344">
            <v>60900040</v>
          </cell>
          <cell r="U40344">
            <v>500</v>
          </cell>
        </row>
        <row r="40345">
          <cell r="C40345">
            <v>60900070</v>
          </cell>
          <cell r="U40345">
            <v>0</v>
          </cell>
        </row>
        <row r="40346">
          <cell r="C40346">
            <v>60900100</v>
          </cell>
          <cell r="U40346">
            <v>0</v>
          </cell>
        </row>
        <row r="40347">
          <cell r="C40347">
            <v>60900110</v>
          </cell>
          <cell r="U40347">
            <v>0</v>
          </cell>
        </row>
        <row r="40348">
          <cell r="C40348">
            <v>61000030</v>
          </cell>
          <cell r="U40348">
            <v>0</v>
          </cell>
        </row>
        <row r="40349">
          <cell r="C40349">
            <v>61100010</v>
          </cell>
          <cell r="U40349">
            <v>0</v>
          </cell>
        </row>
        <row r="40350">
          <cell r="C40350">
            <v>61100020</v>
          </cell>
          <cell r="U40350">
            <v>3309.7900000000009</v>
          </cell>
        </row>
        <row r="40351">
          <cell r="C40351">
            <v>61100030</v>
          </cell>
          <cell r="U40351">
            <v>12971.27</v>
          </cell>
        </row>
        <row r="40352">
          <cell r="C40352">
            <v>61100040</v>
          </cell>
          <cell r="U40352">
            <v>0</v>
          </cell>
        </row>
        <row r="40353">
          <cell r="C40353">
            <v>61200010</v>
          </cell>
          <cell r="U40353">
            <v>0</v>
          </cell>
        </row>
        <row r="40354">
          <cell r="C40354">
            <v>61200020</v>
          </cell>
          <cell r="U40354">
            <v>0</v>
          </cell>
        </row>
        <row r="40355">
          <cell r="C40355">
            <v>61300010</v>
          </cell>
          <cell r="U40355">
            <v>0</v>
          </cell>
        </row>
        <row r="40356">
          <cell r="C40356">
            <v>61300040</v>
          </cell>
          <cell r="U40356">
            <v>0</v>
          </cell>
        </row>
        <row r="40357">
          <cell r="C40357">
            <v>61300050</v>
          </cell>
          <cell r="U40357">
            <v>0</v>
          </cell>
        </row>
        <row r="40358">
          <cell r="C40358">
            <v>61400010</v>
          </cell>
          <cell r="U40358">
            <v>376438.44</v>
          </cell>
        </row>
        <row r="40359">
          <cell r="C40359">
            <v>61400020</v>
          </cell>
          <cell r="U40359">
            <v>182689.05</v>
          </cell>
        </row>
        <row r="40360">
          <cell r="C40360">
            <v>61400030</v>
          </cell>
          <cell r="U40360">
            <v>0</v>
          </cell>
        </row>
        <row r="40361">
          <cell r="C40361">
            <v>61400040</v>
          </cell>
          <cell r="U40361">
            <v>139063</v>
          </cell>
        </row>
        <row r="40362">
          <cell r="C40362">
            <v>61400050</v>
          </cell>
          <cell r="U40362">
            <v>0</v>
          </cell>
        </row>
        <row r="40363">
          <cell r="C40363">
            <v>61400060</v>
          </cell>
          <cell r="U40363">
            <v>0</v>
          </cell>
        </row>
        <row r="40364">
          <cell r="C40364">
            <v>61400120</v>
          </cell>
          <cell r="U40364">
            <v>0</v>
          </cell>
        </row>
        <row r="40365">
          <cell r="C40365">
            <v>61400130</v>
          </cell>
          <cell r="U40365">
            <v>0</v>
          </cell>
        </row>
        <row r="40366">
          <cell r="C40366">
            <v>61400140</v>
          </cell>
          <cell r="U40366">
            <v>10800</v>
          </cell>
        </row>
        <row r="40367">
          <cell r="C40367">
            <v>61400150</v>
          </cell>
          <cell r="U40367">
            <v>0</v>
          </cell>
        </row>
        <row r="40368">
          <cell r="C40368">
            <v>61400160</v>
          </cell>
          <cell r="U40368">
            <v>14600</v>
          </cell>
        </row>
        <row r="40369">
          <cell r="C40369">
            <v>61400170</v>
          </cell>
          <cell r="U40369">
            <v>0</v>
          </cell>
        </row>
        <row r="40370">
          <cell r="C40370">
            <v>61400180</v>
          </cell>
          <cell r="U40370">
            <v>0</v>
          </cell>
        </row>
        <row r="40371">
          <cell r="C40371">
            <v>61500010</v>
          </cell>
          <cell r="U40371">
            <v>0</v>
          </cell>
        </row>
        <row r="40372">
          <cell r="C40372">
            <v>61500020</v>
          </cell>
          <cell r="U40372">
            <v>0</v>
          </cell>
        </row>
        <row r="40373">
          <cell r="C40373">
            <v>61500030</v>
          </cell>
          <cell r="U40373">
            <v>0</v>
          </cell>
        </row>
        <row r="40374">
          <cell r="C40374">
            <v>61500040</v>
          </cell>
          <cell r="U40374">
            <v>0</v>
          </cell>
        </row>
        <row r="40375">
          <cell r="C40375">
            <v>61500050</v>
          </cell>
          <cell r="U40375">
            <v>0</v>
          </cell>
        </row>
        <row r="40376">
          <cell r="C40376">
            <v>61700010</v>
          </cell>
          <cell r="U40376">
            <v>0</v>
          </cell>
        </row>
        <row r="40377">
          <cell r="C40377">
            <v>61700020</v>
          </cell>
          <cell r="U40377">
            <v>0</v>
          </cell>
        </row>
        <row r="40378">
          <cell r="C40378">
            <v>61700030</v>
          </cell>
          <cell r="U40378">
            <v>0</v>
          </cell>
        </row>
        <row r="40379">
          <cell r="C40379">
            <v>61700040</v>
          </cell>
          <cell r="U40379">
            <v>0</v>
          </cell>
        </row>
        <row r="40380">
          <cell r="C40380">
            <v>61700050</v>
          </cell>
          <cell r="U40380">
            <v>0</v>
          </cell>
        </row>
        <row r="40381">
          <cell r="C40381">
            <v>61700060</v>
          </cell>
          <cell r="U40381">
            <v>0</v>
          </cell>
        </row>
        <row r="40382">
          <cell r="C40382">
            <v>61800010</v>
          </cell>
          <cell r="U40382">
            <v>2340</v>
          </cell>
        </row>
        <row r="40383">
          <cell r="C40383">
            <v>61800020</v>
          </cell>
          <cell r="U40383">
            <v>0</v>
          </cell>
        </row>
        <row r="40384">
          <cell r="C40384">
            <v>61800030</v>
          </cell>
          <cell r="U40384">
            <v>879.96000000000015</v>
          </cell>
        </row>
        <row r="40385">
          <cell r="C40385">
            <v>61800040</v>
          </cell>
          <cell r="U40385">
            <v>0</v>
          </cell>
        </row>
        <row r="40386">
          <cell r="C40386">
            <v>61800050</v>
          </cell>
          <cell r="U40386">
            <v>0</v>
          </cell>
        </row>
        <row r="40387">
          <cell r="C40387">
            <v>61900010</v>
          </cell>
          <cell r="U40387">
            <v>0</v>
          </cell>
        </row>
        <row r="40388">
          <cell r="C40388">
            <v>61900020</v>
          </cell>
          <cell r="U40388">
            <v>0</v>
          </cell>
        </row>
        <row r="40389">
          <cell r="C40389">
            <v>61900030</v>
          </cell>
          <cell r="U40389">
            <v>0</v>
          </cell>
        </row>
        <row r="40390">
          <cell r="C40390">
            <v>61900040</v>
          </cell>
          <cell r="U40390">
            <v>0</v>
          </cell>
        </row>
        <row r="40391">
          <cell r="C40391">
            <v>62000010</v>
          </cell>
          <cell r="U40391">
            <v>0</v>
          </cell>
        </row>
        <row r="40392">
          <cell r="C40392">
            <v>62000020</v>
          </cell>
          <cell r="U40392">
            <v>0</v>
          </cell>
        </row>
        <row r="40393">
          <cell r="C40393">
            <v>62000030</v>
          </cell>
          <cell r="U40393">
            <v>0</v>
          </cell>
        </row>
        <row r="40394">
          <cell r="C40394">
            <v>62000040</v>
          </cell>
          <cell r="U40394">
            <v>0</v>
          </cell>
        </row>
        <row r="40395">
          <cell r="C40395">
            <v>62000050</v>
          </cell>
          <cell r="U40395">
            <v>0</v>
          </cell>
        </row>
        <row r="40396">
          <cell r="C40396">
            <v>62000060</v>
          </cell>
          <cell r="U40396">
            <v>0</v>
          </cell>
        </row>
        <row r="40397">
          <cell r="C40397">
            <v>62100010</v>
          </cell>
          <cell r="U40397">
            <v>0</v>
          </cell>
        </row>
        <row r="40398">
          <cell r="C40398">
            <v>62100020</v>
          </cell>
          <cell r="U40398">
            <v>0</v>
          </cell>
        </row>
        <row r="40399">
          <cell r="C40399">
            <v>62200010</v>
          </cell>
          <cell r="U40399">
            <v>0</v>
          </cell>
        </row>
        <row r="40400">
          <cell r="C40400">
            <v>62200020</v>
          </cell>
          <cell r="U40400">
            <v>0</v>
          </cell>
        </row>
        <row r="40401">
          <cell r="C40401">
            <v>62200030</v>
          </cell>
          <cell r="U40401">
            <v>0</v>
          </cell>
        </row>
        <row r="40402">
          <cell r="C40402">
            <v>62200050</v>
          </cell>
          <cell r="U40402">
            <v>22091.039999999994</v>
          </cell>
        </row>
        <row r="40403">
          <cell r="C40403">
            <v>62200060</v>
          </cell>
          <cell r="U40403">
            <v>0</v>
          </cell>
        </row>
        <row r="40404">
          <cell r="C40404">
            <v>62200080</v>
          </cell>
          <cell r="U40404">
            <v>0</v>
          </cell>
        </row>
        <row r="40405">
          <cell r="C40405">
            <v>62200100</v>
          </cell>
          <cell r="U40405">
            <v>0</v>
          </cell>
        </row>
        <row r="40406">
          <cell r="C40406">
            <v>62200110</v>
          </cell>
          <cell r="U40406">
            <v>28346.279999999988</v>
          </cell>
        </row>
        <row r="40407">
          <cell r="C40407">
            <v>62200120</v>
          </cell>
          <cell r="U40407">
            <v>0</v>
          </cell>
        </row>
        <row r="40408">
          <cell r="C40408">
            <v>62200130</v>
          </cell>
          <cell r="U40408">
            <v>0</v>
          </cell>
        </row>
        <row r="40409">
          <cell r="C40409">
            <v>62200140</v>
          </cell>
          <cell r="U40409">
            <v>0</v>
          </cell>
        </row>
        <row r="40410">
          <cell r="C40410">
            <v>62200150</v>
          </cell>
          <cell r="U40410">
            <v>0</v>
          </cell>
        </row>
        <row r="40411">
          <cell r="C40411">
            <v>62200160</v>
          </cell>
          <cell r="U40411">
            <v>0</v>
          </cell>
        </row>
        <row r="40412">
          <cell r="C40412">
            <v>62200170</v>
          </cell>
          <cell r="U40412">
            <v>0</v>
          </cell>
        </row>
        <row r="40413">
          <cell r="C40413">
            <v>62200180</v>
          </cell>
          <cell r="U40413">
            <v>0</v>
          </cell>
        </row>
        <row r="40414">
          <cell r="C40414">
            <v>62200190</v>
          </cell>
          <cell r="U40414">
            <v>0</v>
          </cell>
        </row>
        <row r="40415">
          <cell r="C40415">
            <v>62300010</v>
          </cell>
          <cell r="U40415">
            <v>0</v>
          </cell>
        </row>
        <row r="40416">
          <cell r="C40416">
            <v>62300020</v>
          </cell>
          <cell r="U40416">
            <v>0</v>
          </cell>
        </row>
        <row r="40417">
          <cell r="C40417">
            <v>62300030</v>
          </cell>
          <cell r="U40417">
            <v>0</v>
          </cell>
        </row>
        <row r="40418">
          <cell r="C40418">
            <v>62500010</v>
          </cell>
          <cell r="U40418">
            <v>0</v>
          </cell>
        </row>
        <row r="40419">
          <cell r="C40419">
            <v>62500020</v>
          </cell>
          <cell r="U40419">
            <v>68352</v>
          </cell>
        </row>
        <row r="40420">
          <cell r="C40420">
            <v>62500030</v>
          </cell>
          <cell r="U40420">
            <v>3526</v>
          </cell>
        </row>
        <row r="40421">
          <cell r="C40421">
            <v>62600010</v>
          </cell>
          <cell r="U40421">
            <v>0</v>
          </cell>
        </row>
        <row r="40422">
          <cell r="C40422">
            <v>62600040</v>
          </cell>
          <cell r="U40422">
            <v>7860</v>
          </cell>
        </row>
        <row r="40423">
          <cell r="C40423">
            <v>62700040</v>
          </cell>
          <cell r="U40423">
            <v>0</v>
          </cell>
        </row>
        <row r="40424">
          <cell r="C40424">
            <v>62800010</v>
          </cell>
          <cell r="U40424">
            <v>0</v>
          </cell>
        </row>
        <row r="40425">
          <cell r="C40425">
            <v>62900010</v>
          </cell>
          <cell r="U40425">
            <v>0</v>
          </cell>
        </row>
        <row r="40426">
          <cell r="C40426">
            <v>62900020</v>
          </cell>
          <cell r="U40426">
            <v>0</v>
          </cell>
        </row>
        <row r="40427">
          <cell r="C40427">
            <v>62900040</v>
          </cell>
          <cell r="U40427">
            <v>0</v>
          </cell>
        </row>
        <row r="40428">
          <cell r="C40428">
            <v>62900050</v>
          </cell>
          <cell r="U40428">
            <v>0</v>
          </cell>
        </row>
        <row r="40429">
          <cell r="C40429">
            <v>62900060</v>
          </cell>
          <cell r="U40429">
            <v>0</v>
          </cell>
        </row>
        <row r="40430">
          <cell r="C40430">
            <v>62900070</v>
          </cell>
          <cell r="U40430">
            <v>0</v>
          </cell>
        </row>
        <row r="40431">
          <cell r="C40431">
            <v>62900080</v>
          </cell>
          <cell r="U40431">
            <v>0</v>
          </cell>
        </row>
        <row r="40432">
          <cell r="C40432">
            <v>62900090</v>
          </cell>
          <cell r="U40432">
            <v>0</v>
          </cell>
        </row>
        <row r="40433">
          <cell r="C40433">
            <v>62900100</v>
          </cell>
          <cell r="U40433">
            <v>0</v>
          </cell>
        </row>
        <row r="40434">
          <cell r="C40434">
            <v>62900110</v>
          </cell>
          <cell r="U40434">
            <v>0</v>
          </cell>
        </row>
        <row r="40435">
          <cell r="C40435">
            <v>62900130</v>
          </cell>
          <cell r="U40435">
            <v>0</v>
          </cell>
        </row>
        <row r="40436">
          <cell r="C40436">
            <v>65000030</v>
          </cell>
          <cell r="U40436">
            <v>7681.28</v>
          </cell>
        </row>
        <row r="40437">
          <cell r="C40437">
            <v>60100040</v>
          </cell>
          <cell r="U40437">
            <v>0</v>
          </cell>
        </row>
        <row r="40438">
          <cell r="C40438">
            <v>60100050</v>
          </cell>
          <cell r="U40438">
            <v>0</v>
          </cell>
        </row>
        <row r="40439">
          <cell r="C40439">
            <v>60100060</v>
          </cell>
          <cell r="U40439">
            <v>0</v>
          </cell>
        </row>
        <row r="40440">
          <cell r="C40440">
            <v>60100070</v>
          </cell>
          <cell r="U40440">
            <v>0</v>
          </cell>
        </row>
        <row r="40441">
          <cell r="C40441">
            <v>60100080</v>
          </cell>
          <cell r="U40441">
            <v>0</v>
          </cell>
        </row>
        <row r="40442">
          <cell r="C40442">
            <v>60100090</v>
          </cell>
          <cell r="U40442">
            <v>0</v>
          </cell>
        </row>
        <row r="40443">
          <cell r="C40443">
            <v>60100100</v>
          </cell>
          <cell r="U40443">
            <v>0</v>
          </cell>
        </row>
        <row r="40444">
          <cell r="C40444">
            <v>60100110</v>
          </cell>
          <cell r="U40444">
            <v>0</v>
          </cell>
        </row>
        <row r="40445">
          <cell r="C40445">
            <v>60100120</v>
          </cell>
          <cell r="U40445">
            <v>0</v>
          </cell>
        </row>
        <row r="40446">
          <cell r="C40446">
            <v>60100130</v>
          </cell>
          <cell r="U40446">
            <v>0</v>
          </cell>
        </row>
        <row r="40447">
          <cell r="C40447">
            <v>60100140</v>
          </cell>
          <cell r="U40447">
            <v>0</v>
          </cell>
        </row>
        <row r="40448">
          <cell r="C40448">
            <v>60100160</v>
          </cell>
          <cell r="U40448">
            <v>0</v>
          </cell>
        </row>
        <row r="40449">
          <cell r="C40449">
            <v>60100170</v>
          </cell>
          <cell r="U40449">
            <v>0</v>
          </cell>
        </row>
        <row r="40450">
          <cell r="C40450">
            <v>60100180</v>
          </cell>
          <cell r="U40450">
            <v>0</v>
          </cell>
        </row>
        <row r="40451">
          <cell r="C40451">
            <v>60100190</v>
          </cell>
          <cell r="U40451">
            <v>0</v>
          </cell>
        </row>
        <row r="40452">
          <cell r="C40452">
            <v>60100200</v>
          </cell>
          <cell r="U40452">
            <v>0</v>
          </cell>
        </row>
        <row r="40453">
          <cell r="C40453">
            <v>60300010</v>
          </cell>
          <cell r="U40453">
            <v>0</v>
          </cell>
        </row>
        <row r="40454">
          <cell r="C40454">
            <v>60300020</v>
          </cell>
          <cell r="U40454">
            <v>0</v>
          </cell>
        </row>
        <row r="40455">
          <cell r="C40455">
            <v>60300030</v>
          </cell>
          <cell r="U40455">
            <v>0</v>
          </cell>
        </row>
        <row r="40456">
          <cell r="C40456">
            <v>60300040</v>
          </cell>
          <cell r="U40456">
            <v>0</v>
          </cell>
        </row>
        <row r="40457">
          <cell r="C40457">
            <v>60300050</v>
          </cell>
          <cell r="U40457">
            <v>0</v>
          </cell>
        </row>
        <row r="40458">
          <cell r="C40458">
            <v>60300060</v>
          </cell>
          <cell r="U40458">
            <v>358105.31999999989</v>
          </cell>
        </row>
        <row r="40459">
          <cell r="C40459">
            <v>60300070</v>
          </cell>
          <cell r="U40459">
            <v>0</v>
          </cell>
        </row>
        <row r="40460">
          <cell r="C40460">
            <v>60300080</v>
          </cell>
          <cell r="U40460">
            <v>0</v>
          </cell>
        </row>
        <row r="40461">
          <cell r="C40461">
            <v>60300090</v>
          </cell>
          <cell r="U40461">
            <v>0</v>
          </cell>
        </row>
        <row r="40462">
          <cell r="C40462">
            <v>60400010</v>
          </cell>
          <cell r="U40462">
            <v>0</v>
          </cell>
        </row>
        <row r="40463">
          <cell r="C40463">
            <v>60400020</v>
          </cell>
          <cell r="U40463">
            <v>0</v>
          </cell>
        </row>
        <row r="40464">
          <cell r="C40464">
            <v>60400030</v>
          </cell>
          <cell r="U40464">
            <v>0</v>
          </cell>
        </row>
        <row r="40465">
          <cell r="C40465">
            <v>60400040</v>
          </cell>
          <cell r="U40465">
            <v>0</v>
          </cell>
        </row>
        <row r="40466">
          <cell r="C40466">
            <v>60400050</v>
          </cell>
          <cell r="U40466">
            <v>0</v>
          </cell>
        </row>
        <row r="40467">
          <cell r="C40467">
            <v>60400060</v>
          </cell>
          <cell r="U40467">
            <v>0</v>
          </cell>
        </row>
        <row r="40468">
          <cell r="C40468">
            <v>60600010</v>
          </cell>
          <cell r="U40468">
            <v>0</v>
          </cell>
        </row>
        <row r="40469">
          <cell r="C40469">
            <v>60600030</v>
          </cell>
          <cell r="U40469">
            <v>0</v>
          </cell>
        </row>
        <row r="40470">
          <cell r="C40470">
            <v>60600040</v>
          </cell>
          <cell r="U40470">
            <v>0</v>
          </cell>
        </row>
        <row r="40471">
          <cell r="C40471">
            <v>60700010</v>
          </cell>
          <cell r="U40471">
            <v>0</v>
          </cell>
        </row>
        <row r="40472">
          <cell r="C40472">
            <v>60800010</v>
          </cell>
          <cell r="U40472">
            <v>0</v>
          </cell>
        </row>
        <row r="40473">
          <cell r="C40473">
            <v>60800020</v>
          </cell>
          <cell r="U40473">
            <v>20214.669999999998</v>
          </cell>
        </row>
        <row r="40474">
          <cell r="C40474">
            <v>60800030</v>
          </cell>
          <cell r="U40474">
            <v>800</v>
          </cell>
        </row>
        <row r="40475">
          <cell r="C40475">
            <v>60800060</v>
          </cell>
          <cell r="U40475">
            <v>0</v>
          </cell>
        </row>
        <row r="40476">
          <cell r="C40476">
            <v>60800070</v>
          </cell>
          <cell r="U40476">
            <v>0</v>
          </cell>
        </row>
        <row r="40477">
          <cell r="C40477">
            <v>60800080</v>
          </cell>
          <cell r="U40477">
            <v>0</v>
          </cell>
        </row>
        <row r="40478">
          <cell r="C40478">
            <v>60800090</v>
          </cell>
          <cell r="U40478">
            <v>0</v>
          </cell>
        </row>
        <row r="40479">
          <cell r="C40479">
            <v>60900010</v>
          </cell>
          <cell r="U40479">
            <v>129772.31</v>
          </cell>
        </row>
        <row r="40480">
          <cell r="C40480">
            <v>60900020</v>
          </cell>
          <cell r="U40480">
            <v>0</v>
          </cell>
        </row>
        <row r="40481">
          <cell r="C40481">
            <v>60900030</v>
          </cell>
          <cell r="U40481">
            <v>0</v>
          </cell>
        </row>
        <row r="40482">
          <cell r="C40482">
            <v>60900040</v>
          </cell>
          <cell r="U40482">
            <v>500</v>
          </cell>
        </row>
        <row r="40483">
          <cell r="C40483">
            <v>60900070</v>
          </cell>
          <cell r="U40483">
            <v>0</v>
          </cell>
        </row>
        <row r="40484">
          <cell r="C40484">
            <v>60900100</v>
          </cell>
          <cell r="U40484">
            <v>0</v>
          </cell>
        </row>
        <row r="40485">
          <cell r="C40485">
            <v>60900110</v>
          </cell>
          <cell r="U40485">
            <v>0</v>
          </cell>
        </row>
        <row r="40486">
          <cell r="C40486">
            <v>61000030</v>
          </cell>
          <cell r="U40486">
            <v>0</v>
          </cell>
        </row>
        <row r="40487">
          <cell r="C40487">
            <v>61100010</v>
          </cell>
          <cell r="U40487">
            <v>0</v>
          </cell>
        </row>
        <row r="40488">
          <cell r="C40488">
            <v>61100020</v>
          </cell>
          <cell r="U40488">
            <v>3303.3200000000006</v>
          </cell>
        </row>
        <row r="40489">
          <cell r="C40489">
            <v>61100030</v>
          </cell>
          <cell r="U40489">
            <v>10344.200000000001</v>
          </cell>
        </row>
        <row r="40490">
          <cell r="C40490">
            <v>61100040</v>
          </cell>
          <cell r="U40490">
            <v>0</v>
          </cell>
        </row>
        <row r="40491">
          <cell r="C40491">
            <v>61200010</v>
          </cell>
          <cell r="U40491">
            <v>0</v>
          </cell>
        </row>
        <row r="40492">
          <cell r="C40492">
            <v>61200020</v>
          </cell>
          <cell r="U40492">
            <v>0</v>
          </cell>
        </row>
        <row r="40493">
          <cell r="C40493">
            <v>61300010</v>
          </cell>
          <cell r="U40493">
            <v>0</v>
          </cell>
        </row>
        <row r="40494">
          <cell r="C40494">
            <v>61300040</v>
          </cell>
          <cell r="U40494">
            <v>0</v>
          </cell>
        </row>
        <row r="40495">
          <cell r="C40495">
            <v>61300050</v>
          </cell>
          <cell r="U40495">
            <v>0</v>
          </cell>
        </row>
        <row r="40496">
          <cell r="C40496">
            <v>61400010</v>
          </cell>
          <cell r="U40496">
            <v>376438.44</v>
          </cell>
        </row>
        <row r="40497">
          <cell r="C40497">
            <v>61400020</v>
          </cell>
          <cell r="U40497">
            <v>182689.05</v>
          </cell>
        </row>
        <row r="40498">
          <cell r="C40498">
            <v>61400030</v>
          </cell>
          <cell r="U40498">
            <v>0</v>
          </cell>
        </row>
        <row r="40499">
          <cell r="C40499">
            <v>61400040</v>
          </cell>
          <cell r="U40499">
            <v>36818.5</v>
          </cell>
        </row>
        <row r="40500">
          <cell r="C40500">
            <v>61400050</v>
          </cell>
          <cell r="U40500">
            <v>0</v>
          </cell>
        </row>
        <row r="40501">
          <cell r="C40501">
            <v>61400060</v>
          </cell>
          <cell r="U40501">
            <v>0</v>
          </cell>
        </row>
        <row r="40502">
          <cell r="C40502">
            <v>61400120</v>
          </cell>
          <cell r="U40502">
            <v>0</v>
          </cell>
        </row>
        <row r="40503">
          <cell r="C40503">
            <v>61400130</v>
          </cell>
          <cell r="U40503">
            <v>0</v>
          </cell>
        </row>
        <row r="40504">
          <cell r="C40504">
            <v>61400140</v>
          </cell>
          <cell r="U40504">
            <v>10800</v>
          </cell>
        </row>
        <row r="40505">
          <cell r="C40505">
            <v>61400150</v>
          </cell>
          <cell r="U40505">
            <v>0</v>
          </cell>
        </row>
        <row r="40506">
          <cell r="C40506">
            <v>61400160</v>
          </cell>
          <cell r="U40506">
            <v>14600</v>
          </cell>
        </row>
        <row r="40507">
          <cell r="C40507">
            <v>61400170</v>
          </cell>
          <cell r="U40507">
            <v>0</v>
          </cell>
        </row>
        <row r="40508">
          <cell r="C40508">
            <v>61400180</v>
          </cell>
          <cell r="U40508">
            <v>0</v>
          </cell>
        </row>
        <row r="40509">
          <cell r="C40509">
            <v>61500010</v>
          </cell>
          <cell r="U40509">
            <v>0</v>
          </cell>
        </row>
        <row r="40510">
          <cell r="C40510">
            <v>61500020</v>
          </cell>
          <cell r="U40510">
            <v>0</v>
          </cell>
        </row>
        <row r="40511">
          <cell r="C40511">
            <v>61500030</v>
          </cell>
          <cell r="U40511">
            <v>0</v>
          </cell>
        </row>
        <row r="40512">
          <cell r="C40512">
            <v>61500040</v>
          </cell>
          <cell r="U40512">
            <v>0</v>
          </cell>
        </row>
        <row r="40513">
          <cell r="C40513">
            <v>61500050</v>
          </cell>
          <cell r="U40513">
            <v>0</v>
          </cell>
        </row>
        <row r="40514">
          <cell r="C40514">
            <v>61700010</v>
          </cell>
          <cell r="U40514">
            <v>0</v>
          </cell>
        </row>
        <row r="40515">
          <cell r="C40515">
            <v>61700020</v>
          </cell>
          <cell r="U40515">
            <v>0</v>
          </cell>
        </row>
        <row r="40516">
          <cell r="C40516">
            <v>61700030</v>
          </cell>
          <cell r="U40516">
            <v>0</v>
          </cell>
        </row>
        <row r="40517">
          <cell r="C40517">
            <v>61700040</v>
          </cell>
          <cell r="U40517">
            <v>0</v>
          </cell>
        </row>
        <row r="40518">
          <cell r="C40518">
            <v>61700050</v>
          </cell>
          <cell r="U40518">
            <v>0</v>
          </cell>
        </row>
        <row r="40519">
          <cell r="C40519">
            <v>61700060</v>
          </cell>
          <cell r="U40519">
            <v>0</v>
          </cell>
        </row>
        <row r="40520">
          <cell r="C40520">
            <v>61800010</v>
          </cell>
          <cell r="U40520">
            <v>5037.38</v>
          </cell>
        </row>
        <row r="40521">
          <cell r="C40521">
            <v>61800020</v>
          </cell>
          <cell r="U40521">
            <v>0</v>
          </cell>
        </row>
        <row r="40522">
          <cell r="C40522">
            <v>61800030</v>
          </cell>
          <cell r="U40522">
            <v>879.96000000000015</v>
          </cell>
        </row>
        <row r="40523">
          <cell r="C40523">
            <v>61800040</v>
          </cell>
          <cell r="U40523">
            <v>0</v>
          </cell>
        </row>
        <row r="40524">
          <cell r="C40524">
            <v>61800050</v>
          </cell>
          <cell r="U40524">
            <v>0</v>
          </cell>
        </row>
        <row r="40525">
          <cell r="C40525">
            <v>61900010</v>
          </cell>
          <cell r="U40525">
            <v>0</v>
          </cell>
        </row>
        <row r="40526">
          <cell r="C40526">
            <v>61900020</v>
          </cell>
          <cell r="U40526">
            <v>0</v>
          </cell>
        </row>
        <row r="40527">
          <cell r="C40527">
            <v>61900030</v>
          </cell>
          <cell r="U40527">
            <v>0</v>
          </cell>
        </row>
        <row r="40528">
          <cell r="C40528">
            <v>61900040</v>
          </cell>
          <cell r="U40528">
            <v>0</v>
          </cell>
        </row>
        <row r="40529">
          <cell r="C40529">
            <v>62000010</v>
          </cell>
          <cell r="U40529">
            <v>0</v>
          </cell>
        </row>
        <row r="40530">
          <cell r="C40530">
            <v>62000020</v>
          </cell>
          <cell r="U40530">
            <v>0</v>
          </cell>
        </row>
        <row r="40531">
          <cell r="C40531">
            <v>62000030</v>
          </cell>
          <cell r="U40531">
            <v>0</v>
          </cell>
        </row>
        <row r="40532">
          <cell r="C40532">
            <v>62000040</v>
          </cell>
          <cell r="U40532">
            <v>0</v>
          </cell>
        </row>
        <row r="40533">
          <cell r="C40533">
            <v>62000050</v>
          </cell>
          <cell r="U40533">
            <v>0</v>
          </cell>
        </row>
        <row r="40534">
          <cell r="C40534">
            <v>62000060</v>
          </cell>
          <cell r="U40534">
            <v>0</v>
          </cell>
        </row>
        <row r="40535">
          <cell r="C40535">
            <v>62100010</v>
          </cell>
          <cell r="U40535">
            <v>0</v>
          </cell>
        </row>
        <row r="40536">
          <cell r="C40536">
            <v>62100020</v>
          </cell>
          <cell r="U40536">
            <v>0</v>
          </cell>
        </row>
        <row r="40537">
          <cell r="C40537">
            <v>62200010</v>
          </cell>
          <cell r="U40537">
            <v>0</v>
          </cell>
        </row>
        <row r="40538">
          <cell r="C40538">
            <v>62200020</v>
          </cell>
          <cell r="U40538">
            <v>0</v>
          </cell>
        </row>
        <row r="40539">
          <cell r="C40539">
            <v>62200030</v>
          </cell>
          <cell r="U40539">
            <v>0</v>
          </cell>
        </row>
        <row r="40540">
          <cell r="C40540">
            <v>62200050</v>
          </cell>
          <cell r="U40540">
            <v>222959.51999999993</v>
          </cell>
        </row>
        <row r="40541">
          <cell r="C40541">
            <v>62200060</v>
          </cell>
          <cell r="U40541">
            <v>0</v>
          </cell>
        </row>
        <row r="40542">
          <cell r="C40542">
            <v>62200080</v>
          </cell>
          <cell r="U40542">
            <v>0</v>
          </cell>
        </row>
        <row r="40543">
          <cell r="C40543">
            <v>62200100</v>
          </cell>
          <cell r="U40543">
            <v>0</v>
          </cell>
        </row>
        <row r="40544">
          <cell r="C40544">
            <v>62200110</v>
          </cell>
          <cell r="U40544">
            <v>42863.519999999997</v>
          </cell>
        </row>
        <row r="40545">
          <cell r="C40545">
            <v>62200120</v>
          </cell>
          <cell r="U40545">
            <v>0</v>
          </cell>
        </row>
        <row r="40546">
          <cell r="C40546">
            <v>62200130</v>
          </cell>
          <cell r="U40546">
            <v>0</v>
          </cell>
        </row>
        <row r="40547">
          <cell r="C40547">
            <v>62200140</v>
          </cell>
          <cell r="U40547">
            <v>0</v>
          </cell>
        </row>
        <row r="40548">
          <cell r="C40548">
            <v>62200150</v>
          </cell>
          <cell r="U40548">
            <v>0</v>
          </cell>
        </row>
        <row r="40549">
          <cell r="C40549">
            <v>62200160</v>
          </cell>
          <cell r="U40549">
            <v>0</v>
          </cell>
        </row>
        <row r="40550">
          <cell r="C40550">
            <v>62200170</v>
          </cell>
          <cell r="U40550">
            <v>0</v>
          </cell>
        </row>
        <row r="40551">
          <cell r="C40551">
            <v>62200180</v>
          </cell>
          <cell r="U40551">
            <v>0</v>
          </cell>
        </row>
        <row r="40552">
          <cell r="C40552">
            <v>62200190</v>
          </cell>
          <cell r="U40552">
            <v>0</v>
          </cell>
        </row>
        <row r="40553">
          <cell r="C40553">
            <v>62300010</v>
          </cell>
          <cell r="U40553">
            <v>0</v>
          </cell>
        </row>
        <row r="40554">
          <cell r="C40554">
            <v>62300020</v>
          </cell>
          <cell r="U40554">
            <v>0</v>
          </cell>
        </row>
        <row r="40555">
          <cell r="C40555">
            <v>62300030</v>
          </cell>
          <cell r="U40555">
            <v>0</v>
          </cell>
        </row>
        <row r="40556">
          <cell r="C40556">
            <v>62500010</v>
          </cell>
          <cell r="U40556">
            <v>0</v>
          </cell>
        </row>
        <row r="40557">
          <cell r="C40557">
            <v>62500020</v>
          </cell>
          <cell r="U40557">
            <v>105372.45000000003</v>
          </cell>
        </row>
        <row r="40558">
          <cell r="C40558">
            <v>62500030</v>
          </cell>
          <cell r="U40558">
            <v>16586.800000000003</v>
          </cell>
        </row>
        <row r="40559">
          <cell r="C40559">
            <v>62600010</v>
          </cell>
          <cell r="U40559">
            <v>0</v>
          </cell>
        </row>
        <row r="40560">
          <cell r="C40560">
            <v>62600040</v>
          </cell>
          <cell r="U40560">
            <v>7860</v>
          </cell>
        </row>
        <row r="40561">
          <cell r="C40561">
            <v>62700040</v>
          </cell>
          <cell r="U40561">
            <v>0</v>
          </cell>
        </row>
        <row r="40562">
          <cell r="C40562">
            <v>62800010</v>
          </cell>
          <cell r="U40562">
            <v>0</v>
          </cell>
        </row>
        <row r="40563">
          <cell r="C40563">
            <v>62900010</v>
          </cell>
          <cell r="U40563">
            <v>0</v>
          </cell>
        </row>
        <row r="40564">
          <cell r="C40564">
            <v>62900020</v>
          </cell>
          <cell r="U40564">
            <v>0</v>
          </cell>
        </row>
        <row r="40565">
          <cell r="C40565">
            <v>62900040</v>
          </cell>
          <cell r="U40565">
            <v>0</v>
          </cell>
        </row>
        <row r="40566">
          <cell r="C40566">
            <v>62900050</v>
          </cell>
          <cell r="U40566">
            <v>0</v>
          </cell>
        </row>
        <row r="40567">
          <cell r="C40567">
            <v>62900060</v>
          </cell>
          <cell r="U40567">
            <v>0</v>
          </cell>
        </row>
        <row r="40568">
          <cell r="C40568">
            <v>62900070</v>
          </cell>
          <cell r="U40568">
            <v>0</v>
          </cell>
        </row>
        <row r="40569">
          <cell r="C40569">
            <v>62900080</v>
          </cell>
          <cell r="U40569">
            <v>0</v>
          </cell>
        </row>
        <row r="40570">
          <cell r="C40570">
            <v>62900090</v>
          </cell>
          <cell r="U40570">
            <v>0</v>
          </cell>
        </row>
        <row r="40571">
          <cell r="C40571">
            <v>62900100</v>
          </cell>
          <cell r="U40571">
            <v>0</v>
          </cell>
        </row>
        <row r="40572">
          <cell r="C40572">
            <v>62900110</v>
          </cell>
          <cell r="U40572">
            <v>0</v>
          </cell>
        </row>
        <row r="40573">
          <cell r="C40573">
            <v>62900130</v>
          </cell>
          <cell r="U40573">
            <v>0</v>
          </cell>
        </row>
        <row r="40574">
          <cell r="C40574">
            <v>65000030</v>
          </cell>
          <cell r="U40574">
            <v>7681.28</v>
          </cell>
        </row>
        <row r="40575">
          <cell r="C40575">
            <v>60100040</v>
          </cell>
          <cell r="U40575">
            <v>0</v>
          </cell>
        </row>
        <row r="40576">
          <cell r="C40576">
            <v>60100050</v>
          </cell>
          <cell r="U40576">
            <v>0</v>
          </cell>
        </row>
        <row r="40577">
          <cell r="C40577">
            <v>60100060</v>
          </cell>
          <cell r="U40577">
            <v>0</v>
          </cell>
        </row>
        <row r="40578">
          <cell r="C40578">
            <v>60100070</v>
          </cell>
          <cell r="U40578">
            <v>0</v>
          </cell>
        </row>
        <row r="40579">
          <cell r="C40579">
            <v>60100080</v>
          </cell>
          <cell r="U40579">
            <v>0</v>
          </cell>
        </row>
        <row r="40580">
          <cell r="C40580">
            <v>60100090</v>
          </cell>
          <cell r="U40580">
            <v>0</v>
          </cell>
        </row>
        <row r="40581">
          <cell r="C40581">
            <v>60100100</v>
          </cell>
          <cell r="U40581">
            <v>0</v>
          </cell>
        </row>
        <row r="40582">
          <cell r="C40582">
            <v>60100110</v>
          </cell>
          <cell r="U40582">
            <v>0</v>
          </cell>
        </row>
        <row r="40583">
          <cell r="C40583">
            <v>60100120</v>
          </cell>
          <cell r="U40583">
            <v>0</v>
          </cell>
        </row>
        <row r="40584">
          <cell r="C40584">
            <v>60100130</v>
          </cell>
          <cell r="U40584">
            <v>0</v>
          </cell>
        </row>
        <row r="40585">
          <cell r="C40585">
            <v>60100140</v>
          </cell>
          <cell r="U40585">
            <v>0</v>
          </cell>
        </row>
        <row r="40586">
          <cell r="C40586">
            <v>60100160</v>
          </cell>
          <cell r="U40586">
            <v>0</v>
          </cell>
        </row>
        <row r="40587">
          <cell r="C40587">
            <v>60100170</v>
          </cell>
          <cell r="U40587">
            <v>0</v>
          </cell>
        </row>
        <row r="40588">
          <cell r="C40588">
            <v>60100180</v>
          </cell>
          <cell r="U40588">
            <v>0</v>
          </cell>
        </row>
        <row r="40589">
          <cell r="C40589">
            <v>60100190</v>
          </cell>
          <cell r="U40589">
            <v>0</v>
          </cell>
        </row>
        <row r="40590">
          <cell r="C40590">
            <v>60100200</v>
          </cell>
          <cell r="U40590">
            <v>0</v>
          </cell>
        </row>
        <row r="40591">
          <cell r="C40591">
            <v>60300010</v>
          </cell>
          <cell r="U40591">
            <v>0</v>
          </cell>
        </row>
        <row r="40592">
          <cell r="C40592">
            <v>60300020</v>
          </cell>
          <cell r="U40592">
            <v>0</v>
          </cell>
        </row>
        <row r="40593">
          <cell r="C40593">
            <v>60300030</v>
          </cell>
          <cell r="U40593">
            <v>0</v>
          </cell>
        </row>
        <row r="40594">
          <cell r="C40594">
            <v>60300040</v>
          </cell>
          <cell r="U40594">
            <v>0</v>
          </cell>
        </row>
        <row r="40595">
          <cell r="C40595">
            <v>60300050</v>
          </cell>
          <cell r="U40595">
            <v>0</v>
          </cell>
        </row>
        <row r="40596">
          <cell r="C40596">
            <v>60300060</v>
          </cell>
          <cell r="U40596">
            <v>151578.96</v>
          </cell>
        </row>
        <row r="40597">
          <cell r="C40597">
            <v>60300070</v>
          </cell>
          <cell r="U40597">
            <v>0</v>
          </cell>
        </row>
        <row r="40598">
          <cell r="C40598">
            <v>60300080</v>
          </cell>
          <cell r="U40598">
            <v>0</v>
          </cell>
        </row>
        <row r="40599">
          <cell r="C40599">
            <v>60300090</v>
          </cell>
          <cell r="U40599">
            <v>0</v>
          </cell>
        </row>
        <row r="40600">
          <cell r="C40600">
            <v>60400010</v>
          </cell>
          <cell r="U40600">
            <v>0</v>
          </cell>
        </row>
        <row r="40601">
          <cell r="C40601">
            <v>60400020</v>
          </cell>
          <cell r="U40601">
            <v>0</v>
          </cell>
        </row>
        <row r="40602">
          <cell r="C40602">
            <v>60400030</v>
          </cell>
          <cell r="U40602">
            <v>0</v>
          </cell>
        </row>
        <row r="40603">
          <cell r="C40603">
            <v>60400040</v>
          </cell>
          <cell r="U40603">
            <v>0</v>
          </cell>
        </row>
        <row r="40604">
          <cell r="C40604">
            <v>60400050</v>
          </cell>
          <cell r="U40604">
            <v>0</v>
          </cell>
        </row>
        <row r="40605">
          <cell r="C40605">
            <v>60400060</v>
          </cell>
          <cell r="U40605">
            <v>0</v>
          </cell>
        </row>
        <row r="40606">
          <cell r="C40606">
            <v>60600010</v>
          </cell>
          <cell r="U40606">
            <v>0</v>
          </cell>
        </row>
        <row r="40607">
          <cell r="C40607">
            <v>60600030</v>
          </cell>
          <cell r="U40607">
            <v>0</v>
          </cell>
        </row>
        <row r="40608">
          <cell r="C40608">
            <v>60600040</v>
          </cell>
          <cell r="U40608">
            <v>0</v>
          </cell>
        </row>
        <row r="40609">
          <cell r="C40609">
            <v>60700010</v>
          </cell>
          <cell r="U40609">
            <v>0</v>
          </cell>
        </row>
        <row r="40610">
          <cell r="C40610">
            <v>60800010</v>
          </cell>
          <cell r="U40610">
            <v>0</v>
          </cell>
        </row>
        <row r="40611">
          <cell r="C40611">
            <v>60800020</v>
          </cell>
          <cell r="U40611">
            <v>36268.01</v>
          </cell>
        </row>
        <row r="40612">
          <cell r="C40612">
            <v>60800030</v>
          </cell>
          <cell r="U40612">
            <v>800</v>
          </cell>
        </row>
        <row r="40613">
          <cell r="C40613">
            <v>60800060</v>
          </cell>
          <cell r="U40613">
            <v>0</v>
          </cell>
        </row>
        <row r="40614">
          <cell r="C40614">
            <v>60800070</v>
          </cell>
          <cell r="U40614">
            <v>0</v>
          </cell>
        </row>
        <row r="40615">
          <cell r="C40615">
            <v>60800080</v>
          </cell>
          <cell r="U40615">
            <v>0</v>
          </cell>
        </row>
        <row r="40616">
          <cell r="C40616">
            <v>60800090</v>
          </cell>
          <cell r="U40616">
            <v>0</v>
          </cell>
        </row>
        <row r="40617">
          <cell r="C40617">
            <v>60900010</v>
          </cell>
          <cell r="U40617">
            <v>125320.39999999997</v>
          </cell>
        </row>
        <row r="40618">
          <cell r="C40618">
            <v>60900020</v>
          </cell>
          <cell r="U40618">
            <v>0</v>
          </cell>
        </row>
        <row r="40619">
          <cell r="C40619">
            <v>60900030</v>
          </cell>
          <cell r="U40619">
            <v>0</v>
          </cell>
        </row>
        <row r="40620">
          <cell r="C40620">
            <v>60900040</v>
          </cell>
          <cell r="U40620">
            <v>500</v>
          </cell>
        </row>
        <row r="40621">
          <cell r="C40621">
            <v>60900070</v>
          </cell>
          <cell r="U40621">
            <v>0</v>
          </cell>
        </row>
        <row r="40622">
          <cell r="C40622">
            <v>60900100</v>
          </cell>
          <cell r="U40622">
            <v>0</v>
          </cell>
        </row>
        <row r="40623">
          <cell r="C40623">
            <v>60900110</v>
          </cell>
          <cell r="U40623">
            <v>0</v>
          </cell>
        </row>
        <row r="40624">
          <cell r="C40624">
            <v>61000030</v>
          </cell>
          <cell r="U40624">
            <v>0</v>
          </cell>
        </row>
        <row r="40625">
          <cell r="C40625">
            <v>61100010</v>
          </cell>
          <cell r="U40625">
            <v>0</v>
          </cell>
        </row>
        <row r="40626">
          <cell r="C40626">
            <v>61100020</v>
          </cell>
          <cell r="U40626">
            <v>7299.7900000000018</v>
          </cell>
        </row>
        <row r="40627">
          <cell r="C40627">
            <v>61100030</v>
          </cell>
          <cell r="U40627">
            <v>27779.079999999998</v>
          </cell>
        </row>
        <row r="40628">
          <cell r="C40628">
            <v>61100040</v>
          </cell>
          <cell r="U40628">
            <v>0</v>
          </cell>
        </row>
        <row r="40629">
          <cell r="C40629">
            <v>61200010</v>
          </cell>
          <cell r="U40629">
            <v>0</v>
          </cell>
        </row>
        <row r="40630">
          <cell r="C40630">
            <v>61200020</v>
          </cell>
          <cell r="U40630">
            <v>0</v>
          </cell>
        </row>
        <row r="40631">
          <cell r="C40631">
            <v>61300010</v>
          </cell>
          <cell r="U40631">
            <v>0</v>
          </cell>
        </row>
        <row r="40632">
          <cell r="C40632">
            <v>61300040</v>
          </cell>
          <cell r="U40632">
            <v>0</v>
          </cell>
        </row>
        <row r="40633">
          <cell r="C40633">
            <v>61300050</v>
          </cell>
          <cell r="U40633">
            <v>0</v>
          </cell>
        </row>
        <row r="40634">
          <cell r="C40634">
            <v>61400010</v>
          </cell>
          <cell r="U40634">
            <v>376438.44</v>
          </cell>
        </row>
        <row r="40635">
          <cell r="C40635">
            <v>61400020</v>
          </cell>
          <cell r="U40635">
            <v>182689.05</v>
          </cell>
        </row>
        <row r="40636">
          <cell r="C40636">
            <v>61400030</v>
          </cell>
          <cell r="U40636">
            <v>0</v>
          </cell>
        </row>
        <row r="40637">
          <cell r="C40637">
            <v>61400040</v>
          </cell>
          <cell r="U40637">
            <v>51879</v>
          </cell>
        </row>
        <row r="40638">
          <cell r="C40638">
            <v>61400050</v>
          </cell>
          <cell r="U40638">
            <v>0</v>
          </cell>
        </row>
        <row r="40639">
          <cell r="C40639">
            <v>61400060</v>
          </cell>
          <cell r="U40639">
            <v>0</v>
          </cell>
        </row>
        <row r="40640">
          <cell r="C40640">
            <v>61400120</v>
          </cell>
          <cell r="U40640">
            <v>0</v>
          </cell>
        </row>
        <row r="40641">
          <cell r="C40641">
            <v>61400130</v>
          </cell>
          <cell r="U40641">
            <v>0</v>
          </cell>
        </row>
        <row r="40642">
          <cell r="C40642">
            <v>61400140</v>
          </cell>
          <cell r="U40642">
            <v>10800</v>
          </cell>
        </row>
        <row r="40643">
          <cell r="C40643">
            <v>61400150</v>
          </cell>
          <cell r="U40643">
            <v>0</v>
          </cell>
        </row>
        <row r="40644">
          <cell r="C40644">
            <v>61400160</v>
          </cell>
          <cell r="U40644">
            <v>14600</v>
          </cell>
        </row>
        <row r="40645">
          <cell r="C40645">
            <v>61400170</v>
          </cell>
          <cell r="U40645">
            <v>0</v>
          </cell>
        </row>
        <row r="40646">
          <cell r="C40646">
            <v>61400180</v>
          </cell>
          <cell r="U40646">
            <v>0</v>
          </cell>
        </row>
        <row r="40647">
          <cell r="C40647">
            <v>61500010</v>
          </cell>
          <cell r="U40647">
            <v>0</v>
          </cell>
        </row>
        <row r="40648">
          <cell r="C40648">
            <v>61500020</v>
          </cell>
          <cell r="U40648">
            <v>0</v>
          </cell>
        </row>
        <row r="40649">
          <cell r="C40649">
            <v>61500030</v>
          </cell>
          <cell r="U40649">
            <v>0</v>
          </cell>
        </row>
        <row r="40650">
          <cell r="C40650">
            <v>61500040</v>
          </cell>
          <cell r="U40650">
            <v>0</v>
          </cell>
        </row>
        <row r="40651">
          <cell r="C40651">
            <v>61500050</v>
          </cell>
          <cell r="U40651">
            <v>0</v>
          </cell>
        </row>
        <row r="40652">
          <cell r="C40652">
            <v>61700010</v>
          </cell>
          <cell r="U40652">
            <v>0</v>
          </cell>
        </row>
        <row r="40653">
          <cell r="C40653">
            <v>61700020</v>
          </cell>
          <cell r="U40653">
            <v>0</v>
          </cell>
        </row>
        <row r="40654">
          <cell r="C40654">
            <v>61700030</v>
          </cell>
          <cell r="U40654">
            <v>0</v>
          </cell>
        </row>
        <row r="40655">
          <cell r="C40655">
            <v>61700040</v>
          </cell>
          <cell r="U40655">
            <v>0</v>
          </cell>
        </row>
        <row r="40656">
          <cell r="C40656">
            <v>61700050</v>
          </cell>
          <cell r="U40656">
            <v>0</v>
          </cell>
        </row>
        <row r="40657">
          <cell r="C40657">
            <v>61700060</v>
          </cell>
          <cell r="U40657">
            <v>0</v>
          </cell>
        </row>
        <row r="40658">
          <cell r="C40658">
            <v>61800010</v>
          </cell>
          <cell r="U40658">
            <v>2820</v>
          </cell>
        </row>
        <row r="40659">
          <cell r="C40659">
            <v>61800020</v>
          </cell>
          <cell r="U40659">
            <v>0</v>
          </cell>
        </row>
        <row r="40660">
          <cell r="C40660">
            <v>61800030</v>
          </cell>
          <cell r="U40660">
            <v>879.96000000000015</v>
          </cell>
        </row>
        <row r="40661">
          <cell r="C40661">
            <v>61800040</v>
          </cell>
          <cell r="U40661">
            <v>0</v>
          </cell>
        </row>
        <row r="40662">
          <cell r="C40662">
            <v>61800050</v>
          </cell>
          <cell r="U40662">
            <v>0</v>
          </cell>
        </row>
        <row r="40663">
          <cell r="C40663">
            <v>61900010</v>
          </cell>
          <cell r="U40663">
            <v>0</v>
          </cell>
        </row>
        <row r="40664">
          <cell r="C40664">
            <v>61900020</v>
          </cell>
          <cell r="U40664">
            <v>0</v>
          </cell>
        </row>
        <row r="40665">
          <cell r="C40665">
            <v>61900030</v>
          </cell>
          <cell r="U40665">
            <v>0</v>
          </cell>
        </row>
        <row r="40666">
          <cell r="C40666">
            <v>61900040</v>
          </cell>
          <cell r="U40666">
            <v>0</v>
          </cell>
        </row>
        <row r="40667">
          <cell r="C40667">
            <v>62000010</v>
          </cell>
          <cell r="U40667">
            <v>0</v>
          </cell>
        </row>
        <row r="40668">
          <cell r="C40668">
            <v>62000020</v>
          </cell>
          <cell r="U40668">
            <v>0</v>
          </cell>
        </row>
        <row r="40669">
          <cell r="C40669">
            <v>62000030</v>
          </cell>
          <cell r="U40669">
            <v>0</v>
          </cell>
        </row>
        <row r="40670">
          <cell r="C40670">
            <v>62000040</v>
          </cell>
          <cell r="U40670">
            <v>0</v>
          </cell>
        </row>
        <row r="40671">
          <cell r="C40671">
            <v>62000050</v>
          </cell>
          <cell r="U40671">
            <v>0</v>
          </cell>
        </row>
        <row r="40672">
          <cell r="C40672">
            <v>62000060</v>
          </cell>
          <cell r="U40672">
            <v>0</v>
          </cell>
        </row>
        <row r="40673">
          <cell r="C40673">
            <v>62100010</v>
          </cell>
          <cell r="U40673">
            <v>0</v>
          </cell>
        </row>
        <row r="40674">
          <cell r="C40674">
            <v>62100020</v>
          </cell>
          <cell r="U40674">
            <v>0</v>
          </cell>
        </row>
        <row r="40675">
          <cell r="C40675">
            <v>62200010</v>
          </cell>
          <cell r="U40675">
            <v>0</v>
          </cell>
        </row>
        <row r="40676">
          <cell r="C40676">
            <v>62200020</v>
          </cell>
          <cell r="U40676">
            <v>0</v>
          </cell>
        </row>
        <row r="40677">
          <cell r="C40677">
            <v>62200030</v>
          </cell>
          <cell r="U40677">
            <v>0</v>
          </cell>
        </row>
        <row r="40678">
          <cell r="C40678">
            <v>62200050</v>
          </cell>
          <cell r="U40678">
            <v>45911.760000000009</v>
          </cell>
        </row>
        <row r="40679">
          <cell r="C40679">
            <v>62200060</v>
          </cell>
          <cell r="U40679">
            <v>0</v>
          </cell>
        </row>
        <row r="40680">
          <cell r="C40680">
            <v>62200080</v>
          </cell>
          <cell r="U40680">
            <v>0</v>
          </cell>
        </row>
        <row r="40681">
          <cell r="C40681">
            <v>62200100</v>
          </cell>
          <cell r="U40681">
            <v>0</v>
          </cell>
        </row>
        <row r="40682">
          <cell r="C40682">
            <v>62200110</v>
          </cell>
          <cell r="U40682">
            <v>19341.36</v>
          </cell>
        </row>
        <row r="40683">
          <cell r="C40683">
            <v>62200120</v>
          </cell>
          <cell r="U40683">
            <v>0</v>
          </cell>
        </row>
        <row r="40684">
          <cell r="C40684">
            <v>62200130</v>
          </cell>
          <cell r="U40684">
            <v>0</v>
          </cell>
        </row>
        <row r="40685">
          <cell r="C40685">
            <v>62200140</v>
          </cell>
          <cell r="U40685">
            <v>0</v>
          </cell>
        </row>
        <row r="40686">
          <cell r="C40686">
            <v>62200150</v>
          </cell>
          <cell r="U40686">
            <v>0</v>
          </cell>
        </row>
        <row r="40687">
          <cell r="C40687">
            <v>62200160</v>
          </cell>
          <cell r="U40687">
            <v>0</v>
          </cell>
        </row>
        <row r="40688">
          <cell r="C40688">
            <v>62200170</v>
          </cell>
          <cell r="U40688">
            <v>0</v>
          </cell>
        </row>
        <row r="40689">
          <cell r="C40689">
            <v>62200180</v>
          </cell>
          <cell r="U40689">
            <v>0</v>
          </cell>
        </row>
        <row r="40690">
          <cell r="C40690">
            <v>62200190</v>
          </cell>
          <cell r="U40690">
            <v>0</v>
          </cell>
        </row>
        <row r="40691">
          <cell r="C40691">
            <v>62300010</v>
          </cell>
          <cell r="U40691">
            <v>0</v>
          </cell>
        </row>
        <row r="40692">
          <cell r="C40692">
            <v>62300020</v>
          </cell>
          <cell r="U40692">
            <v>0</v>
          </cell>
        </row>
        <row r="40693">
          <cell r="C40693">
            <v>62300030</v>
          </cell>
          <cell r="U40693">
            <v>0</v>
          </cell>
        </row>
        <row r="40694">
          <cell r="C40694">
            <v>62500010</v>
          </cell>
          <cell r="U40694">
            <v>0</v>
          </cell>
        </row>
        <row r="40695">
          <cell r="C40695">
            <v>62500020</v>
          </cell>
          <cell r="U40695">
            <v>125290</v>
          </cell>
        </row>
        <row r="40696">
          <cell r="C40696">
            <v>62500030</v>
          </cell>
          <cell r="U40696">
            <v>7100</v>
          </cell>
        </row>
        <row r="40697">
          <cell r="C40697">
            <v>62600010</v>
          </cell>
          <cell r="U40697">
            <v>0</v>
          </cell>
        </row>
        <row r="40698">
          <cell r="C40698">
            <v>62600040</v>
          </cell>
          <cell r="U40698">
            <v>47290.979999999996</v>
          </cell>
        </row>
        <row r="40699">
          <cell r="C40699">
            <v>62700040</v>
          </cell>
          <cell r="U40699">
            <v>0</v>
          </cell>
        </row>
        <row r="40700">
          <cell r="C40700">
            <v>62800010</v>
          </cell>
          <cell r="U40700">
            <v>0</v>
          </cell>
        </row>
        <row r="40701">
          <cell r="C40701">
            <v>62900010</v>
          </cell>
          <cell r="U40701">
            <v>0</v>
          </cell>
        </row>
        <row r="40702">
          <cell r="C40702">
            <v>62900020</v>
          </cell>
          <cell r="U40702">
            <v>0</v>
          </cell>
        </row>
        <row r="40703">
          <cell r="C40703">
            <v>62900040</v>
          </cell>
          <cell r="U40703">
            <v>0</v>
          </cell>
        </row>
        <row r="40704">
          <cell r="C40704">
            <v>62900050</v>
          </cell>
          <cell r="U40704">
            <v>0</v>
          </cell>
        </row>
        <row r="40705">
          <cell r="C40705">
            <v>62900060</v>
          </cell>
          <cell r="U40705">
            <v>0</v>
          </cell>
        </row>
        <row r="40706">
          <cell r="C40706">
            <v>62900070</v>
          </cell>
          <cell r="U40706">
            <v>0</v>
          </cell>
        </row>
        <row r="40707">
          <cell r="C40707">
            <v>62900080</v>
          </cell>
          <cell r="U40707">
            <v>0</v>
          </cell>
        </row>
        <row r="40708">
          <cell r="C40708">
            <v>62900090</v>
          </cell>
          <cell r="U40708">
            <v>0</v>
          </cell>
        </row>
        <row r="40709">
          <cell r="C40709">
            <v>62900100</v>
          </cell>
          <cell r="U40709">
            <v>0</v>
          </cell>
        </row>
        <row r="40710">
          <cell r="C40710">
            <v>62900110</v>
          </cell>
          <cell r="U40710">
            <v>0</v>
          </cell>
        </row>
        <row r="40711">
          <cell r="C40711">
            <v>62900130</v>
          </cell>
          <cell r="U40711">
            <v>0</v>
          </cell>
        </row>
        <row r="40712">
          <cell r="C40712">
            <v>65000030</v>
          </cell>
          <cell r="U40712">
            <v>7681.28</v>
          </cell>
        </row>
        <row r="40713">
          <cell r="C40713">
            <v>60100040</v>
          </cell>
          <cell r="U40713">
            <v>1500</v>
          </cell>
        </row>
        <row r="40714">
          <cell r="C40714">
            <v>60100050</v>
          </cell>
          <cell r="U40714">
            <v>0</v>
          </cell>
        </row>
        <row r="40715">
          <cell r="C40715">
            <v>60100060</v>
          </cell>
          <cell r="U40715">
            <v>0</v>
          </cell>
        </row>
        <row r="40716">
          <cell r="C40716">
            <v>60100070</v>
          </cell>
          <cell r="U40716">
            <v>0</v>
          </cell>
        </row>
        <row r="40717">
          <cell r="C40717">
            <v>60100080</v>
          </cell>
          <cell r="U40717">
            <v>0</v>
          </cell>
        </row>
        <row r="40718">
          <cell r="C40718">
            <v>60100090</v>
          </cell>
          <cell r="U40718">
            <v>0</v>
          </cell>
        </row>
        <row r="40719">
          <cell r="C40719">
            <v>60100100</v>
          </cell>
          <cell r="U40719">
            <v>0</v>
          </cell>
        </row>
        <row r="40720">
          <cell r="C40720">
            <v>60100110</v>
          </cell>
          <cell r="U40720">
            <v>0</v>
          </cell>
        </row>
        <row r="40721">
          <cell r="C40721">
            <v>60100120</v>
          </cell>
          <cell r="U40721">
            <v>0</v>
          </cell>
        </row>
        <row r="40722">
          <cell r="C40722">
            <v>60100130</v>
          </cell>
          <cell r="U40722">
            <v>0</v>
          </cell>
        </row>
        <row r="40723">
          <cell r="C40723">
            <v>60100140</v>
          </cell>
          <cell r="U40723">
            <v>0</v>
          </cell>
        </row>
        <row r="40724">
          <cell r="C40724">
            <v>60100160</v>
          </cell>
          <cell r="U40724">
            <v>0</v>
          </cell>
        </row>
        <row r="40725">
          <cell r="C40725">
            <v>60100170</v>
          </cell>
          <cell r="U40725">
            <v>0</v>
          </cell>
        </row>
        <row r="40726">
          <cell r="C40726">
            <v>60100180</v>
          </cell>
          <cell r="U40726">
            <v>0</v>
          </cell>
        </row>
        <row r="40727">
          <cell r="C40727">
            <v>60100190</v>
          </cell>
          <cell r="U40727">
            <v>0</v>
          </cell>
        </row>
        <row r="40728">
          <cell r="C40728">
            <v>60100200</v>
          </cell>
          <cell r="U40728">
            <v>0</v>
          </cell>
        </row>
        <row r="40729">
          <cell r="C40729">
            <v>60300010</v>
          </cell>
          <cell r="U40729">
            <v>0</v>
          </cell>
        </row>
        <row r="40730">
          <cell r="C40730">
            <v>60300020</v>
          </cell>
          <cell r="U40730">
            <v>0</v>
          </cell>
        </row>
        <row r="40731">
          <cell r="C40731">
            <v>60300030</v>
          </cell>
          <cell r="U40731">
            <v>0</v>
          </cell>
        </row>
        <row r="40732">
          <cell r="C40732">
            <v>60300040</v>
          </cell>
          <cell r="U40732">
            <v>0</v>
          </cell>
        </row>
        <row r="40733">
          <cell r="C40733">
            <v>60300050</v>
          </cell>
          <cell r="U40733">
            <v>0</v>
          </cell>
        </row>
        <row r="40734">
          <cell r="C40734">
            <v>60300060</v>
          </cell>
          <cell r="U40734">
            <v>252631.56000000003</v>
          </cell>
        </row>
        <row r="40735">
          <cell r="C40735">
            <v>60300070</v>
          </cell>
          <cell r="U40735">
            <v>0</v>
          </cell>
        </row>
        <row r="40736">
          <cell r="C40736">
            <v>60300080</v>
          </cell>
          <cell r="U40736">
            <v>0</v>
          </cell>
        </row>
        <row r="40737">
          <cell r="C40737">
            <v>60300090</v>
          </cell>
          <cell r="U40737">
            <v>0</v>
          </cell>
        </row>
        <row r="40738">
          <cell r="C40738">
            <v>60400010</v>
          </cell>
          <cell r="U40738">
            <v>0</v>
          </cell>
        </row>
        <row r="40739">
          <cell r="C40739">
            <v>60400020</v>
          </cell>
          <cell r="U40739">
            <v>0</v>
          </cell>
        </row>
        <row r="40740">
          <cell r="C40740">
            <v>60400030</v>
          </cell>
          <cell r="U40740">
            <v>0</v>
          </cell>
        </row>
        <row r="40741">
          <cell r="C40741">
            <v>60400040</v>
          </cell>
          <cell r="U40741">
            <v>0</v>
          </cell>
        </row>
        <row r="40742">
          <cell r="C40742">
            <v>60400050</v>
          </cell>
          <cell r="U40742">
            <v>0</v>
          </cell>
        </row>
        <row r="40743">
          <cell r="C40743">
            <v>60400060</v>
          </cell>
          <cell r="U40743">
            <v>0</v>
          </cell>
        </row>
        <row r="40744">
          <cell r="C40744">
            <v>60600010</v>
          </cell>
          <cell r="U40744">
            <v>0</v>
          </cell>
        </row>
        <row r="40745">
          <cell r="C40745">
            <v>60600030</v>
          </cell>
          <cell r="U40745">
            <v>0</v>
          </cell>
        </row>
        <row r="40746">
          <cell r="C40746">
            <v>60600040</v>
          </cell>
          <cell r="U40746">
            <v>0</v>
          </cell>
        </row>
        <row r="40747">
          <cell r="C40747">
            <v>60700010</v>
          </cell>
          <cell r="U40747">
            <v>0</v>
          </cell>
        </row>
        <row r="40748">
          <cell r="C40748">
            <v>60800010</v>
          </cell>
          <cell r="U40748">
            <v>0</v>
          </cell>
        </row>
        <row r="40749">
          <cell r="C40749">
            <v>60800020</v>
          </cell>
          <cell r="U40749">
            <v>42095.429999999993</v>
          </cell>
        </row>
        <row r="40750">
          <cell r="C40750">
            <v>60800030</v>
          </cell>
          <cell r="U40750">
            <v>800</v>
          </cell>
        </row>
        <row r="40751">
          <cell r="C40751">
            <v>60800060</v>
          </cell>
          <cell r="U40751">
            <v>0</v>
          </cell>
        </row>
        <row r="40752">
          <cell r="C40752">
            <v>60800070</v>
          </cell>
          <cell r="U40752">
            <v>0</v>
          </cell>
        </row>
        <row r="40753">
          <cell r="C40753">
            <v>60800080</v>
          </cell>
          <cell r="U40753">
            <v>0</v>
          </cell>
        </row>
        <row r="40754">
          <cell r="C40754">
            <v>60800090</v>
          </cell>
          <cell r="U40754">
            <v>0</v>
          </cell>
        </row>
        <row r="40755">
          <cell r="C40755">
            <v>60900010</v>
          </cell>
          <cell r="U40755">
            <v>150602.99000000002</v>
          </cell>
        </row>
        <row r="40756">
          <cell r="C40756">
            <v>60900020</v>
          </cell>
          <cell r="U40756">
            <v>0</v>
          </cell>
        </row>
        <row r="40757">
          <cell r="C40757">
            <v>60900030</v>
          </cell>
          <cell r="U40757">
            <v>0</v>
          </cell>
        </row>
        <row r="40758">
          <cell r="C40758">
            <v>60900040</v>
          </cell>
          <cell r="U40758">
            <v>500</v>
          </cell>
        </row>
        <row r="40759">
          <cell r="C40759">
            <v>60900070</v>
          </cell>
          <cell r="U40759">
            <v>0</v>
          </cell>
        </row>
        <row r="40760">
          <cell r="C40760">
            <v>60900100</v>
          </cell>
          <cell r="U40760">
            <v>0</v>
          </cell>
        </row>
        <row r="40761">
          <cell r="C40761">
            <v>60900110</v>
          </cell>
          <cell r="U40761">
            <v>0</v>
          </cell>
        </row>
        <row r="40762">
          <cell r="C40762">
            <v>61000030</v>
          </cell>
          <cell r="U40762">
            <v>0</v>
          </cell>
        </row>
        <row r="40763">
          <cell r="C40763">
            <v>61100010</v>
          </cell>
          <cell r="U40763">
            <v>0</v>
          </cell>
        </row>
        <row r="40764">
          <cell r="C40764">
            <v>61100020</v>
          </cell>
          <cell r="U40764">
            <v>5702.550000000002</v>
          </cell>
        </row>
        <row r="40765">
          <cell r="C40765">
            <v>61100030</v>
          </cell>
          <cell r="U40765">
            <v>18029.809999999998</v>
          </cell>
        </row>
        <row r="40766">
          <cell r="C40766">
            <v>61100040</v>
          </cell>
          <cell r="U40766">
            <v>0</v>
          </cell>
        </row>
        <row r="40767">
          <cell r="C40767">
            <v>61200010</v>
          </cell>
          <cell r="U40767">
            <v>0</v>
          </cell>
        </row>
        <row r="40768">
          <cell r="C40768">
            <v>61200020</v>
          </cell>
          <cell r="U40768">
            <v>0</v>
          </cell>
        </row>
        <row r="40769">
          <cell r="C40769">
            <v>61300010</v>
          </cell>
          <cell r="U40769">
            <v>0</v>
          </cell>
        </row>
        <row r="40770">
          <cell r="C40770">
            <v>61300040</v>
          </cell>
          <cell r="U40770">
            <v>0</v>
          </cell>
        </row>
        <row r="40771">
          <cell r="C40771">
            <v>61300050</v>
          </cell>
          <cell r="U40771">
            <v>0</v>
          </cell>
        </row>
        <row r="40772">
          <cell r="C40772">
            <v>61400010</v>
          </cell>
          <cell r="U40772">
            <v>352369.5</v>
          </cell>
        </row>
        <row r="40773">
          <cell r="C40773">
            <v>61400020</v>
          </cell>
          <cell r="U40773">
            <v>181750.74000000002</v>
          </cell>
        </row>
        <row r="40774">
          <cell r="C40774">
            <v>61400030</v>
          </cell>
          <cell r="U40774">
            <v>0</v>
          </cell>
        </row>
        <row r="40775">
          <cell r="C40775">
            <v>61400040</v>
          </cell>
          <cell r="U40775">
            <v>77223</v>
          </cell>
        </row>
        <row r="40776">
          <cell r="C40776">
            <v>61400050</v>
          </cell>
          <cell r="U40776">
            <v>0</v>
          </cell>
        </row>
        <row r="40777">
          <cell r="C40777">
            <v>61400060</v>
          </cell>
          <cell r="U40777">
            <v>0</v>
          </cell>
        </row>
        <row r="40778">
          <cell r="C40778">
            <v>61400120</v>
          </cell>
          <cell r="U40778">
            <v>0</v>
          </cell>
        </row>
        <row r="40779">
          <cell r="C40779">
            <v>61400130</v>
          </cell>
          <cell r="U40779">
            <v>0</v>
          </cell>
        </row>
        <row r="40780">
          <cell r="C40780">
            <v>61400140</v>
          </cell>
          <cell r="U40780">
            <v>10800</v>
          </cell>
        </row>
        <row r="40781">
          <cell r="C40781">
            <v>61400150</v>
          </cell>
          <cell r="U40781">
            <v>0</v>
          </cell>
        </row>
        <row r="40782">
          <cell r="C40782">
            <v>61400160</v>
          </cell>
          <cell r="U40782">
            <v>14600</v>
          </cell>
        </row>
        <row r="40783">
          <cell r="C40783">
            <v>61400170</v>
          </cell>
          <cell r="U40783">
            <v>0</v>
          </cell>
        </row>
        <row r="40784">
          <cell r="C40784">
            <v>61400180</v>
          </cell>
          <cell r="U40784">
            <v>0</v>
          </cell>
        </row>
        <row r="40785">
          <cell r="C40785">
            <v>61500010</v>
          </cell>
          <cell r="U40785">
            <v>0</v>
          </cell>
        </row>
        <row r="40786">
          <cell r="C40786">
            <v>61500020</v>
          </cell>
          <cell r="U40786">
            <v>0</v>
          </cell>
        </row>
        <row r="40787">
          <cell r="C40787">
            <v>61500030</v>
          </cell>
          <cell r="U40787">
            <v>0</v>
          </cell>
        </row>
        <row r="40788">
          <cell r="C40788">
            <v>61500040</v>
          </cell>
          <cell r="U40788">
            <v>0</v>
          </cell>
        </row>
        <row r="40789">
          <cell r="C40789">
            <v>61500050</v>
          </cell>
          <cell r="U40789">
            <v>0</v>
          </cell>
        </row>
        <row r="40790">
          <cell r="C40790">
            <v>61700010</v>
          </cell>
          <cell r="U40790">
            <v>0</v>
          </cell>
        </row>
        <row r="40791">
          <cell r="C40791">
            <v>61700020</v>
          </cell>
          <cell r="U40791">
            <v>0</v>
          </cell>
        </row>
        <row r="40792">
          <cell r="C40792">
            <v>61700030</v>
          </cell>
          <cell r="U40792">
            <v>0</v>
          </cell>
        </row>
        <row r="40793">
          <cell r="C40793">
            <v>61700040</v>
          </cell>
          <cell r="U40793">
            <v>0</v>
          </cell>
        </row>
        <row r="40794">
          <cell r="C40794">
            <v>61700050</v>
          </cell>
          <cell r="U40794">
            <v>0</v>
          </cell>
        </row>
        <row r="40795">
          <cell r="C40795">
            <v>61700060</v>
          </cell>
          <cell r="U40795">
            <v>0</v>
          </cell>
        </row>
        <row r="40796">
          <cell r="C40796">
            <v>61800010</v>
          </cell>
          <cell r="U40796">
            <v>2340</v>
          </cell>
        </row>
        <row r="40797">
          <cell r="C40797">
            <v>61800020</v>
          </cell>
          <cell r="U40797">
            <v>0</v>
          </cell>
        </row>
        <row r="40798">
          <cell r="C40798">
            <v>61800030</v>
          </cell>
          <cell r="U40798">
            <v>879.96000000000015</v>
          </cell>
        </row>
        <row r="40799">
          <cell r="C40799">
            <v>61800040</v>
          </cell>
          <cell r="U40799">
            <v>0</v>
          </cell>
        </row>
        <row r="40800">
          <cell r="C40800">
            <v>61800050</v>
          </cell>
          <cell r="U40800">
            <v>0</v>
          </cell>
        </row>
        <row r="40801">
          <cell r="C40801">
            <v>61900010</v>
          </cell>
          <cell r="U40801">
            <v>0</v>
          </cell>
        </row>
        <row r="40802">
          <cell r="C40802">
            <v>61900020</v>
          </cell>
          <cell r="U40802">
            <v>0</v>
          </cell>
        </row>
        <row r="40803">
          <cell r="C40803">
            <v>61900030</v>
          </cell>
          <cell r="U40803">
            <v>0</v>
          </cell>
        </row>
        <row r="40804">
          <cell r="C40804">
            <v>61900040</v>
          </cell>
          <cell r="U40804">
            <v>0</v>
          </cell>
        </row>
        <row r="40805">
          <cell r="C40805">
            <v>62000010</v>
          </cell>
          <cell r="U40805">
            <v>0</v>
          </cell>
        </row>
        <row r="40806">
          <cell r="C40806">
            <v>62000020</v>
          </cell>
          <cell r="U40806">
            <v>0</v>
          </cell>
        </row>
        <row r="40807">
          <cell r="C40807">
            <v>62000030</v>
          </cell>
          <cell r="U40807">
            <v>0</v>
          </cell>
        </row>
        <row r="40808">
          <cell r="C40808">
            <v>62000040</v>
          </cell>
          <cell r="U40808">
            <v>0</v>
          </cell>
        </row>
        <row r="40809">
          <cell r="C40809">
            <v>62000050</v>
          </cell>
          <cell r="U40809">
            <v>0</v>
          </cell>
        </row>
        <row r="40810">
          <cell r="C40810">
            <v>62000060</v>
          </cell>
          <cell r="U40810">
            <v>0</v>
          </cell>
        </row>
        <row r="40811">
          <cell r="C40811">
            <v>62100010</v>
          </cell>
          <cell r="U40811">
            <v>0</v>
          </cell>
        </row>
        <row r="40812">
          <cell r="C40812">
            <v>62100020</v>
          </cell>
          <cell r="U40812">
            <v>0</v>
          </cell>
        </row>
        <row r="40813">
          <cell r="C40813">
            <v>62200010</v>
          </cell>
          <cell r="U40813">
            <v>0</v>
          </cell>
        </row>
        <row r="40814">
          <cell r="C40814">
            <v>62200020</v>
          </cell>
          <cell r="U40814">
            <v>0</v>
          </cell>
        </row>
        <row r="40815">
          <cell r="C40815">
            <v>62200030</v>
          </cell>
          <cell r="U40815">
            <v>0</v>
          </cell>
        </row>
        <row r="40816">
          <cell r="C40816">
            <v>62200050</v>
          </cell>
          <cell r="U40816">
            <v>140426.28</v>
          </cell>
        </row>
        <row r="40817">
          <cell r="C40817">
            <v>62200060</v>
          </cell>
          <cell r="U40817">
            <v>0</v>
          </cell>
        </row>
        <row r="40818">
          <cell r="C40818">
            <v>62200080</v>
          </cell>
          <cell r="U40818">
            <v>0</v>
          </cell>
        </row>
        <row r="40819">
          <cell r="C40819">
            <v>62200100</v>
          </cell>
          <cell r="U40819">
            <v>0</v>
          </cell>
        </row>
        <row r="40820">
          <cell r="C40820">
            <v>62200110</v>
          </cell>
          <cell r="U40820">
            <v>34099.08</v>
          </cell>
        </row>
        <row r="40821">
          <cell r="C40821">
            <v>62200120</v>
          </cell>
          <cell r="U40821">
            <v>0</v>
          </cell>
        </row>
        <row r="40822">
          <cell r="C40822">
            <v>62200130</v>
          </cell>
          <cell r="U40822">
            <v>0</v>
          </cell>
        </row>
        <row r="40823">
          <cell r="C40823">
            <v>62200140</v>
          </cell>
          <cell r="U40823">
            <v>0</v>
          </cell>
        </row>
        <row r="40824">
          <cell r="C40824">
            <v>62200150</v>
          </cell>
          <cell r="U40824">
            <v>0</v>
          </cell>
        </row>
        <row r="40825">
          <cell r="C40825">
            <v>62200160</v>
          </cell>
          <cell r="U40825">
            <v>0</v>
          </cell>
        </row>
        <row r="40826">
          <cell r="C40826">
            <v>62200170</v>
          </cell>
          <cell r="U40826">
            <v>0</v>
          </cell>
        </row>
        <row r="40827">
          <cell r="C40827">
            <v>62200180</v>
          </cell>
          <cell r="U40827">
            <v>0</v>
          </cell>
        </row>
        <row r="40828">
          <cell r="C40828">
            <v>62200190</v>
          </cell>
          <cell r="U40828">
            <v>0</v>
          </cell>
        </row>
        <row r="40829">
          <cell r="C40829">
            <v>62300010</v>
          </cell>
          <cell r="U40829">
            <v>0</v>
          </cell>
        </row>
        <row r="40830">
          <cell r="C40830">
            <v>62300020</v>
          </cell>
          <cell r="U40830">
            <v>0</v>
          </cell>
        </row>
        <row r="40831">
          <cell r="C40831">
            <v>62300030</v>
          </cell>
          <cell r="U40831">
            <v>0</v>
          </cell>
        </row>
        <row r="40832">
          <cell r="C40832">
            <v>62500010</v>
          </cell>
          <cell r="U40832">
            <v>0</v>
          </cell>
        </row>
        <row r="40833">
          <cell r="C40833">
            <v>62500020</v>
          </cell>
          <cell r="U40833">
            <v>239656.27999999997</v>
          </cell>
        </row>
        <row r="40834">
          <cell r="C40834">
            <v>62500030</v>
          </cell>
          <cell r="U40834">
            <v>3976</v>
          </cell>
        </row>
        <row r="40835">
          <cell r="C40835">
            <v>62600010</v>
          </cell>
          <cell r="U40835">
            <v>0</v>
          </cell>
        </row>
        <row r="40836">
          <cell r="C40836">
            <v>62600040</v>
          </cell>
          <cell r="U40836">
            <v>27107.25</v>
          </cell>
        </row>
        <row r="40837">
          <cell r="C40837">
            <v>62700040</v>
          </cell>
          <cell r="U40837">
            <v>0</v>
          </cell>
        </row>
        <row r="40838">
          <cell r="C40838">
            <v>62800010</v>
          </cell>
          <cell r="U40838">
            <v>0</v>
          </cell>
        </row>
        <row r="40839">
          <cell r="C40839">
            <v>62900010</v>
          </cell>
          <cell r="U40839">
            <v>0</v>
          </cell>
        </row>
        <row r="40840">
          <cell r="C40840">
            <v>62900020</v>
          </cell>
          <cell r="U40840">
            <v>0</v>
          </cell>
        </row>
        <row r="40841">
          <cell r="C40841">
            <v>62900040</v>
          </cell>
          <cell r="U40841">
            <v>0</v>
          </cell>
        </row>
        <row r="40842">
          <cell r="C40842">
            <v>62900050</v>
          </cell>
          <cell r="U40842">
            <v>0</v>
          </cell>
        </row>
        <row r="40843">
          <cell r="C40843">
            <v>62900060</v>
          </cell>
          <cell r="U40843">
            <v>0</v>
          </cell>
        </row>
        <row r="40844">
          <cell r="C40844">
            <v>62900070</v>
          </cell>
          <cell r="U40844">
            <v>0</v>
          </cell>
        </row>
        <row r="40845">
          <cell r="C40845">
            <v>62900080</v>
          </cell>
          <cell r="U40845">
            <v>0</v>
          </cell>
        </row>
        <row r="40846">
          <cell r="C40846">
            <v>62900090</v>
          </cell>
          <cell r="U40846">
            <v>0</v>
          </cell>
        </row>
        <row r="40847">
          <cell r="C40847">
            <v>62900100</v>
          </cell>
          <cell r="U40847">
            <v>0</v>
          </cell>
        </row>
        <row r="40848">
          <cell r="C40848">
            <v>62900110</v>
          </cell>
          <cell r="U40848">
            <v>0</v>
          </cell>
        </row>
        <row r="40849">
          <cell r="C40849">
            <v>62900130</v>
          </cell>
          <cell r="U40849">
            <v>0</v>
          </cell>
        </row>
        <row r="40850">
          <cell r="C40850">
            <v>65000030</v>
          </cell>
          <cell r="U40850">
            <v>7681.28</v>
          </cell>
        </row>
        <row r="40851">
          <cell r="C40851">
            <v>60100040</v>
          </cell>
          <cell r="U40851">
            <v>1500</v>
          </cell>
        </row>
        <row r="40852">
          <cell r="C40852">
            <v>60100050</v>
          </cell>
          <cell r="U40852">
            <v>0</v>
          </cell>
        </row>
        <row r="40853">
          <cell r="C40853">
            <v>60100060</v>
          </cell>
          <cell r="U40853">
            <v>0</v>
          </cell>
        </row>
        <row r="40854">
          <cell r="C40854">
            <v>60100070</v>
          </cell>
          <cell r="U40854">
            <v>0</v>
          </cell>
        </row>
        <row r="40855">
          <cell r="C40855">
            <v>60100080</v>
          </cell>
          <cell r="U40855">
            <v>0</v>
          </cell>
        </row>
        <row r="40856">
          <cell r="C40856">
            <v>60100090</v>
          </cell>
          <cell r="U40856">
            <v>0</v>
          </cell>
        </row>
        <row r="40857">
          <cell r="C40857">
            <v>60100100</v>
          </cell>
          <cell r="U40857">
            <v>0</v>
          </cell>
        </row>
        <row r="40858">
          <cell r="C40858">
            <v>60100110</v>
          </cell>
          <cell r="U40858">
            <v>0</v>
          </cell>
        </row>
        <row r="40859">
          <cell r="C40859">
            <v>60100120</v>
          </cell>
          <cell r="U40859">
            <v>0</v>
          </cell>
        </row>
        <row r="40860">
          <cell r="C40860">
            <v>60100130</v>
          </cell>
          <cell r="U40860">
            <v>0</v>
          </cell>
        </row>
        <row r="40861">
          <cell r="C40861">
            <v>60100140</v>
          </cell>
          <cell r="U40861">
            <v>0</v>
          </cell>
        </row>
        <row r="40862">
          <cell r="C40862">
            <v>60100160</v>
          </cell>
          <cell r="U40862">
            <v>0</v>
          </cell>
        </row>
        <row r="40863">
          <cell r="C40863">
            <v>60100170</v>
          </cell>
          <cell r="U40863">
            <v>0</v>
          </cell>
        </row>
        <row r="40864">
          <cell r="C40864">
            <v>60100180</v>
          </cell>
          <cell r="U40864">
            <v>0</v>
          </cell>
        </row>
        <row r="40865">
          <cell r="C40865">
            <v>60100190</v>
          </cell>
          <cell r="U40865">
            <v>0</v>
          </cell>
        </row>
        <row r="40866">
          <cell r="C40866">
            <v>60100200</v>
          </cell>
          <cell r="U40866">
            <v>0</v>
          </cell>
        </row>
        <row r="40867">
          <cell r="C40867">
            <v>60300010</v>
          </cell>
          <cell r="U40867">
            <v>0</v>
          </cell>
        </row>
        <row r="40868">
          <cell r="C40868">
            <v>60300020</v>
          </cell>
          <cell r="U40868">
            <v>0</v>
          </cell>
        </row>
        <row r="40869">
          <cell r="C40869">
            <v>60300030</v>
          </cell>
          <cell r="U40869">
            <v>0</v>
          </cell>
        </row>
        <row r="40870">
          <cell r="C40870">
            <v>60300040</v>
          </cell>
          <cell r="U40870">
            <v>0</v>
          </cell>
        </row>
        <row r="40871">
          <cell r="C40871">
            <v>60300050</v>
          </cell>
          <cell r="U40871">
            <v>0</v>
          </cell>
        </row>
        <row r="40872">
          <cell r="C40872">
            <v>60300060</v>
          </cell>
          <cell r="U40872">
            <v>365927.40000000008</v>
          </cell>
        </row>
        <row r="40873">
          <cell r="C40873">
            <v>60300070</v>
          </cell>
          <cell r="U40873">
            <v>0</v>
          </cell>
        </row>
        <row r="40874">
          <cell r="C40874">
            <v>60300080</v>
          </cell>
          <cell r="U40874">
            <v>0</v>
          </cell>
        </row>
        <row r="40875">
          <cell r="C40875">
            <v>60300090</v>
          </cell>
          <cell r="U40875">
            <v>0</v>
          </cell>
        </row>
        <row r="40876">
          <cell r="C40876">
            <v>60400010</v>
          </cell>
          <cell r="U40876">
            <v>0</v>
          </cell>
        </row>
        <row r="40877">
          <cell r="C40877">
            <v>60400020</v>
          </cell>
          <cell r="U40877">
            <v>0</v>
          </cell>
        </row>
        <row r="40878">
          <cell r="C40878">
            <v>60400030</v>
          </cell>
          <cell r="U40878">
            <v>0</v>
          </cell>
        </row>
        <row r="40879">
          <cell r="C40879">
            <v>60400040</v>
          </cell>
          <cell r="U40879">
            <v>0</v>
          </cell>
        </row>
        <row r="40880">
          <cell r="C40880">
            <v>60400050</v>
          </cell>
          <cell r="U40880">
            <v>0</v>
          </cell>
        </row>
        <row r="40881">
          <cell r="C40881">
            <v>60400060</v>
          </cell>
          <cell r="U40881">
            <v>0</v>
          </cell>
        </row>
        <row r="40882">
          <cell r="C40882">
            <v>60600010</v>
          </cell>
          <cell r="U40882">
            <v>0</v>
          </cell>
        </row>
        <row r="40883">
          <cell r="C40883">
            <v>60600030</v>
          </cell>
          <cell r="U40883">
            <v>0</v>
          </cell>
        </row>
        <row r="40884">
          <cell r="C40884">
            <v>60600040</v>
          </cell>
          <cell r="U40884">
            <v>0</v>
          </cell>
        </row>
        <row r="40885">
          <cell r="C40885">
            <v>60700010</v>
          </cell>
          <cell r="U40885">
            <v>0</v>
          </cell>
        </row>
        <row r="40886">
          <cell r="C40886">
            <v>60800010</v>
          </cell>
          <cell r="U40886">
            <v>0</v>
          </cell>
        </row>
        <row r="40887">
          <cell r="C40887">
            <v>60800020</v>
          </cell>
          <cell r="U40887">
            <v>62878.120000000024</v>
          </cell>
        </row>
        <row r="40888">
          <cell r="C40888">
            <v>60800030</v>
          </cell>
          <cell r="U40888">
            <v>800</v>
          </cell>
        </row>
        <row r="40889">
          <cell r="C40889">
            <v>60800060</v>
          </cell>
          <cell r="U40889">
            <v>0</v>
          </cell>
        </row>
        <row r="40890">
          <cell r="C40890">
            <v>60800070</v>
          </cell>
          <cell r="U40890">
            <v>0</v>
          </cell>
        </row>
        <row r="40891">
          <cell r="C40891">
            <v>60800080</v>
          </cell>
          <cell r="U40891">
            <v>0</v>
          </cell>
        </row>
        <row r="40892">
          <cell r="C40892">
            <v>60800090</v>
          </cell>
          <cell r="U40892">
            <v>0</v>
          </cell>
        </row>
        <row r="40893">
          <cell r="C40893">
            <v>60900010</v>
          </cell>
          <cell r="U40893">
            <v>211355.68000000005</v>
          </cell>
        </row>
        <row r="40894">
          <cell r="C40894">
            <v>60900020</v>
          </cell>
          <cell r="U40894">
            <v>0</v>
          </cell>
        </row>
        <row r="40895">
          <cell r="C40895">
            <v>60900030</v>
          </cell>
          <cell r="U40895">
            <v>0</v>
          </cell>
        </row>
        <row r="40896">
          <cell r="C40896">
            <v>60900040</v>
          </cell>
          <cell r="U40896">
            <v>500</v>
          </cell>
        </row>
        <row r="40897">
          <cell r="C40897">
            <v>60900070</v>
          </cell>
          <cell r="U40897">
            <v>0</v>
          </cell>
        </row>
        <row r="40898">
          <cell r="C40898">
            <v>60900100</v>
          </cell>
          <cell r="U40898">
            <v>0</v>
          </cell>
        </row>
        <row r="40899">
          <cell r="C40899">
            <v>60900110</v>
          </cell>
          <cell r="U40899">
            <v>0</v>
          </cell>
        </row>
        <row r="40900">
          <cell r="C40900">
            <v>61000030</v>
          </cell>
          <cell r="U40900">
            <v>0</v>
          </cell>
        </row>
        <row r="40901">
          <cell r="C40901">
            <v>61100010</v>
          </cell>
          <cell r="U40901">
            <v>0</v>
          </cell>
        </row>
        <row r="40902">
          <cell r="C40902">
            <v>61100020</v>
          </cell>
          <cell r="U40902">
            <v>3336.5500000000011</v>
          </cell>
        </row>
        <row r="40903">
          <cell r="C40903">
            <v>61100030</v>
          </cell>
          <cell r="U40903">
            <v>22471.9</v>
          </cell>
        </row>
        <row r="40904">
          <cell r="C40904">
            <v>61100040</v>
          </cell>
          <cell r="U40904">
            <v>0</v>
          </cell>
        </row>
        <row r="40905">
          <cell r="C40905">
            <v>61200010</v>
          </cell>
          <cell r="U40905">
            <v>0</v>
          </cell>
        </row>
        <row r="40906">
          <cell r="C40906">
            <v>61200020</v>
          </cell>
          <cell r="U40906">
            <v>0</v>
          </cell>
        </row>
        <row r="40907">
          <cell r="C40907">
            <v>61300010</v>
          </cell>
          <cell r="U40907">
            <v>0</v>
          </cell>
        </row>
        <row r="40908">
          <cell r="C40908">
            <v>61300040</v>
          </cell>
          <cell r="U40908">
            <v>0</v>
          </cell>
        </row>
        <row r="40909">
          <cell r="C40909">
            <v>61300050</v>
          </cell>
          <cell r="U40909">
            <v>0</v>
          </cell>
        </row>
        <row r="40910">
          <cell r="C40910">
            <v>61400010</v>
          </cell>
          <cell r="U40910">
            <v>964558.68</v>
          </cell>
        </row>
        <row r="40911">
          <cell r="C40911">
            <v>61400020</v>
          </cell>
          <cell r="U40911">
            <v>380645.49</v>
          </cell>
        </row>
        <row r="40912">
          <cell r="C40912">
            <v>61400030</v>
          </cell>
          <cell r="U40912">
            <v>0</v>
          </cell>
        </row>
        <row r="40913">
          <cell r="C40913">
            <v>61400040</v>
          </cell>
          <cell r="U40913">
            <v>105811.51000000001</v>
          </cell>
        </row>
        <row r="40914">
          <cell r="C40914">
            <v>61400050</v>
          </cell>
          <cell r="U40914">
            <v>0</v>
          </cell>
        </row>
        <row r="40915">
          <cell r="C40915">
            <v>61400060</v>
          </cell>
          <cell r="U40915">
            <v>0</v>
          </cell>
        </row>
        <row r="40916">
          <cell r="C40916">
            <v>61400120</v>
          </cell>
          <cell r="U40916">
            <v>0</v>
          </cell>
        </row>
        <row r="40917">
          <cell r="C40917">
            <v>61400130</v>
          </cell>
          <cell r="U40917">
            <v>0</v>
          </cell>
        </row>
        <row r="40918">
          <cell r="C40918">
            <v>61400140</v>
          </cell>
          <cell r="U40918">
            <v>10800</v>
          </cell>
        </row>
        <row r="40919">
          <cell r="C40919">
            <v>61400150</v>
          </cell>
          <cell r="U40919">
            <v>0</v>
          </cell>
        </row>
        <row r="40920">
          <cell r="C40920">
            <v>61400160</v>
          </cell>
          <cell r="U40920">
            <v>14600</v>
          </cell>
        </row>
        <row r="40921">
          <cell r="C40921">
            <v>61400170</v>
          </cell>
          <cell r="U40921">
            <v>0</v>
          </cell>
        </row>
        <row r="40922">
          <cell r="C40922">
            <v>61400180</v>
          </cell>
          <cell r="U40922">
            <v>0</v>
          </cell>
        </row>
        <row r="40923">
          <cell r="C40923">
            <v>61500010</v>
          </cell>
          <cell r="U40923">
            <v>0</v>
          </cell>
        </row>
        <row r="40924">
          <cell r="C40924">
            <v>61500020</v>
          </cell>
          <cell r="U40924">
            <v>0</v>
          </cell>
        </row>
        <row r="40925">
          <cell r="C40925">
            <v>61500030</v>
          </cell>
          <cell r="U40925">
            <v>0</v>
          </cell>
        </row>
        <row r="40926">
          <cell r="C40926">
            <v>61500040</v>
          </cell>
          <cell r="U40926">
            <v>0</v>
          </cell>
        </row>
        <row r="40927">
          <cell r="C40927">
            <v>61500050</v>
          </cell>
          <cell r="U40927">
            <v>0</v>
          </cell>
        </row>
        <row r="40928">
          <cell r="C40928">
            <v>61700010</v>
          </cell>
          <cell r="U40928">
            <v>0</v>
          </cell>
        </row>
        <row r="40929">
          <cell r="C40929">
            <v>61700020</v>
          </cell>
          <cell r="U40929">
            <v>0</v>
          </cell>
        </row>
        <row r="40930">
          <cell r="C40930">
            <v>61700030</v>
          </cell>
          <cell r="U40930">
            <v>0</v>
          </cell>
        </row>
        <row r="40931">
          <cell r="C40931">
            <v>61700040</v>
          </cell>
          <cell r="U40931">
            <v>0</v>
          </cell>
        </row>
        <row r="40932">
          <cell r="C40932">
            <v>61700050</v>
          </cell>
          <cell r="U40932">
            <v>0</v>
          </cell>
        </row>
        <row r="40933">
          <cell r="C40933">
            <v>61700060</v>
          </cell>
          <cell r="U40933">
            <v>0</v>
          </cell>
        </row>
        <row r="40934">
          <cell r="C40934">
            <v>61800010</v>
          </cell>
          <cell r="U40934">
            <v>1889</v>
          </cell>
        </row>
        <row r="40935">
          <cell r="C40935">
            <v>61800020</v>
          </cell>
          <cell r="U40935">
            <v>0</v>
          </cell>
        </row>
        <row r="40936">
          <cell r="C40936">
            <v>61800030</v>
          </cell>
          <cell r="U40936">
            <v>879.96000000000015</v>
          </cell>
        </row>
        <row r="40937">
          <cell r="C40937">
            <v>61800040</v>
          </cell>
          <cell r="U40937">
            <v>0</v>
          </cell>
        </row>
        <row r="40938">
          <cell r="C40938">
            <v>61800050</v>
          </cell>
          <cell r="U40938">
            <v>0</v>
          </cell>
        </row>
        <row r="40939">
          <cell r="C40939">
            <v>61900010</v>
          </cell>
          <cell r="U40939">
            <v>0</v>
          </cell>
        </row>
        <row r="40940">
          <cell r="C40940">
            <v>61900020</v>
          </cell>
          <cell r="U40940">
            <v>0</v>
          </cell>
        </row>
        <row r="40941">
          <cell r="C40941">
            <v>61900030</v>
          </cell>
          <cell r="U40941">
            <v>0</v>
          </cell>
        </row>
        <row r="40942">
          <cell r="C40942">
            <v>61900040</v>
          </cell>
          <cell r="U40942">
            <v>0</v>
          </cell>
        </row>
        <row r="40943">
          <cell r="C40943">
            <v>62000010</v>
          </cell>
          <cell r="U40943">
            <v>0</v>
          </cell>
        </row>
        <row r="40944">
          <cell r="C40944">
            <v>62000020</v>
          </cell>
          <cell r="U40944">
            <v>0</v>
          </cell>
        </row>
        <row r="40945">
          <cell r="C40945">
            <v>62000030</v>
          </cell>
          <cell r="U40945">
            <v>0</v>
          </cell>
        </row>
        <row r="40946">
          <cell r="C40946">
            <v>62000040</v>
          </cell>
          <cell r="U40946">
            <v>0</v>
          </cell>
        </row>
        <row r="40947">
          <cell r="C40947">
            <v>62000050</v>
          </cell>
          <cell r="U40947">
            <v>0</v>
          </cell>
        </row>
        <row r="40948">
          <cell r="C40948">
            <v>62000060</v>
          </cell>
          <cell r="U40948">
            <v>0</v>
          </cell>
        </row>
        <row r="40949">
          <cell r="C40949">
            <v>62100010</v>
          </cell>
          <cell r="U40949">
            <v>0</v>
          </cell>
        </row>
        <row r="40950">
          <cell r="C40950">
            <v>62100020</v>
          </cell>
          <cell r="U40950">
            <v>0</v>
          </cell>
        </row>
        <row r="40951">
          <cell r="C40951">
            <v>62200010</v>
          </cell>
          <cell r="U40951">
            <v>0</v>
          </cell>
        </row>
        <row r="40952">
          <cell r="C40952">
            <v>62200020</v>
          </cell>
          <cell r="U40952">
            <v>0</v>
          </cell>
        </row>
        <row r="40953">
          <cell r="C40953">
            <v>62200030</v>
          </cell>
          <cell r="U40953">
            <v>0</v>
          </cell>
        </row>
        <row r="40954">
          <cell r="C40954">
            <v>62200050</v>
          </cell>
          <cell r="U40954">
            <v>132296.63999999998</v>
          </cell>
        </row>
        <row r="40955">
          <cell r="C40955">
            <v>62200060</v>
          </cell>
          <cell r="U40955">
            <v>0</v>
          </cell>
        </row>
        <row r="40956">
          <cell r="C40956">
            <v>62200080</v>
          </cell>
          <cell r="U40956">
            <v>0</v>
          </cell>
        </row>
        <row r="40957">
          <cell r="C40957">
            <v>62200100</v>
          </cell>
          <cell r="U40957">
            <v>0</v>
          </cell>
        </row>
        <row r="40958">
          <cell r="C40958">
            <v>62200110</v>
          </cell>
          <cell r="U40958">
            <v>30188.280000000013</v>
          </cell>
        </row>
        <row r="40959">
          <cell r="C40959">
            <v>62200120</v>
          </cell>
          <cell r="U40959">
            <v>0</v>
          </cell>
        </row>
        <row r="40960">
          <cell r="C40960">
            <v>62200130</v>
          </cell>
          <cell r="U40960">
            <v>0</v>
          </cell>
        </row>
        <row r="40961">
          <cell r="C40961">
            <v>62200140</v>
          </cell>
          <cell r="U40961">
            <v>0</v>
          </cell>
        </row>
        <row r="40962">
          <cell r="C40962">
            <v>62200150</v>
          </cell>
          <cell r="U40962">
            <v>0</v>
          </cell>
        </row>
        <row r="40963">
          <cell r="C40963">
            <v>62200160</v>
          </cell>
          <cell r="U40963">
            <v>0</v>
          </cell>
        </row>
        <row r="40964">
          <cell r="C40964">
            <v>62200170</v>
          </cell>
          <cell r="U40964">
            <v>0</v>
          </cell>
        </row>
        <row r="40965">
          <cell r="C40965">
            <v>62200180</v>
          </cell>
          <cell r="U40965">
            <v>0</v>
          </cell>
        </row>
        <row r="40966">
          <cell r="C40966">
            <v>62200190</v>
          </cell>
          <cell r="U40966">
            <v>0</v>
          </cell>
        </row>
        <row r="40967">
          <cell r="C40967">
            <v>62300010</v>
          </cell>
          <cell r="U40967">
            <v>0</v>
          </cell>
        </row>
        <row r="40968">
          <cell r="C40968">
            <v>62300020</v>
          </cell>
          <cell r="U40968">
            <v>0</v>
          </cell>
        </row>
        <row r="40969">
          <cell r="C40969">
            <v>62300030</v>
          </cell>
          <cell r="U40969">
            <v>0</v>
          </cell>
        </row>
        <row r="40970">
          <cell r="C40970">
            <v>62500010</v>
          </cell>
          <cell r="U40970">
            <v>0</v>
          </cell>
        </row>
        <row r="40971">
          <cell r="C40971">
            <v>62500020</v>
          </cell>
          <cell r="U40971">
            <v>175266.46000000002</v>
          </cell>
        </row>
        <row r="40972">
          <cell r="C40972">
            <v>62500030</v>
          </cell>
          <cell r="U40972">
            <v>9000</v>
          </cell>
        </row>
        <row r="40973">
          <cell r="C40973">
            <v>62600010</v>
          </cell>
          <cell r="U40973">
            <v>0</v>
          </cell>
        </row>
        <row r="40974">
          <cell r="C40974">
            <v>62600040</v>
          </cell>
          <cell r="U40974">
            <v>14152.75</v>
          </cell>
        </row>
        <row r="40975">
          <cell r="C40975">
            <v>62700040</v>
          </cell>
          <cell r="U40975">
            <v>0</v>
          </cell>
        </row>
        <row r="40976">
          <cell r="C40976">
            <v>62800010</v>
          </cell>
          <cell r="U40976">
            <v>0</v>
          </cell>
        </row>
        <row r="40977">
          <cell r="C40977">
            <v>62900010</v>
          </cell>
          <cell r="U40977">
            <v>0</v>
          </cell>
        </row>
        <row r="40978">
          <cell r="C40978">
            <v>62900020</v>
          </cell>
          <cell r="U40978">
            <v>0</v>
          </cell>
        </row>
        <row r="40979">
          <cell r="C40979">
            <v>62900040</v>
          </cell>
          <cell r="U40979">
            <v>0</v>
          </cell>
        </row>
        <row r="40980">
          <cell r="C40980">
            <v>62900050</v>
          </cell>
          <cell r="U40980">
            <v>0</v>
          </cell>
        </row>
        <row r="40981">
          <cell r="C40981">
            <v>62900060</v>
          </cell>
          <cell r="U40981">
            <v>0</v>
          </cell>
        </row>
        <row r="40982">
          <cell r="C40982">
            <v>62900070</v>
          </cell>
          <cell r="U40982">
            <v>0</v>
          </cell>
        </row>
        <row r="40983">
          <cell r="C40983">
            <v>62900080</v>
          </cell>
          <cell r="U40983">
            <v>0</v>
          </cell>
        </row>
        <row r="40984">
          <cell r="C40984">
            <v>62900090</v>
          </cell>
          <cell r="U40984">
            <v>0</v>
          </cell>
        </row>
        <row r="40985">
          <cell r="C40985">
            <v>62900100</v>
          </cell>
          <cell r="U40985">
            <v>0</v>
          </cell>
        </row>
        <row r="40986">
          <cell r="C40986">
            <v>62900110</v>
          </cell>
          <cell r="U40986">
            <v>0</v>
          </cell>
        </row>
        <row r="40987">
          <cell r="C40987">
            <v>62900130</v>
          </cell>
          <cell r="U40987">
            <v>0</v>
          </cell>
        </row>
        <row r="40988">
          <cell r="C40988">
            <v>65000030</v>
          </cell>
          <cell r="U40988">
            <v>7681.28</v>
          </cell>
        </row>
        <row r="40989">
          <cell r="C40989">
            <v>60100040</v>
          </cell>
          <cell r="U40989">
            <v>0</v>
          </cell>
        </row>
        <row r="40990">
          <cell r="C40990">
            <v>60100050</v>
          </cell>
          <cell r="U40990">
            <v>0</v>
          </cell>
        </row>
        <row r="40991">
          <cell r="C40991">
            <v>60100060</v>
          </cell>
          <cell r="U40991">
            <v>0</v>
          </cell>
        </row>
        <row r="40992">
          <cell r="C40992">
            <v>60100070</v>
          </cell>
          <cell r="U40992">
            <v>0</v>
          </cell>
        </row>
        <row r="40993">
          <cell r="C40993">
            <v>60100080</v>
          </cell>
          <cell r="U40993">
            <v>0</v>
          </cell>
        </row>
        <row r="40994">
          <cell r="C40994">
            <v>60100090</v>
          </cell>
          <cell r="U40994">
            <v>0</v>
          </cell>
        </row>
        <row r="40995">
          <cell r="C40995">
            <v>60100100</v>
          </cell>
          <cell r="U40995">
            <v>0</v>
          </cell>
        </row>
        <row r="40996">
          <cell r="C40996">
            <v>60100110</v>
          </cell>
          <cell r="U40996">
            <v>0</v>
          </cell>
        </row>
        <row r="40997">
          <cell r="C40997">
            <v>60100120</v>
          </cell>
          <cell r="U40997">
            <v>0</v>
          </cell>
        </row>
        <row r="40998">
          <cell r="C40998">
            <v>60100130</v>
          </cell>
          <cell r="U40998">
            <v>0</v>
          </cell>
        </row>
        <row r="40999">
          <cell r="C40999">
            <v>60100140</v>
          </cell>
          <cell r="U40999">
            <v>0</v>
          </cell>
        </row>
        <row r="41000">
          <cell r="C41000">
            <v>60100160</v>
          </cell>
          <cell r="U41000">
            <v>0</v>
          </cell>
        </row>
        <row r="41001">
          <cell r="C41001">
            <v>60100170</v>
          </cell>
          <cell r="U41001">
            <v>0</v>
          </cell>
        </row>
        <row r="41002">
          <cell r="C41002">
            <v>60100180</v>
          </cell>
          <cell r="U41002">
            <v>0</v>
          </cell>
        </row>
        <row r="41003">
          <cell r="C41003">
            <v>60100190</v>
          </cell>
          <cell r="U41003">
            <v>0</v>
          </cell>
        </row>
        <row r="41004">
          <cell r="C41004">
            <v>60100200</v>
          </cell>
          <cell r="U41004">
            <v>0</v>
          </cell>
        </row>
        <row r="41005">
          <cell r="C41005">
            <v>60300010</v>
          </cell>
          <cell r="U41005">
            <v>0</v>
          </cell>
        </row>
        <row r="41006">
          <cell r="C41006">
            <v>60300020</v>
          </cell>
          <cell r="U41006">
            <v>0</v>
          </cell>
        </row>
        <row r="41007">
          <cell r="C41007">
            <v>60300030</v>
          </cell>
          <cell r="U41007">
            <v>0</v>
          </cell>
        </row>
        <row r="41008">
          <cell r="C41008">
            <v>60300040</v>
          </cell>
          <cell r="U41008">
            <v>0</v>
          </cell>
        </row>
        <row r="41009">
          <cell r="C41009">
            <v>60300050</v>
          </cell>
          <cell r="U41009">
            <v>0</v>
          </cell>
        </row>
        <row r="41010">
          <cell r="C41010">
            <v>60300060</v>
          </cell>
          <cell r="U41010">
            <v>0</v>
          </cell>
        </row>
        <row r="41011">
          <cell r="C41011">
            <v>60300070</v>
          </cell>
          <cell r="U41011">
            <v>0</v>
          </cell>
        </row>
        <row r="41012">
          <cell r="C41012">
            <v>60300080</v>
          </cell>
          <cell r="U41012">
            <v>0</v>
          </cell>
        </row>
        <row r="41013">
          <cell r="C41013">
            <v>60300090</v>
          </cell>
          <cell r="U41013">
            <v>0</v>
          </cell>
        </row>
        <row r="41014">
          <cell r="C41014">
            <v>60400010</v>
          </cell>
          <cell r="U41014">
            <v>0</v>
          </cell>
        </row>
        <row r="41015">
          <cell r="C41015">
            <v>60400020</v>
          </cell>
          <cell r="U41015">
            <v>0</v>
          </cell>
        </row>
        <row r="41016">
          <cell r="C41016">
            <v>60400030</v>
          </cell>
          <cell r="U41016">
            <v>0</v>
          </cell>
        </row>
        <row r="41017">
          <cell r="C41017">
            <v>60400040</v>
          </cell>
          <cell r="U41017">
            <v>0</v>
          </cell>
        </row>
        <row r="41018">
          <cell r="C41018">
            <v>60400050</v>
          </cell>
          <cell r="U41018">
            <v>0</v>
          </cell>
        </row>
        <row r="41019">
          <cell r="C41019">
            <v>60400060</v>
          </cell>
          <cell r="U41019">
            <v>0</v>
          </cell>
        </row>
        <row r="41020">
          <cell r="C41020">
            <v>60600010</v>
          </cell>
          <cell r="U41020">
            <v>0</v>
          </cell>
        </row>
        <row r="41021">
          <cell r="C41021">
            <v>60600030</v>
          </cell>
          <cell r="U41021">
            <v>0</v>
          </cell>
        </row>
        <row r="41022">
          <cell r="C41022">
            <v>60600040</v>
          </cell>
          <cell r="U41022">
            <v>0</v>
          </cell>
        </row>
        <row r="41023">
          <cell r="C41023">
            <v>60700010</v>
          </cell>
          <cell r="U41023">
            <v>0</v>
          </cell>
        </row>
        <row r="41024">
          <cell r="C41024">
            <v>60800010</v>
          </cell>
          <cell r="U41024">
            <v>0</v>
          </cell>
        </row>
        <row r="41025">
          <cell r="C41025">
            <v>60800020</v>
          </cell>
          <cell r="U41025">
            <v>55526.229999999989</v>
          </cell>
        </row>
        <row r="41026">
          <cell r="C41026">
            <v>60800030</v>
          </cell>
          <cell r="U41026">
            <v>0</v>
          </cell>
        </row>
        <row r="41027">
          <cell r="C41027">
            <v>60800060</v>
          </cell>
          <cell r="U41027">
            <v>0</v>
          </cell>
        </row>
        <row r="41028">
          <cell r="C41028">
            <v>60800070</v>
          </cell>
          <cell r="U41028">
            <v>0</v>
          </cell>
        </row>
        <row r="41029">
          <cell r="C41029">
            <v>60800080</v>
          </cell>
          <cell r="U41029">
            <v>0</v>
          </cell>
        </row>
        <row r="41030">
          <cell r="C41030">
            <v>60800090</v>
          </cell>
          <cell r="U41030">
            <v>0</v>
          </cell>
        </row>
        <row r="41031">
          <cell r="C41031">
            <v>60900010</v>
          </cell>
          <cell r="U41031">
            <v>0</v>
          </cell>
        </row>
        <row r="41032">
          <cell r="C41032">
            <v>60900020</v>
          </cell>
          <cell r="U41032">
            <v>0</v>
          </cell>
        </row>
        <row r="41033">
          <cell r="C41033">
            <v>60900030</v>
          </cell>
          <cell r="U41033">
            <v>0</v>
          </cell>
        </row>
        <row r="41034">
          <cell r="C41034">
            <v>60900040</v>
          </cell>
          <cell r="U41034">
            <v>0</v>
          </cell>
        </row>
        <row r="41035">
          <cell r="C41035">
            <v>60900070</v>
          </cell>
          <cell r="U41035">
            <v>0</v>
          </cell>
        </row>
        <row r="41036">
          <cell r="C41036">
            <v>60900100</v>
          </cell>
          <cell r="U41036">
            <v>0</v>
          </cell>
        </row>
        <row r="41037">
          <cell r="C41037">
            <v>60900110</v>
          </cell>
          <cell r="U41037">
            <v>0</v>
          </cell>
        </row>
        <row r="41038">
          <cell r="C41038">
            <v>61000030</v>
          </cell>
          <cell r="U41038">
            <v>0</v>
          </cell>
        </row>
        <row r="41039">
          <cell r="C41039">
            <v>61100010</v>
          </cell>
          <cell r="U41039">
            <v>0</v>
          </cell>
        </row>
        <row r="41040">
          <cell r="C41040">
            <v>61100020</v>
          </cell>
          <cell r="U41040">
            <v>0</v>
          </cell>
        </row>
        <row r="41041">
          <cell r="C41041">
            <v>61100030</v>
          </cell>
          <cell r="U41041">
            <v>0</v>
          </cell>
        </row>
        <row r="41042">
          <cell r="C41042">
            <v>61100040</v>
          </cell>
          <cell r="U41042">
            <v>0</v>
          </cell>
        </row>
        <row r="41043">
          <cell r="C41043">
            <v>61200010</v>
          </cell>
          <cell r="U41043">
            <v>3118.9</v>
          </cell>
        </row>
        <row r="41044">
          <cell r="C41044">
            <v>61200020</v>
          </cell>
          <cell r="U41044">
            <v>0</v>
          </cell>
        </row>
        <row r="41045">
          <cell r="C41045">
            <v>61300010</v>
          </cell>
          <cell r="U41045">
            <v>0</v>
          </cell>
        </row>
        <row r="41046">
          <cell r="C41046">
            <v>61300040</v>
          </cell>
          <cell r="U41046">
            <v>0</v>
          </cell>
        </row>
        <row r="41047">
          <cell r="C41047">
            <v>61300050</v>
          </cell>
          <cell r="U41047">
            <v>0</v>
          </cell>
        </row>
        <row r="41048">
          <cell r="C41048">
            <v>61400010</v>
          </cell>
          <cell r="U41048">
            <v>294785.39</v>
          </cell>
        </row>
        <row r="41049">
          <cell r="C41049">
            <v>61400020</v>
          </cell>
          <cell r="U41049">
            <v>180609.24</v>
          </cell>
        </row>
        <row r="41050">
          <cell r="C41050">
            <v>61400030</v>
          </cell>
          <cell r="U41050">
            <v>0</v>
          </cell>
        </row>
        <row r="41051">
          <cell r="C41051">
            <v>61400040</v>
          </cell>
          <cell r="U41051">
            <v>3645</v>
          </cell>
        </row>
        <row r="41052">
          <cell r="C41052">
            <v>61400050</v>
          </cell>
          <cell r="U41052">
            <v>0</v>
          </cell>
        </row>
        <row r="41053">
          <cell r="C41053">
            <v>61400060</v>
          </cell>
          <cell r="U41053">
            <v>0</v>
          </cell>
        </row>
        <row r="41054">
          <cell r="C41054">
            <v>61400120</v>
          </cell>
          <cell r="U41054">
            <v>0</v>
          </cell>
        </row>
        <row r="41055">
          <cell r="C41055">
            <v>61400130</v>
          </cell>
          <cell r="U41055">
            <v>0</v>
          </cell>
        </row>
        <row r="41056">
          <cell r="C41056">
            <v>61400140</v>
          </cell>
          <cell r="U41056">
            <v>0</v>
          </cell>
        </row>
        <row r="41057">
          <cell r="C41057">
            <v>61400150</v>
          </cell>
          <cell r="U41057">
            <v>0</v>
          </cell>
        </row>
        <row r="41058">
          <cell r="C41058">
            <v>61400160</v>
          </cell>
          <cell r="U41058">
            <v>0</v>
          </cell>
        </row>
        <row r="41059">
          <cell r="C41059">
            <v>61400170</v>
          </cell>
          <cell r="U41059">
            <v>0</v>
          </cell>
        </row>
        <row r="41060">
          <cell r="C41060">
            <v>61400180</v>
          </cell>
          <cell r="U41060">
            <v>0</v>
          </cell>
        </row>
        <row r="41061">
          <cell r="C41061">
            <v>61500010</v>
          </cell>
          <cell r="U41061">
            <v>0</v>
          </cell>
        </row>
        <row r="41062">
          <cell r="C41062">
            <v>61500020</v>
          </cell>
          <cell r="U41062">
            <v>0</v>
          </cell>
        </row>
        <row r="41063">
          <cell r="C41063">
            <v>61500030</v>
          </cell>
          <cell r="U41063">
            <v>0</v>
          </cell>
        </row>
        <row r="41064">
          <cell r="C41064">
            <v>61500040</v>
          </cell>
          <cell r="U41064">
            <v>0</v>
          </cell>
        </row>
        <row r="41065">
          <cell r="C41065">
            <v>61500050</v>
          </cell>
          <cell r="U41065">
            <v>0</v>
          </cell>
        </row>
        <row r="41066">
          <cell r="C41066">
            <v>61700010</v>
          </cell>
          <cell r="U41066">
            <v>0</v>
          </cell>
        </row>
        <row r="41067">
          <cell r="C41067">
            <v>61700020</v>
          </cell>
          <cell r="U41067">
            <v>0</v>
          </cell>
        </row>
        <row r="41068">
          <cell r="C41068">
            <v>61700030</v>
          </cell>
          <cell r="U41068">
            <v>0</v>
          </cell>
        </row>
        <row r="41069">
          <cell r="C41069">
            <v>61700040</v>
          </cell>
          <cell r="U41069">
            <v>0</v>
          </cell>
        </row>
        <row r="41070">
          <cell r="C41070">
            <v>61700050</v>
          </cell>
          <cell r="U41070">
            <v>0</v>
          </cell>
        </row>
        <row r="41071">
          <cell r="C41071">
            <v>61700060</v>
          </cell>
          <cell r="U41071">
            <v>0</v>
          </cell>
        </row>
        <row r="41072">
          <cell r="C41072">
            <v>61800010</v>
          </cell>
          <cell r="U41072">
            <v>2196.0700000000002</v>
          </cell>
        </row>
        <row r="41073">
          <cell r="C41073">
            <v>61800020</v>
          </cell>
          <cell r="U41073">
            <v>0</v>
          </cell>
        </row>
        <row r="41074">
          <cell r="C41074">
            <v>61800030</v>
          </cell>
          <cell r="U41074">
            <v>0</v>
          </cell>
        </row>
        <row r="41075">
          <cell r="C41075">
            <v>61800040</v>
          </cell>
          <cell r="U41075">
            <v>0</v>
          </cell>
        </row>
        <row r="41076">
          <cell r="C41076">
            <v>61800050</v>
          </cell>
          <cell r="U41076">
            <v>0</v>
          </cell>
        </row>
        <row r="41077">
          <cell r="C41077">
            <v>61900010</v>
          </cell>
          <cell r="U41077">
            <v>0</v>
          </cell>
        </row>
        <row r="41078">
          <cell r="C41078">
            <v>61900020</v>
          </cell>
          <cell r="U41078">
            <v>0</v>
          </cell>
        </row>
        <row r="41079">
          <cell r="C41079">
            <v>61900030</v>
          </cell>
          <cell r="U41079">
            <v>0</v>
          </cell>
        </row>
        <row r="41080">
          <cell r="C41080">
            <v>61900040</v>
          </cell>
          <cell r="U41080">
            <v>0</v>
          </cell>
        </row>
        <row r="41081">
          <cell r="C41081">
            <v>62000010</v>
          </cell>
          <cell r="U41081">
            <v>0</v>
          </cell>
        </row>
        <row r="41082">
          <cell r="C41082">
            <v>62000020</v>
          </cell>
          <cell r="U41082">
            <v>0</v>
          </cell>
        </row>
        <row r="41083">
          <cell r="C41083">
            <v>62000030</v>
          </cell>
          <cell r="U41083">
            <v>0</v>
          </cell>
        </row>
        <row r="41084">
          <cell r="C41084">
            <v>62000040</v>
          </cell>
          <cell r="U41084">
            <v>0</v>
          </cell>
        </row>
        <row r="41085">
          <cell r="C41085">
            <v>62000050</v>
          </cell>
          <cell r="U41085">
            <v>0</v>
          </cell>
        </row>
        <row r="41086">
          <cell r="C41086">
            <v>62000060</v>
          </cell>
          <cell r="U41086">
            <v>0</v>
          </cell>
        </row>
        <row r="41087">
          <cell r="C41087">
            <v>62100010</v>
          </cell>
          <cell r="U41087">
            <v>0</v>
          </cell>
        </row>
        <row r="41088">
          <cell r="C41088">
            <v>62100020</v>
          </cell>
          <cell r="U41088">
            <v>0</v>
          </cell>
        </row>
        <row r="41089">
          <cell r="C41089">
            <v>62200010</v>
          </cell>
          <cell r="U41089">
            <v>0</v>
          </cell>
        </row>
        <row r="41090">
          <cell r="C41090">
            <v>62200020</v>
          </cell>
          <cell r="U41090">
            <v>0</v>
          </cell>
        </row>
        <row r="41091">
          <cell r="C41091">
            <v>62200030</v>
          </cell>
          <cell r="U41091">
            <v>0</v>
          </cell>
        </row>
        <row r="41092">
          <cell r="C41092">
            <v>62200050</v>
          </cell>
          <cell r="U41092">
            <v>56831.280000000006</v>
          </cell>
        </row>
        <row r="41093">
          <cell r="C41093">
            <v>62200060</v>
          </cell>
          <cell r="U41093">
            <v>0</v>
          </cell>
        </row>
        <row r="41094">
          <cell r="C41094">
            <v>62200080</v>
          </cell>
          <cell r="U41094">
            <v>0</v>
          </cell>
        </row>
        <row r="41095">
          <cell r="C41095">
            <v>62200100</v>
          </cell>
          <cell r="U41095">
            <v>0</v>
          </cell>
        </row>
        <row r="41096">
          <cell r="C41096">
            <v>62200110</v>
          </cell>
          <cell r="U41096">
            <v>22112.16</v>
          </cell>
        </row>
        <row r="41097">
          <cell r="C41097">
            <v>62200120</v>
          </cell>
          <cell r="U41097">
            <v>0</v>
          </cell>
        </row>
        <row r="41098">
          <cell r="C41098">
            <v>62200130</v>
          </cell>
          <cell r="U41098">
            <v>0</v>
          </cell>
        </row>
        <row r="41099">
          <cell r="C41099">
            <v>62200140</v>
          </cell>
          <cell r="U41099">
            <v>0</v>
          </cell>
        </row>
        <row r="41100">
          <cell r="C41100">
            <v>62200150</v>
          </cell>
          <cell r="U41100">
            <v>0</v>
          </cell>
        </row>
        <row r="41101">
          <cell r="C41101">
            <v>62200160</v>
          </cell>
          <cell r="U41101">
            <v>0</v>
          </cell>
        </row>
        <row r="41102">
          <cell r="C41102">
            <v>62200170</v>
          </cell>
          <cell r="U41102">
            <v>0</v>
          </cell>
        </row>
        <row r="41103">
          <cell r="C41103">
            <v>62200180</v>
          </cell>
          <cell r="U41103">
            <v>0</v>
          </cell>
        </row>
        <row r="41104">
          <cell r="C41104">
            <v>62200190</v>
          </cell>
          <cell r="U41104">
            <v>0</v>
          </cell>
        </row>
        <row r="41105">
          <cell r="C41105">
            <v>62300010</v>
          </cell>
          <cell r="U41105">
            <v>0</v>
          </cell>
        </row>
        <row r="41106">
          <cell r="C41106">
            <v>62300020</v>
          </cell>
          <cell r="U41106">
            <v>0</v>
          </cell>
        </row>
        <row r="41107">
          <cell r="C41107">
            <v>62300030</v>
          </cell>
          <cell r="U41107">
            <v>0</v>
          </cell>
        </row>
        <row r="41108">
          <cell r="C41108">
            <v>62500010</v>
          </cell>
          <cell r="U41108">
            <v>0</v>
          </cell>
        </row>
        <row r="41109">
          <cell r="C41109">
            <v>62500020</v>
          </cell>
          <cell r="U41109">
            <v>0</v>
          </cell>
        </row>
        <row r="41110">
          <cell r="C41110">
            <v>62500030</v>
          </cell>
          <cell r="U41110">
            <v>0</v>
          </cell>
        </row>
        <row r="41111">
          <cell r="C41111">
            <v>62600010</v>
          </cell>
          <cell r="U41111">
            <v>0</v>
          </cell>
        </row>
        <row r="41112">
          <cell r="C41112">
            <v>62600040</v>
          </cell>
          <cell r="U41112">
            <v>7860</v>
          </cell>
        </row>
        <row r="41113">
          <cell r="C41113">
            <v>62700040</v>
          </cell>
          <cell r="U41113">
            <v>0</v>
          </cell>
        </row>
        <row r="41114">
          <cell r="C41114">
            <v>62800010</v>
          </cell>
          <cell r="U41114">
            <v>0</v>
          </cell>
        </row>
        <row r="41115">
          <cell r="C41115">
            <v>62900010</v>
          </cell>
          <cell r="U41115">
            <v>0</v>
          </cell>
        </row>
        <row r="41116">
          <cell r="C41116">
            <v>62900020</v>
          </cell>
          <cell r="U41116">
            <v>0</v>
          </cell>
        </row>
        <row r="41117">
          <cell r="C41117">
            <v>62900040</v>
          </cell>
          <cell r="U41117">
            <v>0</v>
          </cell>
        </row>
        <row r="41118">
          <cell r="C41118">
            <v>62900050</v>
          </cell>
          <cell r="U41118">
            <v>0</v>
          </cell>
        </row>
        <row r="41119">
          <cell r="C41119">
            <v>62900060</v>
          </cell>
          <cell r="U41119">
            <v>0</v>
          </cell>
        </row>
        <row r="41120">
          <cell r="C41120">
            <v>62900070</v>
          </cell>
          <cell r="U41120">
            <v>0</v>
          </cell>
        </row>
        <row r="41121">
          <cell r="C41121">
            <v>62900080</v>
          </cell>
          <cell r="U41121">
            <v>0</v>
          </cell>
        </row>
        <row r="41122">
          <cell r="C41122">
            <v>62900090</v>
          </cell>
          <cell r="U41122">
            <v>0</v>
          </cell>
        </row>
        <row r="41123">
          <cell r="C41123">
            <v>62900100</v>
          </cell>
          <cell r="U41123">
            <v>0</v>
          </cell>
        </row>
        <row r="41124">
          <cell r="C41124">
            <v>62900110</v>
          </cell>
          <cell r="U41124">
            <v>0</v>
          </cell>
        </row>
        <row r="41125">
          <cell r="C41125">
            <v>62900130</v>
          </cell>
          <cell r="U41125">
            <v>0</v>
          </cell>
        </row>
        <row r="41126">
          <cell r="C41126">
            <v>65000030</v>
          </cell>
          <cell r="U41126">
            <v>4445.28</v>
          </cell>
        </row>
        <row r="41127">
          <cell r="C41127">
            <v>60100040</v>
          </cell>
          <cell r="U41127">
            <v>1500</v>
          </cell>
        </row>
        <row r="41128">
          <cell r="C41128">
            <v>60100050</v>
          </cell>
          <cell r="U41128">
            <v>0</v>
          </cell>
        </row>
        <row r="41129">
          <cell r="C41129">
            <v>60100060</v>
          </cell>
          <cell r="U41129">
            <v>0</v>
          </cell>
        </row>
        <row r="41130">
          <cell r="C41130">
            <v>60100070</v>
          </cell>
          <cell r="U41130">
            <v>0</v>
          </cell>
        </row>
        <row r="41131">
          <cell r="C41131">
            <v>60100080</v>
          </cell>
          <cell r="U41131">
            <v>0</v>
          </cell>
        </row>
        <row r="41132">
          <cell r="C41132">
            <v>60100090</v>
          </cell>
          <cell r="U41132">
            <v>0</v>
          </cell>
        </row>
        <row r="41133">
          <cell r="C41133">
            <v>60100100</v>
          </cell>
          <cell r="U41133">
            <v>0</v>
          </cell>
        </row>
        <row r="41134">
          <cell r="C41134">
            <v>60100110</v>
          </cell>
          <cell r="U41134">
            <v>0</v>
          </cell>
        </row>
        <row r="41135">
          <cell r="C41135">
            <v>60100120</v>
          </cell>
          <cell r="U41135">
            <v>0</v>
          </cell>
        </row>
        <row r="41136">
          <cell r="C41136">
            <v>60100130</v>
          </cell>
          <cell r="U41136">
            <v>0</v>
          </cell>
        </row>
        <row r="41137">
          <cell r="C41137">
            <v>60100140</v>
          </cell>
          <cell r="U41137">
            <v>0</v>
          </cell>
        </row>
        <row r="41138">
          <cell r="C41138">
            <v>60100160</v>
          </cell>
          <cell r="U41138">
            <v>0</v>
          </cell>
        </row>
        <row r="41139">
          <cell r="C41139">
            <v>60100170</v>
          </cell>
          <cell r="U41139">
            <v>0</v>
          </cell>
        </row>
        <row r="41140">
          <cell r="C41140">
            <v>60100180</v>
          </cell>
          <cell r="U41140">
            <v>0</v>
          </cell>
        </row>
        <row r="41141">
          <cell r="C41141">
            <v>60100190</v>
          </cell>
          <cell r="U41141">
            <v>0</v>
          </cell>
        </row>
        <row r="41142">
          <cell r="C41142">
            <v>60100200</v>
          </cell>
          <cell r="U41142">
            <v>0</v>
          </cell>
        </row>
        <row r="41143">
          <cell r="C41143">
            <v>60300010</v>
          </cell>
          <cell r="U41143">
            <v>0</v>
          </cell>
        </row>
        <row r="41144">
          <cell r="C41144">
            <v>60300020</v>
          </cell>
          <cell r="U41144">
            <v>0</v>
          </cell>
        </row>
        <row r="41145">
          <cell r="C41145">
            <v>60300030</v>
          </cell>
          <cell r="U41145">
            <v>0</v>
          </cell>
        </row>
        <row r="41146">
          <cell r="C41146">
            <v>60300040</v>
          </cell>
          <cell r="U41146">
            <v>0</v>
          </cell>
        </row>
        <row r="41147">
          <cell r="C41147">
            <v>60300050</v>
          </cell>
          <cell r="U41147">
            <v>0</v>
          </cell>
        </row>
        <row r="41148">
          <cell r="C41148">
            <v>60300060</v>
          </cell>
          <cell r="U41148">
            <v>470494.07999999984</v>
          </cell>
        </row>
        <row r="41149">
          <cell r="C41149">
            <v>60300070</v>
          </cell>
          <cell r="U41149">
            <v>0</v>
          </cell>
        </row>
        <row r="41150">
          <cell r="C41150">
            <v>60300080</v>
          </cell>
          <cell r="U41150">
            <v>0</v>
          </cell>
        </row>
        <row r="41151">
          <cell r="C41151">
            <v>60300090</v>
          </cell>
          <cell r="U41151">
            <v>0</v>
          </cell>
        </row>
        <row r="41152">
          <cell r="C41152">
            <v>60400010</v>
          </cell>
          <cell r="U41152">
            <v>0</v>
          </cell>
        </row>
        <row r="41153">
          <cell r="C41153">
            <v>60400020</v>
          </cell>
          <cell r="U41153">
            <v>0</v>
          </cell>
        </row>
        <row r="41154">
          <cell r="C41154">
            <v>60400030</v>
          </cell>
          <cell r="U41154">
            <v>0</v>
          </cell>
        </row>
        <row r="41155">
          <cell r="C41155">
            <v>60400040</v>
          </cell>
          <cell r="U41155">
            <v>0</v>
          </cell>
        </row>
        <row r="41156">
          <cell r="C41156">
            <v>60400050</v>
          </cell>
          <cell r="U41156">
            <v>0</v>
          </cell>
        </row>
        <row r="41157">
          <cell r="C41157">
            <v>60400060</v>
          </cell>
          <cell r="U41157">
            <v>0</v>
          </cell>
        </row>
        <row r="41158">
          <cell r="C41158">
            <v>60600010</v>
          </cell>
          <cell r="U41158">
            <v>0</v>
          </cell>
        </row>
        <row r="41159">
          <cell r="C41159">
            <v>60600030</v>
          </cell>
          <cell r="U41159">
            <v>0</v>
          </cell>
        </row>
        <row r="41160">
          <cell r="C41160">
            <v>60600040</v>
          </cell>
          <cell r="U41160">
            <v>0</v>
          </cell>
        </row>
        <row r="41161">
          <cell r="C41161">
            <v>60700010</v>
          </cell>
          <cell r="U41161">
            <v>0</v>
          </cell>
        </row>
        <row r="41162">
          <cell r="C41162">
            <v>60800010</v>
          </cell>
          <cell r="U41162">
            <v>0</v>
          </cell>
        </row>
        <row r="41163">
          <cell r="C41163">
            <v>60800020</v>
          </cell>
          <cell r="U41163">
            <v>78145.750000000015</v>
          </cell>
        </row>
        <row r="41164">
          <cell r="C41164">
            <v>60800030</v>
          </cell>
          <cell r="U41164">
            <v>800</v>
          </cell>
        </row>
        <row r="41165">
          <cell r="C41165">
            <v>60800060</v>
          </cell>
          <cell r="U41165">
            <v>0</v>
          </cell>
        </row>
        <row r="41166">
          <cell r="C41166">
            <v>60800070</v>
          </cell>
          <cell r="U41166">
            <v>0</v>
          </cell>
        </row>
        <row r="41167">
          <cell r="C41167">
            <v>60800080</v>
          </cell>
          <cell r="U41167">
            <v>0</v>
          </cell>
        </row>
        <row r="41168">
          <cell r="C41168">
            <v>60800090</v>
          </cell>
          <cell r="U41168">
            <v>0</v>
          </cell>
        </row>
        <row r="41169">
          <cell r="C41169">
            <v>60900010</v>
          </cell>
          <cell r="U41169">
            <v>143543.42000000004</v>
          </cell>
        </row>
        <row r="41170">
          <cell r="C41170">
            <v>60900020</v>
          </cell>
          <cell r="U41170">
            <v>0</v>
          </cell>
        </row>
        <row r="41171">
          <cell r="C41171">
            <v>60900030</v>
          </cell>
          <cell r="U41171">
            <v>0</v>
          </cell>
        </row>
        <row r="41172">
          <cell r="C41172">
            <v>60900040</v>
          </cell>
          <cell r="U41172">
            <v>500</v>
          </cell>
        </row>
        <row r="41173">
          <cell r="C41173">
            <v>60900070</v>
          </cell>
          <cell r="U41173">
            <v>0</v>
          </cell>
        </row>
        <row r="41174">
          <cell r="C41174">
            <v>60900100</v>
          </cell>
          <cell r="U41174">
            <v>0</v>
          </cell>
        </row>
        <row r="41175">
          <cell r="C41175">
            <v>60900110</v>
          </cell>
          <cell r="U41175">
            <v>0</v>
          </cell>
        </row>
        <row r="41176">
          <cell r="C41176">
            <v>61000030</v>
          </cell>
          <cell r="U41176">
            <v>0</v>
          </cell>
        </row>
        <row r="41177">
          <cell r="C41177">
            <v>61100010</v>
          </cell>
          <cell r="U41177">
            <v>0</v>
          </cell>
        </row>
        <row r="41178">
          <cell r="C41178">
            <v>61100020</v>
          </cell>
          <cell r="U41178">
            <v>4109.7900000000009</v>
          </cell>
        </row>
        <row r="41179">
          <cell r="C41179">
            <v>61100030</v>
          </cell>
          <cell r="U41179">
            <v>17744.61</v>
          </cell>
        </row>
        <row r="41180">
          <cell r="C41180">
            <v>61100040</v>
          </cell>
          <cell r="U41180">
            <v>0</v>
          </cell>
        </row>
        <row r="41181">
          <cell r="C41181">
            <v>61200010</v>
          </cell>
          <cell r="U41181">
            <v>0</v>
          </cell>
        </row>
        <row r="41182">
          <cell r="C41182">
            <v>61200020</v>
          </cell>
          <cell r="U41182">
            <v>0</v>
          </cell>
        </row>
        <row r="41183">
          <cell r="C41183">
            <v>61300010</v>
          </cell>
          <cell r="U41183">
            <v>0</v>
          </cell>
        </row>
        <row r="41184">
          <cell r="C41184">
            <v>61300040</v>
          </cell>
          <cell r="U41184">
            <v>0</v>
          </cell>
        </row>
        <row r="41185">
          <cell r="C41185">
            <v>61300050</v>
          </cell>
          <cell r="U41185">
            <v>0</v>
          </cell>
        </row>
        <row r="41186">
          <cell r="C41186">
            <v>61400010</v>
          </cell>
          <cell r="U41186">
            <v>742396.55999999994</v>
          </cell>
        </row>
        <row r="41187">
          <cell r="C41187">
            <v>61400020</v>
          </cell>
          <cell r="U41187">
            <v>350376.51</v>
          </cell>
        </row>
        <row r="41188">
          <cell r="C41188">
            <v>61400030</v>
          </cell>
          <cell r="U41188">
            <v>0</v>
          </cell>
        </row>
        <row r="41189">
          <cell r="C41189">
            <v>61400040</v>
          </cell>
          <cell r="U41189">
            <v>73537.83</v>
          </cell>
        </row>
        <row r="41190">
          <cell r="C41190">
            <v>61400050</v>
          </cell>
          <cell r="U41190">
            <v>0</v>
          </cell>
        </row>
        <row r="41191">
          <cell r="C41191">
            <v>61400060</v>
          </cell>
          <cell r="U41191">
            <v>0</v>
          </cell>
        </row>
        <row r="41192">
          <cell r="C41192">
            <v>61400120</v>
          </cell>
          <cell r="U41192">
            <v>0</v>
          </cell>
        </row>
        <row r="41193">
          <cell r="C41193">
            <v>61400130</v>
          </cell>
          <cell r="U41193">
            <v>0</v>
          </cell>
        </row>
        <row r="41194">
          <cell r="C41194">
            <v>61400140</v>
          </cell>
          <cell r="U41194">
            <v>10800</v>
          </cell>
        </row>
        <row r="41195">
          <cell r="C41195">
            <v>61400150</v>
          </cell>
          <cell r="U41195">
            <v>0</v>
          </cell>
        </row>
        <row r="41196">
          <cell r="C41196">
            <v>61400160</v>
          </cell>
          <cell r="U41196">
            <v>14600</v>
          </cell>
        </row>
        <row r="41197">
          <cell r="C41197">
            <v>61400170</v>
          </cell>
          <cell r="U41197">
            <v>0</v>
          </cell>
        </row>
        <row r="41198">
          <cell r="C41198">
            <v>61400180</v>
          </cell>
          <cell r="U41198">
            <v>0</v>
          </cell>
        </row>
        <row r="41199">
          <cell r="C41199">
            <v>61500010</v>
          </cell>
          <cell r="U41199">
            <v>0</v>
          </cell>
        </row>
        <row r="41200">
          <cell r="C41200">
            <v>61500020</v>
          </cell>
          <cell r="U41200">
            <v>0</v>
          </cell>
        </row>
        <row r="41201">
          <cell r="C41201">
            <v>61500030</v>
          </cell>
          <cell r="U41201">
            <v>0</v>
          </cell>
        </row>
        <row r="41202">
          <cell r="C41202">
            <v>61500040</v>
          </cell>
          <cell r="U41202">
            <v>0</v>
          </cell>
        </row>
        <row r="41203">
          <cell r="C41203">
            <v>61500050</v>
          </cell>
          <cell r="U41203">
            <v>0</v>
          </cell>
        </row>
        <row r="41204">
          <cell r="C41204">
            <v>61700010</v>
          </cell>
          <cell r="U41204">
            <v>0</v>
          </cell>
        </row>
        <row r="41205">
          <cell r="C41205">
            <v>61700020</v>
          </cell>
          <cell r="U41205">
            <v>0</v>
          </cell>
        </row>
        <row r="41206">
          <cell r="C41206">
            <v>61700030</v>
          </cell>
          <cell r="U41206">
            <v>0</v>
          </cell>
        </row>
        <row r="41207">
          <cell r="C41207">
            <v>61700040</v>
          </cell>
          <cell r="U41207">
            <v>0</v>
          </cell>
        </row>
        <row r="41208">
          <cell r="C41208">
            <v>61700050</v>
          </cell>
          <cell r="U41208">
            <v>0</v>
          </cell>
        </row>
        <row r="41209">
          <cell r="C41209">
            <v>61700060</v>
          </cell>
          <cell r="U41209">
            <v>0</v>
          </cell>
        </row>
        <row r="41210">
          <cell r="C41210">
            <v>61800010</v>
          </cell>
          <cell r="U41210">
            <v>6667.5300000000025</v>
          </cell>
        </row>
        <row r="41211">
          <cell r="C41211">
            <v>61800020</v>
          </cell>
          <cell r="U41211">
            <v>0</v>
          </cell>
        </row>
        <row r="41212">
          <cell r="C41212">
            <v>61800030</v>
          </cell>
          <cell r="U41212">
            <v>879.96000000000015</v>
          </cell>
        </row>
        <row r="41213">
          <cell r="C41213">
            <v>61800040</v>
          </cell>
          <cell r="U41213">
            <v>0</v>
          </cell>
        </row>
        <row r="41214">
          <cell r="C41214">
            <v>61800050</v>
          </cell>
          <cell r="U41214">
            <v>0</v>
          </cell>
        </row>
        <row r="41215">
          <cell r="C41215">
            <v>61900010</v>
          </cell>
          <cell r="U41215">
            <v>0</v>
          </cell>
        </row>
        <row r="41216">
          <cell r="C41216">
            <v>61900020</v>
          </cell>
          <cell r="U41216">
            <v>0</v>
          </cell>
        </row>
        <row r="41217">
          <cell r="C41217">
            <v>61900030</v>
          </cell>
          <cell r="U41217">
            <v>0</v>
          </cell>
        </row>
        <row r="41218">
          <cell r="C41218">
            <v>61900040</v>
          </cell>
          <cell r="U41218">
            <v>0</v>
          </cell>
        </row>
        <row r="41219">
          <cell r="C41219">
            <v>62000010</v>
          </cell>
          <cell r="U41219">
            <v>0</v>
          </cell>
        </row>
        <row r="41220">
          <cell r="C41220">
            <v>62000020</v>
          </cell>
          <cell r="U41220">
            <v>0</v>
          </cell>
        </row>
        <row r="41221">
          <cell r="C41221">
            <v>62000030</v>
          </cell>
          <cell r="U41221">
            <v>0</v>
          </cell>
        </row>
        <row r="41222">
          <cell r="C41222">
            <v>62000040</v>
          </cell>
          <cell r="U41222">
            <v>0</v>
          </cell>
        </row>
        <row r="41223">
          <cell r="C41223">
            <v>62000050</v>
          </cell>
          <cell r="U41223">
            <v>0</v>
          </cell>
        </row>
        <row r="41224">
          <cell r="C41224">
            <v>62000060</v>
          </cell>
          <cell r="U41224">
            <v>0</v>
          </cell>
        </row>
        <row r="41225">
          <cell r="C41225">
            <v>62100010</v>
          </cell>
          <cell r="U41225">
            <v>0</v>
          </cell>
        </row>
        <row r="41226">
          <cell r="C41226">
            <v>62100020</v>
          </cell>
          <cell r="U41226">
            <v>0</v>
          </cell>
        </row>
        <row r="41227">
          <cell r="C41227">
            <v>62200010</v>
          </cell>
          <cell r="U41227">
            <v>0</v>
          </cell>
        </row>
        <row r="41228">
          <cell r="C41228">
            <v>62200020</v>
          </cell>
          <cell r="U41228">
            <v>0</v>
          </cell>
        </row>
        <row r="41229">
          <cell r="C41229">
            <v>62200030</v>
          </cell>
          <cell r="U41229">
            <v>0</v>
          </cell>
        </row>
        <row r="41230">
          <cell r="C41230">
            <v>62200050</v>
          </cell>
          <cell r="U41230">
            <v>75924.960000000006</v>
          </cell>
        </row>
        <row r="41231">
          <cell r="C41231">
            <v>62200060</v>
          </cell>
          <cell r="U41231">
            <v>0</v>
          </cell>
        </row>
        <row r="41232">
          <cell r="C41232">
            <v>62200080</v>
          </cell>
          <cell r="U41232">
            <v>0</v>
          </cell>
        </row>
        <row r="41233">
          <cell r="C41233">
            <v>62200100</v>
          </cell>
          <cell r="U41233">
            <v>0</v>
          </cell>
        </row>
        <row r="41234">
          <cell r="C41234">
            <v>62200110</v>
          </cell>
          <cell r="U41234">
            <v>25477.560000000009</v>
          </cell>
        </row>
        <row r="41235">
          <cell r="C41235">
            <v>62200120</v>
          </cell>
          <cell r="U41235">
            <v>0</v>
          </cell>
        </row>
        <row r="41236">
          <cell r="C41236">
            <v>62200130</v>
          </cell>
          <cell r="U41236">
            <v>0</v>
          </cell>
        </row>
        <row r="41237">
          <cell r="C41237">
            <v>62200140</v>
          </cell>
          <cell r="U41237">
            <v>0</v>
          </cell>
        </row>
        <row r="41238">
          <cell r="C41238">
            <v>62200150</v>
          </cell>
          <cell r="U41238">
            <v>0</v>
          </cell>
        </row>
        <row r="41239">
          <cell r="C41239">
            <v>62200160</v>
          </cell>
          <cell r="U41239">
            <v>0</v>
          </cell>
        </row>
        <row r="41240">
          <cell r="C41240">
            <v>62200170</v>
          </cell>
          <cell r="U41240">
            <v>0</v>
          </cell>
        </row>
        <row r="41241">
          <cell r="C41241">
            <v>62200180</v>
          </cell>
          <cell r="U41241">
            <v>0</v>
          </cell>
        </row>
        <row r="41242">
          <cell r="C41242">
            <v>62200190</v>
          </cell>
          <cell r="U41242">
            <v>0</v>
          </cell>
        </row>
        <row r="41243">
          <cell r="C41243">
            <v>62300010</v>
          </cell>
          <cell r="U41243">
            <v>0</v>
          </cell>
        </row>
        <row r="41244">
          <cell r="C41244">
            <v>62300020</v>
          </cell>
          <cell r="U41244">
            <v>0</v>
          </cell>
        </row>
        <row r="41245">
          <cell r="C41245">
            <v>62300030</v>
          </cell>
          <cell r="U41245">
            <v>0</v>
          </cell>
        </row>
        <row r="41246">
          <cell r="C41246">
            <v>62500010</v>
          </cell>
          <cell r="U41246">
            <v>0</v>
          </cell>
        </row>
        <row r="41247">
          <cell r="C41247">
            <v>62500020</v>
          </cell>
          <cell r="U41247">
            <v>144215.42000000001</v>
          </cell>
        </row>
        <row r="41248">
          <cell r="C41248">
            <v>62500030</v>
          </cell>
          <cell r="U41248">
            <v>9000</v>
          </cell>
        </row>
        <row r="41249">
          <cell r="C41249">
            <v>62600010</v>
          </cell>
          <cell r="U41249">
            <v>0</v>
          </cell>
        </row>
        <row r="41250">
          <cell r="C41250">
            <v>62600040</v>
          </cell>
          <cell r="U41250">
            <v>12988</v>
          </cell>
        </row>
        <row r="41251">
          <cell r="C41251">
            <v>62700040</v>
          </cell>
          <cell r="U41251">
            <v>0</v>
          </cell>
        </row>
        <row r="41252">
          <cell r="C41252">
            <v>62800010</v>
          </cell>
          <cell r="U41252">
            <v>0</v>
          </cell>
        </row>
        <row r="41253">
          <cell r="C41253">
            <v>62900010</v>
          </cell>
          <cell r="U41253">
            <v>0</v>
          </cell>
        </row>
        <row r="41254">
          <cell r="C41254">
            <v>62900020</v>
          </cell>
          <cell r="U41254">
            <v>0</v>
          </cell>
        </row>
        <row r="41255">
          <cell r="C41255">
            <v>62900040</v>
          </cell>
          <cell r="U41255">
            <v>0</v>
          </cell>
        </row>
        <row r="41256">
          <cell r="C41256">
            <v>62900050</v>
          </cell>
          <cell r="U41256">
            <v>0</v>
          </cell>
        </row>
        <row r="41257">
          <cell r="C41257">
            <v>62900060</v>
          </cell>
          <cell r="U41257">
            <v>0</v>
          </cell>
        </row>
        <row r="41258">
          <cell r="C41258">
            <v>62900070</v>
          </cell>
          <cell r="U41258">
            <v>0</v>
          </cell>
        </row>
        <row r="41259">
          <cell r="C41259">
            <v>62900080</v>
          </cell>
          <cell r="U41259">
            <v>0</v>
          </cell>
        </row>
        <row r="41260">
          <cell r="C41260">
            <v>62900090</v>
          </cell>
          <cell r="U41260">
            <v>0</v>
          </cell>
        </row>
        <row r="41261">
          <cell r="C41261">
            <v>62900100</v>
          </cell>
          <cell r="U41261">
            <v>0</v>
          </cell>
        </row>
        <row r="41262">
          <cell r="C41262">
            <v>62900110</v>
          </cell>
          <cell r="U41262">
            <v>0</v>
          </cell>
        </row>
        <row r="41263">
          <cell r="C41263">
            <v>62900130</v>
          </cell>
          <cell r="U41263">
            <v>0</v>
          </cell>
        </row>
        <row r="41264">
          <cell r="C41264">
            <v>65000030</v>
          </cell>
          <cell r="U41264">
            <v>7681.28</v>
          </cell>
        </row>
        <row r="41265">
          <cell r="C41265">
            <v>60100040</v>
          </cell>
          <cell r="U41265">
            <v>0</v>
          </cell>
        </row>
        <row r="41266">
          <cell r="C41266">
            <v>60100050</v>
          </cell>
          <cell r="U41266">
            <v>0</v>
          </cell>
        </row>
        <row r="41267">
          <cell r="C41267">
            <v>60100060</v>
          </cell>
          <cell r="U41267">
            <v>0</v>
          </cell>
        </row>
        <row r="41268">
          <cell r="C41268">
            <v>60100070</v>
          </cell>
          <cell r="U41268">
            <v>0</v>
          </cell>
        </row>
        <row r="41269">
          <cell r="C41269">
            <v>60100080</v>
          </cell>
          <cell r="U41269">
            <v>0</v>
          </cell>
        </row>
        <row r="41270">
          <cell r="C41270">
            <v>60100090</v>
          </cell>
          <cell r="U41270">
            <v>0</v>
          </cell>
        </row>
        <row r="41271">
          <cell r="C41271">
            <v>60100100</v>
          </cell>
          <cell r="U41271">
            <v>0</v>
          </cell>
        </row>
        <row r="41272">
          <cell r="C41272">
            <v>60100110</v>
          </cell>
          <cell r="U41272">
            <v>0</v>
          </cell>
        </row>
        <row r="41273">
          <cell r="C41273">
            <v>60100120</v>
          </cell>
          <cell r="U41273">
            <v>0</v>
          </cell>
        </row>
        <row r="41274">
          <cell r="C41274">
            <v>60100130</v>
          </cell>
          <cell r="U41274">
            <v>0</v>
          </cell>
        </row>
        <row r="41275">
          <cell r="C41275">
            <v>60100140</v>
          </cell>
          <cell r="U41275">
            <v>0</v>
          </cell>
        </row>
        <row r="41276">
          <cell r="C41276">
            <v>60100160</v>
          </cell>
          <cell r="U41276">
            <v>0</v>
          </cell>
        </row>
        <row r="41277">
          <cell r="C41277">
            <v>60100170</v>
          </cell>
          <cell r="U41277">
            <v>0</v>
          </cell>
        </row>
        <row r="41278">
          <cell r="C41278">
            <v>60100180</v>
          </cell>
          <cell r="U41278">
            <v>0</v>
          </cell>
        </row>
        <row r="41279">
          <cell r="C41279">
            <v>60100190</v>
          </cell>
          <cell r="U41279">
            <v>0</v>
          </cell>
        </row>
        <row r="41280">
          <cell r="C41280">
            <v>60100200</v>
          </cell>
          <cell r="U41280">
            <v>0</v>
          </cell>
        </row>
        <row r="41281">
          <cell r="C41281">
            <v>60300010</v>
          </cell>
          <cell r="U41281">
            <v>0</v>
          </cell>
        </row>
        <row r="41282">
          <cell r="C41282">
            <v>60300020</v>
          </cell>
          <cell r="U41282">
            <v>0</v>
          </cell>
        </row>
        <row r="41283">
          <cell r="C41283">
            <v>60300030</v>
          </cell>
          <cell r="U41283">
            <v>0</v>
          </cell>
        </row>
        <row r="41284">
          <cell r="C41284">
            <v>60300040</v>
          </cell>
          <cell r="U41284">
            <v>0</v>
          </cell>
        </row>
        <row r="41285">
          <cell r="C41285">
            <v>60300050</v>
          </cell>
          <cell r="U41285">
            <v>0</v>
          </cell>
        </row>
        <row r="41286">
          <cell r="C41286">
            <v>60300060</v>
          </cell>
          <cell r="U41286">
            <v>591851.52000000002</v>
          </cell>
        </row>
        <row r="41287">
          <cell r="C41287">
            <v>60300070</v>
          </cell>
          <cell r="U41287">
            <v>0</v>
          </cell>
        </row>
        <row r="41288">
          <cell r="C41288">
            <v>60300080</v>
          </cell>
          <cell r="U41288">
            <v>0</v>
          </cell>
        </row>
        <row r="41289">
          <cell r="C41289">
            <v>60300090</v>
          </cell>
          <cell r="U41289">
            <v>0</v>
          </cell>
        </row>
        <row r="41290">
          <cell r="C41290">
            <v>60400010</v>
          </cell>
          <cell r="U41290">
            <v>0</v>
          </cell>
        </row>
        <row r="41291">
          <cell r="C41291">
            <v>60400020</v>
          </cell>
          <cell r="U41291">
            <v>0</v>
          </cell>
        </row>
        <row r="41292">
          <cell r="C41292">
            <v>60400030</v>
          </cell>
          <cell r="U41292">
            <v>0</v>
          </cell>
        </row>
        <row r="41293">
          <cell r="C41293">
            <v>60400040</v>
          </cell>
          <cell r="U41293">
            <v>0</v>
          </cell>
        </row>
        <row r="41294">
          <cell r="C41294">
            <v>60400050</v>
          </cell>
          <cell r="U41294">
            <v>0</v>
          </cell>
        </row>
        <row r="41295">
          <cell r="C41295">
            <v>60400060</v>
          </cell>
          <cell r="U41295">
            <v>0</v>
          </cell>
        </row>
        <row r="41296">
          <cell r="C41296">
            <v>60600010</v>
          </cell>
          <cell r="U41296">
            <v>0</v>
          </cell>
        </row>
        <row r="41297">
          <cell r="C41297">
            <v>60600030</v>
          </cell>
          <cell r="U41297">
            <v>0</v>
          </cell>
        </row>
        <row r="41298">
          <cell r="C41298">
            <v>60600040</v>
          </cell>
          <cell r="U41298">
            <v>0</v>
          </cell>
        </row>
        <row r="41299">
          <cell r="C41299">
            <v>60700010</v>
          </cell>
          <cell r="U41299">
            <v>0</v>
          </cell>
        </row>
        <row r="41300">
          <cell r="C41300">
            <v>60800010</v>
          </cell>
          <cell r="U41300">
            <v>0</v>
          </cell>
        </row>
        <row r="41301">
          <cell r="C41301">
            <v>60800020</v>
          </cell>
          <cell r="U41301">
            <v>59107.290000000008</v>
          </cell>
        </row>
        <row r="41302">
          <cell r="C41302">
            <v>60800030</v>
          </cell>
          <cell r="U41302">
            <v>800</v>
          </cell>
        </row>
        <row r="41303">
          <cell r="C41303">
            <v>60800060</v>
          </cell>
          <cell r="U41303">
            <v>0</v>
          </cell>
        </row>
        <row r="41304">
          <cell r="C41304">
            <v>60800070</v>
          </cell>
          <cell r="U41304">
            <v>0</v>
          </cell>
        </row>
        <row r="41305">
          <cell r="C41305">
            <v>60800080</v>
          </cell>
          <cell r="U41305">
            <v>0</v>
          </cell>
        </row>
        <row r="41306">
          <cell r="C41306">
            <v>60800090</v>
          </cell>
          <cell r="U41306">
            <v>0</v>
          </cell>
        </row>
        <row r="41307">
          <cell r="C41307">
            <v>60900010</v>
          </cell>
          <cell r="U41307">
            <v>147245.34000000003</v>
          </cell>
        </row>
        <row r="41308">
          <cell r="C41308">
            <v>60900020</v>
          </cell>
          <cell r="U41308">
            <v>0</v>
          </cell>
        </row>
        <row r="41309">
          <cell r="C41309">
            <v>60900030</v>
          </cell>
          <cell r="U41309">
            <v>0</v>
          </cell>
        </row>
        <row r="41310">
          <cell r="C41310">
            <v>60900040</v>
          </cell>
          <cell r="U41310">
            <v>500</v>
          </cell>
        </row>
        <row r="41311">
          <cell r="C41311">
            <v>60900070</v>
          </cell>
          <cell r="U41311">
            <v>0</v>
          </cell>
        </row>
        <row r="41312">
          <cell r="C41312">
            <v>60900100</v>
          </cell>
          <cell r="U41312">
            <v>0</v>
          </cell>
        </row>
        <row r="41313">
          <cell r="C41313">
            <v>60900110</v>
          </cell>
          <cell r="U41313">
            <v>0</v>
          </cell>
        </row>
        <row r="41314">
          <cell r="C41314">
            <v>61000030</v>
          </cell>
          <cell r="U41314">
            <v>0</v>
          </cell>
        </row>
        <row r="41315">
          <cell r="C41315">
            <v>61100010</v>
          </cell>
          <cell r="U41315">
            <v>0</v>
          </cell>
        </row>
        <row r="41316">
          <cell r="C41316">
            <v>61100020</v>
          </cell>
          <cell r="U41316">
            <v>19627.79</v>
          </cell>
        </row>
        <row r="41317">
          <cell r="C41317">
            <v>61100030</v>
          </cell>
          <cell r="U41317">
            <v>21518.5</v>
          </cell>
        </row>
        <row r="41318">
          <cell r="C41318">
            <v>61100040</v>
          </cell>
          <cell r="U41318">
            <v>0</v>
          </cell>
        </row>
        <row r="41319">
          <cell r="C41319">
            <v>61200010</v>
          </cell>
          <cell r="U41319">
            <v>0</v>
          </cell>
        </row>
        <row r="41320">
          <cell r="C41320">
            <v>61200020</v>
          </cell>
          <cell r="U41320">
            <v>0</v>
          </cell>
        </row>
        <row r="41321">
          <cell r="C41321">
            <v>61300010</v>
          </cell>
          <cell r="U41321">
            <v>0</v>
          </cell>
        </row>
        <row r="41322">
          <cell r="C41322">
            <v>61300040</v>
          </cell>
          <cell r="U41322">
            <v>0</v>
          </cell>
        </row>
        <row r="41323">
          <cell r="C41323">
            <v>61300050</v>
          </cell>
          <cell r="U41323">
            <v>0</v>
          </cell>
        </row>
        <row r="41324">
          <cell r="C41324">
            <v>61400010</v>
          </cell>
          <cell r="U41324">
            <v>357855.51999999996</v>
          </cell>
        </row>
        <row r="41325">
          <cell r="C41325">
            <v>61400020</v>
          </cell>
          <cell r="U41325">
            <v>182689.05</v>
          </cell>
        </row>
        <row r="41326">
          <cell r="C41326">
            <v>61400030</v>
          </cell>
          <cell r="U41326">
            <v>0</v>
          </cell>
        </row>
        <row r="41327">
          <cell r="C41327">
            <v>61400040</v>
          </cell>
          <cell r="U41327">
            <v>54678</v>
          </cell>
        </row>
        <row r="41328">
          <cell r="C41328">
            <v>61400050</v>
          </cell>
          <cell r="U41328">
            <v>0</v>
          </cell>
        </row>
        <row r="41329">
          <cell r="C41329">
            <v>61400060</v>
          </cell>
          <cell r="U41329">
            <v>0</v>
          </cell>
        </row>
        <row r="41330">
          <cell r="C41330">
            <v>61400120</v>
          </cell>
          <cell r="U41330">
            <v>0</v>
          </cell>
        </row>
        <row r="41331">
          <cell r="C41331">
            <v>61400130</v>
          </cell>
          <cell r="U41331">
            <v>0</v>
          </cell>
        </row>
        <row r="41332">
          <cell r="C41332">
            <v>61400140</v>
          </cell>
          <cell r="U41332">
            <v>10800</v>
          </cell>
        </row>
        <row r="41333">
          <cell r="C41333">
            <v>61400150</v>
          </cell>
          <cell r="U41333">
            <v>0</v>
          </cell>
        </row>
        <row r="41334">
          <cell r="C41334">
            <v>61400160</v>
          </cell>
          <cell r="U41334">
            <v>14600</v>
          </cell>
        </row>
        <row r="41335">
          <cell r="C41335">
            <v>61400170</v>
          </cell>
          <cell r="U41335">
            <v>0</v>
          </cell>
        </row>
        <row r="41336">
          <cell r="C41336">
            <v>61400180</v>
          </cell>
          <cell r="U41336">
            <v>0</v>
          </cell>
        </row>
        <row r="41337">
          <cell r="C41337">
            <v>61500010</v>
          </cell>
          <cell r="U41337">
            <v>0</v>
          </cell>
        </row>
        <row r="41338">
          <cell r="C41338">
            <v>61500020</v>
          </cell>
          <cell r="U41338">
            <v>0</v>
          </cell>
        </row>
        <row r="41339">
          <cell r="C41339">
            <v>61500030</v>
          </cell>
          <cell r="U41339">
            <v>0</v>
          </cell>
        </row>
        <row r="41340">
          <cell r="C41340">
            <v>61500040</v>
          </cell>
          <cell r="U41340">
            <v>0</v>
          </cell>
        </row>
        <row r="41341">
          <cell r="C41341">
            <v>61500050</v>
          </cell>
          <cell r="U41341">
            <v>0</v>
          </cell>
        </row>
        <row r="41342">
          <cell r="C41342">
            <v>61700010</v>
          </cell>
          <cell r="U41342">
            <v>0</v>
          </cell>
        </row>
        <row r="41343">
          <cell r="C41343">
            <v>61700020</v>
          </cell>
          <cell r="U41343">
            <v>0</v>
          </cell>
        </row>
        <row r="41344">
          <cell r="C41344">
            <v>61700030</v>
          </cell>
          <cell r="U41344">
            <v>0</v>
          </cell>
        </row>
        <row r="41345">
          <cell r="C41345">
            <v>61700040</v>
          </cell>
          <cell r="U41345">
            <v>0</v>
          </cell>
        </row>
        <row r="41346">
          <cell r="C41346">
            <v>61700050</v>
          </cell>
          <cell r="U41346">
            <v>0</v>
          </cell>
        </row>
        <row r="41347">
          <cell r="C41347">
            <v>61700060</v>
          </cell>
          <cell r="U41347">
            <v>0</v>
          </cell>
        </row>
        <row r="41348">
          <cell r="C41348">
            <v>61800010</v>
          </cell>
          <cell r="U41348">
            <v>9514.3000000000011</v>
          </cell>
        </row>
        <row r="41349">
          <cell r="C41349">
            <v>61800020</v>
          </cell>
          <cell r="U41349">
            <v>0</v>
          </cell>
        </row>
        <row r="41350">
          <cell r="C41350">
            <v>61800030</v>
          </cell>
          <cell r="U41350">
            <v>879.96000000000015</v>
          </cell>
        </row>
        <row r="41351">
          <cell r="C41351">
            <v>61800040</v>
          </cell>
          <cell r="U41351">
            <v>0</v>
          </cell>
        </row>
        <row r="41352">
          <cell r="C41352">
            <v>61800050</v>
          </cell>
          <cell r="U41352">
            <v>0</v>
          </cell>
        </row>
        <row r="41353">
          <cell r="C41353">
            <v>61900010</v>
          </cell>
          <cell r="U41353">
            <v>0</v>
          </cell>
        </row>
        <row r="41354">
          <cell r="C41354">
            <v>61900020</v>
          </cell>
          <cell r="U41354">
            <v>0</v>
          </cell>
        </row>
        <row r="41355">
          <cell r="C41355">
            <v>61900030</v>
          </cell>
          <cell r="U41355">
            <v>0</v>
          </cell>
        </row>
        <row r="41356">
          <cell r="C41356">
            <v>61900040</v>
          </cell>
          <cell r="U41356">
            <v>0</v>
          </cell>
        </row>
        <row r="41357">
          <cell r="C41357">
            <v>62000010</v>
          </cell>
          <cell r="U41357">
            <v>0</v>
          </cell>
        </row>
        <row r="41358">
          <cell r="C41358">
            <v>62000020</v>
          </cell>
          <cell r="U41358">
            <v>0</v>
          </cell>
        </row>
        <row r="41359">
          <cell r="C41359">
            <v>62000030</v>
          </cell>
          <cell r="U41359">
            <v>0</v>
          </cell>
        </row>
        <row r="41360">
          <cell r="C41360">
            <v>62000040</v>
          </cell>
          <cell r="U41360">
            <v>0</v>
          </cell>
        </row>
        <row r="41361">
          <cell r="C41361">
            <v>62000050</v>
          </cell>
          <cell r="U41361">
            <v>0</v>
          </cell>
        </row>
        <row r="41362">
          <cell r="C41362">
            <v>62000060</v>
          </cell>
          <cell r="U41362">
            <v>0</v>
          </cell>
        </row>
        <row r="41363">
          <cell r="C41363">
            <v>62100010</v>
          </cell>
          <cell r="U41363">
            <v>0</v>
          </cell>
        </row>
        <row r="41364">
          <cell r="C41364">
            <v>62100020</v>
          </cell>
          <cell r="U41364">
            <v>0</v>
          </cell>
        </row>
        <row r="41365">
          <cell r="C41365">
            <v>62200010</v>
          </cell>
          <cell r="U41365">
            <v>0</v>
          </cell>
        </row>
        <row r="41366">
          <cell r="C41366">
            <v>62200020</v>
          </cell>
          <cell r="U41366">
            <v>0</v>
          </cell>
        </row>
        <row r="41367">
          <cell r="C41367">
            <v>62200030</v>
          </cell>
          <cell r="U41367">
            <v>0</v>
          </cell>
        </row>
        <row r="41368">
          <cell r="C41368">
            <v>62200050</v>
          </cell>
          <cell r="U41368">
            <v>8623.08</v>
          </cell>
        </row>
        <row r="41369">
          <cell r="C41369">
            <v>62200060</v>
          </cell>
          <cell r="U41369">
            <v>0</v>
          </cell>
        </row>
        <row r="41370">
          <cell r="C41370">
            <v>62200080</v>
          </cell>
          <cell r="U41370">
            <v>0</v>
          </cell>
        </row>
        <row r="41371">
          <cell r="C41371">
            <v>62200100</v>
          </cell>
          <cell r="U41371">
            <v>0</v>
          </cell>
        </row>
        <row r="41372">
          <cell r="C41372">
            <v>62200110</v>
          </cell>
          <cell r="U41372">
            <v>12480.480000000003</v>
          </cell>
        </row>
        <row r="41373">
          <cell r="C41373">
            <v>62200120</v>
          </cell>
          <cell r="U41373">
            <v>0</v>
          </cell>
        </row>
        <row r="41374">
          <cell r="C41374">
            <v>62200130</v>
          </cell>
          <cell r="U41374">
            <v>0</v>
          </cell>
        </row>
        <row r="41375">
          <cell r="C41375">
            <v>62200140</v>
          </cell>
          <cell r="U41375">
            <v>0</v>
          </cell>
        </row>
        <row r="41376">
          <cell r="C41376">
            <v>62200150</v>
          </cell>
          <cell r="U41376">
            <v>0</v>
          </cell>
        </row>
        <row r="41377">
          <cell r="C41377">
            <v>62200160</v>
          </cell>
          <cell r="U41377">
            <v>0</v>
          </cell>
        </row>
        <row r="41378">
          <cell r="C41378">
            <v>62200170</v>
          </cell>
          <cell r="U41378">
            <v>0</v>
          </cell>
        </row>
        <row r="41379">
          <cell r="C41379">
            <v>62200180</v>
          </cell>
          <cell r="U41379">
            <v>0</v>
          </cell>
        </row>
        <row r="41380">
          <cell r="C41380">
            <v>62200190</v>
          </cell>
          <cell r="U41380">
            <v>0</v>
          </cell>
        </row>
        <row r="41381">
          <cell r="C41381">
            <v>62300010</v>
          </cell>
          <cell r="U41381">
            <v>0</v>
          </cell>
        </row>
        <row r="41382">
          <cell r="C41382">
            <v>62300020</v>
          </cell>
          <cell r="U41382">
            <v>0</v>
          </cell>
        </row>
        <row r="41383">
          <cell r="C41383">
            <v>62300030</v>
          </cell>
          <cell r="U41383">
            <v>0</v>
          </cell>
        </row>
        <row r="41384">
          <cell r="C41384">
            <v>62500010</v>
          </cell>
          <cell r="U41384">
            <v>0</v>
          </cell>
        </row>
        <row r="41385">
          <cell r="C41385">
            <v>62500020</v>
          </cell>
          <cell r="U41385">
            <v>136427.03999999998</v>
          </cell>
        </row>
        <row r="41386">
          <cell r="C41386">
            <v>62500030</v>
          </cell>
          <cell r="U41386">
            <v>9000</v>
          </cell>
        </row>
        <row r="41387">
          <cell r="C41387">
            <v>62600010</v>
          </cell>
          <cell r="U41387">
            <v>0</v>
          </cell>
        </row>
        <row r="41388">
          <cell r="C41388">
            <v>62600040</v>
          </cell>
          <cell r="U41388">
            <v>55859.01999999999</v>
          </cell>
        </row>
        <row r="41389">
          <cell r="C41389">
            <v>62700040</v>
          </cell>
          <cell r="U41389">
            <v>0</v>
          </cell>
        </row>
        <row r="41390">
          <cell r="C41390">
            <v>62800010</v>
          </cell>
          <cell r="U41390">
            <v>0</v>
          </cell>
        </row>
        <row r="41391">
          <cell r="C41391">
            <v>62900010</v>
          </cell>
          <cell r="U41391">
            <v>0</v>
          </cell>
        </row>
        <row r="41392">
          <cell r="C41392">
            <v>62900020</v>
          </cell>
          <cell r="U41392">
            <v>0</v>
          </cell>
        </row>
        <row r="41393">
          <cell r="C41393">
            <v>62900040</v>
          </cell>
          <cell r="U41393">
            <v>0</v>
          </cell>
        </row>
        <row r="41394">
          <cell r="C41394">
            <v>62900050</v>
          </cell>
          <cell r="U41394">
            <v>0</v>
          </cell>
        </row>
        <row r="41395">
          <cell r="C41395">
            <v>62900060</v>
          </cell>
          <cell r="U41395">
            <v>0</v>
          </cell>
        </row>
        <row r="41396">
          <cell r="C41396">
            <v>62900070</v>
          </cell>
          <cell r="U41396">
            <v>0</v>
          </cell>
        </row>
        <row r="41397">
          <cell r="C41397">
            <v>62900080</v>
          </cell>
          <cell r="U41397">
            <v>0</v>
          </cell>
        </row>
        <row r="41398">
          <cell r="C41398">
            <v>62900090</v>
          </cell>
          <cell r="U41398">
            <v>0</v>
          </cell>
        </row>
        <row r="41399">
          <cell r="C41399">
            <v>62900100</v>
          </cell>
          <cell r="U41399">
            <v>0</v>
          </cell>
        </row>
        <row r="41400">
          <cell r="C41400">
            <v>62900110</v>
          </cell>
          <cell r="U41400">
            <v>0</v>
          </cell>
        </row>
        <row r="41401">
          <cell r="C41401">
            <v>62900130</v>
          </cell>
          <cell r="U41401">
            <v>0</v>
          </cell>
        </row>
        <row r="41402">
          <cell r="C41402">
            <v>65000030</v>
          </cell>
          <cell r="U41402">
            <v>7681.28</v>
          </cell>
        </row>
        <row r="41403">
          <cell r="C41403">
            <v>60100040</v>
          </cell>
          <cell r="U41403">
            <v>0</v>
          </cell>
        </row>
        <row r="41404">
          <cell r="C41404">
            <v>60100050</v>
          </cell>
          <cell r="U41404">
            <v>0</v>
          </cell>
        </row>
        <row r="41405">
          <cell r="C41405">
            <v>60100060</v>
          </cell>
          <cell r="U41405">
            <v>0</v>
          </cell>
        </row>
        <row r="41406">
          <cell r="C41406">
            <v>60100070</v>
          </cell>
          <cell r="U41406">
            <v>0</v>
          </cell>
        </row>
        <row r="41407">
          <cell r="C41407">
            <v>60100080</v>
          </cell>
          <cell r="U41407">
            <v>0</v>
          </cell>
        </row>
        <row r="41408">
          <cell r="C41408">
            <v>60100090</v>
          </cell>
          <cell r="U41408">
            <v>0</v>
          </cell>
        </row>
        <row r="41409">
          <cell r="C41409">
            <v>60100100</v>
          </cell>
          <cell r="U41409">
            <v>0</v>
          </cell>
        </row>
        <row r="41410">
          <cell r="C41410">
            <v>60100110</v>
          </cell>
          <cell r="U41410">
            <v>0</v>
          </cell>
        </row>
        <row r="41411">
          <cell r="C41411">
            <v>60100120</v>
          </cell>
          <cell r="U41411">
            <v>0</v>
          </cell>
        </row>
        <row r="41412">
          <cell r="C41412">
            <v>60100130</v>
          </cell>
          <cell r="U41412">
            <v>0</v>
          </cell>
        </row>
        <row r="41413">
          <cell r="C41413">
            <v>60100140</v>
          </cell>
          <cell r="U41413">
            <v>0</v>
          </cell>
        </row>
        <row r="41414">
          <cell r="C41414">
            <v>60100160</v>
          </cell>
          <cell r="U41414">
            <v>0</v>
          </cell>
        </row>
        <row r="41415">
          <cell r="C41415">
            <v>60100170</v>
          </cell>
          <cell r="U41415">
            <v>0</v>
          </cell>
        </row>
        <row r="41416">
          <cell r="C41416">
            <v>60100180</v>
          </cell>
          <cell r="U41416">
            <v>0</v>
          </cell>
        </row>
        <row r="41417">
          <cell r="C41417">
            <v>60100190</v>
          </cell>
          <cell r="U41417">
            <v>0</v>
          </cell>
        </row>
        <row r="41418">
          <cell r="C41418">
            <v>60100200</v>
          </cell>
          <cell r="U41418">
            <v>0</v>
          </cell>
        </row>
        <row r="41419">
          <cell r="C41419">
            <v>60300010</v>
          </cell>
          <cell r="U41419">
            <v>0</v>
          </cell>
        </row>
        <row r="41420">
          <cell r="C41420">
            <v>60300020</v>
          </cell>
          <cell r="U41420">
            <v>0</v>
          </cell>
        </row>
        <row r="41421">
          <cell r="C41421">
            <v>60300030</v>
          </cell>
          <cell r="U41421">
            <v>0</v>
          </cell>
        </row>
        <row r="41422">
          <cell r="C41422">
            <v>60300040</v>
          </cell>
          <cell r="U41422">
            <v>0</v>
          </cell>
        </row>
        <row r="41423">
          <cell r="C41423">
            <v>60300050</v>
          </cell>
          <cell r="U41423">
            <v>0</v>
          </cell>
        </row>
        <row r="41424">
          <cell r="C41424">
            <v>60300060</v>
          </cell>
          <cell r="U41424">
            <v>0</v>
          </cell>
        </row>
        <row r="41425">
          <cell r="C41425">
            <v>60300070</v>
          </cell>
          <cell r="U41425">
            <v>0</v>
          </cell>
        </row>
        <row r="41426">
          <cell r="C41426">
            <v>60300080</v>
          </cell>
          <cell r="U41426">
            <v>0</v>
          </cell>
        </row>
        <row r="41427">
          <cell r="C41427">
            <v>60300090</v>
          </cell>
          <cell r="U41427">
            <v>0</v>
          </cell>
        </row>
        <row r="41428">
          <cell r="C41428">
            <v>60400010</v>
          </cell>
          <cell r="U41428">
            <v>0</v>
          </cell>
        </row>
        <row r="41429">
          <cell r="C41429">
            <v>60400020</v>
          </cell>
          <cell r="U41429">
            <v>0</v>
          </cell>
        </row>
        <row r="41430">
          <cell r="C41430">
            <v>60400030</v>
          </cell>
          <cell r="U41430">
            <v>0</v>
          </cell>
        </row>
        <row r="41431">
          <cell r="C41431">
            <v>60400040</v>
          </cell>
          <cell r="U41431">
            <v>0</v>
          </cell>
        </row>
        <row r="41432">
          <cell r="C41432">
            <v>60400050</v>
          </cell>
          <cell r="U41432">
            <v>0</v>
          </cell>
        </row>
        <row r="41433">
          <cell r="C41433">
            <v>60400060</v>
          </cell>
          <cell r="U41433">
            <v>0</v>
          </cell>
        </row>
        <row r="41434">
          <cell r="C41434">
            <v>60600010</v>
          </cell>
          <cell r="U41434">
            <v>0</v>
          </cell>
        </row>
        <row r="41435">
          <cell r="C41435">
            <v>60600030</v>
          </cell>
          <cell r="U41435">
            <v>0</v>
          </cell>
        </row>
        <row r="41436">
          <cell r="C41436">
            <v>60600040</v>
          </cell>
          <cell r="U41436">
            <v>0</v>
          </cell>
        </row>
        <row r="41437">
          <cell r="C41437">
            <v>60700010</v>
          </cell>
          <cell r="U41437">
            <v>0</v>
          </cell>
        </row>
        <row r="41438">
          <cell r="C41438">
            <v>60800010</v>
          </cell>
          <cell r="U41438">
            <v>0</v>
          </cell>
        </row>
        <row r="41439">
          <cell r="C41439">
            <v>60800020</v>
          </cell>
          <cell r="U41439">
            <v>136158.68000000005</v>
          </cell>
        </row>
        <row r="41440">
          <cell r="C41440">
            <v>60800030</v>
          </cell>
          <cell r="U41440">
            <v>0</v>
          </cell>
        </row>
        <row r="41441">
          <cell r="C41441">
            <v>60800060</v>
          </cell>
          <cell r="U41441">
            <v>0</v>
          </cell>
        </row>
        <row r="41442">
          <cell r="C41442">
            <v>60800070</v>
          </cell>
          <cell r="U41442">
            <v>0</v>
          </cell>
        </row>
        <row r="41443">
          <cell r="C41443">
            <v>60800080</v>
          </cell>
          <cell r="U41443">
            <v>0</v>
          </cell>
        </row>
        <row r="41444">
          <cell r="C41444">
            <v>60800090</v>
          </cell>
          <cell r="U41444">
            <v>0</v>
          </cell>
        </row>
        <row r="41445">
          <cell r="C41445">
            <v>60900010</v>
          </cell>
          <cell r="U41445">
            <v>0</v>
          </cell>
        </row>
        <row r="41446">
          <cell r="C41446">
            <v>60900020</v>
          </cell>
          <cell r="U41446">
            <v>0</v>
          </cell>
        </row>
        <row r="41447">
          <cell r="C41447">
            <v>60900030</v>
          </cell>
          <cell r="U41447">
            <v>0</v>
          </cell>
        </row>
        <row r="41448">
          <cell r="C41448">
            <v>60900040</v>
          </cell>
          <cell r="U41448">
            <v>0</v>
          </cell>
        </row>
        <row r="41449">
          <cell r="C41449">
            <v>60900070</v>
          </cell>
          <cell r="U41449">
            <v>0</v>
          </cell>
        </row>
        <row r="41450">
          <cell r="C41450">
            <v>60900100</v>
          </cell>
          <cell r="U41450">
            <v>0</v>
          </cell>
        </row>
        <row r="41451">
          <cell r="C41451">
            <v>60900110</v>
          </cell>
          <cell r="U41451">
            <v>0</v>
          </cell>
        </row>
        <row r="41452">
          <cell r="C41452">
            <v>61000030</v>
          </cell>
          <cell r="U41452">
            <v>0</v>
          </cell>
        </row>
        <row r="41453">
          <cell r="C41453">
            <v>61100010</v>
          </cell>
          <cell r="U41453">
            <v>0</v>
          </cell>
        </row>
        <row r="41454">
          <cell r="C41454">
            <v>61100020</v>
          </cell>
          <cell r="U41454">
            <v>0</v>
          </cell>
        </row>
        <row r="41455">
          <cell r="C41455">
            <v>61100030</v>
          </cell>
          <cell r="U41455">
            <v>0</v>
          </cell>
        </row>
        <row r="41456">
          <cell r="C41456">
            <v>61100040</v>
          </cell>
          <cell r="U41456">
            <v>0</v>
          </cell>
        </row>
        <row r="41457">
          <cell r="C41457">
            <v>61200010</v>
          </cell>
          <cell r="U41457">
            <v>3118.9</v>
          </cell>
        </row>
        <row r="41458">
          <cell r="C41458">
            <v>61200020</v>
          </cell>
          <cell r="U41458">
            <v>0</v>
          </cell>
        </row>
        <row r="41459">
          <cell r="C41459">
            <v>61300010</v>
          </cell>
          <cell r="U41459">
            <v>0</v>
          </cell>
        </row>
        <row r="41460">
          <cell r="C41460">
            <v>61300040</v>
          </cell>
          <cell r="U41460">
            <v>0</v>
          </cell>
        </row>
        <row r="41461">
          <cell r="C41461">
            <v>61300050</v>
          </cell>
          <cell r="U41461">
            <v>0</v>
          </cell>
        </row>
        <row r="41462">
          <cell r="C41462">
            <v>61400010</v>
          </cell>
          <cell r="U41462">
            <v>376438.44</v>
          </cell>
        </row>
        <row r="41463">
          <cell r="C41463">
            <v>61400020</v>
          </cell>
          <cell r="U41463">
            <v>207253.36000000002</v>
          </cell>
        </row>
        <row r="41464">
          <cell r="C41464">
            <v>61400030</v>
          </cell>
          <cell r="U41464">
            <v>0</v>
          </cell>
        </row>
        <row r="41465">
          <cell r="C41465">
            <v>61400040</v>
          </cell>
          <cell r="U41465">
            <v>163074</v>
          </cell>
        </row>
        <row r="41466">
          <cell r="C41466">
            <v>61400050</v>
          </cell>
          <cell r="U41466">
            <v>0</v>
          </cell>
        </row>
        <row r="41467">
          <cell r="C41467">
            <v>61400060</v>
          </cell>
          <cell r="U41467">
            <v>0</v>
          </cell>
        </row>
        <row r="41468">
          <cell r="C41468">
            <v>61400120</v>
          </cell>
          <cell r="U41468">
            <v>0</v>
          </cell>
        </row>
        <row r="41469">
          <cell r="C41469">
            <v>61400130</v>
          </cell>
          <cell r="U41469">
            <v>0</v>
          </cell>
        </row>
        <row r="41470">
          <cell r="C41470">
            <v>61400140</v>
          </cell>
          <cell r="U41470">
            <v>0</v>
          </cell>
        </row>
        <row r="41471">
          <cell r="C41471">
            <v>61400150</v>
          </cell>
          <cell r="U41471">
            <v>0</v>
          </cell>
        </row>
        <row r="41472">
          <cell r="C41472">
            <v>61400160</v>
          </cell>
          <cell r="U41472">
            <v>0</v>
          </cell>
        </row>
        <row r="41473">
          <cell r="C41473">
            <v>61400170</v>
          </cell>
          <cell r="U41473">
            <v>0</v>
          </cell>
        </row>
        <row r="41474">
          <cell r="C41474">
            <v>61400180</v>
          </cell>
          <cell r="U41474">
            <v>0</v>
          </cell>
        </row>
        <row r="41475">
          <cell r="C41475">
            <v>61500010</v>
          </cell>
          <cell r="U41475">
            <v>0</v>
          </cell>
        </row>
        <row r="41476">
          <cell r="C41476">
            <v>61500020</v>
          </cell>
          <cell r="U41476">
            <v>0</v>
          </cell>
        </row>
        <row r="41477">
          <cell r="C41477">
            <v>61500030</v>
          </cell>
          <cell r="U41477">
            <v>0</v>
          </cell>
        </row>
        <row r="41478">
          <cell r="C41478">
            <v>61500040</v>
          </cell>
          <cell r="U41478">
            <v>0</v>
          </cell>
        </row>
        <row r="41479">
          <cell r="C41479">
            <v>61500050</v>
          </cell>
          <cell r="U41479">
            <v>0</v>
          </cell>
        </row>
        <row r="41480">
          <cell r="C41480">
            <v>61700010</v>
          </cell>
          <cell r="U41480">
            <v>0</v>
          </cell>
        </row>
        <row r="41481">
          <cell r="C41481">
            <v>61700020</v>
          </cell>
          <cell r="U41481">
            <v>0</v>
          </cell>
        </row>
        <row r="41482">
          <cell r="C41482">
            <v>61700030</v>
          </cell>
          <cell r="U41482">
            <v>0</v>
          </cell>
        </row>
        <row r="41483">
          <cell r="C41483">
            <v>61700040</v>
          </cell>
          <cell r="U41483">
            <v>0</v>
          </cell>
        </row>
        <row r="41484">
          <cell r="C41484">
            <v>61700050</v>
          </cell>
          <cell r="U41484">
            <v>0</v>
          </cell>
        </row>
        <row r="41485">
          <cell r="C41485">
            <v>61700060</v>
          </cell>
          <cell r="U41485">
            <v>0</v>
          </cell>
        </row>
        <row r="41486">
          <cell r="C41486">
            <v>61800010</v>
          </cell>
          <cell r="U41486">
            <v>2196.0700000000002</v>
          </cell>
        </row>
        <row r="41487">
          <cell r="C41487">
            <v>61800020</v>
          </cell>
          <cell r="U41487">
            <v>0</v>
          </cell>
        </row>
        <row r="41488">
          <cell r="C41488">
            <v>61800030</v>
          </cell>
          <cell r="U41488">
            <v>0</v>
          </cell>
        </row>
        <row r="41489">
          <cell r="C41489">
            <v>61800040</v>
          </cell>
          <cell r="U41489">
            <v>0</v>
          </cell>
        </row>
        <row r="41490">
          <cell r="C41490">
            <v>61800050</v>
          </cell>
          <cell r="U41490">
            <v>0</v>
          </cell>
        </row>
        <row r="41491">
          <cell r="C41491">
            <v>61900010</v>
          </cell>
          <cell r="U41491">
            <v>0</v>
          </cell>
        </row>
        <row r="41492">
          <cell r="C41492">
            <v>61900020</v>
          </cell>
          <cell r="U41492">
            <v>0</v>
          </cell>
        </row>
        <row r="41493">
          <cell r="C41493">
            <v>61900030</v>
          </cell>
          <cell r="U41493">
            <v>0</v>
          </cell>
        </row>
        <row r="41494">
          <cell r="C41494">
            <v>61900040</v>
          </cell>
          <cell r="U41494">
            <v>0</v>
          </cell>
        </row>
        <row r="41495">
          <cell r="C41495">
            <v>62000010</v>
          </cell>
          <cell r="U41495">
            <v>0</v>
          </cell>
        </row>
        <row r="41496">
          <cell r="C41496">
            <v>62000020</v>
          </cell>
          <cell r="U41496">
            <v>0</v>
          </cell>
        </row>
        <row r="41497">
          <cell r="C41497">
            <v>62000030</v>
          </cell>
          <cell r="U41497">
            <v>0</v>
          </cell>
        </row>
        <row r="41498">
          <cell r="C41498">
            <v>62000040</v>
          </cell>
          <cell r="U41498">
            <v>0</v>
          </cell>
        </row>
        <row r="41499">
          <cell r="C41499">
            <v>62000050</v>
          </cell>
          <cell r="U41499">
            <v>0</v>
          </cell>
        </row>
        <row r="41500">
          <cell r="C41500">
            <v>62000060</v>
          </cell>
          <cell r="U41500">
            <v>0</v>
          </cell>
        </row>
        <row r="41501">
          <cell r="C41501">
            <v>62100010</v>
          </cell>
          <cell r="U41501">
            <v>0</v>
          </cell>
        </row>
        <row r="41502">
          <cell r="C41502">
            <v>62100020</v>
          </cell>
          <cell r="U41502">
            <v>0</v>
          </cell>
        </row>
        <row r="41503">
          <cell r="C41503">
            <v>62200010</v>
          </cell>
          <cell r="U41503">
            <v>0</v>
          </cell>
        </row>
        <row r="41504">
          <cell r="C41504">
            <v>62200020</v>
          </cell>
          <cell r="U41504">
            <v>0</v>
          </cell>
        </row>
        <row r="41505">
          <cell r="C41505">
            <v>62200030</v>
          </cell>
          <cell r="U41505">
            <v>0</v>
          </cell>
        </row>
        <row r="41506">
          <cell r="C41506">
            <v>62200050</v>
          </cell>
          <cell r="U41506">
            <v>42664.56</v>
          </cell>
        </row>
        <row r="41507">
          <cell r="C41507">
            <v>62200060</v>
          </cell>
          <cell r="U41507">
            <v>0</v>
          </cell>
        </row>
        <row r="41508">
          <cell r="C41508">
            <v>62200080</v>
          </cell>
          <cell r="U41508">
            <v>0</v>
          </cell>
        </row>
        <row r="41509">
          <cell r="C41509">
            <v>62200100</v>
          </cell>
          <cell r="U41509">
            <v>0</v>
          </cell>
        </row>
        <row r="41510">
          <cell r="C41510">
            <v>62200110</v>
          </cell>
          <cell r="U41510">
            <v>22677.960000000006</v>
          </cell>
        </row>
        <row r="41511">
          <cell r="C41511">
            <v>62200120</v>
          </cell>
          <cell r="U41511">
            <v>0</v>
          </cell>
        </row>
        <row r="41512">
          <cell r="C41512">
            <v>62200130</v>
          </cell>
          <cell r="U41512">
            <v>0</v>
          </cell>
        </row>
        <row r="41513">
          <cell r="C41513">
            <v>62200140</v>
          </cell>
          <cell r="U41513">
            <v>0</v>
          </cell>
        </row>
        <row r="41514">
          <cell r="C41514">
            <v>62200150</v>
          </cell>
          <cell r="U41514">
            <v>0</v>
          </cell>
        </row>
        <row r="41515">
          <cell r="C41515">
            <v>62200160</v>
          </cell>
          <cell r="U41515">
            <v>0</v>
          </cell>
        </row>
        <row r="41516">
          <cell r="C41516">
            <v>62200170</v>
          </cell>
          <cell r="U41516">
            <v>0</v>
          </cell>
        </row>
        <row r="41517">
          <cell r="C41517">
            <v>62200180</v>
          </cell>
          <cell r="U41517">
            <v>0</v>
          </cell>
        </row>
        <row r="41518">
          <cell r="C41518">
            <v>62200190</v>
          </cell>
          <cell r="U41518">
            <v>0</v>
          </cell>
        </row>
        <row r="41519">
          <cell r="C41519">
            <v>62300010</v>
          </cell>
          <cell r="U41519">
            <v>0</v>
          </cell>
        </row>
        <row r="41520">
          <cell r="C41520">
            <v>62300020</v>
          </cell>
          <cell r="U41520">
            <v>0</v>
          </cell>
        </row>
        <row r="41521">
          <cell r="C41521">
            <v>62300030</v>
          </cell>
          <cell r="U41521">
            <v>0</v>
          </cell>
        </row>
        <row r="41522">
          <cell r="C41522">
            <v>62500010</v>
          </cell>
          <cell r="U41522">
            <v>0</v>
          </cell>
        </row>
        <row r="41523">
          <cell r="C41523">
            <v>62500020</v>
          </cell>
          <cell r="U41523">
            <v>0</v>
          </cell>
        </row>
        <row r="41524">
          <cell r="C41524">
            <v>62500030</v>
          </cell>
          <cell r="U41524">
            <v>0</v>
          </cell>
        </row>
        <row r="41525">
          <cell r="C41525">
            <v>62600010</v>
          </cell>
          <cell r="U41525">
            <v>0</v>
          </cell>
        </row>
        <row r="41526">
          <cell r="C41526">
            <v>62600040</v>
          </cell>
          <cell r="U41526">
            <v>7860</v>
          </cell>
        </row>
        <row r="41527">
          <cell r="C41527">
            <v>62700040</v>
          </cell>
          <cell r="U41527">
            <v>0</v>
          </cell>
        </row>
        <row r="41528">
          <cell r="C41528">
            <v>62800010</v>
          </cell>
          <cell r="U41528">
            <v>0</v>
          </cell>
        </row>
        <row r="41529">
          <cell r="C41529">
            <v>62900010</v>
          </cell>
          <cell r="U41529">
            <v>0</v>
          </cell>
        </row>
        <row r="41530">
          <cell r="C41530">
            <v>62900020</v>
          </cell>
          <cell r="U41530">
            <v>0</v>
          </cell>
        </row>
        <row r="41531">
          <cell r="C41531">
            <v>62900040</v>
          </cell>
          <cell r="U41531">
            <v>0</v>
          </cell>
        </row>
        <row r="41532">
          <cell r="C41532">
            <v>62900050</v>
          </cell>
          <cell r="U41532">
            <v>0</v>
          </cell>
        </row>
        <row r="41533">
          <cell r="C41533">
            <v>62900060</v>
          </cell>
          <cell r="U41533">
            <v>0</v>
          </cell>
        </row>
        <row r="41534">
          <cell r="C41534">
            <v>62900070</v>
          </cell>
          <cell r="U41534">
            <v>0</v>
          </cell>
        </row>
        <row r="41535">
          <cell r="C41535">
            <v>62900080</v>
          </cell>
          <cell r="U41535">
            <v>0</v>
          </cell>
        </row>
        <row r="41536">
          <cell r="C41536">
            <v>62900090</v>
          </cell>
          <cell r="U41536">
            <v>0</v>
          </cell>
        </row>
        <row r="41537">
          <cell r="C41537">
            <v>62900100</v>
          </cell>
          <cell r="U41537">
            <v>0</v>
          </cell>
        </row>
        <row r="41538">
          <cell r="C41538">
            <v>62900110</v>
          </cell>
          <cell r="U41538">
            <v>0</v>
          </cell>
        </row>
        <row r="41539">
          <cell r="C41539">
            <v>62900130</v>
          </cell>
          <cell r="U41539">
            <v>0</v>
          </cell>
        </row>
        <row r="41540">
          <cell r="C41540">
            <v>65000030</v>
          </cell>
          <cell r="U41540">
            <v>4628.6899999999996</v>
          </cell>
        </row>
        <row r="41541">
          <cell r="C41541">
            <v>60100040</v>
          </cell>
          <cell r="U41541">
            <v>0</v>
          </cell>
        </row>
        <row r="41542">
          <cell r="C41542">
            <v>60100050</v>
          </cell>
          <cell r="U41542">
            <v>0</v>
          </cell>
        </row>
        <row r="41543">
          <cell r="C41543">
            <v>60100060</v>
          </cell>
          <cell r="U41543">
            <v>0</v>
          </cell>
        </row>
        <row r="41544">
          <cell r="C41544">
            <v>60100070</v>
          </cell>
          <cell r="U41544">
            <v>0</v>
          </cell>
        </row>
        <row r="41545">
          <cell r="C41545">
            <v>60100080</v>
          </cell>
          <cell r="U41545">
            <v>0</v>
          </cell>
        </row>
        <row r="41546">
          <cell r="C41546">
            <v>60100090</v>
          </cell>
          <cell r="U41546">
            <v>0</v>
          </cell>
        </row>
        <row r="41547">
          <cell r="C41547">
            <v>60100100</v>
          </cell>
          <cell r="U41547">
            <v>0</v>
          </cell>
        </row>
        <row r="41548">
          <cell r="C41548">
            <v>60100110</v>
          </cell>
          <cell r="U41548">
            <v>0</v>
          </cell>
        </row>
        <row r="41549">
          <cell r="C41549">
            <v>60100120</v>
          </cell>
          <cell r="U41549">
            <v>0</v>
          </cell>
        </row>
        <row r="41550">
          <cell r="C41550">
            <v>60100130</v>
          </cell>
          <cell r="U41550">
            <v>0</v>
          </cell>
        </row>
        <row r="41551">
          <cell r="C41551">
            <v>60100140</v>
          </cell>
          <cell r="U41551">
            <v>0</v>
          </cell>
        </row>
        <row r="41552">
          <cell r="C41552">
            <v>60100160</v>
          </cell>
          <cell r="U41552">
            <v>0</v>
          </cell>
        </row>
        <row r="41553">
          <cell r="C41553">
            <v>60100170</v>
          </cell>
          <cell r="U41553">
            <v>0</v>
          </cell>
        </row>
        <row r="41554">
          <cell r="C41554">
            <v>60100180</v>
          </cell>
          <cell r="U41554">
            <v>0</v>
          </cell>
        </row>
        <row r="41555">
          <cell r="C41555">
            <v>60100190</v>
          </cell>
          <cell r="U41555">
            <v>0</v>
          </cell>
        </row>
        <row r="41556">
          <cell r="C41556">
            <v>60100200</v>
          </cell>
          <cell r="U41556">
            <v>0</v>
          </cell>
        </row>
        <row r="41557">
          <cell r="C41557">
            <v>60300010</v>
          </cell>
          <cell r="U41557">
            <v>0</v>
          </cell>
        </row>
        <row r="41558">
          <cell r="C41558">
            <v>60300020</v>
          </cell>
          <cell r="U41558">
            <v>0</v>
          </cell>
        </row>
        <row r="41559">
          <cell r="C41559">
            <v>60300030</v>
          </cell>
          <cell r="U41559">
            <v>0</v>
          </cell>
        </row>
        <row r="41560">
          <cell r="C41560">
            <v>60300040</v>
          </cell>
          <cell r="U41560">
            <v>0</v>
          </cell>
        </row>
        <row r="41561">
          <cell r="C41561">
            <v>60300050</v>
          </cell>
          <cell r="U41561">
            <v>0</v>
          </cell>
        </row>
        <row r="41562">
          <cell r="C41562">
            <v>60300060</v>
          </cell>
          <cell r="U41562">
            <v>303157.92</v>
          </cell>
        </row>
        <row r="41563">
          <cell r="C41563">
            <v>60300070</v>
          </cell>
          <cell r="U41563">
            <v>0</v>
          </cell>
        </row>
        <row r="41564">
          <cell r="C41564">
            <v>60300080</v>
          </cell>
          <cell r="U41564">
            <v>0</v>
          </cell>
        </row>
        <row r="41565">
          <cell r="C41565">
            <v>60300090</v>
          </cell>
          <cell r="U41565">
            <v>0</v>
          </cell>
        </row>
        <row r="41566">
          <cell r="C41566">
            <v>60400010</v>
          </cell>
          <cell r="U41566">
            <v>0</v>
          </cell>
        </row>
        <row r="41567">
          <cell r="C41567">
            <v>60400020</v>
          </cell>
          <cell r="U41567">
            <v>0</v>
          </cell>
        </row>
        <row r="41568">
          <cell r="C41568">
            <v>60400030</v>
          </cell>
          <cell r="U41568">
            <v>0</v>
          </cell>
        </row>
        <row r="41569">
          <cell r="C41569">
            <v>60400040</v>
          </cell>
          <cell r="U41569">
            <v>0</v>
          </cell>
        </row>
        <row r="41570">
          <cell r="C41570">
            <v>60400050</v>
          </cell>
          <cell r="U41570">
            <v>0</v>
          </cell>
        </row>
        <row r="41571">
          <cell r="C41571">
            <v>60400060</v>
          </cell>
          <cell r="U41571">
            <v>0</v>
          </cell>
        </row>
        <row r="41572">
          <cell r="C41572">
            <v>60600010</v>
          </cell>
          <cell r="U41572">
            <v>0</v>
          </cell>
        </row>
        <row r="41573">
          <cell r="C41573">
            <v>60600030</v>
          </cell>
          <cell r="U41573">
            <v>0</v>
          </cell>
        </row>
        <row r="41574">
          <cell r="C41574">
            <v>60600040</v>
          </cell>
          <cell r="U41574">
            <v>0</v>
          </cell>
        </row>
        <row r="41575">
          <cell r="C41575">
            <v>60700010</v>
          </cell>
          <cell r="U41575">
            <v>0</v>
          </cell>
        </row>
        <row r="41576">
          <cell r="C41576">
            <v>60800010</v>
          </cell>
          <cell r="U41576">
            <v>0</v>
          </cell>
        </row>
        <row r="41577">
          <cell r="C41577">
            <v>60800020</v>
          </cell>
          <cell r="U41577">
            <v>57135.700000000012</v>
          </cell>
        </row>
        <row r="41578">
          <cell r="C41578">
            <v>60800030</v>
          </cell>
          <cell r="U41578">
            <v>800</v>
          </cell>
        </row>
        <row r="41579">
          <cell r="C41579">
            <v>60800060</v>
          </cell>
          <cell r="U41579">
            <v>0</v>
          </cell>
        </row>
        <row r="41580">
          <cell r="C41580">
            <v>60800070</v>
          </cell>
          <cell r="U41580">
            <v>0</v>
          </cell>
        </row>
        <row r="41581">
          <cell r="C41581">
            <v>60800080</v>
          </cell>
          <cell r="U41581">
            <v>0</v>
          </cell>
        </row>
        <row r="41582">
          <cell r="C41582">
            <v>60800090</v>
          </cell>
          <cell r="U41582">
            <v>0</v>
          </cell>
        </row>
        <row r="41583">
          <cell r="C41583">
            <v>60900010</v>
          </cell>
          <cell r="U41583">
            <v>126056.41</v>
          </cell>
        </row>
        <row r="41584">
          <cell r="C41584">
            <v>60900020</v>
          </cell>
          <cell r="U41584">
            <v>0</v>
          </cell>
        </row>
        <row r="41585">
          <cell r="C41585">
            <v>60900030</v>
          </cell>
          <cell r="U41585">
            <v>0</v>
          </cell>
        </row>
        <row r="41586">
          <cell r="C41586">
            <v>60900040</v>
          </cell>
          <cell r="U41586">
            <v>500</v>
          </cell>
        </row>
        <row r="41587">
          <cell r="C41587">
            <v>60900070</v>
          </cell>
          <cell r="U41587">
            <v>0</v>
          </cell>
        </row>
        <row r="41588">
          <cell r="C41588">
            <v>60900100</v>
          </cell>
          <cell r="U41588">
            <v>0</v>
          </cell>
        </row>
        <row r="41589">
          <cell r="C41589">
            <v>60900110</v>
          </cell>
          <cell r="U41589">
            <v>0</v>
          </cell>
        </row>
        <row r="41590">
          <cell r="C41590">
            <v>61000030</v>
          </cell>
          <cell r="U41590">
            <v>0</v>
          </cell>
        </row>
        <row r="41591">
          <cell r="C41591">
            <v>61100010</v>
          </cell>
          <cell r="U41591">
            <v>0</v>
          </cell>
        </row>
        <row r="41592">
          <cell r="C41592">
            <v>61100020</v>
          </cell>
          <cell r="U41592">
            <v>5705.7900000000018</v>
          </cell>
        </row>
        <row r="41593">
          <cell r="C41593">
            <v>61100030</v>
          </cell>
          <cell r="U41593">
            <v>23141.159999999996</v>
          </cell>
        </row>
        <row r="41594">
          <cell r="C41594">
            <v>61100040</v>
          </cell>
          <cell r="U41594">
            <v>0</v>
          </cell>
        </row>
        <row r="41595">
          <cell r="C41595">
            <v>61200010</v>
          </cell>
          <cell r="U41595">
            <v>0</v>
          </cell>
        </row>
        <row r="41596">
          <cell r="C41596">
            <v>61200020</v>
          </cell>
          <cell r="U41596">
            <v>0</v>
          </cell>
        </row>
        <row r="41597">
          <cell r="C41597">
            <v>61300010</v>
          </cell>
          <cell r="U41597">
            <v>0</v>
          </cell>
        </row>
        <row r="41598">
          <cell r="C41598">
            <v>61300040</v>
          </cell>
          <cell r="U41598">
            <v>0</v>
          </cell>
        </row>
        <row r="41599">
          <cell r="C41599">
            <v>61300050</v>
          </cell>
          <cell r="U41599">
            <v>0</v>
          </cell>
        </row>
        <row r="41600">
          <cell r="C41600">
            <v>61400010</v>
          </cell>
          <cell r="U41600">
            <v>356558.76</v>
          </cell>
        </row>
        <row r="41601">
          <cell r="C41601">
            <v>61400020</v>
          </cell>
          <cell r="U41601">
            <v>198932.11</v>
          </cell>
        </row>
        <row r="41602">
          <cell r="C41602">
            <v>61400030</v>
          </cell>
          <cell r="U41602">
            <v>0</v>
          </cell>
        </row>
        <row r="41603">
          <cell r="C41603">
            <v>61400040</v>
          </cell>
          <cell r="U41603">
            <v>44343</v>
          </cell>
        </row>
        <row r="41604">
          <cell r="C41604">
            <v>61400050</v>
          </cell>
          <cell r="U41604">
            <v>0</v>
          </cell>
        </row>
        <row r="41605">
          <cell r="C41605">
            <v>61400060</v>
          </cell>
          <cell r="U41605">
            <v>0</v>
          </cell>
        </row>
        <row r="41606">
          <cell r="C41606">
            <v>61400120</v>
          </cell>
          <cell r="U41606">
            <v>0</v>
          </cell>
        </row>
        <row r="41607">
          <cell r="C41607">
            <v>61400130</v>
          </cell>
          <cell r="U41607">
            <v>0</v>
          </cell>
        </row>
        <row r="41608">
          <cell r="C41608">
            <v>61400140</v>
          </cell>
          <cell r="U41608">
            <v>10800</v>
          </cell>
        </row>
        <row r="41609">
          <cell r="C41609">
            <v>61400150</v>
          </cell>
          <cell r="U41609">
            <v>0</v>
          </cell>
        </row>
        <row r="41610">
          <cell r="C41610">
            <v>61400160</v>
          </cell>
          <cell r="U41610">
            <v>14600</v>
          </cell>
        </row>
        <row r="41611">
          <cell r="C41611">
            <v>61400170</v>
          </cell>
          <cell r="U41611">
            <v>0</v>
          </cell>
        </row>
        <row r="41612">
          <cell r="C41612">
            <v>61400180</v>
          </cell>
          <cell r="U41612">
            <v>0</v>
          </cell>
        </row>
        <row r="41613">
          <cell r="C41613">
            <v>61500010</v>
          </cell>
          <cell r="U41613">
            <v>0</v>
          </cell>
        </row>
        <row r="41614">
          <cell r="C41614">
            <v>61500020</v>
          </cell>
          <cell r="U41614">
            <v>0</v>
          </cell>
        </row>
        <row r="41615">
          <cell r="C41615">
            <v>61500030</v>
          </cell>
          <cell r="U41615">
            <v>0</v>
          </cell>
        </row>
        <row r="41616">
          <cell r="C41616">
            <v>61500040</v>
          </cell>
          <cell r="U41616">
            <v>0</v>
          </cell>
        </row>
        <row r="41617">
          <cell r="C41617">
            <v>61500050</v>
          </cell>
          <cell r="U41617">
            <v>0</v>
          </cell>
        </row>
        <row r="41618">
          <cell r="C41618">
            <v>61700010</v>
          </cell>
          <cell r="U41618">
            <v>0</v>
          </cell>
        </row>
        <row r="41619">
          <cell r="C41619">
            <v>61700020</v>
          </cell>
          <cell r="U41619">
            <v>0</v>
          </cell>
        </row>
        <row r="41620">
          <cell r="C41620">
            <v>61700030</v>
          </cell>
          <cell r="U41620">
            <v>0</v>
          </cell>
        </row>
        <row r="41621">
          <cell r="C41621">
            <v>61700040</v>
          </cell>
          <cell r="U41621">
            <v>0</v>
          </cell>
        </row>
        <row r="41622">
          <cell r="C41622">
            <v>61700050</v>
          </cell>
          <cell r="U41622">
            <v>0</v>
          </cell>
        </row>
        <row r="41623">
          <cell r="C41623">
            <v>61700060</v>
          </cell>
          <cell r="U41623">
            <v>0</v>
          </cell>
        </row>
        <row r="41624">
          <cell r="C41624">
            <v>61800010</v>
          </cell>
          <cell r="U41624">
            <v>1502.12</v>
          </cell>
        </row>
        <row r="41625">
          <cell r="C41625">
            <v>61800020</v>
          </cell>
          <cell r="U41625">
            <v>0</v>
          </cell>
        </row>
        <row r="41626">
          <cell r="C41626">
            <v>61800030</v>
          </cell>
          <cell r="U41626">
            <v>879.96000000000015</v>
          </cell>
        </row>
        <row r="41627">
          <cell r="C41627">
            <v>61800040</v>
          </cell>
          <cell r="U41627">
            <v>0</v>
          </cell>
        </row>
        <row r="41628">
          <cell r="C41628">
            <v>61800050</v>
          </cell>
          <cell r="U41628">
            <v>0</v>
          </cell>
        </row>
        <row r="41629">
          <cell r="C41629">
            <v>61900010</v>
          </cell>
          <cell r="U41629">
            <v>0</v>
          </cell>
        </row>
        <row r="41630">
          <cell r="C41630">
            <v>61900020</v>
          </cell>
          <cell r="U41630">
            <v>0</v>
          </cell>
        </row>
        <row r="41631">
          <cell r="C41631">
            <v>61900030</v>
          </cell>
          <cell r="U41631">
            <v>0</v>
          </cell>
        </row>
        <row r="41632">
          <cell r="C41632">
            <v>61900040</v>
          </cell>
          <cell r="U41632">
            <v>0</v>
          </cell>
        </row>
        <row r="41633">
          <cell r="C41633">
            <v>62000010</v>
          </cell>
          <cell r="U41633">
            <v>0</v>
          </cell>
        </row>
        <row r="41634">
          <cell r="C41634">
            <v>62000020</v>
          </cell>
          <cell r="U41634">
            <v>0</v>
          </cell>
        </row>
        <row r="41635">
          <cell r="C41635">
            <v>62000030</v>
          </cell>
          <cell r="U41635">
            <v>0</v>
          </cell>
        </row>
        <row r="41636">
          <cell r="C41636">
            <v>62000040</v>
          </cell>
          <cell r="U41636">
            <v>0</v>
          </cell>
        </row>
        <row r="41637">
          <cell r="C41637">
            <v>62000050</v>
          </cell>
          <cell r="U41637">
            <v>0</v>
          </cell>
        </row>
        <row r="41638">
          <cell r="C41638">
            <v>62000060</v>
          </cell>
          <cell r="U41638">
            <v>0</v>
          </cell>
        </row>
        <row r="41639">
          <cell r="C41639">
            <v>62100010</v>
          </cell>
          <cell r="U41639">
            <v>0</v>
          </cell>
        </row>
        <row r="41640">
          <cell r="C41640">
            <v>62100020</v>
          </cell>
          <cell r="U41640">
            <v>0</v>
          </cell>
        </row>
        <row r="41641">
          <cell r="C41641">
            <v>62200010</v>
          </cell>
          <cell r="U41641">
            <v>0</v>
          </cell>
        </row>
        <row r="41642">
          <cell r="C41642">
            <v>62200020</v>
          </cell>
          <cell r="U41642">
            <v>0</v>
          </cell>
        </row>
        <row r="41643">
          <cell r="C41643">
            <v>62200030</v>
          </cell>
          <cell r="U41643">
            <v>0</v>
          </cell>
        </row>
        <row r="41644">
          <cell r="C41644">
            <v>62200050</v>
          </cell>
          <cell r="U41644">
            <v>12837.719999999996</v>
          </cell>
        </row>
        <row r="41645">
          <cell r="C41645">
            <v>62200060</v>
          </cell>
          <cell r="U41645">
            <v>0</v>
          </cell>
        </row>
        <row r="41646">
          <cell r="C41646">
            <v>62200080</v>
          </cell>
          <cell r="U41646">
            <v>0</v>
          </cell>
        </row>
        <row r="41647">
          <cell r="C41647">
            <v>62200100</v>
          </cell>
          <cell r="U41647">
            <v>0</v>
          </cell>
        </row>
        <row r="41648">
          <cell r="C41648">
            <v>62200110</v>
          </cell>
          <cell r="U41648">
            <v>19113.84</v>
          </cell>
        </row>
        <row r="41649">
          <cell r="C41649">
            <v>62200120</v>
          </cell>
          <cell r="U41649">
            <v>0</v>
          </cell>
        </row>
        <row r="41650">
          <cell r="C41650">
            <v>62200130</v>
          </cell>
          <cell r="U41650">
            <v>0</v>
          </cell>
        </row>
        <row r="41651">
          <cell r="C41651">
            <v>62200140</v>
          </cell>
          <cell r="U41651">
            <v>0</v>
          </cell>
        </row>
        <row r="41652">
          <cell r="C41652">
            <v>62200150</v>
          </cell>
          <cell r="U41652">
            <v>0</v>
          </cell>
        </row>
        <row r="41653">
          <cell r="C41653">
            <v>62200160</v>
          </cell>
          <cell r="U41653">
            <v>0</v>
          </cell>
        </row>
        <row r="41654">
          <cell r="C41654">
            <v>62200170</v>
          </cell>
          <cell r="U41654">
            <v>0</v>
          </cell>
        </row>
        <row r="41655">
          <cell r="C41655">
            <v>62200180</v>
          </cell>
          <cell r="U41655">
            <v>0</v>
          </cell>
        </row>
        <row r="41656">
          <cell r="C41656">
            <v>62200190</v>
          </cell>
          <cell r="U41656">
            <v>0</v>
          </cell>
        </row>
        <row r="41657">
          <cell r="C41657">
            <v>62300010</v>
          </cell>
          <cell r="U41657">
            <v>0</v>
          </cell>
        </row>
        <row r="41658">
          <cell r="C41658">
            <v>62300020</v>
          </cell>
          <cell r="U41658">
            <v>0</v>
          </cell>
        </row>
        <row r="41659">
          <cell r="C41659">
            <v>62300030</v>
          </cell>
          <cell r="U41659">
            <v>0</v>
          </cell>
        </row>
        <row r="41660">
          <cell r="C41660">
            <v>62500010</v>
          </cell>
          <cell r="U41660">
            <v>0</v>
          </cell>
        </row>
        <row r="41661">
          <cell r="C41661">
            <v>62500020</v>
          </cell>
          <cell r="U41661">
            <v>119301.64000000001</v>
          </cell>
        </row>
        <row r="41662">
          <cell r="C41662">
            <v>62500030</v>
          </cell>
          <cell r="U41662">
            <v>40500</v>
          </cell>
        </row>
        <row r="41663">
          <cell r="C41663">
            <v>62600010</v>
          </cell>
          <cell r="U41663">
            <v>0</v>
          </cell>
        </row>
        <row r="41664">
          <cell r="C41664">
            <v>62600040</v>
          </cell>
          <cell r="U41664">
            <v>33936.94999999999</v>
          </cell>
        </row>
        <row r="41665">
          <cell r="C41665">
            <v>62700040</v>
          </cell>
          <cell r="U41665">
            <v>0</v>
          </cell>
        </row>
        <row r="41666">
          <cell r="C41666">
            <v>62800010</v>
          </cell>
          <cell r="U41666">
            <v>0</v>
          </cell>
        </row>
        <row r="41667">
          <cell r="C41667">
            <v>62900010</v>
          </cell>
          <cell r="U41667">
            <v>0</v>
          </cell>
        </row>
        <row r="41668">
          <cell r="C41668">
            <v>62900020</v>
          </cell>
          <cell r="U41668">
            <v>0</v>
          </cell>
        </row>
        <row r="41669">
          <cell r="C41669">
            <v>62900040</v>
          </cell>
          <cell r="U41669">
            <v>0</v>
          </cell>
        </row>
        <row r="41670">
          <cell r="C41670">
            <v>62900050</v>
          </cell>
          <cell r="U41670">
            <v>0</v>
          </cell>
        </row>
        <row r="41671">
          <cell r="C41671">
            <v>62900060</v>
          </cell>
          <cell r="U41671">
            <v>0</v>
          </cell>
        </row>
        <row r="41672">
          <cell r="C41672">
            <v>62900070</v>
          </cell>
          <cell r="U41672">
            <v>0</v>
          </cell>
        </row>
        <row r="41673">
          <cell r="C41673">
            <v>62900080</v>
          </cell>
          <cell r="U41673">
            <v>0</v>
          </cell>
        </row>
        <row r="41674">
          <cell r="C41674">
            <v>62900090</v>
          </cell>
          <cell r="U41674">
            <v>0</v>
          </cell>
        </row>
        <row r="41675">
          <cell r="C41675">
            <v>62900100</v>
          </cell>
          <cell r="U41675">
            <v>0</v>
          </cell>
        </row>
        <row r="41676">
          <cell r="C41676">
            <v>62900110</v>
          </cell>
          <cell r="U41676">
            <v>0</v>
          </cell>
        </row>
        <row r="41677">
          <cell r="C41677">
            <v>62900130</v>
          </cell>
          <cell r="U41677">
            <v>0</v>
          </cell>
        </row>
        <row r="41678">
          <cell r="C41678">
            <v>65000030</v>
          </cell>
          <cell r="U41678">
            <v>7681.28</v>
          </cell>
        </row>
        <row r="41679">
          <cell r="C41679">
            <v>60100040</v>
          </cell>
          <cell r="U41679">
            <v>0</v>
          </cell>
        </row>
        <row r="41680">
          <cell r="C41680">
            <v>60100050</v>
          </cell>
          <cell r="U41680">
            <v>0</v>
          </cell>
        </row>
        <row r="41681">
          <cell r="C41681">
            <v>60100060</v>
          </cell>
          <cell r="U41681">
            <v>0</v>
          </cell>
        </row>
        <row r="41682">
          <cell r="C41682">
            <v>60100070</v>
          </cell>
          <cell r="U41682">
            <v>0</v>
          </cell>
        </row>
        <row r="41683">
          <cell r="C41683">
            <v>60100080</v>
          </cell>
          <cell r="U41683">
            <v>0</v>
          </cell>
        </row>
        <row r="41684">
          <cell r="C41684">
            <v>60100090</v>
          </cell>
          <cell r="U41684">
            <v>0</v>
          </cell>
        </row>
        <row r="41685">
          <cell r="C41685">
            <v>60100100</v>
          </cell>
          <cell r="U41685">
            <v>0</v>
          </cell>
        </row>
        <row r="41686">
          <cell r="C41686">
            <v>60100110</v>
          </cell>
          <cell r="U41686">
            <v>0</v>
          </cell>
        </row>
        <row r="41687">
          <cell r="C41687">
            <v>60100120</v>
          </cell>
          <cell r="U41687">
            <v>0</v>
          </cell>
        </row>
        <row r="41688">
          <cell r="C41688">
            <v>60100130</v>
          </cell>
          <cell r="U41688">
            <v>0</v>
          </cell>
        </row>
        <row r="41689">
          <cell r="C41689">
            <v>60100140</v>
          </cell>
          <cell r="U41689">
            <v>0</v>
          </cell>
        </row>
        <row r="41690">
          <cell r="C41690">
            <v>60100160</v>
          </cell>
          <cell r="U41690">
            <v>0</v>
          </cell>
        </row>
        <row r="41691">
          <cell r="C41691">
            <v>60100170</v>
          </cell>
          <cell r="U41691">
            <v>0</v>
          </cell>
        </row>
        <row r="41692">
          <cell r="C41692">
            <v>60100180</v>
          </cell>
          <cell r="U41692">
            <v>0</v>
          </cell>
        </row>
        <row r="41693">
          <cell r="C41693">
            <v>60100190</v>
          </cell>
          <cell r="U41693">
            <v>0</v>
          </cell>
        </row>
        <row r="41694">
          <cell r="C41694">
            <v>60100200</v>
          </cell>
          <cell r="U41694">
            <v>0</v>
          </cell>
        </row>
        <row r="41695">
          <cell r="C41695">
            <v>60300010</v>
          </cell>
          <cell r="U41695">
            <v>0</v>
          </cell>
        </row>
        <row r="41696">
          <cell r="C41696">
            <v>60300020</v>
          </cell>
          <cell r="U41696">
            <v>0</v>
          </cell>
        </row>
        <row r="41697">
          <cell r="C41697">
            <v>60300030</v>
          </cell>
          <cell r="U41697">
            <v>0</v>
          </cell>
        </row>
        <row r="41698">
          <cell r="C41698">
            <v>60300040</v>
          </cell>
          <cell r="U41698">
            <v>0</v>
          </cell>
        </row>
        <row r="41699">
          <cell r="C41699">
            <v>60300050</v>
          </cell>
          <cell r="U41699">
            <v>0</v>
          </cell>
        </row>
        <row r="41700">
          <cell r="C41700">
            <v>60300060</v>
          </cell>
          <cell r="U41700">
            <v>88774.680000000008</v>
          </cell>
        </row>
        <row r="41701">
          <cell r="C41701">
            <v>60300070</v>
          </cell>
          <cell r="U41701">
            <v>0</v>
          </cell>
        </row>
        <row r="41702">
          <cell r="C41702">
            <v>60300080</v>
          </cell>
          <cell r="U41702">
            <v>0</v>
          </cell>
        </row>
        <row r="41703">
          <cell r="C41703">
            <v>60300090</v>
          </cell>
          <cell r="U41703">
            <v>0</v>
          </cell>
        </row>
        <row r="41704">
          <cell r="C41704">
            <v>60400010</v>
          </cell>
          <cell r="U41704">
            <v>0</v>
          </cell>
        </row>
        <row r="41705">
          <cell r="C41705">
            <v>60400020</v>
          </cell>
          <cell r="U41705">
            <v>0</v>
          </cell>
        </row>
        <row r="41706">
          <cell r="C41706">
            <v>60400030</v>
          </cell>
          <cell r="U41706">
            <v>0</v>
          </cell>
        </row>
        <row r="41707">
          <cell r="C41707">
            <v>60400040</v>
          </cell>
          <cell r="U41707">
            <v>0</v>
          </cell>
        </row>
        <row r="41708">
          <cell r="C41708">
            <v>60400050</v>
          </cell>
          <cell r="U41708">
            <v>0</v>
          </cell>
        </row>
        <row r="41709">
          <cell r="C41709">
            <v>60400060</v>
          </cell>
          <cell r="U41709">
            <v>0</v>
          </cell>
        </row>
        <row r="41710">
          <cell r="C41710">
            <v>60600010</v>
          </cell>
          <cell r="U41710">
            <v>0</v>
          </cell>
        </row>
        <row r="41711">
          <cell r="C41711">
            <v>60600030</v>
          </cell>
          <cell r="U41711">
            <v>0</v>
          </cell>
        </row>
        <row r="41712">
          <cell r="C41712">
            <v>60600040</v>
          </cell>
          <cell r="U41712">
            <v>0</v>
          </cell>
        </row>
        <row r="41713">
          <cell r="C41713">
            <v>60700010</v>
          </cell>
          <cell r="U41713">
            <v>0</v>
          </cell>
        </row>
        <row r="41714">
          <cell r="C41714">
            <v>60800010</v>
          </cell>
          <cell r="U41714">
            <v>0</v>
          </cell>
        </row>
        <row r="41715">
          <cell r="C41715">
            <v>60800020</v>
          </cell>
          <cell r="U41715">
            <v>57996.969999999987</v>
          </cell>
        </row>
        <row r="41716">
          <cell r="C41716">
            <v>60800030</v>
          </cell>
          <cell r="U41716">
            <v>800</v>
          </cell>
        </row>
        <row r="41717">
          <cell r="C41717">
            <v>60800060</v>
          </cell>
          <cell r="U41717">
            <v>0</v>
          </cell>
        </row>
        <row r="41718">
          <cell r="C41718">
            <v>60800070</v>
          </cell>
          <cell r="U41718">
            <v>0</v>
          </cell>
        </row>
        <row r="41719">
          <cell r="C41719">
            <v>60800080</v>
          </cell>
          <cell r="U41719">
            <v>0</v>
          </cell>
        </row>
        <row r="41720">
          <cell r="C41720">
            <v>60800090</v>
          </cell>
          <cell r="U41720">
            <v>0</v>
          </cell>
        </row>
        <row r="41721">
          <cell r="C41721">
            <v>60900010</v>
          </cell>
          <cell r="U41721">
            <v>66222.599999999977</v>
          </cell>
        </row>
        <row r="41722">
          <cell r="C41722">
            <v>60900020</v>
          </cell>
          <cell r="U41722">
            <v>0</v>
          </cell>
        </row>
        <row r="41723">
          <cell r="C41723">
            <v>60900030</v>
          </cell>
          <cell r="U41723">
            <v>0</v>
          </cell>
        </row>
        <row r="41724">
          <cell r="C41724">
            <v>60900040</v>
          </cell>
          <cell r="U41724">
            <v>500</v>
          </cell>
        </row>
        <row r="41725">
          <cell r="C41725">
            <v>60900070</v>
          </cell>
          <cell r="U41725">
            <v>0</v>
          </cell>
        </row>
        <row r="41726">
          <cell r="C41726">
            <v>60900100</v>
          </cell>
          <cell r="U41726">
            <v>0</v>
          </cell>
        </row>
        <row r="41727">
          <cell r="C41727">
            <v>60900110</v>
          </cell>
          <cell r="U41727">
            <v>0</v>
          </cell>
        </row>
        <row r="41728">
          <cell r="C41728">
            <v>61000030</v>
          </cell>
          <cell r="U41728">
            <v>0</v>
          </cell>
        </row>
        <row r="41729">
          <cell r="C41729">
            <v>61100010</v>
          </cell>
          <cell r="U41729">
            <v>0</v>
          </cell>
        </row>
        <row r="41730">
          <cell r="C41730">
            <v>61100020</v>
          </cell>
          <cell r="U41730">
            <v>8831.83</v>
          </cell>
        </row>
        <row r="41731">
          <cell r="C41731">
            <v>61100030</v>
          </cell>
          <cell r="U41731">
            <v>17224.55</v>
          </cell>
        </row>
        <row r="41732">
          <cell r="C41732">
            <v>61100040</v>
          </cell>
          <cell r="U41732">
            <v>0</v>
          </cell>
        </row>
        <row r="41733">
          <cell r="C41733">
            <v>61200010</v>
          </cell>
          <cell r="U41733">
            <v>0</v>
          </cell>
        </row>
        <row r="41734">
          <cell r="C41734">
            <v>61200020</v>
          </cell>
          <cell r="U41734">
            <v>0</v>
          </cell>
        </row>
        <row r="41735">
          <cell r="C41735">
            <v>61300010</v>
          </cell>
          <cell r="U41735">
            <v>0</v>
          </cell>
        </row>
        <row r="41736">
          <cell r="C41736">
            <v>61300040</v>
          </cell>
          <cell r="U41736">
            <v>0</v>
          </cell>
        </row>
        <row r="41737">
          <cell r="C41737">
            <v>61300050</v>
          </cell>
          <cell r="U41737">
            <v>0</v>
          </cell>
        </row>
        <row r="41738">
          <cell r="C41738">
            <v>61400010</v>
          </cell>
          <cell r="U41738">
            <v>376438.44</v>
          </cell>
        </row>
        <row r="41739">
          <cell r="C41739">
            <v>61400020</v>
          </cell>
          <cell r="U41739">
            <v>182689.05</v>
          </cell>
        </row>
        <row r="41740">
          <cell r="C41740">
            <v>61400030</v>
          </cell>
          <cell r="U41740">
            <v>0</v>
          </cell>
        </row>
        <row r="41741">
          <cell r="C41741">
            <v>61400040</v>
          </cell>
          <cell r="U41741">
            <v>10909</v>
          </cell>
        </row>
        <row r="41742">
          <cell r="C41742">
            <v>61400050</v>
          </cell>
          <cell r="U41742">
            <v>0</v>
          </cell>
        </row>
        <row r="41743">
          <cell r="C41743">
            <v>61400060</v>
          </cell>
          <cell r="U41743">
            <v>0</v>
          </cell>
        </row>
        <row r="41744">
          <cell r="C41744">
            <v>61400120</v>
          </cell>
          <cell r="U41744">
            <v>0</v>
          </cell>
        </row>
        <row r="41745">
          <cell r="C41745">
            <v>61400130</v>
          </cell>
          <cell r="U41745">
            <v>0</v>
          </cell>
        </row>
        <row r="41746">
          <cell r="C41746">
            <v>61400140</v>
          </cell>
          <cell r="U41746">
            <v>10800</v>
          </cell>
        </row>
        <row r="41747">
          <cell r="C41747">
            <v>61400150</v>
          </cell>
          <cell r="U41747">
            <v>0</v>
          </cell>
        </row>
        <row r="41748">
          <cell r="C41748">
            <v>61400160</v>
          </cell>
          <cell r="U41748">
            <v>14600</v>
          </cell>
        </row>
        <row r="41749">
          <cell r="C41749">
            <v>61400170</v>
          </cell>
          <cell r="U41749">
            <v>0</v>
          </cell>
        </row>
        <row r="41750">
          <cell r="C41750">
            <v>61400180</v>
          </cell>
          <cell r="U41750">
            <v>0</v>
          </cell>
        </row>
        <row r="41751">
          <cell r="C41751">
            <v>61500010</v>
          </cell>
          <cell r="U41751">
            <v>0</v>
          </cell>
        </row>
        <row r="41752">
          <cell r="C41752">
            <v>61500020</v>
          </cell>
          <cell r="U41752">
            <v>0</v>
          </cell>
        </row>
        <row r="41753">
          <cell r="C41753">
            <v>61500030</v>
          </cell>
          <cell r="U41753">
            <v>0</v>
          </cell>
        </row>
        <row r="41754">
          <cell r="C41754">
            <v>61500040</v>
          </cell>
          <cell r="U41754">
            <v>0</v>
          </cell>
        </row>
        <row r="41755">
          <cell r="C41755">
            <v>61500050</v>
          </cell>
          <cell r="U41755">
            <v>0</v>
          </cell>
        </row>
        <row r="41756">
          <cell r="C41756">
            <v>61700010</v>
          </cell>
          <cell r="U41756">
            <v>0</v>
          </cell>
        </row>
        <row r="41757">
          <cell r="C41757">
            <v>61700020</v>
          </cell>
          <cell r="U41757">
            <v>0</v>
          </cell>
        </row>
        <row r="41758">
          <cell r="C41758">
            <v>61700030</v>
          </cell>
          <cell r="U41758">
            <v>0</v>
          </cell>
        </row>
        <row r="41759">
          <cell r="C41759">
            <v>61700040</v>
          </cell>
          <cell r="U41759">
            <v>0</v>
          </cell>
        </row>
        <row r="41760">
          <cell r="C41760">
            <v>61700050</v>
          </cell>
          <cell r="U41760">
            <v>0</v>
          </cell>
        </row>
        <row r="41761">
          <cell r="C41761">
            <v>61700060</v>
          </cell>
          <cell r="U41761">
            <v>0</v>
          </cell>
        </row>
        <row r="41762">
          <cell r="C41762">
            <v>61800010</v>
          </cell>
          <cell r="U41762">
            <v>2820</v>
          </cell>
        </row>
        <row r="41763">
          <cell r="C41763">
            <v>61800020</v>
          </cell>
          <cell r="U41763">
            <v>0</v>
          </cell>
        </row>
        <row r="41764">
          <cell r="C41764">
            <v>61800030</v>
          </cell>
          <cell r="U41764">
            <v>879.96000000000015</v>
          </cell>
        </row>
        <row r="41765">
          <cell r="C41765">
            <v>61800040</v>
          </cell>
          <cell r="U41765">
            <v>0</v>
          </cell>
        </row>
        <row r="41766">
          <cell r="C41766">
            <v>61800050</v>
          </cell>
          <cell r="U41766">
            <v>0</v>
          </cell>
        </row>
        <row r="41767">
          <cell r="C41767">
            <v>61900010</v>
          </cell>
          <cell r="U41767">
            <v>0</v>
          </cell>
        </row>
        <row r="41768">
          <cell r="C41768">
            <v>61900020</v>
          </cell>
          <cell r="U41768">
            <v>0</v>
          </cell>
        </row>
        <row r="41769">
          <cell r="C41769">
            <v>61900030</v>
          </cell>
          <cell r="U41769">
            <v>0</v>
          </cell>
        </row>
        <row r="41770">
          <cell r="C41770">
            <v>61900040</v>
          </cell>
          <cell r="U41770">
            <v>0</v>
          </cell>
        </row>
        <row r="41771">
          <cell r="C41771">
            <v>62000010</v>
          </cell>
          <cell r="U41771">
            <v>0</v>
          </cell>
        </row>
        <row r="41772">
          <cell r="C41772">
            <v>62000020</v>
          </cell>
          <cell r="U41772">
            <v>0</v>
          </cell>
        </row>
        <row r="41773">
          <cell r="C41773">
            <v>62000030</v>
          </cell>
          <cell r="U41773">
            <v>0</v>
          </cell>
        </row>
        <row r="41774">
          <cell r="C41774">
            <v>62000040</v>
          </cell>
          <cell r="U41774">
            <v>0</v>
          </cell>
        </row>
        <row r="41775">
          <cell r="C41775">
            <v>62000050</v>
          </cell>
          <cell r="U41775">
            <v>0</v>
          </cell>
        </row>
        <row r="41776">
          <cell r="C41776">
            <v>62000060</v>
          </cell>
          <cell r="U41776">
            <v>0</v>
          </cell>
        </row>
        <row r="41777">
          <cell r="C41777">
            <v>62100010</v>
          </cell>
          <cell r="U41777">
            <v>0</v>
          </cell>
        </row>
        <row r="41778">
          <cell r="C41778">
            <v>62100020</v>
          </cell>
          <cell r="U41778">
            <v>0</v>
          </cell>
        </row>
        <row r="41779">
          <cell r="C41779">
            <v>62200010</v>
          </cell>
          <cell r="U41779">
            <v>0</v>
          </cell>
        </row>
        <row r="41780">
          <cell r="C41780">
            <v>62200020</v>
          </cell>
          <cell r="U41780">
            <v>0</v>
          </cell>
        </row>
        <row r="41781">
          <cell r="C41781">
            <v>62200030</v>
          </cell>
          <cell r="U41781">
            <v>0</v>
          </cell>
        </row>
        <row r="41782">
          <cell r="C41782">
            <v>62200050</v>
          </cell>
          <cell r="U41782">
            <v>25831.08</v>
          </cell>
        </row>
        <row r="41783">
          <cell r="C41783">
            <v>62200060</v>
          </cell>
          <cell r="U41783">
            <v>0</v>
          </cell>
        </row>
        <row r="41784">
          <cell r="C41784">
            <v>62200080</v>
          </cell>
          <cell r="U41784">
            <v>0</v>
          </cell>
        </row>
        <row r="41785">
          <cell r="C41785">
            <v>62200100</v>
          </cell>
          <cell r="U41785">
            <v>0</v>
          </cell>
        </row>
        <row r="41786">
          <cell r="C41786">
            <v>62200110</v>
          </cell>
          <cell r="U41786">
            <v>23722.439999999991</v>
          </cell>
        </row>
        <row r="41787">
          <cell r="C41787">
            <v>62200120</v>
          </cell>
          <cell r="U41787">
            <v>0</v>
          </cell>
        </row>
        <row r="41788">
          <cell r="C41788">
            <v>62200130</v>
          </cell>
          <cell r="U41788">
            <v>0</v>
          </cell>
        </row>
        <row r="41789">
          <cell r="C41789">
            <v>62200140</v>
          </cell>
          <cell r="U41789">
            <v>0</v>
          </cell>
        </row>
        <row r="41790">
          <cell r="C41790">
            <v>62200150</v>
          </cell>
          <cell r="U41790">
            <v>0</v>
          </cell>
        </row>
        <row r="41791">
          <cell r="C41791">
            <v>62200160</v>
          </cell>
          <cell r="U41791">
            <v>0</v>
          </cell>
        </row>
        <row r="41792">
          <cell r="C41792">
            <v>62200170</v>
          </cell>
          <cell r="U41792">
            <v>0</v>
          </cell>
        </row>
        <row r="41793">
          <cell r="C41793">
            <v>62200180</v>
          </cell>
          <cell r="U41793">
            <v>0</v>
          </cell>
        </row>
        <row r="41794">
          <cell r="C41794">
            <v>62200190</v>
          </cell>
          <cell r="U41794">
            <v>0</v>
          </cell>
        </row>
        <row r="41795">
          <cell r="C41795">
            <v>62300010</v>
          </cell>
          <cell r="U41795">
            <v>0</v>
          </cell>
        </row>
        <row r="41796">
          <cell r="C41796">
            <v>62300020</v>
          </cell>
          <cell r="U41796">
            <v>0</v>
          </cell>
        </row>
        <row r="41797">
          <cell r="C41797">
            <v>62300030</v>
          </cell>
          <cell r="U41797">
            <v>0</v>
          </cell>
        </row>
        <row r="41798">
          <cell r="C41798">
            <v>62500010</v>
          </cell>
          <cell r="U41798">
            <v>0</v>
          </cell>
        </row>
        <row r="41799">
          <cell r="C41799">
            <v>62500020</v>
          </cell>
          <cell r="U41799">
            <v>141853.90999999997</v>
          </cell>
        </row>
        <row r="41800">
          <cell r="C41800">
            <v>62500030</v>
          </cell>
          <cell r="U41800">
            <v>9000</v>
          </cell>
        </row>
        <row r="41801">
          <cell r="C41801">
            <v>62600010</v>
          </cell>
          <cell r="U41801">
            <v>0</v>
          </cell>
        </row>
        <row r="41802">
          <cell r="C41802">
            <v>62600040</v>
          </cell>
          <cell r="U41802">
            <v>8533.6199999999972</v>
          </cell>
        </row>
        <row r="41803">
          <cell r="C41803">
            <v>62700040</v>
          </cell>
          <cell r="U41803">
            <v>0</v>
          </cell>
        </row>
        <row r="41804">
          <cell r="C41804">
            <v>62800010</v>
          </cell>
          <cell r="U41804">
            <v>0</v>
          </cell>
        </row>
        <row r="41805">
          <cell r="C41805">
            <v>62900010</v>
          </cell>
          <cell r="U41805">
            <v>0</v>
          </cell>
        </row>
        <row r="41806">
          <cell r="C41806">
            <v>62900020</v>
          </cell>
          <cell r="U41806">
            <v>0</v>
          </cell>
        </row>
        <row r="41807">
          <cell r="C41807">
            <v>62900040</v>
          </cell>
          <cell r="U41807">
            <v>0</v>
          </cell>
        </row>
        <row r="41808">
          <cell r="C41808">
            <v>62900050</v>
          </cell>
          <cell r="U41808">
            <v>0</v>
          </cell>
        </row>
        <row r="41809">
          <cell r="C41809">
            <v>62900060</v>
          </cell>
          <cell r="U41809">
            <v>0</v>
          </cell>
        </row>
        <row r="41810">
          <cell r="C41810">
            <v>62900070</v>
          </cell>
          <cell r="U41810">
            <v>0</v>
          </cell>
        </row>
        <row r="41811">
          <cell r="C41811">
            <v>62900080</v>
          </cell>
          <cell r="U41811">
            <v>0</v>
          </cell>
        </row>
        <row r="41812">
          <cell r="C41812">
            <v>62900090</v>
          </cell>
          <cell r="U41812">
            <v>0</v>
          </cell>
        </row>
        <row r="41813">
          <cell r="C41813">
            <v>62900100</v>
          </cell>
          <cell r="U41813">
            <v>0</v>
          </cell>
        </row>
        <row r="41814">
          <cell r="C41814">
            <v>62900110</v>
          </cell>
          <cell r="U41814">
            <v>0</v>
          </cell>
        </row>
        <row r="41815">
          <cell r="C41815">
            <v>62900130</v>
          </cell>
          <cell r="U41815">
            <v>0</v>
          </cell>
        </row>
        <row r="41816">
          <cell r="C41816">
            <v>65000030</v>
          </cell>
          <cell r="U41816">
            <v>7681.28</v>
          </cell>
        </row>
        <row r="41817">
          <cell r="C41817">
            <v>60100040</v>
          </cell>
          <cell r="U41817">
            <v>1500</v>
          </cell>
        </row>
        <row r="41818">
          <cell r="C41818">
            <v>60100050</v>
          </cell>
          <cell r="U41818">
            <v>0</v>
          </cell>
        </row>
        <row r="41819">
          <cell r="C41819">
            <v>60100060</v>
          </cell>
          <cell r="U41819">
            <v>0</v>
          </cell>
        </row>
        <row r="41820">
          <cell r="C41820">
            <v>60100070</v>
          </cell>
          <cell r="U41820">
            <v>0</v>
          </cell>
        </row>
        <row r="41821">
          <cell r="C41821">
            <v>60100080</v>
          </cell>
          <cell r="U41821">
            <v>0</v>
          </cell>
        </row>
        <row r="41822">
          <cell r="C41822">
            <v>60100090</v>
          </cell>
          <cell r="U41822">
            <v>0</v>
          </cell>
        </row>
        <row r="41823">
          <cell r="C41823">
            <v>60100100</v>
          </cell>
          <cell r="U41823">
            <v>0</v>
          </cell>
        </row>
        <row r="41824">
          <cell r="C41824">
            <v>60100110</v>
          </cell>
          <cell r="U41824">
            <v>0</v>
          </cell>
        </row>
        <row r="41825">
          <cell r="C41825">
            <v>60100120</v>
          </cell>
          <cell r="U41825">
            <v>0</v>
          </cell>
        </row>
        <row r="41826">
          <cell r="C41826">
            <v>60100130</v>
          </cell>
          <cell r="U41826">
            <v>0</v>
          </cell>
        </row>
        <row r="41827">
          <cell r="C41827">
            <v>60100140</v>
          </cell>
          <cell r="U41827">
            <v>0</v>
          </cell>
        </row>
        <row r="41828">
          <cell r="C41828">
            <v>60100160</v>
          </cell>
          <cell r="U41828">
            <v>0</v>
          </cell>
        </row>
        <row r="41829">
          <cell r="C41829">
            <v>60100170</v>
          </cell>
          <cell r="U41829">
            <v>0</v>
          </cell>
        </row>
        <row r="41830">
          <cell r="C41830">
            <v>60100180</v>
          </cell>
          <cell r="U41830">
            <v>0</v>
          </cell>
        </row>
        <row r="41831">
          <cell r="C41831">
            <v>60100190</v>
          </cell>
          <cell r="U41831">
            <v>0</v>
          </cell>
        </row>
        <row r="41832">
          <cell r="C41832">
            <v>60100200</v>
          </cell>
          <cell r="U41832">
            <v>0</v>
          </cell>
        </row>
        <row r="41833">
          <cell r="C41833">
            <v>60300010</v>
          </cell>
          <cell r="U41833">
            <v>0</v>
          </cell>
        </row>
        <row r="41834">
          <cell r="C41834">
            <v>60300020</v>
          </cell>
          <cell r="U41834">
            <v>0</v>
          </cell>
        </row>
        <row r="41835">
          <cell r="C41835">
            <v>60300030</v>
          </cell>
          <cell r="U41835">
            <v>0</v>
          </cell>
        </row>
        <row r="41836">
          <cell r="C41836">
            <v>60300040</v>
          </cell>
          <cell r="U41836">
            <v>0</v>
          </cell>
        </row>
        <row r="41837">
          <cell r="C41837">
            <v>60300050</v>
          </cell>
          <cell r="U41837">
            <v>0</v>
          </cell>
        </row>
        <row r="41838">
          <cell r="C41838">
            <v>60300060</v>
          </cell>
          <cell r="U41838">
            <v>470400</v>
          </cell>
        </row>
        <row r="41839">
          <cell r="C41839">
            <v>60300070</v>
          </cell>
          <cell r="U41839">
            <v>0</v>
          </cell>
        </row>
        <row r="41840">
          <cell r="C41840">
            <v>60300080</v>
          </cell>
          <cell r="U41840">
            <v>0</v>
          </cell>
        </row>
        <row r="41841">
          <cell r="C41841">
            <v>60300090</v>
          </cell>
          <cell r="U41841">
            <v>0</v>
          </cell>
        </row>
        <row r="41842">
          <cell r="C41842">
            <v>60400010</v>
          </cell>
          <cell r="U41842">
            <v>0</v>
          </cell>
        </row>
        <row r="41843">
          <cell r="C41843">
            <v>60400020</v>
          </cell>
          <cell r="U41843">
            <v>0</v>
          </cell>
        </row>
        <row r="41844">
          <cell r="C41844">
            <v>60400030</v>
          </cell>
          <cell r="U41844">
            <v>0</v>
          </cell>
        </row>
        <row r="41845">
          <cell r="C41845">
            <v>60400040</v>
          </cell>
          <cell r="U41845">
            <v>0</v>
          </cell>
        </row>
        <row r="41846">
          <cell r="C41846">
            <v>60400050</v>
          </cell>
          <cell r="U41846">
            <v>0</v>
          </cell>
        </row>
        <row r="41847">
          <cell r="C41847">
            <v>60400060</v>
          </cell>
          <cell r="U41847">
            <v>0</v>
          </cell>
        </row>
        <row r="41848">
          <cell r="C41848">
            <v>60600010</v>
          </cell>
          <cell r="U41848">
            <v>0</v>
          </cell>
        </row>
        <row r="41849">
          <cell r="C41849">
            <v>60600030</v>
          </cell>
          <cell r="U41849">
            <v>0</v>
          </cell>
        </row>
        <row r="41850">
          <cell r="C41850">
            <v>60600040</v>
          </cell>
          <cell r="U41850">
            <v>0</v>
          </cell>
        </row>
        <row r="41851">
          <cell r="C41851">
            <v>60700010</v>
          </cell>
          <cell r="U41851">
            <v>0</v>
          </cell>
        </row>
        <row r="41852">
          <cell r="C41852">
            <v>60800010</v>
          </cell>
          <cell r="U41852">
            <v>900</v>
          </cell>
        </row>
        <row r="41853">
          <cell r="C41853">
            <v>60800020</v>
          </cell>
          <cell r="U41853">
            <v>55913.85000000002</v>
          </cell>
        </row>
        <row r="41854">
          <cell r="C41854">
            <v>60800030</v>
          </cell>
          <cell r="U41854">
            <v>800</v>
          </cell>
        </row>
        <row r="41855">
          <cell r="C41855">
            <v>60800060</v>
          </cell>
          <cell r="U41855">
            <v>0</v>
          </cell>
        </row>
        <row r="41856">
          <cell r="C41856">
            <v>60800070</v>
          </cell>
          <cell r="U41856">
            <v>0</v>
          </cell>
        </row>
        <row r="41857">
          <cell r="C41857">
            <v>60800080</v>
          </cell>
          <cell r="U41857">
            <v>0</v>
          </cell>
        </row>
        <row r="41858">
          <cell r="C41858">
            <v>60800090</v>
          </cell>
          <cell r="U41858">
            <v>0</v>
          </cell>
        </row>
        <row r="41859">
          <cell r="C41859">
            <v>60900010</v>
          </cell>
          <cell r="U41859">
            <v>167801.68999999997</v>
          </cell>
        </row>
        <row r="41860">
          <cell r="C41860">
            <v>60900020</v>
          </cell>
          <cell r="U41860">
            <v>0</v>
          </cell>
        </row>
        <row r="41861">
          <cell r="C41861">
            <v>60900030</v>
          </cell>
          <cell r="U41861">
            <v>0</v>
          </cell>
        </row>
        <row r="41862">
          <cell r="C41862">
            <v>60900040</v>
          </cell>
          <cell r="U41862">
            <v>500</v>
          </cell>
        </row>
        <row r="41863">
          <cell r="C41863">
            <v>60900070</v>
          </cell>
          <cell r="U41863">
            <v>0</v>
          </cell>
        </row>
        <row r="41864">
          <cell r="C41864">
            <v>60900100</v>
          </cell>
          <cell r="U41864">
            <v>0</v>
          </cell>
        </row>
        <row r="41865">
          <cell r="C41865">
            <v>60900110</v>
          </cell>
          <cell r="U41865">
            <v>0</v>
          </cell>
        </row>
        <row r="41866">
          <cell r="C41866">
            <v>61000030</v>
          </cell>
          <cell r="U41866">
            <v>0</v>
          </cell>
        </row>
        <row r="41867">
          <cell r="C41867">
            <v>61100010</v>
          </cell>
          <cell r="U41867">
            <v>0</v>
          </cell>
        </row>
        <row r="41868">
          <cell r="C41868">
            <v>61100020</v>
          </cell>
          <cell r="U41868">
            <v>5103.550000000002</v>
          </cell>
        </row>
        <row r="41869">
          <cell r="C41869">
            <v>61100030</v>
          </cell>
          <cell r="U41869">
            <v>16797.86</v>
          </cell>
        </row>
        <row r="41870">
          <cell r="C41870">
            <v>61100040</v>
          </cell>
          <cell r="U41870">
            <v>0</v>
          </cell>
        </row>
        <row r="41871">
          <cell r="C41871">
            <v>61200010</v>
          </cell>
          <cell r="U41871">
            <v>0</v>
          </cell>
        </row>
        <row r="41872">
          <cell r="C41872">
            <v>61200020</v>
          </cell>
          <cell r="U41872">
            <v>0</v>
          </cell>
        </row>
        <row r="41873">
          <cell r="C41873">
            <v>61300010</v>
          </cell>
          <cell r="U41873">
            <v>0</v>
          </cell>
        </row>
        <row r="41874">
          <cell r="C41874">
            <v>61300040</v>
          </cell>
          <cell r="U41874">
            <v>0</v>
          </cell>
        </row>
        <row r="41875">
          <cell r="C41875">
            <v>61300050</v>
          </cell>
          <cell r="U41875">
            <v>0</v>
          </cell>
        </row>
        <row r="41876">
          <cell r="C41876">
            <v>61400010</v>
          </cell>
          <cell r="U41876">
            <v>451753.92000000016</v>
          </cell>
        </row>
        <row r="41877">
          <cell r="C41877">
            <v>61400020</v>
          </cell>
          <cell r="U41877">
            <v>225723.08000000005</v>
          </cell>
        </row>
        <row r="41878">
          <cell r="C41878">
            <v>61400030</v>
          </cell>
          <cell r="U41878">
            <v>0</v>
          </cell>
        </row>
        <row r="41879">
          <cell r="C41879">
            <v>61400040</v>
          </cell>
          <cell r="U41879">
            <v>78113.67</v>
          </cell>
        </row>
        <row r="41880">
          <cell r="C41880">
            <v>61400050</v>
          </cell>
          <cell r="U41880">
            <v>0</v>
          </cell>
        </row>
        <row r="41881">
          <cell r="C41881">
            <v>61400060</v>
          </cell>
          <cell r="U41881">
            <v>0</v>
          </cell>
        </row>
        <row r="41882">
          <cell r="C41882">
            <v>61400120</v>
          </cell>
          <cell r="U41882">
            <v>0</v>
          </cell>
        </row>
        <row r="41883">
          <cell r="C41883">
            <v>61400130</v>
          </cell>
          <cell r="U41883">
            <v>0</v>
          </cell>
        </row>
        <row r="41884">
          <cell r="C41884">
            <v>61400140</v>
          </cell>
          <cell r="U41884">
            <v>10800</v>
          </cell>
        </row>
        <row r="41885">
          <cell r="C41885">
            <v>61400150</v>
          </cell>
          <cell r="U41885">
            <v>0</v>
          </cell>
        </row>
        <row r="41886">
          <cell r="C41886">
            <v>61400160</v>
          </cell>
          <cell r="U41886">
            <v>14600</v>
          </cell>
        </row>
        <row r="41887">
          <cell r="C41887">
            <v>61400170</v>
          </cell>
          <cell r="U41887">
            <v>0</v>
          </cell>
        </row>
        <row r="41888">
          <cell r="C41888">
            <v>61400180</v>
          </cell>
          <cell r="U41888">
            <v>0</v>
          </cell>
        </row>
        <row r="41889">
          <cell r="C41889">
            <v>61500010</v>
          </cell>
          <cell r="U41889">
            <v>0</v>
          </cell>
        </row>
        <row r="41890">
          <cell r="C41890">
            <v>61500020</v>
          </cell>
          <cell r="U41890">
            <v>0</v>
          </cell>
        </row>
        <row r="41891">
          <cell r="C41891">
            <v>61500030</v>
          </cell>
          <cell r="U41891">
            <v>0</v>
          </cell>
        </row>
        <row r="41892">
          <cell r="C41892">
            <v>61500040</v>
          </cell>
          <cell r="U41892">
            <v>0</v>
          </cell>
        </row>
        <row r="41893">
          <cell r="C41893">
            <v>61500050</v>
          </cell>
          <cell r="U41893">
            <v>0</v>
          </cell>
        </row>
        <row r="41894">
          <cell r="C41894">
            <v>61700010</v>
          </cell>
          <cell r="U41894">
            <v>0</v>
          </cell>
        </row>
        <row r="41895">
          <cell r="C41895">
            <v>61700020</v>
          </cell>
          <cell r="U41895">
            <v>0</v>
          </cell>
        </row>
        <row r="41896">
          <cell r="C41896">
            <v>61700030</v>
          </cell>
          <cell r="U41896">
            <v>0</v>
          </cell>
        </row>
        <row r="41897">
          <cell r="C41897">
            <v>61700040</v>
          </cell>
          <cell r="U41897">
            <v>0</v>
          </cell>
        </row>
        <row r="41898">
          <cell r="C41898">
            <v>61700050</v>
          </cell>
          <cell r="U41898">
            <v>0</v>
          </cell>
        </row>
        <row r="41899">
          <cell r="C41899">
            <v>61700060</v>
          </cell>
          <cell r="U41899">
            <v>0</v>
          </cell>
        </row>
        <row r="41900">
          <cell r="C41900">
            <v>61800010</v>
          </cell>
          <cell r="U41900">
            <v>4826.8600000000006</v>
          </cell>
        </row>
        <row r="41901">
          <cell r="C41901">
            <v>61800020</v>
          </cell>
          <cell r="U41901">
            <v>0</v>
          </cell>
        </row>
        <row r="41902">
          <cell r="C41902">
            <v>61800030</v>
          </cell>
          <cell r="U41902">
            <v>879.96000000000015</v>
          </cell>
        </row>
        <row r="41903">
          <cell r="C41903">
            <v>61800040</v>
          </cell>
          <cell r="U41903">
            <v>0</v>
          </cell>
        </row>
        <row r="41904">
          <cell r="C41904">
            <v>61800050</v>
          </cell>
          <cell r="U41904">
            <v>0</v>
          </cell>
        </row>
        <row r="41905">
          <cell r="C41905">
            <v>61900010</v>
          </cell>
          <cell r="U41905">
            <v>0</v>
          </cell>
        </row>
        <row r="41906">
          <cell r="C41906">
            <v>61900020</v>
          </cell>
          <cell r="U41906">
            <v>0</v>
          </cell>
        </row>
        <row r="41907">
          <cell r="C41907">
            <v>61900030</v>
          </cell>
          <cell r="U41907">
            <v>0</v>
          </cell>
        </row>
        <row r="41908">
          <cell r="C41908">
            <v>61900040</v>
          </cell>
          <cell r="U41908">
            <v>0</v>
          </cell>
        </row>
        <row r="41909">
          <cell r="C41909">
            <v>62000010</v>
          </cell>
          <cell r="U41909">
            <v>0</v>
          </cell>
        </row>
        <row r="41910">
          <cell r="C41910">
            <v>62000020</v>
          </cell>
          <cell r="U41910">
            <v>0</v>
          </cell>
        </row>
        <row r="41911">
          <cell r="C41911">
            <v>62000030</v>
          </cell>
          <cell r="U41911">
            <v>0</v>
          </cell>
        </row>
        <row r="41912">
          <cell r="C41912">
            <v>62000040</v>
          </cell>
          <cell r="U41912">
            <v>0</v>
          </cell>
        </row>
        <row r="41913">
          <cell r="C41913">
            <v>62000050</v>
          </cell>
          <cell r="U41913">
            <v>0</v>
          </cell>
        </row>
        <row r="41914">
          <cell r="C41914">
            <v>62000060</v>
          </cell>
          <cell r="U41914">
            <v>0</v>
          </cell>
        </row>
        <row r="41915">
          <cell r="C41915">
            <v>62100010</v>
          </cell>
          <cell r="U41915">
            <v>0</v>
          </cell>
        </row>
        <row r="41916">
          <cell r="C41916">
            <v>62100020</v>
          </cell>
          <cell r="U41916">
            <v>0</v>
          </cell>
        </row>
        <row r="41917">
          <cell r="C41917">
            <v>62200010</v>
          </cell>
          <cell r="U41917">
            <v>0</v>
          </cell>
        </row>
        <row r="41918">
          <cell r="C41918">
            <v>62200020</v>
          </cell>
          <cell r="U41918">
            <v>0</v>
          </cell>
        </row>
        <row r="41919">
          <cell r="C41919">
            <v>62200030</v>
          </cell>
          <cell r="U41919">
            <v>0</v>
          </cell>
        </row>
        <row r="41920">
          <cell r="C41920">
            <v>62200050</v>
          </cell>
          <cell r="U41920">
            <v>78393.60000000002</v>
          </cell>
        </row>
        <row r="41921">
          <cell r="C41921">
            <v>62200060</v>
          </cell>
          <cell r="U41921">
            <v>0</v>
          </cell>
        </row>
        <row r="41922">
          <cell r="C41922">
            <v>62200080</v>
          </cell>
          <cell r="U41922">
            <v>0</v>
          </cell>
        </row>
        <row r="41923">
          <cell r="C41923">
            <v>62200100</v>
          </cell>
          <cell r="U41923">
            <v>0</v>
          </cell>
        </row>
        <row r="41924">
          <cell r="C41924">
            <v>62200110</v>
          </cell>
          <cell r="U41924">
            <v>5330.2799999999988</v>
          </cell>
        </row>
        <row r="41925">
          <cell r="C41925">
            <v>62200120</v>
          </cell>
          <cell r="U41925">
            <v>0</v>
          </cell>
        </row>
        <row r="41926">
          <cell r="C41926">
            <v>62200130</v>
          </cell>
          <cell r="U41926">
            <v>0</v>
          </cell>
        </row>
        <row r="41927">
          <cell r="C41927">
            <v>62200140</v>
          </cell>
          <cell r="U41927">
            <v>0</v>
          </cell>
        </row>
        <row r="41928">
          <cell r="C41928">
            <v>62200150</v>
          </cell>
          <cell r="U41928">
            <v>0</v>
          </cell>
        </row>
        <row r="41929">
          <cell r="C41929">
            <v>62200160</v>
          </cell>
          <cell r="U41929">
            <v>0</v>
          </cell>
        </row>
        <row r="41930">
          <cell r="C41930">
            <v>62200170</v>
          </cell>
          <cell r="U41930">
            <v>0</v>
          </cell>
        </row>
        <row r="41931">
          <cell r="C41931">
            <v>62200180</v>
          </cell>
          <cell r="U41931">
            <v>0</v>
          </cell>
        </row>
        <row r="41932">
          <cell r="C41932">
            <v>62200190</v>
          </cell>
          <cell r="U41932">
            <v>0</v>
          </cell>
        </row>
        <row r="41933">
          <cell r="C41933">
            <v>62300010</v>
          </cell>
          <cell r="U41933">
            <v>0</v>
          </cell>
        </row>
        <row r="41934">
          <cell r="C41934">
            <v>62300020</v>
          </cell>
          <cell r="U41934">
            <v>0</v>
          </cell>
        </row>
        <row r="41935">
          <cell r="C41935">
            <v>62300030</v>
          </cell>
          <cell r="U41935">
            <v>0</v>
          </cell>
        </row>
        <row r="41936">
          <cell r="C41936">
            <v>62500010</v>
          </cell>
          <cell r="U41936">
            <v>0</v>
          </cell>
        </row>
        <row r="41937">
          <cell r="C41937">
            <v>62500020</v>
          </cell>
          <cell r="U41937">
            <v>177559.38000000003</v>
          </cell>
        </row>
        <row r="41938">
          <cell r="C41938">
            <v>62500030</v>
          </cell>
          <cell r="U41938">
            <v>9000</v>
          </cell>
        </row>
        <row r="41939">
          <cell r="C41939">
            <v>62600010</v>
          </cell>
          <cell r="U41939">
            <v>0</v>
          </cell>
        </row>
        <row r="41940">
          <cell r="C41940">
            <v>62600040</v>
          </cell>
          <cell r="U41940">
            <v>19770.119999999992</v>
          </cell>
        </row>
        <row r="41941">
          <cell r="C41941">
            <v>62700040</v>
          </cell>
          <cell r="U41941">
            <v>0</v>
          </cell>
        </row>
        <row r="41942">
          <cell r="C41942">
            <v>62800010</v>
          </cell>
          <cell r="U41942">
            <v>0</v>
          </cell>
        </row>
        <row r="41943">
          <cell r="C41943">
            <v>62900010</v>
          </cell>
          <cell r="U41943">
            <v>0</v>
          </cell>
        </row>
        <row r="41944">
          <cell r="C41944">
            <v>62900020</v>
          </cell>
          <cell r="U41944">
            <v>0</v>
          </cell>
        </row>
        <row r="41945">
          <cell r="C41945">
            <v>62900040</v>
          </cell>
          <cell r="U41945">
            <v>0</v>
          </cell>
        </row>
        <row r="41946">
          <cell r="C41946">
            <v>62900050</v>
          </cell>
          <cell r="U41946">
            <v>0</v>
          </cell>
        </row>
        <row r="41947">
          <cell r="C41947">
            <v>62900060</v>
          </cell>
          <cell r="U41947">
            <v>0</v>
          </cell>
        </row>
        <row r="41948">
          <cell r="C41948">
            <v>62900070</v>
          </cell>
          <cell r="U41948">
            <v>0</v>
          </cell>
        </row>
        <row r="41949">
          <cell r="C41949">
            <v>62900080</v>
          </cell>
          <cell r="U41949">
            <v>0</v>
          </cell>
        </row>
        <row r="41950">
          <cell r="C41950">
            <v>62900090</v>
          </cell>
          <cell r="U41950">
            <v>0</v>
          </cell>
        </row>
        <row r="41951">
          <cell r="C41951">
            <v>62900100</v>
          </cell>
          <cell r="U41951">
            <v>0</v>
          </cell>
        </row>
        <row r="41952">
          <cell r="C41952">
            <v>62900110</v>
          </cell>
          <cell r="U41952">
            <v>0</v>
          </cell>
        </row>
        <row r="41953">
          <cell r="C41953">
            <v>62900130</v>
          </cell>
          <cell r="U41953">
            <v>0</v>
          </cell>
        </row>
        <row r="41954">
          <cell r="C41954">
            <v>65000030</v>
          </cell>
          <cell r="U41954">
            <v>7681.28</v>
          </cell>
        </row>
        <row r="41955">
          <cell r="C41955">
            <v>60100040</v>
          </cell>
          <cell r="U41955">
            <v>1500</v>
          </cell>
        </row>
        <row r="41956">
          <cell r="C41956">
            <v>60100050</v>
          </cell>
          <cell r="U41956">
            <v>0</v>
          </cell>
        </row>
        <row r="41957">
          <cell r="C41957">
            <v>60100060</v>
          </cell>
          <cell r="U41957">
            <v>0</v>
          </cell>
        </row>
        <row r="41958">
          <cell r="C41958">
            <v>60100070</v>
          </cell>
          <cell r="U41958">
            <v>0</v>
          </cell>
        </row>
        <row r="41959">
          <cell r="C41959">
            <v>60100080</v>
          </cell>
          <cell r="U41959">
            <v>0</v>
          </cell>
        </row>
        <row r="41960">
          <cell r="C41960">
            <v>60100090</v>
          </cell>
          <cell r="U41960">
            <v>0</v>
          </cell>
        </row>
        <row r="41961">
          <cell r="C41961">
            <v>60100100</v>
          </cell>
          <cell r="U41961">
            <v>0</v>
          </cell>
        </row>
        <row r="41962">
          <cell r="C41962">
            <v>60100110</v>
          </cell>
          <cell r="U41962">
            <v>0</v>
          </cell>
        </row>
        <row r="41963">
          <cell r="C41963">
            <v>60100120</v>
          </cell>
          <cell r="U41963">
            <v>0</v>
          </cell>
        </row>
        <row r="41964">
          <cell r="C41964">
            <v>60100130</v>
          </cell>
          <cell r="U41964">
            <v>0</v>
          </cell>
        </row>
        <row r="41965">
          <cell r="C41965">
            <v>60100140</v>
          </cell>
          <cell r="U41965">
            <v>0</v>
          </cell>
        </row>
        <row r="41966">
          <cell r="C41966">
            <v>60100160</v>
          </cell>
          <cell r="U41966">
            <v>0</v>
          </cell>
        </row>
        <row r="41967">
          <cell r="C41967">
            <v>60100170</v>
          </cell>
          <cell r="U41967">
            <v>0</v>
          </cell>
        </row>
        <row r="41968">
          <cell r="C41968">
            <v>60100180</v>
          </cell>
          <cell r="U41968">
            <v>0</v>
          </cell>
        </row>
        <row r="41969">
          <cell r="C41969">
            <v>60100190</v>
          </cell>
          <cell r="U41969">
            <v>0</v>
          </cell>
        </row>
        <row r="41970">
          <cell r="C41970">
            <v>60100200</v>
          </cell>
          <cell r="U41970">
            <v>0</v>
          </cell>
        </row>
        <row r="41971">
          <cell r="C41971">
            <v>60300010</v>
          </cell>
          <cell r="U41971">
            <v>0</v>
          </cell>
        </row>
        <row r="41972">
          <cell r="C41972">
            <v>60300020</v>
          </cell>
          <cell r="U41972">
            <v>0</v>
          </cell>
        </row>
        <row r="41973">
          <cell r="C41973">
            <v>60300030</v>
          </cell>
          <cell r="U41973">
            <v>0</v>
          </cell>
        </row>
        <row r="41974">
          <cell r="C41974">
            <v>60300040</v>
          </cell>
          <cell r="U41974">
            <v>0</v>
          </cell>
        </row>
        <row r="41975">
          <cell r="C41975">
            <v>60300050</v>
          </cell>
          <cell r="U41975">
            <v>0</v>
          </cell>
        </row>
        <row r="41976">
          <cell r="C41976">
            <v>60300060</v>
          </cell>
          <cell r="U41976">
            <v>438678.96000000014</v>
          </cell>
        </row>
        <row r="41977">
          <cell r="C41977">
            <v>60300070</v>
          </cell>
          <cell r="U41977">
            <v>0</v>
          </cell>
        </row>
        <row r="41978">
          <cell r="C41978">
            <v>60300080</v>
          </cell>
          <cell r="U41978">
            <v>0</v>
          </cell>
        </row>
        <row r="41979">
          <cell r="C41979">
            <v>60300090</v>
          </cell>
          <cell r="U41979">
            <v>0</v>
          </cell>
        </row>
        <row r="41980">
          <cell r="C41980">
            <v>60400010</v>
          </cell>
          <cell r="U41980">
            <v>0</v>
          </cell>
        </row>
        <row r="41981">
          <cell r="C41981">
            <v>60400020</v>
          </cell>
          <cell r="U41981">
            <v>0</v>
          </cell>
        </row>
        <row r="41982">
          <cell r="C41982">
            <v>60400030</v>
          </cell>
          <cell r="U41982">
            <v>0</v>
          </cell>
        </row>
        <row r="41983">
          <cell r="C41983">
            <v>60400040</v>
          </cell>
          <cell r="U41983">
            <v>0</v>
          </cell>
        </row>
        <row r="41984">
          <cell r="C41984">
            <v>60400050</v>
          </cell>
          <cell r="U41984">
            <v>0</v>
          </cell>
        </row>
        <row r="41985">
          <cell r="C41985">
            <v>60400060</v>
          </cell>
          <cell r="U41985">
            <v>0</v>
          </cell>
        </row>
        <row r="41986">
          <cell r="C41986">
            <v>60600010</v>
          </cell>
          <cell r="U41986">
            <v>0</v>
          </cell>
        </row>
        <row r="41987">
          <cell r="C41987">
            <v>60600030</v>
          </cell>
          <cell r="U41987">
            <v>0</v>
          </cell>
        </row>
        <row r="41988">
          <cell r="C41988">
            <v>60600040</v>
          </cell>
          <cell r="U41988">
            <v>0</v>
          </cell>
        </row>
        <row r="41989">
          <cell r="C41989">
            <v>60700010</v>
          </cell>
          <cell r="U41989">
            <v>0</v>
          </cell>
        </row>
        <row r="41990">
          <cell r="C41990">
            <v>60800010</v>
          </cell>
          <cell r="U41990">
            <v>0</v>
          </cell>
        </row>
        <row r="41991">
          <cell r="C41991">
            <v>60800020</v>
          </cell>
          <cell r="U41991">
            <v>52255.490000000005</v>
          </cell>
        </row>
        <row r="41992">
          <cell r="C41992">
            <v>60800030</v>
          </cell>
          <cell r="U41992">
            <v>800</v>
          </cell>
        </row>
        <row r="41993">
          <cell r="C41993">
            <v>60800060</v>
          </cell>
          <cell r="U41993">
            <v>0</v>
          </cell>
        </row>
        <row r="41994">
          <cell r="C41994">
            <v>60800070</v>
          </cell>
          <cell r="U41994">
            <v>0</v>
          </cell>
        </row>
        <row r="41995">
          <cell r="C41995">
            <v>60800080</v>
          </cell>
          <cell r="U41995">
            <v>0</v>
          </cell>
        </row>
        <row r="41996">
          <cell r="C41996">
            <v>60800090</v>
          </cell>
          <cell r="U41996">
            <v>0</v>
          </cell>
        </row>
        <row r="41997">
          <cell r="C41997">
            <v>60900010</v>
          </cell>
          <cell r="U41997">
            <v>152203.51</v>
          </cell>
        </row>
        <row r="41998">
          <cell r="C41998">
            <v>60900020</v>
          </cell>
          <cell r="U41998">
            <v>0</v>
          </cell>
        </row>
        <row r="41999">
          <cell r="C41999">
            <v>60900030</v>
          </cell>
          <cell r="U41999">
            <v>0</v>
          </cell>
        </row>
        <row r="42000">
          <cell r="C42000">
            <v>60900040</v>
          </cell>
          <cell r="U42000">
            <v>500</v>
          </cell>
        </row>
        <row r="42001">
          <cell r="C42001">
            <v>60900070</v>
          </cell>
          <cell r="U42001">
            <v>0</v>
          </cell>
        </row>
        <row r="42002">
          <cell r="C42002">
            <v>60900100</v>
          </cell>
          <cell r="U42002">
            <v>0</v>
          </cell>
        </row>
        <row r="42003">
          <cell r="C42003">
            <v>60900110</v>
          </cell>
          <cell r="U42003">
            <v>0</v>
          </cell>
        </row>
        <row r="42004">
          <cell r="C42004">
            <v>61000030</v>
          </cell>
          <cell r="U42004">
            <v>0</v>
          </cell>
        </row>
        <row r="42005">
          <cell r="C42005">
            <v>61100010</v>
          </cell>
          <cell r="U42005">
            <v>0</v>
          </cell>
        </row>
        <row r="42006">
          <cell r="C42006">
            <v>61100020</v>
          </cell>
          <cell r="U42006">
            <v>3306.5500000000011</v>
          </cell>
        </row>
        <row r="42007">
          <cell r="C42007">
            <v>61100030</v>
          </cell>
          <cell r="U42007">
            <v>27663.219999999998</v>
          </cell>
        </row>
        <row r="42008">
          <cell r="C42008">
            <v>61100040</v>
          </cell>
          <cell r="U42008">
            <v>0</v>
          </cell>
        </row>
        <row r="42009">
          <cell r="C42009">
            <v>61200010</v>
          </cell>
          <cell r="U42009">
            <v>0</v>
          </cell>
        </row>
        <row r="42010">
          <cell r="C42010">
            <v>61200020</v>
          </cell>
          <cell r="U42010">
            <v>0</v>
          </cell>
        </row>
        <row r="42011">
          <cell r="C42011">
            <v>61300010</v>
          </cell>
          <cell r="U42011">
            <v>0</v>
          </cell>
        </row>
        <row r="42012">
          <cell r="C42012">
            <v>61300040</v>
          </cell>
          <cell r="U42012">
            <v>0</v>
          </cell>
        </row>
        <row r="42013">
          <cell r="C42013">
            <v>61300050</v>
          </cell>
          <cell r="U42013">
            <v>0</v>
          </cell>
        </row>
        <row r="42014">
          <cell r="C42014">
            <v>61400010</v>
          </cell>
          <cell r="U42014">
            <v>376438.44</v>
          </cell>
        </row>
        <row r="42015">
          <cell r="C42015">
            <v>61400020</v>
          </cell>
          <cell r="U42015">
            <v>182718.16999999998</v>
          </cell>
        </row>
        <row r="42016">
          <cell r="C42016">
            <v>61400030</v>
          </cell>
          <cell r="U42016">
            <v>0</v>
          </cell>
        </row>
        <row r="42017">
          <cell r="C42017">
            <v>61400040</v>
          </cell>
          <cell r="U42017">
            <v>114449</v>
          </cell>
        </row>
        <row r="42018">
          <cell r="C42018">
            <v>61400050</v>
          </cell>
          <cell r="U42018">
            <v>0</v>
          </cell>
        </row>
        <row r="42019">
          <cell r="C42019">
            <v>61400060</v>
          </cell>
          <cell r="U42019">
            <v>0</v>
          </cell>
        </row>
        <row r="42020">
          <cell r="C42020">
            <v>61400120</v>
          </cell>
          <cell r="U42020">
            <v>0</v>
          </cell>
        </row>
        <row r="42021">
          <cell r="C42021">
            <v>61400130</v>
          </cell>
          <cell r="U42021">
            <v>0</v>
          </cell>
        </row>
        <row r="42022">
          <cell r="C42022">
            <v>61400140</v>
          </cell>
          <cell r="U42022">
            <v>10800</v>
          </cell>
        </row>
        <row r="42023">
          <cell r="C42023">
            <v>61400150</v>
          </cell>
          <cell r="U42023">
            <v>0</v>
          </cell>
        </row>
        <row r="42024">
          <cell r="C42024">
            <v>61400160</v>
          </cell>
          <cell r="U42024">
            <v>14600</v>
          </cell>
        </row>
        <row r="42025">
          <cell r="C42025">
            <v>61400170</v>
          </cell>
          <cell r="U42025">
            <v>0</v>
          </cell>
        </row>
        <row r="42026">
          <cell r="C42026">
            <v>61400180</v>
          </cell>
          <cell r="U42026">
            <v>0</v>
          </cell>
        </row>
        <row r="42027">
          <cell r="C42027">
            <v>61500010</v>
          </cell>
          <cell r="U42027">
            <v>0</v>
          </cell>
        </row>
        <row r="42028">
          <cell r="C42028">
            <v>61500020</v>
          </cell>
          <cell r="U42028">
            <v>0</v>
          </cell>
        </row>
        <row r="42029">
          <cell r="C42029">
            <v>61500030</v>
          </cell>
          <cell r="U42029">
            <v>0</v>
          </cell>
        </row>
        <row r="42030">
          <cell r="C42030">
            <v>61500040</v>
          </cell>
          <cell r="U42030">
            <v>0</v>
          </cell>
        </row>
        <row r="42031">
          <cell r="C42031">
            <v>61500050</v>
          </cell>
          <cell r="U42031">
            <v>0</v>
          </cell>
        </row>
        <row r="42032">
          <cell r="C42032">
            <v>61700010</v>
          </cell>
          <cell r="U42032">
            <v>0</v>
          </cell>
        </row>
        <row r="42033">
          <cell r="C42033">
            <v>61700020</v>
          </cell>
          <cell r="U42033">
            <v>0</v>
          </cell>
        </row>
        <row r="42034">
          <cell r="C42034">
            <v>61700030</v>
          </cell>
          <cell r="U42034">
            <v>0</v>
          </cell>
        </row>
        <row r="42035">
          <cell r="C42035">
            <v>61700040</v>
          </cell>
          <cell r="U42035">
            <v>0</v>
          </cell>
        </row>
        <row r="42036">
          <cell r="C42036">
            <v>61700050</v>
          </cell>
          <cell r="U42036">
            <v>0</v>
          </cell>
        </row>
        <row r="42037">
          <cell r="C42037">
            <v>61700060</v>
          </cell>
          <cell r="U42037">
            <v>0</v>
          </cell>
        </row>
        <row r="42038">
          <cell r="C42038">
            <v>61800010</v>
          </cell>
          <cell r="U42038">
            <v>1805.7</v>
          </cell>
        </row>
        <row r="42039">
          <cell r="C42039">
            <v>61800020</v>
          </cell>
          <cell r="U42039">
            <v>0</v>
          </cell>
        </row>
        <row r="42040">
          <cell r="C42040">
            <v>61800030</v>
          </cell>
          <cell r="U42040">
            <v>879.96000000000015</v>
          </cell>
        </row>
        <row r="42041">
          <cell r="C42041">
            <v>61800040</v>
          </cell>
          <cell r="U42041">
            <v>0</v>
          </cell>
        </row>
        <row r="42042">
          <cell r="C42042">
            <v>61800050</v>
          </cell>
          <cell r="U42042">
            <v>0</v>
          </cell>
        </row>
        <row r="42043">
          <cell r="C42043">
            <v>61900010</v>
          </cell>
          <cell r="U42043">
            <v>0</v>
          </cell>
        </row>
        <row r="42044">
          <cell r="C42044">
            <v>61900020</v>
          </cell>
          <cell r="U42044">
            <v>0</v>
          </cell>
        </row>
        <row r="42045">
          <cell r="C42045">
            <v>61900030</v>
          </cell>
          <cell r="U42045">
            <v>0</v>
          </cell>
        </row>
        <row r="42046">
          <cell r="C42046">
            <v>61900040</v>
          </cell>
          <cell r="U42046">
            <v>0</v>
          </cell>
        </row>
        <row r="42047">
          <cell r="C42047">
            <v>62000010</v>
          </cell>
          <cell r="U42047">
            <v>0</v>
          </cell>
        </row>
        <row r="42048">
          <cell r="C42048">
            <v>62000020</v>
          </cell>
          <cell r="U42048">
            <v>0</v>
          </cell>
        </row>
        <row r="42049">
          <cell r="C42049">
            <v>62000030</v>
          </cell>
          <cell r="U42049">
            <v>0</v>
          </cell>
        </row>
        <row r="42050">
          <cell r="C42050">
            <v>62000040</v>
          </cell>
          <cell r="U42050">
            <v>0</v>
          </cell>
        </row>
        <row r="42051">
          <cell r="C42051">
            <v>62000050</v>
          </cell>
          <cell r="U42051">
            <v>0</v>
          </cell>
        </row>
        <row r="42052">
          <cell r="C42052">
            <v>62000060</v>
          </cell>
          <cell r="U42052">
            <v>0</v>
          </cell>
        </row>
        <row r="42053">
          <cell r="C42053">
            <v>62100010</v>
          </cell>
          <cell r="U42053">
            <v>0</v>
          </cell>
        </row>
        <row r="42054">
          <cell r="C42054">
            <v>62100020</v>
          </cell>
          <cell r="U42054">
            <v>0</v>
          </cell>
        </row>
        <row r="42055">
          <cell r="C42055">
            <v>62200010</v>
          </cell>
          <cell r="U42055">
            <v>0</v>
          </cell>
        </row>
        <row r="42056">
          <cell r="C42056">
            <v>62200020</v>
          </cell>
          <cell r="U42056">
            <v>0</v>
          </cell>
        </row>
        <row r="42057">
          <cell r="C42057">
            <v>62200030</v>
          </cell>
          <cell r="U42057">
            <v>0</v>
          </cell>
        </row>
        <row r="42058">
          <cell r="C42058">
            <v>62200050</v>
          </cell>
          <cell r="U42058">
            <v>26139</v>
          </cell>
        </row>
        <row r="42059">
          <cell r="C42059">
            <v>62200060</v>
          </cell>
          <cell r="U42059">
            <v>0</v>
          </cell>
        </row>
        <row r="42060">
          <cell r="C42060">
            <v>62200080</v>
          </cell>
          <cell r="U42060">
            <v>0</v>
          </cell>
        </row>
        <row r="42061">
          <cell r="C42061">
            <v>62200100</v>
          </cell>
          <cell r="U42061">
            <v>0</v>
          </cell>
        </row>
        <row r="42062">
          <cell r="C42062">
            <v>62200110</v>
          </cell>
          <cell r="U42062">
            <v>12480.360000000002</v>
          </cell>
        </row>
        <row r="42063">
          <cell r="C42063">
            <v>62200120</v>
          </cell>
          <cell r="U42063">
            <v>0</v>
          </cell>
        </row>
        <row r="42064">
          <cell r="C42064">
            <v>62200130</v>
          </cell>
          <cell r="U42064">
            <v>0</v>
          </cell>
        </row>
        <row r="42065">
          <cell r="C42065">
            <v>62200140</v>
          </cell>
          <cell r="U42065">
            <v>0</v>
          </cell>
        </row>
        <row r="42066">
          <cell r="C42066">
            <v>62200150</v>
          </cell>
          <cell r="U42066">
            <v>0</v>
          </cell>
        </row>
        <row r="42067">
          <cell r="C42067">
            <v>62200160</v>
          </cell>
          <cell r="U42067">
            <v>0</v>
          </cell>
        </row>
        <row r="42068">
          <cell r="C42068">
            <v>62200170</v>
          </cell>
          <cell r="U42068">
            <v>0</v>
          </cell>
        </row>
        <row r="42069">
          <cell r="C42069">
            <v>62200180</v>
          </cell>
          <cell r="U42069">
            <v>0</v>
          </cell>
        </row>
        <row r="42070">
          <cell r="C42070">
            <v>62200190</v>
          </cell>
          <cell r="U42070">
            <v>0</v>
          </cell>
        </row>
        <row r="42071">
          <cell r="C42071">
            <v>62300010</v>
          </cell>
          <cell r="U42071">
            <v>0</v>
          </cell>
        </row>
        <row r="42072">
          <cell r="C42072">
            <v>62300020</v>
          </cell>
          <cell r="U42072">
            <v>0</v>
          </cell>
        </row>
        <row r="42073">
          <cell r="C42073">
            <v>62300030</v>
          </cell>
          <cell r="U42073">
            <v>0</v>
          </cell>
        </row>
        <row r="42074">
          <cell r="C42074">
            <v>62500010</v>
          </cell>
          <cell r="U42074">
            <v>0</v>
          </cell>
        </row>
        <row r="42075">
          <cell r="C42075">
            <v>62500020</v>
          </cell>
          <cell r="U42075">
            <v>168604.36000000002</v>
          </cell>
        </row>
        <row r="42076">
          <cell r="C42076">
            <v>62500030</v>
          </cell>
          <cell r="U42076">
            <v>43591.88</v>
          </cell>
        </row>
        <row r="42077">
          <cell r="C42077">
            <v>62600010</v>
          </cell>
          <cell r="U42077">
            <v>0</v>
          </cell>
        </row>
        <row r="42078">
          <cell r="C42078">
            <v>62600040</v>
          </cell>
          <cell r="U42078">
            <v>147314.21</v>
          </cell>
        </row>
        <row r="42079">
          <cell r="C42079">
            <v>62700040</v>
          </cell>
          <cell r="U42079">
            <v>0</v>
          </cell>
        </row>
        <row r="42080">
          <cell r="C42080">
            <v>62800010</v>
          </cell>
          <cell r="U42080">
            <v>0</v>
          </cell>
        </row>
        <row r="42081">
          <cell r="C42081">
            <v>62900010</v>
          </cell>
          <cell r="U42081">
            <v>0</v>
          </cell>
        </row>
        <row r="42082">
          <cell r="C42082">
            <v>62900020</v>
          </cell>
          <cell r="U42082">
            <v>0</v>
          </cell>
        </row>
        <row r="42083">
          <cell r="C42083">
            <v>62900040</v>
          </cell>
          <cell r="U42083">
            <v>0</v>
          </cell>
        </row>
        <row r="42084">
          <cell r="C42084">
            <v>62900050</v>
          </cell>
          <cell r="U42084">
            <v>0</v>
          </cell>
        </row>
        <row r="42085">
          <cell r="C42085">
            <v>62900060</v>
          </cell>
          <cell r="U42085">
            <v>0</v>
          </cell>
        </row>
        <row r="42086">
          <cell r="C42086">
            <v>62900070</v>
          </cell>
          <cell r="U42086">
            <v>0</v>
          </cell>
        </row>
        <row r="42087">
          <cell r="C42087">
            <v>62900080</v>
          </cell>
          <cell r="U42087">
            <v>0</v>
          </cell>
        </row>
        <row r="42088">
          <cell r="C42088">
            <v>62900090</v>
          </cell>
          <cell r="U42088">
            <v>0</v>
          </cell>
        </row>
        <row r="42089">
          <cell r="C42089">
            <v>62900100</v>
          </cell>
          <cell r="U42089">
            <v>0</v>
          </cell>
        </row>
        <row r="42090">
          <cell r="C42090">
            <v>62900110</v>
          </cell>
          <cell r="U42090">
            <v>0</v>
          </cell>
        </row>
        <row r="42091">
          <cell r="C42091">
            <v>62900130</v>
          </cell>
          <cell r="U42091">
            <v>0</v>
          </cell>
        </row>
        <row r="42092">
          <cell r="C42092">
            <v>65000030</v>
          </cell>
          <cell r="U42092">
            <v>7681.28</v>
          </cell>
        </row>
        <row r="42093">
          <cell r="C42093">
            <v>60100040</v>
          </cell>
          <cell r="U42093">
            <v>0</v>
          </cell>
        </row>
        <row r="42094">
          <cell r="C42094">
            <v>60100050</v>
          </cell>
          <cell r="U42094">
            <v>0</v>
          </cell>
        </row>
        <row r="42095">
          <cell r="C42095">
            <v>60100060</v>
          </cell>
          <cell r="U42095">
            <v>0</v>
          </cell>
        </row>
        <row r="42096">
          <cell r="C42096">
            <v>60100070</v>
          </cell>
          <cell r="U42096">
            <v>0</v>
          </cell>
        </row>
        <row r="42097">
          <cell r="C42097">
            <v>60100080</v>
          </cell>
          <cell r="U42097">
            <v>0</v>
          </cell>
        </row>
        <row r="42098">
          <cell r="C42098">
            <v>60100090</v>
          </cell>
          <cell r="U42098">
            <v>0</v>
          </cell>
        </row>
        <row r="42099">
          <cell r="C42099">
            <v>60100100</v>
          </cell>
          <cell r="U42099">
            <v>0</v>
          </cell>
        </row>
        <row r="42100">
          <cell r="C42100">
            <v>60100110</v>
          </cell>
          <cell r="U42100">
            <v>0</v>
          </cell>
        </row>
        <row r="42101">
          <cell r="C42101">
            <v>60100120</v>
          </cell>
          <cell r="U42101">
            <v>0</v>
          </cell>
        </row>
        <row r="42102">
          <cell r="C42102">
            <v>60100130</v>
          </cell>
          <cell r="U42102">
            <v>0</v>
          </cell>
        </row>
        <row r="42103">
          <cell r="C42103">
            <v>60100140</v>
          </cell>
          <cell r="U42103">
            <v>0</v>
          </cell>
        </row>
        <row r="42104">
          <cell r="C42104">
            <v>60100160</v>
          </cell>
          <cell r="U42104">
            <v>0</v>
          </cell>
        </row>
        <row r="42105">
          <cell r="C42105">
            <v>60100170</v>
          </cell>
          <cell r="U42105">
            <v>0</v>
          </cell>
        </row>
        <row r="42106">
          <cell r="C42106">
            <v>60100180</v>
          </cell>
          <cell r="U42106">
            <v>0</v>
          </cell>
        </row>
        <row r="42107">
          <cell r="C42107">
            <v>60100190</v>
          </cell>
          <cell r="U42107">
            <v>0</v>
          </cell>
        </row>
        <row r="42108">
          <cell r="C42108">
            <v>60100200</v>
          </cell>
          <cell r="U42108">
            <v>0</v>
          </cell>
        </row>
        <row r="42109">
          <cell r="C42109">
            <v>60300010</v>
          </cell>
          <cell r="U42109">
            <v>0</v>
          </cell>
        </row>
        <row r="42110">
          <cell r="C42110">
            <v>60300020</v>
          </cell>
          <cell r="U42110">
            <v>0</v>
          </cell>
        </row>
        <row r="42111">
          <cell r="C42111">
            <v>60300030</v>
          </cell>
          <cell r="U42111">
            <v>0</v>
          </cell>
        </row>
        <row r="42112">
          <cell r="C42112">
            <v>60300040</v>
          </cell>
          <cell r="U42112">
            <v>0</v>
          </cell>
        </row>
        <row r="42113">
          <cell r="C42113">
            <v>60300050</v>
          </cell>
          <cell r="U42113">
            <v>0</v>
          </cell>
        </row>
        <row r="42114">
          <cell r="C42114">
            <v>60300060</v>
          </cell>
          <cell r="U42114">
            <v>0</v>
          </cell>
        </row>
        <row r="42115">
          <cell r="C42115">
            <v>60300070</v>
          </cell>
          <cell r="U42115">
            <v>0</v>
          </cell>
        </row>
        <row r="42116">
          <cell r="C42116">
            <v>60300080</v>
          </cell>
          <cell r="U42116">
            <v>0</v>
          </cell>
        </row>
        <row r="42117">
          <cell r="C42117">
            <v>60300090</v>
          </cell>
          <cell r="U42117">
            <v>0</v>
          </cell>
        </row>
        <row r="42118">
          <cell r="C42118">
            <v>60400010</v>
          </cell>
          <cell r="U42118">
            <v>0</v>
          </cell>
        </row>
        <row r="42119">
          <cell r="C42119">
            <v>60400020</v>
          </cell>
          <cell r="U42119">
            <v>0</v>
          </cell>
        </row>
        <row r="42120">
          <cell r="C42120">
            <v>60400030</v>
          </cell>
          <cell r="U42120">
            <v>0</v>
          </cell>
        </row>
        <row r="42121">
          <cell r="C42121">
            <v>60400040</v>
          </cell>
          <cell r="U42121">
            <v>0</v>
          </cell>
        </row>
        <row r="42122">
          <cell r="C42122">
            <v>60400050</v>
          </cell>
          <cell r="U42122">
            <v>0</v>
          </cell>
        </row>
        <row r="42123">
          <cell r="C42123">
            <v>60400060</v>
          </cell>
          <cell r="U42123">
            <v>0</v>
          </cell>
        </row>
        <row r="42124">
          <cell r="C42124">
            <v>60600010</v>
          </cell>
          <cell r="U42124">
            <v>0</v>
          </cell>
        </row>
        <row r="42125">
          <cell r="C42125">
            <v>60600030</v>
          </cell>
          <cell r="U42125">
            <v>0</v>
          </cell>
        </row>
        <row r="42126">
          <cell r="C42126">
            <v>60600040</v>
          </cell>
          <cell r="U42126">
            <v>0</v>
          </cell>
        </row>
        <row r="42127">
          <cell r="C42127">
            <v>60700010</v>
          </cell>
          <cell r="U42127">
            <v>0</v>
          </cell>
        </row>
        <row r="42128">
          <cell r="C42128">
            <v>60800010</v>
          </cell>
          <cell r="U42128">
            <v>0</v>
          </cell>
        </row>
        <row r="42129">
          <cell r="C42129">
            <v>60800020</v>
          </cell>
          <cell r="U42129">
            <v>21804.680000000004</v>
          </cell>
        </row>
        <row r="42130">
          <cell r="C42130">
            <v>60800030</v>
          </cell>
          <cell r="U42130">
            <v>0</v>
          </cell>
        </row>
        <row r="42131">
          <cell r="C42131">
            <v>60800060</v>
          </cell>
          <cell r="U42131">
            <v>0</v>
          </cell>
        </row>
        <row r="42132">
          <cell r="C42132">
            <v>60800070</v>
          </cell>
          <cell r="U42132">
            <v>0</v>
          </cell>
        </row>
        <row r="42133">
          <cell r="C42133">
            <v>60800080</v>
          </cell>
          <cell r="U42133">
            <v>0</v>
          </cell>
        </row>
        <row r="42134">
          <cell r="C42134">
            <v>60800090</v>
          </cell>
          <cell r="U42134">
            <v>0</v>
          </cell>
        </row>
        <row r="42135">
          <cell r="C42135">
            <v>60900010</v>
          </cell>
          <cell r="U42135">
            <v>0</v>
          </cell>
        </row>
        <row r="42136">
          <cell r="C42136">
            <v>60900020</v>
          </cell>
          <cell r="U42136">
            <v>0</v>
          </cell>
        </row>
        <row r="42137">
          <cell r="C42137">
            <v>60900030</v>
          </cell>
          <cell r="U42137">
            <v>0</v>
          </cell>
        </row>
        <row r="42138">
          <cell r="C42138">
            <v>60900040</v>
          </cell>
          <cell r="U42138">
            <v>0</v>
          </cell>
        </row>
        <row r="42139">
          <cell r="C42139">
            <v>60900070</v>
          </cell>
          <cell r="U42139">
            <v>0</v>
          </cell>
        </row>
        <row r="42140">
          <cell r="C42140">
            <v>60900100</v>
          </cell>
          <cell r="U42140">
            <v>0</v>
          </cell>
        </row>
        <row r="42141">
          <cell r="C42141">
            <v>60900110</v>
          </cell>
          <cell r="U42141">
            <v>0</v>
          </cell>
        </row>
        <row r="42142">
          <cell r="C42142">
            <v>61000030</v>
          </cell>
          <cell r="U42142">
            <v>0</v>
          </cell>
        </row>
        <row r="42143">
          <cell r="C42143">
            <v>61100010</v>
          </cell>
          <cell r="U42143">
            <v>0</v>
          </cell>
        </row>
        <row r="42144">
          <cell r="C42144">
            <v>61100020</v>
          </cell>
          <cell r="U42144">
            <v>0</v>
          </cell>
        </row>
        <row r="42145">
          <cell r="C42145">
            <v>61100030</v>
          </cell>
          <cell r="U42145">
            <v>0</v>
          </cell>
        </row>
        <row r="42146">
          <cell r="C42146">
            <v>61100040</v>
          </cell>
          <cell r="U42146">
            <v>0</v>
          </cell>
        </row>
        <row r="42147">
          <cell r="C42147">
            <v>61200010</v>
          </cell>
          <cell r="U42147">
            <v>3118.9</v>
          </cell>
        </row>
        <row r="42148">
          <cell r="C42148">
            <v>61200020</v>
          </cell>
          <cell r="U42148">
            <v>0</v>
          </cell>
        </row>
        <row r="42149">
          <cell r="C42149">
            <v>61300010</v>
          </cell>
          <cell r="U42149">
            <v>0</v>
          </cell>
        </row>
        <row r="42150">
          <cell r="C42150">
            <v>61300040</v>
          </cell>
          <cell r="U42150">
            <v>0</v>
          </cell>
        </row>
        <row r="42151">
          <cell r="C42151">
            <v>61300050</v>
          </cell>
          <cell r="U42151">
            <v>0</v>
          </cell>
        </row>
        <row r="42152">
          <cell r="C42152">
            <v>61400010</v>
          </cell>
          <cell r="U42152">
            <v>300650.87</v>
          </cell>
        </row>
        <row r="42153">
          <cell r="C42153">
            <v>61400020</v>
          </cell>
          <cell r="U42153">
            <v>205318.04999999996</v>
          </cell>
        </row>
        <row r="42154">
          <cell r="C42154">
            <v>61400030</v>
          </cell>
          <cell r="U42154">
            <v>0</v>
          </cell>
        </row>
        <row r="42155">
          <cell r="C42155">
            <v>61400040</v>
          </cell>
          <cell r="U42155">
            <v>17780</v>
          </cell>
        </row>
        <row r="42156">
          <cell r="C42156">
            <v>61400050</v>
          </cell>
          <cell r="U42156">
            <v>0</v>
          </cell>
        </row>
        <row r="42157">
          <cell r="C42157">
            <v>61400060</v>
          </cell>
          <cell r="U42157">
            <v>0</v>
          </cell>
        </row>
        <row r="42158">
          <cell r="C42158">
            <v>61400120</v>
          </cell>
          <cell r="U42158">
            <v>0</v>
          </cell>
        </row>
        <row r="42159">
          <cell r="C42159">
            <v>61400130</v>
          </cell>
          <cell r="U42159">
            <v>0</v>
          </cell>
        </row>
        <row r="42160">
          <cell r="C42160">
            <v>61400140</v>
          </cell>
          <cell r="U42160">
            <v>0</v>
          </cell>
        </row>
        <row r="42161">
          <cell r="C42161">
            <v>61400150</v>
          </cell>
          <cell r="U42161">
            <v>0</v>
          </cell>
        </row>
        <row r="42162">
          <cell r="C42162">
            <v>61400160</v>
          </cell>
          <cell r="U42162">
            <v>0</v>
          </cell>
        </row>
        <row r="42163">
          <cell r="C42163">
            <v>61400170</v>
          </cell>
          <cell r="U42163">
            <v>0</v>
          </cell>
        </row>
        <row r="42164">
          <cell r="C42164">
            <v>61400180</v>
          </cell>
          <cell r="U42164">
            <v>0</v>
          </cell>
        </row>
        <row r="42165">
          <cell r="C42165">
            <v>61500010</v>
          </cell>
          <cell r="U42165">
            <v>0</v>
          </cell>
        </row>
        <row r="42166">
          <cell r="C42166">
            <v>61500020</v>
          </cell>
          <cell r="U42166">
            <v>0</v>
          </cell>
        </row>
        <row r="42167">
          <cell r="C42167">
            <v>61500030</v>
          </cell>
          <cell r="U42167">
            <v>0</v>
          </cell>
        </row>
        <row r="42168">
          <cell r="C42168">
            <v>61500040</v>
          </cell>
          <cell r="U42168">
            <v>0</v>
          </cell>
        </row>
        <row r="42169">
          <cell r="C42169">
            <v>61500050</v>
          </cell>
          <cell r="U42169">
            <v>0</v>
          </cell>
        </row>
        <row r="42170">
          <cell r="C42170">
            <v>61700010</v>
          </cell>
          <cell r="U42170">
            <v>0</v>
          </cell>
        </row>
        <row r="42171">
          <cell r="C42171">
            <v>61700020</v>
          </cell>
          <cell r="U42171">
            <v>0</v>
          </cell>
        </row>
        <row r="42172">
          <cell r="C42172">
            <v>61700030</v>
          </cell>
          <cell r="U42172">
            <v>0</v>
          </cell>
        </row>
        <row r="42173">
          <cell r="C42173">
            <v>61700040</v>
          </cell>
          <cell r="U42173">
            <v>0</v>
          </cell>
        </row>
        <row r="42174">
          <cell r="C42174">
            <v>61700050</v>
          </cell>
          <cell r="U42174">
            <v>0</v>
          </cell>
        </row>
        <row r="42175">
          <cell r="C42175">
            <v>61700060</v>
          </cell>
          <cell r="U42175">
            <v>0</v>
          </cell>
        </row>
        <row r="42176">
          <cell r="C42176">
            <v>61800010</v>
          </cell>
          <cell r="U42176">
            <v>0</v>
          </cell>
        </row>
        <row r="42177">
          <cell r="C42177">
            <v>61800020</v>
          </cell>
          <cell r="U42177">
            <v>0</v>
          </cell>
        </row>
        <row r="42178">
          <cell r="C42178">
            <v>61800030</v>
          </cell>
          <cell r="U42178">
            <v>0</v>
          </cell>
        </row>
        <row r="42179">
          <cell r="C42179">
            <v>61800040</v>
          </cell>
          <cell r="U42179">
            <v>0</v>
          </cell>
        </row>
        <row r="42180">
          <cell r="C42180">
            <v>61800050</v>
          </cell>
          <cell r="U42180">
            <v>0</v>
          </cell>
        </row>
        <row r="42181">
          <cell r="C42181">
            <v>61900010</v>
          </cell>
          <cell r="U42181">
            <v>0</v>
          </cell>
        </row>
        <row r="42182">
          <cell r="C42182">
            <v>61900020</v>
          </cell>
          <cell r="U42182">
            <v>0</v>
          </cell>
        </row>
        <row r="42183">
          <cell r="C42183">
            <v>61900030</v>
          </cell>
          <cell r="U42183">
            <v>0</v>
          </cell>
        </row>
        <row r="42184">
          <cell r="C42184">
            <v>61900040</v>
          </cell>
          <cell r="U42184">
            <v>0</v>
          </cell>
        </row>
        <row r="42185">
          <cell r="C42185">
            <v>62000010</v>
          </cell>
          <cell r="U42185">
            <v>0</v>
          </cell>
        </row>
        <row r="42186">
          <cell r="C42186">
            <v>62000020</v>
          </cell>
          <cell r="U42186">
            <v>0</v>
          </cell>
        </row>
        <row r="42187">
          <cell r="C42187">
            <v>62000030</v>
          </cell>
          <cell r="U42187">
            <v>0</v>
          </cell>
        </row>
        <row r="42188">
          <cell r="C42188">
            <v>62000040</v>
          </cell>
          <cell r="U42188">
            <v>0</v>
          </cell>
        </row>
        <row r="42189">
          <cell r="C42189">
            <v>62000050</v>
          </cell>
          <cell r="U42189">
            <v>0</v>
          </cell>
        </row>
        <row r="42190">
          <cell r="C42190">
            <v>62000060</v>
          </cell>
          <cell r="U42190">
            <v>0</v>
          </cell>
        </row>
        <row r="42191">
          <cell r="C42191">
            <v>62100010</v>
          </cell>
          <cell r="U42191">
            <v>0</v>
          </cell>
        </row>
        <row r="42192">
          <cell r="C42192">
            <v>62100020</v>
          </cell>
          <cell r="U42192">
            <v>0</v>
          </cell>
        </row>
        <row r="42193">
          <cell r="C42193">
            <v>62200010</v>
          </cell>
          <cell r="U42193">
            <v>0</v>
          </cell>
        </row>
        <row r="42194">
          <cell r="C42194">
            <v>62200020</v>
          </cell>
          <cell r="U42194">
            <v>0</v>
          </cell>
        </row>
        <row r="42195">
          <cell r="C42195">
            <v>62200030</v>
          </cell>
          <cell r="U42195">
            <v>0</v>
          </cell>
        </row>
        <row r="42196">
          <cell r="C42196">
            <v>62200050</v>
          </cell>
          <cell r="U42196">
            <v>0</v>
          </cell>
        </row>
        <row r="42197">
          <cell r="C42197">
            <v>62200060</v>
          </cell>
          <cell r="U42197">
            <v>0</v>
          </cell>
        </row>
        <row r="42198">
          <cell r="C42198">
            <v>62200080</v>
          </cell>
          <cell r="U42198">
            <v>0</v>
          </cell>
        </row>
        <row r="42199">
          <cell r="C42199">
            <v>62200100</v>
          </cell>
          <cell r="U42199">
            <v>0</v>
          </cell>
        </row>
        <row r="42200">
          <cell r="C42200">
            <v>62200110</v>
          </cell>
          <cell r="U42200">
            <v>6657</v>
          </cell>
        </row>
        <row r="42201">
          <cell r="C42201">
            <v>62200120</v>
          </cell>
          <cell r="U42201">
            <v>0</v>
          </cell>
        </row>
        <row r="42202">
          <cell r="C42202">
            <v>62200130</v>
          </cell>
          <cell r="U42202">
            <v>0</v>
          </cell>
        </row>
        <row r="42203">
          <cell r="C42203">
            <v>62200140</v>
          </cell>
          <cell r="U42203">
            <v>0</v>
          </cell>
        </row>
        <row r="42204">
          <cell r="C42204">
            <v>62200150</v>
          </cell>
          <cell r="U42204">
            <v>0</v>
          </cell>
        </row>
        <row r="42205">
          <cell r="C42205">
            <v>62200160</v>
          </cell>
          <cell r="U42205">
            <v>0</v>
          </cell>
        </row>
        <row r="42206">
          <cell r="C42206">
            <v>62200170</v>
          </cell>
          <cell r="U42206">
            <v>0</v>
          </cell>
        </row>
        <row r="42207">
          <cell r="C42207">
            <v>62200180</v>
          </cell>
          <cell r="U42207">
            <v>0</v>
          </cell>
        </row>
        <row r="42208">
          <cell r="C42208">
            <v>62200190</v>
          </cell>
          <cell r="U42208">
            <v>0</v>
          </cell>
        </row>
        <row r="42209">
          <cell r="C42209">
            <v>62300010</v>
          </cell>
          <cell r="U42209">
            <v>0</v>
          </cell>
        </row>
        <row r="42210">
          <cell r="C42210">
            <v>62300020</v>
          </cell>
          <cell r="U42210">
            <v>0</v>
          </cell>
        </row>
        <row r="42211">
          <cell r="C42211">
            <v>62300030</v>
          </cell>
          <cell r="U42211">
            <v>0</v>
          </cell>
        </row>
        <row r="42212">
          <cell r="C42212">
            <v>62500010</v>
          </cell>
          <cell r="U42212">
            <v>0</v>
          </cell>
        </row>
        <row r="42213">
          <cell r="C42213">
            <v>62500020</v>
          </cell>
          <cell r="U42213">
            <v>56000</v>
          </cell>
        </row>
        <row r="42214">
          <cell r="C42214">
            <v>62500030</v>
          </cell>
          <cell r="U42214">
            <v>0</v>
          </cell>
        </row>
        <row r="42215">
          <cell r="C42215">
            <v>62600010</v>
          </cell>
          <cell r="U42215">
            <v>0</v>
          </cell>
        </row>
        <row r="42216">
          <cell r="C42216">
            <v>62600040</v>
          </cell>
          <cell r="U42216">
            <v>7860</v>
          </cell>
        </row>
        <row r="42217">
          <cell r="C42217">
            <v>62700040</v>
          </cell>
          <cell r="U42217">
            <v>0</v>
          </cell>
        </row>
        <row r="42218">
          <cell r="C42218">
            <v>62800010</v>
          </cell>
          <cell r="U42218">
            <v>0</v>
          </cell>
        </row>
        <row r="42219">
          <cell r="C42219">
            <v>62900010</v>
          </cell>
          <cell r="U42219">
            <v>0</v>
          </cell>
        </row>
        <row r="42220">
          <cell r="C42220">
            <v>62900020</v>
          </cell>
          <cell r="U42220">
            <v>0</v>
          </cell>
        </row>
        <row r="42221">
          <cell r="C42221">
            <v>62900040</v>
          </cell>
          <cell r="U42221">
            <v>0</v>
          </cell>
        </row>
        <row r="42222">
          <cell r="C42222">
            <v>62900050</v>
          </cell>
          <cell r="U42222">
            <v>0</v>
          </cell>
        </row>
        <row r="42223">
          <cell r="C42223">
            <v>62900060</v>
          </cell>
          <cell r="U42223">
            <v>0</v>
          </cell>
        </row>
        <row r="42224">
          <cell r="C42224">
            <v>62900070</v>
          </cell>
          <cell r="U42224">
            <v>0</v>
          </cell>
        </row>
        <row r="42225">
          <cell r="C42225">
            <v>62900080</v>
          </cell>
          <cell r="U42225">
            <v>0</v>
          </cell>
        </row>
        <row r="42226">
          <cell r="C42226">
            <v>62900090</v>
          </cell>
          <cell r="U42226">
            <v>0</v>
          </cell>
        </row>
        <row r="42227">
          <cell r="C42227">
            <v>62900100</v>
          </cell>
          <cell r="U42227">
            <v>0</v>
          </cell>
        </row>
        <row r="42228">
          <cell r="C42228">
            <v>62900110</v>
          </cell>
          <cell r="U42228">
            <v>0</v>
          </cell>
        </row>
        <row r="42229">
          <cell r="C42229">
            <v>62900130</v>
          </cell>
          <cell r="U42229">
            <v>0</v>
          </cell>
        </row>
        <row r="42230">
          <cell r="C42230">
            <v>65000030</v>
          </cell>
          <cell r="U42230">
            <v>4628.7</v>
          </cell>
        </row>
        <row r="42231">
          <cell r="C42231">
            <v>60100040</v>
          </cell>
          <cell r="U42231">
            <v>0</v>
          </cell>
        </row>
        <row r="42232">
          <cell r="C42232">
            <v>60100050</v>
          </cell>
          <cell r="U42232">
            <v>0</v>
          </cell>
        </row>
        <row r="42233">
          <cell r="C42233">
            <v>60100060</v>
          </cell>
          <cell r="U42233">
            <v>0</v>
          </cell>
        </row>
        <row r="42234">
          <cell r="C42234">
            <v>60100070</v>
          </cell>
          <cell r="U42234">
            <v>0</v>
          </cell>
        </row>
        <row r="42235">
          <cell r="C42235">
            <v>60100080</v>
          </cell>
          <cell r="U42235">
            <v>0</v>
          </cell>
        </row>
        <row r="42236">
          <cell r="C42236">
            <v>60100090</v>
          </cell>
          <cell r="U42236">
            <v>0</v>
          </cell>
        </row>
        <row r="42237">
          <cell r="C42237">
            <v>60100100</v>
          </cell>
          <cell r="U42237">
            <v>0</v>
          </cell>
        </row>
        <row r="42238">
          <cell r="C42238">
            <v>60100110</v>
          </cell>
          <cell r="U42238">
            <v>0</v>
          </cell>
        </row>
        <row r="42239">
          <cell r="C42239">
            <v>60100120</v>
          </cell>
          <cell r="U42239">
            <v>0</v>
          </cell>
        </row>
        <row r="42240">
          <cell r="C42240">
            <v>60100130</v>
          </cell>
          <cell r="U42240">
            <v>0</v>
          </cell>
        </row>
        <row r="42241">
          <cell r="C42241">
            <v>60100140</v>
          </cell>
          <cell r="U42241">
            <v>0</v>
          </cell>
        </row>
        <row r="42242">
          <cell r="C42242">
            <v>60100160</v>
          </cell>
          <cell r="U42242">
            <v>0</v>
          </cell>
        </row>
        <row r="42243">
          <cell r="C42243">
            <v>60100170</v>
          </cell>
          <cell r="U42243">
            <v>0</v>
          </cell>
        </row>
        <row r="42244">
          <cell r="C42244">
            <v>60100180</v>
          </cell>
          <cell r="U42244">
            <v>0</v>
          </cell>
        </row>
        <row r="42245">
          <cell r="C42245">
            <v>60100190</v>
          </cell>
          <cell r="U42245">
            <v>0</v>
          </cell>
        </row>
        <row r="42246">
          <cell r="C42246">
            <v>60100200</v>
          </cell>
          <cell r="U42246">
            <v>0</v>
          </cell>
        </row>
        <row r="42247">
          <cell r="C42247">
            <v>60300010</v>
          </cell>
          <cell r="U42247">
            <v>0</v>
          </cell>
        </row>
        <row r="42248">
          <cell r="C42248">
            <v>60300020</v>
          </cell>
          <cell r="U42248">
            <v>0</v>
          </cell>
        </row>
        <row r="42249">
          <cell r="C42249">
            <v>60300030</v>
          </cell>
          <cell r="U42249">
            <v>0</v>
          </cell>
        </row>
        <row r="42250">
          <cell r="C42250">
            <v>60300040</v>
          </cell>
          <cell r="U42250">
            <v>0</v>
          </cell>
        </row>
        <row r="42251">
          <cell r="C42251">
            <v>60300050</v>
          </cell>
          <cell r="U42251">
            <v>0</v>
          </cell>
        </row>
        <row r="42252">
          <cell r="C42252">
            <v>60300060</v>
          </cell>
          <cell r="U42252">
            <v>126315.84000000003</v>
          </cell>
        </row>
        <row r="42253">
          <cell r="C42253">
            <v>60300070</v>
          </cell>
          <cell r="U42253">
            <v>0</v>
          </cell>
        </row>
        <row r="42254">
          <cell r="C42254">
            <v>60300080</v>
          </cell>
          <cell r="U42254">
            <v>0</v>
          </cell>
        </row>
        <row r="42255">
          <cell r="C42255">
            <v>60300090</v>
          </cell>
          <cell r="U42255">
            <v>0</v>
          </cell>
        </row>
        <row r="42256">
          <cell r="C42256">
            <v>60400010</v>
          </cell>
          <cell r="U42256">
            <v>0</v>
          </cell>
        </row>
        <row r="42257">
          <cell r="C42257">
            <v>60400020</v>
          </cell>
          <cell r="U42257">
            <v>0</v>
          </cell>
        </row>
        <row r="42258">
          <cell r="C42258">
            <v>60400030</v>
          </cell>
          <cell r="U42258">
            <v>0</v>
          </cell>
        </row>
        <row r="42259">
          <cell r="C42259">
            <v>60400040</v>
          </cell>
          <cell r="U42259">
            <v>0</v>
          </cell>
        </row>
        <row r="42260">
          <cell r="C42260">
            <v>60400050</v>
          </cell>
          <cell r="U42260">
            <v>0</v>
          </cell>
        </row>
        <row r="42261">
          <cell r="C42261">
            <v>60400060</v>
          </cell>
          <cell r="U42261">
            <v>0</v>
          </cell>
        </row>
        <row r="42262">
          <cell r="C42262">
            <v>60600010</v>
          </cell>
          <cell r="U42262">
            <v>0</v>
          </cell>
        </row>
        <row r="42263">
          <cell r="C42263">
            <v>60600030</v>
          </cell>
          <cell r="U42263">
            <v>0</v>
          </cell>
        </row>
        <row r="42264">
          <cell r="C42264">
            <v>60600040</v>
          </cell>
          <cell r="U42264">
            <v>0</v>
          </cell>
        </row>
        <row r="42265">
          <cell r="C42265">
            <v>60700010</v>
          </cell>
          <cell r="U42265">
            <v>0</v>
          </cell>
        </row>
        <row r="42266">
          <cell r="C42266">
            <v>60800010</v>
          </cell>
          <cell r="U42266">
            <v>0</v>
          </cell>
        </row>
        <row r="42267">
          <cell r="C42267">
            <v>60800020</v>
          </cell>
          <cell r="U42267">
            <v>46243.930000000008</v>
          </cell>
        </row>
        <row r="42268">
          <cell r="C42268">
            <v>60800030</v>
          </cell>
          <cell r="U42268">
            <v>800</v>
          </cell>
        </row>
        <row r="42269">
          <cell r="C42269">
            <v>60800060</v>
          </cell>
          <cell r="U42269">
            <v>0</v>
          </cell>
        </row>
        <row r="42270">
          <cell r="C42270">
            <v>60800070</v>
          </cell>
          <cell r="U42270">
            <v>0</v>
          </cell>
        </row>
        <row r="42271">
          <cell r="C42271">
            <v>60800080</v>
          </cell>
          <cell r="U42271">
            <v>0</v>
          </cell>
        </row>
        <row r="42272">
          <cell r="C42272">
            <v>60800090</v>
          </cell>
          <cell r="U42272">
            <v>0</v>
          </cell>
        </row>
        <row r="42273">
          <cell r="C42273">
            <v>60900010</v>
          </cell>
          <cell r="U42273">
            <v>70028.920000000013</v>
          </cell>
        </row>
        <row r="42274">
          <cell r="C42274">
            <v>60900020</v>
          </cell>
          <cell r="U42274">
            <v>0</v>
          </cell>
        </row>
        <row r="42275">
          <cell r="C42275">
            <v>60900030</v>
          </cell>
          <cell r="U42275">
            <v>0</v>
          </cell>
        </row>
        <row r="42276">
          <cell r="C42276">
            <v>60900040</v>
          </cell>
          <cell r="U42276">
            <v>500</v>
          </cell>
        </row>
        <row r="42277">
          <cell r="C42277">
            <v>60900070</v>
          </cell>
          <cell r="U42277">
            <v>0</v>
          </cell>
        </row>
        <row r="42278">
          <cell r="C42278">
            <v>60900100</v>
          </cell>
          <cell r="U42278">
            <v>0</v>
          </cell>
        </row>
        <row r="42279">
          <cell r="C42279">
            <v>60900110</v>
          </cell>
          <cell r="U42279">
            <v>0</v>
          </cell>
        </row>
        <row r="42280">
          <cell r="C42280">
            <v>61000030</v>
          </cell>
          <cell r="U42280">
            <v>0</v>
          </cell>
        </row>
        <row r="42281">
          <cell r="C42281">
            <v>61100010</v>
          </cell>
          <cell r="U42281">
            <v>0</v>
          </cell>
        </row>
        <row r="42282">
          <cell r="C42282">
            <v>61100020</v>
          </cell>
          <cell r="U42282">
            <v>9299.7900000000009</v>
          </cell>
        </row>
        <row r="42283">
          <cell r="C42283">
            <v>61100030</v>
          </cell>
          <cell r="U42283">
            <v>22863.22</v>
          </cell>
        </row>
        <row r="42284">
          <cell r="C42284">
            <v>61100040</v>
          </cell>
          <cell r="U42284">
            <v>0</v>
          </cell>
        </row>
        <row r="42285">
          <cell r="C42285">
            <v>61200010</v>
          </cell>
          <cell r="U42285">
            <v>0</v>
          </cell>
        </row>
        <row r="42286">
          <cell r="C42286">
            <v>61200020</v>
          </cell>
          <cell r="U42286">
            <v>0</v>
          </cell>
        </row>
        <row r="42287">
          <cell r="C42287">
            <v>61300010</v>
          </cell>
          <cell r="U42287">
            <v>0</v>
          </cell>
        </row>
        <row r="42288">
          <cell r="C42288">
            <v>61300040</v>
          </cell>
          <cell r="U42288">
            <v>0</v>
          </cell>
        </row>
        <row r="42289">
          <cell r="C42289">
            <v>61300050</v>
          </cell>
          <cell r="U42289">
            <v>0</v>
          </cell>
        </row>
        <row r="42290">
          <cell r="C42290">
            <v>61400010</v>
          </cell>
          <cell r="U42290">
            <v>376438.44</v>
          </cell>
        </row>
        <row r="42291">
          <cell r="C42291">
            <v>61400020</v>
          </cell>
          <cell r="U42291">
            <v>182689.05</v>
          </cell>
        </row>
        <row r="42292">
          <cell r="C42292">
            <v>61400030</v>
          </cell>
          <cell r="U42292">
            <v>0</v>
          </cell>
        </row>
        <row r="42293">
          <cell r="C42293">
            <v>61400040</v>
          </cell>
          <cell r="U42293">
            <v>25838</v>
          </cell>
        </row>
        <row r="42294">
          <cell r="C42294">
            <v>61400050</v>
          </cell>
          <cell r="U42294">
            <v>0</v>
          </cell>
        </row>
        <row r="42295">
          <cell r="C42295">
            <v>61400060</v>
          </cell>
          <cell r="U42295">
            <v>0</v>
          </cell>
        </row>
        <row r="42296">
          <cell r="C42296">
            <v>61400120</v>
          </cell>
          <cell r="U42296">
            <v>0</v>
          </cell>
        </row>
        <row r="42297">
          <cell r="C42297">
            <v>61400130</v>
          </cell>
          <cell r="U42297">
            <v>0</v>
          </cell>
        </row>
        <row r="42298">
          <cell r="C42298">
            <v>61400140</v>
          </cell>
          <cell r="U42298">
            <v>10800</v>
          </cell>
        </row>
        <row r="42299">
          <cell r="C42299">
            <v>61400150</v>
          </cell>
          <cell r="U42299">
            <v>0</v>
          </cell>
        </row>
        <row r="42300">
          <cell r="C42300">
            <v>61400160</v>
          </cell>
          <cell r="U42300">
            <v>14600</v>
          </cell>
        </row>
        <row r="42301">
          <cell r="C42301">
            <v>61400170</v>
          </cell>
          <cell r="U42301">
            <v>0</v>
          </cell>
        </row>
        <row r="42302">
          <cell r="C42302">
            <v>61400180</v>
          </cell>
          <cell r="U42302">
            <v>0</v>
          </cell>
        </row>
        <row r="42303">
          <cell r="C42303">
            <v>61500010</v>
          </cell>
          <cell r="U42303">
            <v>0</v>
          </cell>
        </row>
        <row r="42304">
          <cell r="C42304">
            <v>61500020</v>
          </cell>
          <cell r="U42304">
            <v>0</v>
          </cell>
        </row>
        <row r="42305">
          <cell r="C42305">
            <v>61500030</v>
          </cell>
          <cell r="U42305">
            <v>0</v>
          </cell>
        </row>
        <row r="42306">
          <cell r="C42306">
            <v>61500040</v>
          </cell>
          <cell r="U42306">
            <v>0</v>
          </cell>
        </row>
        <row r="42307">
          <cell r="C42307">
            <v>61500050</v>
          </cell>
          <cell r="U42307">
            <v>0</v>
          </cell>
        </row>
        <row r="42308">
          <cell r="C42308">
            <v>61700010</v>
          </cell>
          <cell r="U42308">
            <v>0</v>
          </cell>
        </row>
        <row r="42309">
          <cell r="C42309">
            <v>61700020</v>
          </cell>
          <cell r="U42309">
            <v>0</v>
          </cell>
        </row>
        <row r="42310">
          <cell r="C42310">
            <v>61700030</v>
          </cell>
          <cell r="U42310">
            <v>0</v>
          </cell>
        </row>
        <row r="42311">
          <cell r="C42311">
            <v>61700040</v>
          </cell>
          <cell r="U42311">
            <v>0</v>
          </cell>
        </row>
        <row r="42312">
          <cell r="C42312">
            <v>61700050</v>
          </cell>
          <cell r="U42312">
            <v>0</v>
          </cell>
        </row>
        <row r="42313">
          <cell r="C42313">
            <v>61700060</v>
          </cell>
          <cell r="U42313">
            <v>0</v>
          </cell>
        </row>
        <row r="42314">
          <cell r="C42314">
            <v>61800010</v>
          </cell>
          <cell r="U42314">
            <v>1643.2199999999998</v>
          </cell>
        </row>
        <row r="42315">
          <cell r="C42315">
            <v>61800020</v>
          </cell>
          <cell r="U42315">
            <v>0</v>
          </cell>
        </row>
        <row r="42316">
          <cell r="C42316">
            <v>61800030</v>
          </cell>
          <cell r="U42316">
            <v>879.96000000000015</v>
          </cell>
        </row>
        <row r="42317">
          <cell r="C42317">
            <v>61800040</v>
          </cell>
          <cell r="U42317">
            <v>0</v>
          </cell>
        </row>
        <row r="42318">
          <cell r="C42318">
            <v>61800050</v>
          </cell>
          <cell r="U42318">
            <v>0</v>
          </cell>
        </row>
        <row r="42319">
          <cell r="C42319">
            <v>61900010</v>
          </cell>
          <cell r="U42319">
            <v>0</v>
          </cell>
        </row>
        <row r="42320">
          <cell r="C42320">
            <v>61900020</v>
          </cell>
          <cell r="U42320">
            <v>0</v>
          </cell>
        </row>
        <row r="42321">
          <cell r="C42321">
            <v>61900030</v>
          </cell>
          <cell r="U42321">
            <v>0</v>
          </cell>
        </row>
        <row r="42322">
          <cell r="C42322">
            <v>61900040</v>
          </cell>
          <cell r="U42322">
            <v>0</v>
          </cell>
        </row>
        <row r="42323">
          <cell r="C42323">
            <v>62000010</v>
          </cell>
          <cell r="U42323">
            <v>0</v>
          </cell>
        </row>
        <row r="42324">
          <cell r="C42324">
            <v>62000020</v>
          </cell>
          <cell r="U42324">
            <v>0</v>
          </cell>
        </row>
        <row r="42325">
          <cell r="C42325">
            <v>62000030</v>
          </cell>
          <cell r="U42325">
            <v>0</v>
          </cell>
        </row>
        <row r="42326">
          <cell r="C42326">
            <v>62000040</v>
          </cell>
          <cell r="U42326">
            <v>0</v>
          </cell>
        </row>
        <row r="42327">
          <cell r="C42327">
            <v>62000050</v>
          </cell>
          <cell r="U42327">
            <v>0</v>
          </cell>
        </row>
        <row r="42328">
          <cell r="C42328">
            <v>62000060</v>
          </cell>
          <cell r="U42328">
            <v>0</v>
          </cell>
        </row>
        <row r="42329">
          <cell r="C42329">
            <v>62100010</v>
          </cell>
          <cell r="U42329">
            <v>0</v>
          </cell>
        </row>
        <row r="42330">
          <cell r="C42330">
            <v>62100020</v>
          </cell>
          <cell r="U42330">
            <v>0</v>
          </cell>
        </row>
        <row r="42331">
          <cell r="C42331">
            <v>62200010</v>
          </cell>
          <cell r="U42331">
            <v>0</v>
          </cell>
        </row>
        <row r="42332">
          <cell r="C42332">
            <v>62200020</v>
          </cell>
          <cell r="U42332">
            <v>0</v>
          </cell>
        </row>
        <row r="42333">
          <cell r="C42333">
            <v>62200030</v>
          </cell>
          <cell r="U42333">
            <v>0</v>
          </cell>
        </row>
        <row r="42334">
          <cell r="C42334">
            <v>62200050</v>
          </cell>
          <cell r="U42334">
            <v>25475.400000000005</v>
          </cell>
        </row>
        <row r="42335">
          <cell r="C42335">
            <v>62200060</v>
          </cell>
          <cell r="U42335">
            <v>0</v>
          </cell>
        </row>
        <row r="42336">
          <cell r="C42336">
            <v>62200080</v>
          </cell>
          <cell r="U42336">
            <v>0</v>
          </cell>
        </row>
        <row r="42337">
          <cell r="C42337">
            <v>62200100</v>
          </cell>
          <cell r="U42337">
            <v>0</v>
          </cell>
        </row>
        <row r="42338">
          <cell r="C42338">
            <v>62200110</v>
          </cell>
          <cell r="U42338">
            <v>21220.440000000002</v>
          </cell>
        </row>
        <row r="42339">
          <cell r="C42339">
            <v>62200120</v>
          </cell>
          <cell r="U42339">
            <v>0</v>
          </cell>
        </row>
        <row r="42340">
          <cell r="C42340">
            <v>62200130</v>
          </cell>
          <cell r="U42340">
            <v>0</v>
          </cell>
        </row>
        <row r="42341">
          <cell r="C42341">
            <v>62200140</v>
          </cell>
          <cell r="U42341">
            <v>0</v>
          </cell>
        </row>
        <row r="42342">
          <cell r="C42342">
            <v>62200150</v>
          </cell>
          <cell r="U42342">
            <v>0</v>
          </cell>
        </row>
        <row r="42343">
          <cell r="C42343">
            <v>62200160</v>
          </cell>
          <cell r="U42343">
            <v>0</v>
          </cell>
        </row>
        <row r="42344">
          <cell r="C42344">
            <v>62200170</v>
          </cell>
          <cell r="U42344">
            <v>0</v>
          </cell>
        </row>
        <row r="42345">
          <cell r="C42345">
            <v>62200180</v>
          </cell>
          <cell r="U42345">
            <v>0</v>
          </cell>
        </row>
        <row r="42346">
          <cell r="C42346">
            <v>62200190</v>
          </cell>
          <cell r="U42346">
            <v>0</v>
          </cell>
        </row>
        <row r="42347">
          <cell r="C42347">
            <v>62300010</v>
          </cell>
          <cell r="U42347">
            <v>0</v>
          </cell>
        </row>
        <row r="42348">
          <cell r="C42348">
            <v>62300020</v>
          </cell>
          <cell r="U42348">
            <v>0</v>
          </cell>
        </row>
        <row r="42349">
          <cell r="C42349">
            <v>62300030</v>
          </cell>
          <cell r="U42349">
            <v>0</v>
          </cell>
        </row>
        <row r="42350">
          <cell r="C42350">
            <v>62500010</v>
          </cell>
          <cell r="U42350">
            <v>0</v>
          </cell>
        </row>
        <row r="42351">
          <cell r="C42351">
            <v>62500020</v>
          </cell>
          <cell r="U42351">
            <v>62796.69</v>
          </cell>
        </row>
        <row r="42352">
          <cell r="C42352">
            <v>62500030</v>
          </cell>
          <cell r="U42352">
            <v>1750</v>
          </cell>
        </row>
        <row r="42353">
          <cell r="C42353">
            <v>62600010</v>
          </cell>
          <cell r="U42353">
            <v>0</v>
          </cell>
        </row>
        <row r="42354">
          <cell r="C42354">
            <v>62600040</v>
          </cell>
          <cell r="U42354">
            <v>7860</v>
          </cell>
        </row>
        <row r="42355">
          <cell r="C42355">
            <v>62700040</v>
          </cell>
          <cell r="U42355">
            <v>0</v>
          </cell>
        </row>
        <row r="42356">
          <cell r="C42356">
            <v>62800010</v>
          </cell>
          <cell r="U42356">
            <v>0</v>
          </cell>
        </row>
        <row r="42357">
          <cell r="C42357">
            <v>62900010</v>
          </cell>
          <cell r="U42357">
            <v>0</v>
          </cell>
        </row>
        <row r="42358">
          <cell r="C42358">
            <v>62900020</v>
          </cell>
          <cell r="U42358">
            <v>0</v>
          </cell>
        </row>
        <row r="42359">
          <cell r="C42359">
            <v>62900040</v>
          </cell>
          <cell r="U42359">
            <v>0</v>
          </cell>
        </row>
        <row r="42360">
          <cell r="C42360">
            <v>62900050</v>
          </cell>
          <cell r="U42360">
            <v>0</v>
          </cell>
        </row>
        <row r="42361">
          <cell r="C42361">
            <v>62900060</v>
          </cell>
          <cell r="U42361">
            <v>0</v>
          </cell>
        </row>
        <row r="42362">
          <cell r="C42362">
            <v>62900070</v>
          </cell>
          <cell r="U42362">
            <v>0</v>
          </cell>
        </row>
        <row r="42363">
          <cell r="C42363">
            <v>62900080</v>
          </cell>
          <cell r="U42363">
            <v>0</v>
          </cell>
        </row>
        <row r="42364">
          <cell r="C42364">
            <v>62900090</v>
          </cell>
          <cell r="U42364">
            <v>0</v>
          </cell>
        </row>
        <row r="42365">
          <cell r="C42365">
            <v>62900100</v>
          </cell>
          <cell r="U42365">
            <v>0</v>
          </cell>
        </row>
        <row r="42366">
          <cell r="C42366">
            <v>62900110</v>
          </cell>
          <cell r="U42366">
            <v>0</v>
          </cell>
        </row>
        <row r="42367">
          <cell r="C42367">
            <v>62900130</v>
          </cell>
          <cell r="U42367">
            <v>0</v>
          </cell>
        </row>
        <row r="42368">
          <cell r="C42368">
            <v>65000030</v>
          </cell>
          <cell r="U42368">
            <v>7681.28</v>
          </cell>
        </row>
        <row r="42369">
          <cell r="C42369">
            <v>60100040</v>
          </cell>
          <cell r="U42369">
            <v>0</v>
          </cell>
        </row>
        <row r="42370">
          <cell r="C42370">
            <v>60100050</v>
          </cell>
          <cell r="U42370">
            <v>12</v>
          </cell>
        </row>
        <row r="42371">
          <cell r="C42371">
            <v>60100060</v>
          </cell>
          <cell r="U42371">
            <v>0</v>
          </cell>
        </row>
        <row r="42372">
          <cell r="C42372">
            <v>60100070</v>
          </cell>
          <cell r="U42372">
            <v>0</v>
          </cell>
        </row>
        <row r="42373">
          <cell r="C42373">
            <v>60100080</v>
          </cell>
          <cell r="U42373">
            <v>0</v>
          </cell>
        </row>
        <row r="42374">
          <cell r="C42374">
            <v>60100090</v>
          </cell>
          <cell r="U42374">
            <v>0</v>
          </cell>
        </row>
        <row r="42375">
          <cell r="C42375">
            <v>60100100</v>
          </cell>
          <cell r="U42375">
            <v>0</v>
          </cell>
        </row>
        <row r="42376">
          <cell r="C42376">
            <v>60100110</v>
          </cell>
          <cell r="U42376">
            <v>0</v>
          </cell>
        </row>
        <row r="42377">
          <cell r="C42377">
            <v>60100120</v>
          </cell>
          <cell r="U42377">
            <v>0</v>
          </cell>
        </row>
        <row r="42378">
          <cell r="C42378">
            <v>60100130</v>
          </cell>
          <cell r="U42378">
            <v>0</v>
          </cell>
        </row>
        <row r="42379">
          <cell r="C42379">
            <v>60100140</v>
          </cell>
          <cell r="U42379">
            <v>0</v>
          </cell>
        </row>
        <row r="42380">
          <cell r="C42380">
            <v>60100160</v>
          </cell>
          <cell r="U42380">
            <v>0</v>
          </cell>
        </row>
        <row r="42381">
          <cell r="C42381">
            <v>60100170</v>
          </cell>
          <cell r="U42381">
            <v>0</v>
          </cell>
        </row>
        <row r="42382">
          <cell r="C42382">
            <v>60100180</v>
          </cell>
          <cell r="U42382">
            <v>0</v>
          </cell>
        </row>
        <row r="42383">
          <cell r="C42383">
            <v>60100190</v>
          </cell>
          <cell r="U42383">
            <v>0</v>
          </cell>
        </row>
        <row r="42384">
          <cell r="C42384">
            <v>60100200</v>
          </cell>
          <cell r="U42384">
            <v>0</v>
          </cell>
        </row>
        <row r="42385">
          <cell r="C42385">
            <v>60300010</v>
          </cell>
          <cell r="U42385">
            <v>0</v>
          </cell>
        </row>
        <row r="42386">
          <cell r="C42386">
            <v>60300020</v>
          </cell>
          <cell r="U42386">
            <v>0</v>
          </cell>
        </row>
        <row r="42387">
          <cell r="C42387">
            <v>60300030</v>
          </cell>
          <cell r="U42387">
            <v>0</v>
          </cell>
        </row>
        <row r="42388">
          <cell r="C42388">
            <v>60300040</v>
          </cell>
          <cell r="U42388">
            <v>0</v>
          </cell>
        </row>
        <row r="42389">
          <cell r="C42389">
            <v>60300050</v>
          </cell>
          <cell r="U42389">
            <v>0</v>
          </cell>
        </row>
        <row r="42390">
          <cell r="C42390">
            <v>60300060</v>
          </cell>
          <cell r="U42390">
            <v>0</v>
          </cell>
        </row>
        <row r="42391">
          <cell r="C42391">
            <v>60300070</v>
          </cell>
          <cell r="U42391">
            <v>0</v>
          </cell>
        </row>
        <row r="42392">
          <cell r="C42392">
            <v>60300080</v>
          </cell>
          <cell r="U42392">
            <v>0</v>
          </cell>
        </row>
        <row r="42393">
          <cell r="C42393">
            <v>60300090</v>
          </cell>
          <cell r="U42393">
            <v>0</v>
          </cell>
        </row>
        <row r="42394">
          <cell r="C42394">
            <v>60400010</v>
          </cell>
          <cell r="U42394">
            <v>0</v>
          </cell>
        </row>
        <row r="42395">
          <cell r="C42395">
            <v>60400020</v>
          </cell>
          <cell r="U42395">
            <v>0</v>
          </cell>
        </row>
        <row r="42396">
          <cell r="C42396">
            <v>60400030</v>
          </cell>
          <cell r="U42396">
            <v>0</v>
          </cell>
        </row>
        <row r="42397">
          <cell r="C42397">
            <v>60400040</v>
          </cell>
          <cell r="U42397">
            <v>0</v>
          </cell>
        </row>
        <row r="42398">
          <cell r="C42398">
            <v>60400050</v>
          </cell>
          <cell r="U42398">
            <v>0</v>
          </cell>
        </row>
        <row r="42399">
          <cell r="C42399">
            <v>60400060</v>
          </cell>
          <cell r="U42399">
            <v>0</v>
          </cell>
        </row>
        <row r="42400">
          <cell r="C42400">
            <v>60600010</v>
          </cell>
          <cell r="U42400">
            <v>0</v>
          </cell>
        </row>
        <row r="42401">
          <cell r="C42401">
            <v>60600030</v>
          </cell>
          <cell r="U42401">
            <v>0</v>
          </cell>
        </row>
        <row r="42402">
          <cell r="C42402">
            <v>60600040</v>
          </cell>
          <cell r="U42402">
            <v>0</v>
          </cell>
        </row>
        <row r="42403">
          <cell r="C42403">
            <v>60700010</v>
          </cell>
          <cell r="U42403">
            <v>0</v>
          </cell>
        </row>
        <row r="42404">
          <cell r="C42404">
            <v>60800010</v>
          </cell>
          <cell r="U42404">
            <v>0</v>
          </cell>
        </row>
        <row r="42405">
          <cell r="C42405">
            <v>60800020</v>
          </cell>
          <cell r="U42405">
            <v>81553.739999999991</v>
          </cell>
        </row>
        <row r="42406">
          <cell r="C42406">
            <v>60800030</v>
          </cell>
          <cell r="U42406">
            <v>0</v>
          </cell>
        </row>
        <row r="42407">
          <cell r="C42407">
            <v>60800060</v>
          </cell>
          <cell r="U42407">
            <v>0</v>
          </cell>
        </row>
        <row r="42408">
          <cell r="C42408">
            <v>60800070</v>
          </cell>
          <cell r="U42408">
            <v>0</v>
          </cell>
        </row>
        <row r="42409">
          <cell r="C42409">
            <v>60800080</v>
          </cell>
          <cell r="U42409">
            <v>0</v>
          </cell>
        </row>
        <row r="42410">
          <cell r="C42410">
            <v>60800090</v>
          </cell>
          <cell r="U42410">
            <v>0</v>
          </cell>
        </row>
        <row r="42411">
          <cell r="C42411">
            <v>60900010</v>
          </cell>
          <cell r="U42411">
            <v>0</v>
          </cell>
        </row>
        <row r="42412">
          <cell r="C42412">
            <v>60900020</v>
          </cell>
          <cell r="U42412">
            <v>0</v>
          </cell>
        </row>
        <row r="42413">
          <cell r="C42413">
            <v>60900030</v>
          </cell>
          <cell r="U42413">
            <v>0</v>
          </cell>
        </row>
        <row r="42414">
          <cell r="C42414">
            <v>60900040</v>
          </cell>
          <cell r="U42414">
            <v>0</v>
          </cell>
        </row>
        <row r="42415">
          <cell r="C42415">
            <v>60900070</v>
          </cell>
          <cell r="U42415">
            <v>0</v>
          </cell>
        </row>
        <row r="42416">
          <cell r="C42416">
            <v>60900100</v>
          </cell>
          <cell r="U42416">
            <v>0</v>
          </cell>
        </row>
        <row r="42417">
          <cell r="C42417">
            <v>60900110</v>
          </cell>
          <cell r="U42417">
            <v>0</v>
          </cell>
        </row>
        <row r="42418">
          <cell r="C42418">
            <v>61000030</v>
          </cell>
          <cell r="U42418">
            <v>0</v>
          </cell>
        </row>
        <row r="42419">
          <cell r="C42419">
            <v>61100010</v>
          </cell>
          <cell r="U42419">
            <v>0</v>
          </cell>
        </row>
        <row r="42420">
          <cell r="C42420">
            <v>61100020</v>
          </cell>
          <cell r="U42420">
            <v>0</v>
          </cell>
        </row>
        <row r="42421">
          <cell r="C42421">
            <v>61100030</v>
          </cell>
          <cell r="U42421">
            <v>0</v>
          </cell>
        </row>
        <row r="42422">
          <cell r="C42422">
            <v>61100040</v>
          </cell>
          <cell r="U42422">
            <v>0</v>
          </cell>
        </row>
        <row r="42423">
          <cell r="C42423">
            <v>61200010</v>
          </cell>
          <cell r="U42423">
            <v>0</v>
          </cell>
        </row>
        <row r="42424">
          <cell r="C42424">
            <v>61200020</v>
          </cell>
          <cell r="U42424">
            <v>0</v>
          </cell>
        </row>
        <row r="42425">
          <cell r="C42425">
            <v>61300010</v>
          </cell>
          <cell r="U42425">
            <v>0</v>
          </cell>
        </row>
        <row r="42426">
          <cell r="C42426">
            <v>61300040</v>
          </cell>
          <cell r="U42426">
            <v>0</v>
          </cell>
        </row>
        <row r="42427">
          <cell r="C42427">
            <v>61300050</v>
          </cell>
          <cell r="U42427">
            <v>0</v>
          </cell>
        </row>
        <row r="42428">
          <cell r="C42428">
            <v>61400010</v>
          </cell>
          <cell r="U42428">
            <v>225394.58999999997</v>
          </cell>
        </row>
        <row r="42429">
          <cell r="C42429">
            <v>61400020</v>
          </cell>
          <cell r="U42429">
            <v>180609.24</v>
          </cell>
        </row>
        <row r="42430">
          <cell r="C42430">
            <v>61400030</v>
          </cell>
          <cell r="U42430">
            <v>0</v>
          </cell>
        </row>
        <row r="42431">
          <cell r="C42431">
            <v>61400040</v>
          </cell>
          <cell r="U42431">
            <v>0</v>
          </cell>
        </row>
        <row r="42432">
          <cell r="C42432">
            <v>61400050</v>
          </cell>
          <cell r="U42432">
            <v>0</v>
          </cell>
        </row>
        <row r="42433">
          <cell r="C42433">
            <v>61400060</v>
          </cell>
          <cell r="U42433">
            <v>0</v>
          </cell>
        </row>
        <row r="42434">
          <cell r="C42434">
            <v>61400120</v>
          </cell>
          <cell r="U42434">
            <v>0</v>
          </cell>
        </row>
        <row r="42435">
          <cell r="C42435">
            <v>61400130</v>
          </cell>
          <cell r="U42435">
            <v>0</v>
          </cell>
        </row>
        <row r="42436">
          <cell r="C42436">
            <v>61400140</v>
          </cell>
          <cell r="U42436">
            <v>0</v>
          </cell>
        </row>
        <row r="42437">
          <cell r="C42437">
            <v>61400150</v>
          </cell>
          <cell r="U42437">
            <v>0</v>
          </cell>
        </row>
        <row r="42438">
          <cell r="C42438">
            <v>61400160</v>
          </cell>
          <cell r="U42438">
            <v>0</v>
          </cell>
        </row>
        <row r="42439">
          <cell r="C42439">
            <v>61400170</v>
          </cell>
          <cell r="U42439">
            <v>0</v>
          </cell>
        </row>
        <row r="42440">
          <cell r="C42440">
            <v>61400180</v>
          </cell>
          <cell r="U42440">
            <v>0</v>
          </cell>
        </row>
        <row r="42441">
          <cell r="C42441">
            <v>61500010</v>
          </cell>
          <cell r="U42441">
            <v>0</v>
          </cell>
        </row>
        <row r="42442">
          <cell r="C42442">
            <v>61500020</v>
          </cell>
          <cell r="U42442">
            <v>0</v>
          </cell>
        </row>
        <row r="42443">
          <cell r="C42443">
            <v>61500030</v>
          </cell>
          <cell r="U42443">
            <v>0</v>
          </cell>
        </row>
        <row r="42444">
          <cell r="C42444">
            <v>61500040</v>
          </cell>
          <cell r="U42444">
            <v>0</v>
          </cell>
        </row>
        <row r="42445">
          <cell r="C42445">
            <v>61500050</v>
          </cell>
          <cell r="U42445">
            <v>0</v>
          </cell>
        </row>
        <row r="42446">
          <cell r="C42446">
            <v>61700010</v>
          </cell>
          <cell r="U42446">
            <v>0</v>
          </cell>
        </row>
        <row r="42447">
          <cell r="C42447">
            <v>61700020</v>
          </cell>
          <cell r="U42447">
            <v>0</v>
          </cell>
        </row>
        <row r="42448">
          <cell r="C42448">
            <v>61700030</v>
          </cell>
          <cell r="U42448">
            <v>0</v>
          </cell>
        </row>
        <row r="42449">
          <cell r="C42449">
            <v>61700040</v>
          </cell>
          <cell r="U42449">
            <v>0</v>
          </cell>
        </row>
        <row r="42450">
          <cell r="C42450">
            <v>61700050</v>
          </cell>
          <cell r="U42450">
            <v>0</v>
          </cell>
        </row>
        <row r="42451">
          <cell r="C42451">
            <v>61700060</v>
          </cell>
          <cell r="U42451">
            <v>0</v>
          </cell>
        </row>
        <row r="42452">
          <cell r="C42452">
            <v>61800010</v>
          </cell>
          <cell r="U42452">
            <v>2196.0700000000002</v>
          </cell>
        </row>
        <row r="42453">
          <cell r="C42453">
            <v>61800020</v>
          </cell>
          <cell r="U42453">
            <v>0</v>
          </cell>
        </row>
        <row r="42454">
          <cell r="C42454">
            <v>61800030</v>
          </cell>
          <cell r="U42454">
            <v>879.83999999999969</v>
          </cell>
        </row>
        <row r="42455">
          <cell r="C42455">
            <v>61800040</v>
          </cell>
          <cell r="U42455">
            <v>0</v>
          </cell>
        </row>
        <row r="42456">
          <cell r="C42456">
            <v>61800050</v>
          </cell>
          <cell r="U42456">
            <v>0</v>
          </cell>
        </row>
        <row r="42457">
          <cell r="C42457">
            <v>61900010</v>
          </cell>
          <cell r="U42457">
            <v>0</v>
          </cell>
        </row>
        <row r="42458">
          <cell r="C42458">
            <v>61900020</v>
          </cell>
          <cell r="U42458">
            <v>0</v>
          </cell>
        </row>
        <row r="42459">
          <cell r="C42459">
            <v>61900030</v>
          </cell>
          <cell r="U42459">
            <v>0</v>
          </cell>
        </row>
        <row r="42460">
          <cell r="C42460">
            <v>61900040</v>
          </cell>
          <cell r="U42460">
            <v>0</v>
          </cell>
        </row>
        <row r="42461">
          <cell r="C42461">
            <v>62000010</v>
          </cell>
          <cell r="U42461">
            <v>0</v>
          </cell>
        </row>
        <row r="42462">
          <cell r="C42462">
            <v>62000020</v>
          </cell>
          <cell r="U42462">
            <v>0</v>
          </cell>
        </row>
        <row r="42463">
          <cell r="C42463">
            <v>62000030</v>
          </cell>
          <cell r="U42463">
            <v>0</v>
          </cell>
        </row>
        <row r="42464">
          <cell r="C42464">
            <v>62000040</v>
          </cell>
          <cell r="U42464">
            <v>0</v>
          </cell>
        </row>
        <row r="42465">
          <cell r="C42465">
            <v>62000050</v>
          </cell>
          <cell r="U42465">
            <v>0</v>
          </cell>
        </row>
        <row r="42466">
          <cell r="C42466">
            <v>62000060</v>
          </cell>
          <cell r="U42466">
            <v>0</v>
          </cell>
        </row>
        <row r="42467">
          <cell r="C42467">
            <v>62100010</v>
          </cell>
          <cell r="U42467">
            <v>0</v>
          </cell>
        </row>
        <row r="42468">
          <cell r="C42468">
            <v>62100020</v>
          </cell>
          <cell r="U42468">
            <v>0</v>
          </cell>
        </row>
        <row r="42469">
          <cell r="C42469">
            <v>62200010</v>
          </cell>
          <cell r="U42469">
            <v>0</v>
          </cell>
        </row>
        <row r="42470">
          <cell r="C42470">
            <v>62200020</v>
          </cell>
          <cell r="U42470">
            <v>0</v>
          </cell>
        </row>
        <row r="42471">
          <cell r="C42471">
            <v>62200030</v>
          </cell>
          <cell r="U42471">
            <v>0</v>
          </cell>
        </row>
        <row r="42472">
          <cell r="C42472">
            <v>62200050</v>
          </cell>
          <cell r="U42472">
            <v>99519.919999999984</v>
          </cell>
        </row>
        <row r="42473">
          <cell r="C42473">
            <v>62200060</v>
          </cell>
          <cell r="U42473">
            <v>0</v>
          </cell>
        </row>
        <row r="42474">
          <cell r="C42474">
            <v>62200080</v>
          </cell>
          <cell r="U42474">
            <v>0</v>
          </cell>
        </row>
        <row r="42475">
          <cell r="C42475">
            <v>62200100</v>
          </cell>
          <cell r="U42475">
            <v>0</v>
          </cell>
        </row>
        <row r="42476">
          <cell r="C42476">
            <v>62200110</v>
          </cell>
          <cell r="U42476">
            <v>9780</v>
          </cell>
        </row>
        <row r="42477">
          <cell r="C42477">
            <v>62200120</v>
          </cell>
          <cell r="U42477">
            <v>0</v>
          </cell>
        </row>
        <row r="42478">
          <cell r="C42478">
            <v>62200130</v>
          </cell>
          <cell r="U42478">
            <v>0</v>
          </cell>
        </row>
        <row r="42479">
          <cell r="C42479">
            <v>62200140</v>
          </cell>
          <cell r="U42479">
            <v>0</v>
          </cell>
        </row>
        <row r="42480">
          <cell r="C42480">
            <v>62200150</v>
          </cell>
          <cell r="U42480">
            <v>0</v>
          </cell>
        </row>
        <row r="42481">
          <cell r="C42481">
            <v>62200160</v>
          </cell>
          <cell r="U42481">
            <v>0</v>
          </cell>
        </row>
        <row r="42482">
          <cell r="C42482">
            <v>62200170</v>
          </cell>
          <cell r="U42482">
            <v>0</v>
          </cell>
        </row>
        <row r="42483">
          <cell r="C42483">
            <v>62200180</v>
          </cell>
          <cell r="U42483">
            <v>0</v>
          </cell>
        </row>
        <row r="42484">
          <cell r="C42484">
            <v>62200190</v>
          </cell>
          <cell r="U42484">
            <v>0</v>
          </cell>
        </row>
        <row r="42485">
          <cell r="C42485">
            <v>62300010</v>
          </cell>
          <cell r="U42485">
            <v>0</v>
          </cell>
        </row>
        <row r="42486">
          <cell r="C42486">
            <v>62300020</v>
          </cell>
          <cell r="U42486">
            <v>0</v>
          </cell>
        </row>
        <row r="42487">
          <cell r="C42487">
            <v>62300030</v>
          </cell>
          <cell r="U42487">
            <v>0</v>
          </cell>
        </row>
        <row r="42488">
          <cell r="C42488">
            <v>62500010</v>
          </cell>
          <cell r="U42488">
            <v>0</v>
          </cell>
        </row>
        <row r="42489">
          <cell r="C42489">
            <v>62500020</v>
          </cell>
          <cell r="U42489">
            <v>0</v>
          </cell>
        </row>
        <row r="42490">
          <cell r="C42490">
            <v>62500030</v>
          </cell>
          <cell r="U42490">
            <v>0</v>
          </cell>
        </row>
        <row r="42491">
          <cell r="C42491">
            <v>62600010</v>
          </cell>
          <cell r="U42491">
            <v>0</v>
          </cell>
        </row>
        <row r="42492">
          <cell r="C42492">
            <v>62600040</v>
          </cell>
          <cell r="U42492">
            <v>7860</v>
          </cell>
        </row>
        <row r="42493">
          <cell r="C42493">
            <v>62700040</v>
          </cell>
          <cell r="U42493">
            <v>0</v>
          </cell>
        </row>
        <row r="42494">
          <cell r="C42494">
            <v>62800010</v>
          </cell>
          <cell r="U42494">
            <v>0</v>
          </cell>
        </row>
        <row r="42495">
          <cell r="C42495">
            <v>62900010</v>
          </cell>
          <cell r="U42495">
            <v>0</v>
          </cell>
        </row>
        <row r="42496">
          <cell r="C42496">
            <v>62900020</v>
          </cell>
          <cell r="U42496">
            <v>0</v>
          </cell>
        </row>
        <row r="42497">
          <cell r="C42497">
            <v>62900040</v>
          </cell>
          <cell r="U42497">
            <v>0</v>
          </cell>
        </row>
        <row r="42498">
          <cell r="C42498">
            <v>62900050</v>
          </cell>
          <cell r="U42498">
            <v>0</v>
          </cell>
        </row>
        <row r="42499">
          <cell r="C42499">
            <v>62900060</v>
          </cell>
          <cell r="U42499">
            <v>0</v>
          </cell>
        </row>
        <row r="42500">
          <cell r="C42500">
            <v>62900070</v>
          </cell>
          <cell r="U42500">
            <v>0</v>
          </cell>
        </row>
        <row r="42501">
          <cell r="C42501">
            <v>62900080</v>
          </cell>
          <cell r="U42501">
            <v>0</v>
          </cell>
        </row>
        <row r="42502">
          <cell r="C42502">
            <v>62900090</v>
          </cell>
          <cell r="U42502">
            <v>0</v>
          </cell>
        </row>
        <row r="42503">
          <cell r="C42503">
            <v>62900100</v>
          </cell>
          <cell r="U42503">
            <v>0</v>
          </cell>
        </row>
        <row r="42504">
          <cell r="C42504">
            <v>62900110</v>
          </cell>
          <cell r="U42504">
            <v>0</v>
          </cell>
        </row>
        <row r="42505">
          <cell r="C42505">
            <v>62900130</v>
          </cell>
          <cell r="U42505">
            <v>0</v>
          </cell>
        </row>
        <row r="42506">
          <cell r="C42506">
            <v>65000030</v>
          </cell>
          <cell r="U42506">
            <v>1905.12</v>
          </cell>
        </row>
        <row r="42507">
          <cell r="C42507">
            <v>60100040</v>
          </cell>
          <cell r="U42507">
            <v>0</v>
          </cell>
        </row>
        <row r="42508">
          <cell r="C42508">
            <v>60100050</v>
          </cell>
          <cell r="U42508">
            <v>12</v>
          </cell>
        </row>
        <row r="42509">
          <cell r="C42509">
            <v>60100060</v>
          </cell>
          <cell r="U42509">
            <v>0</v>
          </cell>
        </row>
        <row r="42510">
          <cell r="C42510">
            <v>60100070</v>
          </cell>
          <cell r="U42510">
            <v>0</v>
          </cell>
        </row>
        <row r="42511">
          <cell r="C42511">
            <v>60100080</v>
          </cell>
          <cell r="U42511">
            <v>0</v>
          </cell>
        </row>
        <row r="42512">
          <cell r="C42512">
            <v>60100090</v>
          </cell>
          <cell r="U42512">
            <v>0</v>
          </cell>
        </row>
        <row r="42513">
          <cell r="C42513">
            <v>60100100</v>
          </cell>
          <cell r="U42513">
            <v>0</v>
          </cell>
        </row>
        <row r="42514">
          <cell r="C42514">
            <v>60100110</v>
          </cell>
          <cell r="U42514">
            <v>0</v>
          </cell>
        </row>
        <row r="42515">
          <cell r="C42515">
            <v>60100120</v>
          </cell>
          <cell r="U42515">
            <v>0</v>
          </cell>
        </row>
        <row r="42516">
          <cell r="C42516">
            <v>60100130</v>
          </cell>
          <cell r="U42516">
            <v>0</v>
          </cell>
        </row>
        <row r="42517">
          <cell r="C42517">
            <v>60100140</v>
          </cell>
          <cell r="U42517">
            <v>0</v>
          </cell>
        </row>
        <row r="42518">
          <cell r="C42518">
            <v>60100160</v>
          </cell>
          <cell r="U42518">
            <v>0</v>
          </cell>
        </row>
        <row r="42519">
          <cell r="C42519">
            <v>60100170</v>
          </cell>
          <cell r="U42519">
            <v>0</v>
          </cell>
        </row>
        <row r="42520">
          <cell r="C42520">
            <v>60100180</v>
          </cell>
          <cell r="U42520">
            <v>0</v>
          </cell>
        </row>
        <row r="42521">
          <cell r="C42521">
            <v>60100190</v>
          </cell>
          <cell r="U42521">
            <v>0</v>
          </cell>
        </row>
        <row r="42522">
          <cell r="C42522">
            <v>60100200</v>
          </cell>
          <cell r="U42522">
            <v>0</v>
          </cell>
        </row>
        <row r="42523">
          <cell r="C42523">
            <v>60300010</v>
          </cell>
          <cell r="U42523">
            <v>0</v>
          </cell>
        </row>
        <row r="42524">
          <cell r="C42524">
            <v>60300020</v>
          </cell>
          <cell r="U42524">
            <v>0</v>
          </cell>
        </row>
        <row r="42525">
          <cell r="C42525">
            <v>60300030</v>
          </cell>
          <cell r="U42525">
            <v>0</v>
          </cell>
        </row>
        <row r="42526">
          <cell r="C42526">
            <v>60300040</v>
          </cell>
          <cell r="U42526">
            <v>0</v>
          </cell>
        </row>
        <row r="42527">
          <cell r="C42527">
            <v>60300050</v>
          </cell>
          <cell r="U42527">
            <v>0</v>
          </cell>
        </row>
        <row r="42528">
          <cell r="C42528">
            <v>60300060</v>
          </cell>
          <cell r="U42528">
            <v>0</v>
          </cell>
        </row>
        <row r="42529">
          <cell r="C42529">
            <v>60300070</v>
          </cell>
          <cell r="U42529">
            <v>0</v>
          </cell>
        </row>
        <row r="42530">
          <cell r="C42530">
            <v>60300080</v>
          </cell>
          <cell r="U42530">
            <v>0</v>
          </cell>
        </row>
        <row r="42531">
          <cell r="C42531">
            <v>60300090</v>
          </cell>
          <cell r="U42531">
            <v>0</v>
          </cell>
        </row>
        <row r="42532">
          <cell r="C42532">
            <v>60400010</v>
          </cell>
          <cell r="U42532">
            <v>0</v>
          </cell>
        </row>
        <row r="42533">
          <cell r="C42533">
            <v>60400020</v>
          </cell>
          <cell r="U42533">
            <v>0</v>
          </cell>
        </row>
        <row r="42534">
          <cell r="C42534">
            <v>60400030</v>
          </cell>
          <cell r="U42534">
            <v>0</v>
          </cell>
        </row>
        <row r="42535">
          <cell r="C42535">
            <v>60400040</v>
          </cell>
          <cell r="U42535">
            <v>0</v>
          </cell>
        </row>
        <row r="42536">
          <cell r="C42536">
            <v>60400050</v>
          </cell>
          <cell r="U42536">
            <v>0</v>
          </cell>
        </row>
        <row r="42537">
          <cell r="C42537">
            <v>60400060</v>
          </cell>
          <cell r="U42537">
            <v>0</v>
          </cell>
        </row>
        <row r="42538">
          <cell r="C42538">
            <v>60600010</v>
          </cell>
          <cell r="U42538">
            <v>0</v>
          </cell>
        </row>
        <row r="42539">
          <cell r="C42539">
            <v>60600030</v>
          </cell>
          <cell r="U42539">
            <v>0</v>
          </cell>
        </row>
        <row r="42540">
          <cell r="C42540">
            <v>60600040</v>
          </cell>
          <cell r="U42540">
            <v>0</v>
          </cell>
        </row>
        <row r="42541">
          <cell r="C42541">
            <v>60700010</v>
          </cell>
          <cell r="U42541">
            <v>0</v>
          </cell>
        </row>
        <row r="42542">
          <cell r="C42542">
            <v>60800010</v>
          </cell>
          <cell r="U42542">
            <v>0</v>
          </cell>
        </row>
        <row r="42543">
          <cell r="C42543">
            <v>60800020</v>
          </cell>
          <cell r="U42543">
            <v>60410.64</v>
          </cell>
        </row>
        <row r="42544">
          <cell r="C42544">
            <v>60800030</v>
          </cell>
          <cell r="U42544">
            <v>0</v>
          </cell>
        </row>
        <row r="42545">
          <cell r="C42545">
            <v>60800060</v>
          </cell>
          <cell r="U42545">
            <v>0</v>
          </cell>
        </row>
        <row r="42546">
          <cell r="C42546">
            <v>60800070</v>
          </cell>
          <cell r="U42546">
            <v>0</v>
          </cell>
        </row>
        <row r="42547">
          <cell r="C42547">
            <v>60800080</v>
          </cell>
          <cell r="U42547">
            <v>0</v>
          </cell>
        </row>
        <row r="42548">
          <cell r="C42548">
            <v>60800090</v>
          </cell>
          <cell r="U42548">
            <v>0</v>
          </cell>
        </row>
        <row r="42549">
          <cell r="C42549">
            <v>60900010</v>
          </cell>
          <cell r="U42549">
            <v>0</v>
          </cell>
        </row>
        <row r="42550">
          <cell r="C42550">
            <v>60900020</v>
          </cell>
          <cell r="U42550">
            <v>0</v>
          </cell>
        </row>
        <row r="42551">
          <cell r="C42551">
            <v>60900030</v>
          </cell>
          <cell r="U42551">
            <v>0</v>
          </cell>
        </row>
        <row r="42552">
          <cell r="C42552">
            <v>60900040</v>
          </cell>
          <cell r="U42552">
            <v>0</v>
          </cell>
        </row>
        <row r="42553">
          <cell r="C42553">
            <v>60900070</v>
          </cell>
          <cell r="U42553">
            <v>0</v>
          </cell>
        </row>
        <row r="42554">
          <cell r="C42554">
            <v>60900100</v>
          </cell>
          <cell r="U42554">
            <v>0</v>
          </cell>
        </row>
        <row r="42555">
          <cell r="C42555">
            <v>60900110</v>
          </cell>
          <cell r="U42555">
            <v>0</v>
          </cell>
        </row>
        <row r="42556">
          <cell r="C42556">
            <v>61000030</v>
          </cell>
          <cell r="U42556">
            <v>0</v>
          </cell>
        </row>
        <row r="42557">
          <cell r="C42557">
            <v>61100010</v>
          </cell>
          <cell r="U42557">
            <v>0</v>
          </cell>
        </row>
        <row r="42558">
          <cell r="C42558">
            <v>61100020</v>
          </cell>
          <cell r="U42558">
            <v>0</v>
          </cell>
        </row>
        <row r="42559">
          <cell r="C42559">
            <v>61100030</v>
          </cell>
          <cell r="U42559">
            <v>0</v>
          </cell>
        </row>
        <row r="42560">
          <cell r="C42560">
            <v>61100040</v>
          </cell>
          <cell r="U42560">
            <v>0</v>
          </cell>
        </row>
        <row r="42561">
          <cell r="C42561">
            <v>61200010</v>
          </cell>
          <cell r="U42561">
            <v>0</v>
          </cell>
        </row>
        <row r="42562">
          <cell r="C42562">
            <v>61200020</v>
          </cell>
          <cell r="U42562">
            <v>0</v>
          </cell>
        </row>
        <row r="42563">
          <cell r="C42563">
            <v>61300010</v>
          </cell>
          <cell r="U42563">
            <v>0</v>
          </cell>
        </row>
        <row r="42564">
          <cell r="C42564">
            <v>61300040</v>
          </cell>
          <cell r="U42564">
            <v>0</v>
          </cell>
        </row>
        <row r="42565">
          <cell r="C42565">
            <v>61300050</v>
          </cell>
          <cell r="U42565">
            <v>0</v>
          </cell>
        </row>
        <row r="42566">
          <cell r="C42566">
            <v>61400010</v>
          </cell>
          <cell r="U42566">
            <v>424802.85000000009</v>
          </cell>
        </row>
        <row r="42567">
          <cell r="C42567">
            <v>61400020</v>
          </cell>
          <cell r="U42567">
            <v>180609.24</v>
          </cell>
        </row>
        <row r="42568">
          <cell r="C42568">
            <v>61400030</v>
          </cell>
          <cell r="U42568">
            <v>0</v>
          </cell>
        </row>
        <row r="42569">
          <cell r="C42569">
            <v>61400040</v>
          </cell>
          <cell r="U42569">
            <v>0</v>
          </cell>
        </row>
        <row r="42570">
          <cell r="C42570">
            <v>61400050</v>
          </cell>
          <cell r="U42570">
            <v>0</v>
          </cell>
        </row>
        <row r="42571">
          <cell r="C42571">
            <v>61400060</v>
          </cell>
          <cell r="U42571">
            <v>0</v>
          </cell>
        </row>
        <row r="42572">
          <cell r="C42572">
            <v>61400120</v>
          </cell>
          <cell r="U42572">
            <v>0</v>
          </cell>
        </row>
        <row r="42573">
          <cell r="C42573">
            <v>61400130</v>
          </cell>
          <cell r="U42573">
            <v>0</v>
          </cell>
        </row>
        <row r="42574">
          <cell r="C42574">
            <v>61400140</v>
          </cell>
          <cell r="U42574">
            <v>0</v>
          </cell>
        </row>
        <row r="42575">
          <cell r="C42575">
            <v>61400150</v>
          </cell>
          <cell r="U42575">
            <v>0</v>
          </cell>
        </row>
        <row r="42576">
          <cell r="C42576">
            <v>61400160</v>
          </cell>
          <cell r="U42576">
            <v>0</v>
          </cell>
        </row>
        <row r="42577">
          <cell r="C42577">
            <v>61400170</v>
          </cell>
          <cell r="U42577">
            <v>0</v>
          </cell>
        </row>
        <row r="42578">
          <cell r="C42578">
            <v>61400180</v>
          </cell>
          <cell r="U42578">
            <v>0</v>
          </cell>
        </row>
        <row r="42579">
          <cell r="C42579">
            <v>61500010</v>
          </cell>
          <cell r="U42579">
            <v>0</v>
          </cell>
        </row>
        <row r="42580">
          <cell r="C42580">
            <v>61500020</v>
          </cell>
          <cell r="U42580">
            <v>0</v>
          </cell>
        </row>
        <row r="42581">
          <cell r="C42581">
            <v>61500030</v>
          </cell>
          <cell r="U42581">
            <v>0</v>
          </cell>
        </row>
        <row r="42582">
          <cell r="C42582">
            <v>61500040</v>
          </cell>
          <cell r="U42582">
            <v>0</v>
          </cell>
        </row>
        <row r="42583">
          <cell r="C42583">
            <v>61500050</v>
          </cell>
          <cell r="U42583">
            <v>0</v>
          </cell>
        </row>
        <row r="42584">
          <cell r="C42584">
            <v>61700010</v>
          </cell>
          <cell r="U42584">
            <v>0</v>
          </cell>
        </row>
        <row r="42585">
          <cell r="C42585">
            <v>61700020</v>
          </cell>
          <cell r="U42585">
            <v>0</v>
          </cell>
        </row>
        <row r="42586">
          <cell r="C42586">
            <v>61700030</v>
          </cell>
          <cell r="U42586">
            <v>0</v>
          </cell>
        </row>
        <row r="42587">
          <cell r="C42587">
            <v>61700040</v>
          </cell>
          <cell r="U42587">
            <v>0</v>
          </cell>
        </row>
        <row r="42588">
          <cell r="C42588">
            <v>61700050</v>
          </cell>
          <cell r="U42588">
            <v>0</v>
          </cell>
        </row>
        <row r="42589">
          <cell r="C42589">
            <v>61700060</v>
          </cell>
          <cell r="U42589">
            <v>0</v>
          </cell>
        </row>
        <row r="42590">
          <cell r="C42590">
            <v>61800010</v>
          </cell>
          <cell r="U42590">
            <v>2196.0700000000002</v>
          </cell>
        </row>
        <row r="42591">
          <cell r="C42591">
            <v>61800020</v>
          </cell>
          <cell r="U42591">
            <v>0</v>
          </cell>
        </row>
        <row r="42592">
          <cell r="C42592">
            <v>61800030</v>
          </cell>
          <cell r="U42592">
            <v>879.83999999999969</v>
          </cell>
        </row>
        <row r="42593">
          <cell r="C42593">
            <v>61800040</v>
          </cell>
          <cell r="U42593">
            <v>0</v>
          </cell>
        </row>
        <row r="42594">
          <cell r="C42594">
            <v>61800050</v>
          </cell>
          <cell r="U42594">
            <v>0</v>
          </cell>
        </row>
        <row r="42595">
          <cell r="C42595">
            <v>61900010</v>
          </cell>
          <cell r="U42595">
            <v>0</v>
          </cell>
        </row>
        <row r="42596">
          <cell r="C42596">
            <v>61900020</v>
          </cell>
          <cell r="U42596">
            <v>0</v>
          </cell>
        </row>
        <row r="42597">
          <cell r="C42597">
            <v>61900030</v>
          </cell>
          <cell r="U42597">
            <v>0</v>
          </cell>
        </row>
        <row r="42598">
          <cell r="C42598">
            <v>61900040</v>
          </cell>
          <cell r="U42598">
            <v>0</v>
          </cell>
        </row>
        <row r="42599">
          <cell r="C42599">
            <v>62000010</v>
          </cell>
          <cell r="U42599">
            <v>0</v>
          </cell>
        </row>
        <row r="42600">
          <cell r="C42600">
            <v>62000020</v>
          </cell>
          <cell r="U42600">
            <v>0</v>
          </cell>
        </row>
        <row r="42601">
          <cell r="C42601">
            <v>62000030</v>
          </cell>
          <cell r="U42601">
            <v>0</v>
          </cell>
        </row>
        <row r="42602">
          <cell r="C42602">
            <v>62000040</v>
          </cell>
          <cell r="U42602">
            <v>0</v>
          </cell>
        </row>
        <row r="42603">
          <cell r="C42603">
            <v>62000050</v>
          </cell>
          <cell r="U42603">
            <v>0</v>
          </cell>
        </row>
        <row r="42604">
          <cell r="C42604">
            <v>62000060</v>
          </cell>
          <cell r="U42604">
            <v>0</v>
          </cell>
        </row>
        <row r="42605">
          <cell r="C42605">
            <v>62100010</v>
          </cell>
          <cell r="U42605">
            <v>0</v>
          </cell>
        </row>
        <row r="42606">
          <cell r="C42606">
            <v>62100020</v>
          </cell>
          <cell r="U42606">
            <v>0</v>
          </cell>
        </row>
        <row r="42607">
          <cell r="C42607">
            <v>62200010</v>
          </cell>
          <cell r="U42607">
            <v>0</v>
          </cell>
        </row>
        <row r="42608">
          <cell r="C42608">
            <v>62200020</v>
          </cell>
          <cell r="U42608">
            <v>0</v>
          </cell>
        </row>
        <row r="42609">
          <cell r="C42609">
            <v>62200030</v>
          </cell>
          <cell r="U42609">
            <v>0</v>
          </cell>
        </row>
        <row r="42610">
          <cell r="C42610">
            <v>62200050</v>
          </cell>
          <cell r="U42610">
            <v>101140.15999999999</v>
          </cell>
        </row>
        <row r="42611">
          <cell r="C42611">
            <v>62200060</v>
          </cell>
          <cell r="U42611">
            <v>0</v>
          </cell>
        </row>
        <row r="42612">
          <cell r="C42612">
            <v>62200080</v>
          </cell>
          <cell r="U42612">
            <v>0</v>
          </cell>
        </row>
        <row r="42613">
          <cell r="C42613">
            <v>62200100</v>
          </cell>
          <cell r="U42613">
            <v>0</v>
          </cell>
        </row>
        <row r="42614">
          <cell r="C42614">
            <v>62200110</v>
          </cell>
          <cell r="U42614">
            <v>10612.799999999997</v>
          </cell>
        </row>
        <row r="42615">
          <cell r="C42615">
            <v>62200120</v>
          </cell>
          <cell r="U42615">
            <v>0</v>
          </cell>
        </row>
        <row r="42616">
          <cell r="C42616">
            <v>62200130</v>
          </cell>
          <cell r="U42616">
            <v>0</v>
          </cell>
        </row>
        <row r="42617">
          <cell r="C42617">
            <v>62200140</v>
          </cell>
          <cell r="U42617">
            <v>0</v>
          </cell>
        </row>
        <row r="42618">
          <cell r="C42618">
            <v>62200150</v>
          </cell>
          <cell r="U42618">
            <v>0</v>
          </cell>
        </row>
        <row r="42619">
          <cell r="C42619">
            <v>62200160</v>
          </cell>
          <cell r="U42619">
            <v>0</v>
          </cell>
        </row>
        <row r="42620">
          <cell r="C42620">
            <v>62200170</v>
          </cell>
          <cell r="U42620">
            <v>0</v>
          </cell>
        </row>
        <row r="42621">
          <cell r="C42621">
            <v>62200180</v>
          </cell>
          <cell r="U42621">
            <v>0</v>
          </cell>
        </row>
        <row r="42622">
          <cell r="C42622">
            <v>62200190</v>
          </cell>
          <cell r="U42622">
            <v>0</v>
          </cell>
        </row>
        <row r="42623">
          <cell r="C42623">
            <v>62300010</v>
          </cell>
          <cell r="U42623">
            <v>0</v>
          </cell>
        </row>
        <row r="42624">
          <cell r="C42624">
            <v>62300020</v>
          </cell>
          <cell r="U42624">
            <v>0</v>
          </cell>
        </row>
        <row r="42625">
          <cell r="C42625">
            <v>62300030</v>
          </cell>
          <cell r="U42625">
            <v>0</v>
          </cell>
        </row>
        <row r="42626">
          <cell r="C42626">
            <v>62500010</v>
          </cell>
          <cell r="U42626">
            <v>0</v>
          </cell>
        </row>
        <row r="42627">
          <cell r="C42627">
            <v>62500020</v>
          </cell>
          <cell r="U42627">
            <v>0</v>
          </cell>
        </row>
        <row r="42628">
          <cell r="C42628">
            <v>62500030</v>
          </cell>
          <cell r="U42628">
            <v>0</v>
          </cell>
        </row>
        <row r="42629">
          <cell r="C42629">
            <v>62600010</v>
          </cell>
          <cell r="U42629">
            <v>0</v>
          </cell>
        </row>
        <row r="42630">
          <cell r="C42630">
            <v>62600040</v>
          </cell>
          <cell r="U42630">
            <v>7860</v>
          </cell>
        </row>
        <row r="42631">
          <cell r="C42631">
            <v>62700040</v>
          </cell>
          <cell r="U42631">
            <v>0</v>
          </cell>
        </row>
        <row r="42632">
          <cell r="C42632">
            <v>62800010</v>
          </cell>
          <cell r="U42632">
            <v>0</v>
          </cell>
        </row>
        <row r="42633">
          <cell r="C42633">
            <v>62900010</v>
          </cell>
          <cell r="U42633">
            <v>0</v>
          </cell>
        </row>
        <row r="42634">
          <cell r="C42634">
            <v>62900020</v>
          </cell>
          <cell r="U42634">
            <v>0</v>
          </cell>
        </row>
        <row r="42635">
          <cell r="C42635">
            <v>62900040</v>
          </cell>
          <cell r="U42635">
            <v>0</v>
          </cell>
        </row>
        <row r="42636">
          <cell r="C42636">
            <v>62900050</v>
          </cell>
          <cell r="U42636">
            <v>0</v>
          </cell>
        </row>
        <row r="42637">
          <cell r="C42637">
            <v>62900060</v>
          </cell>
          <cell r="U42637">
            <v>0</v>
          </cell>
        </row>
        <row r="42638">
          <cell r="C42638">
            <v>62900070</v>
          </cell>
          <cell r="U42638">
            <v>0</v>
          </cell>
        </row>
        <row r="42639">
          <cell r="C42639">
            <v>62900080</v>
          </cell>
          <cell r="U42639">
            <v>0</v>
          </cell>
        </row>
        <row r="42640">
          <cell r="C42640">
            <v>62900090</v>
          </cell>
          <cell r="U42640">
            <v>0</v>
          </cell>
        </row>
        <row r="42641">
          <cell r="C42641">
            <v>62900100</v>
          </cell>
          <cell r="U42641">
            <v>0</v>
          </cell>
        </row>
        <row r="42642">
          <cell r="C42642">
            <v>62900110</v>
          </cell>
          <cell r="U42642">
            <v>0</v>
          </cell>
        </row>
        <row r="42643">
          <cell r="C42643">
            <v>62900130</v>
          </cell>
          <cell r="U42643">
            <v>0</v>
          </cell>
        </row>
        <row r="42644">
          <cell r="C42644">
            <v>65000030</v>
          </cell>
          <cell r="U42644">
            <v>19270.080000000002</v>
          </cell>
        </row>
        <row r="42645">
          <cell r="C42645">
            <v>60100040</v>
          </cell>
          <cell r="U42645">
            <v>0</v>
          </cell>
        </row>
        <row r="42646">
          <cell r="C42646">
            <v>60100050</v>
          </cell>
          <cell r="U42646">
            <v>12</v>
          </cell>
        </row>
        <row r="42647">
          <cell r="C42647">
            <v>60100060</v>
          </cell>
          <cell r="U42647">
            <v>0</v>
          </cell>
        </row>
        <row r="42648">
          <cell r="C42648">
            <v>60100070</v>
          </cell>
          <cell r="U42648">
            <v>0</v>
          </cell>
        </row>
        <row r="42649">
          <cell r="C42649">
            <v>60100080</v>
          </cell>
          <cell r="U42649">
            <v>0</v>
          </cell>
        </row>
        <row r="42650">
          <cell r="C42650">
            <v>60100090</v>
          </cell>
          <cell r="U42650">
            <v>0</v>
          </cell>
        </row>
        <row r="42651">
          <cell r="C42651">
            <v>60100100</v>
          </cell>
          <cell r="U42651">
            <v>0</v>
          </cell>
        </row>
        <row r="42652">
          <cell r="C42652">
            <v>60100110</v>
          </cell>
          <cell r="U42652">
            <v>0</v>
          </cell>
        </row>
        <row r="42653">
          <cell r="C42653">
            <v>60100120</v>
          </cell>
          <cell r="U42653">
            <v>0</v>
          </cell>
        </row>
        <row r="42654">
          <cell r="C42654">
            <v>60100130</v>
          </cell>
          <cell r="U42654">
            <v>0</v>
          </cell>
        </row>
        <row r="42655">
          <cell r="C42655">
            <v>60100140</v>
          </cell>
          <cell r="U42655">
            <v>0</v>
          </cell>
        </row>
        <row r="42656">
          <cell r="C42656">
            <v>60100160</v>
          </cell>
          <cell r="U42656">
            <v>0</v>
          </cell>
        </row>
        <row r="42657">
          <cell r="C42657">
            <v>60100170</v>
          </cell>
          <cell r="U42657">
            <v>0</v>
          </cell>
        </row>
        <row r="42658">
          <cell r="C42658">
            <v>60100180</v>
          </cell>
          <cell r="U42658">
            <v>0</v>
          </cell>
        </row>
        <row r="42659">
          <cell r="C42659">
            <v>60100190</v>
          </cell>
          <cell r="U42659">
            <v>0</v>
          </cell>
        </row>
        <row r="42660">
          <cell r="C42660">
            <v>60100200</v>
          </cell>
          <cell r="U42660">
            <v>0</v>
          </cell>
        </row>
        <row r="42661">
          <cell r="C42661">
            <v>60300010</v>
          </cell>
          <cell r="U42661">
            <v>0</v>
          </cell>
        </row>
        <row r="42662">
          <cell r="C42662">
            <v>60300020</v>
          </cell>
          <cell r="U42662">
            <v>0</v>
          </cell>
        </row>
        <row r="42663">
          <cell r="C42663">
            <v>60300030</v>
          </cell>
          <cell r="U42663">
            <v>0</v>
          </cell>
        </row>
        <row r="42664">
          <cell r="C42664">
            <v>60300040</v>
          </cell>
          <cell r="U42664">
            <v>0</v>
          </cell>
        </row>
        <row r="42665">
          <cell r="C42665">
            <v>60300050</v>
          </cell>
          <cell r="U42665">
            <v>0</v>
          </cell>
        </row>
        <row r="42666">
          <cell r="C42666">
            <v>60300060</v>
          </cell>
          <cell r="U42666">
            <v>0</v>
          </cell>
        </row>
        <row r="42667">
          <cell r="C42667">
            <v>60300070</v>
          </cell>
          <cell r="U42667">
            <v>0</v>
          </cell>
        </row>
        <row r="42668">
          <cell r="C42668">
            <v>60300080</v>
          </cell>
          <cell r="U42668">
            <v>0</v>
          </cell>
        </row>
        <row r="42669">
          <cell r="C42669">
            <v>60300090</v>
          </cell>
          <cell r="U42669">
            <v>0</v>
          </cell>
        </row>
        <row r="42670">
          <cell r="C42670">
            <v>60400010</v>
          </cell>
          <cell r="U42670">
            <v>0</v>
          </cell>
        </row>
        <row r="42671">
          <cell r="C42671">
            <v>60400020</v>
          </cell>
          <cell r="U42671">
            <v>0</v>
          </cell>
        </row>
        <row r="42672">
          <cell r="C42672">
            <v>60400030</v>
          </cell>
          <cell r="U42672">
            <v>0</v>
          </cell>
        </row>
        <row r="42673">
          <cell r="C42673">
            <v>60400040</v>
          </cell>
          <cell r="U42673">
            <v>0</v>
          </cell>
        </row>
        <row r="42674">
          <cell r="C42674">
            <v>60400050</v>
          </cell>
          <cell r="U42674">
            <v>0</v>
          </cell>
        </row>
        <row r="42675">
          <cell r="C42675">
            <v>60400060</v>
          </cell>
          <cell r="U42675">
            <v>0</v>
          </cell>
        </row>
        <row r="42676">
          <cell r="C42676">
            <v>60600010</v>
          </cell>
          <cell r="U42676">
            <v>0</v>
          </cell>
        </row>
        <row r="42677">
          <cell r="C42677">
            <v>60600030</v>
          </cell>
          <cell r="U42677">
            <v>0</v>
          </cell>
        </row>
        <row r="42678">
          <cell r="C42678">
            <v>60600040</v>
          </cell>
          <cell r="U42678">
            <v>0</v>
          </cell>
        </row>
        <row r="42679">
          <cell r="C42679">
            <v>60700010</v>
          </cell>
          <cell r="U42679">
            <v>0</v>
          </cell>
        </row>
        <row r="42680">
          <cell r="C42680">
            <v>60800010</v>
          </cell>
          <cell r="U42680">
            <v>0</v>
          </cell>
        </row>
        <row r="42681">
          <cell r="C42681">
            <v>60800020</v>
          </cell>
          <cell r="U42681">
            <v>105257.5</v>
          </cell>
        </row>
        <row r="42682">
          <cell r="C42682">
            <v>60800030</v>
          </cell>
          <cell r="U42682">
            <v>0</v>
          </cell>
        </row>
        <row r="42683">
          <cell r="C42683">
            <v>60800060</v>
          </cell>
          <cell r="U42683">
            <v>0</v>
          </cell>
        </row>
        <row r="42684">
          <cell r="C42684">
            <v>60800070</v>
          </cell>
          <cell r="U42684">
            <v>0</v>
          </cell>
        </row>
        <row r="42685">
          <cell r="C42685">
            <v>60800080</v>
          </cell>
          <cell r="U42685">
            <v>0</v>
          </cell>
        </row>
        <row r="42686">
          <cell r="C42686">
            <v>60800090</v>
          </cell>
          <cell r="U42686">
            <v>0</v>
          </cell>
        </row>
        <row r="42687">
          <cell r="C42687">
            <v>60900010</v>
          </cell>
          <cell r="U42687">
            <v>0</v>
          </cell>
        </row>
        <row r="42688">
          <cell r="C42688">
            <v>60900020</v>
          </cell>
          <cell r="U42688">
            <v>0</v>
          </cell>
        </row>
        <row r="42689">
          <cell r="C42689">
            <v>60900030</v>
          </cell>
          <cell r="U42689">
            <v>0</v>
          </cell>
        </row>
        <row r="42690">
          <cell r="C42690">
            <v>60900040</v>
          </cell>
          <cell r="U42690">
            <v>0</v>
          </cell>
        </row>
        <row r="42691">
          <cell r="C42691">
            <v>60900070</v>
          </cell>
          <cell r="U42691">
            <v>0</v>
          </cell>
        </row>
        <row r="42692">
          <cell r="C42692">
            <v>60900100</v>
          </cell>
          <cell r="U42692">
            <v>0</v>
          </cell>
        </row>
        <row r="42693">
          <cell r="C42693">
            <v>60900110</v>
          </cell>
          <cell r="U42693">
            <v>0</v>
          </cell>
        </row>
        <row r="42694">
          <cell r="C42694">
            <v>61000030</v>
          </cell>
          <cell r="U42694">
            <v>0</v>
          </cell>
        </row>
        <row r="42695">
          <cell r="C42695">
            <v>61100010</v>
          </cell>
          <cell r="U42695">
            <v>0</v>
          </cell>
        </row>
        <row r="42696">
          <cell r="C42696">
            <v>61100020</v>
          </cell>
          <cell r="U42696">
            <v>0</v>
          </cell>
        </row>
        <row r="42697">
          <cell r="C42697">
            <v>61100030</v>
          </cell>
          <cell r="U42697">
            <v>0</v>
          </cell>
        </row>
        <row r="42698">
          <cell r="C42698">
            <v>61100040</v>
          </cell>
          <cell r="U42698">
            <v>0</v>
          </cell>
        </row>
        <row r="42699">
          <cell r="C42699">
            <v>61200010</v>
          </cell>
          <cell r="U42699">
            <v>0</v>
          </cell>
        </row>
        <row r="42700">
          <cell r="C42700">
            <v>61200020</v>
          </cell>
          <cell r="U42700">
            <v>0</v>
          </cell>
        </row>
        <row r="42701">
          <cell r="C42701">
            <v>61300010</v>
          </cell>
          <cell r="U42701">
            <v>0</v>
          </cell>
        </row>
        <row r="42702">
          <cell r="C42702">
            <v>61300040</v>
          </cell>
          <cell r="U42702">
            <v>0</v>
          </cell>
        </row>
        <row r="42703">
          <cell r="C42703">
            <v>61300050</v>
          </cell>
          <cell r="U42703">
            <v>0</v>
          </cell>
        </row>
        <row r="42704">
          <cell r="C42704">
            <v>61400010</v>
          </cell>
          <cell r="U42704">
            <v>209215.23000000004</v>
          </cell>
        </row>
        <row r="42705">
          <cell r="C42705">
            <v>61400020</v>
          </cell>
          <cell r="U42705">
            <v>180609.24</v>
          </cell>
        </row>
        <row r="42706">
          <cell r="C42706">
            <v>61400030</v>
          </cell>
          <cell r="U42706">
            <v>0</v>
          </cell>
        </row>
        <row r="42707">
          <cell r="C42707">
            <v>61400040</v>
          </cell>
          <cell r="U42707">
            <v>0</v>
          </cell>
        </row>
        <row r="42708">
          <cell r="C42708">
            <v>61400050</v>
          </cell>
          <cell r="U42708">
            <v>0</v>
          </cell>
        </row>
        <row r="42709">
          <cell r="C42709">
            <v>61400060</v>
          </cell>
          <cell r="U42709">
            <v>0</v>
          </cell>
        </row>
        <row r="42710">
          <cell r="C42710">
            <v>61400120</v>
          </cell>
          <cell r="U42710">
            <v>0</v>
          </cell>
        </row>
        <row r="42711">
          <cell r="C42711">
            <v>61400130</v>
          </cell>
          <cell r="U42711">
            <v>0</v>
          </cell>
        </row>
        <row r="42712">
          <cell r="C42712">
            <v>61400140</v>
          </cell>
          <cell r="U42712">
            <v>0</v>
          </cell>
        </row>
        <row r="42713">
          <cell r="C42713">
            <v>61400150</v>
          </cell>
          <cell r="U42713">
            <v>0</v>
          </cell>
        </row>
        <row r="42714">
          <cell r="C42714">
            <v>61400160</v>
          </cell>
          <cell r="U42714">
            <v>0</v>
          </cell>
        </row>
        <row r="42715">
          <cell r="C42715">
            <v>61400170</v>
          </cell>
          <cell r="U42715">
            <v>0</v>
          </cell>
        </row>
        <row r="42716">
          <cell r="C42716">
            <v>61400180</v>
          </cell>
          <cell r="U42716">
            <v>0</v>
          </cell>
        </row>
        <row r="42717">
          <cell r="C42717">
            <v>61500010</v>
          </cell>
          <cell r="U42717">
            <v>0</v>
          </cell>
        </row>
        <row r="42718">
          <cell r="C42718">
            <v>61500020</v>
          </cell>
          <cell r="U42718">
            <v>0</v>
          </cell>
        </row>
        <row r="42719">
          <cell r="C42719">
            <v>61500030</v>
          </cell>
          <cell r="U42719">
            <v>0</v>
          </cell>
        </row>
        <row r="42720">
          <cell r="C42720">
            <v>61500040</v>
          </cell>
          <cell r="U42720">
            <v>0</v>
          </cell>
        </row>
        <row r="42721">
          <cell r="C42721">
            <v>61500050</v>
          </cell>
          <cell r="U42721">
            <v>0</v>
          </cell>
        </row>
        <row r="42722">
          <cell r="C42722">
            <v>61700010</v>
          </cell>
          <cell r="U42722">
            <v>0</v>
          </cell>
        </row>
        <row r="42723">
          <cell r="C42723">
            <v>61700020</v>
          </cell>
          <cell r="U42723">
            <v>0</v>
          </cell>
        </row>
        <row r="42724">
          <cell r="C42724">
            <v>61700030</v>
          </cell>
          <cell r="U42724">
            <v>0</v>
          </cell>
        </row>
        <row r="42725">
          <cell r="C42725">
            <v>61700040</v>
          </cell>
          <cell r="U42725">
            <v>0</v>
          </cell>
        </row>
        <row r="42726">
          <cell r="C42726">
            <v>61700050</v>
          </cell>
          <cell r="U42726">
            <v>0</v>
          </cell>
        </row>
        <row r="42727">
          <cell r="C42727">
            <v>61700060</v>
          </cell>
          <cell r="U42727">
            <v>0</v>
          </cell>
        </row>
        <row r="42728">
          <cell r="C42728">
            <v>61800010</v>
          </cell>
          <cell r="U42728">
            <v>2196.0700000000002</v>
          </cell>
        </row>
        <row r="42729">
          <cell r="C42729">
            <v>61800020</v>
          </cell>
          <cell r="U42729">
            <v>0</v>
          </cell>
        </row>
        <row r="42730">
          <cell r="C42730">
            <v>61800030</v>
          </cell>
          <cell r="U42730">
            <v>879.83999999999969</v>
          </cell>
        </row>
        <row r="42731">
          <cell r="C42731">
            <v>61800040</v>
          </cell>
          <cell r="U42731">
            <v>0</v>
          </cell>
        </row>
        <row r="42732">
          <cell r="C42732">
            <v>61800050</v>
          </cell>
          <cell r="U42732">
            <v>0</v>
          </cell>
        </row>
        <row r="42733">
          <cell r="C42733">
            <v>61900010</v>
          </cell>
          <cell r="U42733">
            <v>0</v>
          </cell>
        </row>
        <row r="42734">
          <cell r="C42734">
            <v>61900020</v>
          </cell>
          <cell r="U42734">
            <v>0</v>
          </cell>
        </row>
        <row r="42735">
          <cell r="C42735">
            <v>61900030</v>
          </cell>
          <cell r="U42735">
            <v>0</v>
          </cell>
        </row>
        <row r="42736">
          <cell r="C42736">
            <v>61900040</v>
          </cell>
          <cell r="U42736">
            <v>0</v>
          </cell>
        </row>
        <row r="42737">
          <cell r="C42737">
            <v>62000010</v>
          </cell>
          <cell r="U42737">
            <v>0</v>
          </cell>
        </row>
        <row r="42738">
          <cell r="C42738">
            <v>62000020</v>
          </cell>
          <cell r="U42738">
            <v>0</v>
          </cell>
        </row>
        <row r="42739">
          <cell r="C42739">
            <v>62000030</v>
          </cell>
          <cell r="U42739">
            <v>0</v>
          </cell>
        </row>
        <row r="42740">
          <cell r="C42740">
            <v>62000040</v>
          </cell>
          <cell r="U42740">
            <v>0</v>
          </cell>
        </row>
        <row r="42741">
          <cell r="C42741">
            <v>62000050</v>
          </cell>
          <cell r="U42741">
            <v>0</v>
          </cell>
        </row>
        <row r="42742">
          <cell r="C42742">
            <v>62000060</v>
          </cell>
          <cell r="U42742">
            <v>0</v>
          </cell>
        </row>
        <row r="42743">
          <cell r="C42743">
            <v>62100010</v>
          </cell>
          <cell r="U42743">
            <v>0</v>
          </cell>
        </row>
        <row r="42744">
          <cell r="C42744">
            <v>62100020</v>
          </cell>
          <cell r="U42744">
            <v>0</v>
          </cell>
        </row>
        <row r="42745">
          <cell r="C42745">
            <v>62200010</v>
          </cell>
          <cell r="U42745">
            <v>0</v>
          </cell>
        </row>
        <row r="42746">
          <cell r="C42746">
            <v>62200020</v>
          </cell>
          <cell r="U42746">
            <v>0</v>
          </cell>
        </row>
        <row r="42747">
          <cell r="C42747">
            <v>62200030</v>
          </cell>
          <cell r="U42747">
            <v>0</v>
          </cell>
        </row>
        <row r="42748">
          <cell r="C42748">
            <v>62200050</v>
          </cell>
          <cell r="U42748">
            <v>99260.000000000044</v>
          </cell>
        </row>
        <row r="42749">
          <cell r="C42749">
            <v>62200060</v>
          </cell>
          <cell r="U42749">
            <v>0</v>
          </cell>
        </row>
        <row r="42750">
          <cell r="C42750">
            <v>62200080</v>
          </cell>
          <cell r="U42750">
            <v>0</v>
          </cell>
        </row>
        <row r="42751">
          <cell r="C42751">
            <v>62200100</v>
          </cell>
          <cell r="U42751">
            <v>0</v>
          </cell>
        </row>
        <row r="42752">
          <cell r="C42752">
            <v>62200110</v>
          </cell>
          <cell r="U42752">
            <v>15166.799999999997</v>
          </cell>
        </row>
        <row r="42753">
          <cell r="C42753">
            <v>62200120</v>
          </cell>
          <cell r="U42753">
            <v>0</v>
          </cell>
        </row>
        <row r="42754">
          <cell r="C42754">
            <v>62200130</v>
          </cell>
          <cell r="U42754">
            <v>0</v>
          </cell>
        </row>
        <row r="42755">
          <cell r="C42755">
            <v>62200140</v>
          </cell>
          <cell r="U42755">
            <v>0</v>
          </cell>
        </row>
        <row r="42756">
          <cell r="C42756">
            <v>62200150</v>
          </cell>
          <cell r="U42756">
            <v>0</v>
          </cell>
        </row>
        <row r="42757">
          <cell r="C42757">
            <v>62200160</v>
          </cell>
          <cell r="U42757">
            <v>0</v>
          </cell>
        </row>
        <row r="42758">
          <cell r="C42758">
            <v>62200170</v>
          </cell>
          <cell r="U42758">
            <v>0</v>
          </cell>
        </row>
        <row r="42759">
          <cell r="C42759">
            <v>62200180</v>
          </cell>
          <cell r="U42759">
            <v>0</v>
          </cell>
        </row>
        <row r="42760">
          <cell r="C42760">
            <v>62200190</v>
          </cell>
          <cell r="U42760">
            <v>0</v>
          </cell>
        </row>
        <row r="42761">
          <cell r="C42761">
            <v>62300010</v>
          </cell>
          <cell r="U42761">
            <v>0</v>
          </cell>
        </row>
        <row r="42762">
          <cell r="C42762">
            <v>62300020</v>
          </cell>
          <cell r="U42762">
            <v>0</v>
          </cell>
        </row>
        <row r="42763">
          <cell r="C42763">
            <v>62300030</v>
          </cell>
          <cell r="U42763">
            <v>0</v>
          </cell>
        </row>
        <row r="42764">
          <cell r="C42764">
            <v>62500010</v>
          </cell>
          <cell r="U42764">
            <v>0</v>
          </cell>
        </row>
        <row r="42765">
          <cell r="C42765">
            <v>62500020</v>
          </cell>
          <cell r="U42765">
            <v>0</v>
          </cell>
        </row>
        <row r="42766">
          <cell r="C42766">
            <v>62500030</v>
          </cell>
          <cell r="U42766">
            <v>0</v>
          </cell>
        </row>
        <row r="42767">
          <cell r="C42767">
            <v>62600010</v>
          </cell>
          <cell r="U42767">
            <v>0</v>
          </cell>
        </row>
        <row r="42768">
          <cell r="C42768">
            <v>62600040</v>
          </cell>
          <cell r="U42768">
            <v>7860</v>
          </cell>
        </row>
        <row r="42769">
          <cell r="C42769">
            <v>62700040</v>
          </cell>
          <cell r="U42769">
            <v>0</v>
          </cell>
        </row>
        <row r="42770">
          <cell r="C42770">
            <v>62800010</v>
          </cell>
          <cell r="U42770">
            <v>0</v>
          </cell>
        </row>
        <row r="42771">
          <cell r="C42771">
            <v>62900010</v>
          </cell>
          <cell r="U42771">
            <v>0</v>
          </cell>
        </row>
        <row r="42772">
          <cell r="C42772">
            <v>62900020</v>
          </cell>
          <cell r="U42772">
            <v>0</v>
          </cell>
        </row>
        <row r="42773">
          <cell r="C42773">
            <v>62900040</v>
          </cell>
          <cell r="U42773">
            <v>0</v>
          </cell>
        </row>
        <row r="42774">
          <cell r="C42774">
            <v>62900050</v>
          </cell>
          <cell r="U42774">
            <v>0</v>
          </cell>
        </row>
        <row r="42775">
          <cell r="C42775">
            <v>62900060</v>
          </cell>
          <cell r="U42775">
            <v>0</v>
          </cell>
        </row>
        <row r="42776">
          <cell r="C42776">
            <v>62900070</v>
          </cell>
          <cell r="U42776">
            <v>0</v>
          </cell>
        </row>
        <row r="42777">
          <cell r="C42777">
            <v>62900080</v>
          </cell>
          <cell r="U42777">
            <v>0</v>
          </cell>
        </row>
        <row r="42778">
          <cell r="C42778">
            <v>62900090</v>
          </cell>
          <cell r="U42778">
            <v>0</v>
          </cell>
        </row>
        <row r="42779">
          <cell r="C42779">
            <v>62900100</v>
          </cell>
          <cell r="U42779">
            <v>0</v>
          </cell>
        </row>
        <row r="42780">
          <cell r="C42780">
            <v>62900110</v>
          </cell>
          <cell r="U42780">
            <v>0</v>
          </cell>
        </row>
        <row r="42781">
          <cell r="C42781">
            <v>62900130</v>
          </cell>
          <cell r="U42781">
            <v>0</v>
          </cell>
        </row>
        <row r="42782">
          <cell r="C42782">
            <v>65000030</v>
          </cell>
          <cell r="U42782">
            <v>1270.08</v>
          </cell>
        </row>
        <row r="42783">
          <cell r="C42783">
            <v>60100040</v>
          </cell>
          <cell r="U42783">
            <v>0</v>
          </cell>
        </row>
        <row r="42784">
          <cell r="C42784">
            <v>60100050</v>
          </cell>
          <cell r="U42784">
            <v>12</v>
          </cell>
        </row>
        <row r="42785">
          <cell r="C42785">
            <v>60100060</v>
          </cell>
          <cell r="U42785">
            <v>0</v>
          </cell>
        </row>
        <row r="42786">
          <cell r="C42786">
            <v>60100070</v>
          </cell>
          <cell r="U42786">
            <v>0</v>
          </cell>
        </row>
        <row r="42787">
          <cell r="C42787">
            <v>60100080</v>
          </cell>
          <cell r="U42787">
            <v>0</v>
          </cell>
        </row>
        <row r="42788">
          <cell r="C42788">
            <v>60100090</v>
          </cell>
          <cell r="U42788">
            <v>0</v>
          </cell>
        </row>
        <row r="42789">
          <cell r="C42789">
            <v>60100100</v>
          </cell>
          <cell r="U42789">
            <v>0</v>
          </cell>
        </row>
        <row r="42790">
          <cell r="C42790">
            <v>60100110</v>
          </cell>
          <cell r="U42790">
            <v>0</v>
          </cell>
        </row>
        <row r="42791">
          <cell r="C42791">
            <v>60100120</v>
          </cell>
          <cell r="U42791">
            <v>0</v>
          </cell>
        </row>
        <row r="42792">
          <cell r="C42792">
            <v>60100130</v>
          </cell>
          <cell r="U42792">
            <v>0</v>
          </cell>
        </row>
        <row r="42793">
          <cell r="C42793">
            <v>60100140</v>
          </cell>
          <cell r="U42793">
            <v>0</v>
          </cell>
        </row>
        <row r="42794">
          <cell r="C42794">
            <v>60100160</v>
          </cell>
          <cell r="U42794">
            <v>0</v>
          </cell>
        </row>
        <row r="42795">
          <cell r="C42795">
            <v>60100170</v>
          </cell>
          <cell r="U42795">
            <v>0</v>
          </cell>
        </row>
        <row r="42796">
          <cell r="C42796">
            <v>60100180</v>
          </cell>
          <cell r="U42796">
            <v>0</v>
          </cell>
        </row>
        <row r="42797">
          <cell r="C42797">
            <v>60100190</v>
          </cell>
          <cell r="U42797">
            <v>0</v>
          </cell>
        </row>
        <row r="42798">
          <cell r="C42798">
            <v>60100200</v>
          </cell>
          <cell r="U42798">
            <v>0</v>
          </cell>
        </row>
        <row r="42799">
          <cell r="C42799">
            <v>60300010</v>
          </cell>
          <cell r="U42799">
            <v>0</v>
          </cell>
        </row>
        <row r="42800">
          <cell r="C42800">
            <v>60300020</v>
          </cell>
          <cell r="U42800">
            <v>0</v>
          </cell>
        </row>
        <row r="42801">
          <cell r="C42801">
            <v>60300030</v>
          </cell>
          <cell r="U42801">
            <v>0</v>
          </cell>
        </row>
        <row r="42802">
          <cell r="C42802">
            <v>60300040</v>
          </cell>
          <cell r="U42802">
            <v>0</v>
          </cell>
        </row>
        <row r="42803">
          <cell r="C42803">
            <v>60300050</v>
          </cell>
          <cell r="U42803">
            <v>0</v>
          </cell>
        </row>
        <row r="42804">
          <cell r="C42804">
            <v>60300060</v>
          </cell>
          <cell r="U42804">
            <v>0</v>
          </cell>
        </row>
        <row r="42805">
          <cell r="C42805">
            <v>60300070</v>
          </cell>
          <cell r="U42805">
            <v>0</v>
          </cell>
        </row>
        <row r="42806">
          <cell r="C42806">
            <v>60300080</v>
          </cell>
          <cell r="U42806">
            <v>0</v>
          </cell>
        </row>
        <row r="42807">
          <cell r="C42807">
            <v>60300090</v>
          </cell>
          <cell r="U42807">
            <v>0</v>
          </cell>
        </row>
        <row r="42808">
          <cell r="C42808">
            <v>60400010</v>
          </cell>
          <cell r="U42808">
            <v>0</v>
          </cell>
        </row>
        <row r="42809">
          <cell r="C42809">
            <v>60400020</v>
          </cell>
          <cell r="U42809">
            <v>0</v>
          </cell>
        </row>
        <row r="42810">
          <cell r="C42810">
            <v>60400030</v>
          </cell>
          <cell r="U42810">
            <v>0</v>
          </cell>
        </row>
        <row r="42811">
          <cell r="C42811">
            <v>60400040</v>
          </cell>
          <cell r="U42811">
            <v>0</v>
          </cell>
        </row>
        <row r="42812">
          <cell r="C42812">
            <v>60400050</v>
          </cell>
          <cell r="U42812">
            <v>0</v>
          </cell>
        </row>
        <row r="42813">
          <cell r="C42813">
            <v>60400060</v>
          </cell>
          <cell r="U42813">
            <v>0</v>
          </cell>
        </row>
        <row r="42814">
          <cell r="C42814">
            <v>60600010</v>
          </cell>
          <cell r="U42814">
            <v>0</v>
          </cell>
        </row>
        <row r="42815">
          <cell r="C42815">
            <v>60600030</v>
          </cell>
          <cell r="U42815">
            <v>0</v>
          </cell>
        </row>
        <row r="42816">
          <cell r="C42816">
            <v>60600040</v>
          </cell>
          <cell r="U42816">
            <v>0</v>
          </cell>
        </row>
        <row r="42817">
          <cell r="C42817">
            <v>60700010</v>
          </cell>
          <cell r="U42817">
            <v>0</v>
          </cell>
        </row>
        <row r="42818">
          <cell r="C42818">
            <v>60800010</v>
          </cell>
          <cell r="U42818">
            <v>0</v>
          </cell>
        </row>
        <row r="42819">
          <cell r="C42819">
            <v>60800020</v>
          </cell>
          <cell r="U42819">
            <v>74710.070000000007</v>
          </cell>
        </row>
        <row r="42820">
          <cell r="C42820">
            <v>60800030</v>
          </cell>
          <cell r="U42820">
            <v>0</v>
          </cell>
        </row>
        <row r="42821">
          <cell r="C42821">
            <v>60800060</v>
          </cell>
          <cell r="U42821">
            <v>0</v>
          </cell>
        </row>
        <row r="42822">
          <cell r="C42822">
            <v>60800070</v>
          </cell>
          <cell r="U42822">
            <v>0</v>
          </cell>
        </row>
        <row r="42823">
          <cell r="C42823">
            <v>60800080</v>
          </cell>
          <cell r="U42823">
            <v>0</v>
          </cell>
        </row>
        <row r="42824">
          <cell r="C42824">
            <v>60800090</v>
          </cell>
          <cell r="U42824">
            <v>0</v>
          </cell>
        </row>
        <row r="42825">
          <cell r="C42825">
            <v>60900010</v>
          </cell>
          <cell r="U42825">
            <v>0</v>
          </cell>
        </row>
        <row r="42826">
          <cell r="C42826">
            <v>60900020</v>
          </cell>
          <cell r="U42826">
            <v>0</v>
          </cell>
        </row>
        <row r="42827">
          <cell r="C42827">
            <v>60900030</v>
          </cell>
          <cell r="U42827">
            <v>0</v>
          </cell>
        </row>
        <row r="42828">
          <cell r="C42828">
            <v>60900040</v>
          </cell>
          <cell r="U42828">
            <v>0</v>
          </cell>
        </row>
        <row r="42829">
          <cell r="C42829">
            <v>60900070</v>
          </cell>
          <cell r="U42829">
            <v>0</v>
          </cell>
        </row>
        <row r="42830">
          <cell r="C42830">
            <v>60900100</v>
          </cell>
          <cell r="U42830">
            <v>0</v>
          </cell>
        </row>
        <row r="42831">
          <cell r="C42831">
            <v>60900110</v>
          </cell>
          <cell r="U42831">
            <v>0</v>
          </cell>
        </row>
        <row r="42832">
          <cell r="C42832">
            <v>61000030</v>
          </cell>
          <cell r="U42832">
            <v>0</v>
          </cell>
        </row>
        <row r="42833">
          <cell r="C42833">
            <v>61100010</v>
          </cell>
          <cell r="U42833">
            <v>0</v>
          </cell>
        </row>
        <row r="42834">
          <cell r="C42834">
            <v>61100020</v>
          </cell>
          <cell r="U42834">
            <v>0</v>
          </cell>
        </row>
        <row r="42835">
          <cell r="C42835">
            <v>61100030</v>
          </cell>
          <cell r="U42835">
            <v>0</v>
          </cell>
        </row>
        <row r="42836">
          <cell r="C42836">
            <v>61100040</v>
          </cell>
          <cell r="U42836">
            <v>0</v>
          </cell>
        </row>
        <row r="42837">
          <cell r="C42837">
            <v>61200010</v>
          </cell>
          <cell r="U42837">
            <v>0</v>
          </cell>
        </row>
        <row r="42838">
          <cell r="C42838">
            <v>61200020</v>
          </cell>
          <cell r="U42838">
            <v>0</v>
          </cell>
        </row>
        <row r="42839">
          <cell r="C42839">
            <v>61300010</v>
          </cell>
          <cell r="U42839">
            <v>0</v>
          </cell>
        </row>
        <row r="42840">
          <cell r="C42840">
            <v>61300040</v>
          </cell>
          <cell r="U42840">
            <v>0</v>
          </cell>
        </row>
        <row r="42841">
          <cell r="C42841">
            <v>61300050</v>
          </cell>
          <cell r="U42841">
            <v>0</v>
          </cell>
        </row>
        <row r="42842">
          <cell r="C42842">
            <v>61400010</v>
          </cell>
          <cell r="U42842">
            <v>352701.72000000003</v>
          </cell>
        </row>
        <row r="42843">
          <cell r="C42843">
            <v>61400020</v>
          </cell>
          <cell r="U42843">
            <v>180609.24</v>
          </cell>
        </row>
        <row r="42844">
          <cell r="C42844">
            <v>61400030</v>
          </cell>
          <cell r="U42844">
            <v>0</v>
          </cell>
        </row>
        <row r="42845">
          <cell r="C42845">
            <v>61400040</v>
          </cell>
          <cell r="U42845">
            <v>0</v>
          </cell>
        </row>
        <row r="42846">
          <cell r="C42846">
            <v>61400050</v>
          </cell>
          <cell r="U42846">
            <v>0</v>
          </cell>
        </row>
        <row r="42847">
          <cell r="C42847">
            <v>61400060</v>
          </cell>
          <cell r="U42847">
            <v>0</v>
          </cell>
        </row>
        <row r="42848">
          <cell r="C42848">
            <v>61400120</v>
          </cell>
          <cell r="U42848">
            <v>0</v>
          </cell>
        </row>
        <row r="42849">
          <cell r="C42849">
            <v>61400130</v>
          </cell>
          <cell r="U42849">
            <v>0</v>
          </cell>
        </row>
        <row r="42850">
          <cell r="C42850">
            <v>61400140</v>
          </cell>
          <cell r="U42850">
            <v>0</v>
          </cell>
        </row>
        <row r="42851">
          <cell r="C42851">
            <v>61400150</v>
          </cell>
          <cell r="U42851">
            <v>0</v>
          </cell>
        </row>
        <row r="42852">
          <cell r="C42852">
            <v>61400160</v>
          </cell>
          <cell r="U42852">
            <v>0</v>
          </cell>
        </row>
        <row r="42853">
          <cell r="C42853">
            <v>61400170</v>
          </cell>
          <cell r="U42853">
            <v>0</v>
          </cell>
        </row>
        <row r="42854">
          <cell r="C42854">
            <v>61400180</v>
          </cell>
          <cell r="U42854">
            <v>0</v>
          </cell>
        </row>
        <row r="42855">
          <cell r="C42855">
            <v>61500010</v>
          </cell>
          <cell r="U42855">
            <v>0</v>
          </cell>
        </row>
        <row r="42856">
          <cell r="C42856">
            <v>61500020</v>
          </cell>
          <cell r="U42856">
            <v>0</v>
          </cell>
        </row>
        <row r="42857">
          <cell r="C42857">
            <v>61500030</v>
          </cell>
          <cell r="U42857">
            <v>0</v>
          </cell>
        </row>
        <row r="42858">
          <cell r="C42858">
            <v>61500040</v>
          </cell>
          <cell r="U42858">
            <v>0</v>
          </cell>
        </row>
        <row r="42859">
          <cell r="C42859">
            <v>61500050</v>
          </cell>
          <cell r="U42859">
            <v>0</v>
          </cell>
        </row>
        <row r="42860">
          <cell r="C42860">
            <v>61700010</v>
          </cell>
          <cell r="U42860">
            <v>0</v>
          </cell>
        </row>
        <row r="42861">
          <cell r="C42861">
            <v>61700020</v>
          </cell>
          <cell r="U42861">
            <v>0</v>
          </cell>
        </row>
        <row r="42862">
          <cell r="C42862">
            <v>61700030</v>
          </cell>
          <cell r="U42862">
            <v>0</v>
          </cell>
        </row>
        <row r="42863">
          <cell r="C42863">
            <v>61700040</v>
          </cell>
          <cell r="U42863">
            <v>0</v>
          </cell>
        </row>
        <row r="42864">
          <cell r="C42864">
            <v>61700050</v>
          </cell>
          <cell r="U42864">
            <v>0</v>
          </cell>
        </row>
        <row r="42865">
          <cell r="C42865">
            <v>61700060</v>
          </cell>
          <cell r="U42865">
            <v>0</v>
          </cell>
        </row>
        <row r="42866">
          <cell r="C42866">
            <v>61800010</v>
          </cell>
          <cell r="U42866">
            <v>2196.0700000000002</v>
          </cell>
        </row>
        <row r="42867">
          <cell r="C42867">
            <v>61800020</v>
          </cell>
          <cell r="U42867">
            <v>0</v>
          </cell>
        </row>
        <row r="42868">
          <cell r="C42868">
            <v>61800030</v>
          </cell>
          <cell r="U42868">
            <v>879.96000000000015</v>
          </cell>
        </row>
        <row r="42869">
          <cell r="C42869">
            <v>61800040</v>
          </cell>
          <cell r="U42869">
            <v>0</v>
          </cell>
        </row>
        <row r="42870">
          <cell r="C42870">
            <v>61800050</v>
          </cell>
          <cell r="U42870">
            <v>0</v>
          </cell>
        </row>
        <row r="42871">
          <cell r="C42871">
            <v>61900010</v>
          </cell>
          <cell r="U42871">
            <v>0</v>
          </cell>
        </row>
        <row r="42872">
          <cell r="C42872">
            <v>61900020</v>
          </cell>
          <cell r="U42872">
            <v>0</v>
          </cell>
        </row>
        <row r="42873">
          <cell r="C42873">
            <v>61900030</v>
          </cell>
          <cell r="U42873">
            <v>0</v>
          </cell>
        </row>
        <row r="42874">
          <cell r="C42874">
            <v>61900040</v>
          </cell>
          <cell r="U42874">
            <v>0</v>
          </cell>
        </row>
        <row r="42875">
          <cell r="C42875">
            <v>62000010</v>
          </cell>
          <cell r="U42875">
            <v>0</v>
          </cell>
        </row>
        <row r="42876">
          <cell r="C42876">
            <v>62000020</v>
          </cell>
          <cell r="U42876">
            <v>0</v>
          </cell>
        </row>
        <row r="42877">
          <cell r="C42877">
            <v>62000030</v>
          </cell>
          <cell r="U42877">
            <v>0</v>
          </cell>
        </row>
        <row r="42878">
          <cell r="C42878">
            <v>62000040</v>
          </cell>
          <cell r="U42878">
            <v>0</v>
          </cell>
        </row>
        <row r="42879">
          <cell r="C42879">
            <v>62000050</v>
          </cell>
          <cell r="U42879">
            <v>0</v>
          </cell>
        </row>
        <row r="42880">
          <cell r="C42880">
            <v>62000060</v>
          </cell>
          <cell r="U42880">
            <v>0</v>
          </cell>
        </row>
        <row r="42881">
          <cell r="C42881">
            <v>62100010</v>
          </cell>
          <cell r="U42881">
            <v>0</v>
          </cell>
        </row>
        <row r="42882">
          <cell r="C42882">
            <v>62100020</v>
          </cell>
          <cell r="U42882">
            <v>0</v>
          </cell>
        </row>
        <row r="42883">
          <cell r="C42883">
            <v>62200010</v>
          </cell>
          <cell r="U42883">
            <v>0</v>
          </cell>
        </row>
        <row r="42884">
          <cell r="C42884">
            <v>62200020</v>
          </cell>
          <cell r="U42884">
            <v>0</v>
          </cell>
        </row>
        <row r="42885">
          <cell r="C42885">
            <v>62200030</v>
          </cell>
          <cell r="U42885">
            <v>0</v>
          </cell>
        </row>
        <row r="42886">
          <cell r="C42886">
            <v>62200050</v>
          </cell>
          <cell r="U42886">
            <v>94660.040000000023</v>
          </cell>
        </row>
        <row r="42887">
          <cell r="C42887">
            <v>62200060</v>
          </cell>
          <cell r="U42887">
            <v>0</v>
          </cell>
        </row>
        <row r="42888">
          <cell r="C42888">
            <v>62200080</v>
          </cell>
          <cell r="U42888">
            <v>0</v>
          </cell>
        </row>
        <row r="42889">
          <cell r="C42889">
            <v>62200100</v>
          </cell>
          <cell r="U42889">
            <v>0</v>
          </cell>
        </row>
        <row r="42890">
          <cell r="C42890">
            <v>62200110</v>
          </cell>
          <cell r="U42890">
            <v>0</v>
          </cell>
        </row>
        <row r="42891">
          <cell r="C42891">
            <v>62200120</v>
          </cell>
          <cell r="U42891">
            <v>0</v>
          </cell>
        </row>
        <row r="42892">
          <cell r="C42892">
            <v>62200130</v>
          </cell>
          <cell r="U42892">
            <v>0</v>
          </cell>
        </row>
        <row r="42893">
          <cell r="C42893">
            <v>62200140</v>
          </cell>
          <cell r="U42893">
            <v>0</v>
          </cell>
        </row>
        <row r="42894">
          <cell r="C42894">
            <v>62200150</v>
          </cell>
          <cell r="U42894">
            <v>0</v>
          </cell>
        </row>
        <row r="42895">
          <cell r="C42895">
            <v>62200160</v>
          </cell>
          <cell r="U42895">
            <v>0</v>
          </cell>
        </row>
        <row r="42896">
          <cell r="C42896">
            <v>62200170</v>
          </cell>
          <cell r="U42896">
            <v>0</v>
          </cell>
        </row>
        <row r="42897">
          <cell r="C42897">
            <v>62200180</v>
          </cell>
          <cell r="U42897">
            <v>0</v>
          </cell>
        </row>
        <row r="42898">
          <cell r="C42898">
            <v>62200190</v>
          </cell>
          <cell r="U42898">
            <v>0</v>
          </cell>
        </row>
        <row r="42899">
          <cell r="C42899">
            <v>62300010</v>
          </cell>
          <cell r="U42899">
            <v>0</v>
          </cell>
        </row>
        <row r="42900">
          <cell r="C42900">
            <v>62300020</v>
          </cell>
          <cell r="U42900">
            <v>0</v>
          </cell>
        </row>
        <row r="42901">
          <cell r="C42901">
            <v>62300030</v>
          </cell>
          <cell r="U42901">
            <v>0</v>
          </cell>
        </row>
        <row r="42902">
          <cell r="C42902">
            <v>62500010</v>
          </cell>
          <cell r="U42902">
            <v>0</v>
          </cell>
        </row>
        <row r="42903">
          <cell r="C42903">
            <v>62500020</v>
          </cell>
          <cell r="U42903">
            <v>0</v>
          </cell>
        </row>
        <row r="42904">
          <cell r="C42904">
            <v>62500030</v>
          </cell>
          <cell r="U42904">
            <v>0</v>
          </cell>
        </row>
        <row r="42905">
          <cell r="C42905">
            <v>62600010</v>
          </cell>
          <cell r="U42905">
            <v>0</v>
          </cell>
        </row>
        <row r="42906">
          <cell r="C42906">
            <v>62600040</v>
          </cell>
          <cell r="U42906">
            <v>7860</v>
          </cell>
        </row>
        <row r="42907">
          <cell r="C42907">
            <v>62700040</v>
          </cell>
          <cell r="U42907">
            <v>0</v>
          </cell>
        </row>
        <row r="42908">
          <cell r="C42908">
            <v>62800010</v>
          </cell>
          <cell r="U42908">
            <v>0</v>
          </cell>
        </row>
        <row r="42909">
          <cell r="C42909">
            <v>62900010</v>
          </cell>
          <cell r="U42909">
            <v>0</v>
          </cell>
        </row>
        <row r="42910">
          <cell r="C42910">
            <v>62900020</v>
          </cell>
          <cell r="U42910">
            <v>0</v>
          </cell>
        </row>
        <row r="42911">
          <cell r="C42911">
            <v>62900040</v>
          </cell>
          <cell r="U42911">
            <v>0</v>
          </cell>
        </row>
        <row r="42912">
          <cell r="C42912">
            <v>62900050</v>
          </cell>
          <cell r="U42912">
            <v>0</v>
          </cell>
        </row>
        <row r="42913">
          <cell r="C42913">
            <v>62900060</v>
          </cell>
          <cell r="U42913">
            <v>0</v>
          </cell>
        </row>
        <row r="42914">
          <cell r="C42914">
            <v>62900070</v>
          </cell>
          <cell r="U42914">
            <v>0</v>
          </cell>
        </row>
        <row r="42915">
          <cell r="C42915">
            <v>62900080</v>
          </cell>
          <cell r="U42915">
            <v>0</v>
          </cell>
        </row>
        <row r="42916">
          <cell r="C42916">
            <v>62900090</v>
          </cell>
          <cell r="U42916">
            <v>0</v>
          </cell>
        </row>
        <row r="42917">
          <cell r="C42917">
            <v>62900100</v>
          </cell>
          <cell r="U42917">
            <v>0</v>
          </cell>
        </row>
        <row r="42918">
          <cell r="C42918">
            <v>62900110</v>
          </cell>
          <cell r="U42918">
            <v>0</v>
          </cell>
        </row>
        <row r="42919">
          <cell r="C42919">
            <v>62900130</v>
          </cell>
          <cell r="U42919">
            <v>0</v>
          </cell>
        </row>
        <row r="42920">
          <cell r="C42920">
            <v>65000030</v>
          </cell>
          <cell r="U42920">
            <v>9000</v>
          </cell>
        </row>
        <row r="42921">
          <cell r="C42921">
            <v>60100040</v>
          </cell>
          <cell r="U42921">
            <v>0</v>
          </cell>
        </row>
        <row r="42922">
          <cell r="C42922">
            <v>60100050</v>
          </cell>
          <cell r="U42922">
            <v>12</v>
          </cell>
        </row>
        <row r="42923">
          <cell r="C42923">
            <v>60100060</v>
          </cell>
          <cell r="U42923">
            <v>0</v>
          </cell>
        </row>
        <row r="42924">
          <cell r="C42924">
            <v>60100070</v>
          </cell>
          <cell r="U42924">
            <v>0</v>
          </cell>
        </row>
        <row r="42925">
          <cell r="C42925">
            <v>60100080</v>
          </cell>
          <cell r="U42925">
            <v>0</v>
          </cell>
        </row>
        <row r="42926">
          <cell r="C42926">
            <v>60100090</v>
          </cell>
          <cell r="U42926">
            <v>0</v>
          </cell>
        </row>
        <row r="42927">
          <cell r="C42927">
            <v>60100100</v>
          </cell>
          <cell r="U42927">
            <v>0</v>
          </cell>
        </row>
        <row r="42928">
          <cell r="C42928">
            <v>60100110</v>
          </cell>
          <cell r="U42928">
            <v>0</v>
          </cell>
        </row>
        <row r="42929">
          <cell r="C42929">
            <v>60100120</v>
          </cell>
          <cell r="U42929">
            <v>0</v>
          </cell>
        </row>
        <row r="42930">
          <cell r="C42930">
            <v>60100130</v>
          </cell>
          <cell r="U42930">
            <v>0</v>
          </cell>
        </row>
        <row r="42931">
          <cell r="C42931">
            <v>60100140</v>
          </cell>
          <cell r="U42931">
            <v>0</v>
          </cell>
        </row>
        <row r="42932">
          <cell r="C42932">
            <v>60100160</v>
          </cell>
          <cell r="U42932">
            <v>0</v>
          </cell>
        </row>
        <row r="42933">
          <cell r="C42933">
            <v>60100170</v>
          </cell>
          <cell r="U42933">
            <v>0</v>
          </cell>
        </row>
        <row r="42934">
          <cell r="C42934">
            <v>60100180</v>
          </cell>
          <cell r="U42934">
            <v>0</v>
          </cell>
        </row>
        <row r="42935">
          <cell r="C42935">
            <v>60100190</v>
          </cell>
          <cell r="U42935">
            <v>0</v>
          </cell>
        </row>
        <row r="42936">
          <cell r="C42936">
            <v>60100200</v>
          </cell>
          <cell r="U42936">
            <v>0</v>
          </cell>
        </row>
        <row r="42937">
          <cell r="C42937">
            <v>60300010</v>
          </cell>
          <cell r="U42937">
            <v>0</v>
          </cell>
        </row>
        <row r="42938">
          <cell r="C42938">
            <v>60300020</v>
          </cell>
          <cell r="U42938">
            <v>0</v>
          </cell>
        </row>
        <row r="42939">
          <cell r="C42939">
            <v>60300030</v>
          </cell>
          <cell r="U42939">
            <v>0</v>
          </cell>
        </row>
        <row r="42940">
          <cell r="C42940">
            <v>60300040</v>
          </cell>
          <cell r="U42940">
            <v>0</v>
          </cell>
        </row>
        <row r="42941">
          <cell r="C42941">
            <v>60300050</v>
          </cell>
          <cell r="U42941">
            <v>0</v>
          </cell>
        </row>
        <row r="42942">
          <cell r="C42942">
            <v>60300060</v>
          </cell>
          <cell r="U42942">
            <v>0</v>
          </cell>
        </row>
        <row r="42943">
          <cell r="C42943">
            <v>60300070</v>
          </cell>
          <cell r="U42943">
            <v>0</v>
          </cell>
        </row>
        <row r="42944">
          <cell r="C42944">
            <v>60300080</v>
          </cell>
          <cell r="U42944">
            <v>0</v>
          </cell>
        </row>
        <row r="42945">
          <cell r="C42945">
            <v>60300090</v>
          </cell>
          <cell r="U42945">
            <v>0</v>
          </cell>
        </row>
        <row r="42946">
          <cell r="C42946">
            <v>60400010</v>
          </cell>
          <cell r="U42946">
            <v>0</v>
          </cell>
        </row>
        <row r="42947">
          <cell r="C42947">
            <v>60400020</v>
          </cell>
          <cell r="U42947">
            <v>0</v>
          </cell>
        </row>
        <row r="42948">
          <cell r="C42948">
            <v>60400030</v>
          </cell>
          <cell r="U42948">
            <v>0</v>
          </cell>
        </row>
        <row r="42949">
          <cell r="C42949">
            <v>60400040</v>
          </cell>
          <cell r="U42949">
            <v>0</v>
          </cell>
        </row>
        <row r="42950">
          <cell r="C42950">
            <v>60400050</v>
          </cell>
          <cell r="U42950">
            <v>0</v>
          </cell>
        </row>
        <row r="42951">
          <cell r="C42951">
            <v>60400060</v>
          </cell>
          <cell r="U42951">
            <v>0</v>
          </cell>
        </row>
        <row r="42952">
          <cell r="C42952">
            <v>60600010</v>
          </cell>
          <cell r="U42952">
            <v>0</v>
          </cell>
        </row>
        <row r="42953">
          <cell r="C42953">
            <v>60600030</v>
          </cell>
          <cell r="U42953">
            <v>0</v>
          </cell>
        </row>
        <row r="42954">
          <cell r="C42954">
            <v>60600040</v>
          </cell>
          <cell r="U42954">
            <v>0</v>
          </cell>
        </row>
        <row r="42955">
          <cell r="C42955">
            <v>60700010</v>
          </cell>
          <cell r="U42955">
            <v>0</v>
          </cell>
        </row>
        <row r="42956">
          <cell r="C42956">
            <v>60800010</v>
          </cell>
          <cell r="U42956">
            <v>0</v>
          </cell>
        </row>
        <row r="42957">
          <cell r="C42957">
            <v>60800020</v>
          </cell>
          <cell r="U42957">
            <v>99104.37</v>
          </cell>
        </row>
        <row r="42958">
          <cell r="C42958">
            <v>60800030</v>
          </cell>
          <cell r="U42958">
            <v>0</v>
          </cell>
        </row>
        <row r="42959">
          <cell r="C42959">
            <v>60800060</v>
          </cell>
          <cell r="U42959">
            <v>0</v>
          </cell>
        </row>
        <row r="42960">
          <cell r="C42960">
            <v>60800070</v>
          </cell>
          <cell r="U42960">
            <v>0</v>
          </cell>
        </row>
        <row r="42961">
          <cell r="C42961">
            <v>60800080</v>
          </cell>
          <cell r="U42961">
            <v>0</v>
          </cell>
        </row>
        <row r="42962">
          <cell r="C42962">
            <v>60800090</v>
          </cell>
          <cell r="U42962">
            <v>0</v>
          </cell>
        </row>
        <row r="42963">
          <cell r="C42963">
            <v>60900010</v>
          </cell>
          <cell r="U42963">
            <v>0</v>
          </cell>
        </row>
        <row r="42964">
          <cell r="C42964">
            <v>60900020</v>
          </cell>
          <cell r="U42964">
            <v>0</v>
          </cell>
        </row>
        <row r="42965">
          <cell r="C42965">
            <v>60900030</v>
          </cell>
          <cell r="U42965">
            <v>0</v>
          </cell>
        </row>
        <row r="42966">
          <cell r="C42966">
            <v>60900040</v>
          </cell>
          <cell r="U42966">
            <v>0</v>
          </cell>
        </row>
        <row r="42967">
          <cell r="C42967">
            <v>60900070</v>
          </cell>
          <cell r="U42967">
            <v>0</v>
          </cell>
        </row>
        <row r="42968">
          <cell r="C42968">
            <v>60900100</v>
          </cell>
          <cell r="U42968">
            <v>0</v>
          </cell>
        </row>
        <row r="42969">
          <cell r="C42969">
            <v>60900110</v>
          </cell>
          <cell r="U42969">
            <v>0</v>
          </cell>
        </row>
        <row r="42970">
          <cell r="C42970">
            <v>61000030</v>
          </cell>
          <cell r="U42970">
            <v>0</v>
          </cell>
        </row>
        <row r="42971">
          <cell r="C42971">
            <v>61100010</v>
          </cell>
          <cell r="U42971">
            <v>0</v>
          </cell>
        </row>
        <row r="42972">
          <cell r="C42972">
            <v>61100020</v>
          </cell>
          <cell r="U42972">
            <v>0</v>
          </cell>
        </row>
        <row r="42973">
          <cell r="C42973">
            <v>61100030</v>
          </cell>
          <cell r="U42973">
            <v>0</v>
          </cell>
        </row>
        <row r="42974">
          <cell r="C42974">
            <v>61100040</v>
          </cell>
          <cell r="U42974">
            <v>0</v>
          </cell>
        </row>
        <row r="42975">
          <cell r="C42975">
            <v>61200010</v>
          </cell>
          <cell r="U42975">
            <v>0</v>
          </cell>
        </row>
        <row r="42976">
          <cell r="C42976">
            <v>61200020</v>
          </cell>
          <cell r="U42976">
            <v>0</v>
          </cell>
        </row>
        <row r="42977">
          <cell r="C42977">
            <v>61300010</v>
          </cell>
          <cell r="U42977">
            <v>0</v>
          </cell>
        </row>
        <row r="42978">
          <cell r="C42978">
            <v>61300040</v>
          </cell>
          <cell r="U42978">
            <v>0</v>
          </cell>
        </row>
        <row r="42979">
          <cell r="C42979">
            <v>61300050</v>
          </cell>
          <cell r="U42979">
            <v>0</v>
          </cell>
        </row>
        <row r="42980">
          <cell r="C42980">
            <v>61400010</v>
          </cell>
          <cell r="U42980">
            <v>193015.03</v>
          </cell>
        </row>
        <row r="42981">
          <cell r="C42981">
            <v>61400020</v>
          </cell>
          <cell r="U42981">
            <v>180609.24</v>
          </cell>
        </row>
        <row r="42982">
          <cell r="C42982">
            <v>61400030</v>
          </cell>
          <cell r="U42982">
            <v>0</v>
          </cell>
        </row>
        <row r="42983">
          <cell r="C42983">
            <v>61400040</v>
          </cell>
          <cell r="U42983">
            <v>0</v>
          </cell>
        </row>
        <row r="42984">
          <cell r="C42984">
            <v>61400050</v>
          </cell>
          <cell r="U42984">
            <v>0</v>
          </cell>
        </row>
        <row r="42985">
          <cell r="C42985">
            <v>61400060</v>
          </cell>
          <cell r="U42985">
            <v>0</v>
          </cell>
        </row>
        <row r="42986">
          <cell r="C42986">
            <v>61400120</v>
          </cell>
          <cell r="U42986">
            <v>0</v>
          </cell>
        </row>
        <row r="42987">
          <cell r="C42987">
            <v>61400130</v>
          </cell>
          <cell r="U42987">
            <v>0</v>
          </cell>
        </row>
        <row r="42988">
          <cell r="C42988">
            <v>61400140</v>
          </cell>
          <cell r="U42988">
            <v>0</v>
          </cell>
        </row>
        <row r="42989">
          <cell r="C42989">
            <v>61400150</v>
          </cell>
          <cell r="U42989">
            <v>0</v>
          </cell>
        </row>
        <row r="42990">
          <cell r="C42990">
            <v>61400160</v>
          </cell>
          <cell r="U42990">
            <v>0</v>
          </cell>
        </row>
        <row r="42991">
          <cell r="C42991">
            <v>61400170</v>
          </cell>
          <cell r="U42991">
            <v>0</v>
          </cell>
        </row>
        <row r="42992">
          <cell r="C42992">
            <v>61400180</v>
          </cell>
          <cell r="U42992">
            <v>0</v>
          </cell>
        </row>
        <row r="42993">
          <cell r="C42993">
            <v>61500010</v>
          </cell>
          <cell r="U42993">
            <v>0</v>
          </cell>
        </row>
        <row r="42994">
          <cell r="C42994">
            <v>61500020</v>
          </cell>
          <cell r="U42994">
            <v>0</v>
          </cell>
        </row>
        <row r="42995">
          <cell r="C42995">
            <v>61500030</v>
          </cell>
          <cell r="U42995">
            <v>0</v>
          </cell>
        </row>
        <row r="42996">
          <cell r="C42996">
            <v>61500040</v>
          </cell>
          <cell r="U42996">
            <v>0</v>
          </cell>
        </row>
        <row r="42997">
          <cell r="C42997">
            <v>61500050</v>
          </cell>
          <cell r="U42997">
            <v>0</v>
          </cell>
        </row>
        <row r="42998">
          <cell r="C42998">
            <v>61700010</v>
          </cell>
          <cell r="U42998">
            <v>0</v>
          </cell>
        </row>
        <row r="42999">
          <cell r="C42999">
            <v>61700020</v>
          </cell>
          <cell r="U42999">
            <v>0</v>
          </cell>
        </row>
        <row r="43000">
          <cell r="C43000">
            <v>61700030</v>
          </cell>
          <cell r="U43000">
            <v>0</v>
          </cell>
        </row>
        <row r="43001">
          <cell r="C43001">
            <v>61700040</v>
          </cell>
          <cell r="U43001">
            <v>0</v>
          </cell>
        </row>
        <row r="43002">
          <cell r="C43002">
            <v>61700050</v>
          </cell>
          <cell r="U43002">
            <v>0</v>
          </cell>
        </row>
        <row r="43003">
          <cell r="C43003">
            <v>61700060</v>
          </cell>
          <cell r="U43003">
            <v>0</v>
          </cell>
        </row>
        <row r="43004">
          <cell r="C43004">
            <v>61800010</v>
          </cell>
          <cell r="U43004">
            <v>2196.0700000000002</v>
          </cell>
        </row>
        <row r="43005">
          <cell r="C43005">
            <v>61800020</v>
          </cell>
          <cell r="U43005">
            <v>0</v>
          </cell>
        </row>
        <row r="43006">
          <cell r="C43006">
            <v>61800030</v>
          </cell>
          <cell r="U43006">
            <v>879.83999999999969</v>
          </cell>
        </row>
        <row r="43007">
          <cell r="C43007">
            <v>61800040</v>
          </cell>
          <cell r="U43007">
            <v>0</v>
          </cell>
        </row>
        <row r="43008">
          <cell r="C43008">
            <v>61800050</v>
          </cell>
          <cell r="U43008">
            <v>0</v>
          </cell>
        </row>
        <row r="43009">
          <cell r="C43009">
            <v>61900010</v>
          </cell>
          <cell r="U43009">
            <v>0</v>
          </cell>
        </row>
        <row r="43010">
          <cell r="C43010">
            <v>61900020</v>
          </cell>
          <cell r="U43010">
            <v>0</v>
          </cell>
        </row>
        <row r="43011">
          <cell r="C43011">
            <v>61900030</v>
          </cell>
          <cell r="U43011">
            <v>0</v>
          </cell>
        </row>
        <row r="43012">
          <cell r="C43012">
            <v>61900040</v>
          </cell>
          <cell r="U43012">
            <v>0</v>
          </cell>
        </row>
        <row r="43013">
          <cell r="C43013">
            <v>62000010</v>
          </cell>
          <cell r="U43013">
            <v>0</v>
          </cell>
        </row>
        <row r="43014">
          <cell r="C43014">
            <v>62000020</v>
          </cell>
          <cell r="U43014">
            <v>0</v>
          </cell>
        </row>
        <row r="43015">
          <cell r="C43015">
            <v>62000030</v>
          </cell>
          <cell r="U43015">
            <v>0</v>
          </cell>
        </row>
        <row r="43016">
          <cell r="C43016">
            <v>62000040</v>
          </cell>
          <cell r="U43016">
            <v>0</v>
          </cell>
        </row>
        <row r="43017">
          <cell r="C43017">
            <v>62000050</v>
          </cell>
          <cell r="U43017">
            <v>0</v>
          </cell>
        </row>
        <row r="43018">
          <cell r="C43018">
            <v>62000060</v>
          </cell>
          <cell r="U43018">
            <v>0</v>
          </cell>
        </row>
        <row r="43019">
          <cell r="C43019">
            <v>62100010</v>
          </cell>
          <cell r="U43019">
            <v>0</v>
          </cell>
        </row>
        <row r="43020">
          <cell r="C43020">
            <v>62100020</v>
          </cell>
          <cell r="U43020">
            <v>0</v>
          </cell>
        </row>
        <row r="43021">
          <cell r="C43021">
            <v>62200010</v>
          </cell>
          <cell r="U43021">
            <v>0</v>
          </cell>
        </row>
        <row r="43022">
          <cell r="C43022">
            <v>62200020</v>
          </cell>
          <cell r="U43022">
            <v>0</v>
          </cell>
        </row>
        <row r="43023">
          <cell r="C43023">
            <v>62200030</v>
          </cell>
          <cell r="U43023">
            <v>0</v>
          </cell>
        </row>
        <row r="43024">
          <cell r="C43024">
            <v>62200050</v>
          </cell>
          <cell r="U43024">
            <v>80000</v>
          </cell>
        </row>
        <row r="43025">
          <cell r="C43025">
            <v>62200060</v>
          </cell>
          <cell r="U43025">
            <v>0</v>
          </cell>
        </row>
        <row r="43026">
          <cell r="C43026">
            <v>62200080</v>
          </cell>
          <cell r="U43026">
            <v>0</v>
          </cell>
        </row>
        <row r="43027">
          <cell r="C43027">
            <v>62200100</v>
          </cell>
          <cell r="U43027">
            <v>0</v>
          </cell>
        </row>
        <row r="43028">
          <cell r="C43028">
            <v>62200110</v>
          </cell>
          <cell r="U43028">
            <v>0</v>
          </cell>
        </row>
        <row r="43029">
          <cell r="C43029">
            <v>62200120</v>
          </cell>
          <cell r="U43029">
            <v>0</v>
          </cell>
        </row>
        <row r="43030">
          <cell r="C43030">
            <v>62200130</v>
          </cell>
          <cell r="U43030">
            <v>0</v>
          </cell>
        </row>
        <row r="43031">
          <cell r="C43031">
            <v>62200140</v>
          </cell>
          <cell r="U43031">
            <v>0</v>
          </cell>
        </row>
        <row r="43032">
          <cell r="C43032">
            <v>62200150</v>
          </cell>
          <cell r="U43032">
            <v>0</v>
          </cell>
        </row>
        <row r="43033">
          <cell r="C43033">
            <v>62200160</v>
          </cell>
          <cell r="U43033">
            <v>0</v>
          </cell>
        </row>
        <row r="43034">
          <cell r="C43034">
            <v>62200170</v>
          </cell>
          <cell r="U43034">
            <v>0</v>
          </cell>
        </row>
        <row r="43035">
          <cell r="C43035">
            <v>62200180</v>
          </cell>
          <cell r="U43035">
            <v>0</v>
          </cell>
        </row>
        <row r="43036">
          <cell r="C43036">
            <v>62200190</v>
          </cell>
          <cell r="U43036">
            <v>0</v>
          </cell>
        </row>
        <row r="43037">
          <cell r="C43037">
            <v>62300010</v>
          </cell>
          <cell r="U43037">
            <v>0</v>
          </cell>
        </row>
        <row r="43038">
          <cell r="C43038">
            <v>62300020</v>
          </cell>
          <cell r="U43038">
            <v>0</v>
          </cell>
        </row>
        <row r="43039">
          <cell r="C43039">
            <v>62300030</v>
          </cell>
          <cell r="U43039">
            <v>0</v>
          </cell>
        </row>
        <row r="43040">
          <cell r="C43040">
            <v>62500010</v>
          </cell>
          <cell r="U43040">
            <v>0</v>
          </cell>
        </row>
        <row r="43041">
          <cell r="C43041">
            <v>62500020</v>
          </cell>
          <cell r="U43041">
            <v>0</v>
          </cell>
        </row>
        <row r="43042">
          <cell r="C43042">
            <v>62500030</v>
          </cell>
          <cell r="U43042">
            <v>0</v>
          </cell>
        </row>
        <row r="43043">
          <cell r="C43043">
            <v>62600010</v>
          </cell>
          <cell r="U43043">
            <v>0</v>
          </cell>
        </row>
        <row r="43044">
          <cell r="C43044">
            <v>62600040</v>
          </cell>
          <cell r="U43044">
            <v>7860</v>
          </cell>
        </row>
        <row r="43045">
          <cell r="C43045">
            <v>62700040</v>
          </cell>
          <cell r="U43045">
            <v>0</v>
          </cell>
        </row>
        <row r="43046">
          <cell r="C43046">
            <v>62800010</v>
          </cell>
          <cell r="U43046">
            <v>0</v>
          </cell>
        </row>
        <row r="43047">
          <cell r="C43047">
            <v>62900010</v>
          </cell>
          <cell r="U43047">
            <v>0</v>
          </cell>
        </row>
        <row r="43048">
          <cell r="C43048">
            <v>62900020</v>
          </cell>
          <cell r="U43048">
            <v>0</v>
          </cell>
        </row>
        <row r="43049">
          <cell r="C43049">
            <v>62900040</v>
          </cell>
          <cell r="U43049">
            <v>0</v>
          </cell>
        </row>
        <row r="43050">
          <cell r="C43050">
            <v>62900050</v>
          </cell>
          <cell r="U43050">
            <v>0</v>
          </cell>
        </row>
        <row r="43051">
          <cell r="C43051">
            <v>62900060</v>
          </cell>
          <cell r="U43051">
            <v>0</v>
          </cell>
        </row>
        <row r="43052">
          <cell r="C43052">
            <v>62900070</v>
          </cell>
          <cell r="U43052">
            <v>0</v>
          </cell>
        </row>
        <row r="43053">
          <cell r="C43053">
            <v>62900080</v>
          </cell>
          <cell r="U43053">
            <v>0</v>
          </cell>
        </row>
        <row r="43054">
          <cell r="C43054">
            <v>62900090</v>
          </cell>
          <cell r="U43054">
            <v>0</v>
          </cell>
        </row>
        <row r="43055">
          <cell r="C43055">
            <v>62900100</v>
          </cell>
          <cell r="U43055">
            <v>0</v>
          </cell>
        </row>
        <row r="43056">
          <cell r="C43056">
            <v>62900110</v>
          </cell>
          <cell r="U43056">
            <v>0</v>
          </cell>
        </row>
        <row r="43057">
          <cell r="C43057">
            <v>62900130</v>
          </cell>
          <cell r="U43057">
            <v>0</v>
          </cell>
        </row>
        <row r="43058">
          <cell r="C43058">
            <v>65000030</v>
          </cell>
          <cell r="U43058">
            <v>9000</v>
          </cell>
        </row>
        <row r="43059">
          <cell r="C43059">
            <v>60100040</v>
          </cell>
          <cell r="U43059">
            <v>0</v>
          </cell>
        </row>
        <row r="43060">
          <cell r="C43060">
            <v>60100050</v>
          </cell>
          <cell r="U43060">
            <v>12</v>
          </cell>
        </row>
        <row r="43061">
          <cell r="C43061">
            <v>60100060</v>
          </cell>
          <cell r="U43061">
            <v>0</v>
          </cell>
        </row>
        <row r="43062">
          <cell r="C43062">
            <v>60100070</v>
          </cell>
          <cell r="U43062">
            <v>0</v>
          </cell>
        </row>
        <row r="43063">
          <cell r="C43063">
            <v>60100080</v>
          </cell>
          <cell r="U43063">
            <v>0</v>
          </cell>
        </row>
        <row r="43064">
          <cell r="C43064">
            <v>60100090</v>
          </cell>
          <cell r="U43064">
            <v>0</v>
          </cell>
        </row>
        <row r="43065">
          <cell r="C43065">
            <v>60100100</v>
          </cell>
          <cell r="U43065">
            <v>0</v>
          </cell>
        </row>
        <row r="43066">
          <cell r="C43066">
            <v>60100110</v>
          </cell>
          <cell r="U43066">
            <v>0</v>
          </cell>
        </row>
        <row r="43067">
          <cell r="C43067">
            <v>60100120</v>
          </cell>
          <cell r="U43067">
            <v>0</v>
          </cell>
        </row>
        <row r="43068">
          <cell r="C43068">
            <v>60100130</v>
          </cell>
          <cell r="U43068">
            <v>0</v>
          </cell>
        </row>
        <row r="43069">
          <cell r="C43069">
            <v>60100140</v>
          </cell>
          <cell r="U43069">
            <v>0</v>
          </cell>
        </row>
        <row r="43070">
          <cell r="C43070">
            <v>60100160</v>
          </cell>
          <cell r="U43070">
            <v>0</v>
          </cell>
        </row>
        <row r="43071">
          <cell r="C43071">
            <v>60100170</v>
          </cell>
          <cell r="U43071">
            <v>0</v>
          </cell>
        </row>
        <row r="43072">
          <cell r="C43072">
            <v>60100180</v>
          </cell>
          <cell r="U43072">
            <v>0</v>
          </cell>
        </row>
        <row r="43073">
          <cell r="C43073">
            <v>60100190</v>
          </cell>
          <cell r="U43073">
            <v>0</v>
          </cell>
        </row>
        <row r="43074">
          <cell r="C43074">
            <v>60100200</v>
          </cell>
          <cell r="U43074">
            <v>0</v>
          </cell>
        </row>
        <row r="43075">
          <cell r="C43075">
            <v>60300010</v>
          </cell>
          <cell r="U43075">
            <v>0</v>
          </cell>
        </row>
        <row r="43076">
          <cell r="C43076">
            <v>60300020</v>
          </cell>
          <cell r="U43076">
            <v>0</v>
          </cell>
        </row>
        <row r="43077">
          <cell r="C43077">
            <v>60300030</v>
          </cell>
          <cell r="U43077">
            <v>0</v>
          </cell>
        </row>
        <row r="43078">
          <cell r="C43078">
            <v>60300040</v>
          </cell>
          <cell r="U43078">
            <v>0</v>
          </cell>
        </row>
        <row r="43079">
          <cell r="C43079">
            <v>60300050</v>
          </cell>
          <cell r="U43079">
            <v>0</v>
          </cell>
        </row>
        <row r="43080">
          <cell r="C43080">
            <v>60300060</v>
          </cell>
          <cell r="U43080">
            <v>0</v>
          </cell>
        </row>
        <row r="43081">
          <cell r="C43081">
            <v>60300070</v>
          </cell>
          <cell r="U43081">
            <v>0</v>
          </cell>
        </row>
        <row r="43082">
          <cell r="C43082">
            <v>60300080</v>
          </cell>
          <cell r="U43082">
            <v>0</v>
          </cell>
        </row>
        <row r="43083">
          <cell r="C43083">
            <v>60300090</v>
          </cell>
          <cell r="U43083">
            <v>0</v>
          </cell>
        </row>
        <row r="43084">
          <cell r="C43084">
            <v>60400010</v>
          </cell>
          <cell r="U43084">
            <v>0</v>
          </cell>
        </row>
        <row r="43085">
          <cell r="C43085">
            <v>60400020</v>
          </cell>
          <cell r="U43085">
            <v>0</v>
          </cell>
        </row>
        <row r="43086">
          <cell r="C43086">
            <v>60400030</v>
          </cell>
          <cell r="U43086">
            <v>0</v>
          </cell>
        </row>
        <row r="43087">
          <cell r="C43087">
            <v>60400040</v>
          </cell>
          <cell r="U43087">
            <v>2949</v>
          </cell>
        </row>
        <row r="43088">
          <cell r="C43088">
            <v>60400050</v>
          </cell>
          <cell r="U43088">
            <v>0</v>
          </cell>
        </row>
        <row r="43089">
          <cell r="C43089">
            <v>60400060</v>
          </cell>
          <cell r="U43089">
            <v>0</v>
          </cell>
        </row>
        <row r="43090">
          <cell r="C43090">
            <v>60600010</v>
          </cell>
          <cell r="U43090">
            <v>0</v>
          </cell>
        </row>
        <row r="43091">
          <cell r="C43091">
            <v>60600030</v>
          </cell>
          <cell r="U43091">
            <v>0</v>
          </cell>
        </row>
        <row r="43092">
          <cell r="C43092">
            <v>60600040</v>
          </cell>
          <cell r="U43092">
            <v>0</v>
          </cell>
        </row>
        <row r="43093">
          <cell r="C43093">
            <v>60700010</v>
          </cell>
          <cell r="U43093">
            <v>0</v>
          </cell>
        </row>
        <row r="43094">
          <cell r="C43094">
            <v>60800010</v>
          </cell>
          <cell r="U43094">
            <v>0</v>
          </cell>
        </row>
        <row r="43095">
          <cell r="C43095">
            <v>60800020</v>
          </cell>
          <cell r="U43095">
            <v>37305.840000000011</v>
          </cell>
        </row>
        <row r="43096">
          <cell r="C43096">
            <v>60800030</v>
          </cell>
          <cell r="U43096">
            <v>0</v>
          </cell>
        </row>
        <row r="43097">
          <cell r="C43097">
            <v>60800060</v>
          </cell>
          <cell r="U43097">
            <v>0</v>
          </cell>
        </row>
        <row r="43098">
          <cell r="C43098">
            <v>60800070</v>
          </cell>
          <cell r="U43098">
            <v>0</v>
          </cell>
        </row>
        <row r="43099">
          <cell r="C43099">
            <v>60800080</v>
          </cell>
          <cell r="U43099">
            <v>0</v>
          </cell>
        </row>
        <row r="43100">
          <cell r="C43100">
            <v>60800090</v>
          </cell>
          <cell r="U43100">
            <v>0</v>
          </cell>
        </row>
        <row r="43101">
          <cell r="C43101">
            <v>60900010</v>
          </cell>
          <cell r="U43101">
            <v>0</v>
          </cell>
        </row>
        <row r="43102">
          <cell r="C43102">
            <v>60900020</v>
          </cell>
          <cell r="U43102">
            <v>0</v>
          </cell>
        </row>
        <row r="43103">
          <cell r="C43103">
            <v>60900030</v>
          </cell>
          <cell r="U43103">
            <v>0</v>
          </cell>
        </row>
        <row r="43104">
          <cell r="C43104">
            <v>60900040</v>
          </cell>
          <cell r="U43104">
            <v>0</v>
          </cell>
        </row>
        <row r="43105">
          <cell r="C43105">
            <v>60900070</v>
          </cell>
          <cell r="U43105">
            <v>0</v>
          </cell>
        </row>
        <row r="43106">
          <cell r="C43106">
            <v>60900100</v>
          </cell>
          <cell r="U43106">
            <v>0</v>
          </cell>
        </row>
        <row r="43107">
          <cell r="C43107">
            <v>60900110</v>
          </cell>
          <cell r="U43107">
            <v>0</v>
          </cell>
        </row>
        <row r="43108">
          <cell r="C43108">
            <v>61000030</v>
          </cell>
          <cell r="U43108">
            <v>0</v>
          </cell>
        </row>
        <row r="43109">
          <cell r="C43109">
            <v>61100010</v>
          </cell>
          <cell r="U43109">
            <v>0</v>
          </cell>
        </row>
        <row r="43110">
          <cell r="C43110">
            <v>61100020</v>
          </cell>
          <cell r="U43110">
            <v>0</v>
          </cell>
        </row>
        <row r="43111">
          <cell r="C43111">
            <v>61100030</v>
          </cell>
          <cell r="U43111">
            <v>0</v>
          </cell>
        </row>
        <row r="43112">
          <cell r="C43112">
            <v>61100040</v>
          </cell>
          <cell r="U43112">
            <v>0</v>
          </cell>
        </row>
        <row r="43113">
          <cell r="C43113">
            <v>61200010</v>
          </cell>
          <cell r="U43113">
            <v>0</v>
          </cell>
        </row>
        <row r="43114">
          <cell r="C43114">
            <v>61200020</v>
          </cell>
          <cell r="U43114">
            <v>0</v>
          </cell>
        </row>
        <row r="43115">
          <cell r="C43115">
            <v>61300010</v>
          </cell>
          <cell r="U43115">
            <v>0</v>
          </cell>
        </row>
        <row r="43116">
          <cell r="C43116">
            <v>61300040</v>
          </cell>
          <cell r="U43116">
            <v>0</v>
          </cell>
        </row>
        <row r="43117">
          <cell r="C43117">
            <v>61300050</v>
          </cell>
          <cell r="U43117">
            <v>0</v>
          </cell>
        </row>
        <row r="43118">
          <cell r="C43118">
            <v>61400010</v>
          </cell>
          <cell r="U43118">
            <v>161100.46</v>
          </cell>
        </row>
        <row r="43119">
          <cell r="C43119">
            <v>61400020</v>
          </cell>
          <cell r="U43119">
            <v>180609.24</v>
          </cell>
        </row>
        <row r="43120">
          <cell r="C43120">
            <v>61400030</v>
          </cell>
          <cell r="U43120">
            <v>0</v>
          </cell>
        </row>
        <row r="43121">
          <cell r="C43121">
            <v>61400040</v>
          </cell>
          <cell r="U43121">
            <v>0</v>
          </cell>
        </row>
        <row r="43122">
          <cell r="C43122">
            <v>61400050</v>
          </cell>
          <cell r="U43122">
            <v>0</v>
          </cell>
        </row>
        <row r="43123">
          <cell r="C43123">
            <v>61400060</v>
          </cell>
          <cell r="U43123">
            <v>0</v>
          </cell>
        </row>
        <row r="43124">
          <cell r="C43124">
            <v>61400120</v>
          </cell>
          <cell r="U43124">
            <v>0</v>
          </cell>
        </row>
        <row r="43125">
          <cell r="C43125">
            <v>61400130</v>
          </cell>
          <cell r="U43125">
            <v>0</v>
          </cell>
        </row>
        <row r="43126">
          <cell r="C43126">
            <v>61400140</v>
          </cell>
          <cell r="U43126">
            <v>0</v>
          </cell>
        </row>
        <row r="43127">
          <cell r="C43127">
            <v>61400150</v>
          </cell>
          <cell r="U43127">
            <v>0</v>
          </cell>
        </row>
        <row r="43128">
          <cell r="C43128">
            <v>61400160</v>
          </cell>
          <cell r="U43128">
            <v>0</v>
          </cell>
        </row>
        <row r="43129">
          <cell r="C43129">
            <v>61400170</v>
          </cell>
          <cell r="U43129">
            <v>0</v>
          </cell>
        </row>
        <row r="43130">
          <cell r="C43130">
            <v>61400180</v>
          </cell>
          <cell r="U43130">
            <v>0</v>
          </cell>
        </row>
        <row r="43131">
          <cell r="C43131">
            <v>61500010</v>
          </cell>
          <cell r="U43131">
            <v>0</v>
          </cell>
        </row>
        <row r="43132">
          <cell r="C43132">
            <v>61500020</v>
          </cell>
          <cell r="U43132">
            <v>0</v>
          </cell>
        </row>
        <row r="43133">
          <cell r="C43133">
            <v>61500030</v>
          </cell>
          <cell r="U43133">
            <v>0</v>
          </cell>
        </row>
        <row r="43134">
          <cell r="C43134">
            <v>61500040</v>
          </cell>
          <cell r="U43134">
            <v>0</v>
          </cell>
        </row>
        <row r="43135">
          <cell r="C43135">
            <v>61500050</v>
          </cell>
          <cell r="U43135">
            <v>0</v>
          </cell>
        </row>
        <row r="43136">
          <cell r="C43136">
            <v>61700010</v>
          </cell>
          <cell r="U43136">
            <v>0</v>
          </cell>
        </row>
        <row r="43137">
          <cell r="C43137">
            <v>61700020</v>
          </cell>
          <cell r="U43137">
            <v>0</v>
          </cell>
        </row>
        <row r="43138">
          <cell r="C43138">
            <v>61700030</v>
          </cell>
          <cell r="U43138">
            <v>0</v>
          </cell>
        </row>
        <row r="43139">
          <cell r="C43139">
            <v>61700040</v>
          </cell>
          <cell r="U43139">
            <v>0</v>
          </cell>
        </row>
        <row r="43140">
          <cell r="C43140">
            <v>61700050</v>
          </cell>
          <cell r="U43140">
            <v>0</v>
          </cell>
        </row>
        <row r="43141">
          <cell r="C43141">
            <v>61700060</v>
          </cell>
          <cell r="U43141">
            <v>0</v>
          </cell>
        </row>
        <row r="43142">
          <cell r="C43142">
            <v>61800010</v>
          </cell>
          <cell r="U43142">
            <v>2196.0700000000002</v>
          </cell>
        </row>
        <row r="43143">
          <cell r="C43143">
            <v>61800020</v>
          </cell>
          <cell r="U43143">
            <v>0</v>
          </cell>
        </row>
        <row r="43144">
          <cell r="C43144">
            <v>61800030</v>
          </cell>
          <cell r="U43144">
            <v>879.83999999999969</v>
          </cell>
        </row>
        <row r="43145">
          <cell r="C43145">
            <v>61800040</v>
          </cell>
          <cell r="U43145">
            <v>0</v>
          </cell>
        </row>
        <row r="43146">
          <cell r="C43146">
            <v>61800050</v>
          </cell>
          <cell r="U43146">
            <v>0</v>
          </cell>
        </row>
        <row r="43147">
          <cell r="C43147">
            <v>61900010</v>
          </cell>
          <cell r="U43147">
            <v>0</v>
          </cell>
        </row>
        <row r="43148">
          <cell r="C43148">
            <v>61900020</v>
          </cell>
          <cell r="U43148">
            <v>0</v>
          </cell>
        </row>
        <row r="43149">
          <cell r="C43149">
            <v>61900030</v>
          </cell>
          <cell r="U43149">
            <v>0</v>
          </cell>
        </row>
        <row r="43150">
          <cell r="C43150">
            <v>61900040</v>
          </cell>
          <cell r="U43150">
            <v>0</v>
          </cell>
        </row>
        <row r="43151">
          <cell r="C43151">
            <v>62000010</v>
          </cell>
          <cell r="U43151">
            <v>0</v>
          </cell>
        </row>
        <row r="43152">
          <cell r="C43152">
            <v>62000020</v>
          </cell>
          <cell r="U43152">
            <v>0</v>
          </cell>
        </row>
        <row r="43153">
          <cell r="C43153">
            <v>62000030</v>
          </cell>
          <cell r="U43153">
            <v>0</v>
          </cell>
        </row>
        <row r="43154">
          <cell r="C43154">
            <v>62000040</v>
          </cell>
          <cell r="U43154">
            <v>0</v>
          </cell>
        </row>
        <row r="43155">
          <cell r="C43155">
            <v>62000050</v>
          </cell>
          <cell r="U43155">
            <v>0</v>
          </cell>
        </row>
        <row r="43156">
          <cell r="C43156">
            <v>62000060</v>
          </cell>
          <cell r="U43156">
            <v>0</v>
          </cell>
        </row>
        <row r="43157">
          <cell r="C43157">
            <v>62100010</v>
          </cell>
          <cell r="U43157">
            <v>0</v>
          </cell>
        </row>
        <row r="43158">
          <cell r="C43158">
            <v>62100020</v>
          </cell>
          <cell r="U43158">
            <v>0</v>
          </cell>
        </row>
        <row r="43159">
          <cell r="C43159">
            <v>62200010</v>
          </cell>
          <cell r="U43159">
            <v>0</v>
          </cell>
        </row>
        <row r="43160">
          <cell r="C43160">
            <v>62200020</v>
          </cell>
          <cell r="U43160">
            <v>0</v>
          </cell>
        </row>
        <row r="43161">
          <cell r="C43161">
            <v>62200030</v>
          </cell>
          <cell r="U43161">
            <v>0</v>
          </cell>
        </row>
        <row r="43162">
          <cell r="C43162">
            <v>62200050</v>
          </cell>
          <cell r="U43162">
            <v>98699.960000000036</v>
          </cell>
        </row>
        <row r="43163">
          <cell r="C43163">
            <v>62200060</v>
          </cell>
          <cell r="U43163">
            <v>0</v>
          </cell>
        </row>
        <row r="43164">
          <cell r="C43164">
            <v>62200080</v>
          </cell>
          <cell r="U43164">
            <v>0</v>
          </cell>
        </row>
        <row r="43165">
          <cell r="C43165">
            <v>62200100</v>
          </cell>
          <cell r="U43165">
            <v>0</v>
          </cell>
        </row>
        <row r="43166">
          <cell r="C43166">
            <v>62200110</v>
          </cell>
          <cell r="U43166">
            <v>0</v>
          </cell>
        </row>
        <row r="43167">
          <cell r="C43167">
            <v>62200120</v>
          </cell>
          <cell r="U43167">
            <v>0</v>
          </cell>
        </row>
        <row r="43168">
          <cell r="C43168">
            <v>62200130</v>
          </cell>
          <cell r="U43168">
            <v>0</v>
          </cell>
        </row>
        <row r="43169">
          <cell r="C43169">
            <v>62200140</v>
          </cell>
          <cell r="U43169">
            <v>0</v>
          </cell>
        </row>
        <row r="43170">
          <cell r="C43170">
            <v>62200150</v>
          </cell>
          <cell r="U43170">
            <v>0</v>
          </cell>
        </row>
        <row r="43171">
          <cell r="C43171">
            <v>62200160</v>
          </cell>
          <cell r="U43171">
            <v>0</v>
          </cell>
        </row>
        <row r="43172">
          <cell r="C43172">
            <v>62200170</v>
          </cell>
          <cell r="U43172">
            <v>0</v>
          </cell>
        </row>
        <row r="43173">
          <cell r="C43173">
            <v>62200180</v>
          </cell>
          <cell r="U43173">
            <v>0</v>
          </cell>
        </row>
        <row r="43174">
          <cell r="C43174">
            <v>62200190</v>
          </cell>
          <cell r="U43174">
            <v>0</v>
          </cell>
        </row>
        <row r="43175">
          <cell r="C43175">
            <v>62300010</v>
          </cell>
          <cell r="U43175">
            <v>0</v>
          </cell>
        </row>
        <row r="43176">
          <cell r="C43176">
            <v>62300020</v>
          </cell>
          <cell r="U43176">
            <v>0</v>
          </cell>
        </row>
        <row r="43177">
          <cell r="C43177">
            <v>62300030</v>
          </cell>
          <cell r="U43177">
            <v>0</v>
          </cell>
        </row>
        <row r="43178">
          <cell r="C43178">
            <v>62500010</v>
          </cell>
          <cell r="U43178">
            <v>0</v>
          </cell>
        </row>
        <row r="43179">
          <cell r="C43179">
            <v>62500020</v>
          </cell>
          <cell r="U43179">
            <v>0</v>
          </cell>
        </row>
        <row r="43180">
          <cell r="C43180">
            <v>62500030</v>
          </cell>
          <cell r="U43180">
            <v>0</v>
          </cell>
        </row>
        <row r="43181">
          <cell r="C43181">
            <v>62600010</v>
          </cell>
          <cell r="U43181">
            <v>0</v>
          </cell>
        </row>
        <row r="43182">
          <cell r="C43182">
            <v>62600040</v>
          </cell>
          <cell r="U43182">
            <v>7860</v>
          </cell>
        </row>
        <row r="43183">
          <cell r="C43183">
            <v>62700040</v>
          </cell>
          <cell r="U43183">
            <v>0</v>
          </cell>
        </row>
        <row r="43184">
          <cell r="C43184">
            <v>62800010</v>
          </cell>
          <cell r="U43184">
            <v>0</v>
          </cell>
        </row>
        <row r="43185">
          <cell r="C43185">
            <v>62900010</v>
          </cell>
          <cell r="U43185">
            <v>0</v>
          </cell>
        </row>
        <row r="43186">
          <cell r="C43186">
            <v>62900020</v>
          </cell>
          <cell r="U43186">
            <v>0</v>
          </cell>
        </row>
        <row r="43187">
          <cell r="C43187">
            <v>62900040</v>
          </cell>
          <cell r="U43187">
            <v>0</v>
          </cell>
        </row>
        <row r="43188">
          <cell r="C43188">
            <v>62900050</v>
          </cell>
          <cell r="U43188">
            <v>0</v>
          </cell>
        </row>
        <row r="43189">
          <cell r="C43189">
            <v>62900060</v>
          </cell>
          <cell r="U43189">
            <v>0</v>
          </cell>
        </row>
        <row r="43190">
          <cell r="C43190">
            <v>62900070</v>
          </cell>
          <cell r="U43190">
            <v>0</v>
          </cell>
        </row>
        <row r="43191">
          <cell r="C43191">
            <v>62900080</v>
          </cell>
          <cell r="U43191">
            <v>0</v>
          </cell>
        </row>
        <row r="43192">
          <cell r="C43192">
            <v>62900090</v>
          </cell>
          <cell r="U43192">
            <v>0</v>
          </cell>
        </row>
        <row r="43193">
          <cell r="C43193">
            <v>62900100</v>
          </cell>
          <cell r="U43193">
            <v>0</v>
          </cell>
        </row>
        <row r="43194">
          <cell r="C43194">
            <v>62900110</v>
          </cell>
          <cell r="U43194">
            <v>0</v>
          </cell>
        </row>
        <row r="43195">
          <cell r="C43195">
            <v>62900130</v>
          </cell>
          <cell r="U43195">
            <v>0</v>
          </cell>
        </row>
        <row r="43196">
          <cell r="C43196">
            <v>65000030</v>
          </cell>
          <cell r="U43196">
            <v>9918.4</v>
          </cell>
        </row>
        <row r="43197">
          <cell r="C43197">
            <v>60100040</v>
          </cell>
          <cell r="U43197">
            <v>0</v>
          </cell>
        </row>
        <row r="43198">
          <cell r="C43198">
            <v>60100050</v>
          </cell>
          <cell r="U43198">
            <v>12</v>
          </cell>
        </row>
        <row r="43199">
          <cell r="C43199">
            <v>60100060</v>
          </cell>
          <cell r="U43199">
            <v>0</v>
          </cell>
        </row>
        <row r="43200">
          <cell r="C43200">
            <v>60100070</v>
          </cell>
          <cell r="U43200">
            <v>0</v>
          </cell>
        </row>
        <row r="43201">
          <cell r="C43201">
            <v>60100080</v>
          </cell>
          <cell r="U43201">
            <v>0</v>
          </cell>
        </row>
        <row r="43202">
          <cell r="C43202">
            <v>60100090</v>
          </cell>
          <cell r="U43202">
            <v>0</v>
          </cell>
        </row>
        <row r="43203">
          <cell r="C43203">
            <v>60100100</v>
          </cell>
          <cell r="U43203">
            <v>0</v>
          </cell>
        </row>
        <row r="43204">
          <cell r="C43204">
            <v>60100110</v>
          </cell>
          <cell r="U43204">
            <v>0</v>
          </cell>
        </row>
        <row r="43205">
          <cell r="C43205">
            <v>60100120</v>
          </cell>
          <cell r="U43205">
            <v>0</v>
          </cell>
        </row>
        <row r="43206">
          <cell r="C43206">
            <v>60100130</v>
          </cell>
          <cell r="U43206">
            <v>0</v>
          </cell>
        </row>
        <row r="43207">
          <cell r="C43207">
            <v>60100140</v>
          </cell>
          <cell r="U43207">
            <v>0</v>
          </cell>
        </row>
        <row r="43208">
          <cell r="C43208">
            <v>60100160</v>
          </cell>
          <cell r="U43208">
            <v>0</v>
          </cell>
        </row>
        <row r="43209">
          <cell r="C43209">
            <v>60100170</v>
          </cell>
          <cell r="U43209">
            <v>0</v>
          </cell>
        </row>
        <row r="43210">
          <cell r="C43210">
            <v>60100180</v>
          </cell>
          <cell r="U43210">
            <v>0</v>
          </cell>
        </row>
        <row r="43211">
          <cell r="C43211">
            <v>60100190</v>
          </cell>
          <cell r="U43211">
            <v>0</v>
          </cell>
        </row>
        <row r="43212">
          <cell r="C43212">
            <v>60100200</v>
          </cell>
          <cell r="U43212">
            <v>0</v>
          </cell>
        </row>
        <row r="43213">
          <cell r="C43213">
            <v>60300010</v>
          </cell>
          <cell r="U43213">
            <v>0</v>
          </cell>
        </row>
        <row r="43214">
          <cell r="C43214">
            <v>60300020</v>
          </cell>
          <cell r="U43214">
            <v>0</v>
          </cell>
        </row>
        <row r="43215">
          <cell r="C43215">
            <v>60300030</v>
          </cell>
          <cell r="U43215">
            <v>0</v>
          </cell>
        </row>
        <row r="43216">
          <cell r="C43216">
            <v>60300040</v>
          </cell>
          <cell r="U43216">
            <v>0</v>
          </cell>
        </row>
        <row r="43217">
          <cell r="C43217">
            <v>60300050</v>
          </cell>
          <cell r="U43217">
            <v>0</v>
          </cell>
        </row>
        <row r="43218">
          <cell r="C43218">
            <v>60300060</v>
          </cell>
          <cell r="U43218">
            <v>0</v>
          </cell>
        </row>
        <row r="43219">
          <cell r="C43219">
            <v>60300070</v>
          </cell>
          <cell r="U43219">
            <v>0</v>
          </cell>
        </row>
        <row r="43220">
          <cell r="C43220">
            <v>60300080</v>
          </cell>
          <cell r="U43220">
            <v>0</v>
          </cell>
        </row>
        <row r="43221">
          <cell r="C43221">
            <v>60300090</v>
          </cell>
          <cell r="U43221">
            <v>0</v>
          </cell>
        </row>
        <row r="43222">
          <cell r="C43222">
            <v>60400010</v>
          </cell>
          <cell r="U43222">
            <v>0</v>
          </cell>
        </row>
        <row r="43223">
          <cell r="C43223">
            <v>60400020</v>
          </cell>
          <cell r="U43223">
            <v>0</v>
          </cell>
        </row>
        <row r="43224">
          <cell r="C43224">
            <v>60400030</v>
          </cell>
          <cell r="U43224">
            <v>0</v>
          </cell>
        </row>
        <row r="43225">
          <cell r="C43225">
            <v>60400040</v>
          </cell>
          <cell r="U43225">
            <v>550</v>
          </cell>
        </row>
        <row r="43226">
          <cell r="C43226">
            <v>60400050</v>
          </cell>
          <cell r="U43226">
            <v>0</v>
          </cell>
        </row>
        <row r="43227">
          <cell r="C43227">
            <v>60400060</v>
          </cell>
          <cell r="U43227">
            <v>0</v>
          </cell>
        </row>
        <row r="43228">
          <cell r="C43228">
            <v>60600010</v>
          </cell>
          <cell r="U43228">
            <v>0</v>
          </cell>
        </row>
        <row r="43229">
          <cell r="C43229">
            <v>60600030</v>
          </cell>
          <cell r="U43229">
            <v>0</v>
          </cell>
        </row>
        <row r="43230">
          <cell r="C43230">
            <v>60600040</v>
          </cell>
          <cell r="U43230">
            <v>0</v>
          </cell>
        </row>
        <row r="43231">
          <cell r="C43231">
            <v>60700010</v>
          </cell>
          <cell r="U43231">
            <v>0</v>
          </cell>
        </row>
        <row r="43232">
          <cell r="C43232">
            <v>60800010</v>
          </cell>
          <cell r="U43232">
            <v>0</v>
          </cell>
        </row>
        <row r="43233">
          <cell r="C43233">
            <v>60800020</v>
          </cell>
          <cell r="U43233">
            <v>42288.979999999981</v>
          </cell>
        </row>
        <row r="43234">
          <cell r="C43234">
            <v>60800030</v>
          </cell>
          <cell r="U43234">
            <v>0</v>
          </cell>
        </row>
        <row r="43235">
          <cell r="C43235">
            <v>60800060</v>
          </cell>
          <cell r="U43235">
            <v>0</v>
          </cell>
        </row>
        <row r="43236">
          <cell r="C43236">
            <v>60800070</v>
          </cell>
          <cell r="U43236">
            <v>0</v>
          </cell>
        </row>
        <row r="43237">
          <cell r="C43237">
            <v>60800080</v>
          </cell>
          <cell r="U43237">
            <v>0</v>
          </cell>
        </row>
        <row r="43238">
          <cell r="C43238">
            <v>60800090</v>
          </cell>
          <cell r="U43238">
            <v>0</v>
          </cell>
        </row>
        <row r="43239">
          <cell r="C43239">
            <v>60900010</v>
          </cell>
          <cell r="U43239">
            <v>0</v>
          </cell>
        </row>
        <row r="43240">
          <cell r="C43240">
            <v>60900020</v>
          </cell>
          <cell r="U43240">
            <v>0</v>
          </cell>
        </row>
        <row r="43241">
          <cell r="C43241">
            <v>60900030</v>
          </cell>
          <cell r="U43241">
            <v>0</v>
          </cell>
        </row>
        <row r="43242">
          <cell r="C43242">
            <v>60900040</v>
          </cell>
          <cell r="U43242">
            <v>0</v>
          </cell>
        </row>
        <row r="43243">
          <cell r="C43243">
            <v>60900070</v>
          </cell>
          <cell r="U43243">
            <v>0</v>
          </cell>
        </row>
        <row r="43244">
          <cell r="C43244">
            <v>60900100</v>
          </cell>
          <cell r="U43244">
            <v>0</v>
          </cell>
        </row>
        <row r="43245">
          <cell r="C43245">
            <v>60900110</v>
          </cell>
          <cell r="U43245">
            <v>0</v>
          </cell>
        </row>
        <row r="43246">
          <cell r="C43246">
            <v>61000030</v>
          </cell>
          <cell r="U43246">
            <v>0</v>
          </cell>
        </row>
        <row r="43247">
          <cell r="C43247">
            <v>61100010</v>
          </cell>
          <cell r="U43247">
            <v>0</v>
          </cell>
        </row>
        <row r="43248">
          <cell r="C43248">
            <v>61100020</v>
          </cell>
          <cell r="U43248">
            <v>0</v>
          </cell>
        </row>
        <row r="43249">
          <cell r="C43249">
            <v>61100030</v>
          </cell>
          <cell r="U43249">
            <v>0</v>
          </cell>
        </row>
        <row r="43250">
          <cell r="C43250">
            <v>61100040</v>
          </cell>
          <cell r="U43250">
            <v>0</v>
          </cell>
        </row>
        <row r="43251">
          <cell r="C43251">
            <v>61200010</v>
          </cell>
          <cell r="U43251">
            <v>0</v>
          </cell>
        </row>
        <row r="43252">
          <cell r="C43252">
            <v>61200020</v>
          </cell>
          <cell r="U43252">
            <v>0</v>
          </cell>
        </row>
        <row r="43253">
          <cell r="C43253">
            <v>61300010</v>
          </cell>
          <cell r="U43253">
            <v>0</v>
          </cell>
        </row>
        <row r="43254">
          <cell r="C43254">
            <v>61300040</v>
          </cell>
          <cell r="U43254">
            <v>0</v>
          </cell>
        </row>
        <row r="43255">
          <cell r="C43255">
            <v>61300050</v>
          </cell>
          <cell r="U43255">
            <v>0</v>
          </cell>
        </row>
        <row r="43256">
          <cell r="C43256">
            <v>61400010</v>
          </cell>
          <cell r="U43256">
            <v>166608.07999999996</v>
          </cell>
        </row>
        <row r="43257">
          <cell r="C43257">
            <v>61400020</v>
          </cell>
          <cell r="U43257">
            <v>180609.24</v>
          </cell>
        </row>
        <row r="43258">
          <cell r="C43258">
            <v>61400030</v>
          </cell>
          <cell r="U43258">
            <v>0</v>
          </cell>
        </row>
        <row r="43259">
          <cell r="C43259">
            <v>61400040</v>
          </cell>
          <cell r="U43259">
            <v>0</v>
          </cell>
        </row>
        <row r="43260">
          <cell r="C43260">
            <v>61400050</v>
          </cell>
          <cell r="U43260">
            <v>0</v>
          </cell>
        </row>
        <row r="43261">
          <cell r="C43261">
            <v>61400060</v>
          </cell>
          <cell r="U43261">
            <v>0</v>
          </cell>
        </row>
        <row r="43262">
          <cell r="C43262">
            <v>61400120</v>
          </cell>
          <cell r="U43262">
            <v>0</v>
          </cell>
        </row>
        <row r="43263">
          <cell r="C43263">
            <v>61400130</v>
          </cell>
          <cell r="U43263">
            <v>0</v>
          </cell>
        </row>
        <row r="43264">
          <cell r="C43264">
            <v>61400140</v>
          </cell>
          <cell r="U43264">
            <v>0</v>
          </cell>
        </row>
        <row r="43265">
          <cell r="C43265">
            <v>61400150</v>
          </cell>
          <cell r="U43265">
            <v>0</v>
          </cell>
        </row>
        <row r="43266">
          <cell r="C43266">
            <v>61400160</v>
          </cell>
          <cell r="U43266">
            <v>0</v>
          </cell>
        </row>
        <row r="43267">
          <cell r="C43267">
            <v>61400170</v>
          </cell>
          <cell r="U43267">
            <v>0</v>
          </cell>
        </row>
        <row r="43268">
          <cell r="C43268">
            <v>61400180</v>
          </cell>
          <cell r="U43268">
            <v>0</v>
          </cell>
        </row>
        <row r="43269">
          <cell r="C43269">
            <v>61500010</v>
          </cell>
          <cell r="U43269">
            <v>0</v>
          </cell>
        </row>
        <row r="43270">
          <cell r="C43270">
            <v>61500020</v>
          </cell>
          <cell r="U43270">
            <v>0</v>
          </cell>
        </row>
        <row r="43271">
          <cell r="C43271">
            <v>61500030</v>
          </cell>
          <cell r="U43271">
            <v>0</v>
          </cell>
        </row>
        <row r="43272">
          <cell r="C43272">
            <v>61500040</v>
          </cell>
          <cell r="U43272">
            <v>0</v>
          </cell>
        </row>
        <row r="43273">
          <cell r="C43273">
            <v>61500050</v>
          </cell>
          <cell r="U43273">
            <v>0</v>
          </cell>
        </row>
        <row r="43274">
          <cell r="C43274">
            <v>61700010</v>
          </cell>
          <cell r="U43274">
            <v>0</v>
          </cell>
        </row>
        <row r="43275">
          <cell r="C43275">
            <v>61700020</v>
          </cell>
          <cell r="U43275">
            <v>0</v>
          </cell>
        </row>
        <row r="43276">
          <cell r="C43276">
            <v>61700030</v>
          </cell>
          <cell r="U43276">
            <v>0</v>
          </cell>
        </row>
        <row r="43277">
          <cell r="C43277">
            <v>61700040</v>
          </cell>
          <cell r="U43277">
            <v>0</v>
          </cell>
        </row>
        <row r="43278">
          <cell r="C43278">
            <v>61700050</v>
          </cell>
          <cell r="U43278">
            <v>0</v>
          </cell>
        </row>
        <row r="43279">
          <cell r="C43279">
            <v>61700060</v>
          </cell>
          <cell r="U43279">
            <v>0</v>
          </cell>
        </row>
        <row r="43280">
          <cell r="C43280">
            <v>61800010</v>
          </cell>
          <cell r="U43280">
            <v>2196.0700000000002</v>
          </cell>
        </row>
        <row r="43281">
          <cell r="C43281">
            <v>61800020</v>
          </cell>
          <cell r="U43281">
            <v>0</v>
          </cell>
        </row>
        <row r="43282">
          <cell r="C43282">
            <v>61800030</v>
          </cell>
          <cell r="U43282">
            <v>879.83999999999969</v>
          </cell>
        </row>
        <row r="43283">
          <cell r="C43283">
            <v>61800040</v>
          </cell>
          <cell r="U43283">
            <v>0</v>
          </cell>
        </row>
        <row r="43284">
          <cell r="C43284">
            <v>61800050</v>
          </cell>
          <cell r="U43284">
            <v>0</v>
          </cell>
        </row>
        <row r="43285">
          <cell r="C43285">
            <v>61900010</v>
          </cell>
          <cell r="U43285">
            <v>0</v>
          </cell>
        </row>
        <row r="43286">
          <cell r="C43286">
            <v>61900020</v>
          </cell>
          <cell r="U43286">
            <v>0</v>
          </cell>
        </row>
        <row r="43287">
          <cell r="C43287">
            <v>61900030</v>
          </cell>
          <cell r="U43287">
            <v>0</v>
          </cell>
        </row>
        <row r="43288">
          <cell r="C43288">
            <v>61900040</v>
          </cell>
          <cell r="U43288">
            <v>0</v>
          </cell>
        </row>
        <row r="43289">
          <cell r="C43289">
            <v>62000010</v>
          </cell>
          <cell r="U43289">
            <v>0</v>
          </cell>
        </row>
        <row r="43290">
          <cell r="C43290">
            <v>62000020</v>
          </cell>
          <cell r="U43290">
            <v>0</v>
          </cell>
        </row>
        <row r="43291">
          <cell r="C43291">
            <v>62000030</v>
          </cell>
          <cell r="U43291">
            <v>0</v>
          </cell>
        </row>
        <row r="43292">
          <cell r="C43292">
            <v>62000040</v>
          </cell>
          <cell r="U43292">
            <v>0</v>
          </cell>
        </row>
        <row r="43293">
          <cell r="C43293">
            <v>62000050</v>
          </cell>
          <cell r="U43293">
            <v>0</v>
          </cell>
        </row>
        <row r="43294">
          <cell r="C43294">
            <v>62000060</v>
          </cell>
          <cell r="U43294">
            <v>0</v>
          </cell>
        </row>
        <row r="43295">
          <cell r="C43295">
            <v>62100010</v>
          </cell>
          <cell r="U43295">
            <v>0</v>
          </cell>
        </row>
        <row r="43296">
          <cell r="C43296">
            <v>62100020</v>
          </cell>
          <cell r="U43296">
            <v>0</v>
          </cell>
        </row>
        <row r="43297">
          <cell r="C43297">
            <v>62200010</v>
          </cell>
          <cell r="U43297">
            <v>0</v>
          </cell>
        </row>
        <row r="43298">
          <cell r="C43298">
            <v>62200020</v>
          </cell>
          <cell r="U43298">
            <v>0</v>
          </cell>
        </row>
        <row r="43299">
          <cell r="C43299">
            <v>62200030</v>
          </cell>
          <cell r="U43299">
            <v>0</v>
          </cell>
        </row>
        <row r="43300">
          <cell r="C43300">
            <v>62200050</v>
          </cell>
          <cell r="U43300">
            <v>95740.040000000023</v>
          </cell>
        </row>
        <row r="43301">
          <cell r="C43301">
            <v>62200060</v>
          </cell>
          <cell r="U43301">
            <v>0</v>
          </cell>
        </row>
        <row r="43302">
          <cell r="C43302">
            <v>62200080</v>
          </cell>
          <cell r="U43302">
            <v>0</v>
          </cell>
        </row>
        <row r="43303">
          <cell r="C43303">
            <v>62200100</v>
          </cell>
          <cell r="U43303">
            <v>0</v>
          </cell>
        </row>
        <row r="43304">
          <cell r="C43304">
            <v>62200110</v>
          </cell>
          <cell r="U43304">
            <v>0</v>
          </cell>
        </row>
        <row r="43305">
          <cell r="C43305">
            <v>62200120</v>
          </cell>
          <cell r="U43305">
            <v>0</v>
          </cell>
        </row>
        <row r="43306">
          <cell r="C43306">
            <v>62200130</v>
          </cell>
          <cell r="U43306">
            <v>0</v>
          </cell>
        </row>
        <row r="43307">
          <cell r="C43307">
            <v>62200140</v>
          </cell>
          <cell r="U43307">
            <v>0</v>
          </cell>
        </row>
        <row r="43308">
          <cell r="C43308">
            <v>62200150</v>
          </cell>
          <cell r="U43308">
            <v>0</v>
          </cell>
        </row>
        <row r="43309">
          <cell r="C43309">
            <v>62200160</v>
          </cell>
          <cell r="U43309">
            <v>0</v>
          </cell>
        </row>
        <row r="43310">
          <cell r="C43310">
            <v>62200170</v>
          </cell>
          <cell r="U43310">
            <v>0</v>
          </cell>
        </row>
        <row r="43311">
          <cell r="C43311">
            <v>62200180</v>
          </cell>
          <cell r="U43311">
            <v>0</v>
          </cell>
        </row>
        <row r="43312">
          <cell r="C43312">
            <v>62200190</v>
          </cell>
          <cell r="U43312">
            <v>0</v>
          </cell>
        </row>
        <row r="43313">
          <cell r="C43313">
            <v>62300010</v>
          </cell>
          <cell r="U43313">
            <v>0</v>
          </cell>
        </row>
        <row r="43314">
          <cell r="C43314">
            <v>62300020</v>
          </cell>
          <cell r="U43314">
            <v>0</v>
          </cell>
        </row>
        <row r="43315">
          <cell r="C43315">
            <v>62300030</v>
          </cell>
          <cell r="U43315">
            <v>0</v>
          </cell>
        </row>
        <row r="43316">
          <cell r="C43316">
            <v>62500010</v>
          </cell>
          <cell r="U43316">
            <v>0</v>
          </cell>
        </row>
        <row r="43317">
          <cell r="C43317">
            <v>62500020</v>
          </cell>
          <cell r="U43317">
            <v>0</v>
          </cell>
        </row>
        <row r="43318">
          <cell r="C43318">
            <v>62500030</v>
          </cell>
          <cell r="U43318">
            <v>0</v>
          </cell>
        </row>
        <row r="43319">
          <cell r="C43319">
            <v>62600010</v>
          </cell>
          <cell r="U43319">
            <v>0</v>
          </cell>
        </row>
        <row r="43320">
          <cell r="C43320">
            <v>62600040</v>
          </cell>
          <cell r="U43320">
            <v>7860</v>
          </cell>
        </row>
        <row r="43321">
          <cell r="C43321">
            <v>62700040</v>
          </cell>
          <cell r="U43321">
            <v>0</v>
          </cell>
        </row>
        <row r="43322">
          <cell r="C43322">
            <v>62800010</v>
          </cell>
          <cell r="U43322">
            <v>0</v>
          </cell>
        </row>
        <row r="43323">
          <cell r="C43323">
            <v>62900010</v>
          </cell>
          <cell r="U43323">
            <v>0</v>
          </cell>
        </row>
        <row r="43324">
          <cell r="C43324">
            <v>62900020</v>
          </cell>
          <cell r="U43324">
            <v>0</v>
          </cell>
        </row>
        <row r="43325">
          <cell r="C43325">
            <v>62900040</v>
          </cell>
          <cell r="U43325">
            <v>0</v>
          </cell>
        </row>
        <row r="43326">
          <cell r="C43326">
            <v>62900050</v>
          </cell>
          <cell r="U43326">
            <v>0</v>
          </cell>
        </row>
        <row r="43327">
          <cell r="C43327">
            <v>62900060</v>
          </cell>
          <cell r="U43327">
            <v>0</v>
          </cell>
        </row>
        <row r="43328">
          <cell r="C43328">
            <v>62900070</v>
          </cell>
          <cell r="U43328">
            <v>0</v>
          </cell>
        </row>
        <row r="43329">
          <cell r="C43329">
            <v>62900080</v>
          </cell>
          <cell r="U43329">
            <v>0</v>
          </cell>
        </row>
        <row r="43330">
          <cell r="C43330">
            <v>62900090</v>
          </cell>
          <cell r="U43330">
            <v>0</v>
          </cell>
        </row>
        <row r="43331">
          <cell r="C43331">
            <v>62900100</v>
          </cell>
          <cell r="U43331">
            <v>0</v>
          </cell>
        </row>
        <row r="43332">
          <cell r="C43332">
            <v>62900110</v>
          </cell>
          <cell r="U43332">
            <v>0</v>
          </cell>
        </row>
        <row r="43333">
          <cell r="C43333">
            <v>62900130</v>
          </cell>
          <cell r="U43333">
            <v>0</v>
          </cell>
        </row>
        <row r="43334">
          <cell r="C43334">
            <v>65000030</v>
          </cell>
          <cell r="U43334">
            <v>9918.4</v>
          </cell>
        </row>
        <row r="43335">
          <cell r="C43335">
            <v>60100040</v>
          </cell>
          <cell r="U43335">
            <v>0</v>
          </cell>
        </row>
        <row r="43336">
          <cell r="C43336">
            <v>60100050</v>
          </cell>
          <cell r="U43336">
            <v>12</v>
          </cell>
        </row>
        <row r="43337">
          <cell r="C43337">
            <v>60100060</v>
          </cell>
          <cell r="U43337">
            <v>0</v>
          </cell>
        </row>
        <row r="43338">
          <cell r="C43338">
            <v>60100070</v>
          </cell>
          <cell r="U43338">
            <v>0</v>
          </cell>
        </row>
        <row r="43339">
          <cell r="C43339">
            <v>60100080</v>
          </cell>
          <cell r="U43339">
            <v>0</v>
          </cell>
        </row>
        <row r="43340">
          <cell r="C43340">
            <v>60100090</v>
          </cell>
          <cell r="U43340">
            <v>0</v>
          </cell>
        </row>
        <row r="43341">
          <cell r="C43341">
            <v>60100100</v>
          </cell>
          <cell r="U43341">
            <v>0</v>
          </cell>
        </row>
        <row r="43342">
          <cell r="C43342">
            <v>60100110</v>
          </cell>
          <cell r="U43342">
            <v>0</v>
          </cell>
        </row>
        <row r="43343">
          <cell r="C43343">
            <v>60100120</v>
          </cell>
          <cell r="U43343">
            <v>0</v>
          </cell>
        </row>
        <row r="43344">
          <cell r="C43344">
            <v>60100130</v>
          </cell>
          <cell r="U43344">
            <v>0</v>
          </cell>
        </row>
        <row r="43345">
          <cell r="C43345">
            <v>60100140</v>
          </cell>
          <cell r="U43345">
            <v>0</v>
          </cell>
        </row>
        <row r="43346">
          <cell r="C43346">
            <v>60100160</v>
          </cell>
          <cell r="U43346">
            <v>0</v>
          </cell>
        </row>
        <row r="43347">
          <cell r="C43347">
            <v>60100170</v>
          </cell>
          <cell r="U43347">
            <v>0</v>
          </cell>
        </row>
        <row r="43348">
          <cell r="C43348">
            <v>60100180</v>
          </cell>
          <cell r="U43348">
            <v>0</v>
          </cell>
        </row>
        <row r="43349">
          <cell r="C43349">
            <v>60100190</v>
          </cell>
          <cell r="U43349">
            <v>0</v>
          </cell>
        </row>
        <row r="43350">
          <cell r="C43350">
            <v>60100200</v>
          </cell>
          <cell r="U43350">
            <v>0</v>
          </cell>
        </row>
        <row r="43351">
          <cell r="C43351">
            <v>60300010</v>
          </cell>
          <cell r="U43351">
            <v>0</v>
          </cell>
        </row>
        <row r="43352">
          <cell r="C43352">
            <v>60300020</v>
          </cell>
          <cell r="U43352">
            <v>0</v>
          </cell>
        </row>
        <row r="43353">
          <cell r="C43353">
            <v>60300030</v>
          </cell>
          <cell r="U43353">
            <v>0</v>
          </cell>
        </row>
        <row r="43354">
          <cell r="C43354">
            <v>60300040</v>
          </cell>
          <cell r="U43354">
            <v>0</v>
          </cell>
        </row>
        <row r="43355">
          <cell r="C43355">
            <v>60300050</v>
          </cell>
          <cell r="U43355">
            <v>0</v>
          </cell>
        </row>
        <row r="43356">
          <cell r="C43356">
            <v>60300060</v>
          </cell>
          <cell r="U43356">
            <v>0</v>
          </cell>
        </row>
        <row r="43357">
          <cell r="C43357">
            <v>60300070</v>
          </cell>
          <cell r="U43357">
            <v>0</v>
          </cell>
        </row>
        <row r="43358">
          <cell r="C43358">
            <v>60300080</v>
          </cell>
          <cell r="U43358">
            <v>0</v>
          </cell>
        </row>
        <row r="43359">
          <cell r="C43359">
            <v>60300090</v>
          </cell>
          <cell r="U43359">
            <v>0</v>
          </cell>
        </row>
        <row r="43360">
          <cell r="C43360">
            <v>60400010</v>
          </cell>
          <cell r="U43360">
            <v>0</v>
          </cell>
        </row>
        <row r="43361">
          <cell r="C43361">
            <v>60400020</v>
          </cell>
          <cell r="U43361">
            <v>0</v>
          </cell>
        </row>
        <row r="43362">
          <cell r="C43362">
            <v>60400030</v>
          </cell>
          <cell r="U43362">
            <v>0</v>
          </cell>
        </row>
        <row r="43363">
          <cell r="C43363">
            <v>60400040</v>
          </cell>
          <cell r="U43363">
            <v>0</v>
          </cell>
        </row>
        <row r="43364">
          <cell r="C43364">
            <v>60400050</v>
          </cell>
          <cell r="U43364">
            <v>0</v>
          </cell>
        </row>
        <row r="43365">
          <cell r="C43365">
            <v>60400060</v>
          </cell>
          <cell r="U43365">
            <v>0</v>
          </cell>
        </row>
        <row r="43366">
          <cell r="C43366">
            <v>60600010</v>
          </cell>
          <cell r="U43366">
            <v>0</v>
          </cell>
        </row>
        <row r="43367">
          <cell r="C43367">
            <v>60600030</v>
          </cell>
          <cell r="U43367">
            <v>0</v>
          </cell>
        </row>
        <row r="43368">
          <cell r="C43368">
            <v>60600040</v>
          </cell>
          <cell r="U43368">
            <v>0</v>
          </cell>
        </row>
        <row r="43369">
          <cell r="C43369">
            <v>60700010</v>
          </cell>
          <cell r="U43369">
            <v>0</v>
          </cell>
        </row>
        <row r="43370">
          <cell r="C43370">
            <v>60800010</v>
          </cell>
          <cell r="U43370">
            <v>0</v>
          </cell>
        </row>
        <row r="43371">
          <cell r="C43371">
            <v>60800020</v>
          </cell>
          <cell r="U43371">
            <v>65865.23</v>
          </cell>
        </row>
        <row r="43372">
          <cell r="C43372">
            <v>60800030</v>
          </cell>
          <cell r="U43372">
            <v>0</v>
          </cell>
        </row>
        <row r="43373">
          <cell r="C43373">
            <v>60800060</v>
          </cell>
          <cell r="U43373">
            <v>0</v>
          </cell>
        </row>
        <row r="43374">
          <cell r="C43374">
            <v>60800070</v>
          </cell>
          <cell r="U43374">
            <v>0</v>
          </cell>
        </row>
        <row r="43375">
          <cell r="C43375">
            <v>60800080</v>
          </cell>
          <cell r="U43375">
            <v>0</v>
          </cell>
        </row>
        <row r="43376">
          <cell r="C43376">
            <v>60800090</v>
          </cell>
          <cell r="U43376">
            <v>0</v>
          </cell>
        </row>
        <row r="43377">
          <cell r="C43377">
            <v>60900010</v>
          </cell>
          <cell r="U43377">
            <v>0</v>
          </cell>
        </row>
        <row r="43378">
          <cell r="C43378">
            <v>60900020</v>
          </cell>
          <cell r="U43378">
            <v>0</v>
          </cell>
        </row>
        <row r="43379">
          <cell r="C43379">
            <v>60900030</v>
          </cell>
          <cell r="U43379">
            <v>0</v>
          </cell>
        </row>
        <row r="43380">
          <cell r="C43380">
            <v>60900040</v>
          </cell>
          <cell r="U43380">
            <v>0</v>
          </cell>
        </row>
        <row r="43381">
          <cell r="C43381">
            <v>60900070</v>
          </cell>
          <cell r="U43381">
            <v>0</v>
          </cell>
        </row>
        <row r="43382">
          <cell r="C43382">
            <v>60900100</v>
          </cell>
          <cell r="U43382">
            <v>0</v>
          </cell>
        </row>
        <row r="43383">
          <cell r="C43383">
            <v>60900110</v>
          </cell>
          <cell r="U43383">
            <v>0</v>
          </cell>
        </row>
        <row r="43384">
          <cell r="C43384">
            <v>61000030</v>
          </cell>
          <cell r="U43384">
            <v>0</v>
          </cell>
        </row>
        <row r="43385">
          <cell r="C43385">
            <v>61100010</v>
          </cell>
          <cell r="U43385">
            <v>0</v>
          </cell>
        </row>
        <row r="43386">
          <cell r="C43386">
            <v>61100020</v>
          </cell>
          <cell r="U43386">
            <v>0</v>
          </cell>
        </row>
        <row r="43387">
          <cell r="C43387">
            <v>61100030</v>
          </cell>
          <cell r="U43387">
            <v>0</v>
          </cell>
        </row>
        <row r="43388">
          <cell r="C43388">
            <v>61100040</v>
          </cell>
          <cell r="U43388">
            <v>0</v>
          </cell>
        </row>
        <row r="43389">
          <cell r="C43389">
            <v>61200010</v>
          </cell>
          <cell r="U43389">
            <v>0</v>
          </cell>
        </row>
        <row r="43390">
          <cell r="C43390">
            <v>61200020</v>
          </cell>
          <cell r="U43390">
            <v>0</v>
          </cell>
        </row>
        <row r="43391">
          <cell r="C43391">
            <v>61300010</v>
          </cell>
          <cell r="U43391">
            <v>0</v>
          </cell>
        </row>
        <row r="43392">
          <cell r="C43392">
            <v>61300040</v>
          </cell>
          <cell r="U43392">
            <v>0</v>
          </cell>
        </row>
        <row r="43393">
          <cell r="C43393">
            <v>61300050</v>
          </cell>
          <cell r="U43393">
            <v>0</v>
          </cell>
        </row>
        <row r="43394">
          <cell r="C43394">
            <v>61400010</v>
          </cell>
          <cell r="U43394">
            <v>201886.81</v>
          </cell>
        </row>
        <row r="43395">
          <cell r="C43395">
            <v>61400020</v>
          </cell>
          <cell r="U43395">
            <v>180609.24</v>
          </cell>
        </row>
        <row r="43396">
          <cell r="C43396">
            <v>61400030</v>
          </cell>
          <cell r="U43396">
            <v>0</v>
          </cell>
        </row>
        <row r="43397">
          <cell r="C43397">
            <v>61400040</v>
          </cell>
          <cell r="U43397">
            <v>0</v>
          </cell>
        </row>
        <row r="43398">
          <cell r="C43398">
            <v>61400050</v>
          </cell>
          <cell r="U43398">
            <v>0</v>
          </cell>
        </row>
        <row r="43399">
          <cell r="C43399">
            <v>61400060</v>
          </cell>
          <cell r="U43399">
            <v>0</v>
          </cell>
        </row>
        <row r="43400">
          <cell r="C43400">
            <v>61400120</v>
          </cell>
          <cell r="U43400">
            <v>0</v>
          </cell>
        </row>
        <row r="43401">
          <cell r="C43401">
            <v>61400130</v>
          </cell>
          <cell r="U43401">
            <v>0</v>
          </cell>
        </row>
        <row r="43402">
          <cell r="C43402">
            <v>61400140</v>
          </cell>
          <cell r="U43402">
            <v>0</v>
          </cell>
        </row>
        <row r="43403">
          <cell r="C43403">
            <v>61400150</v>
          </cell>
          <cell r="U43403">
            <v>0</v>
          </cell>
        </row>
        <row r="43404">
          <cell r="C43404">
            <v>61400160</v>
          </cell>
          <cell r="U43404">
            <v>240</v>
          </cell>
        </row>
        <row r="43405">
          <cell r="C43405">
            <v>61400170</v>
          </cell>
          <cell r="U43405">
            <v>0</v>
          </cell>
        </row>
        <row r="43406">
          <cell r="C43406">
            <v>61400180</v>
          </cell>
          <cell r="U43406">
            <v>0</v>
          </cell>
        </row>
        <row r="43407">
          <cell r="C43407">
            <v>61500010</v>
          </cell>
          <cell r="U43407">
            <v>0</v>
          </cell>
        </row>
        <row r="43408">
          <cell r="C43408">
            <v>61500020</v>
          </cell>
          <cell r="U43408">
            <v>0</v>
          </cell>
        </row>
        <row r="43409">
          <cell r="C43409">
            <v>61500030</v>
          </cell>
          <cell r="U43409">
            <v>0</v>
          </cell>
        </row>
        <row r="43410">
          <cell r="C43410">
            <v>61500040</v>
          </cell>
          <cell r="U43410">
            <v>0</v>
          </cell>
        </row>
        <row r="43411">
          <cell r="C43411">
            <v>61500050</v>
          </cell>
          <cell r="U43411">
            <v>0</v>
          </cell>
        </row>
        <row r="43412">
          <cell r="C43412">
            <v>61700010</v>
          </cell>
          <cell r="U43412">
            <v>0</v>
          </cell>
        </row>
        <row r="43413">
          <cell r="C43413">
            <v>61700020</v>
          </cell>
          <cell r="U43413">
            <v>0</v>
          </cell>
        </row>
        <row r="43414">
          <cell r="C43414">
            <v>61700030</v>
          </cell>
          <cell r="U43414">
            <v>0</v>
          </cell>
        </row>
        <row r="43415">
          <cell r="C43415">
            <v>61700040</v>
          </cell>
          <cell r="U43415">
            <v>0</v>
          </cell>
        </row>
        <row r="43416">
          <cell r="C43416">
            <v>61700050</v>
          </cell>
          <cell r="U43416">
            <v>0</v>
          </cell>
        </row>
        <row r="43417">
          <cell r="C43417">
            <v>61700060</v>
          </cell>
          <cell r="U43417">
            <v>0</v>
          </cell>
        </row>
        <row r="43418">
          <cell r="C43418">
            <v>61800010</v>
          </cell>
          <cell r="U43418">
            <v>2196.0700000000002</v>
          </cell>
        </row>
        <row r="43419">
          <cell r="C43419">
            <v>61800020</v>
          </cell>
          <cell r="U43419">
            <v>0</v>
          </cell>
        </row>
        <row r="43420">
          <cell r="C43420">
            <v>61800030</v>
          </cell>
          <cell r="U43420">
            <v>879.83999999999969</v>
          </cell>
        </row>
        <row r="43421">
          <cell r="C43421">
            <v>61800040</v>
          </cell>
          <cell r="U43421">
            <v>0</v>
          </cell>
        </row>
        <row r="43422">
          <cell r="C43422">
            <v>61800050</v>
          </cell>
          <cell r="U43422">
            <v>0</v>
          </cell>
        </row>
        <row r="43423">
          <cell r="C43423">
            <v>61900010</v>
          </cell>
          <cell r="U43423">
            <v>0</v>
          </cell>
        </row>
        <row r="43424">
          <cell r="C43424">
            <v>61900020</v>
          </cell>
          <cell r="U43424">
            <v>0</v>
          </cell>
        </row>
        <row r="43425">
          <cell r="C43425">
            <v>61900030</v>
          </cell>
          <cell r="U43425">
            <v>0</v>
          </cell>
        </row>
        <row r="43426">
          <cell r="C43426">
            <v>61900040</v>
          </cell>
          <cell r="U43426">
            <v>0</v>
          </cell>
        </row>
        <row r="43427">
          <cell r="C43427">
            <v>62000010</v>
          </cell>
          <cell r="U43427">
            <v>0</v>
          </cell>
        </row>
        <row r="43428">
          <cell r="C43428">
            <v>62000020</v>
          </cell>
          <cell r="U43428">
            <v>0</v>
          </cell>
        </row>
        <row r="43429">
          <cell r="C43429">
            <v>62000030</v>
          </cell>
          <cell r="U43429">
            <v>0</v>
          </cell>
        </row>
        <row r="43430">
          <cell r="C43430">
            <v>62000040</v>
          </cell>
          <cell r="U43430">
            <v>0</v>
          </cell>
        </row>
        <row r="43431">
          <cell r="C43431">
            <v>62000050</v>
          </cell>
          <cell r="U43431">
            <v>0</v>
          </cell>
        </row>
        <row r="43432">
          <cell r="C43432">
            <v>62000060</v>
          </cell>
          <cell r="U43432">
            <v>0</v>
          </cell>
        </row>
        <row r="43433">
          <cell r="C43433">
            <v>62100010</v>
          </cell>
          <cell r="U43433">
            <v>0</v>
          </cell>
        </row>
        <row r="43434">
          <cell r="C43434">
            <v>62100020</v>
          </cell>
          <cell r="U43434">
            <v>0</v>
          </cell>
        </row>
        <row r="43435">
          <cell r="C43435">
            <v>62200010</v>
          </cell>
          <cell r="U43435">
            <v>0</v>
          </cell>
        </row>
        <row r="43436">
          <cell r="C43436">
            <v>62200020</v>
          </cell>
          <cell r="U43436">
            <v>0</v>
          </cell>
        </row>
        <row r="43437">
          <cell r="C43437">
            <v>62200030</v>
          </cell>
          <cell r="U43437">
            <v>0</v>
          </cell>
        </row>
        <row r="43438">
          <cell r="C43438">
            <v>62200050</v>
          </cell>
          <cell r="U43438">
            <v>96819.919999999984</v>
          </cell>
        </row>
        <row r="43439">
          <cell r="C43439">
            <v>62200060</v>
          </cell>
          <cell r="U43439">
            <v>0</v>
          </cell>
        </row>
        <row r="43440">
          <cell r="C43440">
            <v>62200080</v>
          </cell>
          <cell r="U43440">
            <v>0</v>
          </cell>
        </row>
        <row r="43441">
          <cell r="C43441">
            <v>62200100</v>
          </cell>
          <cell r="U43441">
            <v>0</v>
          </cell>
        </row>
        <row r="43442">
          <cell r="C43442">
            <v>62200110</v>
          </cell>
          <cell r="U43442">
            <v>15166.799999999997</v>
          </cell>
        </row>
        <row r="43443">
          <cell r="C43443">
            <v>62200120</v>
          </cell>
          <cell r="U43443">
            <v>0</v>
          </cell>
        </row>
        <row r="43444">
          <cell r="C43444">
            <v>62200130</v>
          </cell>
          <cell r="U43444">
            <v>0</v>
          </cell>
        </row>
        <row r="43445">
          <cell r="C43445">
            <v>62200140</v>
          </cell>
          <cell r="U43445">
            <v>0</v>
          </cell>
        </row>
        <row r="43446">
          <cell r="C43446">
            <v>62200150</v>
          </cell>
          <cell r="U43446">
            <v>0</v>
          </cell>
        </row>
        <row r="43447">
          <cell r="C43447">
            <v>62200160</v>
          </cell>
          <cell r="U43447">
            <v>0</v>
          </cell>
        </row>
        <row r="43448">
          <cell r="C43448">
            <v>62200170</v>
          </cell>
          <cell r="U43448">
            <v>0</v>
          </cell>
        </row>
        <row r="43449">
          <cell r="C43449">
            <v>62200180</v>
          </cell>
          <cell r="U43449">
            <v>0</v>
          </cell>
        </row>
        <row r="43450">
          <cell r="C43450">
            <v>62200190</v>
          </cell>
          <cell r="U43450">
            <v>0</v>
          </cell>
        </row>
        <row r="43451">
          <cell r="C43451">
            <v>62300010</v>
          </cell>
          <cell r="U43451">
            <v>0</v>
          </cell>
        </row>
        <row r="43452">
          <cell r="C43452">
            <v>62300020</v>
          </cell>
          <cell r="U43452">
            <v>0</v>
          </cell>
        </row>
        <row r="43453">
          <cell r="C43453">
            <v>62300030</v>
          </cell>
          <cell r="U43453">
            <v>0</v>
          </cell>
        </row>
        <row r="43454">
          <cell r="C43454">
            <v>62500010</v>
          </cell>
          <cell r="U43454">
            <v>0</v>
          </cell>
        </row>
        <row r="43455">
          <cell r="C43455">
            <v>62500020</v>
          </cell>
          <cell r="U43455">
            <v>0</v>
          </cell>
        </row>
        <row r="43456">
          <cell r="C43456">
            <v>62500030</v>
          </cell>
          <cell r="U43456">
            <v>0</v>
          </cell>
        </row>
        <row r="43457">
          <cell r="C43457">
            <v>62600010</v>
          </cell>
          <cell r="U43457">
            <v>0</v>
          </cell>
        </row>
        <row r="43458">
          <cell r="C43458">
            <v>62600040</v>
          </cell>
          <cell r="U43458">
            <v>7860</v>
          </cell>
        </row>
        <row r="43459">
          <cell r="C43459">
            <v>62700040</v>
          </cell>
          <cell r="U43459">
            <v>0</v>
          </cell>
        </row>
        <row r="43460">
          <cell r="C43460">
            <v>62800010</v>
          </cell>
          <cell r="U43460">
            <v>0</v>
          </cell>
        </row>
        <row r="43461">
          <cell r="C43461">
            <v>62900010</v>
          </cell>
          <cell r="U43461">
            <v>0</v>
          </cell>
        </row>
        <row r="43462">
          <cell r="C43462">
            <v>62900020</v>
          </cell>
          <cell r="U43462">
            <v>0</v>
          </cell>
        </row>
        <row r="43463">
          <cell r="C43463">
            <v>62900040</v>
          </cell>
          <cell r="U43463">
            <v>0</v>
          </cell>
        </row>
        <row r="43464">
          <cell r="C43464">
            <v>62900050</v>
          </cell>
          <cell r="U43464">
            <v>0</v>
          </cell>
        </row>
        <row r="43465">
          <cell r="C43465">
            <v>62900060</v>
          </cell>
          <cell r="U43465">
            <v>0</v>
          </cell>
        </row>
        <row r="43466">
          <cell r="C43466">
            <v>62900070</v>
          </cell>
          <cell r="U43466">
            <v>0</v>
          </cell>
        </row>
        <row r="43467">
          <cell r="C43467">
            <v>62900080</v>
          </cell>
          <cell r="U43467">
            <v>0</v>
          </cell>
        </row>
        <row r="43468">
          <cell r="C43468">
            <v>62900090</v>
          </cell>
          <cell r="U43468">
            <v>0</v>
          </cell>
        </row>
        <row r="43469">
          <cell r="C43469">
            <v>62900100</v>
          </cell>
          <cell r="U43469">
            <v>0</v>
          </cell>
        </row>
        <row r="43470">
          <cell r="C43470">
            <v>62900110</v>
          </cell>
          <cell r="U43470">
            <v>0</v>
          </cell>
        </row>
        <row r="43471">
          <cell r="C43471">
            <v>62900130</v>
          </cell>
          <cell r="U43471">
            <v>0</v>
          </cell>
        </row>
        <row r="43472">
          <cell r="C43472">
            <v>65000030</v>
          </cell>
          <cell r="U43472">
            <v>918.4</v>
          </cell>
        </row>
        <row r="43473">
          <cell r="C43473">
            <v>60100040</v>
          </cell>
          <cell r="U43473">
            <v>0</v>
          </cell>
        </row>
        <row r="43474">
          <cell r="C43474">
            <v>60100050</v>
          </cell>
          <cell r="U43474">
            <v>0</v>
          </cell>
        </row>
        <row r="43475">
          <cell r="C43475">
            <v>60100060</v>
          </cell>
          <cell r="U43475">
            <v>0</v>
          </cell>
        </row>
        <row r="43476">
          <cell r="C43476">
            <v>60100070</v>
          </cell>
          <cell r="U43476">
            <v>0</v>
          </cell>
        </row>
        <row r="43477">
          <cell r="C43477">
            <v>60100080</v>
          </cell>
          <cell r="U43477">
            <v>0</v>
          </cell>
        </row>
        <row r="43478">
          <cell r="C43478">
            <v>60100090</v>
          </cell>
          <cell r="U43478">
            <v>0</v>
          </cell>
        </row>
        <row r="43479">
          <cell r="C43479">
            <v>60100100</v>
          </cell>
          <cell r="U43479">
            <v>0</v>
          </cell>
        </row>
        <row r="43480">
          <cell r="C43480">
            <v>60100110</v>
          </cell>
          <cell r="U43480">
            <v>0</v>
          </cell>
        </row>
        <row r="43481">
          <cell r="C43481">
            <v>60100120</v>
          </cell>
          <cell r="U43481">
            <v>0</v>
          </cell>
        </row>
        <row r="43482">
          <cell r="C43482">
            <v>60100130</v>
          </cell>
          <cell r="U43482">
            <v>0</v>
          </cell>
        </row>
        <row r="43483">
          <cell r="C43483">
            <v>60100140</v>
          </cell>
          <cell r="U43483">
            <v>0</v>
          </cell>
        </row>
        <row r="43484">
          <cell r="C43484">
            <v>60100160</v>
          </cell>
          <cell r="U43484">
            <v>0</v>
          </cell>
        </row>
        <row r="43485">
          <cell r="C43485">
            <v>60100170</v>
          </cell>
          <cell r="U43485">
            <v>0</v>
          </cell>
        </row>
        <row r="43486">
          <cell r="C43486">
            <v>60100180</v>
          </cell>
          <cell r="U43486">
            <v>0</v>
          </cell>
        </row>
        <row r="43487">
          <cell r="C43487">
            <v>60100190</v>
          </cell>
          <cell r="U43487">
            <v>0</v>
          </cell>
        </row>
        <row r="43488">
          <cell r="C43488">
            <v>60100200</v>
          </cell>
          <cell r="U43488">
            <v>0</v>
          </cell>
        </row>
        <row r="43489">
          <cell r="C43489">
            <v>60300010</v>
          </cell>
          <cell r="U43489">
            <v>0</v>
          </cell>
        </row>
        <row r="43490">
          <cell r="C43490">
            <v>60300020</v>
          </cell>
          <cell r="U43490">
            <v>0</v>
          </cell>
        </row>
        <row r="43491">
          <cell r="C43491">
            <v>60300030</v>
          </cell>
          <cell r="U43491">
            <v>0</v>
          </cell>
        </row>
        <row r="43492">
          <cell r="C43492">
            <v>60300040</v>
          </cell>
          <cell r="U43492">
            <v>0</v>
          </cell>
        </row>
        <row r="43493">
          <cell r="C43493">
            <v>60300050</v>
          </cell>
          <cell r="U43493">
            <v>0</v>
          </cell>
        </row>
        <row r="43494">
          <cell r="C43494">
            <v>60300060</v>
          </cell>
          <cell r="U43494">
            <v>486315.84</v>
          </cell>
        </row>
        <row r="43495">
          <cell r="C43495">
            <v>60300070</v>
          </cell>
          <cell r="U43495">
            <v>0</v>
          </cell>
        </row>
        <row r="43496">
          <cell r="C43496">
            <v>60300080</v>
          </cell>
          <cell r="U43496">
            <v>0</v>
          </cell>
        </row>
        <row r="43497">
          <cell r="C43497">
            <v>60300090</v>
          </cell>
          <cell r="U43497">
            <v>0</v>
          </cell>
        </row>
        <row r="43498">
          <cell r="C43498">
            <v>60400010</v>
          </cell>
          <cell r="U43498">
            <v>0</v>
          </cell>
        </row>
        <row r="43499">
          <cell r="C43499">
            <v>60400020</v>
          </cell>
          <cell r="U43499">
            <v>0</v>
          </cell>
        </row>
        <row r="43500">
          <cell r="C43500">
            <v>60400030</v>
          </cell>
          <cell r="U43500">
            <v>0</v>
          </cell>
        </row>
        <row r="43501">
          <cell r="C43501">
            <v>60400040</v>
          </cell>
          <cell r="U43501">
            <v>0</v>
          </cell>
        </row>
        <row r="43502">
          <cell r="C43502">
            <v>60400050</v>
          </cell>
          <cell r="U43502">
            <v>0</v>
          </cell>
        </row>
        <row r="43503">
          <cell r="C43503">
            <v>60400060</v>
          </cell>
          <cell r="U43503">
            <v>0</v>
          </cell>
        </row>
        <row r="43504">
          <cell r="C43504">
            <v>60600010</v>
          </cell>
          <cell r="U43504">
            <v>0</v>
          </cell>
        </row>
        <row r="43505">
          <cell r="C43505">
            <v>60600030</v>
          </cell>
          <cell r="U43505">
            <v>0</v>
          </cell>
        </row>
        <row r="43506">
          <cell r="C43506">
            <v>60600040</v>
          </cell>
          <cell r="U43506">
            <v>0</v>
          </cell>
        </row>
        <row r="43507">
          <cell r="C43507">
            <v>60700010</v>
          </cell>
          <cell r="U43507">
            <v>0</v>
          </cell>
        </row>
        <row r="43508">
          <cell r="C43508">
            <v>60800010</v>
          </cell>
          <cell r="U43508">
            <v>0</v>
          </cell>
        </row>
        <row r="43509">
          <cell r="C43509">
            <v>60800020</v>
          </cell>
          <cell r="U43509">
            <v>69133.420000000013</v>
          </cell>
        </row>
        <row r="43510">
          <cell r="C43510">
            <v>60800030</v>
          </cell>
          <cell r="U43510">
            <v>800</v>
          </cell>
        </row>
        <row r="43511">
          <cell r="C43511">
            <v>60800060</v>
          </cell>
          <cell r="U43511">
            <v>0</v>
          </cell>
        </row>
        <row r="43512">
          <cell r="C43512">
            <v>60800070</v>
          </cell>
          <cell r="U43512">
            <v>0</v>
          </cell>
        </row>
        <row r="43513">
          <cell r="C43513">
            <v>60800080</v>
          </cell>
          <cell r="U43513">
            <v>0</v>
          </cell>
        </row>
        <row r="43514">
          <cell r="C43514">
            <v>60800090</v>
          </cell>
          <cell r="U43514">
            <v>0</v>
          </cell>
        </row>
        <row r="43515">
          <cell r="C43515">
            <v>60900010</v>
          </cell>
          <cell r="U43515">
            <v>60000</v>
          </cell>
        </row>
        <row r="43516">
          <cell r="C43516">
            <v>60900020</v>
          </cell>
          <cell r="U43516">
            <v>0</v>
          </cell>
        </row>
        <row r="43517">
          <cell r="C43517">
            <v>60900030</v>
          </cell>
          <cell r="U43517">
            <v>0</v>
          </cell>
        </row>
        <row r="43518">
          <cell r="C43518">
            <v>60900040</v>
          </cell>
          <cell r="U43518">
            <v>500</v>
          </cell>
        </row>
        <row r="43519">
          <cell r="C43519">
            <v>60900070</v>
          </cell>
          <cell r="U43519">
            <v>0</v>
          </cell>
        </row>
        <row r="43520">
          <cell r="C43520">
            <v>60900100</v>
          </cell>
          <cell r="U43520">
            <v>0</v>
          </cell>
        </row>
        <row r="43521">
          <cell r="C43521">
            <v>60900110</v>
          </cell>
          <cell r="U43521">
            <v>0</v>
          </cell>
        </row>
        <row r="43522">
          <cell r="C43522">
            <v>61000030</v>
          </cell>
          <cell r="U43522">
            <v>0</v>
          </cell>
        </row>
        <row r="43523">
          <cell r="C43523">
            <v>61100010</v>
          </cell>
          <cell r="U43523">
            <v>0</v>
          </cell>
        </row>
        <row r="43524">
          <cell r="C43524">
            <v>61100020</v>
          </cell>
          <cell r="U43524">
            <v>7200</v>
          </cell>
        </row>
        <row r="43525">
          <cell r="C43525">
            <v>61100030</v>
          </cell>
          <cell r="U43525">
            <v>9686</v>
          </cell>
        </row>
        <row r="43526">
          <cell r="C43526">
            <v>61100040</v>
          </cell>
          <cell r="U43526">
            <v>0</v>
          </cell>
        </row>
        <row r="43527">
          <cell r="C43527">
            <v>61200010</v>
          </cell>
          <cell r="U43527">
            <v>0</v>
          </cell>
        </row>
        <row r="43528">
          <cell r="C43528">
            <v>61200020</v>
          </cell>
          <cell r="U43528">
            <v>0</v>
          </cell>
        </row>
        <row r="43529">
          <cell r="C43529">
            <v>61300010</v>
          </cell>
          <cell r="U43529">
            <v>0</v>
          </cell>
        </row>
        <row r="43530">
          <cell r="C43530">
            <v>61300040</v>
          </cell>
          <cell r="U43530">
            <v>0</v>
          </cell>
        </row>
        <row r="43531">
          <cell r="C43531">
            <v>61300050</v>
          </cell>
          <cell r="U43531">
            <v>0</v>
          </cell>
        </row>
        <row r="43532">
          <cell r="C43532">
            <v>61400010</v>
          </cell>
          <cell r="U43532">
            <v>376438.44</v>
          </cell>
        </row>
        <row r="43533">
          <cell r="C43533">
            <v>61400020</v>
          </cell>
          <cell r="U43533">
            <v>180609.24</v>
          </cell>
        </row>
        <row r="43534">
          <cell r="C43534">
            <v>61400030</v>
          </cell>
          <cell r="U43534">
            <v>0</v>
          </cell>
        </row>
        <row r="43535">
          <cell r="C43535">
            <v>61400040</v>
          </cell>
          <cell r="U43535">
            <v>4105</v>
          </cell>
        </row>
        <row r="43536">
          <cell r="C43536">
            <v>61400050</v>
          </cell>
          <cell r="U43536">
            <v>0</v>
          </cell>
        </row>
        <row r="43537">
          <cell r="C43537">
            <v>61400060</v>
          </cell>
          <cell r="U43537">
            <v>0</v>
          </cell>
        </row>
        <row r="43538">
          <cell r="C43538">
            <v>61400120</v>
          </cell>
          <cell r="U43538">
            <v>0</v>
          </cell>
        </row>
        <row r="43539">
          <cell r="C43539">
            <v>61400130</v>
          </cell>
          <cell r="U43539">
            <v>0</v>
          </cell>
        </row>
        <row r="43540">
          <cell r="C43540">
            <v>61400140</v>
          </cell>
          <cell r="U43540">
            <v>10800</v>
          </cell>
        </row>
        <row r="43541">
          <cell r="C43541">
            <v>61400150</v>
          </cell>
          <cell r="U43541">
            <v>0</v>
          </cell>
        </row>
        <row r="43542">
          <cell r="C43542">
            <v>61400160</v>
          </cell>
          <cell r="U43542">
            <v>14600</v>
          </cell>
        </row>
        <row r="43543">
          <cell r="C43543">
            <v>61400170</v>
          </cell>
          <cell r="U43543">
            <v>0</v>
          </cell>
        </row>
        <row r="43544">
          <cell r="C43544">
            <v>61400180</v>
          </cell>
          <cell r="U43544">
            <v>0</v>
          </cell>
        </row>
        <row r="43545">
          <cell r="C43545">
            <v>61500010</v>
          </cell>
          <cell r="U43545">
            <v>0</v>
          </cell>
        </row>
        <row r="43546">
          <cell r="C43546">
            <v>61500020</v>
          </cell>
          <cell r="U43546">
            <v>0</v>
          </cell>
        </row>
        <row r="43547">
          <cell r="C43547">
            <v>61500030</v>
          </cell>
          <cell r="U43547">
            <v>0</v>
          </cell>
        </row>
        <row r="43548">
          <cell r="C43548">
            <v>61500040</v>
          </cell>
          <cell r="U43548">
            <v>0</v>
          </cell>
        </row>
        <row r="43549">
          <cell r="C43549">
            <v>61500050</v>
          </cell>
          <cell r="U43549">
            <v>0</v>
          </cell>
        </row>
        <row r="43550">
          <cell r="C43550">
            <v>61700010</v>
          </cell>
          <cell r="U43550">
            <v>0</v>
          </cell>
        </row>
        <row r="43551">
          <cell r="C43551">
            <v>61700020</v>
          </cell>
          <cell r="U43551">
            <v>0</v>
          </cell>
        </row>
        <row r="43552">
          <cell r="C43552">
            <v>61700030</v>
          </cell>
          <cell r="U43552">
            <v>0</v>
          </cell>
        </row>
        <row r="43553">
          <cell r="C43553">
            <v>61700040</v>
          </cell>
          <cell r="U43553">
            <v>0</v>
          </cell>
        </row>
        <row r="43554">
          <cell r="C43554">
            <v>61700050</v>
          </cell>
          <cell r="U43554">
            <v>0</v>
          </cell>
        </row>
        <row r="43555">
          <cell r="C43555">
            <v>61700060</v>
          </cell>
          <cell r="U43555">
            <v>0</v>
          </cell>
        </row>
        <row r="43556">
          <cell r="C43556">
            <v>61800010</v>
          </cell>
          <cell r="U43556">
            <v>2820</v>
          </cell>
        </row>
        <row r="43557">
          <cell r="C43557">
            <v>61800020</v>
          </cell>
          <cell r="U43557">
            <v>0</v>
          </cell>
        </row>
        <row r="43558">
          <cell r="C43558">
            <v>61800030</v>
          </cell>
          <cell r="U43558">
            <v>879.96000000000015</v>
          </cell>
        </row>
        <row r="43559">
          <cell r="C43559">
            <v>61800040</v>
          </cell>
          <cell r="U43559">
            <v>0</v>
          </cell>
        </row>
        <row r="43560">
          <cell r="C43560">
            <v>61800050</v>
          </cell>
          <cell r="U43560">
            <v>0</v>
          </cell>
        </row>
        <row r="43561">
          <cell r="C43561">
            <v>61900010</v>
          </cell>
          <cell r="U43561">
            <v>0</v>
          </cell>
        </row>
        <row r="43562">
          <cell r="C43562">
            <v>61900020</v>
          </cell>
          <cell r="U43562">
            <v>0</v>
          </cell>
        </row>
        <row r="43563">
          <cell r="C43563">
            <v>61900030</v>
          </cell>
          <cell r="U43563">
            <v>0</v>
          </cell>
        </row>
        <row r="43564">
          <cell r="C43564">
            <v>61900040</v>
          </cell>
          <cell r="U43564">
            <v>0</v>
          </cell>
        </row>
        <row r="43565">
          <cell r="C43565">
            <v>62000010</v>
          </cell>
          <cell r="U43565">
            <v>0</v>
          </cell>
        </row>
        <row r="43566">
          <cell r="C43566">
            <v>62000020</v>
          </cell>
          <cell r="U43566">
            <v>0</v>
          </cell>
        </row>
        <row r="43567">
          <cell r="C43567">
            <v>62000030</v>
          </cell>
          <cell r="U43567">
            <v>0</v>
          </cell>
        </row>
        <row r="43568">
          <cell r="C43568">
            <v>62000040</v>
          </cell>
          <cell r="U43568">
            <v>0</v>
          </cell>
        </row>
        <row r="43569">
          <cell r="C43569">
            <v>62000050</v>
          </cell>
          <cell r="U43569">
            <v>0</v>
          </cell>
        </row>
        <row r="43570">
          <cell r="C43570">
            <v>62000060</v>
          </cell>
          <cell r="U43570">
            <v>0</v>
          </cell>
        </row>
        <row r="43571">
          <cell r="C43571">
            <v>62100010</v>
          </cell>
          <cell r="U43571">
            <v>0</v>
          </cell>
        </row>
        <row r="43572">
          <cell r="C43572">
            <v>62100020</v>
          </cell>
          <cell r="U43572">
            <v>0</v>
          </cell>
        </row>
        <row r="43573">
          <cell r="C43573">
            <v>62200010</v>
          </cell>
          <cell r="U43573">
            <v>0</v>
          </cell>
        </row>
        <row r="43574">
          <cell r="C43574">
            <v>62200020</v>
          </cell>
          <cell r="U43574">
            <v>0</v>
          </cell>
        </row>
        <row r="43575">
          <cell r="C43575">
            <v>62200030</v>
          </cell>
          <cell r="U43575">
            <v>0</v>
          </cell>
        </row>
        <row r="43576">
          <cell r="C43576">
            <v>62200050</v>
          </cell>
          <cell r="U43576">
            <v>98799.96</v>
          </cell>
        </row>
        <row r="43577">
          <cell r="C43577">
            <v>62200060</v>
          </cell>
          <cell r="U43577">
            <v>0</v>
          </cell>
        </row>
        <row r="43578">
          <cell r="C43578">
            <v>62200080</v>
          </cell>
          <cell r="U43578">
            <v>0</v>
          </cell>
        </row>
        <row r="43579">
          <cell r="C43579">
            <v>62200100</v>
          </cell>
          <cell r="U43579">
            <v>0</v>
          </cell>
        </row>
        <row r="43580">
          <cell r="C43580">
            <v>62200110</v>
          </cell>
          <cell r="U43580">
            <v>44969.52</v>
          </cell>
        </row>
        <row r="43581">
          <cell r="C43581">
            <v>62200120</v>
          </cell>
          <cell r="U43581">
            <v>0</v>
          </cell>
        </row>
        <row r="43582">
          <cell r="C43582">
            <v>62200130</v>
          </cell>
          <cell r="U43582">
            <v>0</v>
          </cell>
        </row>
        <row r="43583">
          <cell r="C43583">
            <v>62200140</v>
          </cell>
          <cell r="U43583">
            <v>0</v>
          </cell>
        </row>
        <row r="43584">
          <cell r="C43584">
            <v>62200150</v>
          </cell>
          <cell r="U43584">
            <v>0</v>
          </cell>
        </row>
        <row r="43585">
          <cell r="C43585">
            <v>62200160</v>
          </cell>
          <cell r="U43585">
            <v>0</v>
          </cell>
        </row>
        <row r="43586">
          <cell r="C43586">
            <v>62200170</v>
          </cell>
          <cell r="U43586">
            <v>0</v>
          </cell>
        </row>
        <row r="43587">
          <cell r="C43587">
            <v>62200180</v>
          </cell>
          <cell r="U43587">
            <v>0</v>
          </cell>
        </row>
        <row r="43588">
          <cell r="C43588">
            <v>62200190</v>
          </cell>
          <cell r="U43588">
            <v>0</v>
          </cell>
        </row>
        <row r="43589">
          <cell r="C43589">
            <v>62300010</v>
          </cell>
          <cell r="U43589">
            <v>0</v>
          </cell>
        </row>
        <row r="43590">
          <cell r="C43590">
            <v>62300020</v>
          </cell>
          <cell r="U43590">
            <v>0</v>
          </cell>
        </row>
        <row r="43591">
          <cell r="C43591">
            <v>62300030</v>
          </cell>
          <cell r="U43591">
            <v>0</v>
          </cell>
        </row>
        <row r="43592">
          <cell r="C43592">
            <v>62500010</v>
          </cell>
          <cell r="U43592">
            <v>0</v>
          </cell>
        </row>
        <row r="43593">
          <cell r="C43593">
            <v>62500020</v>
          </cell>
          <cell r="U43593">
            <v>154591.39000000001</v>
          </cell>
        </row>
        <row r="43594">
          <cell r="C43594">
            <v>62500030</v>
          </cell>
          <cell r="U43594">
            <v>9000</v>
          </cell>
        </row>
        <row r="43595">
          <cell r="C43595">
            <v>62600010</v>
          </cell>
          <cell r="U43595">
            <v>0</v>
          </cell>
        </row>
        <row r="43596">
          <cell r="C43596">
            <v>62600040</v>
          </cell>
          <cell r="U43596">
            <v>7860</v>
          </cell>
        </row>
        <row r="43597">
          <cell r="C43597">
            <v>62700040</v>
          </cell>
          <cell r="U43597">
            <v>0</v>
          </cell>
        </row>
        <row r="43598">
          <cell r="C43598">
            <v>62800010</v>
          </cell>
          <cell r="U43598">
            <v>0</v>
          </cell>
        </row>
        <row r="43599">
          <cell r="C43599">
            <v>62900010</v>
          </cell>
          <cell r="U43599">
            <v>0</v>
          </cell>
        </row>
        <row r="43600">
          <cell r="C43600">
            <v>62900020</v>
          </cell>
          <cell r="U43600">
            <v>0</v>
          </cell>
        </row>
        <row r="43601">
          <cell r="C43601">
            <v>62900040</v>
          </cell>
          <cell r="U43601">
            <v>0</v>
          </cell>
        </row>
        <row r="43602">
          <cell r="C43602">
            <v>62900050</v>
          </cell>
          <cell r="U43602">
            <v>0</v>
          </cell>
        </row>
        <row r="43603">
          <cell r="C43603">
            <v>62900060</v>
          </cell>
          <cell r="U43603">
            <v>0</v>
          </cell>
        </row>
        <row r="43604">
          <cell r="C43604">
            <v>62900070</v>
          </cell>
          <cell r="U43604">
            <v>0</v>
          </cell>
        </row>
        <row r="43605">
          <cell r="C43605">
            <v>62900080</v>
          </cell>
          <cell r="U43605">
            <v>0</v>
          </cell>
        </row>
        <row r="43606">
          <cell r="C43606">
            <v>62900090</v>
          </cell>
          <cell r="U43606">
            <v>0</v>
          </cell>
        </row>
        <row r="43607">
          <cell r="C43607">
            <v>62900100</v>
          </cell>
          <cell r="U43607">
            <v>0</v>
          </cell>
        </row>
        <row r="43608">
          <cell r="C43608">
            <v>62900110</v>
          </cell>
          <cell r="U43608">
            <v>0</v>
          </cell>
        </row>
        <row r="43609">
          <cell r="C43609">
            <v>62900130</v>
          </cell>
          <cell r="U43609">
            <v>0</v>
          </cell>
        </row>
        <row r="43610">
          <cell r="C43610">
            <v>65000030</v>
          </cell>
          <cell r="U43610">
            <v>7681.28</v>
          </cell>
        </row>
        <row r="43611">
          <cell r="C43611">
            <v>60100040</v>
          </cell>
          <cell r="U43611">
            <v>0</v>
          </cell>
        </row>
        <row r="43612">
          <cell r="C43612">
            <v>60100050</v>
          </cell>
          <cell r="U43612">
            <v>12</v>
          </cell>
        </row>
        <row r="43613">
          <cell r="C43613">
            <v>60100060</v>
          </cell>
          <cell r="U43613">
            <v>0</v>
          </cell>
        </row>
        <row r="43614">
          <cell r="C43614">
            <v>60100070</v>
          </cell>
          <cell r="U43614">
            <v>0</v>
          </cell>
        </row>
        <row r="43615">
          <cell r="C43615">
            <v>60100080</v>
          </cell>
          <cell r="U43615">
            <v>0</v>
          </cell>
        </row>
        <row r="43616">
          <cell r="C43616">
            <v>60100090</v>
          </cell>
          <cell r="U43616">
            <v>0</v>
          </cell>
        </row>
        <row r="43617">
          <cell r="C43617">
            <v>60100100</v>
          </cell>
          <cell r="U43617">
            <v>0</v>
          </cell>
        </row>
        <row r="43618">
          <cell r="C43618">
            <v>60100110</v>
          </cell>
          <cell r="U43618">
            <v>0</v>
          </cell>
        </row>
        <row r="43619">
          <cell r="C43619">
            <v>60100120</v>
          </cell>
          <cell r="U43619">
            <v>0</v>
          </cell>
        </row>
        <row r="43620">
          <cell r="C43620">
            <v>60100130</v>
          </cell>
          <cell r="U43620">
            <v>0</v>
          </cell>
        </row>
        <row r="43621">
          <cell r="C43621">
            <v>60100140</v>
          </cell>
          <cell r="U43621">
            <v>0</v>
          </cell>
        </row>
        <row r="43622">
          <cell r="C43622">
            <v>60100160</v>
          </cell>
          <cell r="U43622">
            <v>0</v>
          </cell>
        </row>
        <row r="43623">
          <cell r="C43623">
            <v>60100170</v>
          </cell>
          <cell r="U43623">
            <v>0</v>
          </cell>
        </row>
        <row r="43624">
          <cell r="C43624">
            <v>60100180</v>
          </cell>
          <cell r="U43624">
            <v>0</v>
          </cell>
        </row>
        <row r="43625">
          <cell r="C43625">
            <v>60100190</v>
          </cell>
          <cell r="U43625">
            <v>0</v>
          </cell>
        </row>
        <row r="43626">
          <cell r="C43626">
            <v>60100200</v>
          </cell>
          <cell r="U43626">
            <v>0</v>
          </cell>
        </row>
        <row r="43627">
          <cell r="C43627">
            <v>60300010</v>
          </cell>
          <cell r="U43627">
            <v>0</v>
          </cell>
        </row>
        <row r="43628">
          <cell r="C43628">
            <v>60300020</v>
          </cell>
          <cell r="U43628">
            <v>0</v>
          </cell>
        </row>
        <row r="43629">
          <cell r="C43629">
            <v>60300030</v>
          </cell>
          <cell r="U43629">
            <v>0</v>
          </cell>
        </row>
        <row r="43630">
          <cell r="C43630">
            <v>60300040</v>
          </cell>
          <cell r="U43630">
            <v>0</v>
          </cell>
        </row>
        <row r="43631">
          <cell r="C43631">
            <v>60300050</v>
          </cell>
          <cell r="U43631">
            <v>0</v>
          </cell>
        </row>
        <row r="43632">
          <cell r="C43632">
            <v>60300060</v>
          </cell>
          <cell r="U43632">
            <v>0</v>
          </cell>
        </row>
        <row r="43633">
          <cell r="C43633">
            <v>60300070</v>
          </cell>
          <cell r="U43633">
            <v>0</v>
          </cell>
        </row>
        <row r="43634">
          <cell r="C43634">
            <v>60300080</v>
          </cell>
          <cell r="U43634">
            <v>0</v>
          </cell>
        </row>
        <row r="43635">
          <cell r="C43635">
            <v>60300090</v>
          </cell>
          <cell r="U43635">
            <v>0</v>
          </cell>
        </row>
        <row r="43636">
          <cell r="C43636">
            <v>60400010</v>
          </cell>
          <cell r="U43636">
            <v>0</v>
          </cell>
        </row>
        <row r="43637">
          <cell r="C43637">
            <v>60400020</v>
          </cell>
          <cell r="U43637">
            <v>0</v>
          </cell>
        </row>
        <row r="43638">
          <cell r="C43638">
            <v>60400030</v>
          </cell>
          <cell r="U43638">
            <v>0</v>
          </cell>
        </row>
        <row r="43639">
          <cell r="C43639">
            <v>60400040</v>
          </cell>
          <cell r="U43639">
            <v>72.5</v>
          </cell>
        </row>
        <row r="43640">
          <cell r="C43640">
            <v>60400050</v>
          </cell>
          <cell r="U43640">
            <v>0</v>
          </cell>
        </row>
        <row r="43641">
          <cell r="C43641">
            <v>60400060</v>
          </cell>
          <cell r="U43641">
            <v>0</v>
          </cell>
        </row>
        <row r="43642">
          <cell r="C43642">
            <v>60600010</v>
          </cell>
          <cell r="U43642">
            <v>0</v>
          </cell>
        </row>
        <row r="43643">
          <cell r="C43643">
            <v>60600030</v>
          </cell>
          <cell r="U43643">
            <v>0</v>
          </cell>
        </row>
        <row r="43644">
          <cell r="C43644">
            <v>60600040</v>
          </cell>
          <cell r="U43644">
            <v>0</v>
          </cell>
        </row>
        <row r="43645">
          <cell r="C43645">
            <v>60700010</v>
          </cell>
          <cell r="U43645">
            <v>0</v>
          </cell>
        </row>
        <row r="43646">
          <cell r="C43646">
            <v>60800010</v>
          </cell>
          <cell r="U43646">
            <v>0</v>
          </cell>
        </row>
        <row r="43647">
          <cell r="C43647">
            <v>60800020</v>
          </cell>
          <cell r="U43647">
            <v>71942.37000000001</v>
          </cell>
        </row>
        <row r="43648">
          <cell r="C43648">
            <v>60800030</v>
          </cell>
          <cell r="U43648">
            <v>0</v>
          </cell>
        </row>
        <row r="43649">
          <cell r="C43649">
            <v>60800060</v>
          </cell>
          <cell r="U43649">
            <v>0</v>
          </cell>
        </row>
        <row r="43650">
          <cell r="C43650">
            <v>60800070</v>
          </cell>
          <cell r="U43650">
            <v>0</v>
          </cell>
        </row>
        <row r="43651">
          <cell r="C43651">
            <v>60800080</v>
          </cell>
          <cell r="U43651">
            <v>0</v>
          </cell>
        </row>
        <row r="43652">
          <cell r="C43652">
            <v>60800090</v>
          </cell>
          <cell r="U43652">
            <v>0</v>
          </cell>
        </row>
        <row r="43653">
          <cell r="C43653">
            <v>60900010</v>
          </cell>
          <cell r="U43653">
            <v>36626.009999999995</v>
          </cell>
        </row>
        <row r="43654">
          <cell r="C43654">
            <v>60900020</v>
          </cell>
          <cell r="U43654">
            <v>0</v>
          </cell>
        </row>
        <row r="43655">
          <cell r="C43655">
            <v>60900030</v>
          </cell>
          <cell r="U43655">
            <v>0</v>
          </cell>
        </row>
        <row r="43656">
          <cell r="C43656">
            <v>60900040</v>
          </cell>
          <cell r="U43656">
            <v>0</v>
          </cell>
        </row>
        <row r="43657">
          <cell r="C43657">
            <v>60900070</v>
          </cell>
          <cell r="U43657">
            <v>0</v>
          </cell>
        </row>
        <row r="43658">
          <cell r="C43658">
            <v>60900100</v>
          </cell>
          <cell r="U43658">
            <v>0</v>
          </cell>
        </row>
        <row r="43659">
          <cell r="C43659">
            <v>60900110</v>
          </cell>
          <cell r="U43659">
            <v>0</v>
          </cell>
        </row>
        <row r="43660">
          <cell r="C43660">
            <v>61000030</v>
          </cell>
          <cell r="U43660">
            <v>0</v>
          </cell>
        </row>
        <row r="43661">
          <cell r="C43661">
            <v>61100010</v>
          </cell>
          <cell r="U43661">
            <v>0</v>
          </cell>
        </row>
        <row r="43662">
          <cell r="C43662">
            <v>61100020</v>
          </cell>
          <cell r="U43662">
            <v>0</v>
          </cell>
        </row>
        <row r="43663">
          <cell r="C43663">
            <v>61100030</v>
          </cell>
          <cell r="U43663">
            <v>2406</v>
          </cell>
        </row>
        <row r="43664">
          <cell r="C43664">
            <v>61100040</v>
          </cell>
          <cell r="U43664">
            <v>0</v>
          </cell>
        </row>
        <row r="43665">
          <cell r="C43665">
            <v>61200010</v>
          </cell>
          <cell r="U43665">
            <v>0</v>
          </cell>
        </row>
        <row r="43666">
          <cell r="C43666">
            <v>61200020</v>
          </cell>
          <cell r="U43666">
            <v>0</v>
          </cell>
        </row>
        <row r="43667">
          <cell r="C43667">
            <v>61300010</v>
          </cell>
          <cell r="U43667">
            <v>0</v>
          </cell>
        </row>
        <row r="43668">
          <cell r="C43668">
            <v>61300040</v>
          </cell>
          <cell r="U43668">
            <v>0</v>
          </cell>
        </row>
        <row r="43669">
          <cell r="C43669">
            <v>61300050</v>
          </cell>
          <cell r="U43669">
            <v>0</v>
          </cell>
        </row>
        <row r="43670">
          <cell r="C43670">
            <v>61400010</v>
          </cell>
          <cell r="U43670">
            <v>35169.159999999996</v>
          </cell>
        </row>
        <row r="43671">
          <cell r="C43671">
            <v>61400020</v>
          </cell>
          <cell r="U43671">
            <v>180609.24</v>
          </cell>
        </row>
        <row r="43672">
          <cell r="C43672">
            <v>61400030</v>
          </cell>
          <cell r="U43672">
            <v>0</v>
          </cell>
        </row>
        <row r="43673">
          <cell r="C43673">
            <v>61400040</v>
          </cell>
          <cell r="U43673">
            <v>894.5</v>
          </cell>
        </row>
        <row r="43674">
          <cell r="C43674">
            <v>61400050</v>
          </cell>
          <cell r="U43674">
            <v>0</v>
          </cell>
        </row>
        <row r="43675">
          <cell r="C43675">
            <v>61400060</v>
          </cell>
          <cell r="U43675">
            <v>0</v>
          </cell>
        </row>
        <row r="43676">
          <cell r="C43676">
            <v>61400120</v>
          </cell>
          <cell r="U43676">
            <v>0</v>
          </cell>
        </row>
        <row r="43677">
          <cell r="C43677">
            <v>61400130</v>
          </cell>
          <cell r="U43677">
            <v>0</v>
          </cell>
        </row>
        <row r="43678">
          <cell r="C43678">
            <v>61400140</v>
          </cell>
          <cell r="U43678">
            <v>0</v>
          </cell>
        </row>
        <row r="43679">
          <cell r="C43679">
            <v>61400150</v>
          </cell>
          <cell r="U43679">
            <v>0</v>
          </cell>
        </row>
        <row r="43680">
          <cell r="C43680">
            <v>61400160</v>
          </cell>
          <cell r="U43680">
            <v>1680</v>
          </cell>
        </row>
        <row r="43681">
          <cell r="C43681">
            <v>61400170</v>
          </cell>
          <cell r="U43681">
            <v>0</v>
          </cell>
        </row>
        <row r="43682">
          <cell r="C43682">
            <v>61400180</v>
          </cell>
          <cell r="U43682">
            <v>0</v>
          </cell>
        </row>
        <row r="43683">
          <cell r="C43683">
            <v>61500010</v>
          </cell>
          <cell r="U43683">
            <v>0</v>
          </cell>
        </row>
        <row r="43684">
          <cell r="C43684">
            <v>61500020</v>
          </cell>
          <cell r="U43684">
            <v>0</v>
          </cell>
        </row>
        <row r="43685">
          <cell r="C43685">
            <v>61500030</v>
          </cell>
          <cell r="U43685">
            <v>0</v>
          </cell>
        </row>
        <row r="43686">
          <cell r="C43686">
            <v>61500040</v>
          </cell>
          <cell r="U43686">
            <v>0</v>
          </cell>
        </row>
        <row r="43687">
          <cell r="C43687">
            <v>61500050</v>
          </cell>
          <cell r="U43687">
            <v>0</v>
          </cell>
        </row>
        <row r="43688">
          <cell r="C43688">
            <v>61700010</v>
          </cell>
          <cell r="U43688">
            <v>0</v>
          </cell>
        </row>
        <row r="43689">
          <cell r="C43689">
            <v>61700020</v>
          </cell>
          <cell r="U43689">
            <v>0</v>
          </cell>
        </row>
        <row r="43690">
          <cell r="C43690">
            <v>61700030</v>
          </cell>
          <cell r="U43690">
            <v>0</v>
          </cell>
        </row>
        <row r="43691">
          <cell r="C43691">
            <v>61700040</v>
          </cell>
          <cell r="U43691">
            <v>0</v>
          </cell>
        </row>
        <row r="43692">
          <cell r="C43692">
            <v>61700050</v>
          </cell>
          <cell r="U43692">
            <v>0</v>
          </cell>
        </row>
        <row r="43693">
          <cell r="C43693">
            <v>61700060</v>
          </cell>
          <cell r="U43693">
            <v>0</v>
          </cell>
        </row>
        <row r="43694">
          <cell r="C43694">
            <v>61800010</v>
          </cell>
          <cell r="U43694">
            <v>2196.08</v>
          </cell>
        </row>
        <row r="43695">
          <cell r="C43695">
            <v>61800020</v>
          </cell>
          <cell r="U43695">
            <v>0</v>
          </cell>
        </row>
        <row r="43696">
          <cell r="C43696">
            <v>61800030</v>
          </cell>
          <cell r="U43696">
            <v>879.83999999999969</v>
          </cell>
        </row>
        <row r="43697">
          <cell r="C43697">
            <v>61800040</v>
          </cell>
          <cell r="U43697">
            <v>0</v>
          </cell>
        </row>
        <row r="43698">
          <cell r="C43698">
            <v>61800050</v>
          </cell>
          <cell r="U43698">
            <v>0</v>
          </cell>
        </row>
        <row r="43699">
          <cell r="C43699">
            <v>61900010</v>
          </cell>
          <cell r="U43699">
            <v>0</v>
          </cell>
        </row>
        <row r="43700">
          <cell r="C43700">
            <v>61900020</v>
          </cell>
          <cell r="U43700">
            <v>0</v>
          </cell>
        </row>
        <row r="43701">
          <cell r="C43701">
            <v>61900030</v>
          </cell>
          <cell r="U43701">
            <v>0</v>
          </cell>
        </row>
        <row r="43702">
          <cell r="C43702">
            <v>61900040</v>
          </cell>
          <cell r="U43702">
            <v>0</v>
          </cell>
        </row>
        <row r="43703">
          <cell r="C43703">
            <v>62000010</v>
          </cell>
          <cell r="U43703">
            <v>0</v>
          </cell>
        </row>
        <row r="43704">
          <cell r="C43704">
            <v>62000020</v>
          </cell>
          <cell r="U43704">
            <v>0</v>
          </cell>
        </row>
        <row r="43705">
          <cell r="C43705">
            <v>62000030</v>
          </cell>
          <cell r="U43705">
            <v>0</v>
          </cell>
        </row>
        <row r="43706">
          <cell r="C43706">
            <v>62000040</v>
          </cell>
          <cell r="U43706">
            <v>0</v>
          </cell>
        </row>
        <row r="43707">
          <cell r="C43707">
            <v>62000050</v>
          </cell>
          <cell r="U43707">
            <v>0</v>
          </cell>
        </row>
        <row r="43708">
          <cell r="C43708">
            <v>62000060</v>
          </cell>
          <cell r="U43708">
            <v>0</v>
          </cell>
        </row>
        <row r="43709">
          <cell r="C43709">
            <v>62100010</v>
          </cell>
          <cell r="U43709">
            <v>0</v>
          </cell>
        </row>
        <row r="43710">
          <cell r="C43710">
            <v>62100020</v>
          </cell>
          <cell r="U43710">
            <v>0</v>
          </cell>
        </row>
        <row r="43711">
          <cell r="C43711">
            <v>62200010</v>
          </cell>
          <cell r="U43711">
            <v>0</v>
          </cell>
        </row>
        <row r="43712">
          <cell r="C43712">
            <v>62200020</v>
          </cell>
          <cell r="U43712">
            <v>0</v>
          </cell>
        </row>
        <row r="43713">
          <cell r="C43713">
            <v>62200030</v>
          </cell>
          <cell r="U43713">
            <v>0</v>
          </cell>
        </row>
        <row r="43714">
          <cell r="C43714">
            <v>62200050</v>
          </cell>
          <cell r="U43714">
            <v>94359.919999999984</v>
          </cell>
        </row>
        <row r="43715">
          <cell r="C43715">
            <v>62200060</v>
          </cell>
          <cell r="U43715">
            <v>0</v>
          </cell>
        </row>
        <row r="43716">
          <cell r="C43716">
            <v>62200080</v>
          </cell>
          <cell r="U43716">
            <v>0</v>
          </cell>
        </row>
        <row r="43717">
          <cell r="C43717">
            <v>62200100</v>
          </cell>
          <cell r="U43717">
            <v>0</v>
          </cell>
        </row>
        <row r="43718">
          <cell r="C43718">
            <v>62200110</v>
          </cell>
          <cell r="U43718">
            <v>0</v>
          </cell>
        </row>
        <row r="43719">
          <cell r="C43719">
            <v>62200120</v>
          </cell>
          <cell r="U43719">
            <v>0</v>
          </cell>
        </row>
        <row r="43720">
          <cell r="C43720">
            <v>62200130</v>
          </cell>
          <cell r="U43720">
            <v>0</v>
          </cell>
        </row>
        <row r="43721">
          <cell r="C43721">
            <v>62200140</v>
          </cell>
          <cell r="U43721">
            <v>0</v>
          </cell>
        </row>
        <row r="43722">
          <cell r="C43722">
            <v>62200150</v>
          </cell>
          <cell r="U43722">
            <v>0</v>
          </cell>
        </row>
        <row r="43723">
          <cell r="C43723">
            <v>62200160</v>
          </cell>
          <cell r="U43723">
            <v>0</v>
          </cell>
        </row>
        <row r="43724">
          <cell r="C43724">
            <v>62200170</v>
          </cell>
          <cell r="U43724">
            <v>0</v>
          </cell>
        </row>
        <row r="43725">
          <cell r="C43725">
            <v>62200180</v>
          </cell>
          <cell r="U43725">
            <v>0</v>
          </cell>
        </row>
        <row r="43726">
          <cell r="C43726">
            <v>62200190</v>
          </cell>
          <cell r="U43726">
            <v>0</v>
          </cell>
        </row>
        <row r="43727">
          <cell r="C43727">
            <v>62300010</v>
          </cell>
          <cell r="U43727">
            <v>0</v>
          </cell>
        </row>
        <row r="43728">
          <cell r="C43728">
            <v>62300020</v>
          </cell>
          <cell r="U43728">
            <v>0</v>
          </cell>
        </row>
        <row r="43729">
          <cell r="C43729">
            <v>62300030</v>
          </cell>
          <cell r="U43729">
            <v>0</v>
          </cell>
        </row>
        <row r="43730">
          <cell r="C43730">
            <v>62500010</v>
          </cell>
          <cell r="U43730">
            <v>0</v>
          </cell>
        </row>
        <row r="43731">
          <cell r="C43731">
            <v>62500020</v>
          </cell>
          <cell r="U43731">
            <v>0</v>
          </cell>
        </row>
        <row r="43732">
          <cell r="C43732">
            <v>62500030</v>
          </cell>
          <cell r="U43732">
            <v>0</v>
          </cell>
        </row>
        <row r="43733">
          <cell r="C43733">
            <v>62600010</v>
          </cell>
          <cell r="U43733">
            <v>0</v>
          </cell>
        </row>
        <row r="43734">
          <cell r="C43734">
            <v>62600040</v>
          </cell>
          <cell r="U43734">
            <v>7860</v>
          </cell>
        </row>
        <row r="43735">
          <cell r="C43735">
            <v>62700040</v>
          </cell>
          <cell r="U43735">
            <v>0</v>
          </cell>
        </row>
        <row r="43736">
          <cell r="C43736">
            <v>62800010</v>
          </cell>
          <cell r="U43736">
            <v>0</v>
          </cell>
        </row>
        <row r="43737">
          <cell r="C43737">
            <v>62900010</v>
          </cell>
          <cell r="U43737">
            <v>0</v>
          </cell>
        </row>
        <row r="43738">
          <cell r="C43738">
            <v>62900020</v>
          </cell>
          <cell r="U43738">
            <v>0</v>
          </cell>
        </row>
        <row r="43739">
          <cell r="C43739">
            <v>62900040</v>
          </cell>
          <cell r="U43739">
            <v>0</v>
          </cell>
        </row>
        <row r="43740">
          <cell r="C43740">
            <v>62900050</v>
          </cell>
          <cell r="U43740">
            <v>0</v>
          </cell>
        </row>
        <row r="43741">
          <cell r="C43741">
            <v>62900060</v>
          </cell>
          <cell r="U43741">
            <v>0</v>
          </cell>
        </row>
        <row r="43742">
          <cell r="C43742">
            <v>62900070</v>
          </cell>
          <cell r="U43742">
            <v>0</v>
          </cell>
        </row>
        <row r="43743">
          <cell r="C43743">
            <v>62900080</v>
          </cell>
          <cell r="U43743">
            <v>0</v>
          </cell>
        </row>
        <row r="43744">
          <cell r="C43744">
            <v>62900090</v>
          </cell>
          <cell r="U43744">
            <v>0</v>
          </cell>
        </row>
        <row r="43745">
          <cell r="C43745">
            <v>62900100</v>
          </cell>
          <cell r="U43745">
            <v>0</v>
          </cell>
        </row>
        <row r="43746">
          <cell r="C43746">
            <v>62900110</v>
          </cell>
          <cell r="U43746">
            <v>0</v>
          </cell>
        </row>
        <row r="43747">
          <cell r="C43747">
            <v>62900130</v>
          </cell>
          <cell r="U43747">
            <v>0</v>
          </cell>
        </row>
        <row r="43748">
          <cell r="C43748">
            <v>65000030</v>
          </cell>
          <cell r="U43748">
            <v>10297.9</v>
          </cell>
        </row>
        <row r="43749">
          <cell r="C43749">
            <v>60100040</v>
          </cell>
          <cell r="U43749">
            <v>0</v>
          </cell>
        </row>
        <row r="43750">
          <cell r="C43750">
            <v>60100050</v>
          </cell>
          <cell r="U43750">
            <v>12</v>
          </cell>
        </row>
        <row r="43751">
          <cell r="C43751">
            <v>60100060</v>
          </cell>
          <cell r="U43751">
            <v>0</v>
          </cell>
        </row>
        <row r="43752">
          <cell r="C43752">
            <v>60100070</v>
          </cell>
          <cell r="U43752">
            <v>0</v>
          </cell>
        </row>
        <row r="43753">
          <cell r="C43753">
            <v>60100080</v>
          </cell>
          <cell r="U43753">
            <v>0</v>
          </cell>
        </row>
        <row r="43754">
          <cell r="C43754">
            <v>60100090</v>
          </cell>
          <cell r="U43754">
            <v>0</v>
          </cell>
        </row>
        <row r="43755">
          <cell r="C43755">
            <v>60100100</v>
          </cell>
          <cell r="U43755">
            <v>0</v>
          </cell>
        </row>
        <row r="43756">
          <cell r="C43756">
            <v>60100110</v>
          </cell>
          <cell r="U43756">
            <v>0</v>
          </cell>
        </row>
        <row r="43757">
          <cell r="C43757">
            <v>60100120</v>
          </cell>
          <cell r="U43757">
            <v>0</v>
          </cell>
        </row>
        <row r="43758">
          <cell r="C43758">
            <v>60100130</v>
          </cell>
          <cell r="U43758">
            <v>0</v>
          </cell>
        </row>
        <row r="43759">
          <cell r="C43759">
            <v>60100140</v>
          </cell>
          <cell r="U43759">
            <v>0</v>
          </cell>
        </row>
        <row r="43760">
          <cell r="C43760">
            <v>60100160</v>
          </cell>
          <cell r="U43760">
            <v>0</v>
          </cell>
        </row>
        <row r="43761">
          <cell r="C43761">
            <v>60100170</v>
          </cell>
          <cell r="U43761">
            <v>0</v>
          </cell>
        </row>
        <row r="43762">
          <cell r="C43762">
            <v>60100180</v>
          </cell>
          <cell r="U43762">
            <v>0</v>
          </cell>
        </row>
        <row r="43763">
          <cell r="C43763">
            <v>60100190</v>
          </cell>
          <cell r="U43763">
            <v>0</v>
          </cell>
        </row>
        <row r="43764">
          <cell r="C43764">
            <v>60100200</v>
          </cell>
          <cell r="U43764">
            <v>0</v>
          </cell>
        </row>
        <row r="43765">
          <cell r="C43765">
            <v>60300010</v>
          </cell>
          <cell r="U43765">
            <v>0</v>
          </cell>
        </row>
        <row r="43766">
          <cell r="C43766">
            <v>60300020</v>
          </cell>
          <cell r="U43766">
            <v>0</v>
          </cell>
        </row>
        <row r="43767">
          <cell r="C43767">
            <v>60300030</v>
          </cell>
          <cell r="U43767">
            <v>0</v>
          </cell>
        </row>
        <row r="43768">
          <cell r="C43768">
            <v>60300040</v>
          </cell>
          <cell r="U43768">
            <v>0</v>
          </cell>
        </row>
        <row r="43769">
          <cell r="C43769">
            <v>60300050</v>
          </cell>
          <cell r="U43769">
            <v>0</v>
          </cell>
        </row>
        <row r="43770">
          <cell r="C43770">
            <v>60300060</v>
          </cell>
          <cell r="U43770">
            <v>0</v>
          </cell>
        </row>
        <row r="43771">
          <cell r="C43771">
            <v>60300070</v>
          </cell>
          <cell r="U43771">
            <v>0</v>
          </cell>
        </row>
        <row r="43772">
          <cell r="C43772">
            <v>60300080</v>
          </cell>
          <cell r="U43772">
            <v>0</v>
          </cell>
        </row>
        <row r="43773">
          <cell r="C43773">
            <v>60300090</v>
          </cell>
          <cell r="U43773">
            <v>0</v>
          </cell>
        </row>
        <row r="43774">
          <cell r="C43774">
            <v>60400010</v>
          </cell>
          <cell r="U43774">
            <v>0</v>
          </cell>
        </row>
        <row r="43775">
          <cell r="C43775">
            <v>60400020</v>
          </cell>
          <cell r="U43775">
            <v>0</v>
          </cell>
        </row>
        <row r="43776">
          <cell r="C43776">
            <v>60400030</v>
          </cell>
          <cell r="U43776">
            <v>0</v>
          </cell>
        </row>
        <row r="43777">
          <cell r="C43777">
            <v>60400040</v>
          </cell>
          <cell r="U43777">
            <v>385</v>
          </cell>
        </row>
        <row r="43778">
          <cell r="C43778">
            <v>60400050</v>
          </cell>
          <cell r="U43778">
            <v>0</v>
          </cell>
        </row>
        <row r="43779">
          <cell r="C43779">
            <v>60400060</v>
          </cell>
          <cell r="U43779">
            <v>0</v>
          </cell>
        </row>
        <row r="43780">
          <cell r="C43780">
            <v>60600010</v>
          </cell>
          <cell r="U43780">
            <v>0</v>
          </cell>
        </row>
        <row r="43781">
          <cell r="C43781">
            <v>60600030</v>
          </cell>
          <cell r="U43781">
            <v>0</v>
          </cell>
        </row>
        <row r="43782">
          <cell r="C43782">
            <v>60600040</v>
          </cell>
          <cell r="U43782">
            <v>0</v>
          </cell>
        </row>
        <row r="43783">
          <cell r="C43783">
            <v>60700010</v>
          </cell>
          <cell r="U43783">
            <v>0</v>
          </cell>
        </row>
        <row r="43784">
          <cell r="C43784">
            <v>60800010</v>
          </cell>
          <cell r="U43784">
            <v>0</v>
          </cell>
        </row>
        <row r="43785">
          <cell r="C43785">
            <v>60800020</v>
          </cell>
          <cell r="U43785">
            <v>64237.669999999991</v>
          </cell>
        </row>
        <row r="43786">
          <cell r="C43786">
            <v>60800030</v>
          </cell>
          <cell r="U43786">
            <v>0</v>
          </cell>
        </row>
        <row r="43787">
          <cell r="C43787">
            <v>60800060</v>
          </cell>
          <cell r="U43787">
            <v>0</v>
          </cell>
        </row>
        <row r="43788">
          <cell r="C43788">
            <v>60800070</v>
          </cell>
          <cell r="U43788">
            <v>0</v>
          </cell>
        </row>
        <row r="43789">
          <cell r="C43789">
            <v>60800080</v>
          </cell>
          <cell r="U43789">
            <v>0</v>
          </cell>
        </row>
        <row r="43790">
          <cell r="C43790">
            <v>60800090</v>
          </cell>
          <cell r="U43790">
            <v>0</v>
          </cell>
        </row>
        <row r="43791">
          <cell r="C43791">
            <v>60900010</v>
          </cell>
          <cell r="U43791">
            <v>0</v>
          </cell>
        </row>
        <row r="43792">
          <cell r="C43792">
            <v>60900020</v>
          </cell>
          <cell r="U43792">
            <v>0</v>
          </cell>
        </row>
        <row r="43793">
          <cell r="C43793">
            <v>60900030</v>
          </cell>
          <cell r="U43793">
            <v>0</v>
          </cell>
        </row>
        <row r="43794">
          <cell r="C43794">
            <v>60900040</v>
          </cell>
          <cell r="U43794">
            <v>0</v>
          </cell>
        </row>
        <row r="43795">
          <cell r="C43795">
            <v>60900070</v>
          </cell>
          <cell r="U43795">
            <v>0</v>
          </cell>
        </row>
        <row r="43796">
          <cell r="C43796">
            <v>60900100</v>
          </cell>
          <cell r="U43796">
            <v>0</v>
          </cell>
        </row>
        <row r="43797">
          <cell r="C43797">
            <v>60900110</v>
          </cell>
          <cell r="U43797">
            <v>0</v>
          </cell>
        </row>
        <row r="43798">
          <cell r="C43798">
            <v>61000030</v>
          </cell>
          <cell r="U43798">
            <v>0</v>
          </cell>
        </row>
        <row r="43799">
          <cell r="C43799">
            <v>61100010</v>
          </cell>
          <cell r="U43799">
            <v>0</v>
          </cell>
        </row>
        <row r="43800">
          <cell r="C43800">
            <v>61100020</v>
          </cell>
          <cell r="U43800">
            <v>0</v>
          </cell>
        </row>
        <row r="43801">
          <cell r="C43801">
            <v>61100030</v>
          </cell>
          <cell r="U43801">
            <v>0</v>
          </cell>
        </row>
        <row r="43802">
          <cell r="C43802">
            <v>61100040</v>
          </cell>
          <cell r="U43802">
            <v>0</v>
          </cell>
        </row>
        <row r="43803">
          <cell r="C43803">
            <v>61200010</v>
          </cell>
          <cell r="U43803">
            <v>0</v>
          </cell>
        </row>
        <row r="43804">
          <cell r="C43804">
            <v>61200020</v>
          </cell>
          <cell r="U43804">
            <v>0</v>
          </cell>
        </row>
        <row r="43805">
          <cell r="C43805">
            <v>61300010</v>
          </cell>
          <cell r="U43805">
            <v>0</v>
          </cell>
        </row>
        <row r="43806">
          <cell r="C43806">
            <v>61300040</v>
          </cell>
          <cell r="U43806">
            <v>0</v>
          </cell>
        </row>
        <row r="43807">
          <cell r="C43807">
            <v>61300050</v>
          </cell>
          <cell r="U43807">
            <v>0</v>
          </cell>
        </row>
        <row r="43808">
          <cell r="C43808">
            <v>61400010</v>
          </cell>
          <cell r="U43808">
            <v>204610.64000000004</v>
          </cell>
        </row>
        <row r="43809">
          <cell r="C43809">
            <v>61400020</v>
          </cell>
          <cell r="U43809">
            <v>180609.24</v>
          </cell>
        </row>
        <row r="43810">
          <cell r="C43810">
            <v>61400030</v>
          </cell>
          <cell r="U43810">
            <v>0</v>
          </cell>
        </row>
        <row r="43811">
          <cell r="C43811">
            <v>61400040</v>
          </cell>
          <cell r="U43811">
            <v>0</v>
          </cell>
        </row>
        <row r="43812">
          <cell r="C43812">
            <v>61400050</v>
          </cell>
          <cell r="U43812">
            <v>0</v>
          </cell>
        </row>
        <row r="43813">
          <cell r="C43813">
            <v>61400060</v>
          </cell>
          <cell r="U43813">
            <v>0</v>
          </cell>
        </row>
        <row r="43814">
          <cell r="C43814">
            <v>61400120</v>
          </cell>
          <cell r="U43814">
            <v>0</v>
          </cell>
        </row>
        <row r="43815">
          <cell r="C43815">
            <v>61400130</v>
          </cell>
          <cell r="U43815">
            <v>0</v>
          </cell>
        </row>
        <row r="43816">
          <cell r="C43816">
            <v>61400140</v>
          </cell>
          <cell r="U43816">
            <v>0</v>
          </cell>
        </row>
        <row r="43817">
          <cell r="C43817">
            <v>61400150</v>
          </cell>
          <cell r="U43817">
            <v>0</v>
          </cell>
        </row>
        <row r="43818">
          <cell r="C43818">
            <v>61400160</v>
          </cell>
          <cell r="U43818">
            <v>0</v>
          </cell>
        </row>
        <row r="43819">
          <cell r="C43819">
            <v>61400170</v>
          </cell>
          <cell r="U43819">
            <v>0</v>
          </cell>
        </row>
        <row r="43820">
          <cell r="C43820">
            <v>61400180</v>
          </cell>
          <cell r="U43820">
            <v>0</v>
          </cell>
        </row>
        <row r="43821">
          <cell r="C43821">
            <v>61500010</v>
          </cell>
          <cell r="U43821">
            <v>0</v>
          </cell>
        </row>
        <row r="43822">
          <cell r="C43822">
            <v>61500020</v>
          </cell>
          <cell r="U43822">
            <v>0</v>
          </cell>
        </row>
        <row r="43823">
          <cell r="C43823">
            <v>61500030</v>
          </cell>
          <cell r="U43823">
            <v>0</v>
          </cell>
        </row>
        <row r="43824">
          <cell r="C43824">
            <v>61500040</v>
          </cell>
          <cell r="U43824">
            <v>0</v>
          </cell>
        </row>
        <row r="43825">
          <cell r="C43825">
            <v>61500050</v>
          </cell>
          <cell r="U43825">
            <v>0</v>
          </cell>
        </row>
        <row r="43826">
          <cell r="C43826">
            <v>61700010</v>
          </cell>
          <cell r="U43826">
            <v>0</v>
          </cell>
        </row>
        <row r="43827">
          <cell r="C43827">
            <v>61700020</v>
          </cell>
          <cell r="U43827">
            <v>0</v>
          </cell>
        </row>
        <row r="43828">
          <cell r="C43828">
            <v>61700030</v>
          </cell>
          <cell r="U43828">
            <v>0</v>
          </cell>
        </row>
        <row r="43829">
          <cell r="C43829">
            <v>61700040</v>
          </cell>
          <cell r="U43829">
            <v>0</v>
          </cell>
        </row>
        <row r="43830">
          <cell r="C43830">
            <v>61700050</v>
          </cell>
          <cell r="U43830">
            <v>0</v>
          </cell>
        </row>
        <row r="43831">
          <cell r="C43831">
            <v>61700060</v>
          </cell>
          <cell r="U43831">
            <v>0</v>
          </cell>
        </row>
        <row r="43832">
          <cell r="C43832">
            <v>61800010</v>
          </cell>
          <cell r="U43832">
            <v>2196.0700000000002</v>
          </cell>
        </row>
        <row r="43833">
          <cell r="C43833">
            <v>61800020</v>
          </cell>
          <cell r="U43833">
            <v>0</v>
          </cell>
        </row>
        <row r="43834">
          <cell r="C43834">
            <v>61800030</v>
          </cell>
          <cell r="U43834">
            <v>879.83999999999969</v>
          </cell>
        </row>
        <row r="43835">
          <cell r="C43835">
            <v>61800040</v>
          </cell>
          <cell r="U43835">
            <v>0</v>
          </cell>
        </row>
        <row r="43836">
          <cell r="C43836">
            <v>61800050</v>
          </cell>
          <cell r="U43836">
            <v>0</v>
          </cell>
        </row>
        <row r="43837">
          <cell r="C43837">
            <v>61900010</v>
          </cell>
          <cell r="U43837">
            <v>0</v>
          </cell>
        </row>
        <row r="43838">
          <cell r="C43838">
            <v>61900020</v>
          </cell>
          <cell r="U43838">
            <v>0</v>
          </cell>
        </row>
        <row r="43839">
          <cell r="C43839">
            <v>61900030</v>
          </cell>
          <cell r="U43839">
            <v>0</v>
          </cell>
        </row>
        <row r="43840">
          <cell r="C43840">
            <v>61900040</v>
          </cell>
          <cell r="U43840">
            <v>0</v>
          </cell>
        </row>
        <row r="43841">
          <cell r="C43841">
            <v>62000010</v>
          </cell>
          <cell r="U43841">
            <v>0</v>
          </cell>
        </row>
        <row r="43842">
          <cell r="C43842">
            <v>62000020</v>
          </cell>
          <cell r="U43842">
            <v>0</v>
          </cell>
        </row>
        <row r="43843">
          <cell r="C43843">
            <v>62000030</v>
          </cell>
          <cell r="U43843">
            <v>0</v>
          </cell>
        </row>
        <row r="43844">
          <cell r="C43844">
            <v>62000040</v>
          </cell>
          <cell r="U43844">
            <v>0</v>
          </cell>
        </row>
        <row r="43845">
          <cell r="C43845">
            <v>62000050</v>
          </cell>
          <cell r="U43845">
            <v>0</v>
          </cell>
        </row>
        <row r="43846">
          <cell r="C43846">
            <v>62000060</v>
          </cell>
          <cell r="U43846">
            <v>0</v>
          </cell>
        </row>
        <row r="43847">
          <cell r="C43847">
            <v>62100010</v>
          </cell>
          <cell r="U43847">
            <v>0</v>
          </cell>
        </row>
        <row r="43848">
          <cell r="C43848">
            <v>62100020</v>
          </cell>
          <cell r="U43848">
            <v>0</v>
          </cell>
        </row>
        <row r="43849">
          <cell r="C43849">
            <v>62200010</v>
          </cell>
          <cell r="U43849">
            <v>0</v>
          </cell>
        </row>
        <row r="43850">
          <cell r="C43850">
            <v>62200020</v>
          </cell>
          <cell r="U43850">
            <v>0</v>
          </cell>
        </row>
        <row r="43851">
          <cell r="C43851">
            <v>62200030</v>
          </cell>
          <cell r="U43851">
            <v>0</v>
          </cell>
        </row>
        <row r="43852">
          <cell r="C43852">
            <v>62200050</v>
          </cell>
          <cell r="U43852">
            <v>99300.08</v>
          </cell>
        </row>
        <row r="43853">
          <cell r="C43853">
            <v>62200060</v>
          </cell>
          <cell r="U43853">
            <v>0</v>
          </cell>
        </row>
        <row r="43854">
          <cell r="C43854">
            <v>62200080</v>
          </cell>
          <cell r="U43854">
            <v>0</v>
          </cell>
        </row>
        <row r="43855">
          <cell r="C43855">
            <v>62200100</v>
          </cell>
          <cell r="U43855">
            <v>0</v>
          </cell>
        </row>
        <row r="43856">
          <cell r="C43856">
            <v>62200110</v>
          </cell>
          <cell r="U43856">
            <v>2426.64</v>
          </cell>
        </row>
        <row r="43857">
          <cell r="C43857">
            <v>62200120</v>
          </cell>
          <cell r="U43857">
            <v>0</v>
          </cell>
        </row>
        <row r="43858">
          <cell r="C43858">
            <v>62200130</v>
          </cell>
          <cell r="U43858">
            <v>0</v>
          </cell>
        </row>
        <row r="43859">
          <cell r="C43859">
            <v>62200140</v>
          </cell>
          <cell r="U43859">
            <v>0</v>
          </cell>
        </row>
        <row r="43860">
          <cell r="C43860">
            <v>62200150</v>
          </cell>
          <cell r="U43860">
            <v>0</v>
          </cell>
        </row>
        <row r="43861">
          <cell r="C43861">
            <v>62200160</v>
          </cell>
          <cell r="U43861">
            <v>0</v>
          </cell>
        </row>
        <row r="43862">
          <cell r="C43862">
            <v>62200170</v>
          </cell>
          <cell r="U43862">
            <v>0</v>
          </cell>
        </row>
        <row r="43863">
          <cell r="C43863">
            <v>62200180</v>
          </cell>
          <cell r="U43863">
            <v>0</v>
          </cell>
        </row>
        <row r="43864">
          <cell r="C43864">
            <v>62200190</v>
          </cell>
          <cell r="U43864">
            <v>0</v>
          </cell>
        </row>
        <row r="43865">
          <cell r="C43865">
            <v>62300010</v>
          </cell>
          <cell r="U43865">
            <v>0</v>
          </cell>
        </row>
        <row r="43866">
          <cell r="C43866">
            <v>62300020</v>
          </cell>
          <cell r="U43866">
            <v>0</v>
          </cell>
        </row>
        <row r="43867">
          <cell r="C43867">
            <v>62300030</v>
          </cell>
          <cell r="U43867">
            <v>0</v>
          </cell>
        </row>
        <row r="43868">
          <cell r="C43868">
            <v>62500010</v>
          </cell>
          <cell r="U43868">
            <v>0</v>
          </cell>
        </row>
        <row r="43869">
          <cell r="C43869">
            <v>62500020</v>
          </cell>
          <cell r="U43869">
            <v>0</v>
          </cell>
        </row>
        <row r="43870">
          <cell r="C43870">
            <v>62500030</v>
          </cell>
          <cell r="U43870">
            <v>0</v>
          </cell>
        </row>
        <row r="43871">
          <cell r="C43871">
            <v>62600010</v>
          </cell>
          <cell r="U43871">
            <v>0</v>
          </cell>
        </row>
        <row r="43872">
          <cell r="C43872">
            <v>62600040</v>
          </cell>
          <cell r="U43872">
            <v>7860</v>
          </cell>
        </row>
        <row r="43873">
          <cell r="C43873">
            <v>62700040</v>
          </cell>
          <cell r="U43873">
            <v>0</v>
          </cell>
        </row>
        <row r="43874">
          <cell r="C43874">
            <v>62800010</v>
          </cell>
          <cell r="U43874">
            <v>0</v>
          </cell>
        </row>
        <row r="43875">
          <cell r="C43875">
            <v>62900010</v>
          </cell>
          <cell r="U43875">
            <v>0</v>
          </cell>
        </row>
        <row r="43876">
          <cell r="C43876">
            <v>62900020</v>
          </cell>
          <cell r="U43876">
            <v>0</v>
          </cell>
        </row>
        <row r="43877">
          <cell r="C43877">
            <v>62900040</v>
          </cell>
          <cell r="U43877">
            <v>0</v>
          </cell>
        </row>
        <row r="43878">
          <cell r="C43878">
            <v>62900050</v>
          </cell>
          <cell r="U43878">
            <v>0</v>
          </cell>
        </row>
        <row r="43879">
          <cell r="C43879">
            <v>62900060</v>
          </cell>
          <cell r="U43879">
            <v>0</v>
          </cell>
        </row>
        <row r="43880">
          <cell r="C43880">
            <v>62900070</v>
          </cell>
          <cell r="U43880">
            <v>0</v>
          </cell>
        </row>
        <row r="43881">
          <cell r="C43881">
            <v>62900080</v>
          </cell>
          <cell r="U43881">
            <v>0</v>
          </cell>
        </row>
        <row r="43882">
          <cell r="C43882">
            <v>62900090</v>
          </cell>
          <cell r="U43882">
            <v>0</v>
          </cell>
        </row>
        <row r="43883">
          <cell r="C43883">
            <v>62900100</v>
          </cell>
          <cell r="U43883">
            <v>0</v>
          </cell>
        </row>
        <row r="43884">
          <cell r="C43884">
            <v>62900110</v>
          </cell>
          <cell r="U43884">
            <v>0</v>
          </cell>
        </row>
        <row r="43885">
          <cell r="C43885">
            <v>62900130</v>
          </cell>
          <cell r="U43885">
            <v>0</v>
          </cell>
        </row>
        <row r="43886">
          <cell r="C43886">
            <v>65000030</v>
          </cell>
          <cell r="U43886">
            <v>9662.86</v>
          </cell>
        </row>
        <row r="43887">
          <cell r="C43887">
            <v>60100040</v>
          </cell>
          <cell r="U43887">
            <v>0</v>
          </cell>
        </row>
        <row r="43888">
          <cell r="C43888">
            <v>60100050</v>
          </cell>
          <cell r="U43888">
            <v>0</v>
          </cell>
        </row>
        <row r="43889">
          <cell r="C43889">
            <v>60100060</v>
          </cell>
          <cell r="U43889">
            <v>0</v>
          </cell>
        </row>
        <row r="43890">
          <cell r="C43890">
            <v>60100070</v>
          </cell>
          <cell r="U43890">
            <v>0</v>
          </cell>
        </row>
        <row r="43891">
          <cell r="C43891">
            <v>60100080</v>
          </cell>
          <cell r="U43891">
            <v>0</v>
          </cell>
        </row>
        <row r="43892">
          <cell r="C43892">
            <v>60100090</v>
          </cell>
          <cell r="U43892">
            <v>0</v>
          </cell>
        </row>
        <row r="43893">
          <cell r="C43893">
            <v>60100100</v>
          </cell>
          <cell r="U43893">
            <v>0</v>
          </cell>
        </row>
        <row r="43894">
          <cell r="C43894">
            <v>60100110</v>
          </cell>
          <cell r="U43894">
            <v>0</v>
          </cell>
        </row>
        <row r="43895">
          <cell r="C43895">
            <v>60100120</v>
          </cell>
          <cell r="U43895">
            <v>0</v>
          </cell>
        </row>
        <row r="43896">
          <cell r="C43896">
            <v>60100130</v>
          </cell>
          <cell r="U43896">
            <v>0</v>
          </cell>
        </row>
        <row r="43897">
          <cell r="C43897">
            <v>60100140</v>
          </cell>
          <cell r="U43897">
            <v>0</v>
          </cell>
        </row>
        <row r="43898">
          <cell r="C43898">
            <v>60100160</v>
          </cell>
          <cell r="U43898">
            <v>0</v>
          </cell>
        </row>
        <row r="43899">
          <cell r="C43899">
            <v>60100170</v>
          </cell>
          <cell r="U43899">
            <v>0</v>
          </cell>
        </row>
        <row r="43900">
          <cell r="C43900">
            <v>60100180</v>
          </cell>
          <cell r="U43900">
            <v>0</v>
          </cell>
        </row>
        <row r="43901">
          <cell r="C43901">
            <v>60100190</v>
          </cell>
          <cell r="U43901">
            <v>0</v>
          </cell>
        </row>
        <row r="43902">
          <cell r="C43902">
            <v>60100200</v>
          </cell>
          <cell r="U43902">
            <v>0</v>
          </cell>
        </row>
        <row r="43903">
          <cell r="C43903">
            <v>60300010</v>
          </cell>
          <cell r="U43903">
            <v>0</v>
          </cell>
        </row>
        <row r="43904">
          <cell r="C43904">
            <v>60300020</v>
          </cell>
          <cell r="U43904">
            <v>0</v>
          </cell>
        </row>
        <row r="43905">
          <cell r="C43905">
            <v>60300030</v>
          </cell>
          <cell r="U43905">
            <v>0</v>
          </cell>
        </row>
        <row r="43906">
          <cell r="C43906">
            <v>60300040</v>
          </cell>
          <cell r="U43906">
            <v>0</v>
          </cell>
        </row>
        <row r="43907">
          <cell r="C43907">
            <v>60300050</v>
          </cell>
          <cell r="U43907">
            <v>0</v>
          </cell>
        </row>
        <row r="43908">
          <cell r="C43908">
            <v>60300060</v>
          </cell>
          <cell r="U43908">
            <v>0</v>
          </cell>
        </row>
        <row r="43909">
          <cell r="C43909">
            <v>60300070</v>
          </cell>
          <cell r="U43909">
            <v>0</v>
          </cell>
        </row>
        <row r="43910">
          <cell r="C43910">
            <v>60300080</v>
          </cell>
          <cell r="U43910">
            <v>0</v>
          </cell>
        </row>
        <row r="43911">
          <cell r="C43911">
            <v>60300090</v>
          </cell>
          <cell r="U43911">
            <v>0</v>
          </cell>
        </row>
        <row r="43912">
          <cell r="C43912">
            <v>60400010</v>
          </cell>
          <cell r="U43912">
            <v>0</v>
          </cell>
        </row>
        <row r="43913">
          <cell r="C43913">
            <v>60400020</v>
          </cell>
          <cell r="U43913">
            <v>0</v>
          </cell>
        </row>
        <row r="43914">
          <cell r="C43914">
            <v>60400030</v>
          </cell>
          <cell r="U43914">
            <v>0</v>
          </cell>
        </row>
        <row r="43915">
          <cell r="C43915">
            <v>60400040</v>
          </cell>
          <cell r="U43915">
            <v>0</v>
          </cell>
        </row>
        <row r="43916">
          <cell r="C43916">
            <v>60400050</v>
          </cell>
          <cell r="U43916">
            <v>0</v>
          </cell>
        </row>
        <row r="43917">
          <cell r="C43917">
            <v>60400060</v>
          </cell>
          <cell r="U43917">
            <v>0</v>
          </cell>
        </row>
        <row r="43918">
          <cell r="C43918">
            <v>60600010</v>
          </cell>
          <cell r="U43918">
            <v>0</v>
          </cell>
        </row>
        <row r="43919">
          <cell r="C43919">
            <v>60600030</v>
          </cell>
          <cell r="U43919">
            <v>0</v>
          </cell>
        </row>
        <row r="43920">
          <cell r="C43920">
            <v>60600040</v>
          </cell>
          <cell r="U43920">
            <v>0</v>
          </cell>
        </row>
        <row r="43921">
          <cell r="C43921">
            <v>60700010</v>
          </cell>
          <cell r="U43921">
            <v>0</v>
          </cell>
        </row>
        <row r="43922">
          <cell r="C43922">
            <v>60800010</v>
          </cell>
          <cell r="U43922">
            <v>0</v>
          </cell>
        </row>
        <row r="43923">
          <cell r="C43923">
            <v>60800020</v>
          </cell>
          <cell r="U43923">
            <v>50356</v>
          </cell>
        </row>
        <row r="43924">
          <cell r="C43924">
            <v>60800030</v>
          </cell>
          <cell r="U43924">
            <v>800</v>
          </cell>
        </row>
        <row r="43925">
          <cell r="C43925">
            <v>60800060</v>
          </cell>
          <cell r="U43925">
            <v>0</v>
          </cell>
        </row>
        <row r="43926">
          <cell r="C43926">
            <v>60800070</v>
          </cell>
          <cell r="U43926">
            <v>0</v>
          </cell>
        </row>
        <row r="43927">
          <cell r="C43927">
            <v>60800080</v>
          </cell>
          <cell r="U43927">
            <v>0</v>
          </cell>
        </row>
        <row r="43928">
          <cell r="C43928">
            <v>60800090</v>
          </cell>
          <cell r="U43928">
            <v>0</v>
          </cell>
        </row>
        <row r="43929">
          <cell r="C43929">
            <v>60900010</v>
          </cell>
          <cell r="U43929">
            <v>60000</v>
          </cell>
        </row>
        <row r="43930">
          <cell r="C43930">
            <v>60900020</v>
          </cell>
          <cell r="U43930">
            <v>0</v>
          </cell>
        </row>
        <row r="43931">
          <cell r="C43931">
            <v>60900030</v>
          </cell>
          <cell r="U43931">
            <v>0</v>
          </cell>
        </row>
        <row r="43932">
          <cell r="C43932">
            <v>60900040</v>
          </cell>
          <cell r="U43932">
            <v>500</v>
          </cell>
        </row>
        <row r="43933">
          <cell r="C43933">
            <v>60900070</v>
          </cell>
          <cell r="U43933">
            <v>0</v>
          </cell>
        </row>
        <row r="43934">
          <cell r="C43934">
            <v>60900100</v>
          </cell>
          <cell r="U43934">
            <v>0</v>
          </cell>
        </row>
        <row r="43935">
          <cell r="C43935">
            <v>60900110</v>
          </cell>
          <cell r="U43935">
            <v>0</v>
          </cell>
        </row>
        <row r="43936">
          <cell r="C43936">
            <v>61000030</v>
          </cell>
          <cell r="U43936">
            <v>0</v>
          </cell>
        </row>
        <row r="43937">
          <cell r="C43937">
            <v>61100010</v>
          </cell>
          <cell r="U43937">
            <v>0</v>
          </cell>
        </row>
        <row r="43938">
          <cell r="C43938">
            <v>61100020</v>
          </cell>
          <cell r="U43938">
            <v>7200</v>
          </cell>
        </row>
        <row r="43939">
          <cell r="C43939">
            <v>61100030</v>
          </cell>
          <cell r="U43939">
            <v>9600</v>
          </cell>
        </row>
        <row r="43940">
          <cell r="C43940">
            <v>61100040</v>
          </cell>
          <cell r="U43940">
            <v>0</v>
          </cell>
        </row>
        <row r="43941">
          <cell r="C43941">
            <v>61200010</v>
          </cell>
          <cell r="U43941">
            <v>0</v>
          </cell>
        </row>
        <row r="43942">
          <cell r="C43942">
            <v>61200020</v>
          </cell>
          <cell r="U43942">
            <v>0</v>
          </cell>
        </row>
        <row r="43943">
          <cell r="C43943">
            <v>61300010</v>
          </cell>
          <cell r="U43943">
            <v>0</v>
          </cell>
        </row>
        <row r="43944">
          <cell r="C43944">
            <v>61300040</v>
          </cell>
          <cell r="U43944">
            <v>0</v>
          </cell>
        </row>
        <row r="43945">
          <cell r="C43945">
            <v>61300050</v>
          </cell>
          <cell r="U43945">
            <v>0</v>
          </cell>
        </row>
        <row r="43946">
          <cell r="C43946">
            <v>61400010</v>
          </cell>
          <cell r="U43946">
            <v>362548.64999999997</v>
          </cell>
        </row>
        <row r="43947">
          <cell r="C43947">
            <v>61400020</v>
          </cell>
          <cell r="U43947">
            <v>180609.24</v>
          </cell>
        </row>
        <row r="43948">
          <cell r="C43948">
            <v>61400030</v>
          </cell>
          <cell r="U43948">
            <v>0</v>
          </cell>
        </row>
        <row r="43949">
          <cell r="C43949">
            <v>61400040</v>
          </cell>
          <cell r="U43949">
            <v>43224</v>
          </cell>
        </row>
        <row r="43950">
          <cell r="C43950">
            <v>61400050</v>
          </cell>
          <cell r="U43950">
            <v>0</v>
          </cell>
        </row>
        <row r="43951">
          <cell r="C43951">
            <v>61400060</v>
          </cell>
          <cell r="U43951">
            <v>0</v>
          </cell>
        </row>
        <row r="43952">
          <cell r="C43952">
            <v>61400120</v>
          </cell>
          <cell r="U43952">
            <v>0</v>
          </cell>
        </row>
        <row r="43953">
          <cell r="C43953">
            <v>61400130</v>
          </cell>
          <cell r="U43953">
            <v>0</v>
          </cell>
        </row>
        <row r="43954">
          <cell r="C43954">
            <v>61400140</v>
          </cell>
          <cell r="U43954">
            <v>10800</v>
          </cell>
        </row>
        <row r="43955">
          <cell r="C43955">
            <v>61400150</v>
          </cell>
          <cell r="U43955">
            <v>0</v>
          </cell>
        </row>
        <row r="43956">
          <cell r="C43956">
            <v>61400160</v>
          </cell>
          <cell r="U43956">
            <v>14600</v>
          </cell>
        </row>
        <row r="43957">
          <cell r="C43957">
            <v>61400170</v>
          </cell>
          <cell r="U43957">
            <v>0</v>
          </cell>
        </row>
        <row r="43958">
          <cell r="C43958">
            <v>61400180</v>
          </cell>
          <cell r="U43958">
            <v>0</v>
          </cell>
        </row>
        <row r="43959">
          <cell r="C43959">
            <v>61500010</v>
          </cell>
          <cell r="U43959">
            <v>0</v>
          </cell>
        </row>
        <row r="43960">
          <cell r="C43960">
            <v>61500020</v>
          </cell>
          <cell r="U43960">
            <v>0</v>
          </cell>
        </row>
        <row r="43961">
          <cell r="C43961">
            <v>61500030</v>
          </cell>
          <cell r="U43961">
            <v>0</v>
          </cell>
        </row>
        <row r="43962">
          <cell r="C43962">
            <v>61500040</v>
          </cell>
          <cell r="U43962">
            <v>0</v>
          </cell>
        </row>
        <row r="43963">
          <cell r="C43963">
            <v>61500050</v>
          </cell>
          <cell r="U43963">
            <v>0</v>
          </cell>
        </row>
        <row r="43964">
          <cell r="C43964">
            <v>61700010</v>
          </cell>
          <cell r="U43964">
            <v>0</v>
          </cell>
        </row>
        <row r="43965">
          <cell r="C43965">
            <v>61700020</v>
          </cell>
          <cell r="U43965">
            <v>0</v>
          </cell>
        </row>
        <row r="43966">
          <cell r="C43966">
            <v>61700030</v>
          </cell>
          <cell r="U43966">
            <v>0</v>
          </cell>
        </row>
        <row r="43967">
          <cell r="C43967">
            <v>61700040</v>
          </cell>
          <cell r="U43967">
            <v>0</v>
          </cell>
        </row>
        <row r="43968">
          <cell r="C43968">
            <v>61700050</v>
          </cell>
          <cell r="U43968">
            <v>0</v>
          </cell>
        </row>
        <row r="43969">
          <cell r="C43969">
            <v>61700060</v>
          </cell>
          <cell r="U43969">
            <v>0</v>
          </cell>
        </row>
        <row r="43970">
          <cell r="C43970">
            <v>61800010</v>
          </cell>
          <cell r="U43970">
            <v>2820</v>
          </cell>
        </row>
        <row r="43971">
          <cell r="C43971">
            <v>61800020</v>
          </cell>
          <cell r="U43971">
            <v>0</v>
          </cell>
        </row>
        <row r="43972">
          <cell r="C43972">
            <v>61800030</v>
          </cell>
          <cell r="U43972">
            <v>0</v>
          </cell>
        </row>
        <row r="43973">
          <cell r="C43973">
            <v>61800040</v>
          </cell>
          <cell r="U43973">
            <v>0</v>
          </cell>
        </row>
        <row r="43974">
          <cell r="C43974">
            <v>61800050</v>
          </cell>
          <cell r="U43974">
            <v>0</v>
          </cell>
        </row>
        <row r="43975">
          <cell r="C43975">
            <v>61900010</v>
          </cell>
          <cell r="U43975">
            <v>0</v>
          </cell>
        </row>
        <row r="43976">
          <cell r="C43976">
            <v>61900020</v>
          </cell>
          <cell r="U43976">
            <v>0</v>
          </cell>
        </row>
        <row r="43977">
          <cell r="C43977">
            <v>61900030</v>
          </cell>
          <cell r="U43977">
            <v>0</v>
          </cell>
        </row>
        <row r="43978">
          <cell r="C43978">
            <v>61900040</v>
          </cell>
          <cell r="U43978">
            <v>0</v>
          </cell>
        </row>
        <row r="43979">
          <cell r="C43979">
            <v>62000010</v>
          </cell>
          <cell r="U43979">
            <v>0</v>
          </cell>
        </row>
        <row r="43980">
          <cell r="C43980">
            <v>62000020</v>
          </cell>
          <cell r="U43980">
            <v>0</v>
          </cell>
        </row>
        <row r="43981">
          <cell r="C43981">
            <v>62000030</v>
          </cell>
          <cell r="U43981">
            <v>0</v>
          </cell>
        </row>
        <row r="43982">
          <cell r="C43982">
            <v>62000040</v>
          </cell>
          <cell r="U43982">
            <v>0</v>
          </cell>
        </row>
        <row r="43983">
          <cell r="C43983">
            <v>62000050</v>
          </cell>
          <cell r="U43983">
            <v>0</v>
          </cell>
        </row>
        <row r="43984">
          <cell r="C43984">
            <v>62000060</v>
          </cell>
          <cell r="U43984">
            <v>0</v>
          </cell>
        </row>
        <row r="43985">
          <cell r="C43985">
            <v>62100010</v>
          </cell>
          <cell r="U43985">
            <v>0</v>
          </cell>
        </row>
        <row r="43986">
          <cell r="C43986">
            <v>62100020</v>
          </cell>
          <cell r="U43986">
            <v>0</v>
          </cell>
        </row>
        <row r="43987">
          <cell r="C43987">
            <v>62200010</v>
          </cell>
          <cell r="U43987">
            <v>0</v>
          </cell>
        </row>
        <row r="43988">
          <cell r="C43988">
            <v>62200020</v>
          </cell>
          <cell r="U43988">
            <v>0</v>
          </cell>
        </row>
        <row r="43989">
          <cell r="C43989">
            <v>62200030</v>
          </cell>
          <cell r="U43989">
            <v>0</v>
          </cell>
        </row>
        <row r="43990">
          <cell r="C43990">
            <v>62200050</v>
          </cell>
          <cell r="U43990">
            <v>0</v>
          </cell>
        </row>
        <row r="43991">
          <cell r="C43991">
            <v>62200060</v>
          </cell>
          <cell r="U43991">
            <v>0</v>
          </cell>
        </row>
        <row r="43992">
          <cell r="C43992">
            <v>62200080</v>
          </cell>
          <cell r="U43992">
            <v>0</v>
          </cell>
        </row>
        <row r="43993">
          <cell r="C43993">
            <v>62200100</v>
          </cell>
          <cell r="U43993">
            <v>0</v>
          </cell>
        </row>
        <row r="43994">
          <cell r="C43994">
            <v>62200110</v>
          </cell>
          <cell r="U43994">
            <v>4900.0800000000008</v>
          </cell>
        </row>
        <row r="43995">
          <cell r="C43995">
            <v>62200120</v>
          </cell>
          <cell r="U43995">
            <v>0</v>
          </cell>
        </row>
        <row r="43996">
          <cell r="C43996">
            <v>62200130</v>
          </cell>
          <cell r="U43996">
            <v>0</v>
          </cell>
        </row>
        <row r="43997">
          <cell r="C43997">
            <v>62200140</v>
          </cell>
          <cell r="U43997">
            <v>0</v>
          </cell>
        </row>
        <row r="43998">
          <cell r="C43998">
            <v>62200150</v>
          </cell>
          <cell r="U43998">
            <v>0</v>
          </cell>
        </row>
        <row r="43999">
          <cell r="C43999">
            <v>62200160</v>
          </cell>
          <cell r="U43999">
            <v>0</v>
          </cell>
        </row>
        <row r="44000">
          <cell r="C44000">
            <v>62200170</v>
          </cell>
          <cell r="U44000">
            <v>0</v>
          </cell>
        </row>
        <row r="44001">
          <cell r="C44001">
            <v>62200180</v>
          </cell>
          <cell r="U44001">
            <v>0</v>
          </cell>
        </row>
        <row r="44002">
          <cell r="C44002">
            <v>62200190</v>
          </cell>
          <cell r="U44002">
            <v>0</v>
          </cell>
        </row>
        <row r="44003">
          <cell r="C44003">
            <v>62300010</v>
          </cell>
          <cell r="U44003">
            <v>0</v>
          </cell>
        </row>
        <row r="44004">
          <cell r="C44004">
            <v>62300020</v>
          </cell>
          <cell r="U44004">
            <v>0</v>
          </cell>
        </row>
        <row r="44005">
          <cell r="C44005">
            <v>62300030</v>
          </cell>
          <cell r="U44005">
            <v>0</v>
          </cell>
        </row>
        <row r="44006">
          <cell r="C44006">
            <v>62500010</v>
          </cell>
          <cell r="U44006">
            <v>0</v>
          </cell>
        </row>
        <row r="44007">
          <cell r="C44007">
            <v>62500020</v>
          </cell>
          <cell r="U44007">
            <v>73609.2</v>
          </cell>
        </row>
        <row r="44008">
          <cell r="C44008">
            <v>62500030</v>
          </cell>
          <cell r="U44008">
            <v>9000</v>
          </cell>
        </row>
        <row r="44009">
          <cell r="C44009">
            <v>62600010</v>
          </cell>
          <cell r="U44009">
            <v>0</v>
          </cell>
        </row>
        <row r="44010">
          <cell r="C44010">
            <v>62600040</v>
          </cell>
          <cell r="U44010">
            <v>18600</v>
          </cell>
        </row>
        <row r="44011">
          <cell r="C44011">
            <v>62700040</v>
          </cell>
          <cell r="U44011">
            <v>0</v>
          </cell>
        </row>
        <row r="44012">
          <cell r="C44012">
            <v>62800010</v>
          </cell>
          <cell r="U44012">
            <v>0</v>
          </cell>
        </row>
        <row r="44013">
          <cell r="C44013">
            <v>62900010</v>
          </cell>
          <cell r="U44013">
            <v>0</v>
          </cell>
        </row>
        <row r="44014">
          <cell r="C44014">
            <v>62900020</v>
          </cell>
          <cell r="U44014">
            <v>0</v>
          </cell>
        </row>
        <row r="44015">
          <cell r="C44015">
            <v>62900040</v>
          </cell>
          <cell r="U44015">
            <v>0</v>
          </cell>
        </row>
        <row r="44016">
          <cell r="C44016">
            <v>62900050</v>
          </cell>
          <cell r="U44016">
            <v>0</v>
          </cell>
        </row>
        <row r="44017">
          <cell r="C44017">
            <v>62900060</v>
          </cell>
          <cell r="U44017">
            <v>0</v>
          </cell>
        </row>
        <row r="44018">
          <cell r="C44018">
            <v>62900070</v>
          </cell>
          <cell r="U44018">
            <v>0</v>
          </cell>
        </row>
        <row r="44019">
          <cell r="C44019">
            <v>62900080</v>
          </cell>
          <cell r="U44019">
            <v>0</v>
          </cell>
        </row>
        <row r="44020">
          <cell r="C44020">
            <v>62900090</v>
          </cell>
          <cell r="U44020">
            <v>0</v>
          </cell>
        </row>
        <row r="44021">
          <cell r="C44021">
            <v>62900100</v>
          </cell>
          <cell r="U44021">
            <v>0</v>
          </cell>
        </row>
        <row r="44022">
          <cell r="C44022">
            <v>62900110</v>
          </cell>
          <cell r="U44022">
            <v>0</v>
          </cell>
        </row>
        <row r="44023">
          <cell r="C44023">
            <v>62900130</v>
          </cell>
          <cell r="U44023">
            <v>0</v>
          </cell>
        </row>
        <row r="44024">
          <cell r="C44024">
            <v>65000030</v>
          </cell>
          <cell r="U44024">
            <v>7681.28</v>
          </cell>
        </row>
        <row r="44025">
          <cell r="C44025">
            <v>60100040</v>
          </cell>
          <cell r="U44025">
            <v>0</v>
          </cell>
        </row>
        <row r="44026">
          <cell r="C44026">
            <v>60100050</v>
          </cell>
          <cell r="U44026">
            <v>12</v>
          </cell>
        </row>
        <row r="44027">
          <cell r="C44027">
            <v>60100060</v>
          </cell>
          <cell r="U44027">
            <v>0</v>
          </cell>
        </row>
        <row r="44028">
          <cell r="C44028">
            <v>60100070</v>
          </cell>
          <cell r="U44028">
            <v>0</v>
          </cell>
        </row>
        <row r="44029">
          <cell r="C44029">
            <v>60100080</v>
          </cell>
          <cell r="U44029">
            <v>0</v>
          </cell>
        </row>
        <row r="44030">
          <cell r="C44030">
            <v>60100090</v>
          </cell>
          <cell r="U44030">
            <v>0</v>
          </cell>
        </row>
        <row r="44031">
          <cell r="C44031">
            <v>60100100</v>
          </cell>
          <cell r="U44031">
            <v>0</v>
          </cell>
        </row>
        <row r="44032">
          <cell r="C44032">
            <v>60100110</v>
          </cell>
          <cell r="U44032">
            <v>0</v>
          </cell>
        </row>
        <row r="44033">
          <cell r="C44033">
            <v>60100120</v>
          </cell>
          <cell r="U44033">
            <v>0</v>
          </cell>
        </row>
        <row r="44034">
          <cell r="C44034">
            <v>60100130</v>
          </cell>
          <cell r="U44034">
            <v>0</v>
          </cell>
        </row>
        <row r="44035">
          <cell r="C44035">
            <v>60100140</v>
          </cell>
          <cell r="U44035">
            <v>0</v>
          </cell>
        </row>
        <row r="44036">
          <cell r="C44036">
            <v>60100160</v>
          </cell>
          <cell r="U44036">
            <v>0</v>
          </cell>
        </row>
        <row r="44037">
          <cell r="C44037">
            <v>60100170</v>
          </cell>
          <cell r="U44037">
            <v>0</v>
          </cell>
        </row>
        <row r="44038">
          <cell r="C44038">
            <v>60100180</v>
          </cell>
          <cell r="U44038">
            <v>0</v>
          </cell>
        </row>
        <row r="44039">
          <cell r="C44039">
            <v>60100190</v>
          </cell>
          <cell r="U44039">
            <v>0</v>
          </cell>
        </row>
        <row r="44040">
          <cell r="C44040">
            <v>60100200</v>
          </cell>
          <cell r="U44040">
            <v>0</v>
          </cell>
        </row>
        <row r="44041">
          <cell r="C44041">
            <v>60300010</v>
          </cell>
          <cell r="U44041">
            <v>0</v>
          </cell>
        </row>
        <row r="44042">
          <cell r="C44042">
            <v>60300020</v>
          </cell>
          <cell r="U44042">
            <v>0</v>
          </cell>
        </row>
        <row r="44043">
          <cell r="C44043">
            <v>60300030</v>
          </cell>
          <cell r="U44043">
            <v>0</v>
          </cell>
        </row>
        <row r="44044">
          <cell r="C44044">
            <v>60300040</v>
          </cell>
          <cell r="U44044">
            <v>0</v>
          </cell>
        </row>
        <row r="44045">
          <cell r="C44045">
            <v>60300050</v>
          </cell>
          <cell r="U44045">
            <v>0</v>
          </cell>
        </row>
        <row r="44046">
          <cell r="C44046">
            <v>60300060</v>
          </cell>
          <cell r="U44046">
            <v>0</v>
          </cell>
        </row>
        <row r="44047">
          <cell r="C44047">
            <v>60300070</v>
          </cell>
          <cell r="U44047">
            <v>0</v>
          </cell>
        </row>
        <row r="44048">
          <cell r="C44048">
            <v>60300080</v>
          </cell>
          <cell r="U44048">
            <v>0</v>
          </cell>
        </row>
        <row r="44049">
          <cell r="C44049">
            <v>60300090</v>
          </cell>
          <cell r="U44049">
            <v>0</v>
          </cell>
        </row>
        <row r="44050">
          <cell r="C44050">
            <v>60400010</v>
          </cell>
          <cell r="U44050">
            <v>0</v>
          </cell>
        </row>
        <row r="44051">
          <cell r="C44051">
            <v>60400020</v>
          </cell>
          <cell r="U44051">
            <v>0</v>
          </cell>
        </row>
        <row r="44052">
          <cell r="C44052">
            <v>60400030</v>
          </cell>
          <cell r="U44052">
            <v>0</v>
          </cell>
        </row>
        <row r="44053">
          <cell r="C44053">
            <v>60400040</v>
          </cell>
          <cell r="U44053">
            <v>0</v>
          </cell>
        </row>
        <row r="44054">
          <cell r="C44054">
            <v>60400050</v>
          </cell>
          <cell r="U44054">
            <v>0</v>
          </cell>
        </row>
        <row r="44055">
          <cell r="C44055">
            <v>60400060</v>
          </cell>
          <cell r="U44055">
            <v>0</v>
          </cell>
        </row>
        <row r="44056">
          <cell r="C44056">
            <v>60600010</v>
          </cell>
          <cell r="U44056">
            <v>0</v>
          </cell>
        </row>
        <row r="44057">
          <cell r="C44057">
            <v>60600030</v>
          </cell>
          <cell r="U44057">
            <v>0</v>
          </cell>
        </row>
        <row r="44058">
          <cell r="C44058">
            <v>60600040</v>
          </cell>
          <cell r="U44058">
            <v>0</v>
          </cell>
        </row>
        <row r="44059">
          <cell r="C44059">
            <v>60700010</v>
          </cell>
          <cell r="U44059">
            <v>0</v>
          </cell>
        </row>
        <row r="44060">
          <cell r="C44060">
            <v>60800010</v>
          </cell>
          <cell r="U44060">
            <v>0</v>
          </cell>
        </row>
        <row r="44061">
          <cell r="C44061">
            <v>60800020</v>
          </cell>
          <cell r="U44061">
            <v>45846.439999999988</v>
          </cell>
        </row>
        <row r="44062">
          <cell r="C44062">
            <v>60800030</v>
          </cell>
          <cell r="U44062">
            <v>0</v>
          </cell>
        </row>
        <row r="44063">
          <cell r="C44063">
            <v>60800060</v>
          </cell>
          <cell r="U44063">
            <v>0</v>
          </cell>
        </row>
        <row r="44064">
          <cell r="C44064">
            <v>60800070</v>
          </cell>
          <cell r="U44064">
            <v>0</v>
          </cell>
        </row>
        <row r="44065">
          <cell r="C44065">
            <v>60800080</v>
          </cell>
          <cell r="U44065">
            <v>0</v>
          </cell>
        </row>
        <row r="44066">
          <cell r="C44066">
            <v>60800090</v>
          </cell>
          <cell r="U44066">
            <v>0</v>
          </cell>
        </row>
        <row r="44067">
          <cell r="C44067">
            <v>60900010</v>
          </cell>
          <cell r="U44067">
            <v>0</v>
          </cell>
        </row>
        <row r="44068">
          <cell r="C44068">
            <v>60900020</v>
          </cell>
          <cell r="U44068">
            <v>0</v>
          </cell>
        </row>
        <row r="44069">
          <cell r="C44069">
            <v>60900030</v>
          </cell>
          <cell r="U44069">
            <v>0</v>
          </cell>
        </row>
        <row r="44070">
          <cell r="C44070">
            <v>60900040</v>
          </cell>
          <cell r="U44070">
            <v>0</v>
          </cell>
        </row>
        <row r="44071">
          <cell r="C44071">
            <v>60900070</v>
          </cell>
          <cell r="U44071">
            <v>0</v>
          </cell>
        </row>
        <row r="44072">
          <cell r="C44072">
            <v>60900100</v>
          </cell>
          <cell r="U44072">
            <v>0</v>
          </cell>
        </row>
        <row r="44073">
          <cell r="C44073">
            <v>60900110</v>
          </cell>
          <cell r="U44073">
            <v>0</v>
          </cell>
        </row>
        <row r="44074">
          <cell r="C44074">
            <v>61000030</v>
          </cell>
          <cell r="U44074">
            <v>0</v>
          </cell>
        </row>
        <row r="44075">
          <cell r="C44075">
            <v>61100010</v>
          </cell>
          <cell r="U44075">
            <v>0</v>
          </cell>
        </row>
        <row r="44076">
          <cell r="C44076">
            <v>61100020</v>
          </cell>
          <cell r="U44076">
            <v>0</v>
          </cell>
        </row>
        <row r="44077">
          <cell r="C44077">
            <v>61100030</v>
          </cell>
          <cell r="U44077">
            <v>0</v>
          </cell>
        </row>
        <row r="44078">
          <cell r="C44078">
            <v>61100040</v>
          </cell>
          <cell r="U44078">
            <v>0</v>
          </cell>
        </row>
        <row r="44079">
          <cell r="C44079">
            <v>61200010</v>
          </cell>
          <cell r="U44079">
            <v>0</v>
          </cell>
        </row>
        <row r="44080">
          <cell r="C44080">
            <v>61200020</v>
          </cell>
          <cell r="U44080">
            <v>0</v>
          </cell>
        </row>
        <row r="44081">
          <cell r="C44081">
            <v>61300010</v>
          </cell>
          <cell r="U44081">
            <v>0</v>
          </cell>
        </row>
        <row r="44082">
          <cell r="C44082">
            <v>61300040</v>
          </cell>
          <cell r="U44082">
            <v>0</v>
          </cell>
        </row>
        <row r="44083">
          <cell r="C44083">
            <v>61300050</v>
          </cell>
          <cell r="U44083">
            <v>0</v>
          </cell>
        </row>
        <row r="44084">
          <cell r="C44084">
            <v>61400010</v>
          </cell>
          <cell r="U44084">
            <v>194037.93</v>
          </cell>
        </row>
        <row r="44085">
          <cell r="C44085">
            <v>61400020</v>
          </cell>
          <cell r="U44085">
            <v>180609.24</v>
          </cell>
        </row>
        <row r="44086">
          <cell r="C44086">
            <v>61400030</v>
          </cell>
          <cell r="U44086">
            <v>0</v>
          </cell>
        </row>
        <row r="44087">
          <cell r="C44087">
            <v>61400040</v>
          </cell>
          <cell r="U44087">
            <v>0</v>
          </cell>
        </row>
        <row r="44088">
          <cell r="C44088">
            <v>61400050</v>
          </cell>
          <cell r="U44088">
            <v>0</v>
          </cell>
        </row>
        <row r="44089">
          <cell r="C44089">
            <v>61400060</v>
          </cell>
          <cell r="U44089">
            <v>0</v>
          </cell>
        </row>
        <row r="44090">
          <cell r="C44090">
            <v>61400120</v>
          </cell>
          <cell r="U44090">
            <v>0</v>
          </cell>
        </row>
        <row r="44091">
          <cell r="C44091">
            <v>61400130</v>
          </cell>
          <cell r="U44091">
            <v>0</v>
          </cell>
        </row>
        <row r="44092">
          <cell r="C44092">
            <v>61400140</v>
          </cell>
          <cell r="U44092">
            <v>0</v>
          </cell>
        </row>
        <row r="44093">
          <cell r="C44093">
            <v>61400150</v>
          </cell>
          <cell r="U44093">
            <v>0</v>
          </cell>
        </row>
        <row r="44094">
          <cell r="C44094">
            <v>61400160</v>
          </cell>
          <cell r="U44094">
            <v>0</v>
          </cell>
        </row>
        <row r="44095">
          <cell r="C44095">
            <v>61400170</v>
          </cell>
          <cell r="U44095">
            <v>0</v>
          </cell>
        </row>
        <row r="44096">
          <cell r="C44096">
            <v>61400180</v>
          </cell>
          <cell r="U44096">
            <v>0</v>
          </cell>
        </row>
        <row r="44097">
          <cell r="C44097">
            <v>61500010</v>
          </cell>
          <cell r="U44097">
            <v>0</v>
          </cell>
        </row>
        <row r="44098">
          <cell r="C44098">
            <v>61500020</v>
          </cell>
          <cell r="U44098">
            <v>0</v>
          </cell>
        </row>
        <row r="44099">
          <cell r="C44099">
            <v>61500030</v>
          </cell>
          <cell r="U44099">
            <v>0</v>
          </cell>
        </row>
        <row r="44100">
          <cell r="C44100">
            <v>61500040</v>
          </cell>
          <cell r="U44100">
            <v>0</v>
          </cell>
        </row>
        <row r="44101">
          <cell r="C44101">
            <v>61500050</v>
          </cell>
          <cell r="U44101">
            <v>0</v>
          </cell>
        </row>
        <row r="44102">
          <cell r="C44102">
            <v>61700010</v>
          </cell>
          <cell r="U44102">
            <v>0</v>
          </cell>
        </row>
        <row r="44103">
          <cell r="C44103">
            <v>61700020</v>
          </cell>
          <cell r="U44103">
            <v>0</v>
          </cell>
        </row>
        <row r="44104">
          <cell r="C44104">
            <v>61700030</v>
          </cell>
          <cell r="U44104">
            <v>0</v>
          </cell>
        </row>
        <row r="44105">
          <cell r="C44105">
            <v>61700040</v>
          </cell>
          <cell r="U44105">
            <v>0</v>
          </cell>
        </row>
        <row r="44106">
          <cell r="C44106">
            <v>61700050</v>
          </cell>
          <cell r="U44106">
            <v>0</v>
          </cell>
        </row>
        <row r="44107">
          <cell r="C44107">
            <v>61700060</v>
          </cell>
          <cell r="U44107">
            <v>0</v>
          </cell>
        </row>
        <row r="44108">
          <cell r="C44108">
            <v>61800010</v>
          </cell>
          <cell r="U44108">
            <v>0</v>
          </cell>
        </row>
        <row r="44109">
          <cell r="C44109">
            <v>61800020</v>
          </cell>
          <cell r="U44109">
            <v>0</v>
          </cell>
        </row>
        <row r="44110">
          <cell r="C44110">
            <v>61800030</v>
          </cell>
          <cell r="U44110">
            <v>879.83999999999969</v>
          </cell>
        </row>
        <row r="44111">
          <cell r="C44111">
            <v>61800040</v>
          </cell>
          <cell r="U44111">
            <v>0</v>
          </cell>
        </row>
        <row r="44112">
          <cell r="C44112">
            <v>61800050</v>
          </cell>
          <cell r="U44112">
            <v>0</v>
          </cell>
        </row>
        <row r="44113">
          <cell r="C44113">
            <v>61900010</v>
          </cell>
          <cell r="U44113">
            <v>0</v>
          </cell>
        </row>
        <row r="44114">
          <cell r="C44114">
            <v>61900020</v>
          </cell>
          <cell r="U44114">
            <v>0</v>
          </cell>
        </row>
        <row r="44115">
          <cell r="C44115">
            <v>61900030</v>
          </cell>
          <cell r="U44115">
            <v>0</v>
          </cell>
        </row>
        <row r="44116">
          <cell r="C44116">
            <v>61900040</v>
          </cell>
          <cell r="U44116">
            <v>0</v>
          </cell>
        </row>
        <row r="44117">
          <cell r="C44117">
            <v>62000010</v>
          </cell>
          <cell r="U44117">
            <v>0</v>
          </cell>
        </row>
        <row r="44118">
          <cell r="C44118">
            <v>62000020</v>
          </cell>
          <cell r="U44118">
            <v>0</v>
          </cell>
        </row>
        <row r="44119">
          <cell r="C44119">
            <v>62000030</v>
          </cell>
          <cell r="U44119">
            <v>0</v>
          </cell>
        </row>
        <row r="44120">
          <cell r="C44120">
            <v>62000040</v>
          </cell>
          <cell r="U44120">
            <v>0</v>
          </cell>
        </row>
        <row r="44121">
          <cell r="C44121">
            <v>62000050</v>
          </cell>
          <cell r="U44121">
            <v>0</v>
          </cell>
        </row>
        <row r="44122">
          <cell r="C44122">
            <v>62000060</v>
          </cell>
          <cell r="U44122">
            <v>0</v>
          </cell>
        </row>
        <row r="44123">
          <cell r="C44123">
            <v>62100010</v>
          </cell>
          <cell r="U44123">
            <v>0</v>
          </cell>
        </row>
        <row r="44124">
          <cell r="C44124">
            <v>62100020</v>
          </cell>
          <cell r="U44124">
            <v>0</v>
          </cell>
        </row>
        <row r="44125">
          <cell r="C44125">
            <v>62200010</v>
          </cell>
          <cell r="U44125">
            <v>0</v>
          </cell>
        </row>
        <row r="44126">
          <cell r="C44126">
            <v>62200020</v>
          </cell>
          <cell r="U44126">
            <v>0</v>
          </cell>
        </row>
        <row r="44127">
          <cell r="C44127">
            <v>62200030</v>
          </cell>
          <cell r="U44127">
            <v>0</v>
          </cell>
        </row>
        <row r="44128">
          <cell r="C44128">
            <v>62200050</v>
          </cell>
          <cell r="U44128">
            <v>0</v>
          </cell>
        </row>
        <row r="44129">
          <cell r="C44129">
            <v>62200060</v>
          </cell>
          <cell r="U44129">
            <v>0</v>
          </cell>
        </row>
        <row r="44130">
          <cell r="C44130">
            <v>62200080</v>
          </cell>
          <cell r="U44130">
            <v>0</v>
          </cell>
        </row>
        <row r="44131">
          <cell r="C44131">
            <v>62200100</v>
          </cell>
          <cell r="U44131">
            <v>0</v>
          </cell>
        </row>
        <row r="44132">
          <cell r="C44132">
            <v>62200110</v>
          </cell>
          <cell r="U44132">
            <v>7279.9199999999992</v>
          </cell>
        </row>
        <row r="44133">
          <cell r="C44133">
            <v>62200120</v>
          </cell>
          <cell r="U44133">
            <v>0</v>
          </cell>
        </row>
        <row r="44134">
          <cell r="C44134">
            <v>62200130</v>
          </cell>
          <cell r="U44134">
            <v>0</v>
          </cell>
        </row>
        <row r="44135">
          <cell r="C44135">
            <v>62200140</v>
          </cell>
          <cell r="U44135">
            <v>0</v>
          </cell>
        </row>
        <row r="44136">
          <cell r="C44136">
            <v>62200150</v>
          </cell>
          <cell r="U44136">
            <v>0</v>
          </cell>
        </row>
        <row r="44137">
          <cell r="C44137">
            <v>62200160</v>
          </cell>
          <cell r="U44137">
            <v>0</v>
          </cell>
        </row>
        <row r="44138">
          <cell r="C44138">
            <v>62200170</v>
          </cell>
          <cell r="U44138">
            <v>0</v>
          </cell>
        </row>
        <row r="44139">
          <cell r="C44139">
            <v>62200180</v>
          </cell>
          <cell r="U44139">
            <v>0</v>
          </cell>
        </row>
        <row r="44140">
          <cell r="C44140">
            <v>62200190</v>
          </cell>
          <cell r="U44140">
            <v>0</v>
          </cell>
        </row>
        <row r="44141">
          <cell r="C44141">
            <v>62300010</v>
          </cell>
          <cell r="U44141">
            <v>0</v>
          </cell>
        </row>
        <row r="44142">
          <cell r="C44142">
            <v>62300020</v>
          </cell>
          <cell r="U44142">
            <v>0</v>
          </cell>
        </row>
        <row r="44143">
          <cell r="C44143">
            <v>62300030</v>
          </cell>
          <cell r="U44143">
            <v>0</v>
          </cell>
        </row>
        <row r="44144">
          <cell r="C44144">
            <v>62500010</v>
          </cell>
          <cell r="U44144">
            <v>0</v>
          </cell>
        </row>
        <row r="44145">
          <cell r="C44145">
            <v>62500020</v>
          </cell>
          <cell r="U44145">
            <v>0</v>
          </cell>
        </row>
        <row r="44146">
          <cell r="C44146">
            <v>62500030</v>
          </cell>
          <cell r="U44146">
            <v>0</v>
          </cell>
        </row>
        <row r="44147">
          <cell r="C44147">
            <v>62600010</v>
          </cell>
          <cell r="U44147">
            <v>0</v>
          </cell>
        </row>
        <row r="44148">
          <cell r="C44148">
            <v>62600040</v>
          </cell>
          <cell r="U44148">
            <v>7860</v>
          </cell>
        </row>
        <row r="44149">
          <cell r="C44149">
            <v>62700040</v>
          </cell>
          <cell r="U44149">
            <v>0</v>
          </cell>
        </row>
        <row r="44150">
          <cell r="C44150">
            <v>62800010</v>
          </cell>
          <cell r="U44150">
            <v>0</v>
          </cell>
        </row>
        <row r="44151">
          <cell r="C44151">
            <v>62900010</v>
          </cell>
          <cell r="U44151">
            <v>0</v>
          </cell>
        </row>
        <row r="44152">
          <cell r="C44152">
            <v>62900020</v>
          </cell>
          <cell r="U44152">
            <v>0</v>
          </cell>
        </row>
        <row r="44153">
          <cell r="C44153">
            <v>62900040</v>
          </cell>
          <cell r="U44153">
            <v>0</v>
          </cell>
        </row>
        <row r="44154">
          <cell r="C44154">
            <v>62900050</v>
          </cell>
          <cell r="U44154">
            <v>0</v>
          </cell>
        </row>
        <row r="44155">
          <cell r="C44155">
            <v>62900060</v>
          </cell>
          <cell r="U44155">
            <v>0</v>
          </cell>
        </row>
        <row r="44156">
          <cell r="C44156">
            <v>62900070</v>
          </cell>
          <cell r="U44156">
            <v>0</v>
          </cell>
        </row>
        <row r="44157">
          <cell r="C44157">
            <v>62900080</v>
          </cell>
          <cell r="U44157">
            <v>0</v>
          </cell>
        </row>
        <row r="44158">
          <cell r="C44158">
            <v>62900090</v>
          </cell>
          <cell r="U44158">
            <v>0</v>
          </cell>
        </row>
        <row r="44159">
          <cell r="C44159">
            <v>62900100</v>
          </cell>
          <cell r="U44159">
            <v>0</v>
          </cell>
        </row>
        <row r="44160">
          <cell r="C44160">
            <v>62900110</v>
          </cell>
          <cell r="U44160">
            <v>0</v>
          </cell>
        </row>
        <row r="44161">
          <cell r="C44161">
            <v>62900130</v>
          </cell>
          <cell r="U44161">
            <v>0</v>
          </cell>
        </row>
        <row r="44162">
          <cell r="C44162">
            <v>65000030</v>
          </cell>
          <cell r="U44162">
            <v>9000</v>
          </cell>
        </row>
        <row r="44163">
          <cell r="C44163">
            <v>60100040</v>
          </cell>
          <cell r="U44163">
            <v>0</v>
          </cell>
        </row>
        <row r="44164">
          <cell r="C44164">
            <v>60100050</v>
          </cell>
          <cell r="U44164">
            <v>72</v>
          </cell>
        </row>
        <row r="44165">
          <cell r="C44165">
            <v>60100060</v>
          </cell>
          <cell r="U44165">
            <v>0</v>
          </cell>
        </row>
        <row r="44166">
          <cell r="C44166">
            <v>60100070</v>
          </cell>
          <cell r="U44166">
            <v>0</v>
          </cell>
        </row>
        <row r="44167">
          <cell r="C44167">
            <v>60100080</v>
          </cell>
          <cell r="U44167">
            <v>0</v>
          </cell>
        </row>
        <row r="44168">
          <cell r="C44168">
            <v>60100090</v>
          </cell>
          <cell r="U44168">
            <v>0</v>
          </cell>
        </row>
        <row r="44169">
          <cell r="C44169">
            <v>60100100</v>
          </cell>
          <cell r="U44169">
            <v>0</v>
          </cell>
        </row>
        <row r="44170">
          <cell r="C44170">
            <v>60100110</v>
          </cell>
          <cell r="U44170">
            <v>0</v>
          </cell>
        </row>
        <row r="44171">
          <cell r="C44171">
            <v>60100120</v>
          </cell>
          <cell r="U44171">
            <v>0</v>
          </cell>
        </row>
        <row r="44172">
          <cell r="C44172">
            <v>60100130</v>
          </cell>
          <cell r="U44172">
            <v>0</v>
          </cell>
        </row>
        <row r="44173">
          <cell r="C44173">
            <v>60100140</v>
          </cell>
          <cell r="U44173">
            <v>0</v>
          </cell>
        </row>
        <row r="44174">
          <cell r="C44174">
            <v>60100160</v>
          </cell>
          <cell r="U44174">
            <v>0</v>
          </cell>
        </row>
        <row r="44175">
          <cell r="C44175">
            <v>60100170</v>
          </cell>
          <cell r="U44175">
            <v>0</v>
          </cell>
        </row>
        <row r="44176">
          <cell r="C44176">
            <v>60100180</v>
          </cell>
          <cell r="U44176">
            <v>0</v>
          </cell>
        </row>
        <row r="44177">
          <cell r="C44177">
            <v>60100190</v>
          </cell>
          <cell r="U44177">
            <v>0</v>
          </cell>
        </row>
        <row r="44178">
          <cell r="C44178">
            <v>60100200</v>
          </cell>
          <cell r="U44178">
            <v>0</v>
          </cell>
        </row>
        <row r="44179">
          <cell r="C44179">
            <v>60300010</v>
          </cell>
          <cell r="U44179">
            <v>0</v>
          </cell>
        </row>
        <row r="44180">
          <cell r="C44180">
            <v>60300020</v>
          </cell>
          <cell r="U44180">
            <v>0</v>
          </cell>
        </row>
        <row r="44181">
          <cell r="C44181">
            <v>60300030</v>
          </cell>
          <cell r="U44181">
            <v>0</v>
          </cell>
        </row>
        <row r="44182">
          <cell r="C44182">
            <v>60300040</v>
          </cell>
          <cell r="U44182">
            <v>0</v>
          </cell>
        </row>
        <row r="44183">
          <cell r="C44183">
            <v>60300050</v>
          </cell>
          <cell r="U44183">
            <v>0</v>
          </cell>
        </row>
        <row r="44184">
          <cell r="C44184">
            <v>60300060</v>
          </cell>
          <cell r="U44184">
            <v>0</v>
          </cell>
        </row>
        <row r="44185">
          <cell r="C44185">
            <v>60300070</v>
          </cell>
          <cell r="U44185">
            <v>0</v>
          </cell>
        </row>
        <row r="44186">
          <cell r="C44186">
            <v>60300080</v>
          </cell>
          <cell r="U44186">
            <v>0</v>
          </cell>
        </row>
        <row r="44187">
          <cell r="C44187">
            <v>60300090</v>
          </cell>
          <cell r="U44187">
            <v>0</v>
          </cell>
        </row>
        <row r="44188">
          <cell r="C44188">
            <v>60400010</v>
          </cell>
          <cell r="U44188">
            <v>0</v>
          </cell>
        </row>
        <row r="44189">
          <cell r="C44189">
            <v>60400020</v>
          </cell>
          <cell r="U44189">
            <v>0</v>
          </cell>
        </row>
        <row r="44190">
          <cell r="C44190">
            <v>60400030</v>
          </cell>
          <cell r="U44190">
            <v>0</v>
          </cell>
        </row>
        <row r="44191">
          <cell r="C44191">
            <v>60400040</v>
          </cell>
          <cell r="U44191">
            <v>0</v>
          </cell>
        </row>
        <row r="44192">
          <cell r="C44192">
            <v>60400050</v>
          </cell>
          <cell r="U44192">
            <v>0</v>
          </cell>
        </row>
        <row r="44193">
          <cell r="C44193">
            <v>60400060</v>
          </cell>
          <cell r="U44193">
            <v>0</v>
          </cell>
        </row>
        <row r="44194">
          <cell r="C44194">
            <v>60600010</v>
          </cell>
          <cell r="U44194">
            <v>0</v>
          </cell>
        </row>
        <row r="44195">
          <cell r="C44195">
            <v>60600030</v>
          </cell>
          <cell r="U44195">
            <v>0</v>
          </cell>
        </row>
        <row r="44196">
          <cell r="C44196">
            <v>60600040</v>
          </cell>
          <cell r="U44196">
            <v>0</v>
          </cell>
        </row>
        <row r="44197">
          <cell r="C44197">
            <v>60700010</v>
          </cell>
          <cell r="U44197">
            <v>0</v>
          </cell>
        </row>
        <row r="44198">
          <cell r="C44198">
            <v>60800010</v>
          </cell>
          <cell r="U44198">
            <v>0</v>
          </cell>
        </row>
        <row r="44199">
          <cell r="C44199">
            <v>60800020</v>
          </cell>
          <cell r="U44199">
            <v>253337.46000000002</v>
          </cell>
        </row>
        <row r="44200">
          <cell r="C44200">
            <v>60800030</v>
          </cell>
          <cell r="U44200">
            <v>0</v>
          </cell>
        </row>
        <row r="44201">
          <cell r="C44201">
            <v>60800060</v>
          </cell>
          <cell r="U44201">
            <v>0</v>
          </cell>
        </row>
        <row r="44202">
          <cell r="C44202">
            <v>60800070</v>
          </cell>
          <cell r="U44202">
            <v>0</v>
          </cell>
        </row>
        <row r="44203">
          <cell r="C44203">
            <v>60800080</v>
          </cell>
          <cell r="U44203">
            <v>0</v>
          </cell>
        </row>
        <row r="44204">
          <cell r="C44204">
            <v>60800090</v>
          </cell>
          <cell r="U44204">
            <v>0</v>
          </cell>
        </row>
        <row r="44205">
          <cell r="C44205">
            <v>60900010</v>
          </cell>
          <cell r="U44205">
            <v>0</v>
          </cell>
        </row>
        <row r="44206">
          <cell r="C44206">
            <v>60900020</v>
          </cell>
          <cell r="U44206">
            <v>0</v>
          </cell>
        </row>
        <row r="44207">
          <cell r="C44207">
            <v>60900030</v>
          </cell>
          <cell r="U44207">
            <v>0</v>
          </cell>
        </row>
        <row r="44208">
          <cell r="C44208">
            <v>60900040</v>
          </cell>
          <cell r="U44208">
            <v>0</v>
          </cell>
        </row>
        <row r="44209">
          <cell r="C44209">
            <v>60900070</v>
          </cell>
          <cell r="U44209">
            <v>0</v>
          </cell>
        </row>
        <row r="44210">
          <cell r="C44210">
            <v>60900100</v>
          </cell>
          <cell r="U44210">
            <v>0</v>
          </cell>
        </row>
        <row r="44211">
          <cell r="C44211">
            <v>60900110</v>
          </cell>
          <cell r="U44211">
            <v>0</v>
          </cell>
        </row>
        <row r="44212">
          <cell r="C44212">
            <v>61000030</v>
          </cell>
          <cell r="U44212">
            <v>0</v>
          </cell>
        </row>
        <row r="44213">
          <cell r="C44213">
            <v>61100010</v>
          </cell>
          <cell r="U44213">
            <v>0</v>
          </cell>
        </row>
        <row r="44214">
          <cell r="C44214">
            <v>61100020</v>
          </cell>
          <cell r="U44214">
            <v>0</v>
          </cell>
        </row>
        <row r="44215">
          <cell r="C44215">
            <v>61100030</v>
          </cell>
          <cell r="U44215">
            <v>0</v>
          </cell>
        </row>
        <row r="44216">
          <cell r="C44216">
            <v>61100040</v>
          </cell>
          <cell r="U44216">
            <v>0</v>
          </cell>
        </row>
        <row r="44217">
          <cell r="C44217">
            <v>61200010</v>
          </cell>
          <cell r="U44217">
            <v>0</v>
          </cell>
        </row>
        <row r="44218">
          <cell r="C44218">
            <v>61200020</v>
          </cell>
          <cell r="U44218">
            <v>0</v>
          </cell>
        </row>
        <row r="44219">
          <cell r="C44219">
            <v>61300010</v>
          </cell>
          <cell r="U44219">
            <v>0</v>
          </cell>
        </row>
        <row r="44220">
          <cell r="C44220">
            <v>61300040</v>
          </cell>
          <cell r="U44220">
            <v>0</v>
          </cell>
        </row>
        <row r="44221">
          <cell r="C44221">
            <v>61300050</v>
          </cell>
          <cell r="U44221">
            <v>0</v>
          </cell>
        </row>
        <row r="44222">
          <cell r="C44222">
            <v>61400010</v>
          </cell>
          <cell r="U44222">
            <v>98295.360000000001</v>
          </cell>
        </row>
        <row r="44223">
          <cell r="C44223">
            <v>61400020</v>
          </cell>
          <cell r="U44223">
            <v>180609.24</v>
          </cell>
        </row>
        <row r="44224">
          <cell r="C44224">
            <v>61400030</v>
          </cell>
          <cell r="U44224">
            <v>0</v>
          </cell>
        </row>
        <row r="44225">
          <cell r="C44225">
            <v>61400040</v>
          </cell>
          <cell r="U44225">
            <v>0</v>
          </cell>
        </row>
        <row r="44226">
          <cell r="C44226">
            <v>61400050</v>
          </cell>
          <cell r="U44226">
            <v>0</v>
          </cell>
        </row>
        <row r="44227">
          <cell r="C44227">
            <v>61400060</v>
          </cell>
          <cell r="U44227">
            <v>0</v>
          </cell>
        </row>
        <row r="44228">
          <cell r="C44228">
            <v>61400120</v>
          </cell>
          <cell r="U44228">
            <v>0</v>
          </cell>
        </row>
        <row r="44229">
          <cell r="C44229">
            <v>61400130</v>
          </cell>
          <cell r="U44229">
            <v>0</v>
          </cell>
        </row>
        <row r="44230">
          <cell r="C44230">
            <v>61400140</v>
          </cell>
          <cell r="U44230">
            <v>0</v>
          </cell>
        </row>
        <row r="44231">
          <cell r="C44231">
            <v>61400150</v>
          </cell>
          <cell r="U44231">
            <v>0</v>
          </cell>
        </row>
        <row r="44232">
          <cell r="C44232">
            <v>61400160</v>
          </cell>
          <cell r="U44232">
            <v>0</v>
          </cell>
        </row>
        <row r="44233">
          <cell r="C44233">
            <v>61400170</v>
          </cell>
          <cell r="U44233">
            <v>0</v>
          </cell>
        </row>
        <row r="44234">
          <cell r="C44234">
            <v>61400180</v>
          </cell>
          <cell r="U44234">
            <v>0</v>
          </cell>
        </row>
        <row r="44235">
          <cell r="C44235">
            <v>61500010</v>
          </cell>
          <cell r="U44235">
            <v>0</v>
          </cell>
        </row>
        <row r="44236">
          <cell r="C44236">
            <v>61500020</v>
          </cell>
          <cell r="U44236">
            <v>0</v>
          </cell>
        </row>
        <row r="44237">
          <cell r="C44237">
            <v>61500030</v>
          </cell>
          <cell r="U44237">
            <v>0</v>
          </cell>
        </row>
        <row r="44238">
          <cell r="C44238">
            <v>61500040</v>
          </cell>
          <cell r="U44238">
            <v>0</v>
          </cell>
        </row>
        <row r="44239">
          <cell r="C44239">
            <v>61500050</v>
          </cell>
          <cell r="U44239">
            <v>0</v>
          </cell>
        </row>
        <row r="44240">
          <cell r="C44240">
            <v>61700010</v>
          </cell>
          <cell r="U44240">
            <v>0</v>
          </cell>
        </row>
        <row r="44241">
          <cell r="C44241">
            <v>61700020</v>
          </cell>
          <cell r="U44241">
            <v>0</v>
          </cell>
        </row>
        <row r="44242">
          <cell r="C44242">
            <v>61700030</v>
          </cell>
          <cell r="U44242">
            <v>0</v>
          </cell>
        </row>
        <row r="44243">
          <cell r="C44243">
            <v>61700040</v>
          </cell>
          <cell r="U44243">
            <v>0</v>
          </cell>
        </row>
        <row r="44244">
          <cell r="C44244">
            <v>61700050</v>
          </cell>
          <cell r="U44244">
            <v>0</v>
          </cell>
        </row>
        <row r="44245">
          <cell r="C44245">
            <v>61700060</v>
          </cell>
          <cell r="U44245">
            <v>0</v>
          </cell>
        </row>
        <row r="44246">
          <cell r="C44246">
            <v>61800010</v>
          </cell>
          <cell r="U44246">
            <v>0</v>
          </cell>
        </row>
        <row r="44247">
          <cell r="C44247">
            <v>61800020</v>
          </cell>
          <cell r="U44247">
            <v>0</v>
          </cell>
        </row>
        <row r="44248">
          <cell r="C44248">
            <v>61800030</v>
          </cell>
          <cell r="U44248">
            <v>879.83999999999969</v>
          </cell>
        </row>
        <row r="44249">
          <cell r="C44249">
            <v>61800040</v>
          </cell>
          <cell r="U44249">
            <v>0</v>
          </cell>
        </row>
        <row r="44250">
          <cell r="C44250">
            <v>61800050</v>
          </cell>
          <cell r="U44250">
            <v>0</v>
          </cell>
        </row>
        <row r="44251">
          <cell r="C44251">
            <v>61900010</v>
          </cell>
          <cell r="U44251">
            <v>0</v>
          </cell>
        </row>
        <row r="44252">
          <cell r="C44252">
            <v>61900020</v>
          </cell>
          <cell r="U44252">
            <v>0</v>
          </cell>
        </row>
        <row r="44253">
          <cell r="C44253">
            <v>61900030</v>
          </cell>
          <cell r="U44253">
            <v>0</v>
          </cell>
        </row>
        <row r="44254">
          <cell r="C44254">
            <v>61900040</v>
          </cell>
          <cell r="U44254">
            <v>0</v>
          </cell>
        </row>
        <row r="44255">
          <cell r="C44255">
            <v>62000010</v>
          </cell>
          <cell r="U44255">
            <v>0</v>
          </cell>
        </row>
        <row r="44256">
          <cell r="C44256">
            <v>62000020</v>
          </cell>
          <cell r="U44256">
            <v>0</v>
          </cell>
        </row>
        <row r="44257">
          <cell r="C44257">
            <v>62000030</v>
          </cell>
          <cell r="U44257">
            <v>0</v>
          </cell>
        </row>
        <row r="44258">
          <cell r="C44258">
            <v>62000040</v>
          </cell>
          <cell r="U44258">
            <v>0</v>
          </cell>
        </row>
        <row r="44259">
          <cell r="C44259">
            <v>62000050</v>
          </cell>
          <cell r="U44259">
            <v>0</v>
          </cell>
        </row>
        <row r="44260">
          <cell r="C44260">
            <v>62000060</v>
          </cell>
          <cell r="U44260">
            <v>0</v>
          </cell>
        </row>
        <row r="44261">
          <cell r="C44261">
            <v>62100010</v>
          </cell>
          <cell r="U44261">
            <v>0</v>
          </cell>
        </row>
        <row r="44262">
          <cell r="C44262">
            <v>62100020</v>
          </cell>
          <cell r="U44262">
            <v>0</v>
          </cell>
        </row>
        <row r="44263">
          <cell r="C44263">
            <v>62200010</v>
          </cell>
          <cell r="U44263">
            <v>0</v>
          </cell>
        </row>
        <row r="44264">
          <cell r="C44264">
            <v>62200020</v>
          </cell>
          <cell r="U44264">
            <v>0</v>
          </cell>
        </row>
        <row r="44265">
          <cell r="C44265">
            <v>62200030</v>
          </cell>
          <cell r="U44265">
            <v>0</v>
          </cell>
        </row>
        <row r="44266">
          <cell r="C44266">
            <v>62200050</v>
          </cell>
          <cell r="U44266">
            <v>80000</v>
          </cell>
        </row>
        <row r="44267">
          <cell r="C44267">
            <v>62200060</v>
          </cell>
          <cell r="U44267">
            <v>0</v>
          </cell>
        </row>
        <row r="44268">
          <cell r="C44268">
            <v>62200080</v>
          </cell>
          <cell r="U44268">
            <v>0</v>
          </cell>
        </row>
        <row r="44269">
          <cell r="C44269">
            <v>62200100</v>
          </cell>
          <cell r="U44269">
            <v>0</v>
          </cell>
        </row>
        <row r="44270">
          <cell r="C44270">
            <v>62200110</v>
          </cell>
          <cell r="U44270">
            <v>2426.64</v>
          </cell>
        </row>
        <row r="44271">
          <cell r="C44271">
            <v>62200120</v>
          </cell>
          <cell r="U44271">
            <v>0</v>
          </cell>
        </row>
        <row r="44272">
          <cell r="C44272">
            <v>62200130</v>
          </cell>
          <cell r="U44272">
            <v>0</v>
          </cell>
        </row>
        <row r="44273">
          <cell r="C44273">
            <v>62200140</v>
          </cell>
          <cell r="U44273">
            <v>0</v>
          </cell>
        </row>
        <row r="44274">
          <cell r="C44274">
            <v>62200150</v>
          </cell>
          <cell r="U44274">
            <v>0</v>
          </cell>
        </row>
        <row r="44275">
          <cell r="C44275">
            <v>62200160</v>
          </cell>
          <cell r="U44275">
            <v>0</v>
          </cell>
        </row>
        <row r="44276">
          <cell r="C44276">
            <v>62200170</v>
          </cell>
          <cell r="U44276">
            <v>0</v>
          </cell>
        </row>
        <row r="44277">
          <cell r="C44277">
            <v>62200180</v>
          </cell>
          <cell r="U44277">
            <v>0</v>
          </cell>
        </row>
        <row r="44278">
          <cell r="C44278">
            <v>62200190</v>
          </cell>
          <cell r="U44278">
            <v>0</v>
          </cell>
        </row>
        <row r="44279">
          <cell r="C44279">
            <v>62300010</v>
          </cell>
          <cell r="U44279">
            <v>0</v>
          </cell>
        </row>
        <row r="44280">
          <cell r="C44280">
            <v>62300020</v>
          </cell>
          <cell r="U44280">
            <v>0</v>
          </cell>
        </row>
        <row r="44281">
          <cell r="C44281">
            <v>62300030</v>
          </cell>
          <cell r="U44281">
            <v>0</v>
          </cell>
        </row>
        <row r="44282">
          <cell r="C44282">
            <v>62500010</v>
          </cell>
          <cell r="U44282">
            <v>0</v>
          </cell>
        </row>
        <row r="44283">
          <cell r="C44283">
            <v>62500020</v>
          </cell>
          <cell r="U44283">
            <v>0</v>
          </cell>
        </row>
        <row r="44284">
          <cell r="C44284">
            <v>62500030</v>
          </cell>
          <cell r="U44284">
            <v>0</v>
          </cell>
        </row>
        <row r="44285">
          <cell r="C44285">
            <v>62600010</v>
          </cell>
          <cell r="U44285">
            <v>0</v>
          </cell>
        </row>
        <row r="44286">
          <cell r="C44286">
            <v>62600040</v>
          </cell>
          <cell r="U44286">
            <v>7860</v>
          </cell>
        </row>
        <row r="44287">
          <cell r="C44287">
            <v>62700040</v>
          </cell>
          <cell r="U44287">
            <v>0</v>
          </cell>
        </row>
        <row r="44288">
          <cell r="C44288">
            <v>62800010</v>
          </cell>
          <cell r="U44288">
            <v>0</v>
          </cell>
        </row>
        <row r="44289">
          <cell r="C44289">
            <v>62900010</v>
          </cell>
          <cell r="U44289">
            <v>0</v>
          </cell>
        </row>
        <row r="44290">
          <cell r="C44290">
            <v>62900020</v>
          </cell>
          <cell r="U44290">
            <v>0</v>
          </cell>
        </row>
        <row r="44291">
          <cell r="C44291">
            <v>62900040</v>
          </cell>
          <cell r="U44291">
            <v>0</v>
          </cell>
        </row>
        <row r="44292">
          <cell r="C44292">
            <v>62900050</v>
          </cell>
          <cell r="U44292">
            <v>0</v>
          </cell>
        </row>
        <row r="44293">
          <cell r="C44293">
            <v>62900060</v>
          </cell>
          <cell r="U44293">
            <v>0</v>
          </cell>
        </row>
        <row r="44294">
          <cell r="C44294">
            <v>62900070</v>
          </cell>
          <cell r="U44294">
            <v>0</v>
          </cell>
        </row>
        <row r="44295">
          <cell r="C44295">
            <v>62900080</v>
          </cell>
          <cell r="U44295">
            <v>0</v>
          </cell>
        </row>
        <row r="44296">
          <cell r="C44296">
            <v>62900090</v>
          </cell>
          <cell r="U44296">
            <v>0</v>
          </cell>
        </row>
        <row r="44297">
          <cell r="C44297">
            <v>62900100</v>
          </cell>
          <cell r="U44297">
            <v>0</v>
          </cell>
        </row>
        <row r="44298">
          <cell r="C44298">
            <v>62900110</v>
          </cell>
          <cell r="U44298">
            <v>0</v>
          </cell>
        </row>
        <row r="44299">
          <cell r="C44299">
            <v>62900130</v>
          </cell>
          <cell r="U44299">
            <v>0</v>
          </cell>
        </row>
        <row r="44300">
          <cell r="C44300">
            <v>65000030</v>
          </cell>
          <cell r="U44300">
            <v>0</v>
          </cell>
        </row>
        <row r="44301">
          <cell r="C44301">
            <v>60100040</v>
          </cell>
          <cell r="U44301">
            <v>0</v>
          </cell>
        </row>
        <row r="44302">
          <cell r="C44302">
            <v>60100050</v>
          </cell>
          <cell r="U44302">
            <v>0</v>
          </cell>
        </row>
        <row r="44303">
          <cell r="C44303">
            <v>60100060</v>
          </cell>
          <cell r="U44303">
            <v>0</v>
          </cell>
        </row>
        <row r="44304">
          <cell r="C44304">
            <v>60100070</v>
          </cell>
          <cell r="U44304">
            <v>0</v>
          </cell>
        </row>
        <row r="44305">
          <cell r="C44305">
            <v>60100080</v>
          </cell>
          <cell r="U44305">
            <v>0</v>
          </cell>
        </row>
        <row r="44306">
          <cell r="C44306">
            <v>60100090</v>
          </cell>
          <cell r="U44306">
            <v>0</v>
          </cell>
        </row>
        <row r="44307">
          <cell r="C44307">
            <v>60100100</v>
          </cell>
          <cell r="U44307">
            <v>0</v>
          </cell>
        </row>
        <row r="44308">
          <cell r="C44308">
            <v>60100110</v>
          </cell>
          <cell r="U44308">
            <v>0</v>
          </cell>
        </row>
        <row r="44309">
          <cell r="C44309">
            <v>60100120</v>
          </cell>
          <cell r="U44309">
            <v>0</v>
          </cell>
        </row>
        <row r="44310">
          <cell r="C44310">
            <v>60100130</v>
          </cell>
          <cell r="U44310">
            <v>0</v>
          </cell>
        </row>
        <row r="44311">
          <cell r="C44311">
            <v>60100140</v>
          </cell>
          <cell r="U44311">
            <v>0</v>
          </cell>
        </row>
        <row r="44312">
          <cell r="C44312">
            <v>60100160</v>
          </cell>
          <cell r="U44312">
            <v>0</v>
          </cell>
        </row>
        <row r="44313">
          <cell r="C44313">
            <v>60100170</v>
          </cell>
          <cell r="U44313">
            <v>0</v>
          </cell>
        </row>
        <row r="44314">
          <cell r="C44314">
            <v>60100180</v>
          </cell>
          <cell r="U44314">
            <v>0</v>
          </cell>
        </row>
        <row r="44315">
          <cell r="C44315">
            <v>60100190</v>
          </cell>
          <cell r="U44315">
            <v>0</v>
          </cell>
        </row>
        <row r="44316">
          <cell r="C44316">
            <v>60100200</v>
          </cell>
          <cell r="U44316">
            <v>0</v>
          </cell>
        </row>
        <row r="44317">
          <cell r="C44317">
            <v>60300010</v>
          </cell>
          <cell r="U44317">
            <v>0</v>
          </cell>
        </row>
        <row r="44318">
          <cell r="C44318">
            <v>60300020</v>
          </cell>
          <cell r="U44318">
            <v>0</v>
          </cell>
        </row>
        <row r="44319">
          <cell r="C44319">
            <v>60300030</v>
          </cell>
          <cell r="U44319">
            <v>0</v>
          </cell>
        </row>
        <row r="44320">
          <cell r="C44320">
            <v>60300040</v>
          </cell>
          <cell r="U44320">
            <v>0</v>
          </cell>
        </row>
        <row r="44321">
          <cell r="C44321">
            <v>60300050</v>
          </cell>
          <cell r="U44321">
            <v>0</v>
          </cell>
        </row>
        <row r="44322">
          <cell r="C44322">
            <v>60300060</v>
          </cell>
          <cell r="U44322">
            <v>0</v>
          </cell>
        </row>
        <row r="44323">
          <cell r="C44323">
            <v>60300070</v>
          </cell>
          <cell r="U44323">
            <v>0</v>
          </cell>
        </row>
        <row r="44324">
          <cell r="C44324">
            <v>60300080</v>
          </cell>
          <cell r="U44324">
            <v>0</v>
          </cell>
        </row>
        <row r="44325">
          <cell r="C44325">
            <v>60300090</v>
          </cell>
          <cell r="U44325">
            <v>0</v>
          </cell>
        </row>
        <row r="44326">
          <cell r="C44326">
            <v>60400010</v>
          </cell>
          <cell r="U44326">
            <v>0</v>
          </cell>
        </row>
        <row r="44327">
          <cell r="C44327">
            <v>60400020</v>
          </cell>
          <cell r="U44327">
            <v>0</v>
          </cell>
        </row>
        <row r="44328">
          <cell r="C44328">
            <v>60400030</v>
          </cell>
          <cell r="U44328">
            <v>0</v>
          </cell>
        </row>
        <row r="44329">
          <cell r="C44329">
            <v>60400040</v>
          </cell>
          <cell r="U44329">
            <v>0</v>
          </cell>
        </row>
        <row r="44330">
          <cell r="C44330">
            <v>60400050</v>
          </cell>
          <cell r="U44330">
            <v>0</v>
          </cell>
        </row>
        <row r="44331">
          <cell r="C44331">
            <v>60400060</v>
          </cell>
          <cell r="U44331">
            <v>0</v>
          </cell>
        </row>
        <row r="44332">
          <cell r="C44332">
            <v>60600010</v>
          </cell>
          <cell r="U44332">
            <v>0</v>
          </cell>
        </row>
        <row r="44333">
          <cell r="C44333">
            <v>60600030</v>
          </cell>
          <cell r="U44333">
            <v>0</v>
          </cell>
        </row>
        <row r="44334">
          <cell r="C44334">
            <v>60600040</v>
          </cell>
          <cell r="U44334">
            <v>0</v>
          </cell>
        </row>
        <row r="44335">
          <cell r="C44335">
            <v>60700010</v>
          </cell>
          <cell r="U44335">
            <v>0</v>
          </cell>
        </row>
        <row r="44336">
          <cell r="C44336">
            <v>60800010</v>
          </cell>
          <cell r="U44336">
            <v>0</v>
          </cell>
        </row>
        <row r="44337">
          <cell r="C44337">
            <v>60800020</v>
          </cell>
          <cell r="U44337">
            <v>0</v>
          </cell>
        </row>
        <row r="44338">
          <cell r="C44338">
            <v>60800030</v>
          </cell>
          <cell r="U44338">
            <v>0</v>
          </cell>
        </row>
        <row r="44339">
          <cell r="C44339">
            <v>60800060</v>
          </cell>
          <cell r="U44339">
            <v>0</v>
          </cell>
        </row>
        <row r="44340">
          <cell r="C44340">
            <v>60800070</v>
          </cell>
          <cell r="U44340">
            <v>0</v>
          </cell>
        </row>
        <row r="44341">
          <cell r="C44341">
            <v>60800080</v>
          </cell>
          <cell r="U44341">
            <v>0</v>
          </cell>
        </row>
        <row r="44342">
          <cell r="C44342">
            <v>60800090</v>
          </cell>
          <cell r="U44342">
            <v>0</v>
          </cell>
        </row>
        <row r="44343">
          <cell r="C44343">
            <v>60900010</v>
          </cell>
          <cell r="U44343">
            <v>0</v>
          </cell>
        </row>
        <row r="44344">
          <cell r="C44344">
            <v>60900020</v>
          </cell>
          <cell r="U44344">
            <v>0</v>
          </cell>
        </row>
        <row r="44345">
          <cell r="C44345">
            <v>60900030</v>
          </cell>
          <cell r="U44345">
            <v>0</v>
          </cell>
        </row>
        <row r="44346">
          <cell r="C44346">
            <v>60900040</v>
          </cell>
          <cell r="U44346">
            <v>0</v>
          </cell>
        </row>
        <row r="44347">
          <cell r="C44347">
            <v>60900070</v>
          </cell>
          <cell r="U44347">
            <v>0</v>
          </cell>
        </row>
        <row r="44348">
          <cell r="C44348">
            <v>60900100</v>
          </cell>
          <cell r="U44348">
            <v>0</v>
          </cell>
        </row>
        <row r="44349">
          <cell r="C44349">
            <v>60900110</v>
          </cell>
          <cell r="U44349">
            <v>0</v>
          </cell>
        </row>
        <row r="44350">
          <cell r="C44350">
            <v>61000030</v>
          </cell>
          <cell r="U44350">
            <v>0</v>
          </cell>
        </row>
        <row r="44351">
          <cell r="C44351">
            <v>61100010</v>
          </cell>
          <cell r="U44351">
            <v>0</v>
          </cell>
        </row>
        <row r="44352">
          <cell r="C44352">
            <v>61100020</v>
          </cell>
          <cell r="U44352">
            <v>0</v>
          </cell>
        </row>
        <row r="44353">
          <cell r="C44353">
            <v>61100030</v>
          </cell>
          <cell r="U44353">
            <v>0</v>
          </cell>
        </row>
        <row r="44354">
          <cell r="C44354">
            <v>61100040</v>
          </cell>
          <cell r="U44354">
            <v>0</v>
          </cell>
        </row>
        <row r="44355">
          <cell r="C44355">
            <v>61200010</v>
          </cell>
          <cell r="U44355">
            <v>0</v>
          </cell>
        </row>
        <row r="44356">
          <cell r="C44356">
            <v>61200020</v>
          </cell>
          <cell r="U44356">
            <v>0</v>
          </cell>
        </row>
        <row r="44357">
          <cell r="C44357">
            <v>61300010</v>
          </cell>
          <cell r="U44357">
            <v>0</v>
          </cell>
        </row>
        <row r="44358">
          <cell r="C44358">
            <v>61300040</v>
          </cell>
          <cell r="U44358">
            <v>0</v>
          </cell>
        </row>
        <row r="44359">
          <cell r="C44359">
            <v>61300050</v>
          </cell>
          <cell r="U44359">
            <v>0</v>
          </cell>
        </row>
        <row r="44360">
          <cell r="C44360">
            <v>61400010</v>
          </cell>
          <cell r="U44360">
            <v>0</v>
          </cell>
        </row>
        <row r="44361">
          <cell r="C44361">
            <v>61400020</v>
          </cell>
          <cell r="U44361">
            <v>180609.24</v>
          </cell>
        </row>
        <row r="44362">
          <cell r="C44362">
            <v>61400030</v>
          </cell>
          <cell r="U44362">
            <v>0</v>
          </cell>
        </row>
        <row r="44363">
          <cell r="C44363">
            <v>61400040</v>
          </cell>
          <cell r="U44363">
            <v>0</v>
          </cell>
        </row>
        <row r="44364">
          <cell r="C44364">
            <v>61400050</v>
          </cell>
          <cell r="U44364">
            <v>0</v>
          </cell>
        </row>
        <row r="44365">
          <cell r="C44365">
            <v>61400060</v>
          </cell>
          <cell r="U44365">
            <v>0</v>
          </cell>
        </row>
        <row r="44366">
          <cell r="C44366">
            <v>61400120</v>
          </cell>
          <cell r="U44366">
            <v>0</v>
          </cell>
        </row>
        <row r="44367">
          <cell r="C44367">
            <v>61400130</v>
          </cell>
          <cell r="U44367">
            <v>0</v>
          </cell>
        </row>
        <row r="44368">
          <cell r="C44368">
            <v>61400140</v>
          </cell>
          <cell r="U44368">
            <v>0</v>
          </cell>
        </row>
        <row r="44369">
          <cell r="C44369">
            <v>61400150</v>
          </cell>
          <cell r="U44369">
            <v>0</v>
          </cell>
        </row>
        <row r="44370">
          <cell r="C44370">
            <v>61400160</v>
          </cell>
          <cell r="U44370">
            <v>0</v>
          </cell>
        </row>
        <row r="44371">
          <cell r="C44371">
            <v>61400170</v>
          </cell>
          <cell r="U44371">
            <v>0</v>
          </cell>
        </row>
        <row r="44372">
          <cell r="C44372">
            <v>61400180</v>
          </cell>
          <cell r="U44372">
            <v>0</v>
          </cell>
        </row>
        <row r="44373">
          <cell r="C44373">
            <v>61500010</v>
          </cell>
          <cell r="U44373">
            <v>0</v>
          </cell>
        </row>
        <row r="44374">
          <cell r="C44374">
            <v>61500020</v>
          </cell>
          <cell r="U44374">
            <v>0</v>
          </cell>
        </row>
        <row r="44375">
          <cell r="C44375">
            <v>61500030</v>
          </cell>
          <cell r="U44375">
            <v>0</v>
          </cell>
        </row>
        <row r="44376">
          <cell r="C44376">
            <v>61500040</v>
          </cell>
          <cell r="U44376">
            <v>0</v>
          </cell>
        </row>
        <row r="44377">
          <cell r="C44377">
            <v>61500050</v>
          </cell>
          <cell r="U44377">
            <v>0</v>
          </cell>
        </row>
        <row r="44378">
          <cell r="C44378">
            <v>61700010</v>
          </cell>
          <cell r="U44378">
            <v>0</v>
          </cell>
        </row>
        <row r="44379">
          <cell r="C44379">
            <v>61700020</v>
          </cell>
          <cell r="U44379">
            <v>0</v>
          </cell>
        </row>
        <row r="44380">
          <cell r="C44380">
            <v>61700030</v>
          </cell>
          <cell r="U44380">
            <v>0</v>
          </cell>
        </row>
        <row r="44381">
          <cell r="C44381">
            <v>61700040</v>
          </cell>
          <cell r="U44381">
            <v>0</v>
          </cell>
        </row>
        <row r="44382">
          <cell r="C44382">
            <v>61700050</v>
          </cell>
          <cell r="U44382">
            <v>0</v>
          </cell>
        </row>
        <row r="44383">
          <cell r="C44383">
            <v>61700060</v>
          </cell>
          <cell r="U44383">
            <v>0</v>
          </cell>
        </row>
        <row r="44384">
          <cell r="C44384">
            <v>61800010</v>
          </cell>
          <cell r="U44384">
            <v>0</v>
          </cell>
        </row>
        <row r="44385">
          <cell r="C44385">
            <v>61800020</v>
          </cell>
          <cell r="U44385">
            <v>0</v>
          </cell>
        </row>
        <row r="44386">
          <cell r="C44386">
            <v>61800030</v>
          </cell>
          <cell r="U44386">
            <v>0</v>
          </cell>
        </row>
        <row r="44387">
          <cell r="C44387">
            <v>61800040</v>
          </cell>
          <cell r="U44387">
            <v>0</v>
          </cell>
        </row>
        <row r="44388">
          <cell r="C44388">
            <v>61800050</v>
          </cell>
          <cell r="U44388">
            <v>0</v>
          </cell>
        </row>
        <row r="44389">
          <cell r="C44389">
            <v>61900010</v>
          </cell>
          <cell r="U44389">
            <v>0</v>
          </cell>
        </row>
        <row r="44390">
          <cell r="C44390">
            <v>61900020</v>
          </cell>
          <cell r="U44390">
            <v>0</v>
          </cell>
        </row>
        <row r="44391">
          <cell r="C44391">
            <v>61900030</v>
          </cell>
          <cell r="U44391">
            <v>0</v>
          </cell>
        </row>
        <row r="44392">
          <cell r="C44392">
            <v>61900040</v>
          </cell>
          <cell r="U44392">
            <v>0</v>
          </cell>
        </row>
        <row r="44393">
          <cell r="C44393">
            <v>62000010</v>
          </cell>
          <cell r="U44393">
            <v>0</v>
          </cell>
        </row>
        <row r="44394">
          <cell r="C44394">
            <v>62000020</v>
          </cell>
          <cell r="U44394">
            <v>0</v>
          </cell>
        </row>
        <row r="44395">
          <cell r="C44395">
            <v>62000030</v>
          </cell>
          <cell r="U44395">
            <v>0</v>
          </cell>
        </row>
        <row r="44396">
          <cell r="C44396">
            <v>62000040</v>
          </cell>
          <cell r="U44396">
            <v>0</v>
          </cell>
        </row>
        <row r="44397">
          <cell r="C44397">
            <v>62000050</v>
          </cell>
          <cell r="U44397">
            <v>0</v>
          </cell>
        </row>
        <row r="44398">
          <cell r="C44398">
            <v>62000060</v>
          </cell>
          <cell r="U44398">
            <v>0</v>
          </cell>
        </row>
        <row r="44399">
          <cell r="C44399">
            <v>62100010</v>
          </cell>
          <cell r="U44399">
            <v>0</v>
          </cell>
        </row>
        <row r="44400">
          <cell r="C44400">
            <v>62100020</v>
          </cell>
          <cell r="U44400">
            <v>0</v>
          </cell>
        </row>
        <row r="44401">
          <cell r="C44401">
            <v>62200010</v>
          </cell>
          <cell r="U44401">
            <v>0</v>
          </cell>
        </row>
        <row r="44402">
          <cell r="C44402">
            <v>62200020</v>
          </cell>
          <cell r="U44402">
            <v>0</v>
          </cell>
        </row>
        <row r="44403">
          <cell r="C44403">
            <v>62200030</v>
          </cell>
          <cell r="U44403">
            <v>0</v>
          </cell>
        </row>
        <row r="44404">
          <cell r="C44404">
            <v>62200050</v>
          </cell>
          <cell r="U44404">
            <v>0</v>
          </cell>
        </row>
        <row r="44405">
          <cell r="C44405">
            <v>62200060</v>
          </cell>
          <cell r="U44405">
            <v>0</v>
          </cell>
        </row>
        <row r="44406">
          <cell r="C44406">
            <v>62200080</v>
          </cell>
          <cell r="U44406">
            <v>0</v>
          </cell>
        </row>
        <row r="44407">
          <cell r="C44407">
            <v>62200100</v>
          </cell>
          <cell r="U44407">
            <v>0</v>
          </cell>
        </row>
        <row r="44408">
          <cell r="C44408">
            <v>62200110</v>
          </cell>
          <cell r="U44408">
            <v>0</v>
          </cell>
        </row>
        <row r="44409">
          <cell r="C44409">
            <v>62200120</v>
          </cell>
          <cell r="U44409">
            <v>0</v>
          </cell>
        </row>
        <row r="44410">
          <cell r="C44410">
            <v>62200130</v>
          </cell>
          <cell r="U44410">
            <v>0</v>
          </cell>
        </row>
        <row r="44411">
          <cell r="C44411">
            <v>62200140</v>
          </cell>
          <cell r="U44411">
            <v>0</v>
          </cell>
        </row>
        <row r="44412">
          <cell r="C44412">
            <v>62200150</v>
          </cell>
          <cell r="U44412">
            <v>0</v>
          </cell>
        </row>
        <row r="44413">
          <cell r="C44413">
            <v>62200160</v>
          </cell>
          <cell r="U44413">
            <v>0</v>
          </cell>
        </row>
        <row r="44414">
          <cell r="C44414">
            <v>62200170</v>
          </cell>
          <cell r="U44414">
            <v>0</v>
          </cell>
        </row>
        <row r="44415">
          <cell r="C44415">
            <v>62200180</v>
          </cell>
          <cell r="U44415">
            <v>0</v>
          </cell>
        </row>
        <row r="44416">
          <cell r="C44416">
            <v>62200190</v>
          </cell>
          <cell r="U44416">
            <v>0</v>
          </cell>
        </row>
        <row r="44417">
          <cell r="C44417">
            <v>62300010</v>
          </cell>
          <cell r="U44417">
            <v>0</v>
          </cell>
        </row>
        <row r="44418">
          <cell r="C44418">
            <v>62300020</v>
          </cell>
          <cell r="U44418">
            <v>0</v>
          </cell>
        </row>
        <row r="44419">
          <cell r="C44419">
            <v>62300030</v>
          </cell>
          <cell r="U44419">
            <v>0</v>
          </cell>
        </row>
        <row r="44420">
          <cell r="C44420">
            <v>62500010</v>
          </cell>
          <cell r="U44420">
            <v>0</v>
          </cell>
        </row>
        <row r="44421">
          <cell r="C44421">
            <v>62500020</v>
          </cell>
          <cell r="U44421">
            <v>0</v>
          </cell>
        </row>
        <row r="44422">
          <cell r="C44422">
            <v>62500030</v>
          </cell>
          <cell r="U44422">
            <v>0</v>
          </cell>
        </row>
        <row r="44423">
          <cell r="C44423">
            <v>62600010</v>
          </cell>
          <cell r="U44423">
            <v>0</v>
          </cell>
        </row>
        <row r="44424">
          <cell r="C44424">
            <v>62600040</v>
          </cell>
          <cell r="U44424">
            <v>7860</v>
          </cell>
        </row>
        <row r="44425">
          <cell r="C44425">
            <v>62700040</v>
          </cell>
          <cell r="U44425">
            <v>0</v>
          </cell>
        </row>
        <row r="44426">
          <cell r="C44426">
            <v>62800010</v>
          </cell>
          <cell r="U44426">
            <v>0</v>
          </cell>
        </row>
        <row r="44427">
          <cell r="C44427">
            <v>62900010</v>
          </cell>
          <cell r="U44427">
            <v>0</v>
          </cell>
        </row>
        <row r="44428">
          <cell r="C44428">
            <v>62900020</v>
          </cell>
          <cell r="U44428">
            <v>0</v>
          </cell>
        </row>
        <row r="44429">
          <cell r="C44429">
            <v>62900040</v>
          </cell>
          <cell r="U44429">
            <v>0</v>
          </cell>
        </row>
        <row r="44430">
          <cell r="C44430">
            <v>62900050</v>
          </cell>
          <cell r="U44430">
            <v>0</v>
          </cell>
        </row>
        <row r="44431">
          <cell r="C44431">
            <v>62900060</v>
          </cell>
          <cell r="U44431">
            <v>0</v>
          </cell>
        </row>
        <row r="44432">
          <cell r="C44432">
            <v>62900070</v>
          </cell>
          <cell r="U44432">
            <v>0</v>
          </cell>
        </row>
        <row r="44433">
          <cell r="C44433">
            <v>62900080</v>
          </cell>
          <cell r="U44433">
            <v>0</v>
          </cell>
        </row>
        <row r="44434">
          <cell r="C44434">
            <v>62900090</v>
          </cell>
          <cell r="U44434">
            <v>0</v>
          </cell>
        </row>
        <row r="44435">
          <cell r="C44435">
            <v>62900100</v>
          </cell>
          <cell r="U44435">
            <v>0</v>
          </cell>
        </row>
        <row r="44436">
          <cell r="C44436">
            <v>62900110</v>
          </cell>
          <cell r="U44436">
            <v>0</v>
          </cell>
        </row>
        <row r="44437">
          <cell r="C44437">
            <v>62900130</v>
          </cell>
          <cell r="U44437">
            <v>0</v>
          </cell>
        </row>
        <row r="44438">
          <cell r="C44438">
            <v>65000030</v>
          </cell>
          <cell r="U44438">
            <v>0</v>
          </cell>
        </row>
        <row r="44439">
          <cell r="C44439">
            <v>60100040</v>
          </cell>
          <cell r="U44439">
            <v>0</v>
          </cell>
        </row>
        <row r="44440">
          <cell r="C44440">
            <v>60100050</v>
          </cell>
          <cell r="U44440">
            <v>0</v>
          </cell>
        </row>
        <row r="44441">
          <cell r="C44441">
            <v>60100060</v>
          </cell>
          <cell r="U44441">
            <v>0</v>
          </cell>
        </row>
        <row r="44442">
          <cell r="C44442">
            <v>60100070</v>
          </cell>
          <cell r="U44442">
            <v>0</v>
          </cell>
        </row>
        <row r="44443">
          <cell r="C44443">
            <v>60100080</v>
          </cell>
          <cell r="U44443">
            <v>0</v>
          </cell>
        </row>
        <row r="44444">
          <cell r="C44444">
            <v>60100090</v>
          </cell>
          <cell r="U44444">
            <v>0</v>
          </cell>
        </row>
        <row r="44445">
          <cell r="C44445">
            <v>60100100</v>
          </cell>
          <cell r="U44445">
            <v>0</v>
          </cell>
        </row>
        <row r="44446">
          <cell r="C44446">
            <v>60100110</v>
          </cell>
          <cell r="U44446">
            <v>0</v>
          </cell>
        </row>
        <row r="44447">
          <cell r="C44447">
            <v>60100120</v>
          </cell>
          <cell r="U44447">
            <v>0</v>
          </cell>
        </row>
        <row r="44448">
          <cell r="C44448">
            <v>60100130</v>
          </cell>
          <cell r="U44448">
            <v>0</v>
          </cell>
        </row>
        <row r="44449">
          <cell r="C44449">
            <v>60100140</v>
          </cell>
          <cell r="U44449">
            <v>0</v>
          </cell>
        </row>
        <row r="44450">
          <cell r="C44450">
            <v>60100160</v>
          </cell>
          <cell r="U44450">
            <v>0</v>
          </cell>
        </row>
        <row r="44451">
          <cell r="C44451">
            <v>60100170</v>
          </cell>
          <cell r="U44451">
            <v>0</v>
          </cell>
        </row>
        <row r="44452">
          <cell r="C44452">
            <v>60100180</v>
          </cell>
          <cell r="U44452">
            <v>0</v>
          </cell>
        </row>
        <row r="44453">
          <cell r="C44453">
            <v>60100190</v>
          </cell>
          <cell r="U44453">
            <v>0</v>
          </cell>
        </row>
        <row r="44454">
          <cell r="C44454">
            <v>60100200</v>
          </cell>
          <cell r="U44454">
            <v>0</v>
          </cell>
        </row>
        <row r="44455">
          <cell r="C44455">
            <v>60300010</v>
          </cell>
          <cell r="U44455">
            <v>0</v>
          </cell>
        </row>
        <row r="44456">
          <cell r="C44456">
            <v>60300020</v>
          </cell>
          <cell r="U44456">
            <v>0</v>
          </cell>
        </row>
        <row r="44457">
          <cell r="C44457">
            <v>60300030</v>
          </cell>
          <cell r="U44457">
            <v>0</v>
          </cell>
        </row>
        <row r="44458">
          <cell r="C44458">
            <v>60300040</v>
          </cell>
          <cell r="U44458">
            <v>0</v>
          </cell>
        </row>
        <row r="44459">
          <cell r="C44459">
            <v>60300050</v>
          </cell>
          <cell r="U44459">
            <v>0</v>
          </cell>
        </row>
        <row r="44460">
          <cell r="C44460">
            <v>60300060</v>
          </cell>
          <cell r="U44460">
            <v>0</v>
          </cell>
        </row>
        <row r="44461">
          <cell r="C44461">
            <v>60300070</v>
          </cell>
          <cell r="U44461">
            <v>0</v>
          </cell>
        </row>
        <row r="44462">
          <cell r="C44462">
            <v>60300080</v>
          </cell>
          <cell r="U44462">
            <v>0</v>
          </cell>
        </row>
        <row r="44463">
          <cell r="C44463">
            <v>60300090</v>
          </cell>
          <cell r="U44463">
            <v>0</v>
          </cell>
        </row>
        <row r="44464">
          <cell r="C44464">
            <v>60400010</v>
          </cell>
          <cell r="U44464">
            <v>0</v>
          </cell>
        </row>
        <row r="44465">
          <cell r="C44465">
            <v>60400020</v>
          </cell>
          <cell r="U44465">
            <v>0</v>
          </cell>
        </row>
        <row r="44466">
          <cell r="C44466">
            <v>60400030</v>
          </cell>
          <cell r="U44466">
            <v>0</v>
          </cell>
        </row>
        <row r="44467">
          <cell r="C44467">
            <v>60400040</v>
          </cell>
          <cell r="U44467">
            <v>0</v>
          </cell>
        </row>
        <row r="44468">
          <cell r="C44468">
            <v>60400050</v>
          </cell>
          <cell r="U44468">
            <v>0</v>
          </cell>
        </row>
        <row r="44469">
          <cell r="C44469">
            <v>60400060</v>
          </cell>
          <cell r="U44469">
            <v>0</v>
          </cell>
        </row>
        <row r="44470">
          <cell r="C44470">
            <v>60600010</v>
          </cell>
          <cell r="U44470">
            <v>0</v>
          </cell>
        </row>
        <row r="44471">
          <cell r="C44471">
            <v>60600030</v>
          </cell>
          <cell r="U44471">
            <v>0</v>
          </cell>
        </row>
        <row r="44472">
          <cell r="C44472">
            <v>60600040</v>
          </cell>
          <cell r="U44472">
            <v>0</v>
          </cell>
        </row>
        <row r="44473">
          <cell r="C44473">
            <v>60700010</v>
          </cell>
          <cell r="U44473">
            <v>0</v>
          </cell>
        </row>
        <row r="44474">
          <cell r="C44474">
            <v>60800010</v>
          </cell>
          <cell r="U44474">
            <v>0</v>
          </cell>
        </row>
        <row r="44475">
          <cell r="C44475">
            <v>60800020</v>
          </cell>
          <cell r="U44475">
            <v>0</v>
          </cell>
        </row>
        <row r="44476">
          <cell r="C44476">
            <v>60800030</v>
          </cell>
          <cell r="U44476">
            <v>0</v>
          </cell>
        </row>
        <row r="44477">
          <cell r="C44477">
            <v>60800060</v>
          </cell>
          <cell r="U44477">
            <v>0</v>
          </cell>
        </row>
        <row r="44478">
          <cell r="C44478">
            <v>60800070</v>
          </cell>
          <cell r="U44478">
            <v>0</v>
          </cell>
        </row>
        <row r="44479">
          <cell r="C44479">
            <v>60800080</v>
          </cell>
          <cell r="U44479">
            <v>0</v>
          </cell>
        </row>
        <row r="44480">
          <cell r="C44480">
            <v>60800090</v>
          </cell>
          <cell r="U44480">
            <v>0</v>
          </cell>
        </row>
        <row r="44481">
          <cell r="C44481">
            <v>60900010</v>
          </cell>
          <cell r="U44481">
            <v>0</v>
          </cell>
        </row>
        <row r="44482">
          <cell r="C44482">
            <v>60900020</v>
          </cell>
          <cell r="U44482">
            <v>0</v>
          </cell>
        </row>
        <row r="44483">
          <cell r="C44483">
            <v>60900030</v>
          </cell>
          <cell r="U44483">
            <v>0</v>
          </cell>
        </row>
        <row r="44484">
          <cell r="C44484">
            <v>60900040</v>
          </cell>
          <cell r="U44484">
            <v>0</v>
          </cell>
        </row>
        <row r="44485">
          <cell r="C44485">
            <v>60900070</v>
          </cell>
          <cell r="U44485">
            <v>0</v>
          </cell>
        </row>
        <row r="44486">
          <cell r="C44486">
            <v>60900100</v>
          </cell>
          <cell r="U44486">
            <v>0</v>
          </cell>
        </row>
        <row r="44487">
          <cell r="C44487">
            <v>60900110</v>
          </cell>
          <cell r="U44487">
            <v>0</v>
          </cell>
        </row>
        <row r="44488">
          <cell r="C44488">
            <v>61000030</v>
          </cell>
          <cell r="U44488">
            <v>0</v>
          </cell>
        </row>
        <row r="44489">
          <cell r="C44489">
            <v>61100010</v>
          </cell>
          <cell r="U44489">
            <v>0</v>
          </cell>
        </row>
        <row r="44490">
          <cell r="C44490">
            <v>61100020</v>
          </cell>
          <cell r="U44490">
            <v>0</v>
          </cell>
        </row>
        <row r="44491">
          <cell r="C44491">
            <v>61100030</v>
          </cell>
          <cell r="U44491">
            <v>0</v>
          </cell>
        </row>
        <row r="44492">
          <cell r="C44492">
            <v>61100040</v>
          </cell>
          <cell r="U44492">
            <v>0</v>
          </cell>
        </row>
        <row r="44493">
          <cell r="C44493">
            <v>61200010</v>
          </cell>
          <cell r="U44493">
            <v>0</v>
          </cell>
        </row>
        <row r="44494">
          <cell r="C44494">
            <v>61200020</v>
          </cell>
          <cell r="U44494">
            <v>0</v>
          </cell>
        </row>
        <row r="44495">
          <cell r="C44495">
            <v>61300010</v>
          </cell>
          <cell r="U44495">
            <v>0</v>
          </cell>
        </row>
        <row r="44496">
          <cell r="C44496">
            <v>61300040</v>
          </cell>
          <cell r="U44496">
            <v>0</v>
          </cell>
        </row>
        <row r="44497">
          <cell r="C44497">
            <v>61300050</v>
          </cell>
          <cell r="U44497">
            <v>0</v>
          </cell>
        </row>
        <row r="44498">
          <cell r="C44498">
            <v>61400010</v>
          </cell>
          <cell r="U44498">
            <v>0</v>
          </cell>
        </row>
        <row r="44499">
          <cell r="C44499">
            <v>61400020</v>
          </cell>
          <cell r="U44499">
            <v>180609.24</v>
          </cell>
        </row>
        <row r="44500">
          <cell r="C44500">
            <v>61400030</v>
          </cell>
          <cell r="U44500">
            <v>0</v>
          </cell>
        </row>
        <row r="44501">
          <cell r="C44501">
            <v>61400040</v>
          </cell>
          <cell r="U44501">
            <v>0</v>
          </cell>
        </row>
        <row r="44502">
          <cell r="C44502">
            <v>61400050</v>
          </cell>
          <cell r="U44502">
            <v>0</v>
          </cell>
        </row>
        <row r="44503">
          <cell r="C44503">
            <v>61400060</v>
          </cell>
          <cell r="U44503">
            <v>0</v>
          </cell>
        </row>
        <row r="44504">
          <cell r="C44504">
            <v>61400120</v>
          </cell>
          <cell r="U44504">
            <v>0</v>
          </cell>
        </row>
        <row r="44505">
          <cell r="C44505">
            <v>61400130</v>
          </cell>
          <cell r="U44505">
            <v>0</v>
          </cell>
        </row>
        <row r="44506">
          <cell r="C44506">
            <v>61400140</v>
          </cell>
          <cell r="U44506">
            <v>0</v>
          </cell>
        </row>
        <row r="44507">
          <cell r="C44507">
            <v>61400150</v>
          </cell>
          <cell r="U44507">
            <v>0</v>
          </cell>
        </row>
        <row r="44508">
          <cell r="C44508">
            <v>61400160</v>
          </cell>
          <cell r="U44508">
            <v>0</v>
          </cell>
        </row>
        <row r="44509">
          <cell r="C44509">
            <v>61400170</v>
          </cell>
          <cell r="U44509">
            <v>0</v>
          </cell>
        </row>
        <row r="44510">
          <cell r="C44510">
            <v>61400180</v>
          </cell>
          <cell r="U44510">
            <v>0</v>
          </cell>
        </row>
        <row r="44511">
          <cell r="C44511">
            <v>61500010</v>
          </cell>
          <cell r="U44511">
            <v>0</v>
          </cell>
        </row>
        <row r="44512">
          <cell r="C44512">
            <v>61500020</v>
          </cell>
          <cell r="U44512">
            <v>0</v>
          </cell>
        </row>
        <row r="44513">
          <cell r="C44513">
            <v>61500030</v>
          </cell>
          <cell r="U44513">
            <v>0</v>
          </cell>
        </row>
        <row r="44514">
          <cell r="C44514">
            <v>61500040</v>
          </cell>
          <cell r="U44514">
            <v>0</v>
          </cell>
        </row>
        <row r="44515">
          <cell r="C44515">
            <v>61500050</v>
          </cell>
          <cell r="U44515">
            <v>0</v>
          </cell>
        </row>
        <row r="44516">
          <cell r="C44516">
            <v>61700010</v>
          </cell>
          <cell r="U44516">
            <v>0</v>
          </cell>
        </row>
        <row r="44517">
          <cell r="C44517">
            <v>61700020</v>
          </cell>
          <cell r="U44517">
            <v>0</v>
          </cell>
        </row>
        <row r="44518">
          <cell r="C44518">
            <v>61700030</v>
          </cell>
          <cell r="U44518">
            <v>0</v>
          </cell>
        </row>
        <row r="44519">
          <cell r="C44519">
            <v>61700040</v>
          </cell>
          <cell r="U44519">
            <v>0</v>
          </cell>
        </row>
        <row r="44520">
          <cell r="C44520">
            <v>61700050</v>
          </cell>
          <cell r="U44520">
            <v>0</v>
          </cell>
        </row>
        <row r="44521">
          <cell r="C44521">
            <v>61700060</v>
          </cell>
          <cell r="U44521">
            <v>0</v>
          </cell>
        </row>
        <row r="44522">
          <cell r="C44522">
            <v>61800010</v>
          </cell>
          <cell r="U44522">
            <v>0</v>
          </cell>
        </row>
        <row r="44523">
          <cell r="C44523">
            <v>61800020</v>
          </cell>
          <cell r="U44523">
            <v>0</v>
          </cell>
        </row>
        <row r="44524">
          <cell r="C44524">
            <v>61800030</v>
          </cell>
          <cell r="U44524">
            <v>0</v>
          </cell>
        </row>
        <row r="44525">
          <cell r="C44525">
            <v>61800040</v>
          </cell>
          <cell r="U44525">
            <v>0</v>
          </cell>
        </row>
        <row r="44526">
          <cell r="C44526">
            <v>61800050</v>
          </cell>
          <cell r="U44526">
            <v>0</v>
          </cell>
        </row>
        <row r="44527">
          <cell r="C44527">
            <v>61900010</v>
          </cell>
          <cell r="U44527">
            <v>0</v>
          </cell>
        </row>
        <row r="44528">
          <cell r="C44528">
            <v>61900020</v>
          </cell>
          <cell r="U44528">
            <v>0</v>
          </cell>
        </row>
        <row r="44529">
          <cell r="C44529">
            <v>61900030</v>
          </cell>
          <cell r="U44529">
            <v>0</v>
          </cell>
        </row>
        <row r="44530">
          <cell r="C44530">
            <v>61900040</v>
          </cell>
          <cell r="U44530">
            <v>0</v>
          </cell>
        </row>
        <row r="44531">
          <cell r="C44531">
            <v>62000010</v>
          </cell>
          <cell r="U44531">
            <v>0</v>
          </cell>
        </row>
        <row r="44532">
          <cell r="C44532">
            <v>62000020</v>
          </cell>
          <cell r="U44532">
            <v>0</v>
          </cell>
        </row>
        <row r="44533">
          <cell r="C44533">
            <v>62000030</v>
          </cell>
          <cell r="U44533">
            <v>0</v>
          </cell>
        </row>
        <row r="44534">
          <cell r="C44534">
            <v>62000040</v>
          </cell>
          <cell r="U44534">
            <v>0</v>
          </cell>
        </row>
        <row r="44535">
          <cell r="C44535">
            <v>62000050</v>
          </cell>
          <cell r="U44535">
            <v>0</v>
          </cell>
        </row>
        <row r="44536">
          <cell r="C44536">
            <v>62000060</v>
          </cell>
          <cell r="U44536">
            <v>0</v>
          </cell>
        </row>
        <row r="44537">
          <cell r="C44537">
            <v>62100010</v>
          </cell>
          <cell r="U44537">
            <v>0</v>
          </cell>
        </row>
        <row r="44538">
          <cell r="C44538">
            <v>62100020</v>
          </cell>
          <cell r="U44538">
            <v>0</v>
          </cell>
        </row>
        <row r="44539">
          <cell r="C44539">
            <v>62200010</v>
          </cell>
          <cell r="U44539">
            <v>0</v>
          </cell>
        </row>
        <row r="44540">
          <cell r="C44540">
            <v>62200020</v>
          </cell>
          <cell r="U44540">
            <v>0</v>
          </cell>
        </row>
        <row r="44541">
          <cell r="C44541">
            <v>62200030</v>
          </cell>
          <cell r="U44541">
            <v>0</v>
          </cell>
        </row>
        <row r="44542">
          <cell r="C44542">
            <v>62200050</v>
          </cell>
          <cell r="U44542">
            <v>0</v>
          </cell>
        </row>
        <row r="44543">
          <cell r="C44543">
            <v>62200060</v>
          </cell>
          <cell r="U44543">
            <v>0</v>
          </cell>
        </row>
        <row r="44544">
          <cell r="C44544">
            <v>62200080</v>
          </cell>
          <cell r="U44544">
            <v>0</v>
          </cell>
        </row>
        <row r="44545">
          <cell r="C44545">
            <v>62200100</v>
          </cell>
          <cell r="U44545">
            <v>0</v>
          </cell>
        </row>
        <row r="44546">
          <cell r="C44546">
            <v>62200110</v>
          </cell>
          <cell r="U44546">
            <v>0</v>
          </cell>
        </row>
        <row r="44547">
          <cell r="C44547">
            <v>62200120</v>
          </cell>
          <cell r="U44547">
            <v>0</v>
          </cell>
        </row>
        <row r="44548">
          <cell r="C44548">
            <v>62200130</v>
          </cell>
          <cell r="U44548">
            <v>0</v>
          </cell>
        </row>
        <row r="44549">
          <cell r="C44549">
            <v>62200140</v>
          </cell>
          <cell r="U44549">
            <v>0</v>
          </cell>
        </row>
        <row r="44550">
          <cell r="C44550">
            <v>62200150</v>
          </cell>
          <cell r="U44550">
            <v>0</v>
          </cell>
        </row>
        <row r="44551">
          <cell r="C44551">
            <v>62200160</v>
          </cell>
          <cell r="U44551">
            <v>0</v>
          </cell>
        </row>
        <row r="44552">
          <cell r="C44552">
            <v>62200170</v>
          </cell>
          <cell r="U44552">
            <v>0</v>
          </cell>
        </row>
        <row r="44553">
          <cell r="C44553">
            <v>62200180</v>
          </cell>
          <cell r="U44553">
            <v>0</v>
          </cell>
        </row>
        <row r="44554">
          <cell r="C44554">
            <v>62200190</v>
          </cell>
          <cell r="U44554">
            <v>0</v>
          </cell>
        </row>
        <row r="44555">
          <cell r="C44555">
            <v>62300010</v>
          </cell>
          <cell r="U44555">
            <v>0</v>
          </cell>
        </row>
        <row r="44556">
          <cell r="C44556">
            <v>62300020</v>
          </cell>
          <cell r="U44556">
            <v>0</v>
          </cell>
        </row>
        <row r="44557">
          <cell r="C44557">
            <v>62300030</v>
          </cell>
          <cell r="U44557">
            <v>0</v>
          </cell>
        </row>
        <row r="44558">
          <cell r="C44558">
            <v>62500010</v>
          </cell>
          <cell r="U44558">
            <v>0</v>
          </cell>
        </row>
        <row r="44559">
          <cell r="C44559">
            <v>62500020</v>
          </cell>
          <cell r="U44559">
            <v>0</v>
          </cell>
        </row>
        <row r="44560">
          <cell r="C44560">
            <v>62500030</v>
          </cell>
          <cell r="U44560">
            <v>0</v>
          </cell>
        </row>
        <row r="44561">
          <cell r="C44561">
            <v>62600010</v>
          </cell>
          <cell r="U44561">
            <v>0</v>
          </cell>
        </row>
        <row r="44562">
          <cell r="C44562">
            <v>62600040</v>
          </cell>
          <cell r="U44562">
            <v>7860</v>
          </cell>
        </row>
        <row r="44563">
          <cell r="C44563">
            <v>62700040</v>
          </cell>
          <cell r="U44563">
            <v>0</v>
          </cell>
        </row>
        <row r="44564">
          <cell r="C44564">
            <v>62800010</v>
          </cell>
          <cell r="U44564">
            <v>0</v>
          </cell>
        </row>
        <row r="44565">
          <cell r="C44565">
            <v>62900010</v>
          </cell>
          <cell r="U44565">
            <v>0</v>
          </cell>
        </row>
        <row r="44566">
          <cell r="C44566">
            <v>62900020</v>
          </cell>
          <cell r="U44566">
            <v>0</v>
          </cell>
        </row>
        <row r="44567">
          <cell r="C44567">
            <v>62900040</v>
          </cell>
          <cell r="U44567">
            <v>0</v>
          </cell>
        </row>
        <row r="44568">
          <cell r="C44568">
            <v>62900050</v>
          </cell>
          <cell r="U44568">
            <v>0</v>
          </cell>
        </row>
        <row r="44569">
          <cell r="C44569">
            <v>62900060</v>
          </cell>
          <cell r="U44569">
            <v>0</v>
          </cell>
        </row>
        <row r="44570">
          <cell r="C44570">
            <v>62900070</v>
          </cell>
          <cell r="U44570">
            <v>0</v>
          </cell>
        </row>
        <row r="44571">
          <cell r="C44571">
            <v>62900080</v>
          </cell>
          <cell r="U44571">
            <v>0</v>
          </cell>
        </row>
        <row r="44572">
          <cell r="C44572">
            <v>62900090</v>
          </cell>
          <cell r="U44572">
            <v>0</v>
          </cell>
        </row>
        <row r="44573">
          <cell r="C44573">
            <v>62900100</v>
          </cell>
          <cell r="U44573">
            <v>0</v>
          </cell>
        </row>
        <row r="44574">
          <cell r="C44574">
            <v>62900110</v>
          </cell>
          <cell r="U44574">
            <v>0</v>
          </cell>
        </row>
        <row r="44575">
          <cell r="C44575">
            <v>62900130</v>
          </cell>
          <cell r="U44575">
            <v>0</v>
          </cell>
        </row>
        <row r="44576">
          <cell r="C44576">
            <v>65000030</v>
          </cell>
          <cell r="U44576">
            <v>0</v>
          </cell>
        </row>
        <row r="44577">
          <cell r="C44577">
            <v>60100040</v>
          </cell>
          <cell r="U44577">
            <v>0</v>
          </cell>
        </row>
        <row r="44578">
          <cell r="C44578">
            <v>60100050</v>
          </cell>
          <cell r="U44578">
            <v>0</v>
          </cell>
        </row>
        <row r="44579">
          <cell r="C44579">
            <v>60100060</v>
          </cell>
          <cell r="U44579">
            <v>0</v>
          </cell>
        </row>
        <row r="44580">
          <cell r="C44580">
            <v>60100070</v>
          </cell>
          <cell r="U44580">
            <v>0</v>
          </cell>
        </row>
        <row r="44581">
          <cell r="C44581">
            <v>60100080</v>
          </cell>
          <cell r="U44581">
            <v>0</v>
          </cell>
        </row>
        <row r="44582">
          <cell r="C44582">
            <v>60100090</v>
          </cell>
          <cell r="U44582">
            <v>0</v>
          </cell>
        </row>
        <row r="44583">
          <cell r="C44583">
            <v>60100100</v>
          </cell>
          <cell r="U44583">
            <v>0</v>
          </cell>
        </row>
        <row r="44584">
          <cell r="C44584">
            <v>60100110</v>
          </cell>
          <cell r="U44584">
            <v>0</v>
          </cell>
        </row>
        <row r="44585">
          <cell r="C44585">
            <v>60100120</v>
          </cell>
          <cell r="U44585">
            <v>0</v>
          </cell>
        </row>
        <row r="44586">
          <cell r="C44586">
            <v>60100130</v>
          </cell>
          <cell r="U44586">
            <v>0</v>
          </cell>
        </row>
        <row r="44587">
          <cell r="C44587">
            <v>60100140</v>
          </cell>
          <cell r="U44587">
            <v>0</v>
          </cell>
        </row>
        <row r="44588">
          <cell r="C44588">
            <v>60100160</v>
          </cell>
          <cell r="U44588">
            <v>0</v>
          </cell>
        </row>
        <row r="44589">
          <cell r="C44589">
            <v>60100170</v>
          </cell>
          <cell r="U44589">
            <v>0</v>
          </cell>
        </row>
        <row r="44590">
          <cell r="C44590">
            <v>60100180</v>
          </cell>
          <cell r="U44590">
            <v>0</v>
          </cell>
        </row>
        <row r="44591">
          <cell r="C44591">
            <v>60100190</v>
          </cell>
          <cell r="U44591">
            <v>0</v>
          </cell>
        </row>
        <row r="44592">
          <cell r="C44592">
            <v>60100200</v>
          </cell>
          <cell r="U44592">
            <v>0</v>
          </cell>
        </row>
        <row r="44593">
          <cell r="C44593">
            <v>60300010</v>
          </cell>
          <cell r="U44593">
            <v>0</v>
          </cell>
        </row>
        <row r="44594">
          <cell r="C44594">
            <v>60300020</v>
          </cell>
          <cell r="U44594">
            <v>0</v>
          </cell>
        </row>
        <row r="44595">
          <cell r="C44595">
            <v>60300030</v>
          </cell>
          <cell r="U44595">
            <v>0</v>
          </cell>
        </row>
        <row r="44596">
          <cell r="C44596">
            <v>60300040</v>
          </cell>
          <cell r="U44596">
            <v>0</v>
          </cell>
        </row>
        <row r="44597">
          <cell r="C44597">
            <v>60300050</v>
          </cell>
          <cell r="U44597">
            <v>0</v>
          </cell>
        </row>
        <row r="44598">
          <cell r="C44598">
            <v>60300060</v>
          </cell>
          <cell r="U44598">
            <v>0</v>
          </cell>
        </row>
        <row r="44599">
          <cell r="C44599">
            <v>60300070</v>
          </cell>
          <cell r="U44599">
            <v>0</v>
          </cell>
        </row>
        <row r="44600">
          <cell r="C44600">
            <v>60300080</v>
          </cell>
          <cell r="U44600">
            <v>0</v>
          </cell>
        </row>
        <row r="44601">
          <cell r="C44601">
            <v>60300090</v>
          </cell>
          <cell r="U44601">
            <v>0</v>
          </cell>
        </row>
        <row r="44602">
          <cell r="C44602">
            <v>60400010</v>
          </cell>
          <cell r="U44602">
            <v>0</v>
          </cell>
        </row>
        <row r="44603">
          <cell r="C44603">
            <v>60400020</v>
          </cell>
          <cell r="U44603">
            <v>0</v>
          </cell>
        </row>
        <row r="44604">
          <cell r="C44604">
            <v>60400030</v>
          </cell>
          <cell r="U44604">
            <v>0</v>
          </cell>
        </row>
        <row r="44605">
          <cell r="C44605">
            <v>60400040</v>
          </cell>
          <cell r="U44605">
            <v>0</v>
          </cell>
        </row>
        <row r="44606">
          <cell r="C44606">
            <v>60400050</v>
          </cell>
          <cell r="U44606">
            <v>0</v>
          </cell>
        </row>
        <row r="44607">
          <cell r="C44607">
            <v>60400060</v>
          </cell>
          <cell r="U44607">
            <v>0</v>
          </cell>
        </row>
        <row r="44608">
          <cell r="C44608">
            <v>60600010</v>
          </cell>
          <cell r="U44608">
            <v>0</v>
          </cell>
        </row>
        <row r="44609">
          <cell r="C44609">
            <v>60600030</v>
          </cell>
          <cell r="U44609">
            <v>0</v>
          </cell>
        </row>
        <row r="44610">
          <cell r="C44610">
            <v>60600040</v>
          </cell>
          <cell r="U44610">
            <v>0</v>
          </cell>
        </row>
        <row r="44611">
          <cell r="C44611">
            <v>60700010</v>
          </cell>
          <cell r="U44611">
            <v>0</v>
          </cell>
        </row>
        <row r="44612">
          <cell r="C44612">
            <v>60800010</v>
          </cell>
          <cell r="U44612">
            <v>0</v>
          </cell>
        </row>
        <row r="44613">
          <cell r="C44613">
            <v>60800020</v>
          </cell>
          <cell r="U44613">
            <v>0</v>
          </cell>
        </row>
        <row r="44614">
          <cell r="C44614">
            <v>60800030</v>
          </cell>
          <cell r="U44614">
            <v>0</v>
          </cell>
        </row>
        <row r="44615">
          <cell r="C44615">
            <v>60800060</v>
          </cell>
          <cell r="U44615">
            <v>0</v>
          </cell>
        </row>
        <row r="44616">
          <cell r="C44616">
            <v>60800070</v>
          </cell>
          <cell r="U44616">
            <v>0</v>
          </cell>
        </row>
        <row r="44617">
          <cell r="C44617">
            <v>60800080</v>
          </cell>
          <cell r="U44617">
            <v>0</v>
          </cell>
        </row>
        <row r="44618">
          <cell r="C44618">
            <v>60800090</v>
          </cell>
          <cell r="U44618">
            <v>0</v>
          </cell>
        </row>
        <row r="44619">
          <cell r="C44619">
            <v>60900010</v>
          </cell>
          <cell r="U44619">
            <v>0</v>
          </cell>
        </row>
        <row r="44620">
          <cell r="C44620">
            <v>60900020</v>
          </cell>
          <cell r="U44620">
            <v>0</v>
          </cell>
        </row>
        <row r="44621">
          <cell r="C44621">
            <v>60900030</v>
          </cell>
          <cell r="U44621">
            <v>0</v>
          </cell>
        </row>
        <row r="44622">
          <cell r="C44622">
            <v>60900040</v>
          </cell>
          <cell r="U44622">
            <v>0</v>
          </cell>
        </row>
        <row r="44623">
          <cell r="C44623">
            <v>60900070</v>
          </cell>
          <cell r="U44623">
            <v>0</v>
          </cell>
        </row>
        <row r="44624">
          <cell r="C44624">
            <v>60900100</v>
          </cell>
          <cell r="U44624">
            <v>0</v>
          </cell>
        </row>
        <row r="44625">
          <cell r="C44625">
            <v>60900110</v>
          </cell>
          <cell r="U44625">
            <v>0</v>
          </cell>
        </row>
        <row r="44626">
          <cell r="C44626">
            <v>61000030</v>
          </cell>
          <cell r="U44626">
            <v>0</v>
          </cell>
        </row>
        <row r="44627">
          <cell r="C44627">
            <v>61100010</v>
          </cell>
          <cell r="U44627">
            <v>0</v>
          </cell>
        </row>
        <row r="44628">
          <cell r="C44628">
            <v>61100020</v>
          </cell>
          <cell r="U44628">
            <v>0</v>
          </cell>
        </row>
        <row r="44629">
          <cell r="C44629">
            <v>61100030</v>
          </cell>
          <cell r="U44629">
            <v>0</v>
          </cell>
        </row>
        <row r="44630">
          <cell r="C44630">
            <v>61100040</v>
          </cell>
          <cell r="U44630">
            <v>0</v>
          </cell>
        </row>
        <row r="44631">
          <cell r="C44631">
            <v>61200010</v>
          </cell>
          <cell r="U44631">
            <v>0</v>
          </cell>
        </row>
        <row r="44632">
          <cell r="C44632">
            <v>61200020</v>
          </cell>
          <cell r="U44632">
            <v>0</v>
          </cell>
        </row>
        <row r="44633">
          <cell r="C44633">
            <v>61300010</v>
          </cell>
          <cell r="U44633">
            <v>0</v>
          </cell>
        </row>
        <row r="44634">
          <cell r="C44634">
            <v>61300040</v>
          </cell>
          <cell r="U44634">
            <v>0</v>
          </cell>
        </row>
        <row r="44635">
          <cell r="C44635">
            <v>61300050</v>
          </cell>
          <cell r="U44635">
            <v>0</v>
          </cell>
        </row>
        <row r="44636">
          <cell r="C44636">
            <v>61400010</v>
          </cell>
          <cell r="U44636">
            <v>362548.64999999997</v>
          </cell>
        </row>
        <row r="44637">
          <cell r="C44637">
            <v>61400020</v>
          </cell>
          <cell r="U44637">
            <v>180609.24</v>
          </cell>
        </row>
        <row r="44638">
          <cell r="C44638">
            <v>61400030</v>
          </cell>
          <cell r="U44638">
            <v>0</v>
          </cell>
        </row>
        <row r="44639">
          <cell r="C44639">
            <v>61400040</v>
          </cell>
          <cell r="U44639">
            <v>0</v>
          </cell>
        </row>
        <row r="44640">
          <cell r="C44640">
            <v>61400050</v>
          </cell>
          <cell r="U44640">
            <v>0</v>
          </cell>
        </row>
        <row r="44641">
          <cell r="C44641">
            <v>61400060</v>
          </cell>
          <cell r="U44641">
            <v>0</v>
          </cell>
        </row>
        <row r="44642">
          <cell r="C44642">
            <v>61400120</v>
          </cell>
          <cell r="U44642">
            <v>0</v>
          </cell>
        </row>
        <row r="44643">
          <cell r="C44643">
            <v>61400130</v>
          </cell>
          <cell r="U44643">
            <v>0</v>
          </cell>
        </row>
        <row r="44644">
          <cell r="C44644">
            <v>61400140</v>
          </cell>
          <cell r="U44644">
            <v>0</v>
          </cell>
        </row>
        <row r="44645">
          <cell r="C44645">
            <v>61400150</v>
          </cell>
          <cell r="U44645">
            <v>0</v>
          </cell>
        </row>
        <row r="44646">
          <cell r="C44646">
            <v>61400160</v>
          </cell>
          <cell r="U44646">
            <v>0</v>
          </cell>
        </row>
        <row r="44647">
          <cell r="C44647">
            <v>61400170</v>
          </cell>
          <cell r="U44647">
            <v>0</v>
          </cell>
        </row>
        <row r="44648">
          <cell r="C44648">
            <v>61400180</v>
          </cell>
          <cell r="U44648">
            <v>0</v>
          </cell>
        </row>
        <row r="44649">
          <cell r="C44649">
            <v>61500010</v>
          </cell>
          <cell r="U44649">
            <v>0</v>
          </cell>
        </row>
        <row r="44650">
          <cell r="C44650">
            <v>61500020</v>
          </cell>
          <cell r="U44650">
            <v>0</v>
          </cell>
        </row>
        <row r="44651">
          <cell r="C44651">
            <v>61500030</v>
          </cell>
          <cell r="U44651">
            <v>0</v>
          </cell>
        </row>
        <row r="44652">
          <cell r="C44652">
            <v>61500040</v>
          </cell>
          <cell r="U44652">
            <v>0</v>
          </cell>
        </row>
        <row r="44653">
          <cell r="C44653">
            <v>61500050</v>
          </cell>
          <cell r="U44653">
            <v>0</v>
          </cell>
        </row>
        <row r="44654">
          <cell r="C44654">
            <v>61700010</v>
          </cell>
          <cell r="U44654">
            <v>0</v>
          </cell>
        </row>
        <row r="44655">
          <cell r="C44655">
            <v>61700020</v>
          </cell>
          <cell r="U44655">
            <v>0</v>
          </cell>
        </row>
        <row r="44656">
          <cell r="C44656">
            <v>61700030</v>
          </cell>
          <cell r="U44656">
            <v>0</v>
          </cell>
        </row>
        <row r="44657">
          <cell r="C44657">
            <v>61700040</v>
          </cell>
          <cell r="U44657">
            <v>0</v>
          </cell>
        </row>
        <row r="44658">
          <cell r="C44658">
            <v>61700050</v>
          </cell>
          <cell r="U44658">
            <v>0</v>
          </cell>
        </row>
        <row r="44659">
          <cell r="C44659">
            <v>61700060</v>
          </cell>
          <cell r="U44659">
            <v>0</v>
          </cell>
        </row>
        <row r="44660">
          <cell r="C44660">
            <v>61800010</v>
          </cell>
          <cell r="U44660">
            <v>2196.0700000000002</v>
          </cell>
        </row>
        <row r="44661">
          <cell r="C44661">
            <v>61800020</v>
          </cell>
          <cell r="U44661">
            <v>0</v>
          </cell>
        </row>
        <row r="44662">
          <cell r="C44662">
            <v>61800030</v>
          </cell>
          <cell r="U44662">
            <v>0</v>
          </cell>
        </row>
        <row r="44663">
          <cell r="C44663">
            <v>61800040</v>
          </cell>
          <cell r="U44663">
            <v>0</v>
          </cell>
        </row>
        <row r="44664">
          <cell r="C44664">
            <v>61800050</v>
          </cell>
          <cell r="U44664">
            <v>0</v>
          </cell>
        </row>
        <row r="44665">
          <cell r="C44665">
            <v>61900010</v>
          </cell>
          <cell r="U44665">
            <v>0</v>
          </cell>
        </row>
        <row r="44666">
          <cell r="C44666">
            <v>61900020</v>
          </cell>
          <cell r="U44666">
            <v>0</v>
          </cell>
        </row>
        <row r="44667">
          <cell r="C44667">
            <v>61900030</v>
          </cell>
          <cell r="U44667">
            <v>0</v>
          </cell>
        </row>
        <row r="44668">
          <cell r="C44668">
            <v>61900040</v>
          </cell>
          <cell r="U44668">
            <v>0</v>
          </cell>
        </row>
        <row r="44669">
          <cell r="C44669">
            <v>62000010</v>
          </cell>
          <cell r="U44669">
            <v>0</v>
          </cell>
        </row>
        <row r="44670">
          <cell r="C44670">
            <v>62000020</v>
          </cell>
          <cell r="U44670">
            <v>0</v>
          </cell>
        </row>
        <row r="44671">
          <cell r="C44671">
            <v>62000030</v>
          </cell>
          <cell r="U44671">
            <v>0</v>
          </cell>
        </row>
        <row r="44672">
          <cell r="C44672">
            <v>62000040</v>
          </cell>
          <cell r="U44672">
            <v>0</v>
          </cell>
        </row>
        <row r="44673">
          <cell r="C44673">
            <v>62000050</v>
          </cell>
          <cell r="U44673">
            <v>0</v>
          </cell>
        </row>
        <row r="44674">
          <cell r="C44674">
            <v>62000060</v>
          </cell>
          <cell r="U44674">
            <v>0</v>
          </cell>
        </row>
        <row r="44675">
          <cell r="C44675">
            <v>62100010</v>
          </cell>
          <cell r="U44675">
            <v>0</v>
          </cell>
        </row>
        <row r="44676">
          <cell r="C44676">
            <v>62100020</v>
          </cell>
          <cell r="U44676">
            <v>0</v>
          </cell>
        </row>
        <row r="44677">
          <cell r="C44677">
            <v>62200010</v>
          </cell>
          <cell r="U44677">
            <v>0</v>
          </cell>
        </row>
        <row r="44678">
          <cell r="C44678">
            <v>62200020</v>
          </cell>
          <cell r="U44678">
            <v>0</v>
          </cell>
        </row>
        <row r="44679">
          <cell r="C44679">
            <v>62200030</v>
          </cell>
          <cell r="U44679">
            <v>0</v>
          </cell>
        </row>
        <row r="44680">
          <cell r="C44680">
            <v>62200050</v>
          </cell>
          <cell r="U44680">
            <v>0</v>
          </cell>
        </row>
        <row r="44681">
          <cell r="C44681">
            <v>62200060</v>
          </cell>
          <cell r="U44681">
            <v>0</v>
          </cell>
        </row>
        <row r="44682">
          <cell r="C44682">
            <v>62200080</v>
          </cell>
          <cell r="U44682">
            <v>0</v>
          </cell>
        </row>
        <row r="44683">
          <cell r="C44683">
            <v>62200100</v>
          </cell>
          <cell r="U44683">
            <v>0</v>
          </cell>
        </row>
        <row r="44684">
          <cell r="C44684">
            <v>62200110</v>
          </cell>
          <cell r="U44684">
            <v>0</v>
          </cell>
        </row>
        <row r="44685">
          <cell r="C44685">
            <v>62200120</v>
          </cell>
          <cell r="U44685">
            <v>0</v>
          </cell>
        </row>
        <row r="44686">
          <cell r="C44686">
            <v>62200130</v>
          </cell>
          <cell r="U44686">
            <v>0</v>
          </cell>
        </row>
        <row r="44687">
          <cell r="C44687">
            <v>62200140</v>
          </cell>
          <cell r="U44687">
            <v>0</v>
          </cell>
        </row>
        <row r="44688">
          <cell r="C44688">
            <v>62200150</v>
          </cell>
          <cell r="U44688">
            <v>0</v>
          </cell>
        </row>
        <row r="44689">
          <cell r="C44689">
            <v>62200160</v>
          </cell>
          <cell r="U44689">
            <v>0</v>
          </cell>
        </row>
        <row r="44690">
          <cell r="C44690">
            <v>62200170</v>
          </cell>
          <cell r="U44690">
            <v>0</v>
          </cell>
        </row>
        <row r="44691">
          <cell r="C44691">
            <v>62200180</v>
          </cell>
          <cell r="U44691">
            <v>0</v>
          </cell>
        </row>
        <row r="44692">
          <cell r="C44692">
            <v>62200190</v>
          </cell>
          <cell r="U44692">
            <v>0</v>
          </cell>
        </row>
        <row r="44693">
          <cell r="C44693">
            <v>62300010</v>
          </cell>
          <cell r="U44693">
            <v>0</v>
          </cell>
        </row>
        <row r="44694">
          <cell r="C44694">
            <v>62300020</v>
          </cell>
          <cell r="U44694">
            <v>0</v>
          </cell>
        </row>
        <row r="44695">
          <cell r="C44695">
            <v>62300030</v>
          </cell>
          <cell r="U44695">
            <v>0</v>
          </cell>
        </row>
        <row r="44696">
          <cell r="C44696">
            <v>62500010</v>
          </cell>
          <cell r="U44696">
            <v>0</v>
          </cell>
        </row>
        <row r="44697">
          <cell r="C44697">
            <v>62500020</v>
          </cell>
          <cell r="U44697">
            <v>0</v>
          </cell>
        </row>
        <row r="44698">
          <cell r="C44698">
            <v>62500030</v>
          </cell>
          <cell r="U44698">
            <v>0</v>
          </cell>
        </row>
        <row r="44699">
          <cell r="C44699">
            <v>62600010</v>
          </cell>
          <cell r="U44699">
            <v>0</v>
          </cell>
        </row>
        <row r="44700">
          <cell r="C44700">
            <v>62600040</v>
          </cell>
          <cell r="U44700">
            <v>7860</v>
          </cell>
        </row>
        <row r="44701">
          <cell r="C44701">
            <v>62700040</v>
          </cell>
          <cell r="U44701">
            <v>0</v>
          </cell>
        </row>
        <row r="44702">
          <cell r="C44702">
            <v>62800010</v>
          </cell>
          <cell r="U44702">
            <v>0</v>
          </cell>
        </row>
        <row r="44703">
          <cell r="C44703">
            <v>62900010</v>
          </cell>
          <cell r="U44703">
            <v>0</v>
          </cell>
        </row>
        <row r="44704">
          <cell r="C44704">
            <v>62900020</v>
          </cell>
          <cell r="U44704">
            <v>0</v>
          </cell>
        </row>
        <row r="44705">
          <cell r="C44705">
            <v>62900040</v>
          </cell>
          <cell r="U44705">
            <v>0</v>
          </cell>
        </row>
        <row r="44706">
          <cell r="C44706">
            <v>62900050</v>
          </cell>
          <cell r="U44706">
            <v>0</v>
          </cell>
        </row>
        <row r="44707">
          <cell r="C44707">
            <v>62900060</v>
          </cell>
          <cell r="U44707">
            <v>0</v>
          </cell>
        </row>
        <row r="44708">
          <cell r="C44708">
            <v>62900070</v>
          </cell>
          <cell r="U44708">
            <v>0</v>
          </cell>
        </row>
        <row r="44709">
          <cell r="C44709">
            <v>62900080</v>
          </cell>
          <cell r="U44709">
            <v>0</v>
          </cell>
        </row>
        <row r="44710">
          <cell r="C44710">
            <v>62900090</v>
          </cell>
          <cell r="U44710">
            <v>0</v>
          </cell>
        </row>
        <row r="44711">
          <cell r="C44711">
            <v>62900100</v>
          </cell>
          <cell r="U44711">
            <v>0</v>
          </cell>
        </row>
        <row r="44712">
          <cell r="C44712">
            <v>62900110</v>
          </cell>
          <cell r="U44712">
            <v>0</v>
          </cell>
        </row>
        <row r="44713">
          <cell r="C44713">
            <v>62900130</v>
          </cell>
          <cell r="U44713">
            <v>0</v>
          </cell>
        </row>
        <row r="44714">
          <cell r="C44714">
            <v>65000030</v>
          </cell>
          <cell r="U44714">
            <v>0</v>
          </cell>
        </row>
        <row r="44715">
          <cell r="C44715">
            <v>60100040</v>
          </cell>
          <cell r="U44715">
            <v>0</v>
          </cell>
        </row>
        <row r="44716">
          <cell r="C44716">
            <v>60100050</v>
          </cell>
          <cell r="U44716">
            <v>0</v>
          </cell>
        </row>
        <row r="44717">
          <cell r="C44717">
            <v>60100060</v>
          </cell>
          <cell r="U44717">
            <v>0</v>
          </cell>
        </row>
        <row r="44718">
          <cell r="C44718">
            <v>60100070</v>
          </cell>
          <cell r="U44718">
            <v>0</v>
          </cell>
        </row>
        <row r="44719">
          <cell r="C44719">
            <v>60100080</v>
          </cell>
          <cell r="U44719">
            <v>0</v>
          </cell>
        </row>
        <row r="44720">
          <cell r="C44720">
            <v>60100090</v>
          </cell>
          <cell r="U44720">
            <v>0</v>
          </cell>
        </row>
        <row r="44721">
          <cell r="C44721">
            <v>60100100</v>
          </cell>
          <cell r="U44721">
            <v>0</v>
          </cell>
        </row>
        <row r="44722">
          <cell r="C44722">
            <v>60100110</v>
          </cell>
          <cell r="U44722">
            <v>0</v>
          </cell>
        </row>
        <row r="44723">
          <cell r="C44723">
            <v>60100120</v>
          </cell>
          <cell r="U44723">
            <v>0</v>
          </cell>
        </row>
        <row r="44724">
          <cell r="C44724">
            <v>60100130</v>
          </cell>
          <cell r="U44724">
            <v>0</v>
          </cell>
        </row>
        <row r="44725">
          <cell r="C44725">
            <v>60100140</v>
          </cell>
          <cell r="U44725">
            <v>0</v>
          </cell>
        </row>
        <row r="44726">
          <cell r="C44726">
            <v>60100160</v>
          </cell>
          <cell r="U44726">
            <v>0</v>
          </cell>
        </row>
        <row r="44727">
          <cell r="C44727">
            <v>60100170</v>
          </cell>
          <cell r="U44727">
            <v>0</v>
          </cell>
        </row>
        <row r="44728">
          <cell r="C44728">
            <v>60100180</v>
          </cell>
          <cell r="U44728">
            <v>0</v>
          </cell>
        </row>
        <row r="44729">
          <cell r="C44729">
            <v>60100190</v>
          </cell>
          <cell r="U44729">
            <v>0</v>
          </cell>
        </row>
        <row r="44730">
          <cell r="C44730">
            <v>60100200</v>
          </cell>
          <cell r="U44730">
            <v>0</v>
          </cell>
        </row>
        <row r="44731">
          <cell r="C44731">
            <v>60300010</v>
          </cell>
          <cell r="U44731">
            <v>0</v>
          </cell>
        </row>
        <row r="44732">
          <cell r="C44732">
            <v>60300020</v>
          </cell>
          <cell r="U44732">
            <v>0</v>
          </cell>
        </row>
        <row r="44733">
          <cell r="C44733">
            <v>60300030</v>
          </cell>
          <cell r="U44733">
            <v>0</v>
          </cell>
        </row>
        <row r="44734">
          <cell r="C44734">
            <v>60300040</v>
          </cell>
          <cell r="U44734">
            <v>0</v>
          </cell>
        </row>
        <row r="44735">
          <cell r="C44735">
            <v>60300050</v>
          </cell>
          <cell r="U44735">
            <v>0</v>
          </cell>
        </row>
        <row r="44736">
          <cell r="C44736">
            <v>60300060</v>
          </cell>
          <cell r="U44736">
            <v>0</v>
          </cell>
        </row>
        <row r="44737">
          <cell r="C44737">
            <v>60300070</v>
          </cell>
          <cell r="U44737">
            <v>0</v>
          </cell>
        </row>
        <row r="44738">
          <cell r="C44738">
            <v>60300080</v>
          </cell>
          <cell r="U44738">
            <v>0</v>
          </cell>
        </row>
        <row r="44739">
          <cell r="C44739">
            <v>60300090</v>
          </cell>
          <cell r="U44739">
            <v>0</v>
          </cell>
        </row>
        <row r="44740">
          <cell r="C44740">
            <v>60400010</v>
          </cell>
          <cell r="U44740">
            <v>0</v>
          </cell>
        </row>
        <row r="44741">
          <cell r="C44741">
            <v>60400020</v>
          </cell>
          <cell r="U44741">
            <v>0</v>
          </cell>
        </row>
        <row r="44742">
          <cell r="C44742">
            <v>60400030</v>
          </cell>
          <cell r="U44742">
            <v>0</v>
          </cell>
        </row>
        <row r="44743">
          <cell r="C44743">
            <v>60400040</v>
          </cell>
          <cell r="U44743">
            <v>0</v>
          </cell>
        </row>
        <row r="44744">
          <cell r="C44744">
            <v>60400050</v>
          </cell>
          <cell r="U44744">
            <v>0</v>
          </cell>
        </row>
        <row r="44745">
          <cell r="C44745">
            <v>60400060</v>
          </cell>
          <cell r="U44745">
            <v>0</v>
          </cell>
        </row>
        <row r="44746">
          <cell r="C44746">
            <v>60600010</v>
          </cell>
          <cell r="U44746">
            <v>0</v>
          </cell>
        </row>
        <row r="44747">
          <cell r="C44747">
            <v>60600030</v>
          </cell>
          <cell r="U44747">
            <v>0</v>
          </cell>
        </row>
        <row r="44748">
          <cell r="C44748">
            <v>60600040</v>
          </cell>
          <cell r="U44748">
            <v>0</v>
          </cell>
        </row>
        <row r="44749">
          <cell r="C44749">
            <v>60700010</v>
          </cell>
          <cell r="U44749">
            <v>0</v>
          </cell>
        </row>
        <row r="44750">
          <cell r="C44750">
            <v>60800010</v>
          </cell>
          <cell r="U44750">
            <v>0</v>
          </cell>
        </row>
        <row r="44751">
          <cell r="C44751">
            <v>60800020</v>
          </cell>
          <cell r="U44751">
            <v>0</v>
          </cell>
        </row>
        <row r="44752">
          <cell r="C44752">
            <v>60800030</v>
          </cell>
          <cell r="U44752">
            <v>0</v>
          </cell>
        </row>
        <row r="44753">
          <cell r="C44753">
            <v>60800060</v>
          </cell>
          <cell r="U44753">
            <v>0</v>
          </cell>
        </row>
        <row r="44754">
          <cell r="C44754">
            <v>60800070</v>
          </cell>
          <cell r="U44754">
            <v>0</v>
          </cell>
        </row>
        <row r="44755">
          <cell r="C44755">
            <v>60800080</v>
          </cell>
          <cell r="U44755">
            <v>0</v>
          </cell>
        </row>
        <row r="44756">
          <cell r="C44756">
            <v>60800090</v>
          </cell>
          <cell r="U44756">
            <v>0</v>
          </cell>
        </row>
        <row r="44757">
          <cell r="C44757">
            <v>60900010</v>
          </cell>
          <cell r="U44757">
            <v>0</v>
          </cell>
        </row>
        <row r="44758">
          <cell r="C44758">
            <v>60900020</v>
          </cell>
          <cell r="U44758">
            <v>0</v>
          </cell>
        </row>
        <row r="44759">
          <cell r="C44759">
            <v>60900030</v>
          </cell>
          <cell r="U44759">
            <v>0</v>
          </cell>
        </row>
        <row r="44760">
          <cell r="C44760">
            <v>60900040</v>
          </cell>
          <cell r="U44760">
            <v>0</v>
          </cell>
        </row>
        <row r="44761">
          <cell r="C44761">
            <v>60900070</v>
          </cell>
          <cell r="U44761">
            <v>0</v>
          </cell>
        </row>
        <row r="44762">
          <cell r="C44762">
            <v>60900100</v>
          </cell>
          <cell r="U44762">
            <v>0</v>
          </cell>
        </row>
        <row r="44763">
          <cell r="C44763">
            <v>60900110</v>
          </cell>
          <cell r="U44763">
            <v>0</v>
          </cell>
        </row>
        <row r="44764">
          <cell r="C44764">
            <v>61000030</v>
          </cell>
          <cell r="U44764">
            <v>0</v>
          </cell>
        </row>
        <row r="44765">
          <cell r="C44765">
            <v>61100010</v>
          </cell>
          <cell r="U44765">
            <v>0</v>
          </cell>
        </row>
        <row r="44766">
          <cell r="C44766">
            <v>61100020</v>
          </cell>
          <cell r="U44766">
            <v>0</v>
          </cell>
        </row>
        <row r="44767">
          <cell r="C44767">
            <v>61100030</v>
          </cell>
          <cell r="U44767">
            <v>0</v>
          </cell>
        </row>
        <row r="44768">
          <cell r="C44768">
            <v>61100040</v>
          </cell>
          <cell r="U44768">
            <v>0</v>
          </cell>
        </row>
        <row r="44769">
          <cell r="C44769">
            <v>61200010</v>
          </cell>
          <cell r="U44769">
            <v>0</v>
          </cell>
        </row>
        <row r="44770">
          <cell r="C44770">
            <v>61200020</v>
          </cell>
          <cell r="U44770">
            <v>0</v>
          </cell>
        </row>
        <row r="44771">
          <cell r="C44771">
            <v>61300010</v>
          </cell>
          <cell r="U44771">
            <v>0</v>
          </cell>
        </row>
        <row r="44772">
          <cell r="C44772">
            <v>61300040</v>
          </cell>
          <cell r="U44772">
            <v>0</v>
          </cell>
        </row>
        <row r="44773">
          <cell r="C44773">
            <v>61300050</v>
          </cell>
          <cell r="U44773">
            <v>0</v>
          </cell>
        </row>
        <row r="44774">
          <cell r="C44774">
            <v>61400010</v>
          </cell>
          <cell r="U44774">
            <v>362548.64999999997</v>
          </cell>
        </row>
        <row r="44775">
          <cell r="C44775">
            <v>61400020</v>
          </cell>
          <cell r="U44775">
            <v>180609.24</v>
          </cell>
        </row>
        <row r="44776">
          <cell r="C44776">
            <v>61400030</v>
          </cell>
          <cell r="U44776">
            <v>0</v>
          </cell>
        </row>
        <row r="44777">
          <cell r="C44777">
            <v>61400040</v>
          </cell>
          <cell r="U44777">
            <v>0</v>
          </cell>
        </row>
        <row r="44778">
          <cell r="C44778">
            <v>61400050</v>
          </cell>
          <cell r="U44778">
            <v>0</v>
          </cell>
        </row>
        <row r="44779">
          <cell r="C44779">
            <v>61400060</v>
          </cell>
          <cell r="U44779">
            <v>0</v>
          </cell>
        </row>
        <row r="44780">
          <cell r="C44780">
            <v>61400120</v>
          </cell>
          <cell r="U44780">
            <v>0</v>
          </cell>
        </row>
        <row r="44781">
          <cell r="C44781">
            <v>61400130</v>
          </cell>
          <cell r="U44781">
            <v>0</v>
          </cell>
        </row>
        <row r="44782">
          <cell r="C44782">
            <v>61400140</v>
          </cell>
          <cell r="U44782">
            <v>0</v>
          </cell>
        </row>
        <row r="44783">
          <cell r="C44783">
            <v>61400150</v>
          </cell>
          <cell r="U44783">
            <v>0</v>
          </cell>
        </row>
        <row r="44784">
          <cell r="C44784">
            <v>61400160</v>
          </cell>
          <cell r="U44784">
            <v>0</v>
          </cell>
        </row>
        <row r="44785">
          <cell r="C44785">
            <v>61400170</v>
          </cell>
          <cell r="U44785">
            <v>0</v>
          </cell>
        </row>
        <row r="44786">
          <cell r="C44786">
            <v>61400180</v>
          </cell>
          <cell r="U44786">
            <v>0</v>
          </cell>
        </row>
        <row r="44787">
          <cell r="C44787">
            <v>61500010</v>
          </cell>
          <cell r="U44787">
            <v>0</v>
          </cell>
        </row>
        <row r="44788">
          <cell r="C44788">
            <v>61500020</v>
          </cell>
          <cell r="U44788">
            <v>0</v>
          </cell>
        </row>
        <row r="44789">
          <cell r="C44789">
            <v>61500030</v>
          </cell>
          <cell r="U44789">
            <v>0</v>
          </cell>
        </row>
        <row r="44790">
          <cell r="C44790">
            <v>61500040</v>
          </cell>
          <cell r="U44790">
            <v>0</v>
          </cell>
        </row>
        <row r="44791">
          <cell r="C44791">
            <v>61500050</v>
          </cell>
          <cell r="U44791">
            <v>0</v>
          </cell>
        </row>
        <row r="44792">
          <cell r="C44792">
            <v>61700010</v>
          </cell>
          <cell r="U44792">
            <v>0</v>
          </cell>
        </row>
        <row r="44793">
          <cell r="C44793">
            <v>61700020</v>
          </cell>
          <cell r="U44793">
            <v>0</v>
          </cell>
        </row>
        <row r="44794">
          <cell r="C44794">
            <v>61700030</v>
          </cell>
          <cell r="U44794">
            <v>0</v>
          </cell>
        </row>
        <row r="44795">
          <cell r="C44795">
            <v>61700040</v>
          </cell>
          <cell r="U44795">
            <v>0</v>
          </cell>
        </row>
        <row r="44796">
          <cell r="C44796">
            <v>61700050</v>
          </cell>
          <cell r="U44796">
            <v>0</v>
          </cell>
        </row>
        <row r="44797">
          <cell r="C44797">
            <v>61700060</v>
          </cell>
          <cell r="U44797">
            <v>0</v>
          </cell>
        </row>
        <row r="44798">
          <cell r="C44798">
            <v>61800010</v>
          </cell>
          <cell r="U44798">
            <v>0</v>
          </cell>
        </row>
        <row r="44799">
          <cell r="C44799">
            <v>61800020</v>
          </cell>
          <cell r="U44799">
            <v>0</v>
          </cell>
        </row>
        <row r="44800">
          <cell r="C44800">
            <v>61800030</v>
          </cell>
          <cell r="U44800">
            <v>0</v>
          </cell>
        </row>
        <row r="44801">
          <cell r="C44801">
            <v>61800040</v>
          </cell>
          <cell r="U44801">
            <v>0</v>
          </cell>
        </row>
        <row r="44802">
          <cell r="C44802">
            <v>61800050</v>
          </cell>
          <cell r="U44802">
            <v>0</v>
          </cell>
        </row>
        <row r="44803">
          <cell r="C44803">
            <v>61900010</v>
          </cell>
          <cell r="U44803">
            <v>0</v>
          </cell>
        </row>
        <row r="44804">
          <cell r="C44804">
            <v>61900020</v>
          </cell>
          <cell r="U44804">
            <v>0</v>
          </cell>
        </row>
        <row r="44805">
          <cell r="C44805">
            <v>61900030</v>
          </cell>
          <cell r="U44805">
            <v>0</v>
          </cell>
        </row>
        <row r="44806">
          <cell r="C44806">
            <v>61900040</v>
          </cell>
          <cell r="U44806">
            <v>0</v>
          </cell>
        </row>
        <row r="44807">
          <cell r="C44807">
            <v>62000010</v>
          </cell>
          <cell r="U44807">
            <v>0</v>
          </cell>
        </row>
        <row r="44808">
          <cell r="C44808">
            <v>62000020</v>
          </cell>
          <cell r="U44808">
            <v>0</v>
          </cell>
        </row>
        <row r="44809">
          <cell r="C44809">
            <v>62000030</v>
          </cell>
          <cell r="U44809">
            <v>0</v>
          </cell>
        </row>
        <row r="44810">
          <cell r="C44810">
            <v>62000040</v>
          </cell>
          <cell r="U44810">
            <v>0</v>
          </cell>
        </row>
        <row r="44811">
          <cell r="C44811">
            <v>62000050</v>
          </cell>
          <cell r="U44811">
            <v>0</v>
          </cell>
        </row>
        <row r="44812">
          <cell r="C44812">
            <v>62000060</v>
          </cell>
          <cell r="U44812">
            <v>0</v>
          </cell>
        </row>
        <row r="44813">
          <cell r="C44813">
            <v>62100010</v>
          </cell>
          <cell r="U44813">
            <v>0</v>
          </cell>
        </row>
        <row r="44814">
          <cell r="C44814">
            <v>62100020</v>
          </cell>
          <cell r="U44814">
            <v>0</v>
          </cell>
        </row>
        <row r="44815">
          <cell r="C44815">
            <v>62200010</v>
          </cell>
          <cell r="U44815">
            <v>0</v>
          </cell>
        </row>
        <row r="44816">
          <cell r="C44816">
            <v>62200020</v>
          </cell>
          <cell r="U44816">
            <v>0</v>
          </cell>
        </row>
        <row r="44817">
          <cell r="C44817">
            <v>62200030</v>
          </cell>
          <cell r="U44817">
            <v>0</v>
          </cell>
        </row>
        <row r="44818">
          <cell r="C44818">
            <v>62200050</v>
          </cell>
          <cell r="U44818">
            <v>0</v>
          </cell>
        </row>
        <row r="44819">
          <cell r="C44819">
            <v>62200060</v>
          </cell>
          <cell r="U44819">
            <v>0</v>
          </cell>
        </row>
        <row r="44820">
          <cell r="C44820">
            <v>62200080</v>
          </cell>
          <cell r="U44820">
            <v>0</v>
          </cell>
        </row>
        <row r="44821">
          <cell r="C44821">
            <v>62200100</v>
          </cell>
          <cell r="U44821">
            <v>0</v>
          </cell>
        </row>
        <row r="44822">
          <cell r="C44822">
            <v>62200110</v>
          </cell>
          <cell r="U44822">
            <v>0</v>
          </cell>
        </row>
        <row r="44823">
          <cell r="C44823">
            <v>62200120</v>
          </cell>
          <cell r="U44823">
            <v>0</v>
          </cell>
        </row>
        <row r="44824">
          <cell r="C44824">
            <v>62200130</v>
          </cell>
          <cell r="U44824">
            <v>0</v>
          </cell>
        </row>
        <row r="44825">
          <cell r="C44825">
            <v>62200140</v>
          </cell>
          <cell r="U44825">
            <v>0</v>
          </cell>
        </row>
        <row r="44826">
          <cell r="C44826">
            <v>62200150</v>
          </cell>
          <cell r="U44826">
            <v>0</v>
          </cell>
        </row>
        <row r="44827">
          <cell r="C44827">
            <v>62200160</v>
          </cell>
          <cell r="U44827">
            <v>0</v>
          </cell>
        </row>
        <row r="44828">
          <cell r="C44828">
            <v>62200170</v>
          </cell>
          <cell r="U44828">
            <v>0</v>
          </cell>
        </row>
        <row r="44829">
          <cell r="C44829">
            <v>62200180</v>
          </cell>
          <cell r="U44829">
            <v>0</v>
          </cell>
        </row>
        <row r="44830">
          <cell r="C44830">
            <v>62200190</v>
          </cell>
          <cell r="U44830">
            <v>0</v>
          </cell>
        </row>
        <row r="44831">
          <cell r="C44831">
            <v>62300010</v>
          </cell>
          <cell r="U44831">
            <v>0</v>
          </cell>
        </row>
        <row r="44832">
          <cell r="C44832">
            <v>62300020</v>
          </cell>
          <cell r="U44832">
            <v>0</v>
          </cell>
        </row>
        <row r="44833">
          <cell r="C44833">
            <v>62300030</v>
          </cell>
          <cell r="U44833">
            <v>0</v>
          </cell>
        </row>
        <row r="44834">
          <cell r="C44834">
            <v>62500010</v>
          </cell>
          <cell r="U44834">
            <v>0</v>
          </cell>
        </row>
        <row r="44835">
          <cell r="C44835">
            <v>62500020</v>
          </cell>
          <cell r="U44835">
            <v>0</v>
          </cell>
        </row>
        <row r="44836">
          <cell r="C44836">
            <v>62500030</v>
          </cell>
          <cell r="U44836">
            <v>0</v>
          </cell>
        </row>
        <row r="44837">
          <cell r="C44837">
            <v>62600010</v>
          </cell>
          <cell r="U44837">
            <v>0</v>
          </cell>
        </row>
        <row r="44838">
          <cell r="C44838">
            <v>62600040</v>
          </cell>
          <cell r="U44838">
            <v>7860</v>
          </cell>
        </row>
        <row r="44839">
          <cell r="C44839">
            <v>62700040</v>
          </cell>
          <cell r="U44839">
            <v>0</v>
          </cell>
        </row>
        <row r="44840">
          <cell r="C44840">
            <v>62800010</v>
          </cell>
          <cell r="U44840">
            <v>0</v>
          </cell>
        </row>
        <row r="44841">
          <cell r="C44841">
            <v>62900010</v>
          </cell>
          <cell r="U44841">
            <v>0</v>
          </cell>
        </row>
        <row r="44842">
          <cell r="C44842">
            <v>62900020</v>
          </cell>
          <cell r="U44842">
            <v>0</v>
          </cell>
        </row>
        <row r="44843">
          <cell r="C44843">
            <v>62900040</v>
          </cell>
          <cell r="U44843">
            <v>0</v>
          </cell>
        </row>
        <row r="44844">
          <cell r="C44844">
            <v>62900050</v>
          </cell>
          <cell r="U44844">
            <v>0</v>
          </cell>
        </row>
        <row r="44845">
          <cell r="C44845">
            <v>62900060</v>
          </cell>
          <cell r="U44845">
            <v>0</v>
          </cell>
        </row>
        <row r="44846">
          <cell r="C44846">
            <v>62900070</v>
          </cell>
          <cell r="U44846">
            <v>0</v>
          </cell>
        </row>
        <row r="44847">
          <cell r="C44847">
            <v>62900080</v>
          </cell>
          <cell r="U44847">
            <v>0</v>
          </cell>
        </row>
        <row r="44848">
          <cell r="C44848">
            <v>62900090</v>
          </cell>
          <cell r="U44848">
            <v>0</v>
          </cell>
        </row>
        <row r="44849">
          <cell r="C44849">
            <v>62900100</v>
          </cell>
          <cell r="U44849">
            <v>0</v>
          </cell>
        </row>
        <row r="44850">
          <cell r="C44850">
            <v>62900110</v>
          </cell>
          <cell r="U44850">
            <v>0</v>
          </cell>
        </row>
        <row r="44851">
          <cell r="C44851">
            <v>62900130</v>
          </cell>
          <cell r="U44851">
            <v>0</v>
          </cell>
        </row>
        <row r="44852">
          <cell r="C44852">
            <v>65000030</v>
          </cell>
          <cell r="U44852">
            <v>0</v>
          </cell>
        </row>
        <row r="44853">
          <cell r="C44853">
            <v>60100040</v>
          </cell>
          <cell r="U44853">
            <v>0</v>
          </cell>
        </row>
        <row r="44854">
          <cell r="C44854">
            <v>60100050</v>
          </cell>
          <cell r="U44854">
            <v>0</v>
          </cell>
        </row>
        <row r="44855">
          <cell r="C44855">
            <v>60100060</v>
          </cell>
          <cell r="U44855">
            <v>0</v>
          </cell>
        </row>
        <row r="44856">
          <cell r="C44856">
            <v>60100070</v>
          </cell>
          <cell r="U44856">
            <v>0</v>
          </cell>
        </row>
        <row r="44857">
          <cell r="C44857">
            <v>60100080</v>
          </cell>
          <cell r="U44857">
            <v>0</v>
          </cell>
        </row>
        <row r="44858">
          <cell r="C44858">
            <v>60100090</v>
          </cell>
          <cell r="U44858">
            <v>0</v>
          </cell>
        </row>
        <row r="44859">
          <cell r="C44859">
            <v>60100100</v>
          </cell>
          <cell r="U44859">
            <v>0</v>
          </cell>
        </row>
        <row r="44860">
          <cell r="C44860">
            <v>60100110</v>
          </cell>
          <cell r="U44860">
            <v>0</v>
          </cell>
        </row>
        <row r="44861">
          <cell r="C44861">
            <v>60100120</v>
          </cell>
          <cell r="U44861">
            <v>0</v>
          </cell>
        </row>
        <row r="44862">
          <cell r="C44862">
            <v>60100130</v>
          </cell>
          <cell r="U44862">
            <v>0</v>
          </cell>
        </row>
        <row r="44863">
          <cell r="C44863">
            <v>60100140</v>
          </cell>
          <cell r="U44863">
            <v>0</v>
          </cell>
        </row>
        <row r="44864">
          <cell r="C44864">
            <v>60100160</v>
          </cell>
          <cell r="U44864">
            <v>0</v>
          </cell>
        </row>
        <row r="44865">
          <cell r="C44865">
            <v>60100170</v>
          </cell>
          <cell r="U44865">
            <v>0</v>
          </cell>
        </row>
        <row r="44866">
          <cell r="C44866">
            <v>60100180</v>
          </cell>
          <cell r="U44866">
            <v>0</v>
          </cell>
        </row>
        <row r="44867">
          <cell r="C44867">
            <v>60100190</v>
          </cell>
          <cell r="U44867">
            <v>0</v>
          </cell>
        </row>
        <row r="44868">
          <cell r="C44868">
            <v>60100200</v>
          </cell>
          <cell r="U44868">
            <v>0</v>
          </cell>
        </row>
        <row r="44869">
          <cell r="C44869">
            <v>60300010</v>
          </cell>
          <cell r="U44869">
            <v>0</v>
          </cell>
        </row>
        <row r="44870">
          <cell r="C44870">
            <v>60300020</v>
          </cell>
          <cell r="U44870">
            <v>0</v>
          </cell>
        </row>
        <row r="44871">
          <cell r="C44871">
            <v>60300030</v>
          </cell>
          <cell r="U44871">
            <v>0</v>
          </cell>
        </row>
        <row r="44872">
          <cell r="C44872">
            <v>60300040</v>
          </cell>
          <cell r="U44872">
            <v>0</v>
          </cell>
        </row>
        <row r="44873">
          <cell r="C44873">
            <v>60300050</v>
          </cell>
          <cell r="U44873">
            <v>0</v>
          </cell>
        </row>
        <row r="44874">
          <cell r="C44874">
            <v>60300060</v>
          </cell>
          <cell r="U44874">
            <v>0</v>
          </cell>
        </row>
        <row r="44875">
          <cell r="C44875">
            <v>60300070</v>
          </cell>
          <cell r="U44875">
            <v>0</v>
          </cell>
        </row>
        <row r="44876">
          <cell r="C44876">
            <v>60300080</v>
          </cell>
          <cell r="U44876">
            <v>0</v>
          </cell>
        </row>
        <row r="44877">
          <cell r="C44877">
            <v>60300090</v>
          </cell>
          <cell r="U44877">
            <v>0</v>
          </cell>
        </row>
        <row r="44878">
          <cell r="C44878">
            <v>60400010</v>
          </cell>
          <cell r="U44878">
            <v>0</v>
          </cell>
        </row>
        <row r="44879">
          <cell r="C44879">
            <v>60400020</v>
          </cell>
          <cell r="U44879">
            <v>0</v>
          </cell>
        </row>
        <row r="44880">
          <cell r="C44880">
            <v>60400030</v>
          </cell>
          <cell r="U44880">
            <v>0</v>
          </cell>
        </row>
        <row r="44881">
          <cell r="C44881">
            <v>60400040</v>
          </cell>
          <cell r="U44881">
            <v>0</v>
          </cell>
        </row>
        <row r="44882">
          <cell r="C44882">
            <v>60400050</v>
          </cell>
          <cell r="U44882">
            <v>0</v>
          </cell>
        </row>
        <row r="44883">
          <cell r="C44883">
            <v>60400060</v>
          </cell>
          <cell r="U44883">
            <v>0</v>
          </cell>
        </row>
        <row r="44884">
          <cell r="C44884">
            <v>60600010</v>
          </cell>
          <cell r="U44884">
            <v>0</v>
          </cell>
        </row>
        <row r="44885">
          <cell r="C44885">
            <v>60600030</v>
          </cell>
          <cell r="U44885">
            <v>0</v>
          </cell>
        </row>
        <row r="44886">
          <cell r="C44886">
            <v>60600040</v>
          </cell>
          <cell r="U44886">
            <v>0</v>
          </cell>
        </row>
        <row r="44887">
          <cell r="C44887">
            <v>60700010</v>
          </cell>
          <cell r="U44887">
            <v>0</v>
          </cell>
        </row>
        <row r="44888">
          <cell r="C44888">
            <v>60800010</v>
          </cell>
          <cell r="U44888">
            <v>0</v>
          </cell>
        </row>
        <row r="44889">
          <cell r="C44889">
            <v>60800020</v>
          </cell>
          <cell r="U44889">
            <v>0</v>
          </cell>
        </row>
        <row r="44890">
          <cell r="C44890">
            <v>60800030</v>
          </cell>
          <cell r="U44890">
            <v>0</v>
          </cell>
        </row>
        <row r="44891">
          <cell r="C44891">
            <v>60800060</v>
          </cell>
          <cell r="U44891">
            <v>0</v>
          </cell>
        </row>
        <row r="44892">
          <cell r="C44892">
            <v>60800070</v>
          </cell>
          <cell r="U44892">
            <v>0</v>
          </cell>
        </row>
        <row r="44893">
          <cell r="C44893">
            <v>60800080</v>
          </cell>
          <cell r="U44893">
            <v>0</v>
          </cell>
        </row>
        <row r="44894">
          <cell r="C44894">
            <v>60800090</v>
          </cell>
          <cell r="U44894">
            <v>0</v>
          </cell>
        </row>
        <row r="44895">
          <cell r="C44895">
            <v>60900010</v>
          </cell>
          <cell r="U44895">
            <v>0</v>
          </cell>
        </row>
        <row r="44896">
          <cell r="C44896">
            <v>60900020</v>
          </cell>
          <cell r="U44896">
            <v>0</v>
          </cell>
        </row>
        <row r="44897">
          <cell r="C44897">
            <v>60900030</v>
          </cell>
          <cell r="U44897">
            <v>0</v>
          </cell>
        </row>
        <row r="44898">
          <cell r="C44898">
            <v>60900040</v>
          </cell>
          <cell r="U44898">
            <v>0</v>
          </cell>
        </row>
        <row r="44899">
          <cell r="C44899">
            <v>60900070</v>
          </cell>
          <cell r="U44899">
            <v>0</v>
          </cell>
        </row>
        <row r="44900">
          <cell r="C44900">
            <v>60900100</v>
          </cell>
          <cell r="U44900">
            <v>0</v>
          </cell>
        </row>
        <row r="44901">
          <cell r="C44901">
            <v>60900110</v>
          </cell>
          <cell r="U44901">
            <v>0</v>
          </cell>
        </row>
        <row r="44902">
          <cell r="C44902">
            <v>61000030</v>
          </cell>
          <cell r="U44902">
            <v>0</v>
          </cell>
        </row>
        <row r="44903">
          <cell r="C44903">
            <v>61100010</v>
          </cell>
          <cell r="U44903">
            <v>0</v>
          </cell>
        </row>
        <row r="44904">
          <cell r="C44904">
            <v>61100020</v>
          </cell>
          <cell r="U44904">
            <v>0</v>
          </cell>
        </row>
        <row r="44905">
          <cell r="C44905">
            <v>61100030</v>
          </cell>
          <cell r="U44905">
            <v>0</v>
          </cell>
        </row>
        <row r="44906">
          <cell r="C44906">
            <v>61100040</v>
          </cell>
          <cell r="U44906">
            <v>0</v>
          </cell>
        </row>
        <row r="44907">
          <cell r="C44907">
            <v>61200010</v>
          </cell>
          <cell r="U44907">
            <v>0</v>
          </cell>
        </row>
        <row r="44908">
          <cell r="C44908">
            <v>61200020</v>
          </cell>
          <cell r="U44908">
            <v>0</v>
          </cell>
        </row>
        <row r="44909">
          <cell r="C44909">
            <v>61300010</v>
          </cell>
          <cell r="U44909">
            <v>0</v>
          </cell>
        </row>
        <row r="44910">
          <cell r="C44910">
            <v>61300040</v>
          </cell>
          <cell r="U44910">
            <v>0</v>
          </cell>
        </row>
        <row r="44911">
          <cell r="C44911">
            <v>61300050</v>
          </cell>
          <cell r="U44911">
            <v>0</v>
          </cell>
        </row>
        <row r="44912">
          <cell r="C44912">
            <v>61400010</v>
          </cell>
          <cell r="U44912">
            <v>428085.42461538449</v>
          </cell>
        </row>
        <row r="44913">
          <cell r="C44913">
            <v>61400020</v>
          </cell>
          <cell r="U44913">
            <v>182689.05</v>
          </cell>
        </row>
        <row r="44914">
          <cell r="C44914">
            <v>61400030</v>
          </cell>
          <cell r="U44914">
            <v>0</v>
          </cell>
        </row>
        <row r="44915">
          <cell r="C44915">
            <v>61400040</v>
          </cell>
          <cell r="U44915">
            <v>0</v>
          </cell>
        </row>
        <row r="44916">
          <cell r="C44916">
            <v>61400050</v>
          </cell>
          <cell r="U44916">
            <v>0</v>
          </cell>
        </row>
        <row r="44917">
          <cell r="C44917">
            <v>61400060</v>
          </cell>
          <cell r="U44917">
            <v>0</v>
          </cell>
        </row>
        <row r="44918">
          <cell r="C44918">
            <v>61400120</v>
          </cell>
          <cell r="U44918">
            <v>0</v>
          </cell>
        </row>
        <row r="44919">
          <cell r="C44919">
            <v>61400130</v>
          </cell>
          <cell r="U44919">
            <v>0</v>
          </cell>
        </row>
        <row r="44920">
          <cell r="C44920">
            <v>61400140</v>
          </cell>
          <cell r="U44920">
            <v>0</v>
          </cell>
        </row>
        <row r="44921">
          <cell r="C44921">
            <v>61400150</v>
          </cell>
          <cell r="U44921">
            <v>0</v>
          </cell>
        </row>
        <row r="44922">
          <cell r="C44922">
            <v>61400160</v>
          </cell>
          <cell r="U44922">
            <v>0</v>
          </cell>
        </row>
        <row r="44923">
          <cell r="C44923">
            <v>61400170</v>
          </cell>
          <cell r="U44923">
            <v>0</v>
          </cell>
        </row>
        <row r="44924">
          <cell r="C44924">
            <v>61400180</v>
          </cell>
          <cell r="U44924">
            <v>0</v>
          </cell>
        </row>
        <row r="44925">
          <cell r="C44925">
            <v>61500010</v>
          </cell>
          <cell r="U44925">
            <v>0</v>
          </cell>
        </row>
        <row r="44926">
          <cell r="C44926">
            <v>61500020</v>
          </cell>
          <cell r="U44926">
            <v>0</v>
          </cell>
        </row>
        <row r="44927">
          <cell r="C44927">
            <v>61500030</v>
          </cell>
          <cell r="U44927">
            <v>0</v>
          </cell>
        </row>
        <row r="44928">
          <cell r="C44928">
            <v>61500040</v>
          </cell>
          <cell r="U44928">
            <v>0</v>
          </cell>
        </row>
        <row r="44929">
          <cell r="C44929">
            <v>61500050</v>
          </cell>
          <cell r="U44929">
            <v>0</v>
          </cell>
        </row>
        <row r="44930">
          <cell r="C44930">
            <v>61700010</v>
          </cell>
          <cell r="U44930">
            <v>0</v>
          </cell>
        </row>
        <row r="44931">
          <cell r="C44931">
            <v>61700020</v>
          </cell>
          <cell r="U44931">
            <v>0</v>
          </cell>
        </row>
        <row r="44932">
          <cell r="C44932">
            <v>61700030</v>
          </cell>
          <cell r="U44932">
            <v>0</v>
          </cell>
        </row>
        <row r="44933">
          <cell r="C44933">
            <v>61700040</v>
          </cell>
          <cell r="U44933">
            <v>0</v>
          </cell>
        </row>
        <row r="44934">
          <cell r="C44934">
            <v>61700050</v>
          </cell>
          <cell r="U44934">
            <v>0</v>
          </cell>
        </row>
        <row r="44935">
          <cell r="C44935">
            <v>61700060</v>
          </cell>
          <cell r="U44935">
            <v>0</v>
          </cell>
        </row>
        <row r="44936">
          <cell r="C44936">
            <v>61800010</v>
          </cell>
          <cell r="U44936">
            <v>0</v>
          </cell>
        </row>
        <row r="44937">
          <cell r="C44937">
            <v>61800020</v>
          </cell>
          <cell r="U44937">
            <v>0</v>
          </cell>
        </row>
        <row r="44938">
          <cell r="C44938">
            <v>61800030</v>
          </cell>
          <cell r="U44938">
            <v>0</v>
          </cell>
        </row>
        <row r="44939">
          <cell r="C44939">
            <v>61800040</v>
          </cell>
          <cell r="U44939">
            <v>0</v>
          </cell>
        </row>
        <row r="44940">
          <cell r="C44940">
            <v>61800050</v>
          </cell>
          <cell r="U44940">
            <v>0</v>
          </cell>
        </row>
        <row r="44941">
          <cell r="C44941">
            <v>61900010</v>
          </cell>
          <cell r="U44941">
            <v>0</v>
          </cell>
        </row>
        <row r="44942">
          <cell r="C44942">
            <v>61900020</v>
          </cell>
          <cell r="U44942">
            <v>0</v>
          </cell>
        </row>
        <row r="44943">
          <cell r="C44943">
            <v>61900030</v>
          </cell>
          <cell r="U44943">
            <v>0</v>
          </cell>
        </row>
        <row r="44944">
          <cell r="C44944">
            <v>61900040</v>
          </cell>
          <cell r="U44944">
            <v>0</v>
          </cell>
        </row>
        <row r="44945">
          <cell r="C44945">
            <v>62000010</v>
          </cell>
          <cell r="U44945">
            <v>0</v>
          </cell>
        </row>
        <row r="44946">
          <cell r="C44946">
            <v>62000020</v>
          </cell>
          <cell r="U44946">
            <v>0</v>
          </cell>
        </row>
        <row r="44947">
          <cell r="C44947">
            <v>62000030</v>
          </cell>
          <cell r="U44947">
            <v>0</v>
          </cell>
        </row>
        <row r="44948">
          <cell r="C44948">
            <v>62000040</v>
          </cell>
          <cell r="U44948">
            <v>0</v>
          </cell>
        </row>
        <row r="44949">
          <cell r="C44949">
            <v>62000050</v>
          </cell>
          <cell r="U44949">
            <v>0</v>
          </cell>
        </row>
        <row r="44950">
          <cell r="C44950">
            <v>62000060</v>
          </cell>
          <cell r="U44950">
            <v>0</v>
          </cell>
        </row>
        <row r="44951">
          <cell r="C44951">
            <v>62100010</v>
          </cell>
          <cell r="U44951">
            <v>0</v>
          </cell>
        </row>
        <row r="44952">
          <cell r="C44952">
            <v>62100020</v>
          </cell>
          <cell r="U44952">
            <v>0</v>
          </cell>
        </row>
        <row r="44953">
          <cell r="C44953">
            <v>62200010</v>
          </cell>
          <cell r="U44953">
            <v>0</v>
          </cell>
        </row>
        <row r="44954">
          <cell r="C44954">
            <v>62200020</v>
          </cell>
          <cell r="U44954">
            <v>0</v>
          </cell>
        </row>
        <row r="44955">
          <cell r="C44955">
            <v>62200030</v>
          </cell>
          <cell r="U44955">
            <v>0</v>
          </cell>
        </row>
        <row r="44956">
          <cell r="C44956">
            <v>62200050</v>
          </cell>
          <cell r="U44956">
            <v>0</v>
          </cell>
        </row>
        <row r="44957">
          <cell r="C44957">
            <v>62200060</v>
          </cell>
          <cell r="U44957">
            <v>0</v>
          </cell>
        </row>
        <row r="44958">
          <cell r="C44958">
            <v>62200080</v>
          </cell>
          <cell r="U44958">
            <v>0</v>
          </cell>
        </row>
        <row r="44959">
          <cell r="C44959">
            <v>62200100</v>
          </cell>
          <cell r="U44959">
            <v>0</v>
          </cell>
        </row>
        <row r="44960">
          <cell r="C44960">
            <v>62200110</v>
          </cell>
          <cell r="U44960">
            <v>0</v>
          </cell>
        </row>
        <row r="44961">
          <cell r="C44961">
            <v>62200120</v>
          </cell>
          <cell r="U44961">
            <v>0</v>
          </cell>
        </row>
        <row r="44962">
          <cell r="C44962">
            <v>62200130</v>
          </cell>
          <cell r="U44962">
            <v>0</v>
          </cell>
        </row>
        <row r="44963">
          <cell r="C44963">
            <v>62200140</v>
          </cell>
          <cell r="U44963">
            <v>0</v>
          </cell>
        </row>
        <row r="44964">
          <cell r="C44964">
            <v>62200150</v>
          </cell>
          <cell r="U44964">
            <v>0</v>
          </cell>
        </row>
        <row r="44965">
          <cell r="C44965">
            <v>62200160</v>
          </cell>
          <cell r="U44965">
            <v>0</v>
          </cell>
        </row>
        <row r="44966">
          <cell r="C44966">
            <v>62200170</v>
          </cell>
          <cell r="U44966">
            <v>0</v>
          </cell>
        </row>
        <row r="44967">
          <cell r="C44967">
            <v>62200180</v>
          </cell>
          <cell r="U44967">
            <v>0</v>
          </cell>
        </row>
        <row r="44968">
          <cell r="C44968">
            <v>62200190</v>
          </cell>
          <cell r="U44968">
            <v>0</v>
          </cell>
        </row>
        <row r="44969">
          <cell r="C44969">
            <v>62300010</v>
          </cell>
          <cell r="U44969">
            <v>0</v>
          </cell>
        </row>
        <row r="44970">
          <cell r="C44970">
            <v>62300020</v>
          </cell>
          <cell r="U44970">
            <v>0</v>
          </cell>
        </row>
        <row r="44971">
          <cell r="C44971">
            <v>62300030</v>
          </cell>
          <cell r="U44971">
            <v>0</v>
          </cell>
        </row>
        <row r="44972">
          <cell r="C44972">
            <v>62500010</v>
          </cell>
          <cell r="U44972">
            <v>0</v>
          </cell>
        </row>
        <row r="44973">
          <cell r="C44973">
            <v>62500020</v>
          </cell>
          <cell r="U44973">
            <v>0</v>
          </cell>
        </row>
        <row r="44974">
          <cell r="C44974">
            <v>62500030</v>
          </cell>
          <cell r="U44974">
            <v>0</v>
          </cell>
        </row>
        <row r="44975">
          <cell r="C44975">
            <v>62600010</v>
          </cell>
          <cell r="U44975">
            <v>0</v>
          </cell>
        </row>
        <row r="44976">
          <cell r="C44976">
            <v>62600040</v>
          </cell>
          <cell r="U44976">
            <v>0</v>
          </cell>
        </row>
        <row r="44977">
          <cell r="C44977">
            <v>62700040</v>
          </cell>
          <cell r="U44977">
            <v>0</v>
          </cell>
        </row>
        <row r="44978">
          <cell r="C44978">
            <v>62800010</v>
          </cell>
          <cell r="U44978">
            <v>0</v>
          </cell>
        </row>
        <row r="44979">
          <cell r="C44979">
            <v>62900010</v>
          </cell>
          <cell r="U44979">
            <v>0</v>
          </cell>
        </row>
        <row r="44980">
          <cell r="C44980">
            <v>62900020</v>
          </cell>
          <cell r="U44980">
            <v>0</v>
          </cell>
        </row>
        <row r="44981">
          <cell r="C44981">
            <v>62900040</v>
          </cell>
          <cell r="U44981">
            <v>0</v>
          </cell>
        </row>
        <row r="44982">
          <cell r="C44982">
            <v>62900050</v>
          </cell>
          <cell r="U44982">
            <v>0</v>
          </cell>
        </row>
        <row r="44983">
          <cell r="C44983">
            <v>62900060</v>
          </cell>
          <cell r="U44983">
            <v>0</v>
          </cell>
        </row>
        <row r="44984">
          <cell r="C44984">
            <v>62900070</v>
          </cell>
          <cell r="U44984">
            <v>0</v>
          </cell>
        </row>
        <row r="44985">
          <cell r="C44985">
            <v>62900080</v>
          </cell>
          <cell r="U44985">
            <v>0</v>
          </cell>
        </row>
        <row r="44986">
          <cell r="C44986">
            <v>62900090</v>
          </cell>
          <cell r="U44986">
            <v>0</v>
          </cell>
        </row>
        <row r="44987">
          <cell r="C44987">
            <v>62900100</v>
          </cell>
          <cell r="U44987">
            <v>0</v>
          </cell>
        </row>
        <row r="44988">
          <cell r="C44988">
            <v>62900110</v>
          </cell>
          <cell r="U44988">
            <v>0</v>
          </cell>
        </row>
        <row r="44989">
          <cell r="C44989">
            <v>62900130</v>
          </cell>
          <cell r="U44989">
            <v>0</v>
          </cell>
        </row>
        <row r="44990">
          <cell r="C44990">
            <v>65000030</v>
          </cell>
          <cell r="U44990">
            <v>0</v>
          </cell>
        </row>
        <row r="44991">
          <cell r="C44991">
            <v>60100040</v>
          </cell>
          <cell r="U44991">
            <v>0</v>
          </cell>
        </row>
        <row r="44992">
          <cell r="C44992">
            <v>60100050</v>
          </cell>
          <cell r="U44992">
            <v>0</v>
          </cell>
        </row>
        <row r="44993">
          <cell r="C44993">
            <v>60100060</v>
          </cell>
          <cell r="U44993">
            <v>0</v>
          </cell>
        </row>
        <row r="44994">
          <cell r="C44994">
            <v>60100070</v>
          </cell>
          <cell r="U44994">
            <v>0</v>
          </cell>
        </row>
        <row r="44995">
          <cell r="C44995">
            <v>60100080</v>
          </cell>
          <cell r="U44995">
            <v>0</v>
          </cell>
        </row>
        <row r="44996">
          <cell r="C44996">
            <v>60100090</v>
          </cell>
          <cell r="U44996">
            <v>0</v>
          </cell>
        </row>
        <row r="44997">
          <cell r="C44997">
            <v>60100100</v>
          </cell>
          <cell r="U44997">
            <v>0</v>
          </cell>
        </row>
        <row r="44998">
          <cell r="C44998">
            <v>60100110</v>
          </cell>
          <cell r="U44998">
            <v>0</v>
          </cell>
        </row>
        <row r="44999">
          <cell r="C44999">
            <v>60100120</v>
          </cell>
          <cell r="U44999">
            <v>0</v>
          </cell>
        </row>
        <row r="45000">
          <cell r="C45000">
            <v>60100130</v>
          </cell>
          <cell r="U45000">
            <v>0</v>
          </cell>
        </row>
        <row r="45001">
          <cell r="C45001">
            <v>60100140</v>
          </cell>
          <cell r="U45001">
            <v>0</v>
          </cell>
        </row>
        <row r="45002">
          <cell r="C45002">
            <v>60100160</v>
          </cell>
          <cell r="U45002">
            <v>0</v>
          </cell>
        </row>
        <row r="45003">
          <cell r="C45003">
            <v>60100170</v>
          </cell>
          <cell r="U45003">
            <v>0</v>
          </cell>
        </row>
        <row r="45004">
          <cell r="C45004">
            <v>60100180</v>
          </cell>
          <cell r="U45004">
            <v>0</v>
          </cell>
        </row>
        <row r="45005">
          <cell r="C45005">
            <v>60100190</v>
          </cell>
          <cell r="U45005">
            <v>0</v>
          </cell>
        </row>
        <row r="45006">
          <cell r="C45006">
            <v>60100200</v>
          </cell>
          <cell r="U45006">
            <v>0</v>
          </cell>
        </row>
        <row r="45007">
          <cell r="C45007">
            <v>60300010</v>
          </cell>
          <cell r="U45007">
            <v>0</v>
          </cell>
        </row>
        <row r="45008">
          <cell r="C45008">
            <v>60300020</v>
          </cell>
          <cell r="U45008">
            <v>0</v>
          </cell>
        </row>
        <row r="45009">
          <cell r="C45009">
            <v>60300030</v>
          </cell>
          <cell r="U45009">
            <v>0</v>
          </cell>
        </row>
        <row r="45010">
          <cell r="C45010">
            <v>60300040</v>
          </cell>
          <cell r="U45010">
            <v>0</v>
          </cell>
        </row>
        <row r="45011">
          <cell r="C45011">
            <v>60300050</v>
          </cell>
          <cell r="U45011">
            <v>0</v>
          </cell>
        </row>
        <row r="45012">
          <cell r="C45012">
            <v>60300060</v>
          </cell>
          <cell r="U45012">
            <v>0</v>
          </cell>
        </row>
        <row r="45013">
          <cell r="C45013">
            <v>60300070</v>
          </cell>
          <cell r="U45013">
            <v>0</v>
          </cell>
        </row>
        <row r="45014">
          <cell r="C45014">
            <v>60300080</v>
          </cell>
          <cell r="U45014">
            <v>0</v>
          </cell>
        </row>
        <row r="45015">
          <cell r="C45015">
            <v>60300090</v>
          </cell>
          <cell r="U45015">
            <v>0</v>
          </cell>
        </row>
        <row r="45016">
          <cell r="C45016">
            <v>60400010</v>
          </cell>
          <cell r="U45016">
            <v>0</v>
          </cell>
        </row>
        <row r="45017">
          <cell r="C45017">
            <v>60400020</v>
          </cell>
          <cell r="U45017">
            <v>0</v>
          </cell>
        </row>
        <row r="45018">
          <cell r="C45018">
            <v>60400030</v>
          </cell>
          <cell r="U45018">
            <v>0</v>
          </cell>
        </row>
        <row r="45019">
          <cell r="C45019">
            <v>60400040</v>
          </cell>
          <cell r="U45019">
            <v>0</v>
          </cell>
        </row>
        <row r="45020">
          <cell r="C45020">
            <v>60400050</v>
          </cell>
          <cell r="U45020">
            <v>0</v>
          </cell>
        </row>
        <row r="45021">
          <cell r="C45021">
            <v>60400060</v>
          </cell>
          <cell r="U45021">
            <v>0</v>
          </cell>
        </row>
        <row r="45022">
          <cell r="C45022">
            <v>60600010</v>
          </cell>
          <cell r="U45022">
            <v>0</v>
          </cell>
        </row>
        <row r="45023">
          <cell r="C45023">
            <v>60600030</v>
          </cell>
          <cell r="U45023">
            <v>0</v>
          </cell>
        </row>
        <row r="45024">
          <cell r="C45024">
            <v>60600040</v>
          </cell>
          <cell r="U45024">
            <v>0</v>
          </cell>
        </row>
        <row r="45025">
          <cell r="C45025">
            <v>60700010</v>
          </cell>
          <cell r="U45025">
            <v>0</v>
          </cell>
        </row>
        <row r="45026">
          <cell r="C45026">
            <v>60800010</v>
          </cell>
          <cell r="U45026">
            <v>0</v>
          </cell>
        </row>
        <row r="45027">
          <cell r="C45027">
            <v>60800020</v>
          </cell>
          <cell r="U45027">
            <v>0</v>
          </cell>
        </row>
        <row r="45028">
          <cell r="C45028">
            <v>60800030</v>
          </cell>
          <cell r="U45028">
            <v>0</v>
          </cell>
        </row>
        <row r="45029">
          <cell r="C45029">
            <v>60800060</v>
          </cell>
          <cell r="U45029">
            <v>0</v>
          </cell>
        </row>
        <row r="45030">
          <cell r="C45030">
            <v>60800070</v>
          </cell>
          <cell r="U45030">
            <v>0</v>
          </cell>
        </row>
        <row r="45031">
          <cell r="C45031">
            <v>60800080</v>
          </cell>
          <cell r="U45031">
            <v>0</v>
          </cell>
        </row>
        <row r="45032">
          <cell r="C45032">
            <v>60800090</v>
          </cell>
          <cell r="U45032">
            <v>0</v>
          </cell>
        </row>
        <row r="45033">
          <cell r="C45033">
            <v>60900010</v>
          </cell>
          <cell r="U45033">
            <v>0</v>
          </cell>
        </row>
        <row r="45034">
          <cell r="C45034">
            <v>60900020</v>
          </cell>
          <cell r="U45034">
            <v>0</v>
          </cell>
        </row>
        <row r="45035">
          <cell r="C45035">
            <v>60900030</v>
          </cell>
          <cell r="U45035">
            <v>0</v>
          </cell>
        </row>
        <row r="45036">
          <cell r="C45036">
            <v>60900040</v>
          </cell>
          <cell r="U45036">
            <v>0</v>
          </cell>
        </row>
        <row r="45037">
          <cell r="C45037">
            <v>60900070</v>
          </cell>
          <cell r="U45037">
            <v>0</v>
          </cell>
        </row>
        <row r="45038">
          <cell r="C45038">
            <v>60900100</v>
          </cell>
          <cell r="U45038">
            <v>0</v>
          </cell>
        </row>
        <row r="45039">
          <cell r="C45039">
            <v>60900110</v>
          </cell>
          <cell r="U45039">
            <v>0</v>
          </cell>
        </row>
        <row r="45040">
          <cell r="C45040">
            <v>61000030</v>
          </cell>
          <cell r="U45040">
            <v>0</v>
          </cell>
        </row>
        <row r="45041">
          <cell r="C45041">
            <v>61100010</v>
          </cell>
          <cell r="U45041">
            <v>0</v>
          </cell>
        </row>
        <row r="45042">
          <cell r="C45042">
            <v>61100020</v>
          </cell>
          <cell r="U45042">
            <v>0</v>
          </cell>
        </row>
        <row r="45043">
          <cell r="C45043">
            <v>61100030</v>
          </cell>
          <cell r="U45043">
            <v>0</v>
          </cell>
        </row>
        <row r="45044">
          <cell r="C45044">
            <v>61100040</v>
          </cell>
          <cell r="U45044">
            <v>0</v>
          </cell>
        </row>
        <row r="45045">
          <cell r="C45045">
            <v>61200010</v>
          </cell>
          <cell r="U45045">
            <v>0</v>
          </cell>
        </row>
        <row r="45046">
          <cell r="C45046">
            <v>61200020</v>
          </cell>
          <cell r="U45046">
            <v>0</v>
          </cell>
        </row>
        <row r="45047">
          <cell r="C45047">
            <v>61300010</v>
          </cell>
          <cell r="U45047">
            <v>0</v>
          </cell>
        </row>
        <row r="45048">
          <cell r="C45048">
            <v>61300040</v>
          </cell>
          <cell r="U45048">
            <v>0</v>
          </cell>
        </row>
        <row r="45049">
          <cell r="C45049">
            <v>61300050</v>
          </cell>
          <cell r="U45049">
            <v>0</v>
          </cell>
        </row>
        <row r="45050">
          <cell r="C45050">
            <v>61400010</v>
          </cell>
          <cell r="U45050">
            <v>428085.42461538449</v>
          </cell>
        </row>
        <row r="45051">
          <cell r="C45051">
            <v>61400020</v>
          </cell>
          <cell r="U45051">
            <v>183000</v>
          </cell>
        </row>
        <row r="45052">
          <cell r="C45052">
            <v>61400030</v>
          </cell>
          <cell r="U45052">
            <v>0</v>
          </cell>
        </row>
        <row r="45053">
          <cell r="C45053">
            <v>61400040</v>
          </cell>
          <cell r="U45053">
            <v>0</v>
          </cell>
        </row>
        <row r="45054">
          <cell r="C45054">
            <v>61400050</v>
          </cell>
          <cell r="U45054">
            <v>0</v>
          </cell>
        </row>
        <row r="45055">
          <cell r="C45055">
            <v>61400060</v>
          </cell>
          <cell r="U45055">
            <v>0</v>
          </cell>
        </row>
        <row r="45056">
          <cell r="C45056">
            <v>61400120</v>
          </cell>
          <cell r="U45056">
            <v>0</v>
          </cell>
        </row>
        <row r="45057">
          <cell r="C45057">
            <v>61400130</v>
          </cell>
          <cell r="U45057">
            <v>0</v>
          </cell>
        </row>
        <row r="45058">
          <cell r="C45058">
            <v>61400140</v>
          </cell>
          <cell r="U45058">
            <v>0</v>
          </cell>
        </row>
        <row r="45059">
          <cell r="C45059">
            <v>61400150</v>
          </cell>
          <cell r="U45059">
            <v>0</v>
          </cell>
        </row>
        <row r="45060">
          <cell r="C45060">
            <v>61400160</v>
          </cell>
          <cell r="U45060">
            <v>0</v>
          </cell>
        </row>
        <row r="45061">
          <cell r="C45061">
            <v>61400170</v>
          </cell>
          <cell r="U45061">
            <v>0</v>
          </cell>
        </row>
        <row r="45062">
          <cell r="C45062">
            <v>61400180</v>
          </cell>
          <cell r="U45062">
            <v>0</v>
          </cell>
        </row>
        <row r="45063">
          <cell r="C45063">
            <v>61500010</v>
          </cell>
          <cell r="U45063">
            <v>0</v>
          </cell>
        </row>
        <row r="45064">
          <cell r="C45064">
            <v>61500020</v>
          </cell>
          <cell r="U45064">
            <v>0</v>
          </cell>
        </row>
        <row r="45065">
          <cell r="C45065">
            <v>61500030</v>
          </cell>
          <cell r="U45065">
            <v>0</v>
          </cell>
        </row>
        <row r="45066">
          <cell r="C45066">
            <v>61500040</v>
          </cell>
          <cell r="U45066">
            <v>0</v>
          </cell>
        </row>
        <row r="45067">
          <cell r="C45067">
            <v>61500050</v>
          </cell>
          <cell r="U45067">
            <v>0</v>
          </cell>
        </row>
        <row r="45068">
          <cell r="C45068">
            <v>61700010</v>
          </cell>
          <cell r="U45068">
            <v>0</v>
          </cell>
        </row>
        <row r="45069">
          <cell r="C45069">
            <v>61700020</v>
          </cell>
          <cell r="U45069">
            <v>0</v>
          </cell>
        </row>
        <row r="45070">
          <cell r="C45070">
            <v>61700030</v>
          </cell>
          <cell r="U45070">
            <v>0</v>
          </cell>
        </row>
        <row r="45071">
          <cell r="C45071">
            <v>61700040</v>
          </cell>
          <cell r="U45071">
            <v>0</v>
          </cell>
        </row>
        <row r="45072">
          <cell r="C45072">
            <v>61700050</v>
          </cell>
          <cell r="U45072">
            <v>0</v>
          </cell>
        </row>
        <row r="45073">
          <cell r="C45073">
            <v>61700060</v>
          </cell>
          <cell r="U45073">
            <v>0</v>
          </cell>
        </row>
        <row r="45074">
          <cell r="C45074">
            <v>61800010</v>
          </cell>
          <cell r="U45074">
            <v>0</v>
          </cell>
        </row>
        <row r="45075">
          <cell r="C45075">
            <v>61800020</v>
          </cell>
          <cell r="U45075">
            <v>0</v>
          </cell>
        </row>
        <row r="45076">
          <cell r="C45076">
            <v>61800030</v>
          </cell>
          <cell r="U45076">
            <v>0</v>
          </cell>
        </row>
        <row r="45077">
          <cell r="C45077">
            <v>61800040</v>
          </cell>
          <cell r="U45077">
            <v>0</v>
          </cell>
        </row>
        <row r="45078">
          <cell r="C45078">
            <v>61800050</v>
          </cell>
          <cell r="U45078">
            <v>0</v>
          </cell>
        </row>
        <row r="45079">
          <cell r="C45079">
            <v>61900010</v>
          </cell>
          <cell r="U45079">
            <v>0</v>
          </cell>
        </row>
        <row r="45080">
          <cell r="C45080">
            <v>61900020</v>
          </cell>
          <cell r="U45080">
            <v>0</v>
          </cell>
        </row>
        <row r="45081">
          <cell r="C45081">
            <v>61900030</v>
          </cell>
          <cell r="U45081">
            <v>0</v>
          </cell>
        </row>
        <row r="45082">
          <cell r="C45082">
            <v>61900040</v>
          </cell>
          <cell r="U45082">
            <v>0</v>
          </cell>
        </row>
        <row r="45083">
          <cell r="C45083">
            <v>62000010</v>
          </cell>
          <cell r="U45083">
            <v>0</v>
          </cell>
        </row>
        <row r="45084">
          <cell r="C45084">
            <v>62000020</v>
          </cell>
          <cell r="U45084">
            <v>0</v>
          </cell>
        </row>
        <row r="45085">
          <cell r="C45085">
            <v>62000030</v>
          </cell>
          <cell r="U45085">
            <v>0</v>
          </cell>
        </row>
        <row r="45086">
          <cell r="C45086">
            <v>62000040</v>
          </cell>
          <cell r="U45086">
            <v>0</v>
          </cell>
        </row>
        <row r="45087">
          <cell r="C45087">
            <v>62000050</v>
          </cell>
          <cell r="U45087">
            <v>0</v>
          </cell>
        </row>
        <row r="45088">
          <cell r="C45088">
            <v>62000060</v>
          </cell>
          <cell r="U45088">
            <v>0</v>
          </cell>
        </row>
        <row r="45089">
          <cell r="C45089">
            <v>62100010</v>
          </cell>
          <cell r="U45089">
            <v>0</v>
          </cell>
        </row>
        <row r="45090">
          <cell r="C45090">
            <v>62100020</v>
          </cell>
          <cell r="U45090">
            <v>0</v>
          </cell>
        </row>
        <row r="45091">
          <cell r="C45091">
            <v>62200010</v>
          </cell>
          <cell r="U45091">
            <v>0</v>
          </cell>
        </row>
        <row r="45092">
          <cell r="C45092">
            <v>62200020</v>
          </cell>
          <cell r="U45092">
            <v>0</v>
          </cell>
        </row>
        <row r="45093">
          <cell r="C45093">
            <v>62200030</v>
          </cell>
          <cell r="U45093">
            <v>0</v>
          </cell>
        </row>
        <row r="45094">
          <cell r="C45094">
            <v>62200050</v>
          </cell>
          <cell r="U45094">
            <v>0</v>
          </cell>
        </row>
        <row r="45095">
          <cell r="C45095">
            <v>62200060</v>
          </cell>
          <cell r="U45095">
            <v>0</v>
          </cell>
        </row>
        <row r="45096">
          <cell r="C45096">
            <v>62200080</v>
          </cell>
          <cell r="U45096">
            <v>0</v>
          </cell>
        </row>
        <row r="45097">
          <cell r="C45097">
            <v>62200100</v>
          </cell>
          <cell r="U45097">
            <v>0</v>
          </cell>
        </row>
        <row r="45098">
          <cell r="C45098">
            <v>62200110</v>
          </cell>
          <cell r="U45098">
            <v>0</v>
          </cell>
        </row>
        <row r="45099">
          <cell r="C45099">
            <v>62200120</v>
          </cell>
          <cell r="U45099">
            <v>0</v>
          </cell>
        </row>
        <row r="45100">
          <cell r="C45100">
            <v>62200130</v>
          </cell>
          <cell r="U45100">
            <v>0</v>
          </cell>
        </row>
        <row r="45101">
          <cell r="C45101">
            <v>62200140</v>
          </cell>
          <cell r="U45101">
            <v>0</v>
          </cell>
        </row>
        <row r="45102">
          <cell r="C45102">
            <v>62200150</v>
          </cell>
          <cell r="U45102">
            <v>0</v>
          </cell>
        </row>
        <row r="45103">
          <cell r="C45103">
            <v>62200160</v>
          </cell>
          <cell r="U45103">
            <v>0</v>
          </cell>
        </row>
        <row r="45104">
          <cell r="C45104">
            <v>62200170</v>
          </cell>
          <cell r="U45104">
            <v>0</v>
          </cell>
        </row>
        <row r="45105">
          <cell r="C45105">
            <v>62200180</v>
          </cell>
          <cell r="U45105">
            <v>0</v>
          </cell>
        </row>
        <row r="45106">
          <cell r="C45106">
            <v>62200190</v>
          </cell>
          <cell r="U45106">
            <v>0</v>
          </cell>
        </row>
        <row r="45107">
          <cell r="C45107">
            <v>62300010</v>
          </cell>
          <cell r="U45107">
            <v>0</v>
          </cell>
        </row>
        <row r="45108">
          <cell r="C45108">
            <v>62300020</v>
          </cell>
          <cell r="U45108">
            <v>0</v>
          </cell>
        </row>
        <row r="45109">
          <cell r="C45109">
            <v>62300030</v>
          </cell>
          <cell r="U45109">
            <v>0</v>
          </cell>
        </row>
        <row r="45110">
          <cell r="C45110">
            <v>62500010</v>
          </cell>
          <cell r="U45110">
            <v>0</v>
          </cell>
        </row>
        <row r="45111">
          <cell r="C45111">
            <v>62500020</v>
          </cell>
          <cell r="U45111">
            <v>0</v>
          </cell>
        </row>
        <row r="45112">
          <cell r="C45112">
            <v>62500030</v>
          </cell>
          <cell r="U45112">
            <v>0</v>
          </cell>
        </row>
        <row r="45113">
          <cell r="C45113">
            <v>62600010</v>
          </cell>
          <cell r="U45113">
            <v>0</v>
          </cell>
        </row>
        <row r="45114">
          <cell r="C45114">
            <v>62600040</v>
          </cell>
          <cell r="U45114">
            <v>0</v>
          </cell>
        </row>
        <row r="45115">
          <cell r="C45115">
            <v>62700040</v>
          </cell>
          <cell r="U45115">
            <v>0</v>
          </cell>
        </row>
        <row r="45116">
          <cell r="C45116">
            <v>62800010</v>
          </cell>
          <cell r="U45116">
            <v>0</v>
          </cell>
        </row>
        <row r="45117">
          <cell r="C45117">
            <v>62900010</v>
          </cell>
          <cell r="U45117">
            <v>0</v>
          </cell>
        </row>
        <row r="45118">
          <cell r="C45118">
            <v>62900020</v>
          </cell>
          <cell r="U45118">
            <v>0</v>
          </cell>
        </row>
        <row r="45119">
          <cell r="C45119">
            <v>62900040</v>
          </cell>
          <cell r="U45119">
            <v>0</v>
          </cell>
        </row>
        <row r="45120">
          <cell r="C45120">
            <v>62900050</v>
          </cell>
          <cell r="U45120">
            <v>0</v>
          </cell>
        </row>
        <row r="45121">
          <cell r="C45121">
            <v>62900060</v>
          </cell>
          <cell r="U45121">
            <v>0</v>
          </cell>
        </row>
        <row r="45122">
          <cell r="C45122">
            <v>62900070</v>
          </cell>
          <cell r="U45122">
            <v>0</v>
          </cell>
        </row>
        <row r="45123">
          <cell r="C45123">
            <v>62900080</v>
          </cell>
          <cell r="U45123">
            <v>0</v>
          </cell>
        </row>
        <row r="45124">
          <cell r="C45124">
            <v>62900090</v>
          </cell>
          <cell r="U45124">
            <v>0</v>
          </cell>
        </row>
        <row r="45125">
          <cell r="C45125">
            <v>62900100</v>
          </cell>
          <cell r="U45125">
            <v>0</v>
          </cell>
        </row>
        <row r="45126">
          <cell r="C45126">
            <v>62900110</v>
          </cell>
          <cell r="U45126">
            <v>0</v>
          </cell>
        </row>
        <row r="45127">
          <cell r="C45127">
            <v>62900130</v>
          </cell>
          <cell r="U45127">
            <v>0</v>
          </cell>
        </row>
        <row r="45128">
          <cell r="C45128">
            <v>65000030</v>
          </cell>
          <cell r="U45128">
            <v>0</v>
          </cell>
        </row>
        <row r="45129">
          <cell r="C45129">
            <v>60100040</v>
          </cell>
          <cell r="U45129">
            <v>0</v>
          </cell>
        </row>
        <row r="45130">
          <cell r="C45130">
            <v>60100050</v>
          </cell>
          <cell r="U45130">
            <v>0</v>
          </cell>
        </row>
        <row r="45131">
          <cell r="C45131">
            <v>60100060</v>
          </cell>
          <cell r="U45131">
            <v>0</v>
          </cell>
        </row>
        <row r="45132">
          <cell r="C45132">
            <v>60100070</v>
          </cell>
          <cell r="U45132">
            <v>0</v>
          </cell>
        </row>
        <row r="45133">
          <cell r="C45133">
            <v>60100080</v>
          </cell>
          <cell r="U45133">
            <v>0</v>
          </cell>
        </row>
        <row r="45134">
          <cell r="C45134">
            <v>60100090</v>
          </cell>
          <cell r="U45134">
            <v>0</v>
          </cell>
        </row>
        <row r="45135">
          <cell r="C45135">
            <v>60100100</v>
          </cell>
          <cell r="U45135">
            <v>0</v>
          </cell>
        </row>
        <row r="45136">
          <cell r="C45136">
            <v>60100110</v>
          </cell>
          <cell r="U45136">
            <v>0</v>
          </cell>
        </row>
        <row r="45137">
          <cell r="C45137">
            <v>60100120</v>
          </cell>
          <cell r="U45137">
            <v>0</v>
          </cell>
        </row>
        <row r="45138">
          <cell r="C45138">
            <v>60100130</v>
          </cell>
          <cell r="U45138">
            <v>0</v>
          </cell>
        </row>
        <row r="45139">
          <cell r="C45139">
            <v>60100140</v>
          </cell>
          <cell r="U45139">
            <v>0</v>
          </cell>
        </row>
        <row r="45140">
          <cell r="C45140">
            <v>60100160</v>
          </cell>
          <cell r="U45140">
            <v>0</v>
          </cell>
        </row>
        <row r="45141">
          <cell r="C45141">
            <v>60100170</v>
          </cell>
          <cell r="U45141">
            <v>0</v>
          </cell>
        </row>
        <row r="45142">
          <cell r="C45142">
            <v>60100180</v>
          </cell>
          <cell r="U45142">
            <v>0</v>
          </cell>
        </row>
        <row r="45143">
          <cell r="C45143">
            <v>60100190</v>
          </cell>
          <cell r="U45143">
            <v>0</v>
          </cell>
        </row>
        <row r="45144">
          <cell r="C45144">
            <v>60100200</v>
          </cell>
          <cell r="U45144">
            <v>0</v>
          </cell>
        </row>
        <row r="45145">
          <cell r="C45145">
            <v>60300010</v>
          </cell>
          <cell r="U45145">
            <v>0</v>
          </cell>
        </row>
        <row r="45146">
          <cell r="C45146">
            <v>60300020</v>
          </cell>
          <cell r="U45146">
            <v>0</v>
          </cell>
        </row>
        <row r="45147">
          <cell r="C45147">
            <v>60300030</v>
          </cell>
          <cell r="U45147">
            <v>0</v>
          </cell>
        </row>
        <row r="45148">
          <cell r="C45148">
            <v>60300040</v>
          </cell>
          <cell r="U45148">
            <v>0</v>
          </cell>
        </row>
        <row r="45149">
          <cell r="C45149">
            <v>60300050</v>
          </cell>
          <cell r="U45149">
            <v>0</v>
          </cell>
        </row>
        <row r="45150">
          <cell r="C45150">
            <v>60300060</v>
          </cell>
          <cell r="U45150">
            <v>0</v>
          </cell>
        </row>
        <row r="45151">
          <cell r="C45151">
            <v>60300070</v>
          </cell>
          <cell r="U45151">
            <v>0</v>
          </cell>
        </row>
        <row r="45152">
          <cell r="C45152">
            <v>60300080</v>
          </cell>
          <cell r="U45152">
            <v>0</v>
          </cell>
        </row>
        <row r="45153">
          <cell r="C45153">
            <v>60300090</v>
          </cell>
          <cell r="U45153">
            <v>0</v>
          </cell>
        </row>
        <row r="45154">
          <cell r="C45154">
            <v>60400010</v>
          </cell>
          <cell r="U45154">
            <v>0</v>
          </cell>
        </row>
        <row r="45155">
          <cell r="C45155">
            <v>60400020</v>
          </cell>
          <cell r="U45155">
            <v>0</v>
          </cell>
        </row>
        <row r="45156">
          <cell r="C45156">
            <v>60400030</v>
          </cell>
          <cell r="U45156">
            <v>0</v>
          </cell>
        </row>
        <row r="45157">
          <cell r="C45157">
            <v>60400040</v>
          </cell>
          <cell r="U45157">
            <v>0</v>
          </cell>
        </row>
        <row r="45158">
          <cell r="C45158">
            <v>60400050</v>
          </cell>
          <cell r="U45158">
            <v>0</v>
          </cell>
        </row>
        <row r="45159">
          <cell r="C45159">
            <v>60400060</v>
          </cell>
          <cell r="U45159">
            <v>0</v>
          </cell>
        </row>
        <row r="45160">
          <cell r="C45160">
            <v>60600010</v>
          </cell>
          <cell r="U45160">
            <v>0</v>
          </cell>
        </row>
        <row r="45161">
          <cell r="C45161">
            <v>60600030</v>
          </cell>
          <cell r="U45161">
            <v>0</v>
          </cell>
        </row>
        <row r="45162">
          <cell r="C45162">
            <v>60600040</v>
          </cell>
          <cell r="U45162">
            <v>0</v>
          </cell>
        </row>
        <row r="45163">
          <cell r="C45163">
            <v>60700010</v>
          </cell>
          <cell r="U45163">
            <v>0</v>
          </cell>
        </row>
        <row r="45164">
          <cell r="C45164">
            <v>60800010</v>
          </cell>
          <cell r="U45164">
            <v>0</v>
          </cell>
        </row>
        <row r="45165">
          <cell r="C45165">
            <v>60800020</v>
          </cell>
          <cell r="U45165">
            <v>0</v>
          </cell>
        </row>
        <row r="45166">
          <cell r="C45166">
            <v>60800030</v>
          </cell>
          <cell r="U45166">
            <v>0</v>
          </cell>
        </row>
        <row r="45167">
          <cell r="C45167">
            <v>60800060</v>
          </cell>
          <cell r="U45167">
            <v>0</v>
          </cell>
        </row>
        <row r="45168">
          <cell r="C45168">
            <v>60800070</v>
          </cell>
          <cell r="U45168">
            <v>0</v>
          </cell>
        </row>
        <row r="45169">
          <cell r="C45169">
            <v>60800080</v>
          </cell>
          <cell r="U45169">
            <v>0</v>
          </cell>
        </row>
        <row r="45170">
          <cell r="C45170">
            <v>60800090</v>
          </cell>
          <cell r="U45170">
            <v>0</v>
          </cell>
        </row>
        <row r="45171">
          <cell r="C45171">
            <v>60900010</v>
          </cell>
          <cell r="U45171">
            <v>0</v>
          </cell>
        </row>
        <row r="45172">
          <cell r="C45172">
            <v>60900020</v>
          </cell>
          <cell r="U45172">
            <v>0</v>
          </cell>
        </row>
        <row r="45173">
          <cell r="C45173">
            <v>60900030</v>
          </cell>
          <cell r="U45173">
            <v>0</v>
          </cell>
        </row>
        <row r="45174">
          <cell r="C45174">
            <v>60900040</v>
          </cell>
          <cell r="U45174">
            <v>0</v>
          </cell>
        </row>
        <row r="45175">
          <cell r="C45175">
            <v>60900070</v>
          </cell>
          <cell r="U45175">
            <v>0</v>
          </cell>
        </row>
        <row r="45176">
          <cell r="C45176">
            <v>60900100</v>
          </cell>
          <cell r="U45176">
            <v>0</v>
          </cell>
        </row>
        <row r="45177">
          <cell r="C45177">
            <v>60900110</v>
          </cell>
          <cell r="U45177">
            <v>0</v>
          </cell>
        </row>
        <row r="45178">
          <cell r="C45178">
            <v>61000030</v>
          </cell>
          <cell r="U45178">
            <v>0</v>
          </cell>
        </row>
        <row r="45179">
          <cell r="C45179">
            <v>61100010</v>
          </cell>
          <cell r="U45179">
            <v>0</v>
          </cell>
        </row>
        <row r="45180">
          <cell r="C45180">
            <v>61100020</v>
          </cell>
          <cell r="U45180">
            <v>0</v>
          </cell>
        </row>
        <row r="45181">
          <cell r="C45181">
            <v>61100030</v>
          </cell>
          <cell r="U45181">
            <v>0</v>
          </cell>
        </row>
        <row r="45182">
          <cell r="C45182">
            <v>61100040</v>
          </cell>
          <cell r="U45182">
            <v>0</v>
          </cell>
        </row>
        <row r="45183">
          <cell r="C45183">
            <v>61200010</v>
          </cell>
          <cell r="U45183">
            <v>0</v>
          </cell>
        </row>
        <row r="45184">
          <cell r="C45184">
            <v>61200020</v>
          </cell>
          <cell r="U45184">
            <v>0</v>
          </cell>
        </row>
        <row r="45185">
          <cell r="C45185">
            <v>61300010</v>
          </cell>
          <cell r="U45185">
            <v>0</v>
          </cell>
        </row>
        <row r="45186">
          <cell r="C45186">
            <v>61300040</v>
          </cell>
          <cell r="U45186">
            <v>0</v>
          </cell>
        </row>
        <row r="45187">
          <cell r="C45187">
            <v>61300050</v>
          </cell>
          <cell r="U45187">
            <v>0</v>
          </cell>
        </row>
        <row r="45188">
          <cell r="C45188">
            <v>61400010</v>
          </cell>
          <cell r="U45188">
            <v>0</v>
          </cell>
        </row>
        <row r="45189">
          <cell r="C45189">
            <v>61400020</v>
          </cell>
          <cell r="U45189">
            <v>0</v>
          </cell>
        </row>
        <row r="45190">
          <cell r="C45190">
            <v>61400030</v>
          </cell>
          <cell r="U45190">
            <v>0</v>
          </cell>
        </row>
        <row r="45191">
          <cell r="C45191">
            <v>61400040</v>
          </cell>
          <cell r="U45191">
            <v>0</v>
          </cell>
        </row>
        <row r="45192">
          <cell r="C45192">
            <v>61400050</v>
          </cell>
          <cell r="U45192">
            <v>0</v>
          </cell>
        </row>
        <row r="45193">
          <cell r="C45193">
            <v>61400060</v>
          </cell>
          <cell r="U45193">
            <v>0</v>
          </cell>
        </row>
        <row r="45194">
          <cell r="C45194">
            <v>61400120</v>
          </cell>
          <cell r="U45194">
            <v>0</v>
          </cell>
        </row>
        <row r="45195">
          <cell r="C45195">
            <v>61400130</v>
          </cell>
          <cell r="U45195">
            <v>0</v>
          </cell>
        </row>
        <row r="45196">
          <cell r="C45196">
            <v>61400140</v>
          </cell>
          <cell r="U45196">
            <v>0</v>
          </cell>
        </row>
        <row r="45197">
          <cell r="C45197">
            <v>61400150</v>
          </cell>
          <cell r="U45197">
            <v>0</v>
          </cell>
        </row>
        <row r="45198">
          <cell r="C45198">
            <v>61400160</v>
          </cell>
          <cell r="U45198">
            <v>0</v>
          </cell>
        </row>
        <row r="45199">
          <cell r="C45199">
            <v>61400170</v>
          </cell>
          <cell r="U45199">
            <v>0</v>
          </cell>
        </row>
        <row r="45200">
          <cell r="C45200">
            <v>61400180</v>
          </cell>
          <cell r="U45200">
            <v>0</v>
          </cell>
        </row>
        <row r="45201">
          <cell r="C45201">
            <v>61500010</v>
          </cell>
          <cell r="U45201">
            <v>0</v>
          </cell>
        </row>
        <row r="45202">
          <cell r="C45202">
            <v>61500020</v>
          </cell>
          <cell r="U45202">
            <v>0</v>
          </cell>
        </row>
        <row r="45203">
          <cell r="C45203">
            <v>61500030</v>
          </cell>
          <cell r="U45203">
            <v>0</v>
          </cell>
        </row>
        <row r="45204">
          <cell r="C45204">
            <v>61500040</v>
          </cell>
          <cell r="U45204">
            <v>0</v>
          </cell>
        </row>
        <row r="45205">
          <cell r="C45205">
            <v>61500050</v>
          </cell>
          <cell r="U45205">
            <v>0</v>
          </cell>
        </row>
        <row r="45206">
          <cell r="C45206">
            <v>61700010</v>
          </cell>
          <cell r="U45206">
            <v>0</v>
          </cell>
        </row>
        <row r="45207">
          <cell r="C45207">
            <v>61700020</v>
          </cell>
          <cell r="U45207">
            <v>0</v>
          </cell>
        </row>
        <row r="45208">
          <cell r="C45208">
            <v>61700030</v>
          </cell>
          <cell r="U45208">
            <v>0</v>
          </cell>
        </row>
        <row r="45209">
          <cell r="C45209">
            <v>61700040</v>
          </cell>
          <cell r="U45209">
            <v>0</v>
          </cell>
        </row>
        <row r="45210">
          <cell r="C45210">
            <v>61700050</v>
          </cell>
          <cell r="U45210">
            <v>0</v>
          </cell>
        </row>
        <row r="45211">
          <cell r="C45211">
            <v>61700060</v>
          </cell>
          <cell r="U45211">
            <v>0</v>
          </cell>
        </row>
        <row r="45212">
          <cell r="C45212">
            <v>61800010</v>
          </cell>
          <cell r="U45212">
            <v>0</v>
          </cell>
        </row>
        <row r="45213">
          <cell r="C45213">
            <v>61800020</v>
          </cell>
          <cell r="U45213">
            <v>0</v>
          </cell>
        </row>
        <row r="45214">
          <cell r="C45214">
            <v>61800030</v>
          </cell>
          <cell r="U45214">
            <v>0</v>
          </cell>
        </row>
        <row r="45215">
          <cell r="C45215">
            <v>61800040</v>
          </cell>
          <cell r="U45215">
            <v>0</v>
          </cell>
        </row>
        <row r="45216">
          <cell r="C45216">
            <v>61800050</v>
          </cell>
          <cell r="U45216">
            <v>0</v>
          </cell>
        </row>
        <row r="45217">
          <cell r="C45217">
            <v>61900010</v>
          </cell>
          <cell r="U45217">
            <v>0</v>
          </cell>
        </row>
        <row r="45218">
          <cell r="C45218">
            <v>61900020</v>
          </cell>
          <cell r="U45218">
            <v>0</v>
          </cell>
        </row>
        <row r="45219">
          <cell r="C45219">
            <v>61900030</v>
          </cell>
          <cell r="U45219">
            <v>0</v>
          </cell>
        </row>
        <row r="45220">
          <cell r="C45220">
            <v>61900040</v>
          </cell>
          <cell r="U45220">
            <v>0</v>
          </cell>
        </row>
        <row r="45221">
          <cell r="C45221">
            <v>62000010</v>
          </cell>
          <cell r="U45221">
            <v>0</v>
          </cell>
        </row>
        <row r="45222">
          <cell r="C45222">
            <v>62000020</v>
          </cell>
          <cell r="U45222">
            <v>0</v>
          </cell>
        </row>
        <row r="45223">
          <cell r="C45223">
            <v>62000030</v>
          </cell>
          <cell r="U45223">
            <v>0</v>
          </cell>
        </row>
        <row r="45224">
          <cell r="C45224">
            <v>62000040</v>
          </cell>
          <cell r="U45224">
            <v>0</v>
          </cell>
        </row>
        <row r="45225">
          <cell r="C45225">
            <v>62000050</v>
          </cell>
          <cell r="U45225">
            <v>0</v>
          </cell>
        </row>
        <row r="45226">
          <cell r="C45226">
            <v>62000060</v>
          </cell>
          <cell r="U45226">
            <v>0</v>
          </cell>
        </row>
        <row r="45227">
          <cell r="C45227">
            <v>62100010</v>
          </cell>
          <cell r="U45227">
            <v>0</v>
          </cell>
        </row>
        <row r="45228">
          <cell r="C45228">
            <v>62100020</v>
          </cell>
          <cell r="U45228">
            <v>0</v>
          </cell>
        </row>
        <row r="45229">
          <cell r="C45229">
            <v>62200010</v>
          </cell>
          <cell r="U45229">
            <v>0</v>
          </cell>
        </row>
        <row r="45230">
          <cell r="C45230">
            <v>62200020</v>
          </cell>
          <cell r="U45230">
            <v>0</v>
          </cell>
        </row>
        <row r="45231">
          <cell r="C45231">
            <v>62200030</v>
          </cell>
          <cell r="U45231">
            <v>0</v>
          </cell>
        </row>
        <row r="45232">
          <cell r="C45232">
            <v>62200050</v>
          </cell>
          <cell r="U45232">
            <v>0</v>
          </cell>
        </row>
        <row r="45233">
          <cell r="C45233">
            <v>62200060</v>
          </cell>
          <cell r="U45233">
            <v>0</v>
          </cell>
        </row>
        <row r="45234">
          <cell r="C45234">
            <v>62200080</v>
          </cell>
          <cell r="U45234">
            <v>0</v>
          </cell>
        </row>
        <row r="45235">
          <cell r="C45235">
            <v>62200100</v>
          </cell>
          <cell r="U45235">
            <v>0</v>
          </cell>
        </row>
        <row r="45236">
          <cell r="C45236">
            <v>62200110</v>
          </cell>
          <cell r="U45236">
            <v>0</v>
          </cell>
        </row>
        <row r="45237">
          <cell r="C45237">
            <v>62200120</v>
          </cell>
          <cell r="U45237">
            <v>0</v>
          </cell>
        </row>
        <row r="45238">
          <cell r="C45238">
            <v>62200130</v>
          </cell>
          <cell r="U45238">
            <v>0</v>
          </cell>
        </row>
        <row r="45239">
          <cell r="C45239">
            <v>62200140</v>
          </cell>
          <cell r="U45239">
            <v>0</v>
          </cell>
        </row>
        <row r="45240">
          <cell r="C45240">
            <v>62200150</v>
          </cell>
          <cell r="U45240">
            <v>0</v>
          </cell>
        </row>
        <row r="45241">
          <cell r="C45241">
            <v>62200160</v>
          </cell>
          <cell r="U45241">
            <v>0</v>
          </cell>
        </row>
        <row r="45242">
          <cell r="C45242">
            <v>62200170</v>
          </cell>
          <cell r="U45242">
            <v>0</v>
          </cell>
        </row>
        <row r="45243">
          <cell r="C45243">
            <v>62200180</v>
          </cell>
          <cell r="U45243">
            <v>0</v>
          </cell>
        </row>
        <row r="45244">
          <cell r="C45244">
            <v>62200190</v>
          </cell>
          <cell r="U45244">
            <v>0</v>
          </cell>
        </row>
        <row r="45245">
          <cell r="C45245">
            <v>62300010</v>
          </cell>
          <cell r="U45245">
            <v>0</v>
          </cell>
        </row>
        <row r="45246">
          <cell r="C45246">
            <v>62300020</v>
          </cell>
          <cell r="U45246">
            <v>0</v>
          </cell>
        </row>
        <row r="45247">
          <cell r="C45247">
            <v>62300030</v>
          </cell>
          <cell r="U45247">
            <v>0</v>
          </cell>
        </row>
        <row r="45248">
          <cell r="C45248">
            <v>62500010</v>
          </cell>
          <cell r="U45248">
            <v>0</v>
          </cell>
        </row>
        <row r="45249">
          <cell r="C45249">
            <v>62500020</v>
          </cell>
          <cell r="U45249">
            <v>0</v>
          </cell>
        </row>
        <row r="45250">
          <cell r="C45250">
            <v>62500030</v>
          </cell>
          <cell r="U45250">
            <v>0</v>
          </cell>
        </row>
        <row r="45251">
          <cell r="C45251">
            <v>62600010</v>
          </cell>
          <cell r="U45251">
            <v>0</v>
          </cell>
        </row>
        <row r="45252">
          <cell r="C45252">
            <v>62600040</v>
          </cell>
          <cell r="U45252">
            <v>0</v>
          </cell>
        </row>
        <row r="45253">
          <cell r="C45253">
            <v>62700040</v>
          </cell>
          <cell r="U45253">
            <v>0</v>
          </cell>
        </row>
        <row r="45254">
          <cell r="C45254">
            <v>62800010</v>
          </cell>
          <cell r="U45254">
            <v>0</v>
          </cell>
        </row>
        <row r="45255">
          <cell r="C45255">
            <v>62900010</v>
          </cell>
          <cell r="U45255">
            <v>0</v>
          </cell>
        </row>
        <row r="45256">
          <cell r="C45256">
            <v>62900020</v>
          </cell>
          <cell r="U45256">
            <v>0</v>
          </cell>
        </row>
        <row r="45257">
          <cell r="C45257">
            <v>62900040</v>
          </cell>
          <cell r="U45257">
            <v>0</v>
          </cell>
        </row>
        <row r="45258">
          <cell r="C45258">
            <v>62900050</v>
          </cell>
          <cell r="U45258">
            <v>0</v>
          </cell>
        </row>
        <row r="45259">
          <cell r="C45259">
            <v>62900060</v>
          </cell>
          <cell r="U45259">
            <v>0</v>
          </cell>
        </row>
        <row r="45260">
          <cell r="C45260">
            <v>62900070</v>
          </cell>
          <cell r="U45260">
            <v>0</v>
          </cell>
        </row>
        <row r="45261">
          <cell r="C45261">
            <v>62900080</v>
          </cell>
          <cell r="U45261">
            <v>0</v>
          </cell>
        </row>
        <row r="45262">
          <cell r="C45262">
            <v>62900090</v>
          </cell>
          <cell r="U45262">
            <v>0</v>
          </cell>
        </row>
        <row r="45263">
          <cell r="C45263">
            <v>62900100</v>
          </cell>
          <cell r="U45263">
            <v>0</v>
          </cell>
        </row>
        <row r="45264">
          <cell r="C45264">
            <v>62900110</v>
          </cell>
          <cell r="U45264">
            <v>0</v>
          </cell>
        </row>
        <row r="45265">
          <cell r="C45265">
            <v>62900130</v>
          </cell>
          <cell r="U45265">
            <v>0</v>
          </cell>
        </row>
        <row r="45266">
          <cell r="C45266">
            <v>65000030</v>
          </cell>
          <cell r="U45266">
            <v>0</v>
          </cell>
        </row>
        <row r="45267">
          <cell r="C45267">
            <v>60100040</v>
          </cell>
          <cell r="U45267">
            <v>0</v>
          </cell>
        </row>
        <row r="45268">
          <cell r="C45268">
            <v>60100050</v>
          </cell>
          <cell r="U45268">
            <v>0</v>
          </cell>
        </row>
        <row r="45269">
          <cell r="C45269">
            <v>60100060</v>
          </cell>
          <cell r="U45269">
            <v>0</v>
          </cell>
        </row>
        <row r="45270">
          <cell r="C45270">
            <v>60100070</v>
          </cell>
          <cell r="U45270">
            <v>0</v>
          </cell>
        </row>
        <row r="45271">
          <cell r="C45271">
            <v>60100080</v>
          </cell>
          <cell r="U45271">
            <v>0</v>
          </cell>
        </row>
        <row r="45272">
          <cell r="C45272">
            <v>60100090</v>
          </cell>
          <cell r="U45272">
            <v>0</v>
          </cell>
        </row>
        <row r="45273">
          <cell r="C45273">
            <v>60100100</v>
          </cell>
          <cell r="U45273">
            <v>0</v>
          </cell>
        </row>
        <row r="45274">
          <cell r="C45274">
            <v>60100110</v>
          </cell>
          <cell r="U45274">
            <v>0</v>
          </cell>
        </row>
        <row r="45275">
          <cell r="C45275">
            <v>60100120</v>
          </cell>
          <cell r="U45275">
            <v>0</v>
          </cell>
        </row>
        <row r="45276">
          <cell r="C45276">
            <v>60100130</v>
          </cell>
          <cell r="U45276">
            <v>0</v>
          </cell>
        </row>
        <row r="45277">
          <cell r="C45277">
            <v>60100140</v>
          </cell>
          <cell r="U45277">
            <v>0</v>
          </cell>
        </row>
        <row r="45278">
          <cell r="C45278">
            <v>60100160</v>
          </cell>
          <cell r="U45278">
            <v>0</v>
          </cell>
        </row>
        <row r="45279">
          <cell r="C45279">
            <v>60100170</v>
          </cell>
          <cell r="U45279">
            <v>0</v>
          </cell>
        </row>
        <row r="45280">
          <cell r="C45280">
            <v>60100180</v>
          </cell>
          <cell r="U45280">
            <v>0</v>
          </cell>
        </row>
        <row r="45281">
          <cell r="C45281">
            <v>60100190</v>
          </cell>
          <cell r="U45281">
            <v>0</v>
          </cell>
        </row>
        <row r="45282">
          <cell r="C45282">
            <v>60100200</v>
          </cell>
          <cell r="U45282">
            <v>0</v>
          </cell>
        </row>
        <row r="45283">
          <cell r="C45283">
            <v>60300010</v>
          </cell>
          <cell r="U45283">
            <v>0</v>
          </cell>
        </row>
        <row r="45284">
          <cell r="C45284">
            <v>60300020</v>
          </cell>
          <cell r="U45284">
            <v>0</v>
          </cell>
        </row>
        <row r="45285">
          <cell r="C45285">
            <v>60300030</v>
          </cell>
          <cell r="U45285">
            <v>0</v>
          </cell>
        </row>
        <row r="45286">
          <cell r="C45286">
            <v>60300040</v>
          </cell>
          <cell r="U45286">
            <v>0</v>
          </cell>
        </row>
        <row r="45287">
          <cell r="C45287">
            <v>60300050</v>
          </cell>
          <cell r="U45287">
            <v>0</v>
          </cell>
        </row>
        <row r="45288">
          <cell r="C45288">
            <v>60300060</v>
          </cell>
          <cell r="U45288">
            <v>0</v>
          </cell>
        </row>
        <row r="45289">
          <cell r="C45289">
            <v>60300070</v>
          </cell>
          <cell r="U45289">
            <v>0</v>
          </cell>
        </row>
        <row r="45290">
          <cell r="C45290">
            <v>60300080</v>
          </cell>
          <cell r="U45290">
            <v>0</v>
          </cell>
        </row>
        <row r="45291">
          <cell r="C45291">
            <v>60300090</v>
          </cell>
          <cell r="U45291">
            <v>0</v>
          </cell>
        </row>
        <row r="45292">
          <cell r="C45292">
            <v>60400010</v>
          </cell>
          <cell r="U45292">
            <v>0</v>
          </cell>
        </row>
        <row r="45293">
          <cell r="C45293">
            <v>60400020</v>
          </cell>
          <cell r="U45293">
            <v>0</v>
          </cell>
        </row>
        <row r="45294">
          <cell r="C45294">
            <v>60400030</v>
          </cell>
          <cell r="U45294">
            <v>0</v>
          </cell>
        </row>
        <row r="45295">
          <cell r="C45295">
            <v>60400040</v>
          </cell>
          <cell r="U45295">
            <v>0</v>
          </cell>
        </row>
        <row r="45296">
          <cell r="C45296">
            <v>60400050</v>
          </cell>
          <cell r="U45296">
            <v>0</v>
          </cell>
        </row>
        <row r="45297">
          <cell r="C45297">
            <v>60400060</v>
          </cell>
          <cell r="U45297">
            <v>0</v>
          </cell>
        </row>
        <row r="45298">
          <cell r="C45298">
            <v>60600010</v>
          </cell>
          <cell r="U45298">
            <v>0</v>
          </cell>
        </row>
        <row r="45299">
          <cell r="C45299">
            <v>60600030</v>
          </cell>
          <cell r="U45299">
            <v>0</v>
          </cell>
        </row>
        <row r="45300">
          <cell r="C45300">
            <v>60600040</v>
          </cell>
          <cell r="U45300">
            <v>0</v>
          </cell>
        </row>
        <row r="45301">
          <cell r="C45301">
            <v>60700010</v>
          </cell>
          <cell r="U45301">
            <v>0</v>
          </cell>
        </row>
        <row r="45302">
          <cell r="C45302">
            <v>60800010</v>
          </cell>
          <cell r="U45302">
            <v>0</v>
          </cell>
        </row>
        <row r="45303">
          <cell r="C45303">
            <v>60800020</v>
          </cell>
          <cell r="U45303">
            <v>0</v>
          </cell>
        </row>
        <row r="45304">
          <cell r="C45304">
            <v>60800030</v>
          </cell>
          <cell r="U45304">
            <v>0</v>
          </cell>
        </row>
        <row r="45305">
          <cell r="C45305">
            <v>60800060</v>
          </cell>
          <cell r="U45305">
            <v>0</v>
          </cell>
        </row>
        <row r="45306">
          <cell r="C45306">
            <v>60800070</v>
          </cell>
          <cell r="U45306">
            <v>0</v>
          </cell>
        </row>
        <row r="45307">
          <cell r="C45307">
            <v>60800080</v>
          </cell>
          <cell r="U45307">
            <v>0</v>
          </cell>
        </row>
        <row r="45308">
          <cell r="C45308">
            <v>60800090</v>
          </cell>
          <cell r="U45308">
            <v>0</v>
          </cell>
        </row>
        <row r="45309">
          <cell r="C45309">
            <v>60900010</v>
          </cell>
          <cell r="U45309">
            <v>0</v>
          </cell>
        </row>
        <row r="45310">
          <cell r="C45310">
            <v>60900020</v>
          </cell>
          <cell r="U45310">
            <v>0</v>
          </cell>
        </row>
        <row r="45311">
          <cell r="C45311">
            <v>60900030</v>
          </cell>
          <cell r="U45311">
            <v>0</v>
          </cell>
        </row>
        <row r="45312">
          <cell r="C45312">
            <v>60900040</v>
          </cell>
          <cell r="U45312">
            <v>0</v>
          </cell>
        </row>
        <row r="45313">
          <cell r="C45313">
            <v>60900070</v>
          </cell>
          <cell r="U45313">
            <v>0</v>
          </cell>
        </row>
        <row r="45314">
          <cell r="C45314">
            <v>60900100</v>
          </cell>
          <cell r="U45314">
            <v>0</v>
          </cell>
        </row>
        <row r="45315">
          <cell r="C45315">
            <v>60900110</v>
          </cell>
          <cell r="U45315">
            <v>0</v>
          </cell>
        </row>
        <row r="45316">
          <cell r="C45316">
            <v>61000030</v>
          </cell>
          <cell r="U45316">
            <v>0</v>
          </cell>
        </row>
        <row r="45317">
          <cell r="C45317">
            <v>61100010</v>
          </cell>
          <cell r="U45317">
            <v>0</v>
          </cell>
        </row>
        <row r="45318">
          <cell r="C45318">
            <v>61100020</v>
          </cell>
          <cell r="U45318">
            <v>0</v>
          </cell>
        </row>
        <row r="45319">
          <cell r="C45319">
            <v>61100030</v>
          </cell>
          <cell r="U45319">
            <v>0</v>
          </cell>
        </row>
        <row r="45320">
          <cell r="C45320">
            <v>61100040</v>
          </cell>
          <cell r="U45320">
            <v>0</v>
          </cell>
        </row>
        <row r="45321">
          <cell r="C45321">
            <v>61200010</v>
          </cell>
          <cell r="U45321">
            <v>0</v>
          </cell>
        </row>
        <row r="45322">
          <cell r="C45322">
            <v>61200020</v>
          </cell>
          <cell r="U45322">
            <v>0</v>
          </cell>
        </row>
        <row r="45323">
          <cell r="C45323">
            <v>61300010</v>
          </cell>
          <cell r="U45323">
            <v>0</v>
          </cell>
        </row>
        <row r="45324">
          <cell r="C45324">
            <v>61300040</v>
          </cell>
          <cell r="U45324">
            <v>0</v>
          </cell>
        </row>
        <row r="45325">
          <cell r="C45325">
            <v>61300050</v>
          </cell>
          <cell r="U45325">
            <v>0</v>
          </cell>
        </row>
        <row r="45326">
          <cell r="C45326">
            <v>61400010</v>
          </cell>
          <cell r="U45326">
            <v>0</v>
          </cell>
        </row>
        <row r="45327">
          <cell r="C45327">
            <v>61400020</v>
          </cell>
          <cell r="U45327">
            <v>0</v>
          </cell>
        </row>
        <row r="45328">
          <cell r="C45328">
            <v>61400030</v>
          </cell>
          <cell r="U45328">
            <v>0</v>
          </cell>
        </row>
        <row r="45329">
          <cell r="C45329">
            <v>61400040</v>
          </cell>
          <cell r="U45329">
            <v>0</v>
          </cell>
        </row>
        <row r="45330">
          <cell r="C45330">
            <v>61400050</v>
          </cell>
          <cell r="U45330">
            <v>0</v>
          </cell>
        </row>
        <row r="45331">
          <cell r="C45331">
            <v>61400060</v>
          </cell>
          <cell r="U45331">
            <v>0</v>
          </cell>
        </row>
        <row r="45332">
          <cell r="C45332">
            <v>61400120</v>
          </cell>
          <cell r="U45332">
            <v>0</v>
          </cell>
        </row>
        <row r="45333">
          <cell r="C45333">
            <v>61400130</v>
          </cell>
          <cell r="U45333">
            <v>0</v>
          </cell>
        </row>
        <row r="45334">
          <cell r="C45334">
            <v>61400140</v>
          </cell>
          <cell r="U45334">
            <v>0</v>
          </cell>
        </row>
        <row r="45335">
          <cell r="C45335">
            <v>61400150</v>
          </cell>
          <cell r="U45335">
            <v>0</v>
          </cell>
        </row>
        <row r="45336">
          <cell r="C45336">
            <v>61400160</v>
          </cell>
          <cell r="U45336">
            <v>0</v>
          </cell>
        </row>
        <row r="45337">
          <cell r="C45337">
            <v>61400170</v>
          </cell>
          <cell r="U45337">
            <v>0</v>
          </cell>
        </row>
        <row r="45338">
          <cell r="C45338">
            <v>61400180</v>
          </cell>
          <cell r="U45338">
            <v>0</v>
          </cell>
        </row>
        <row r="45339">
          <cell r="C45339">
            <v>61500010</v>
          </cell>
          <cell r="U45339">
            <v>0</v>
          </cell>
        </row>
        <row r="45340">
          <cell r="C45340">
            <v>61500020</v>
          </cell>
          <cell r="U45340">
            <v>0</v>
          </cell>
        </row>
        <row r="45341">
          <cell r="C45341">
            <v>61500030</v>
          </cell>
          <cell r="U45341">
            <v>0</v>
          </cell>
        </row>
        <row r="45342">
          <cell r="C45342">
            <v>61500040</v>
          </cell>
          <cell r="U45342">
            <v>0</v>
          </cell>
        </row>
        <row r="45343">
          <cell r="C45343">
            <v>61500050</v>
          </cell>
          <cell r="U45343">
            <v>0</v>
          </cell>
        </row>
        <row r="45344">
          <cell r="C45344">
            <v>61700010</v>
          </cell>
          <cell r="U45344">
            <v>0</v>
          </cell>
        </row>
        <row r="45345">
          <cell r="C45345">
            <v>61700020</v>
          </cell>
          <cell r="U45345">
            <v>0</v>
          </cell>
        </row>
        <row r="45346">
          <cell r="C45346">
            <v>61700030</v>
          </cell>
          <cell r="U45346">
            <v>0</v>
          </cell>
        </row>
        <row r="45347">
          <cell r="C45347">
            <v>61700040</v>
          </cell>
          <cell r="U45347">
            <v>0</v>
          </cell>
        </row>
        <row r="45348">
          <cell r="C45348">
            <v>61700050</v>
          </cell>
          <cell r="U45348">
            <v>0</v>
          </cell>
        </row>
        <row r="45349">
          <cell r="C45349">
            <v>61700060</v>
          </cell>
          <cell r="U45349">
            <v>0</v>
          </cell>
        </row>
        <row r="45350">
          <cell r="C45350">
            <v>61800010</v>
          </cell>
          <cell r="U45350">
            <v>0</v>
          </cell>
        </row>
        <row r="45351">
          <cell r="C45351">
            <v>61800020</v>
          </cell>
          <cell r="U45351">
            <v>0</v>
          </cell>
        </row>
        <row r="45352">
          <cell r="C45352">
            <v>61800030</v>
          </cell>
          <cell r="U45352">
            <v>0</v>
          </cell>
        </row>
        <row r="45353">
          <cell r="C45353">
            <v>61800040</v>
          </cell>
          <cell r="U45353">
            <v>0</v>
          </cell>
        </row>
        <row r="45354">
          <cell r="C45354">
            <v>61800050</v>
          </cell>
          <cell r="U45354">
            <v>0</v>
          </cell>
        </row>
        <row r="45355">
          <cell r="C45355">
            <v>61900010</v>
          </cell>
          <cell r="U45355">
            <v>0</v>
          </cell>
        </row>
        <row r="45356">
          <cell r="C45356">
            <v>61900020</v>
          </cell>
          <cell r="U45356">
            <v>0</v>
          </cell>
        </row>
        <row r="45357">
          <cell r="C45357">
            <v>61900030</v>
          </cell>
          <cell r="U45357">
            <v>0</v>
          </cell>
        </row>
        <row r="45358">
          <cell r="C45358">
            <v>61900040</v>
          </cell>
          <cell r="U45358">
            <v>0</v>
          </cell>
        </row>
        <row r="45359">
          <cell r="C45359">
            <v>62000010</v>
          </cell>
          <cell r="U45359">
            <v>0</v>
          </cell>
        </row>
        <row r="45360">
          <cell r="C45360">
            <v>62000020</v>
          </cell>
          <cell r="U45360">
            <v>0</v>
          </cell>
        </row>
        <row r="45361">
          <cell r="C45361">
            <v>62000030</v>
          </cell>
          <cell r="U45361">
            <v>0</v>
          </cell>
        </row>
        <row r="45362">
          <cell r="C45362">
            <v>62000040</v>
          </cell>
          <cell r="U45362">
            <v>0</v>
          </cell>
        </row>
        <row r="45363">
          <cell r="C45363">
            <v>62000050</v>
          </cell>
          <cell r="U45363">
            <v>0</v>
          </cell>
        </row>
        <row r="45364">
          <cell r="C45364">
            <v>62000060</v>
          </cell>
          <cell r="U45364">
            <v>0</v>
          </cell>
        </row>
        <row r="45365">
          <cell r="C45365">
            <v>62100010</v>
          </cell>
          <cell r="U45365">
            <v>0</v>
          </cell>
        </row>
        <row r="45366">
          <cell r="C45366">
            <v>62100020</v>
          </cell>
          <cell r="U45366">
            <v>0</v>
          </cell>
        </row>
        <row r="45367">
          <cell r="C45367">
            <v>62200010</v>
          </cell>
          <cell r="U45367">
            <v>0</v>
          </cell>
        </row>
        <row r="45368">
          <cell r="C45368">
            <v>62200020</v>
          </cell>
          <cell r="U45368">
            <v>0</v>
          </cell>
        </row>
        <row r="45369">
          <cell r="C45369">
            <v>62200030</v>
          </cell>
          <cell r="U45369">
            <v>0</v>
          </cell>
        </row>
        <row r="45370">
          <cell r="C45370">
            <v>62200050</v>
          </cell>
          <cell r="U45370">
            <v>0</v>
          </cell>
        </row>
        <row r="45371">
          <cell r="C45371">
            <v>62200060</v>
          </cell>
          <cell r="U45371">
            <v>0</v>
          </cell>
        </row>
        <row r="45372">
          <cell r="C45372">
            <v>62200080</v>
          </cell>
          <cell r="U45372">
            <v>0</v>
          </cell>
        </row>
        <row r="45373">
          <cell r="C45373">
            <v>62200100</v>
          </cell>
          <cell r="U45373">
            <v>0</v>
          </cell>
        </row>
        <row r="45374">
          <cell r="C45374">
            <v>62200110</v>
          </cell>
          <cell r="U45374">
            <v>0</v>
          </cell>
        </row>
        <row r="45375">
          <cell r="C45375">
            <v>62200120</v>
          </cell>
          <cell r="U45375">
            <v>0</v>
          </cell>
        </row>
        <row r="45376">
          <cell r="C45376">
            <v>62200130</v>
          </cell>
          <cell r="U45376">
            <v>0</v>
          </cell>
        </row>
        <row r="45377">
          <cell r="C45377">
            <v>62200140</v>
          </cell>
          <cell r="U45377">
            <v>0</v>
          </cell>
        </row>
        <row r="45378">
          <cell r="C45378">
            <v>62200150</v>
          </cell>
          <cell r="U45378">
            <v>0</v>
          </cell>
        </row>
        <row r="45379">
          <cell r="C45379">
            <v>62200160</v>
          </cell>
          <cell r="U45379">
            <v>0</v>
          </cell>
        </row>
        <row r="45380">
          <cell r="C45380">
            <v>62200170</v>
          </cell>
          <cell r="U45380">
            <v>0</v>
          </cell>
        </row>
        <row r="45381">
          <cell r="C45381">
            <v>62200180</v>
          </cell>
          <cell r="U45381">
            <v>0</v>
          </cell>
        </row>
        <row r="45382">
          <cell r="C45382">
            <v>62200190</v>
          </cell>
          <cell r="U45382">
            <v>0</v>
          </cell>
        </row>
        <row r="45383">
          <cell r="C45383">
            <v>62300010</v>
          </cell>
          <cell r="U45383">
            <v>0</v>
          </cell>
        </row>
        <row r="45384">
          <cell r="C45384">
            <v>62300020</v>
          </cell>
          <cell r="U45384">
            <v>0</v>
          </cell>
        </row>
        <row r="45385">
          <cell r="C45385">
            <v>62300030</v>
          </cell>
          <cell r="U45385">
            <v>0</v>
          </cell>
        </row>
        <row r="45386">
          <cell r="C45386">
            <v>62500010</v>
          </cell>
          <cell r="U45386">
            <v>0</v>
          </cell>
        </row>
        <row r="45387">
          <cell r="C45387">
            <v>62500020</v>
          </cell>
          <cell r="U45387">
            <v>0</v>
          </cell>
        </row>
        <row r="45388">
          <cell r="C45388">
            <v>62500030</v>
          </cell>
          <cell r="U45388">
            <v>0</v>
          </cell>
        </row>
        <row r="45389">
          <cell r="C45389">
            <v>62600010</v>
          </cell>
          <cell r="U45389">
            <v>0</v>
          </cell>
        </row>
        <row r="45390">
          <cell r="C45390">
            <v>62600040</v>
          </cell>
          <cell r="U45390">
            <v>0</v>
          </cell>
        </row>
        <row r="45391">
          <cell r="C45391">
            <v>62700040</v>
          </cell>
          <cell r="U45391">
            <v>0</v>
          </cell>
        </row>
        <row r="45392">
          <cell r="C45392">
            <v>62800010</v>
          </cell>
          <cell r="U45392">
            <v>0</v>
          </cell>
        </row>
        <row r="45393">
          <cell r="C45393">
            <v>62900010</v>
          </cell>
          <cell r="U45393">
            <v>0</v>
          </cell>
        </row>
        <row r="45394">
          <cell r="C45394">
            <v>62900020</v>
          </cell>
          <cell r="U45394">
            <v>0</v>
          </cell>
        </row>
        <row r="45395">
          <cell r="C45395">
            <v>62900040</v>
          </cell>
          <cell r="U45395">
            <v>0</v>
          </cell>
        </row>
        <row r="45396">
          <cell r="C45396">
            <v>62900050</v>
          </cell>
          <cell r="U45396">
            <v>0</v>
          </cell>
        </row>
        <row r="45397">
          <cell r="C45397">
            <v>62900060</v>
          </cell>
          <cell r="U45397">
            <v>0</v>
          </cell>
        </row>
        <row r="45398">
          <cell r="C45398">
            <v>62900070</v>
          </cell>
          <cell r="U45398">
            <v>0</v>
          </cell>
        </row>
        <row r="45399">
          <cell r="C45399">
            <v>62900080</v>
          </cell>
          <cell r="U45399">
            <v>0</v>
          </cell>
        </row>
        <row r="45400">
          <cell r="C45400">
            <v>62900090</v>
          </cell>
          <cell r="U45400">
            <v>0</v>
          </cell>
        </row>
        <row r="45401">
          <cell r="C45401">
            <v>62900100</v>
          </cell>
          <cell r="U45401">
            <v>0</v>
          </cell>
        </row>
        <row r="45402">
          <cell r="C45402">
            <v>62900110</v>
          </cell>
          <cell r="U45402">
            <v>0</v>
          </cell>
        </row>
        <row r="45403">
          <cell r="C45403">
            <v>62900130</v>
          </cell>
          <cell r="U45403">
            <v>0</v>
          </cell>
        </row>
        <row r="45404">
          <cell r="C45404">
            <v>65000030</v>
          </cell>
          <cell r="U45404">
            <v>0</v>
          </cell>
        </row>
        <row r="45405">
          <cell r="C45405">
            <v>60100040</v>
          </cell>
          <cell r="U45405">
            <v>0</v>
          </cell>
        </row>
        <row r="45406">
          <cell r="C45406">
            <v>60100050</v>
          </cell>
          <cell r="U45406">
            <v>0</v>
          </cell>
        </row>
        <row r="45407">
          <cell r="C45407">
            <v>60100060</v>
          </cell>
          <cell r="U45407">
            <v>0</v>
          </cell>
        </row>
        <row r="45408">
          <cell r="C45408">
            <v>60100070</v>
          </cell>
          <cell r="U45408">
            <v>0</v>
          </cell>
        </row>
        <row r="45409">
          <cell r="C45409">
            <v>60100080</v>
          </cell>
          <cell r="U45409">
            <v>0</v>
          </cell>
        </row>
        <row r="45410">
          <cell r="C45410">
            <v>60100090</v>
          </cell>
          <cell r="U45410">
            <v>0</v>
          </cell>
        </row>
        <row r="45411">
          <cell r="C45411">
            <v>60100100</v>
          </cell>
          <cell r="U45411">
            <v>0</v>
          </cell>
        </row>
        <row r="45412">
          <cell r="C45412">
            <v>60100110</v>
          </cell>
          <cell r="U45412">
            <v>0</v>
          </cell>
        </row>
        <row r="45413">
          <cell r="C45413">
            <v>60100120</v>
          </cell>
          <cell r="U45413">
            <v>0</v>
          </cell>
        </row>
        <row r="45414">
          <cell r="C45414">
            <v>60100130</v>
          </cell>
          <cell r="U45414">
            <v>0</v>
          </cell>
        </row>
        <row r="45415">
          <cell r="C45415">
            <v>60100140</v>
          </cell>
          <cell r="U45415">
            <v>0</v>
          </cell>
        </row>
        <row r="45416">
          <cell r="C45416">
            <v>60100160</v>
          </cell>
          <cell r="U45416">
            <v>0</v>
          </cell>
        </row>
        <row r="45417">
          <cell r="C45417">
            <v>60100170</v>
          </cell>
          <cell r="U45417">
            <v>0</v>
          </cell>
        </row>
        <row r="45418">
          <cell r="C45418">
            <v>60100180</v>
          </cell>
          <cell r="U45418">
            <v>0</v>
          </cell>
        </row>
        <row r="45419">
          <cell r="C45419">
            <v>60100190</v>
          </cell>
          <cell r="U45419">
            <v>0</v>
          </cell>
        </row>
        <row r="45420">
          <cell r="C45420">
            <v>60100200</v>
          </cell>
          <cell r="U45420">
            <v>0</v>
          </cell>
        </row>
        <row r="45421">
          <cell r="C45421">
            <v>60300010</v>
          </cell>
          <cell r="U45421">
            <v>0</v>
          </cell>
        </row>
        <row r="45422">
          <cell r="C45422">
            <v>60300020</v>
          </cell>
          <cell r="U45422">
            <v>0</v>
          </cell>
        </row>
        <row r="45423">
          <cell r="C45423">
            <v>60300030</v>
          </cell>
          <cell r="U45423">
            <v>0</v>
          </cell>
        </row>
        <row r="45424">
          <cell r="C45424">
            <v>60300040</v>
          </cell>
          <cell r="U45424">
            <v>0</v>
          </cell>
        </row>
        <row r="45425">
          <cell r="C45425">
            <v>60300050</v>
          </cell>
          <cell r="U45425">
            <v>0</v>
          </cell>
        </row>
        <row r="45426">
          <cell r="C45426">
            <v>60300060</v>
          </cell>
          <cell r="U45426">
            <v>0</v>
          </cell>
        </row>
        <row r="45427">
          <cell r="C45427">
            <v>60300070</v>
          </cell>
          <cell r="U45427">
            <v>0</v>
          </cell>
        </row>
        <row r="45428">
          <cell r="C45428">
            <v>60300080</v>
          </cell>
          <cell r="U45428">
            <v>0</v>
          </cell>
        </row>
        <row r="45429">
          <cell r="C45429">
            <v>60300090</v>
          </cell>
          <cell r="U45429">
            <v>0</v>
          </cell>
        </row>
        <row r="45430">
          <cell r="C45430">
            <v>60400010</v>
          </cell>
          <cell r="U45430">
            <v>0</v>
          </cell>
        </row>
        <row r="45431">
          <cell r="C45431">
            <v>60400020</v>
          </cell>
          <cell r="U45431">
            <v>0</v>
          </cell>
        </row>
        <row r="45432">
          <cell r="C45432">
            <v>60400030</v>
          </cell>
          <cell r="U45432">
            <v>0</v>
          </cell>
        </row>
        <row r="45433">
          <cell r="C45433">
            <v>60400040</v>
          </cell>
          <cell r="U45433">
            <v>0</v>
          </cell>
        </row>
        <row r="45434">
          <cell r="C45434">
            <v>60400050</v>
          </cell>
          <cell r="U45434">
            <v>0</v>
          </cell>
        </row>
        <row r="45435">
          <cell r="C45435">
            <v>60400060</v>
          </cell>
          <cell r="U45435">
            <v>0</v>
          </cell>
        </row>
        <row r="45436">
          <cell r="C45436">
            <v>60600010</v>
          </cell>
          <cell r="U45436">
            <v>0</v>
          </cell>
        </row>
        <row r="45437">
          <cell r="C45437">
            <v>60600030</v>
          </cell>
          <cell r="U45437">
            <v>0</v>
          </cell>
        </row>
        <row r="45438">
          <cell r="C45438">
            <v>60600040</v>
          </cell>
          <cell r="U45438">
            <v>0</v>
          </cell>
        </row>
        <row r="45439">
          <cell r="C45439">
            <v>60700010</v>
          </cell>
          <cell r="U45439">
            <v>0</v>
          </cell>
        </row>
        <row r="45440">
          <cell r="C45440">
            <v>60800010</v>
          </cell>
          <cell r="U45440">
            <v>0</v>
          </cell>
        </row>
        <row r="45441">
          <cell r="C45441">
            <v>60800020</v>
          </cell>
          <cell r="U45441">
            <v>0</v>
          </cell>
        </row>
        <row r="45442">
          <cell r="C45442">
            <v>60800030</v>
          </cell>
          <cell r="U45442">
            <v>0</v>
          </cell>
        </row>
        <row r="45443">
          <cell r="C45443">
            <v>60800060</v>
          </cell>
          <cell r="U45443">
            <v>0</v>
          </cell>
        </row>
        <row r="45444">
          <cell r="C45444">
            <v>60800070</v>
          </cell>
          <cell r="U45444">
            <v>0</v>
          </cell>
        </row>
        <row r="45445">
          <cell r="C45445">
            <v>60800080</v>
          </cell>
          <cell r="U45445">
            <v>0</v>
          </cell>
        </row>
        <row r="45446">
          <cell r="C45446">
            <v>60800090</v>
          </cell>
          <cell r="U45446">
            <v>0</v>
          </cell>
        </row>
        <row r="45447">
          <cell r="C45447">
            <v>60900010</v>
          </cell>
          <cell r="U45447">
            <v>0</v>
          </cell>
        </row>
        <row r="45448">
          <cell r="C45448">
            <v>60900020</v>
          </cell>
          <cell r="U45448">
            <v>0</v>
          </cell>
        </row>
        <row r="45449">
          <cell r="C45449">
            <v>60900030</v>
          </cell>
          <cell r="U45449">
            <v>0</v>
          </cell>
        </row>
        <row r="45450">
          <cell r="C45450">
            <v>60900040</v>
          </cell>
          <cell r="U45450">
            <v>0</v>
          </cell>
        </row>
        <row r="45451">
          <cell r="C45451">
            <v>60900070</v>
          </cell>
          <cell r="U45451">
            <v>0</v>
          </cell>
        </row>
        <row r="45452">
          <cell r="C45452">
            <v>60900100</v>
          </cell>
          <cell r="U45452">
            <v>0</v>
          </cell>
        </row>
        <row r="45453">
          <cell r="C45453">
            <v>60900110</v>
          </cell>
          <cell r="U45453">
            <v>0</v>
          </cell>
        </row>
        <row r="45454">
          <cell r="C45454">
            <v>61000030</v>
          </cell>
          <cell r="U45454">
            <v>0</v>
          </cell>
        </row>
        <row r="45455">
          <cell r="C45455">
            <v>61100010</v>
          </cell>
          <cell r="U45455">
            <v>0</v>
          </cell>
        </row>
        <row r="45456">
          <cell r="C45456">
            <v>61100020</v>
          </cell>
          <cell r="U45456">
            <v>0</v>
          </cell>
        </row>
        <row r="45457">
          <cell r="C45457">
            <v>61100030</v>
          </cell>
          <cell r="U45457">
            <v>0</v>
          </cell>
        </row>
        <row r="45458">
          <cell r="C45458">
            <v>61100040</v>
          </cell>
          <cell r="U45458">
            <v>0</v>
          </cell>
        </row>
        <row r="45459">
          <cell r="C45459">
            <v>61200010</v>
          </cell>
          <cell r="U45459">
            <v>0</v>
          </cell>
        </row>
        <row r="45460">
          <cell r="C45460">
            <v>61200020</v>
          </cell>
          <cell r="U45460">
            <v>0</v>
          </cell>
        </row>
        <row r="45461">
          <cell r="C45461">
            <v>61300010</v>
          </cell>
          <cell r="U45461">
            <v>0</v>
          </cell>
        </row>
        <row r="45462">
          <cell r="C45462">
            <v>61300040</v>
          </cell>
          <cell r="U45462">
            <v>0</v>
          </cell>
        </row>
        <row r="45463">
          <cell r="C45463">
            <v>61300050</v>
          </cell>
          <cell r="U45463">
            <v>0</v>
          </cell>
        </row>
        <row r="45464">
          <cell r="C45464">
            <v>61400010</v>
          </cell>
          <cell r="U45464">
            <v>0</v>
          </cell>
        </row>
        <row r="45465">
          <cell r="C45465">
            <v>61400020</v>
          </cell>
          <cell r="U45465">
            <v>0</v>
          </cell>
        </row>
        <row r="45466">
          <cell r="C45466">
            <v>61400030</v>
          </cell>
          <cell r="U45466">
            <v>0</v>
          </cell>
        </row>
        <row r="45467">
          <cell r="C45467">
            <v>61400040</v>
          </cell>
          <cell r="U45467">
            <v>0</v>
          </cell>
        </row>
        <row r="45468">
          <cell r="C45468">
            <v>61400050</v>
          </cell>
          <cell r="U45468">
            <v>0</v>
          </cell>
        </row>
        <row r="45469">
          <cell r="C45469">
            <v>61400060</v>
          </cell>
          <cell r="U45469">
            <v>0</v>
          </cell>
        </row>
        <row r="45470">
          <cell r="C45470">
            <v>61400120</v>
          </cell>
          <cell r="U45470">
            <v>0</v>
          </cell>
        </row>
        <row r="45471">
          <cell r="C45471">
            <v>61400130</v>
          </cell>
          <cell r="U45471">
            <v>0</v>
          </cell>
        </row>
        <row r="45472">
          <cell r="C45472">
            <v>61400140</v>
          </cell>
          <cell r="U45472">
            <v>0</v>
          </cell>
        </row>
        <row r="45473">
          <cell r="C45473">
            <v>61400150</v>
          </cell>
          <cell r="U45473">
            <v>0</v>
          </cell>
        </row>
        <row r="45474">
          <cell r="C45474">
            <v>61400160</v>
          </cell>
          <cell r="U45474">
            <v>0</v>
          </cell>
        </row>
        <row r="45475">
          <cell r="C45475">
            <v>61400170</v>
          </cell>
          <cell r="U45475">
            <v>0</v>
          </cell>
        </row>
        <row r="45476">
          <cell r="C45476">
            <v>61400180</v>
          </cell>
          <cell r="U45476">
            <v>0</v>
          </cell>
        </row>
        <row r="45477">
          <cell r="C45477">
            <v>61500010</v>
          </cell>
          <cell r="U45477">
            <v>0</v>
          </cell>
        </row>
        <row r="45478">
          <cell r="C45478">
            <v>61500020</v>
          </cell>
          <cell r="U45478">
            <v>0</v>
          </cell>
        </row>
        <row r="45479">
          <cell r="C45479">
            <v>61500030</v>
          </cell>
          <cell r="U45479">
            <v>0</v>
          </cell>
        </row>
        <row r="45480">
          <cell r="C45480">
            <v>61500040</v>
          </cell>
          <cell r="U45480">
            <v>0</v>
          </cell>
        </row>
        <row r="45481">
          <cell r="C45481">
            <v>61500050</v>
          </cell>
          <cell r="U45481">
            <v>0</v>
          </cell>
        </row>
        <row r="45482">
          <cell r="C45482">
            <v>61700010</v>
          </cell>
          <cell r="U45482">
            <v>0</v>
          </cell>
        </row>
        <row r="45483">
          <cell r="C45483">
            <v>61700020</v>
          </cell>
          <cell r="U45483">
            <v>0</v>
          </cell>
        </row>
        <row r="45484">
          <cell r="C45484">
            <v>61700030</v>
          </cell>
          <cell r="U45484">
            <v>0</v>
          </cell>
        </row>
        <row r="45485">
          <cell r="C45485">
            <v>61700040</v>
          </cell>
          <cell r="U45485">
            <v>0</v>
          </cell>
        </row>
        <row r="45486">
          <cell r="C45486">
            <v>61700050</v>
          </cell>
          <cell r="U45486">
            <v>0</v>
          </cell>
        </row>
        <row r="45487">
          <cell r="C45487">
            <v>61700060</v>
          </cell>
          <cell r="U45487">
            <v>0</v>
          </cell>
        </row>
        <row r="45488">
          <cell r="C45488">
            <v>61800010</v>
          </cell>
          <cell r="U45488">
            <v>0</v>
          </cell>
        </row>
        <row r="45489">
          <cell r="C45489">
            <v>61800020</v>
          </cell>
          <cell r="U45489">
            <v>0</v>
          </cell>
        </row>
        <row r="45490">
          <cell r="C45490">
            <v>61800030</v>
          </cell>
          <cell r="U45490">
            <v>0</v>
          </cell>
        </row>
        <row r="45491">
          <cell r="C45491">
            <v>61800040</v>
          </cell>
          <cell r="U45491">
            <v>0</v>
          </cell>
        </row>
        <row r="45492">
          <cell r="C45492">
            <v>61800050</v>
          </cell>
          <cell r="U45492">
            <v>0</v>
          </cell>
        </row>
        <row r="45493">
          <cell r="C45493">
            <v>61900010</v>
          </cell>
          <cell r="U45493">
            <v>0</v>
          </cell>
        </row>
        <row r="45494">
          <cell r="C45494">
            <v>61900020</v>
          </cell>
          <cell r="U45494">
            <v>0</v>
          </cell>
        </row>
        <row r="45495">
          <cell r="C45495">
            <v>61900030</v>
          </cell>
          <cell r="U45495">
            <v>0</v>
          </cell>
        </row>
        <row r="45496">
          <cell r="C45496">
            <v>61900040</v>
          </cell>
          <cell r="U45496">
            <v>0</v>
          </cell>
        </row>
        <row r="45497">
          <cell r="C45497">
            <v>62000010</v>
          </cell>
          <cell r="U45497">
            <v>0</v>
          </cell>
        </row>
        <row r="45498">
          <cell r="C45498">
            <v>62000020</v>
          </cell>
          <cell r="U45498">
            <v>0</v>
          </cell>
        </row>
        <row r="45499">
          <cell r="C45499">
            <v>62000030</v>
          </cell>
          <cell r="U45499">
            <v>0</v>
          </cell>
        </row>
        <row r="45500">
          <cell r="C45500">
            <v>62000040</v>
          </cell>
          <cell r="U45500">
            <v>0</v>
          </cell>
        </row>
        <row r="45501">
          <cell r="C45501">
            <v>62000050</v>
          </cell>
          <cell r="U45501">
            <v>0</v>
          </cell>
        </row>
        <row r="45502">
          <cell r="C45502">
            <v>62000060</v>
          </cell>
          <cell r="U45502">
            <v>0</v>
          </cell>
        </row>
        <row r="45503">
          <cell r="C45503">
            <v>62100010</v>
          </cell>
          <cell r="U45503">
            <v>0</v>
          </cell>
        </row>
        <row r="45504">
          <cell r="C45504">
            <v>62100020</v>
          </cell>
          <cell r="U45504">
            <v>0</v>
          </cell>
        </row>
        <row r="45505">
          <cell r="C45505">
            <v>62200010</v>
          </cell>
          <cell r="U45505">
            <v>0</v>
          </cell>
        </row>
        <row r="45506">
          <cell r="C45506">
            <v>62200020</v>
          </cell>
          <cell r="U45506">
            <v>0</v>
          </cell>
        </row>
        <row r="45507">
          <cell r="C45507">
            <v>62200030</v>
          </cell>
          <cell r="U45507">
            <v>0</v>
          </cell>
        </row>
        <row r="45508">
          <cell r="C45508">
            <v>62200050</v>
          </cell>
          <cell r="U45508">
            <v>0</v>
          </cell>
        </row>
        <row r="45509">
          <cell r="C45509">
            <v>62200060</v>
          </cell>
          <cell r="U45509">
            <v>0</v>
          </cell>
        </row>
        <row r="45510">
          <cell r="C45510">
            <v>62200080</v>
          </cell>
          <cell r="U45510">
            <v>0</v>
          </cell>
        </row>
        <row r="45511">
          <cell r="C45511">
            <v>62200100</v>
          </cell>
          <cell r="U45511">
            <v>0</v>
          </cell>
        </row>
        <row r="45512">
          <cell r="C45512">
            <v>62200110</v>
          </cell>
          <cell r="U45512">
            <v>0</v>
          </cell>
        </row>
        <row r="45513">
          <cell r="C45513">
            <v>62200120</v>
          </cell>
          <cell r="U45513">
            <v>0</v>
          </cell>
        </row>
        <row r="45514">
          <cell r="C45514">
            <v>62200130</v>
          </cell>
          <cell r="U45514">
            <v>0</v>
          </cell>
        </row>
        <row r="45515">
          <cell r="C45515">
            <v>62200140</v>
          </cell>
          <cell r="U45515">
            <v>0</v>
          </cell>
        </row>
        <row r="45516">
          <cell r="C45516">
            <v>62200150</v>
          </cell>
          <cell r="U45516">
            <v>0</v>
          </cell>
        </row>
        <row r="45517">
          <cell r="C45517">
            <v>62200160</v>
          </cell>
          <cell r="U45517">
            <v>0</v>
          </cell>
        </row>
        <row r="45518">
          <cell r="C45518">
            <v>62200170</v>
          </cell>
          <cell r="U45518">
            <v>0</v>
          </cell>
        </row>
        <row r="45519">
          <cell r="C45519">
            <v>62200180</v>
          </cell>
          <cell r="U45519">
            <v>0</v>
          </cell>
        </row>
        <row r="45520">
          <cell r="C45520">
            <v>62200190</v>
          </cell>
          <cell r="U45520">
            <v>0</v>
          </cell>
        </row>
        <row r="45521">
          <cell r="C45521">
            <v>62300010</v>
          </cell>
          <cell r="U45521">
            <v>0</v>
          </cell>
        </row>
        <row r="45522">
          <cell r="C45522">
            <v>62300020</v>
          </cell>
          <cell r="U45522">
            <v>0</v>
          </cell>
        </row>
        <row r="45523">
          <cell r="C45523">
            <v>62300030</v>
          </cell>
          <cell r="U45523">
            <v>0</v>
          </cell>
        </row>
        <row r="45524">
          <cell r="C45524">
            <v>62500010</v>
          </cell>
          <cell r="U45524">
            <v>0</v>
          </cell>
        </row>
        <row r="45525">
          <cell r="C45525">
            <v>62500020</v>
          </cell>
          <cell r="U45525">
            <v>0</v>
          </cell>
        </row>
        <row r="45526">
          <cell r="C45526">
            <v>62500030</v>
          </cell>
          <cell r="U45526">
            <v>0</v>
          </cell>
        </row>
        <row r="45527">
          <cell r="C45527">
            <v>62600010</v>
          </cell>
          <cell r="U45527">
            <v>0</v>
          </cell>
        </row>
        <row r="45528">
          <cell r="C45528">
            <v>62600040</v>
          </cell>
          <cell r="U45528">
            <v>0</v>
          </cell>
        </row>
        <row r="45529">
          <cell r="C45529">
            <v>62700040</v>
          </cell>
          <cell r="U45529">
            <v>0</v>
          </cell>
        </row>
        <row r="45530">
          <cell r="C45530">
            <v>62800010</v>
          </cell>
          <cell r="U45530">
            <v>0</v>
          </cell>
        </row>
        <row r="45531">
          <cell r="C45531">
            <v>62900010</v>
          </cell>
          <cell r="U45531">
            <v>0</v>
          </cell>
        </row>
        <row r="45532">
          <cell r="C45532">
            <v>62900020</v>
          </cell>
          <cell r="U45532">
            <v>0</v>
          </cell>
        </row>
        <row r="45533">
          <cell r="C45533">
            <v>62900040</v>
          </cell>
          <cell r="U45533">
            <v>0</v>
          </cell>
        </row>
        <row r="45534">
          <cell r="C45534">
            <v>62900050</v>
          </cell>
          <cell r="U45534">
            <v>0</v>
          </cell>
        </row>
        <row r="45535">
          <cell r="C45535">
            <v>62900060</v>
          </cell>
          <cell r="U45535">
            <v>0</v>
          </cell>
        </row>
        <row r="45536">
          <cell r="C45536">
            <v>62900070</v>
          </cell>
          <cell r="U45536">
            <v>0</v>
          </cell>
        </row>
        <row r="45537">
          <cell r="C45537">
            <v>62900080</v>
          </cell>
          <cell r="U45537">
            <v>0</v>
          </cell>
        </row>
        <row r="45538">
          <cell r="C45538">
            <v>62900090</v>
          </cell>
          <cell r="U45538">
            <v>0</v>
          </cell>
        </row>
        <row r="45539">
          <cell r="C45539">
            <v>62900100</v>
          </cell>
          <cell r="U45539">
            <v>0</v>
          </cell>
        </row>
        <row r="45540">
          <cell r="C45540">
            <v>62900110</v>
          </cell>
          <cell r="U45540">
            <v>0</v>
          </cell>
        </row>
        <row r="45541">
          <cell r="C45541">
            <v>62900130</v>
          </cell>
          <cell r="U45541">
            <v>0</v>
          </cell>
        </row>
        <row r="45542">
          <cell r="C45542">
            <v>65000030</v>
          </cell>
          <cell r="U45542">
            <v>0</v>
          </cell>
        </row>
        <row r="45543">
          <cell r="C45543">
            <v>60100040</v>
          </cell>
          <cell r="U45543">
            <v>0</v>
          </cell>
        </row>
        <row r="45544">
          <cell r="C45544">
            <v>60100050</v>
          </cell>
          <cell r="U45544">
            <v>0</v>
          </cell>
        </row>
        <row r="45545">
          <cell r="C45545">
            <v>60100060</v>
          </cell>
          <cell r="U45545">
            <v>0</v>
          </cell>
        </row>
        <row r="45546">
          <cell r="C45546">
            <v>60100070</v>
          </cell>
          <cell r="U45546">
            <v>0</v>
          </cell>
        </row>
        <row r="45547">
          <cell r="C45547">
            <v>60100080</v>
          </cell>
          <cell r="U45547">
            <v>0</v>
          </cell>
        </row>
        <row r="45548">
          <cell r="C45548">
            <v>60100090</v>
          </cell>
          <cell r="U45548">
            <v>0</v>
          </cell>
        </row>
        <row r="45549">
          <cell r="C45549">
            <v>60100100</v>
          </cell>
          <cell r="U45549">
            <v>0</v>
          </cell>
        </row>
        <row r="45550">
          <cell r="C45550">
            <v>60100110</v>
          </cell>
          <cell r="U45550">
            <v>0</v>
          </cell>
        </row>
        <row r="45551">
          <cell r="C45551">
            <v>60100120</v>
          </cell>
          <cell r="U45551">
            <v>0</v>
          </cell>
        </row>
        <row r="45552">
          <cell r="C45552">
            <v>60100130</v>
          </cell>
          <cell r="U45552">
            <v>0</v>
          </cell>
        </row>
        <row r="45553">
          <cell r="C45553">
            <v>60100140</v>
          </cell>
          <cell r="U45553">
            <v>0</v>
          </cell>
        </row>
        <row r="45554">
          <cell r="C45554">
            <v>60100160</v>
          </cell>
          <cell r="U45554">
            <v>0</v>
          </cell>
        </row>
        <row r="45555">
          <cell r="C45555">
            <v>60100170</v>
          </cell>
          <cell r="U45555">
            <v>0</v>
          </cell>
        </row>
        <row r="45556">
          <cell r="C45556">
            <v>60100180</v>
          </cell>
          <cell r="U45556">
            <v>0</v>
          </cell>
        </row>
        <row r="45557">
          <cell r="C45557">
            <v>60100190</v>
          </cell>
          <cell r="U45557">
            <v>0</v>
          </cell>
        </row>
        <row r="45558">
          <cell r="C45558">
            <v>60100200</v>
          </cell>
          <cell r="U45558">
            <v>0</v>
          </cell>
        </row>
        <row r="45559">
          <cell r="C45559">
            <v>60300010</v>
          </cell>
          <cell r="U45559">
            <v>0</v>
          </cell>
        </row>
        <row r="45560">
          <cell r="C45560">
            <v>60300020</v>
          </cell>
          <cell r="U45560">
            <v>0</v>
          </cell>
        </row>
        <row r="45561">
          <cell r="C45561">
            <v>60300030</v>
          </cell>
          <cell r="U45561">
            <v>0</v>
          </cell>
        </row>
        <row r="45562">
          <cell r="C45562">
            <v>60300040</v>
          </cell>
          <cell r="U45562">
            <v>0</v>
          </cell>
        </row>
        <row r="45563">
          <cell r="C45563">
            <v>60300050</v>
          </cell>
          <cell r="U45563">
            <v>0</v>
          </cell>
        </row>
        <row r="45564">
          <cell r="C45564">
            <v>60300060</v>
          </cell>
          <cell r="U45564">
            <v>300000</v>
          </cell>
        </row>
        <row r="45565">
          <cell r="C45565">
            <v>60300070</v>
          </cell>
          <cell r="U45565">
            <v>0</v>
          </cell>
        </row>
        <row r="45566">
          <cell r="C45566">
            <v>60300080</v>
          </cell>
          <cell r="U45566">
            <v>0</v>
          </cell>
        </row>
        <row r="45567">
          <cell r="C45567">
            <v>60300090</v>
          </cell>
          <cell r="U45567">
            <v>0</v>
          </cell>
        </row>
        <row r="45568">
          <cell r="C45568">
            <v>60400010</v>
          </cell>
          <cell r="U45568">
            <v>0</v>
          </cell>
        </row>
        <row r="45569">
          <cell r="C45569">
            <v>60400020</v>
          </cell>
          <cell r="U45569">
            <v>0</v>
          </cell>
        </row>
        <row r="45570">
          <cell r="C45570">
            <v>60400030</v>
          </cell>
          <cell r="U45570">
            <v>0</v>
          </cell>
        </row>
        <row r="45571">
          <cell r="C45571">
            <v>60400040</v>
          </cell>
          <cell r="U45571">
            <v>0</v>
          </cell>
        </row>
        <row r="45572">
          <cell r="C45572">
            <v>60400050</v>
          </cell>
          <cell r="U45572">
            <v>0</v>
          </cell>
        </row>
        <row r="45573">
          <cell r="C45573">
            <v>60400060</v>
          </cell>
          <cell r="U45573">
            <v>0</v>
          </cell>
        </row>
        <row r="45574">
          <cell r="C45574">
            <v>60600010</v>
          </cell>
          <cell r="U45574">
            <v>0</v>
          </cell>
        </row>
        <row r="45575">
          <cell r="C45575">
            <v>60600030</v>
          </cell>
          <cell r="U45575">
            <v>0</v>
          </cell>
        </row>
        <row r="45576">
          <cell r="C45576">
            <v>60600040</v>
          </cell>
          <cell r="U45576">
            <v>0</v>
          </cell>
        </row>
        <row r="45577">
          <cell r="C45577">
            <v>60700010</v>
          </cell>
          <cell r="U45577">
            <v>0</v>
          </cell>
        </row>
        <row r="45578">
          <cell r="C45578">
            <v>60800010</v>
          </cell>
          <cell r="U45578">
            <v>0</v>
          </cell>
        </row>
        <row r="45579">
          <cell r="C45579">
            <v>60800020</v>
          </cell>
          <cell r="U45579">
            <v>50356</v>
          </cell>
        </row>
        <row r="45580">
          <cell r="C45580">
            <v>60800030</v>
          </cell>
          <cell r="U45580">
            <v>2500</v>
          </cell>
        </row>
        <row r="45581">
          <cell r="C45581">
            <v>60800060</v>
          </cell>
          <cell r="U45581">
            <v>0</v>
          </cell>
        </row>
        <row r="45582">
          <cell r="C45582">
            <v>60800070</v>
          </cell>
          <cell r="U45582">
            <v>0</v>
          </cell>
        </row>
        <row r="45583">
          <cell r="C45583">
            <v>60800080</v>
          </cell>
          <cell r="U45583">
            <v>0</v>
          </cell>
        </row>
        <row r="45584">
          <cell r="C45584">
            <v>60800090</v>
          </cell>
          <cell r="U45584">
            <v>0</v>
          </cell>
        </row>
        <row r="45585">
          <cell r="C45585">
            <v>60900010</v>
          </cell>
          <cell r="U45585">
            <v>60000</v>
          </cell>
        </row>
        <row r="45586">
          <cell r="C45586">
            <v>60900020</v>
          </cell>
          <cell r="U45586">
            <v>0</v>
          </cell>
        </row>
        <row r="45587">
          <cell r="C45587">
            <v>60900030</v>
          </cell>
          <cell r="U45587">
            <v>0</v>
          </cell>
        </row>
        <row r="45588">
          <cell r="C45588">
            <v>60900040</v>
          </cell>
          <cell r="U45588">
            <v>500</v>
          </cell>
        </row>
        <row r="45589">
          <cell r="C45589">
            <v>60900070</v>
          </cell>
          <cell r="U45589">
            <v>0</v>
          </cell>
        </row>
        <row r="45590">
          <cell r="C45590">
            <v>60900100</v>
          </cell>
          <cell r="U45590">
            <v>0</v>
          </cell>
        </row>
        <row r="45591">
          <cell r="C45591">
            <v>60900110</v>
          </cell>
          <cell r="U45591">
            <v>0</v>
          </cell>
        </row>
        <row r="45592">
          <cell r="C45592">
            <v>61000030</v>
          </cell>
          <cell r="U45592">
            <v>0</v>
          </cell>
        </row>
        <row r="45593">
          <cell r="C45593">
            <v>61100010</v>
          </cell>
          <cell r="U45593">
            <v>0</v>
          </cell>
        </row>
        <row r="45594">
          <cell r="C45594">
            <v>61100020</v>
          </cell>
          <cell r="U45594">
            <v>7200</v>
          </cell>
        </row>
        <row r="45595">
          <cell r="C45595">
            <v>61100030</v>
          </cell>
          <cell r="U45595">
            <v>0</v>
          </cell>
        </row>
        <row r="45596">
          <cell r="C45596">
            <v>61100040</v>
          </cell>
          <cell r="U45596">
            <v>0</v>
          </cell>
        </row>
        <row r="45597">
          <cell r="C45597">
            <v>61200010</v>
          </cell>
          <cell r="U45597">
            <v>0</v>
          </cell>
        </row>
        <row r="45598">
          <cell r="C45598">
            <v>61200020</v>
          </cell>
          <cell r="U45598">
            <v>0</v>
          </cell>
        </row>
        <row r="45599">
          <cell r="C45599">
            <v>61300010</v>
          </cell>
          <cell r="U45599">
            <v>0</v>
          </cell>
        </row>
        <row r="45600">
          <cell r="C45600">
            <v>61300040</v>
          </cell>
          <cell r="U45600">
            <v>0</v>
          </cell>
        </row>
        <row r="45601">
          <cell r="C45601">
            <v>61300050</v>
          </cell>
          <cell r="U45601">
            <v>0</v>
          </cell>
        </row>
        <row r="45602">
          <cell r="C45602">
            <v>61400010</v>
          </cell>
          <cell r="U45602">
            <v>428085.42461538449</v>
          </cell>
        </row>
        <row r="45603">
          <cell r="C45603">
            <v>61400020</v>
          </cell>
          <cell r="U45603">
            <v>183000</v>
          </cell>
        </row>
        <row r="45604">
          <cell r="C45604">
            <v>61400030</v>
          </cell>
          <cell r="U45604">
            <v>0</v>
          </cell>
        </row>
        <row r="45605">
          <cell r="C45605">
            <v>61400040</v>
          </cell>
          <cell r="U45605">
            <v>0</v>
          </cell>
        </row>
        <row r="45606">
          <cell r="C45606">
            <v>61400050</v>
          </cell>
          <cell r="U45606">
            <v>0</v>
          </cell>
        </row>
        <row r="45607">
          <cell r="C45607">
            <v>61400060</v>
          </cell>
          <cell r="U45607">
            <v>0</v>
          </cell>
        </row>
        <row r="45608">
          <cell r="C45608">
            <v>61400120</v>
          </cell>
          <cell r="U45608">
            <v>0</v>
          </cell>
        </row>
        <row r="45609">
          <cell r="C45609">
            <v>61400130</v>
          </cell>
          <cell r="U45609">
            <v>0</v>
          </cell>
        </row>
        <row r="45610">
          <cell r="C45610">
            <v>61400140</v>
          </cell>
          <cell r="U45610">
            <v>10800</v>
          </cell>
        </row>
        <row r="45611">
          <cell r="C45611">
            <v>61400150</v>
          </cell>
          <cell r="U45611">
            <v>0</v>
          </cell>
        </row>
        <row r="45612">
          <cell r="C45612">
            <v>61400160</v>
          </cell>
          <cell r="U45612">
            <v>14600</v>
          </cell>
        </row>
        <row r="45613">
          <cell r="C45613">
            <v>61400170</v>
          </cell>
          <cell r="U45613">
            <v>0</v>
          </cell>
        </row>
        <row r="45614">
          <cell r="C45614">
            <v>61400180</v>
          </cell>
          <cell r="U45614">
            <v>0</v>
          </cell>
        </row>
        <row r="45615">
          <cell r="C45615">
            <v>61500010</v>
          </cell>
          <cell r="U45615">
            <v>0</v>
          </cell>
        </row>
        <row r="45616">
          <cell r="C45616">
            <v>61500020</v>
          </cell>
          <cell r="U45616">
            <v>0</v>
          </cell>
        </row>
        <row r="45617">
          <cell r="C45617">
            <v>61500030</v>
          </cell>
          <cell r="U45617">
            <v>0</v>
          </cell>
        </row>
        <row r="45618">
          <cell r="C45618">
            <v>61500040</v>
          </cell>
          <cell r="U45618">
            <v>0</v>
          </cell>
        </row>
        <row r="45619">
          <cell r="C45619">
            <v>61500050</v>
          </cell>
          <cell r="U45619">
            <v>0</v>
          </cell>
        </row>
        <row r="45620">
          <cell r="C45620">
            <v>61700010</v>
          </cell>
          <cell r="U45620">
            <v>0</v>
          </cell>
        </row>
        <row r="45621">
          <cell r="C45621">
            <v>61700020</v>
          </cell>
          <cell r="U45621">
            <v>0</v>
          </cell>
        </row>
        <row r="45622">
          <cell r="C45622">
            <v>61700030</v>
          </cell>
          <cell r="U45622">
            <v>0</v>
          </cell>
        </row>
        <row r="45623">
          <cell r="C45623">
            <v>61700040</v>
          </cell>
          <cell r="U45623">
            <v>0</v>
          </cell>
        </row>
        <row r="45624">
          <cell r="C45624">
            <v>61700050</v>
          </cell>
          <cell r="U45624">
            <v>0</v>
          </cell>
        </row>
        <row r="45625">
          <cell r="C45625">
            <v>61700060</v>
          </cell>
          <cell r="U45625">
            <v>0</v>
          </cell>
        </row>
        <row r="45626">
          <cell r="C45626">
            <v>61800010</v>
          </cell>
          <cell r="U45626">
            <v>0</v>
          </cell>
        </row>
        <row r="45627">
          <cell r="C45627">
            <v>61800020</v>
          </cell>
          <cell r="U45627">
            <v>0</v>
          </cell>
        </row>
        <row r="45628">
          <cell r="C45628">
            <v>61800030</v>
          </cell>
          <cell r="U45628">
            <v>0</v>
          </cell>
        </row>
        <row r="45629">
          <cell r="C45629">
            <v>61800040</v>
          </cell>
          <cell r="U45629">
            <v>0</v>
          </cell>
        </row>
        <row r="45630">
          <cell r="C45630">
            <v>61800050</v>
          </cell>
          <cell r="U45630">
            <v>0</v>
          </cell>
        </row>
        <row r="45631">
          <cell r="C45631">
            <v>61900010</v>
          </cell>
          <cell r="U45631">
            <v>0</v>
          </cell>
        </row>
        <row r="45632">
          <cell r="C45632">
            <v>61900020</v>
          </cell>
          <cell r="U45632">
            <v>0</v>
          </cell>
        </row>
        <row r="45633">
          <cell r="C45633">
            <v>61900030</v>
          </cell>
          <cell r="U45633">
            <v>0</v>
          </cell>
        </row>
        <row r="45634">
          <cell r="C45634">
            <v>61900040</v>
          </cell>
          <cell r="U45634">
            <v>0</v>
          </cell>
        </row>
        <row r="45635">
          <cell r="C45635">
            <v>62000010</v>
          </cell>
          <cell r="U45635">
            <v>0</v>
          </cell>
        </row>
        <row r="45636">
          <cell r="C45636">
            <v>62000020</v>
          </cell>
          <cell r="U45636">
            <v>0</v>
          </cell>
        </row>
        <row r="45637">
          <cell r="C45637">
            <v>62000030</v>
          </cell>
          <cell r="U45637">
            <v>0</v>
          </cell>
        </row>
        <row r="45638">
          <cell r="C45638">
            <v>62000040</v>
          </cell>
          <cell r="U45638">
            <v>0</v>
          </cell>
        </row>
        <row r="45639">
          <cell r="C45639">
            <v>62000050</v>
          </cell>
          <cell r="U45639">
            <v>0</v>
          </cell>
        </row>
        <row r="45640">
          <cell r="C45640">
            <v>62000060</v>
          </cell>
          <cell r="U45640">
            <v>0</v>
          </cell>
        </row>
        <row r="45641">
          <cell r="C45641">
            <v>62100010</v>
          </cell>
          <cell r="U45641">
            <v>0</v>
          </cell>
        </row>
        <row r="45642">
          <cell r="C45642">
            <v>62100020</v>
          </cell>
          <cell r="U45642">
            <v>0</v>
          </cell>
        </row>
        <row r="45643">
          <cell r="C45643">
            <v>62200010</v>
          </cell>
          <cell r="U45643">
            <v>0</v>
          </cell>
        </row>
        <row r="45644">
          <cell r="C45644">
            <v>62200020</v>
          </cell>
          <cell r="U45644">
            <v>0</v>
          </cell>
        </row>
        <row r="45645">
          <cell r="C45645">
            <v>62200030</v>
          </cell>
          <cell r="U45645">
            <v>0</v>
          </cell>
        </row>
        <row r="45646">
          <cell r="C45646">
            <v>62200050</v>
          </cell>
          <cell r="U45646">
            <v>0</v>
          </cell>
        </row>
        <row r="45647">
          <cell r="C45647">
            <v>62200060</v>
          </cell>
          <cell r="U45647">
            <v>0</v>
          </cell>
        </row>
        <row r="45648">
          <cell r="C45648">
            <v>62200080</v>
          </cell>
          <cell r="U45648">
            <v>0</v>
          </cell>
        </row>
        <row r="45649">
          <cell r="C45649">
            <v>62200100</v>
          </cell>
          <cell r="U45649">
            <v>0</v>
          </cell>
        </row>
        <row r="45650">
          <cell r="C45650">
            <v>62200110</v>
          </cell>
          <cell r="U45650">
            <v>0</v>
          </cell>
        </row>
        <row r="45651">
          <cell r="C45651">
            <v>62200120</v>
          </cell>
          <cell r="U45651">
            <v>0</v>
          </cell>
        </row>
        <row r="45652">
          <cell r="C45652">
            <v>62200130</v>
          </cell>
          <cell r="U45652">
            <v>0</v>
          </cell>
        </row>
        <row r="45653">
          <cell r="C45653">
            <v>62200140</v>
          </cell>
          <cell r="U45653">
            <v>0</v>
          </cell>
        </row>
        <row r="45654">
          <cell r="C45654">
            <v>62200150</v>
          </cell>
          <cell r="U45654">
            <v>0</v>
          </cell>
        </row>
        <row r="45655">
          <cell r="C45655">
            <v>62200160</v>
          </cell>
          <cell r="U45655">
            <v>0</v>
          </cell>
        </row>
        <row r="45656">
          <cell r="C45656">
            <v>62200170</v>
          </cell>
          <cell r="U45656">
            <v>0</v>
          </cell>
        </row>
        <row r="45657">
          <cell r="C45657">
            <v>62200180</v>
          </cell>
          <cell r="U45657">
            <v>0</v>
          </cell>
        </row>
        <row r="45658">
          <cell r="C45658">
            <v>62200190</v>
          </cell>
          <cell r="U45658">
            <v>0</v>
          </cell>
        </row>
        <row r="45659">
          <cell r="C45659">
            <v>62300010</v>
          </cell>
          <cell r="U45659">
            <v>0</v>
          </cell>
        </row>
        <row r="45660">
          <cell r="C45660">
            <v>62300020</v>
          </cell>
          <cell r="U45660">
            <v>0</v>
          </cell>
        </row>
        <row r="45661">
          <cell r="C45661">
            <v>62300030</v>
          </cell>
          <cell r="U45661">
            <v>0</v>
          </cell>
        </row>
        <row r="45662">
          <cell r="C45662">
            <v>62500010</v>
          </cell>
          <cell r="U45662">
            <v>0</v>
          </cell>
        </row>
        <row r="45663">
          <cell r="C45663">
            <v>62500020</v>
          </cell>
          <cell r="U45663">
            <v>114000</v>
          </cell>
        </row>
        <row r="45664">
          <cell r="C45664">
            <v>62500030</v>
          </cell>
          <cell r="U45664">
            <v>9000</v>
          </cell>
        </row>
        <row r="45665">
          <cell r="C45665">
            <v>62600010</v>
          </cell>
          <cell r="U45665">
            <v>0</v>
          </cell>
        </row>
        <row r="45666">
          <cell r="C45666">
            <v>62600040</v>
          </cell>
          <cell r="U45666">
            <v>18600</v>
          </cell>
        </row>
        <row r="45667">
          <cell r="C45667">
            <v>62700040</v>
          </cell>
          <cell r="U45667">
            <v>0</v>
          </cell>
        </row>
        <row r="45668">
          <cell r="C45668">
            <v>62800010</v>
          </cell>
          <cell r="U45668">
            <v>0</v>
          </cell>
        </row>
        <row r="45669">
          <cell r="C45669">
            <v>62900010</v>
          </cell>
          <cell r="U45669">
            <v>0</v>
          </cell>
        </row>
        <row r="45670">
          <cell r="C45670">
            <v>62900020</v>
          </cell>
          <cell r="U45670">
            <v>0</v>
          </cell>
        </row>
        <row r="45671">
          <cell r="C45671">
            <v>62900040</v>
          </cell>
          <cell r="U45671">
            <v>0</v>
          </cell>
        </row>
        <row r="45672">
          <cell r="C45672">
            <v>62900050</v>
          </cell>
          <cell r="U45672">
            <v>0</v>
          </cell>
        </row>
        <row r="45673">
          <cell r="C45673">
            <v>62900060</v>
          </cell>
          <cell r="U45673">
            <v>0</v>
          </cell>
        </row>
        <row r="45674">
          <cell r="C45674">
            <v>62900070</v>
          </cell>
          <cell r="U45674">
            <v>0</v>
          </cell>
        </row>
        <row r="45675">
          <cell r="C45675">
            <v>62900080</v>
          </cell>
          <cell r="U45675">
            <v>0</v>
          </cell>
        </row>
        <row r="45676">
          <cell r="C45676">
            <v>62900090</v>
          </cell>
          <cell r="U45676">
            <v>0</v>
          </cell>
        </row>
        <row r="45677">
          <cell r="C45677">
            <v>62900100</v>
          </cell>
          <cell r="U45677">
            <v>0</v>
          </cell>
        </row>
        <row r="45678">
          <cell r="C45678">
            <v>62900110</v>
          </cell>
          <cell r="U45678">
            <v>0</v>
          </cell>
        </row>
        <row r="45679">
          <cell r="C45679">
            <v>62900130</v>
          </cell>
          <cell r="U45679">
            <v>0</v>
          </cell>
        </row>
        <row r="45680">
          <cell r="C45680">
            <v>65000030</v>
          </cell>
          <cell r="U45680">
            <v>7691.44</v>
          </cell>
        </row>
        <row r="45681">
          <cell r="C45681">
            <v>60100040</v>
          </cell>
          <cell r="U45681">
            <v>0</v>
          </cell>
        </row>
        <row r="45682">
          <cell r="C45682">
            <v>60100050</v>
          </cell>
          <cell r="U45682">
            <v>0</v>
          </cell>
        </row>
        <row r="45683">
          <cell r="C45683">
            <v>60100060</v>
          </cell>
          <cell r="U45683">
            <v>0</v>
          </cell>
        </row>
        <row r="45684">
          <cell r="C45684">
            <v>60100070</v>
          </cell>
          <cell r="U45684">
            <v>0</v>
          </cell>
        </row>
        <row r="45685">
          <cell r="C45685">
            <v>60100080</v>
          </cell>
          <cell r="U45685">
            <v>0</v>
          </cell>
        </row>
        <row r="45686">
          <cell r="C45686">
            <v>60100090</v>
          </cell>
          <cell r="U45686">
            <v>0</v>
          </cell>
        </row>
        <row r="45687">
          <cell r="C45687">
            <v>60100100</v>
          </cell>
          <cell r="U45687">
            <v>0</v>
          </cell>
        </row>
        <row r="45688">
          <cell r="C45688">
            <v>60100110</v>
          </cell>
          <cell r="U45688">
            <v>0</v>
          </cell>
        </row>
        <row r="45689">
          <cell r="C45689">
            <v>60100120</v>
          </cell>
          <cell r="U45689">
            <v>0</v>
          </cell>
        </row>
        <row r="45690">
          <cell r="C45690">
            <v>60100130</v>
          </cell>
          <cell r="U45690">
            <v>0</v>
          </cell>
        </row>
        <row r="45691">
          <cell r="C45691">
            <v>60100140</v>
          </cell>
          <cell r="U45691">
            <v>0</v>
          </cell>
        </row>
        <row r="45692">
          <cell r="C45692">
            <v>60100160</v>
          </cell>
          <cell r="U45692">
            <v>0</v>
          </cell>
        </row>
        <row r="45693">
          <cell r="C45693">
            <v>60100170</v>
          </cell>
          <cell r="U45693">
            <v>0</v>
          </cell>
        </row>
        <row r="45694">
          <cell r="C45694">
            <v>60100180</v>
          </cell>
          <cell r="U45694">
            <v>0</v>
          </cell>
        </row>
        <row r="45695">
          <cell r="C45695">
            <v>60100190</v>
          </cell>
          <cell r="U45695">
            <v>0</v>
          </cell>
        </row>
        <row r="45696">
          <cell r="C45696">
            <v>60100200</v>
          </cell>
          <cell r="U45696">
            <v>0</v>
          </cell>
        </row>
        <row r="45697">
          <cell r="C45697">
            <v>60300010</v>
          </cell>
          <cell r="U45697">
            <v>0</v>
          </cell>
        </row>
        <row r="45698">
          <cell r="C45698">
            <v>60300020</v>
          </cell>
          <cell r="U45698">
            <v>0</v>
          </cell>
        </row>
        <row r="45699">
          <cell r="C45699">
            <v>60300030</v>
          </cell>
          <cell r="U45699">
            <v>0</v>
          </cell>
        </row>
        <row r="45700">
          <cell r="C45700">
            <v>60300040</v>
          </cell>
          <cell r="U45700">
            <v>0</v>
          </cell>
        </row>
        <row r="45701">
          <cell r="C45701">
            <v>60300050</v>
          </cell>
          <cell r="U45701">
            <v>0</v>
          </cell>
        </row>
        <row r="45702">
          <cell r="C45702">
            <v>60300060</v>
          </cell>
          <cell r="U45702">
            <v>275000</v>
          </cell>
        </row>
        <row r="45703">
          <cell r="C45703">
            <v>60300070</v>
          </cell>
          <cell r="U45703">
            <v>0</v>
          </cell>
        </row>
        <row r="45704">
          <cell r="C45704">
            <v>60300080</v>
          </cell>
          <cell r="U45704">
            <v>0</v>
          </cell>
        </row>
        <row r="45705">
          <cell r="C45705">
            <v>60300090</v>
          </cell>
          <cell r="U45705">
            <v>0</v>
          </cell>
        </row>
        <row r="45706">
          <cell r="C45706">
            <v>60400010</v>
          </cell>
          <cell r="U45706">
            <v>0</v>
          </cell>
        </row>
        <row r="45707">
          <cell r="C45707">
            <v>60400020</v>
          </cell>
          <cell r="U45707">
            <v>0</v>
          </cell>
        </row>
        <row r="45708">
          <cell r="C45708">
            <v>60400030</v>
          </cell>
          <cell r="U45708">
            <v>0</v>
          </cell>
        </row>
        <row r="45709">
          <cell r="C45709">
            <v>60400040</v>
          </cell>
          <cell r="U45709">
            <v>0</v>
          </cell>
        </row>
        <row r="45710">
          <cell r="C45710">
            <v>60400050</v>
          </cell>
          <cell r="U45710">
            <v>0</v>
          </cell>
        </row>
        <row r="45711">
          <cell r="C45711">
            <v>60400060</v>
          </cell>
          <cell r="U45711">
            <v>0</v>
          </cell>
        </row>
        <row r="45712">
          <cell r="C45712">
            <v>60600010</v>
          </cell>
          <cell r="U45712">
            <v>0</v>
          </cell>
        </row>
        <row r="45713">
          <cell r="C45713">
            <v>60600030</v>
          </cell>
          <cell r="U45713">
            <v>0</v>
          </cell>
        </row>
        <row r="45714">
          <cell r="C45714">
            <v>60600040</v>
          </cell>
          <cell r="U45714">
            <v>0</v>
          </cell>
        </row>
        <row r="45715">
          <cell r="C45715">
            <v>60700010</v>
          </cell>
          <cell r="U45715">
            <v>0</v>
          </cell>
        </row>
        <row r="45716">
          <cell r="C45716">
            <v>60800010</v>
          </cell>
          <cell r="U45716">
            <v>0</v>
          </cell>
        </row>
        <row r="45717">
          <cell r="C45717">
            <v>60800020</v>
          </cell>
          <cell r="U45717">
            <v>45493</v>
          </cell>
        </row>
        <row r="45718">
          <cell r="C45718">
            <v>60800030</v>
          </cell>
          <cell r="U45718">
            <v>2500</v>
          </cell>
        </row>
        <row r="45719">
          <cell r="C45719">
            <v>60800060</v>
          </cell>
          <cell r="U45719">
            <v>0</v>
          </cell>
        </row>
        <row r="45720">
          <cell r="C45720">
            <v>60800070</v>
          </cell>
          <cell r="U45720">
            <v>0</v>
          </cell>
        </row>
        <row r="45721">
          <cell r="C45721">
            <v>60800080</v>
          </cell>
          <cell r="U45721">
            <v>0</v>
          </cell>
        </row>
        <row r="45722">
          <cell r="C45722">
            <v>60800090</v>
          </cell>
          <cell r="U45722">
            <v>0</v>
          </cell>
        </row>
        <row r="45723">
          <cell r="C45723">
            <v>60900010</v>
          </cell>
          <cell r="U45723">
            <v>55000</v>
          </cell>
        </row>
        <row r="45724">
          <cell r="C45724">
            <v>60900020</v>
          </cell>
          <cell r="U45724">
            <v>0</v>
          </cell>
        </row>
        <row r="45725">
          <cell r="C45725">
            <v>60900030</v>
          </cell>
          <cell r="U45725">
            <v>0</v>
          </cell>
        </row>
        <row r="45726">
          <cell r="C45726">
            <v>60900040</v>
          </cell>
          <cell r="U45726">
            <v>500</v>
          </cell>
        </row>
        <row r="45727">
          <cell r="C45727">
            <v>60900070</v>
          </cell>
          <cell r="U45727">
            <v>0</v>
          </cell>
        </row>
        <row r="45728">
          <cell r="C45728">
            <v>60900100</v>
          </cell>
          <cell r="U45728">
            <v>0</v>
          </cell>
        </row>
        <row r="45729">
          <cell r="C45729">
            <v>60900110</v>
          </cell>
          <cell r="U45729">
            <v>0</v>
          </cell>
        </row>
        <row r="45730">
          <cell r="C45730">
            <v>61000030</v>
          </cell>
          <cell r="U45730">
            <v>0</v>
          </cell>
        </row>
        <row r="45731">
          <cell r="C45731">
            <v>61100010</v>
          </cell>
          <cell r="U45731">
            <v>0</v>
          </cell>
        </row>
        <row r="45732">
          <cell r="C45732">
            <v>61100020</v>
          </cell>
          <cell r="U45732">
            <v>6600</v>
          </cell>
        </row>
        <row r="45733">
          <cell r="C45733">
            <v>61100030</v>
          </cell>
          <cell r="U45733">
            <v>0</v>
          </cell>
        </row>
        <row r="45734">
          <cell r="C45734">
            <v>61100040</v>
          </cell>
          <cell r="U45734">
            <v>0</v>
          </cell>
        </row>
        <row r="45735">
          <cell r="C45735">
            <v>61200010</v>
          </cell>
          <cell r="U45735">
            <v>0</v>
          </cell>
        </row>
        <row r="45736">
          <cell r="C45736">
            <v>61200020</v>
          </cell>
          <cell r="U45736">
            <v>0</v>
          </cell>
        </row>
        <row r="45737">
          <cell r="C45737">
            <v>61300010</v>
          </cell>
          <cell r="U45737">
            <v>0</v>
          </cell>
        </row>
        <row r="45738">
          <cell r="C45738">
            <v>61300040</v>
          </cell>
          <cell r="U45738">
            <v>0</v>
          </cell>
        </row>
        <row r="45739">
          <cell r="C45739">
            <v>61300050</v>
          </cell>
          <cell r="U45739">
            <v>0</v>
          </cell>
        </row>
        <row r="45740">
          <cell r="C45740">
            <v>61400010</v>
          </cell>
          <cell r="U45740">
            <v>392411.63923076913</v>
          </cell>
        </row>
        <row r="45741">
          <cell r="C45741">
            <v>61400020</v>
          </cell>
          <cell r="U45741">
            <v>167750</v>
          </cell>
        </row>
        <row r="45742">
          <cell r="C45742">
            <v>61400030</v>
          </cell>
          <cell r="U45742">
            <v>0</v>
          </cell>
        </row>
        <row r="45743">
          <cell r="C45743">
            <v>61400040</v>
          </cell>
          <cell r="U45743">
            <v>0</v>
          </cell>
        </row>
        <row r="45744">
          <cell r="C45744">
            <v>61400050</v>
          </cell>
          <cell r="U45744">
            <v>0</v>
          </cell>
        </row>
        <row r="45745">
          <cell r="C45745">
            <v>61400060</v>
          </cell>
          <cell r="U45745">
            <v>0</v>
          </cell>
        </row>
        <row r="45746">
          <cell r="C45746">
            <v>61400120</v>
          </cell>
          <cell r="U45746">
            <v>0</v>
          </cell>
        </row>
        <row r="45747">
          <cell r="C45747">
            <v>61400130</v>
          </cell>
          <cell r="U45747">
            <v>0</v>
          </cell>
        </row>
        <row r="45748">
          <cell r="C45748">
            <v>61400140</v>
          </cell>
          <cell r="U45748">
            <v>9900</v>
          </cell>
        </row>
        <row r="45749">
          <cell r="C45749">
            <v>61400150</v>
          </cell>
          <cell r="U45749">
            <v>0</v>
          </cell>
        </row>
        <row r="45750">
          <cell r="C45750">
            <v>61400160</v>
          </cell>
          <cell r="U45750">
            <v>13360</v>
          </cell>
        </row>
        <row r="45751">
          <cell r="C45751">
            <v>61400170</v>
          </cell>
          <cell r="U45751">
            <v>0</v>
          </cell>
        </row>
        <row r="45752">
          <cell r="C45752">
            <v>61400180</v>
          </cell>
          <cell r="U45752">
            <v>0</v>
          </cell>
        </row>
        <row r="45753">
          <cell r="C45753">
            <v>61500010</v>
          </cell>
          <cell r="U45753">
            <v>0</v>
          </cell>
        </row>
        <row r="45754">
          <cell r="C45754">
            <v>61500020</v>
          </cell>
          <cell r="U45754">
            <v>0</v>
          </cell>
        </row>
        <row r="45755">
          <cell r="C45755">
            <v>61500030</v>
          </cell>
          <cell r="U45755">
            <v>0</v>
          </cell>
        </row>
        <row r="45756">
          <cell r="C45756">
            <v>61500040</v>
          </cell>
          <cell r="U45756">
            <v>0</v>
          </cell>
        </row>
        <row r="45757">
          <cell r="C45757">
            <v>61500050</v>
          </cell>
          <cell r="U45757">
            <v>0</v>
          </cell>
        </row>
        <row r="45758">
          <cell r="C45758">
            <v>61700010</v>
          </cell>
          <cell r="U45758">
            <v>0</v>
          </cell>
        </row>
        <row r="45759">
          <cell r="C45759">
            <v>61700020</v>
          </cell>
          <cell r="U45759">
            <v>0</v>
          </cell>
        </row>
        <row r="45760">
          <cell r="C45760">
            <v>61700030</v>
          </cell>
          <cell r="U45760">
            <v>0</v>
          </cell>
        </row>
        <row r="45761">
          <cell r="C45761">
            <v>61700040</v>
          </cell>
          <cell r="U45761">
            <v>0</v>
          </cell>
        </row>
        <row r="45762">
          <cell r="C45762">
            <v>61700050</v>
          </cell>
          <cell r="U45762">
            <v>0</v>
          </cell>
        </row>
        <row r="45763">
          <cell r="C45763">
            <v>61700060</v>
          </cell>
          <cell r="U45763">
            <v>0</v>
          </cell>
        </row>
        <row r="45764">
          <cell r="C45764">
            <v>61800010</v>
          </cell>
          <cell r="U45764">
            <v>0</v>
          </cell>
        </row>
        <row r="45765">
          <cell r="C45765">
            <v>61800020</v>
          </cell>
          <cell r="U45765">
            <v>0</v>
          </cell>
        </row>
        <row r="45766">
          <cell r="C45766">
            <v>61800030</v>
          </cell>
          <cell r="U45766">
            <v>0</v>
          </cell>
        </row>
        <row r="45767">
          <cell r="C45767">
            <v>61800040</v>
          </cell>
          <cell r="U45767">
            <v>0</v>
          </cell>
        </row>
        <row r="45768">
          <cell r="C45768">
            <v>61800050</v>
          </cell>
          <cell r="U45768">
            <v>0</v>
          </cell>
        </row>
        <row r="45769">
          <cell r="C45769">
            <v>61900010</v>
          </cell>
          <cell r="U45769">
            <v>0</v>
          </cell>
        </row>
        <row r="45770">
          <cell r="C45770">
            <v>61900020</v>
          </cell>
          <cell r="U45770">
            <v>0</v>
          </cell>
        </row>
        <row r="45771">
          <cell r="C45771">
            <v>61900030</v>
          </cell>
          <cell r="U45771">
            <v>0</v>
          </cell>
        </row>
        <row r="45772">
          <cell r="C45772">
            <v>61900040</v>
          </cell>
          <cell r="U45772">
            <v>0</v>
          </cell>
        </row>
        <row r="45773">
          <cell r="C45773">
            <v>62000010</v>
          </cell>
          <cell r="U45773">
            <v>0</v>
          </cell>
        </row>
        <row r="45774">
          <cell r="C45774">
            <v>62000020</v>
          </cell>
          <cell r="U45774">
            <v>0</v>
          </cell>
        </row>
        <row r="45775">
          <cell r="C45775">
            <v>62000030</v>
          </cell>
          <cell r="U45775">
            <v>0</v>
          </cell>
        </row>
        <row r="45776">
          <cell r="C45776">
            <v>62000040</v>
          </cell>
          <cell r="U45776">
            <v>0</v>
          </cell>
        </row>
        <row r="45777">
          <cell r="C45777">
            <v>62000050</v>
          </cell>
          <cell r="U45777">
            <v>0</v>
          </cell>
        </row>
        <row r="45778">
          <cell r="C45778">
            <v>62000060</v>
          </cell>
          <cell r="U45778">
            <v>0</v>
          </cell>
        </row>
        <row r="45779">
          <cell r="C45779">
            <v>62100010</v>
          </cell>
          <cell r="U45779">
            <v>0</v>
          </cell>
        </row>
        <row r="45780">
          <cell r="C45780">
            <v>62100020</v>
          </cell>
          <cell r="U45780">
            <v>0</v>
          </cell>
        </row>
        <row r="45781">
          <cell r="C45781">
            <v>62200010</v>
          </cell>
          <cell r="U45781">
            <v>0</v>
          </cell>
        </row>
        <row r="45782">
          <cell r="C45782">
            <v>62200020</v>
          </cell>
          <cell r="U45782">
            <v>0</v>
          </cell>
        </row>
        <row r="45783">
          <cell r="C45783">
            <v>62200030</v>
          </cell>
          <cell r="U45783">
            <v>0</v>
          </cell>
        </row>
        <row r="45784">
          <cell r="C45784">
            <v>62200050</v>
          </cell>
          <cell r="U45784">
            <v>0</v>
          </cell>
        </row>
        <row r="45785">
          <cell r="C45785">
            <v>62200060</v>
          </cell>
          <cell r="U45785">
            <v>0</v>
          </cell>
        </row>
        <row r="45786">
          <cell r="C45786">
            <v>62200080</v>
          </cell>
          <cell r="U45786">
            <v>0</v>
          </cell>
        </row>
        <row r="45787">
          <cell r="C45787">
            <v>62200100</v>
          </cell>
          <cell r="U45787">
            <v>0</v>
          </cell>
        </row>
        <row r="45788">
          <cell r="C45788">
            <v>62200110</v>
          </cell>
          <cell r="U45788">
            <v>0</v>
          </cell>
        </row>
        <row r="45789">
          <cell r="C45789">
            <v>62200120</v>
          </cell>
          <cell r="U45789">
            <v>0</v>
          </cell>
        </row>
        <row r="45790">
          <cell r="C45790">
            <v>62200130</v>
          </cell>
          <cell r="U45790">
            <v>0</v>
          </cell>
        </row>
        <row r="45791">
          <cell r="C45791">
            <v>62200140</v>
          </cell>
          <cell r="U45791">
            <v>0</v>
          </cell>
        </row>
        <row r="45792">
          <cell r="C45792">
            <v>62200150</v>
          </cell>
          <cell r="U45792">
            <v>0</v>
          </cell>
        </row>
        <row r="45793">
          <cell r="C45793">
            <v>62200160</v>
          </cell>
          <cell r="U45793">
            <v>0</v>
          </cell>
        </row>
        <row r="45794">
          <cell r="C45794">
            <v>62200170</v>
          </cell>
          <cell r="U45794">
            <v>0</v>
          </cell>
        </row>
        <row r="45795">
          <cell r="C45795">
            <v>62200180</v>
          </cell>
          <cell r="U45795">
            <v>0</v>
          </cell>
        </row>
        <row r="45796">
          <cell r="C45796">
            <v>62200190</v>
          </cell>
          <cell r="U45796">
            <v>0</v>
          </cell>
        </row>
        <row r="45797">
          <cell r="C45797">
            <v>62300010</v>
          </cell>
          <cell r="U45797">
            <v>0</v>
          </cell>
        </row>
        <row r="45798">
          <cell r="C45798">
            <v>62300020</v>
          </cell>
          <cell r="U45798">
            <v>0</v>
          </cell>
        </row>
        <row r="45799">
          <cell r="C45799">
            <v>62300030</v>
          </cell>
          <cell r="U45799">
            <v>0</v>
          </cell>
        </row>
        <row r="45800">
          <cell r="C45800">
            <v>62500010</v>
          </cell>
          <cell r="U45800">
            <v>0</v>
          </cell>
        </row>
        <row r="45801">
          <cell r="C45801">
            <v>62500020</v>
          </cell>
          <cell r="U45801">
            <v>104500</v>
          </cell>
        </row>
        <row r="45802">
          <cell r="C45802">
            <v>62500030</v>
          </cell>
          <cell r="U45802">
            <v>8250</v>
          </cell>
        </row>
        <row r="45803">
          <cell r="C45803">
            <v>62600010</v>
          </cell>
          <cell r="U45803">
            <v>0</v>
          </cell>
        </row>
        <row r="45804">
          <cell r="C45804">
            <v>62600040</v>
          </cell>
          <cell r="U45804">
            <v>17050</v>
          </cell>
        </row>
        <row r="45805">
          <cell r="C45805">
            <v>62700040</v>
          </cell>
          <cell r="U45805">
            <v>0</v>
          </cell>
        </row>
        <row r="45806">
          <cell r="C45806">
            <v>62800010</v>
          </cell>
          <cell r="U45806">
            <v>0</v>
          </cell>
        </row>
        <row r="45807">
          <cell r="C45807">
            <v>62900010</v>
          </cell>
          <cell r="U45807">
            <v>0</v>
          </cell>
        </row>
        <row r="45808">
          <cell r="C45808">
            <v>62900020</v>
          </cell>
          <cell r="U45808">
            <v>0</v>
          </cell>
        </row>
        <row r="45809">
          <cell r="C45809">
            <v>62900040</v>
          </cell>
          <cell r="U45809">
            <v>0</v>
          </cell>
        </row>
        <row r="45810">
          <cell r="C45810">
            <v>62900050</v>
          </cell>
          <cell r="U45810">
            <v>0</v>
          </cell>
        </row>
        <row r="45811">
          <cell r="C45811">
            <v>62900060</v>
          </cell>
          <cell r="U45811">
            <v>0</v>
          </cell>
        </row>
        <row r="45812">
          <cell r="C45812">
            <v>62900070</v>
          </cell>
          <cell r="U45812">
            <v>0</v>
          </cell>
        </row>
        <row r="45813">
          <cell r="C45813">
            <v>62900080</v>
          </cell>
          <cell r="U45813">
            <v>0</v>
          </cell>
        </row>
        <row r="45814">
          <cell r="C45814">
            <v>62900090</v>
          </cell>
          <cell r="U45814">
            <v>0</v>
          </cell>
        </row>
        <row r="45815">
          <cell r="C45815">
            <v>62900100</v>
          </cell>
          <cell r="U45815">
            <v>0</v>
          </cell>
        </row>
        <row r="45816">
          <cell r="C45816">
            <v>62900110</v>
          </cell>
          <cell r="U45816">
            <v>0</v>
          </cell>
        </row>
        <row r="45817">
          <cell r="C45817">
            <v>62900130</v>
          </cell>
          <cell r="U45817">
            <v>0</v>
          </cell>
        </row>
        <row r="45818">
          <cell r="C45818">
            <v>65000030</v>
          </cell>
          <cell r="U45818">
            <v>7046.24</v>
          </cell>
        </row>
        <row r="45819">
          <cell r="C45819">
            <v>60100040</v>
          </cell>
          <cell r="U45819">
            <v>0</v>
          </cell>
        </row>
        <row r="45820">
          <cell r="C45820">
            <v>60100050</v>
          </cell>
          <cell r="U45820">
            <v>0</v>
          </cell>
        </row>
        <row r="45821">
          <cell r="C45821">
            <v>60100060</v>
          </cell>
          <cell r="U45821">
            <v>0</v>
          </cell>
        </row>
        <row r="45822">
          <cell r="C45822">
            <v>60100070</v>
          </cell>
          <cell r="U45822">
            <v>0</v>
          </cell>
        </row>
        <row r="45823">
          <cell r="C45823">
            <v>60100080</v>
          </cell>
          <cell r="U45823">
            <v>0</v>
          </cell>
        </row>
        <row r="45824">
          <cell r="C45824">
            <v>60100090</v>
          </cell>
          <cell r="U45824">
            <v>0</v>
          </cell>
        </row>
        <row r="45825">
          <cell r="C45825">
            <v>60100100</v>
          </cell>
          <cell r="U45825">
            <v>0</v>
          </cell>
        </row>
        <row r="45826">
          <cell r="C45826">
            <v>60100110</v>
          </cell>
          <cell r="U45826">
            <v>0</v>
          </cell>
        </row>
        <row r="45827">
          <cell r="C45827">
            <v>60100120</v>
          </cell>
          <cell r="U45827">
            <v>0</v>
          </cell>
        </row>
        <row r="45828">
          <cell r="C45828">
            <v>60100130</v>
          </cell>
          <cell r="U45828">
            <v>0</v>
          </cell>
        </row>
        <row r="45829">
          <cell r="C45829">
            <v>60100140</v>
          </cell>
          <cell r="U45829">
            <v>0</v>
          </cell>
        </row>
        <row r="45830">
          <cell r="C45830">
            <v>60100160</v>
          </cell>
          <cell r="U45830">
            <v>0</v>
          </cell>
        </row>
        <row r="45831">
          <cell r="C45831">
            <v>60100170</v>
          </cell>
          <cell r="U45831">
            <v>0</v>
          </cell>
        </row>
        <row r="45832">
          <cell r="C45832">
            <v>60100180</v>
          </cell>
          <cell r="U45832">
            <v>0</v>
          </cell>
        </row>
        <row r="45833">
          <cell r="C45833">
            <v>60100190</v>
          </cell>
          <cell r="U45833">
            <v>0</v>
          </cell>
        </row>
        <row r="45834">
          <cell r="C45834">
            <v>60100200</v>
          </cell>
          <cell r="U45834">
            <v>0</v>
          </cell>
        </row>
        <row r="45835">
          <cell r="C45835">
            <v>60300010</v>
          </cell>
          <cell r="U45835">
            <v>0</v>
          </cell>
        </row>
        <row r="45836">
          <cell r="C45836">
            <v>60300020</v>
          </cell>
          <cell r="U45836">
            <v>0</v>
          </cell>
        </row>
        <row r="45837">
          <cell r="C45837">
            <v>60300030</v>
          </cell>
          <cell r="U45837">
            <v>0</v>
          </cell>
        </row>
        <row r="45838">
          <cell r="C45838">
            <v>60300040</v>
          </cell>
          <cell r="U45838">
            <v>0</v>
          </cell>
        </row>
        <row r="45839">
          <cell r="C45839">
            <v>60300050</v>
          </cell>
          <cell r="U45839">
            <v>0</v>
          </cell>
        </row>
        <row r="45840">
          <cell r="C45840">
            <v>60300060</v>
          </cell>
          <cell r="U45840">
            <v>250000</v>
          </cell>
        </row>
        <row r="45841">
          <cell r="C45841">
            <v>60300070</v>
          </cell>
          <cell r="U45841">
            <v>0</v>
          </cell>
        </row>
        <row r="45842">
          <cell r="C45842">
            <v>60300080</v>
          </cell>
          <cell r="U45842">
            <v>0</v>
          </cell>
        </row>
        <row r="45843">
          <cell r="C45843">
            <v>60300090</v>
          </cell>
          <cell r="U45843">
            <v>0</v>
          </cell>
        </row>
        <row r="45844">
          <cell r="C45844">
            <v>60400010</v>
          </cell>
          <cell r="U45844">
            <v>0</v>
          </cell>
        </row>
        <row r="45845">
          <cell r="C45845">
            <v>60400020</v>
          </cell>
          <cell r="U45845">
            <v>0</v>
          </cell>
        </row>
        <row r="45846">
          <cell r="C45846">
            <v>60400030</v>
          </cell>
          <cell r="U45846">
            <v>0</v>
          </cell>
        </row>
        <row r="45847">
          <cell r="C45847">
            <v>60400040</v>
          </cell>
          <cell r="U45847">
            <v>0</v>
          </cell>
        </row>
        <row r="45848">
          <cell r="C45848">
            <v>60400050</v>
          </cell>
          <cell r="U45848">
            <v>0</v>
          </cell>
        </row>
        <row r="45849">
          <cell r="C45849">
            <v>60400060</v>
          </cell>
          <cell r="U45849">
            <v>0</v>
          </cell>
        </row>
        <row r="45850">
          <cell r="C45850">
            <v>60600010</v>
          </cell>
          <cell r="U45850">
            <v>0</v>
          </cell>
        </row>
        <row r="45851">
          <cell r="C45851">
            <v>60600030</v>
          </cell>
          <cell r="U45851">
            <v>0</v>
          </cell>
        </row>
        <row r="45852">
          <cell r="C45852">
            <v>60600040</v>
          </cell>
          <cell r="U45852">
            <v>0</v>
          </cell>
        </row>
        <row r="45853">
          <cell r="C45853">
            <v>60700010</v>
          </cell>
          <cell r="U45853">
            <v>0</v>
          </cell>
        </row>
        <row r="45854">
          <cell r="C45854">
            <v>60800010</v>
          </cell>
          <cell r="U45854">
            <v>0</v>
          </cell>
        </row>
        <row r="45855">
          <cell r="C45855">
            <v>60800020</v>
          </cell>
          <cell r="U45855">
            <v>40630</v>
          </cell>
        </row>
        <row r="45856">
          <cell r="C45856">
            <v>60800030</v>
          </cell>
          <cell r="U45856">
            <v>2500</v>
          </cell>
        </row>
        <row r="45857">
          <cell r="C45857">
            <v>60800060</v>
          </cell>
          <cell r="U45857">
            <v>0</v>
          </cell>
        </row>
        <row r="45858">
          <cell r="C45858">
            <v>60800070</v>
          </cell>
          <cell r="U45858">
            <v>0</v>
          </cell>
        </row>
        <row r="45859">
          <cell r="C45859">
            <v>60800080</v>
          </cell>
          <cell r="U45859">
            <v>0</v>
          </cell>
        </row>
        <row r="45860">
          <cell r="C45860">
            <v>60800090</v>
          </cell>
          <cell r="U45860">
            <v>0</v>
          </cell>
        </row>
        <row r="45861">
          <cell r="C45861">
            <v>60900010</v>
          </cell>
          <cell r="U45861">
            <v>50000</v>
          </cell>
        </row>
        <row r="45862">
          <cell r="C45862">
            <v>60900020</v>
          </cell>
          <cell r="U45862">
            <v>0</v>
          </cell>
        </row>
        <row r="45863">
          <cell r="C45863">
            <v>60900030</v>
          </cell>
          <cell r="U45863">
            <v>0</v>
          </cell>
        </row>
        <row r="45864">
          <cell r="C45864">
            <v>60900040</v>
          </cell>
          <cell r="U45864">
            <v>500</v>
          </cell>
        </row>
        <row r="45865">
          <cell r="C45865">
            <v>60900070</v>
          </cell>
          <cell r="U45865">
            <v>0</v>
          </cell>
        </row>
        <row r="45866">
          <cell r="C45866">
            <v>60900100</v>
          </cell>
          <cell r="U45866">
            <v>0</v>
          </cell>
        </row>
        <row r="45867">
          <cell r="C45867">
            <v>60900110</v>
          </cell>
          <cell r="U45867">
            <v>0</v>
          </cell>
        </row>
        <row r="45868">
          <cell r="C45868">
            <v>61000030</v>
          </cell>
          <cell r="U45868">
            <v>0</v>
          </cell>
        </row>
        <row r="45869">
          <cell r="C45869">
            <v>61100010</v>
          </cell>
          <cell r="U45869">
            <v>0</v>
          </cell>
        </row>
        <row r="45870">
          <cell r="C45870">
            <v>61100020</v>
          </cell>
          <cell r="U45870">
            <v>6000</v>
          </cell>
        </row>
        <row r="45871">
          <cell r="C45871">
            <v>61100030</v>
          </cell>
          <cell r="U45871">
            <v>0</v>
          </cell>
        </row>
        <row r="45872">
          <cell r="C45872">
            <v>61100040</v>
          </cell>
          <cell r="U45872">
            <v>0</v>
          </cell>
        </row>
        <row r="45873">
          <cell r="C45873">
            <v>61200010</v>
          </cell>
          <cell r="U45873">
            <v>0</v>
          </cell>
        </row>
        <row r="45874">
          <cell r="C45874">
            <v>61200020</v>
          </cell>
          <cell r="U45874">
            <v>0</v>
          </cell>
        </row>
        <row r="45875">
          <cell r="C45875">
            <v>61300010</v>
          </cell>
          <cell r="U45875">
            <v>0</v>
          </cell>
        </row>
        <row r="45876">
          <cell r="C45876">
            <v>61300040</v>
          </cell>
          <cell r="U45876">
            <v>0</v>
          </cell>
        </row>
        <row r="45877">
          <cell r="C45877">
            <v>61300050</v>
          </cell>
          <cell r="U45877">
            <v>0</v>
          </cell>
        </row>
        <row r="45878">
          <cell r="C45878">
            <v>61400010</v>
          </cell>
          <cell r="U45878">
            <v>356737.85384615377</v>
          </cell>
        </row>
        <row r="45879">
          <cell r="C45879">
            <v>61400020</v>
          </cell>
          <cell r="U45879">
            <v>152500</v>
          </cell>
        </row>
        <row r="45880">
          <cell r="C45880">
            <v>61400030</v>
          </cell>
          <cell r="U45880">
            <v>0</v>
          </cell>
        </row>
        <row r="45881">
          <cell r="C45881">
            <v>61400040</v>
          </cell>
          <cell r="U45881">
            <v>0</v>
          </cell>
        </row>
        <row r="45882">
          <cell r="C45882">
            <v>61400050</v>
          </cell>
          <cell r="U45882">
            <v>0</v>
          </cell>
        </row>
        <row r="45883">
          <cell r="C45883">
            <v>61400060</v>
          </cell>
          <cell r="U45883">
            <v>0</v>
          </cell>
        </row>
        <row r="45884">
          <cell r="C45884">
            <v>61400120</v>
          </cell>
          <cell r="U45884">
            <v>0</v>
          </cell>
        </row>
        <row r="45885">
          <cell r="C45885">
            <v>61400130</v>
          </cell>
          <cell r="U45885">
            <v>0</v>
          </cell>
        </row>
        <row r="45886">
          <cell r="C45886">
            <v>61400140</v>
          </cell>
          <cell r="U45886">
            <v>9000</v>
          </cell>
        </row>
        <row r="45887">
          <cell r="C45887">
            <v>61400150</v>
          </cell>
          <cell r="U45887">
            <v>0</v>
          </cell>
        </row>
        <row r="45888">
          <cell r="C45888">
            <v>61400160</v>
          </cell>
          <cell r="U45888">
            <v>12240</v>
          </cell>
        </row>
        <row r="45889">
          <cell r="C45889">
            <v>61400170</v>
          </cell>
          <cell r="U45889">
            <v>0</v>
          </cell>
        </row>
        <row r="45890">
          <cell r="C45890">
            <v>61400180</v>
          </cell>
          <cell r="U45890">
            <v>0</v>
          </cell>
        </row>
        <row r="45891">
          <cell r="C45891">
            <v>61500010</v>
          </cell>
          <cell r="U45891">
            <v>0</v>
          </cell>
        </row>
        <row r="45892">
          <cell r="C45892">
            <v>61500020</v>
          </cell>
          <cell r="U45892">
            <v>0</v>
          </cell>
        </row>
        <row r="45893">
          <cell r="C45893">
            <v>61500030</v>
          </cell>
          <cell r="U45893">
            <v>0</v>
          </cell>
        </row>
        <row r="45894">
          <cell r="C45894">
            <v>61500040</v>
          </cell>
          <cell r="U45894">
            <v>0</v>
          </cell>
        </row>
        <row r="45895">
          <cell r="C45895">
            <v>61500050</v>
          </cell>
          <cell r="U45895">
            <v>0</v>
          </cell>
        </row>
        <row r="45896">
          <cell r="C45896">
            <v>61700010</v>
          </cell>
          <cell r="U45896">
            <v>0</v>
          </cell>
        </row>
        <row r="45897">
          <cell r="C45897">
            <v>61700020</v>
          </cell>
          <cell r="U45897">
            <v>0</v>
          </cell>
        </row>
        <row r="45898">
          <cell r="C45898">
            <v>61700030</v>
          </cell>
          <cell r="U45898">
            <v>0</v>
          </cell>
        </row>
        <row r="45899">
          <cell r="C45899">
            <v>61700040</v>
          </cell>
          <cell r="U45899">
            <v>0</v>
          </cell>
        </row>
        <row r="45900">
          <cell r="C45900">
            <v>61700050</v>
          </cell>
          <cell r="U45900">
            <v>0</v>
          </cell>
        </row>
        <row r="45901">
          <cell r="C45901">
            <v>61700060</v>
          </cell>
          <cell r="U45901">
            <v>0</v>
          </cell>
        </row>
        <row r="45902">
          <cell r="C45902">
            <v>61800010</v>
          </cell>
          <cell r="U45902">
            <v>0</v>
          </cell>
        </row>
        <row r="45903">
          <cell r="C45903">
            <v>61800020</v>
          </cell>
          <cell r="U45903">
            <v>0</v>
          </cell>
        </row>
        <row r="45904">
          <cell r="C45904">
            <v>61800030</v>
          </cell>
          <cell r="U45904">
            <v>0</v>
          </cell>
        </row>
        <row r="45905">
          <cell r="C45905">
            <v>61800040</v>
          </cell>
          <cell r="U45905">
            <v>0</v>
          </cell>
        </row>
        <row r="45906">
          <cell r="C45906">
            <v>61800050</v>
          </cell>
          <cell r="U45906">
            <v>0</v>
          </cell>
        </row>
        <row r="45907">
          <cell r="C45907">
            <v>61900010</v>
          </cell>
          <cell r="U45907">
            <v>0</v>
          </cell>
        </row>
        <row r="45908">
          <cell r="C45908">
            <v>61900020</v>
          </cell>
          <cell r="U45908">
            <v>0</v>
          </cell>
        </row>
        <row r="45909">
          <cell r="C45909">
            <v>61900030</v>
          </cell>
          <cell r="U45909">
            <v>0</v>
          </cell>
        </row>
        <row r="45910">
          <cell r="C45910">
            <v>61900040</v>
          </cell>
          <cell r="U45910">
            <v>0</v>
          </cell>
        </row>
        <row r="45911">
          <cell r="C45911">
            <v>62000010</v>
          </cell>
          <cell r="U45911">
            <v>0</v>
          </cell>
        </row>
        <row r="45912">
          <cell r="C45912">
            <v>62000020</v>
          </cell>
          <cell r="U45912">
            <v>0</v>
          </cell>
        </row>
        <row r="45913">
          <cell r="C45913">
            <v>62000030</v>
          </cell>
          <cell r="U45913">
            <v>0</v>
          </cell>
        </row>
        <row r="45914">
          <cell r="C45914">
            <v>62000040</v>
          </cell>
          <cell r="U45914">
            <v>0</v>
          </cell>
        </row>
        <row r="45915">
          <cell r="C45915">
            <v>62000050</v>
          </cell>
          <cell r="U45915">
            <v>0</v>
          </cell>
        </row>
        <row r="45916">
          <cell r="C45916">
            <v>62000060</v>
          </cell>
          <cell r="U45916">
            <v>0</v>
          </cell>
        </row>
        <row r="45917">
          <cell r="C45917">
            <v>62100010</v>
          </cell>
          <cell r="U45917">
            <v>0</v>
          </cell>
        </row>
        <row r="45918">
          <cell r="C45918">
            <v>62100020</v>
          </cell>
          <cell r="U45918">
            <v>0</v>
          </cell>
        </row>
        <row r="45919">
          <cell r="C45919">
            <v>62200010</v>
          </cell>
          <cell r="U45919">
            <v>0</v>
          </cell>
        </row>
        <row r="45920">
          <cell r="C45920">
            <v>62200020</v>
          </cell>
          <cell r="U45920">
            <v>0</v>
          </cell>
        </row>
        <row r="45921">
          <cell r="C45921">
            <v>62200030</v>
          </cell>
          <cell r="U45921">
            <v>0</v>
          </cell>
        </row>
        <row r="45922">
          <cell r="C45922">
            <v>62200050</v>
          </cell>
          <cell r="U45922">
            <v>0</v>
          </cell>
        </row>
        <row r="45923">
          <cell r="C45923">
            <v>62200060</v>
          </cell>
          <cell r="U45923">
            <v>0</v>
          </cell>
        </row>
        <row r="45924">
          <cell r="C45924">
            <v>62200080</v>
          </cell>
          <cell r="U45924">
            <v>0</v>
          </cell>
        </row>
        <row r="45925">
          <cell r="C45925">
            <v>62200100</v>
          </cell>
          <cell r="U45925">
            <v>0</v>
          </cell>
        </row>
        <row r="45926">
          <cell r="C45926">
            <v>62200110</v>
          </cell>
          <cell r="U45926">
            <v>0</v>
          </cell>
        </row>
        <row r="45927">
          <cell r="C45927">
            <v>62200120</v>
          </cell>
          <cell r="U45927">
            <v>0</v>
          </cell>
        </row>
        <row r="45928">
          <cell r="C45928">
            <v>62200130</v>
          </cell>
          <cell r="U45928">
            <v>0</v>
          </cell>
        </row>
        <row r="45929">
          <cell r="C45929">
            <v>62200140</v>
          </cell>
          <cell r="U45929">
            <v>0</v>
          </cell>
        </row>
        <row r="45930">
          <cell r="C45930">
            <v>62200150</v>
          </cell>
          <cell r="U45930">
            <v>0</v>
          </cell>
        </row>
        <row r="45931">
          <cell r="C45931">
            <v>62200160</v>
          </cell>
          <cell r="U45931">
            <v>0</v>
          </cell>
        </row>
        <row r="45932">
          <cell r="C45932">
            <v>62200170</v>
          </cell>
          <cell r="U45932">
            <v>0</v>
          </cell>
        </row>
        <row r="45933">
          <cell r="C45933">
            <v>62200180</v>
          </cell>
          <cell r="U45933">
            <v>0</v>
          </cell>
        </row>
        <row r="45934">
          <cell r="C45934">
            <v>62200190</v>
          </cell>
          <cell r="U45934">
            <v>0</v>
          </cell>
        </row>
        <row r="45935">
          <cell r="C45935">
            <v>62300010</v>
          </cell>
          <cell r="U45935">
            <v>0</v>
          </cell>
        </row>
        <row r="45936">
          <cell r="C45936">
            <v>62300020</v>
          </cell>
          <cell r="U45936">
            <v>0</v>
          </cell>
        </row>
        <row r="45937">
          <cell r="C45937">
            <v>62300030</v>
          </cell>
          <cell r="U45937">
            <v>0</v>
          </cell>
        </row>
        <row r="45938">
          <cell r="C45938">
            <v>62500010</v>
          </cell>
          <cell r="U45938">
            <v>0</v>
          </cell>
        </row>
        <row r="45939">
          <cell r="C45939">
            <v>62500020</v>
          </cell>
          <cell r="U45939">
            <v>95000</v>
          </cell>
        </row>
        <row r="45940">
          <cell r="C45940">
            <v>62500030</v>
          </cell>
          <cell r="U45940">
            <v>7500</v>
          </cell>
        </row>
        <row r="45941">
          <cell r="C45941">
            <v>62600010</v>
          </cell>
          <cell r="U45941">
            <v>0</v>
          </cell>
        </row>
        <row r="45942">
          <cell r="C45942">
            <v>62600040</v>
          </cell>
          <cell r="U45942">
            <v>15500</v>
          </cell>
        </row>
        <row r="45943">
          <cell r="C45943">
            <v>62700040</v>
          </cell>
          <cell r="U45943">
            <v>0</v>
          </cell>
        </row>
        <row r="45944">
          <cell r="C45944">
            <v>62800010</v>
          </cell>
          <cell r="U45944">
            <v>0</v>
          </cell>
        </row>
        <row r="45945">
          <cell r="C45945">
            <v>62900010</v>
          </cell>
          <cell r="U45945">
            <v>0</v>
          </cell>
        </row>
        <row r="45946">
          <cell r="C45946">
            <v>62900020</v>
          </cell>
          <cell r="U45946">
            <v>0</v>
          </cell>
        </row>
        <row r="45947">
          <cell r="C45947">
            <v>62900040</v>
          </cell>
          <cell r="U45947">
            <v>0</v>
          </cell>
        </row>
        <row r="45948">
          <cell r="C45948">
            <v>62900050</v>
          </cell>
          <cell r="U45948">
            <v>0</v>
          </cell>
        </row>
        <row r="45949">
          <cell r="C45949">
            <v>62900060</v>
          </cell>
          <cell r="U45949">
            <v>0</v>
          </cell>
        </row>
        <row r="45950">
          <cell r="C45950">
            <v>62900070</v>
          </cell>
          <cell r="U45950">
            <v>0</v>
          </cell>
        </row>
        <row r="45951">
          <cell r="C45951">
            <v>62900080</v>
          </cell>
          <cell r="U45951">
            <v>0</v>
          </cell>
        </row>
        <row r="45952">
          <cell r="C45952">
            <v>62900090</v>
          </cell>
          <cell r="U45952">
            <v>0</v>
          </cell>
        </row>
        <row r="45953">
          <cell r="C45953">
            <v>62900100</v>
          </cell>
          <cell r="U45953">
            <v>0</v>
          </cell>
        </row>
        <row r="45954">
          <cell r="C45954">
            <v>62900110</v>
          </cell>
          <cell r="U45954">
            <v>0</v>
          </cell>
        </row>
        <row r="45955">
          <cell r="C45955">
            <v>62900130</v>
          </cell>
          <cell r="U45955">
            <v>0</v>
          </cell>
        </row>
        <row r="45956">
          <cell r="C45956">
            <v>65000030</v>
          </cell>
          <cell r="U45956">
            <v>6401.04</v>
          </cell>
        </row>
        <row r="45957">
          <cell r="C45957">
            <v>60100040</v>
          </cell>
          <cell r="U45957">
            <v>0</v>
          </cell>
        </row>
        <row r="45958">
          <cell r="C45958">
            <v>60100050</v>
          </cell>
          <cell r="U45958">
            <v>0</v>
          </cell>
        </row>
        <row r="45959">
          <cell r="C45959">
            <v>60100060</v>
          </cell>
          <cell r="U45959">
            <v>0</v>
          </cell>
        </row>
        <row r="45960">
          <cell r="C45960">
            <v>60100070</v>
          </cell>
          <cell r="U45960">
            <v>0</v>
          </cell>
        </row>
        <row r="45961">
          <cell r="C45961">
            <v>60100080</v>
          </cell>
          <cell r="U45961">
            <v>0</v>
          </cell>
        </row>
        <row r="45962">
          <cell r="C45962">
            <v>60100090</v>
          </cell>
          <cell r="U45962">
            <v>0</v>
          </cell>
        </row>
        <row r="45963">
          <cell r="C45963">
            <v>60100100</v>
          </cell>
          <cell r="U45963">
            <v>0</v>
          </cell>
        </row>
        <row r="45964">
          <cell r="C45964">
            <v>60100110</v>
          </cell>
          <cell r="U45964">
            <v>0</v>
          </cell>
        </row>
        <row r="45965">
          <cell r="C45965">
            <v>60100120</v>
          </cell>
          <cell r="U45965">
            <v>0</v>
          </cell>
        </row>
        <row r="45966">
          <cell r="C45966">
            <v>60100130</v>
          </cell>
          <cell r="U45966">
            <v>0</v>
          </cell>
        </row>
        <row r="45967">
          <cell r="C45967">
            <v>60100140</v>
          </cell>
          <cell r="U45967">
            <v>0</v>
          </cell>
        </row>
        <row r="45968">
          <cell r="C45968">
            <v>60100160</v>
          </cell>
          <cell r="U45968">
            <v>0</v>
          </cell>
        </row>
        <row r="45969">
          <cell r="C45969">
            <v>60100170</v>
          </cell>
          <cell r="U45969">
            <v>0</v>
          </cell>
        </row>
        <row r="45970">
          <cell r="C45970">
            <v>60100180</v>
          </cell>
          <cell r="U45970">
            <v>0</v>
          </cell>
        </row>
        <row r="45971">
          <cell r="C45971">
            <v>60100190</v>
          </cell>
          <cell r="U45971">
            <v>0</v>
          </cell>
        </row>
        <row r="45972">
          <cell r="C45972">
            <v>60100200</v>
          </cell>
          <cell r="U45972">
            <v>0</v>
          </cell>
        </row>
        <row r="45973">
          <cell r="C45973">
            <v>60300010</v>
          </cell>
          <cell r="U45973">
            <v>0</v>
          </cell>
        </row>
        <row r="45974">
          <cell r="C45974">
            <v>60300020</v>
          </cell>
          <cell r="U45974">
            <v>0</v>
          </cell>
        </row>
        <row r="45975">
          <cell r="C45975">
            <v>60300030</v>
          </cell>
          <cell r="U45975">
            <v>0</v>
          </cell>
        </row>
        <row r="45976">
          <cell r="C45976">
            <v>60300040</v>
          </cell>
          <cell r="U45976">
            <v>0</v>
          </cell>
        </row>
        <row r="45977">
          <cell r="C45977">
            <v>60300050</v>
          </cell>
          <cell r="U45977">
            <v>0</v>
          </cell>
        </row>
        <row r="45978">
          <cell r="C45978">
            <v>60300060</v>
          </cell>
          <cell r="U45978">
            <v>225000</v>
          </cell>
        </row>
        <row r="45979">
          <cell r="C45979">
            <v>60300070</v>
          </cell>
          <cell r="U45979">
            <v>0</v>
          </cell>
        </row>
        <row r="45980">
          <cell r="C45980">
            <v>60300080</v>
          </cell>
          <cell r="U45980">
            <v>0</v>
          </cell>
        </row>
        <row r="45981">
          <cell r="C45981">
            <v>60300090</v>
          </cell>
          <cell r="U45981">
            <v>0</v>
          </cell>
        </row>
        <row r="45982">
          <cell r="C45982">
            <v>60400010</v>
          </cell>
          <cell r="U45982">
            <v>0</v>
          </cell>
        </row>
        <row r="45983">
          <cell r="C45983">
            <v>60400020</v>
          </cell>
          <cell r="U45983">
            <v>0</v>
          </cell>
        </row>
        <row r="45984">
          <cell r="C45984">
            <v>60400030</v>
          </cell>
          <cell r="U45984">
            <v>0</v>
          </cell>
        </row>
        <row r="45985">
          <cell r="C45985">
            <v>60400040</v>
          </cell>
          <cell r="U45985">
            <v>0</v>
          </cell>
        </row>
        <row r="45986">
          <cell r="C45986">
            <v>60400050</v>
          </cell>
          <cell r="U45986">
            <v>0</v>
          </cell>
        </row>
        <row r="45987">
          <cell r="C45987">
            <v>60400060</v>
          </cell>
          <cell r="U45987">
            <v>0</v>
          </cell>
        </row>
        <row r="45988">
          <cell r="C45988">
            <v>60600010</v>
          </cell>
          <cell r="U45988">
            <v>0</v>
          </cell>
        </row>
        <row r="45989">
          <cell r="C45989">
            <v>60600030</v>
          </cell>
          <cell r="U45989">
            <v>0</v>
          </cell>
        </row>
        <row r="45990">
          <cell r="C45990">
            <v>60600040</v>
          </cell>
          <cell r="U45990">
            <v>0</v>
          </cell>
        </row>
        <row r="45991">
          <cell r="C45991">
            <v>60700010</v>
          </cell>
          <cell r="U45991">
            <v>0</v>
          </cell>
        </row>
        <row r="45992">
          <cell r="C45992">
            <v>60800010</v>
          </cell>
          <cell r="U45992">
            <v>0</v>
          </cell>
        </row>
        <row r="45993">
          <cell r="C45993">
            <v>60800020</v>
          </cell>
          <cell r="U45993">
            <v>35767</v>
          </cell>
        </row>
        <row r="45994">
          <cell r="C45994">
            <v>60800030</v>
          </cell>
          <cell r="U45994">
            <v>2500</v>
          </cell>
        </row>
        <row r="45995">
          <cell r="C45995">
            <v>60800060</v>
          </cell>
          <cell r="U45995">
            <v>0</v>
          </cell>
        </row>
        <row r="45996">
          <cell r="C45996">
            <v>60800070</v>
          </cell>
          <cell r="U45996">
            <v>0</v>
          </cell>
        </row>
        <row r="45997">
          <cell r="C45997">
            <v>60800080</v>
          </cell>
          <cell r="U45997">
            <v>0</v>
          </cell>
        </row>
        <row r="45998">
          <cell r="C45998">
            <v>60800090</v>
          </cell>
          <cell r="U45998">
            <v>0</v>
          </cell>
        </row>
        <row r="45999">
          <cell r="C45999">
            <v>60900010</v>
          </cell>
          <cell r="U45999">
            <v>45000</v>
          </cell>
        </row>
        <row r="46000">
          <cell r="C46000">
            <v>60900020</v>
          </cell>
          <cell r="U46000">
            <v>0</v>
          </cell>
        </row>
        <row r="46001">
          <cell r="C46001">
            <v>60900030</v>
          </cell>
          <cell r="U46001">
            <v>0</v>
          </cell>
        </row>
        <row r="46002">
          <cell r="C46002">
            <v>60900040</v>
          </cell>
          <cell r="U46002">
            <v>500</v>
          </cell>
        </row>
        <row r="46003">
          <cell r="C46003">
            <v>60900070</v>
          </cell>
          <cell r="U46003">
            <v>0</v>
          </cell>
        </row>
        <row r="46004">
          <cell r="C46004">
            <v>60900100</v>
          </cell>
          <cell r="U46004">
            <v>0</v>
          </cell>
        </row>
        <row r="46005">
          <cell r="C46005">
            <v>60900110</v>
          </cell>
          <cell r="U46005">
            <v>0</v>
          </cell>
        </row>
        <row r="46006">
          <cell r="C46006">
            <v>61000030</v>
          </cell>
          <cell r="U46006">
            <v>0</v>
          </cell>
        </row>
        <row r="46007">
          <cell r="C46007">
            <v>61100010</v>
          </cell>
          <cell r="U46007">
            <v>0</v>
          </cell>
        </row>
        <row r="46008">
          <cell r="C46008">
            <v>61100020</v>
          </cell>
          <cell r="U46008">
            <v>5400</v>
          </cell>
        </row>
        <row r="46009">
          <cell r="C46009">
            <v>61100030</v>
          </cell>
          <cell r="U46009">
            <v>0</v>
          </cell>
        </row>
        <row r="46010">
          <cell r="C46010">
            <v>61100040</v>
          </cell>
          <cell r="U46010">
            <v>0</v>
          </cell>
        </row>
        <row r="46011">
          <cell r="C46011">
            <v>61200010</v>
          </cell>
          <cell r="U46011">
            <v>0</v>
          </cell>
        </row>
        <row r="46012">
          <cell r="C46012">
            <v>61200020</v>
          </cell>
          <cell r="U46012">
            <v>0</v>
          </cell>
        </row>
        <row r="46013">
          <cell r="C46013">
            <v>61300010</v>
          </cell>
          <cell r="U46013">
            <v>0</v>
          </cell>
        </row>
        <row r="46014">
          <cell r="C46014">
            <v>61300040</v>
          </cell>
          <cell r="U46014">
            <v>0</v>
          </cell>
        </row>
        <row r="46015">
          <cell r="C46015">
            <v>61300050</v>
          </cell>
          <cell r="U46015">
            <v>0</v>
          </cell>
        </row>
        <row r="46016">
          <cell r="C46016">
            <v>61400010</v>
          </cell>
          <cell r="U46016">
            <v>321064.06846153841</v>
          </cell>
        </row>
        <row r="46017">
          <cell r="C46017">
            <v>61400020</v>
          </cell>
          <cell r="U46017">
            <v>137250</v>
          </cell>
        </row>
        <row r="46018">
          <cell r="C46018">
            <v>61400030</v>
          </cell>
          <cell r="U46018">
            <v>0</v>
          </cell>
        </row>
        <row r="46019">
          <cell r="C46019">
            <v>61400040</v>
          </cell>
          <cell r="U46019">
            <v>0</v>
          </cell>
        </row>
        <row r="46020">
          <cell r="C46020">
            <v>61400050</v>
          </cell>
          <cell r="U46020">
            <v>0</v>
          </cell>
        </row>
        <row r="46021">
          <cell r="C46021">
            <v>61400060</v>
          </cell>
          <cell r="U46021">
            <v>0</v>
          </cell>
        </row>
        <row r="46022">
          <cell r="C46022">
            <v>61400120</v>
          </cell>
          <cell r="U46022">
            <v>0</v>
          </cell>
        </row>
        <row r="46023">
          <cell r="C46023">
            <v>61400130</v>
          </cell>
          <cell r="U46023">
            <v>0</v>
          </cell>
        </row>
        <row r="46024">
          <cell r="C46024">
            <v>61400140</v>
          </cell>
          <cell r="U46024">
            <v>8100</v>
          </cell>
        </row>
        <row r="46025">
          <cell r="C46025">
            <v>61400150</v>
          </cell>
          <cell r="U46025">
            <v>0</v>
          </cell>
        </row>
        <row r="46026">
          <cell r="C46026">
            <v>61400160</v>
          </cell>
          <cell r="U46026">
            <v>11000</v>
          </cell>
        </row>
        <row r="46027">
          <cell r="C46027">
            <v>61400170</v>
          </cell>
          <cell r="U46027">
            <v>0</v>
          </cell>
        </row>
        <row r="46028">
          <cell r="C46028">
            <v>61400180</v>
          </cell>
          <cell r="U46028">
            <v>0</v>
          </cell>
        </row>
        <row r="46029">
          <cell r="C46029">
            <v>61500010</v>
          </cell>
          <cell r="U46029">
            <v>0</v>
          </cell>
        </row>
        <row r="46030">
          <cell r="C46030">
            <v>61500020</v>
          </cell>
          <cell r="U46030">
            <v>0</v>
          </cell>
        </row>
        <row r="46031">
          <cell r="C46031">
            <v>61500030</v>
          </cell>
          <cell r="U46031">
            <v>0</v>
          </cell>
        </row>
        <row r="46032">
          <cell r="C46032">
            <v>61500040</v>
          </cell>
          <cell r="U46032">
            <v>0</v>
          </cell>
        </row>
        <row r="46033">
          <cell r="C46033">
            <v>61500050</v>
          </cell>
          <cell r="U46033">
            <v>0</v>
          </cell>
        </row>
        <row r="46034">
          <cell r="C46034">
            <v>61700010</v>
          </cell>
          <cell r="U46034">
            <v>0</v>
          </cell>
        </row>
        <row r="46035">
          <cell r="C46035">
            <v>61700020</v>
          </cell>
          <cell r="U46035">
            <v>0</v>
          </cell>
        </row>
        <row r="46036">
          <cell r="C46036">
            <v>61700030</v>
          </cell>
          <cell r="U46036">
            <v>0</v>
          </cell>
        </row>
        <row r="46037">
          <cell r="C46037">
            <v>61700040</v>
          </cell>
          <cell r="U46037">
            <v>0</v>
          </cell>
        </row>
        <row r="46038">
          <cell r="C46038">
            <v>61700050</v>
          </cell>
          <cell r="U46038">
            <v>0</v>
          </cell>
        </row>
        <row r="46039">
          <cell r="C46039">
            <v>61700060</v>
          </cell>
          <cell r="U46039">
            <v>0</v>
          </cell>
        </row>
        <row r="46040">
          <cell r="C46040">
            <v>61800010</v>
          </cell>
          <cell r="U46040">
            <v>0</v>
          </cell>
        </row>
        <row r="46041">
          <cell r="C46041">
            <v>61800020</v>
          </cell>
          <cell r="U46041">
            <v>0</v>
          </cell>
        </row>
        <row r="46042">
          <cell r="C46042">
            <v>61800030</v>
          </cell>
          <cell r="U46042">
            <v>0</v>
          </cell>
        </row>
        <row r="46043">
          <cell r="C46043">
            <v>61800040</v>
          </cell>
          <cell r="U46043">
            <v>0</v>
          </cell>
        </row>
        <row r="46044">
          <cell r="C46044">
            <v>61800050</v>
          </cell>
          <cell r="U46044">
            <v>0</v>
          </cell>
        </row>
        <row r="46045">
          <cell r="C46045">
            <v>61900010</v>
          </cell>
          <cell r="U46045">
            <v>0</v>
          </cell>
        </row>
        <row r="46046">
          <cell r="C46046">
            <v>61900020</v>
          </cell>
          <cell r="U46046">
            <v>0</v>
          </cell>
        </row>
        <row r="46047">
          <cell r="C46047">
            <v>61900030</v>
          </cell>
          <cell r="U46047">
            <v>0</v>
          </cell>
        </row>
        <row r="46048">
          <cell r="C46048">
            <v>61900040</v>
          </cell>
          <cell r="U46048">
            <v>0</v>
          </cell>
        </row>
        <row r="46049">
          <cell r="C46049">
            <v>62000010</v>
          </cell>
          <cell r="U46049">
            <v>0</v>
          </cell>
        </row>
        <row r="46050">
          <cell r="C46050">
            <v>62000020</v>
          </cell>
          <cell r="U46050">
            <v>0</v>
          </cell>
        </row>
        <row r="46051">
          <cell r="C46051">
            <v>62000030</v>
          </cell>
          <cell r="U46051">
            <v>0</v>
          </cell>
        </row>
        <row r="46052">
          <cell r="C46052">
            <v>62000040</v>
          </cell>
          <cell r="U46052">
            <v>0</v>
          </cell>
        </row>
        <row r="46053">
          <cell r="C46053">
            <v>62000050</v>
          </cell>
          <cell r="U46053">
            <v>0</v>
          </cell>
        </row>
        <row r="46054">
          <cell r="C46054">
            <v>62000060</v>
          </cell>
          <cell r="U46054">
            <v>0</v>
          </cell>
        </row>
        <row r="46055">
          <cell r="C46055">
            <v>62100010</v>
          </cell>
          <cell r="U46055">
            <v>0</v>
          </cell>
        </row>
        <row r="46056">
          <cell r="C46056">
            <v>62100020</v>
          </cell>
          <cell r="U46056">
            <v>0</v>
          </cell>
        </row>
        <row r="46057">
          <cell r="C46057">
            <v>62200010</v>
          </cell>
          <cell r="U46057">
            <v>0</v>
          </cell>
        </row>
        <row r="46058">
          <cell r="C46058">
            <v>62200020</v>
          </cell>
          <cell r="U46058">
            <v>0</v>
          </cell>
        </row>
        <row r="46059">
          <cell r="C46059">
            <v>62200030</v>
          </cell>
          <cell r="U46059">
            <v>0</v>
          </cell>
        </row>
        <row r="46060">
          <cell r="C46060">
            <v>62200050</v>
          </cell>
          <cell r="U46060">
            <v>0</v>
          </cell>
        </row>
        <row r="46061">
          <cell r="C46061">
            <v>62200060</v>
          </cell>
          <cell r="U46061">
            <v>0</v>
          </cell>
        </row>
        <row r="46062">
          <cell r="C46062">
            <v>62200080</v>
          </cell>
          <cell r="U46062">
            <v>0</v>
          </cell>
        </row>
        <row r="46063">
          <cell r="C46063">
            <v>62200100</v>
          </cell>
          <cell r="U46063">
            <v>0</v>
          </cell>
        </row>
        <row r="46064">
          <cell r="C46064">
            <v>62200110</v>
          </cell>
          <cell r="U46064">
            <v>0</v>
          </cell>
        </row>
        <row r="46065">
          <cell r="C46065">
            <v>62200120</v>
          </cell>
          <cell r="U46065">
            <v>0</v>
          </cell>
        </row>
        <row r="46066">
          <cell r="C46066">
            <v>62200130</v>
          </cell>
          <cell r="U46066">
            <v>0</v>
          </cell>
        </row>
        <row r="46067">
          <cell r="C46067">
            <v>62200140</v>
          </cell>
          <cell r="U46067">
            <v>0</v>
          </cell>
        </row>
        <row r="46068">
          <cell r="C46068">
            <v>62200150</v>
          </cell>
          <cell r="U46068">
            <v>0</v>
          </cell>
        </row>
        <row r="46069">
          <cell r="C46069">
            <v>62200160</v>
          </cell>
          <cell r="U46069">
            <v>0</v>
          </cell>
        </row>
        <row r="46070">
          <cell r="C46070">
            <v>62200170</v>
          </cell>
          <cell r="U46070">
            <v>0</v>
          </cell>
        </row>
        <row r="46071">
          <cell r="C46071">
            <v>62200180</v>
          </cell>
          <cell r="U46071">
            <v>0</v>
          </cell>
        </row>
        <row r="46072">
          <cell r="C46072">
            <v>62200190</v>
          </cell>
          <cell r="U46072">
            <v>0</v>
          </cell>
        </row>
        <row r="46073">
          <cell r="C46073">
            <v>62300010</v>
          </cell>
          <cell r="U46073">
            <v>0</v>
          </cell>
        </row>
        <row r="46074">
          <cell r="C46074">
            <v>62300020</v>
          </cell>
          <cell r="U46074">
            <v>0</v>
          </cell>
        </row>
        <row r="46075">
          <cell r="C46075">
            <v>62300030</v>
          </cell>
          <cell r="U46075">
            <v>0</v>
          </cell>
        </row>
        <row r="46076">
          <cell r="C46076">
            <v>62500010</v>
          </cell>
          <cell r="U46076">
            <v>0</v>
          </cell>
        </row>
        <row r="46077">
          <cell r="C46077">
            <v>62500020</v>
          </cell>
          <cell r="U46077">
            <v>85500</v>
          </cell>
        </row>
        <row r="46078">
          <cell r="C46078">
            <v>62500030</v>
          </cell>
          <cell r="U46078">
            <v>6750</v>
          </cell>
        </row>
        <row r="46079">
          <cell r="C46079">
            <v>62600010</v>
          </cell>
          <cell r="U46079">
            <v>0</v>
          </cell>
        </row>
        <row r="46080">
          <cell r="C46080">
            <v>62600040</v>
          </cell>
          <cell r="U46080">
            <v>13950</v>
          </cell>
        </row>
        <row r="46081">
          <cell r="C46081">
            <v>62700040</v>
          </cell>
          <cell r="U46081">
            <v>0</v>
          </cell>
        </row>
        <row r="46082">
          <cell r="C46082">
            <v>62800010</v>
          </cell>
          <cell r="U46082">
            <v>0</v>
          </cell>
        </row>
        <row r="46083">
          <cell r="C46083">
            <v>62900010</v>
          </cell>
          <cell r="U46083">
            <v>0</v>
          </cell>
        </row>
        <row r="46084">
          <cell r="C46084">
            <v>62900020</v>
          </cell>
          <cell r="U46084">
            <v>0</v>
          </cell>
        </row>
        <row r="46085">
          <cell r="C46085">
            <v>62900040</v>
          </cell>
          <cell r="U46085">
            <v>0</v>
          </cell>
        </row>
        <row r="46086">
          <cell r="C46086">
            <v>62900050</v>
          </cell>
          <cell r="U46086">
            <v>0</v>
          </cell>
        </row>
        <row r="46087">
          <cell r="C46087">
            <v>62900060</v>
          </cell>
          <cell r="U46087">
            <v>0</v>
          </cell>
        </row>
        <row r="46088">
          <cell r="C46088">
            <v>62900070</v>
          </cell>
          <cell r="U46088">
            <v>0</v>
          </cell>
        </row>
        <row r="46089">
          <cell r="C46089">
            <v>62900080</v>
          </cell>
          <cell r="U46089">
            <v>0</v>
          </cell>
        </row>
        <row r="46090">
          <cell r="C46090">
            <v>62900090</v>
          </cell>
          <cell r="U46090">
            <v>0</v>
          </cell>
        </row>
        <row r="46091">
          <cell r="C46091">
            <v>62900100</v>
          </cell>
          <cell r="U46091">
            <v>0</v>
          </cell>
        </row>
        <row r="46092">
          <cell r="C46092">
            <v>62900110</v>
          </cell>
          <cell r="U46092">
            <v>0</v>
          </cell>
        </row>
        <row r="46093">
          <cell r="C46093">
            <v>62900130</v>
          </cell>
          <cell r="U46093">
            <v>0</v>
          </cell>
        </row>
        <row r="46094">
          <cell r="C46094">
            <v>65000030</v>
          </cell>
          <cell r="U46094">
            <v>5755.84</v>
          </cell>
        </row>
        <row r="46095">
          <cell r="C46095">
            <v>60100040</v>
          </cell>
          <cell r="U46095">
            <v>0</v>
          </cell>
        </row>
        <row r="46096">
          <cell r="C46096">
            <v>60100050</v>
          </cell>
          <cell r="U46096">
            <v>0</v>
          </cell>
        </row>
        <row r="46097">
          <cell r="C46097">
            <v>60100060</v>
          </cell>
          <cell r="U46097">
            <v>0</v>
          </cell>
        </row>
        <row r="46098">
          <cell r="C46098">
            <v>60100070</v>
          </cell>
          <cell r="U46098">
            <v>0</v>
          </cell>
        </row>
        <row r="46099">
          <cell r="C46099">
            <v>60100080</v>
          </cell>
          <cell r="U46099">
            <v>0</v>
          </cell>
        </row>
        <row r="46100">
          <cell r="C46100">
            <v>60100090</v>
          </cell>
          <cell r="U46100">
            <v>0</v>
          </cell>
        </row>
        <row r="46101">
          <cell r="C46101">
            <v>60100100</v>
          </cell>
          <cell r="U46101">
            <v>0</v>
          </cell>
        </row>
        <row r="46102">
          <cell r="C46102">
            <v>60100110</v>
          </cell>
          <cell r="U46102">
            <v>0</v>
          </cell>
        </row>
        <row r="46103">
          <cell r="C46103">
            <v>60100120</v>
          </cell>
          <cell r="U46103">
            <v>0</v>
          </cell>
        </row>
        <row r="46104">
          <cell r="C46104">
            <v>60100130</v>
          </cell>
          <cell r="U46104">
            <v>0</v>
          </cell>
        </row>
        <row r="46105">
          <cell r="C46105">
            <v>60100140</v>
          </cell>
          <cell r="U46105">
            <v>0</v>
          </cell>
        </row>
        <row r="46106">
          <cell r="C46106">
            <v>60100160</v>
          </cell>
          <cell r="U46106">
            <v>0</v>
          </cell>
        </row>
        <row r="46107">
          <cell r="C46107">
            <v>60100170</v>
          </cell>
          <cell r="U46107">
            <v>0</v>
          </cell>
        </row>
        <row r="46108">
          <cell r="C46108">
            <v>60100180</v>
          </cell>
          <cell r="U46108">
            <v>0</v>
          </cell>
        </row>
        <row r="46109">
          <cell r="C46109">
            <v>60100190</v>
          </cell>
          <cell r="U46109">
            <v>0</v>
          </cell>
        </row>
        <row r="46110">
          <cell r="C46110">
            <v>60100200</v>
          </cell>
          <cell r="U46110">
            <v>0</v>
          </cell>
        </row>
        <row r="46111">
          <cell r="C46111">
            <v>60300010</v>
          </cell>
          <cell r="U46111">
            <v>0</v>
          </cell>
        </row>
        <row r="46112">
          <cell r="C46112">
            <v>60300020</v>
          </cell>
          <cell r="U46112">
            <v>0</v>
          </cell>
        </row>
        <row r="46113">
          <cell r="C46113">
            <v>60300030</v>
          </cell>
          <cell r="U46113">
            <v>0</v>
          </cell>
        </row>
        <row r="46114">
          <cell r="C46114">
            <v>60300040</v>
          </cell>
          <cell r="U46114">
            <v>0</v>
          </cell>
        </row>
        <row r="46115">
          <cell r="C46115">
            <v>60300050</v>
          </cell>
          <cell r="U46115">
            <v>0</v>
          </cell>
        </row>
        <row r="46116">
          <cell r="C46116">
            <v>60300060</v>
          </cell>
          <cell r="U46116">
            <v>200000</v>
          </cell>
        </row>
        <row r="46117">
          <cell r="C46117">
            <v>60300070</v>
          </cell>
          <cell r="U46117">
            <v>0</v>
          </cell>
        </row>
        <row r="46118">
          <cell r="C46118">
            <v>60300080</v>
          </cell>
          <cell r="U46118">
            <v>0</v>
          </cell>
        </row>
        <row r="46119">
          <cell r="C46119">
            <v>60300090</v>
          </cell>
          <cell r="U46119">
            <v>0</v>
          </cell>
        </row>
        <row r="46120">
          <cell r="C46120">
            <v>60400010</v>
          </cell>
          <cell r="U46120">
            <v>0</v>
          </cell>
        </row>
        <row r="46121">
          <cell r="C46121">
            <v>60400020</v>
          </cell>
          <cell r="U46121">
            <v>0</v>
          </cell>
        </row>
        <row r="46122">
          <cell r="C46122">
            <v>60400030</v>
          </cell>
          <cell r="U46122">
            <v>0</v>
          </cell>
        </row>
        <row r="46123">
          <cell r="C46123">
            <v>60400040</v>
          </cell>
          <cell r="U46123">
            <v>0</v>
          </cell>
        </row>
        <row r="46124">
          <cell r="C46124">
            <v>60400050</v>
          </cell>
          <cell r="U46124">
            <v>0</v>
          </cell>
        </row>
        <row r="46125">
          <cell r="C46125">
            <v>60400060</v>
          </cell>
          <cell r="U46125">
            <v>0</v>
          </cell>
        </row>
        <row r="46126">
          <cell r="C46126">
            <v>60600010</v>
          </cell>
          <cell r="U46126">
            <v>0</v>
          </cell>
        </row>
        <row r="46127">
          <cell r="C46127">
            <v>60600030</v>
          </cell>
          <cell r="U46127">
            <v>0</v>
          </cell>
        </row>
        <row r="46128">
          <cell r="C46128">
            <v>60600040</v>
          </cell>
          <cell r="U46128">
            <v>0</v>
          </cell>
        </row>
        <row r="46129">
          <cell r="C46129">
            <v>60700010</v>
          </cell>
          <cell r="U46129">
            <v>0</v>
          </cell>
        </row>
        <row r="46130">
          <cell r="C46130">
            <v>60800010</v>
          </cell>
          <cell r="U46130">
            <v>0</v>
          </cell>
        </row>
        <row r="46131">
          <cell r="C46131">
            <v>60800020</v>
          </cell>
          <cell r="U46131">
            <v>30904</v>
          </cell>
        </row>
        <row r="46132">
          <cell r="C46132">
            <v>60800030</v>
          </cell>
          <cell r="U46132">
            <v>2500</v>
          </cell>
        </row>
        <row r="46133">
          <cell r="C46133">
            <v>60800060</v>
          </cell>
          <cell r="U46133">
            <v>0</v>
          </cell>
        </row>
        <row r="46134">
          <cell r="C46134">
            <v>60800070</v>
          </cell>
          <cell r="U46134">
            <v>0</v>
          </cell>
        </row>
        <row r="46135">
          <cell r="C46135">
            <v>60800080</v>
          </cell>
          <cell r="U46135">
            <v>0</v>
          </cell>
        </row>
        <row r="46136">
          <cell r="C46136">
            <v>60800090</v>
          </cell>
          <cell r="U46136">
            <v>0</v>
          </cell>
        </row>
        <row r="46137">
          <cell r="C46137">
            <v>60900010</v>
          </cell>
          <cell r="U46137">
            <v>40000</v>
          </cell>
        </row>
        <row r="46138">
          <cell r="C46138">
            <v>60900020</v>
          </cell>
          <cell r="U46138">
            <v>0</v>
          </cell>
        </row>
        <row r="46139">
          <cell r="C46139">
            <v>60900030</v>
          </cell>
          <cell r="U46139">
            <v>0</v>
          </cell>
        </row>
        <row r="46140">
          <cell r="C46140">
            <v>60900040</v>
          </cell>
          <cell r="U46140">
            <v>500</v>
          </cell>
        </row>
        <row r="46141">
          <cell r="C46141">
            <v>60900070</v>
          </cell>
          <cell r="U46141">
            <v>0</v>
          </cell>
        </row>
        <row r="46142">
          <cell r="C46142">
            <v>60900100</v>
          </cell>
          <cell r="U46142">
            <v>0</v>
          </cell>
        </row>
        <row r="46143">
          <cell r="C46143">
            <v>60900110</v>
          </cell>
          <cell r="U46143">
            <v>0</v>
          </cell>
        </row>
        <row r="46144">
          <cell r="C46144">
            <v>61000030</v>
          </cell>
          <cell r="U46144">
            <v>0</v>
          </cell>
        </row>
        <row r="46145">
          <cell r="C46145">
            <v>61100010</v>
          </cell>
          <cell r="U46145">
            <v>0</v>
          </cell>
        </row>
        <row r="46146">
          <cell r="C46146">
            <v>61100020</v>
          </cell>
          <cell r="U46146">
            <v>4800</v>
          </cell>
        </row>
        <row r="46147">
          <cell r="C46147">
            <v>61100030</v>
          </cell>
          <cell r="U46147">
            <v>0</v>
          </cell>
        </row>
        <row r="46148">
          <cell r="C46148">
            <v>61100040</v>
          </cell>
          <cell r="U46148">
            <v>0</v>
          </cell>
        </row>
        <row r="46149">
          <cell r="C46149">
            <v>61200010</v>
          </cell>
          <cell r="U46149">
            <v>0</v>
          </cell>
        </row>
        <row r="46150">
          <cell r="C46150">
            <v>61200020</v>
          </cell>
          <cell r="U46150">
            <v>0</v>
          </cell>
        </row>
        <row r="46151">
          <cell r="C46151">
            <v>61300010</v>
          </cell>
          <cell r="U46151">
            <v>0</v>
          </cell>
        </row>
        <row r="46152">
          <cell r="C46152">
            <v>61300040</v>
          </cell>
          <cell r="U46152">
            <v>0</v>
          </cell>
        </row>
        <row r="46153">
          <cell r="C46153">
            <v>61300050</v>
          </cell>
          <cell r="U46153">
            <v>0</v>
          </cell>
        </row>
        <row r="46154">
          <cell r="C46154">
            <v>61400010</v>
          </cell>
          <cell r="U46154">
            <v>285390.28307692305</v>
          </cell>
        </row>
        <row r="46155">
          <cell r="C46155">
            <v>61400020</v>
          </cell>
          <cell r="U46155">
            <v>122000</v>
          </cell>
        </row>
        <row r="46156">
          <cell r="C46156">
            <v>61400030</v>
          </cell>
          <cell r="U46156">
            <v>0</v>
          </cell>
        </row>
        <row r="46157">
          <cell r="C46157">
            <v>61400040</v>
          </cell>
          <cell r="U46157">
            <v>0</v>
          </cell>
        </row>
        <row r="46158">
          <cell r="C46158">
            <v>61400050</v>
          </cell>
          <cell r="U46158">
            <v>0</v>
          </cell>
        </row>
        <row r="46159">
          <cell r="C46159">
            <v>61400060</v>
          </cell>
          <cell r="U46159">
            <v>0</v>
          </cell>
        </row>
        <row r="46160">
          <cell r="C46160">
            <v>61400120</v>
          </cell>
          <cell r="U46160">
            <v>0</v>
          </cell>
        </row>
        <row r="46161">
          <cell r="C46161">
            <v>61400130</v>
          </cell>
          <cell r="U46161">
            <v>0</v>
          </cell>
        </row>
        <row r="46162">
          <cell r="C46162">
            <v>61400140</v>
          </cell>
          <cell r="U46162">
            <v>7200</v>
          </cell>
        </row>
        <row r="46163">
          <cell r="C46163">
            <v>61400150</v>
          </cell>
          <cell r="U46163">
            <v>0</v>
          </cell>
        </row>
        <row r="46164">
          <cell r="C46164">
            <v>61400160</v>
          </cell>
          <cell r="U46164">
            <v>9800</v>
          </cell>
        </row>
        <row r="46165">
          <cell r="C46165">
            <v>61400170</v>
          </cell>
          <cell r="U46165">
            <v>0</v>
          </cell>
        </row>
        <row r="46166">
          <cell r="C46166">
            <v>61400180</v>
          </cell>
          <cell r="U46166">
            <v>0</v>
          </cell>
        </row>
        <row r="46167">
          <cell r="C46167">
            <v>61500010</v>
          </cell>
          <cell r="U46167">
            <v>0</v>
          </cell>
        </row>
        <row r="46168">
          <cell r="C46168">
            <v>61500020</v>
          </cell>
          <cell r="U46168">
            <v>0</v>
          </cell>
        </row>
        <row r="46169">
          <cell r="C46169">
            <v>61500030</v>
          </cell>
          <cell r="U46169">
            <v>0</v>
          </cell>
        </row>
        <row r="46170">
          <cell r="C46170">
            <v>61500040</v>
          </cell>
          <cell r="U46170">
            <v>0</v>
          </cell>
        </row>
        <row r="46171">
          <cell r="C46171">
            <v>61500050</v>
          </cell>
          <cell r="U46171">
            <v>0</v>
          </cell>
        </row>
        <row r="46172">
          <cell r="C46172">
            <v>61700010</v>
          </cell>
          <cell r="U46172">
            <v>0</v>
          </cell>
        </row>
        <row r="46173">
          <cell r="C46173">
            <v>61700020</v>
          </cell>
          <cell r="U46173">
            <v>0</v>
          </cell>
        </row>
        <row r="46174">
          <cell r="C46174">
            <v>61700030</v>
          </cell>
          <cell r="U46174">
            <v>0</v>
          </cell>
        </row>
        <row r="46175">
          <cell r="C46175">
            <v>61700040</v>
          </cell>
          <cell r="U46175">
            <v>0</v>
          </cell>
        </row>
        <row r="46176">
          <cell r="C46176">
            <v>61700050</v>
          </cell>
          <cell r="U46176">
            <v>0</v>
          </cell>
        </row>
        <row r="46177">
          <cell r="C46177">
            <v>61700060</v>
          </cell>
          <cell r="U46177">
            <v>0</v>
          </cell>
        </row>
        <row r="46178">
          <cell r="C46178">
            <v>61800010</v>
          </cell>
          <cell r="U46178">
            <v>0</v>
          </cell>
        </row>
        <row r="46179">
          <cell r="C46179">
            <v>61800020</v>
          </cell>
          <cell r="U46179">
            <v>0</v>
          </cell>
        </row>
        <row r="46180">
          <cell r="C46180">
            <v>61800030</v>
          </cell>
          <cell r="U46180">
            <v>0</v>
          </cell>
        </row>
        <row r="46181">
          <cell r="C46181">
            <v>61800040</v>
          </cell>
          <cell r="U46181">
            <v>0</v>
          </cell>
        </row>
        <row r="46182">
          <cell r="C46182">
            <v>61800050</v>
          </cell>
          <cell r="U46182">
            <v>0</v>
          </cell>
        </row>
        <row r="46183">
          <cell r="C46183">
            <v>61900010</v>
          </cell>
          <cell r="U46183">
            <v>0</v>
          </cell>
        </row>
        <row r="46184">
          <cell r="C46184">
            <v>61900020</v>
          </cell>
          <cell r="U46184">
            <v>0</v>
          </cell>
        </row>
        <row r="46185">
          <cell r="C46185">
            <v>61900030</v>
          </cell>
          <cell r="U46185">
            <v>0</v>
          </cell>
        </row>
        <row r="46186">
          <cell r="C46186">
            <v>61900040</v>
          </cell>
          <cell r="U46186">
            <v>0</v>
          </cell>
        </row>
        <row r="46187">
          <cell r="C46187">
            <v>62000010</v>
          </cell>
          <cell r="U46187">
            <v>0</v>
          </cell>
        </row>
        <row r="46188">
          <cell r="C46188">
            <v>62000020</v>
          </cell>
          <cell r="U46188">
            <v>0</v>
          </cell>
        </row>
        <row r="46189">
          <cell r="C46189">
            <v>62000030</v>
          </cell>
          <cell r="U46189">
            <v>0</v>
          </cell>
        </row>
        <row r="46190">
          <cell r="C46190">
            <v>62000040</v>
          </cell>
          <cell r="U46190">
            <v>0</v>
          </cell>
        </row>
        <row r="46191">
          <cell r="C46191">
            <v>62000050</v>
          </cell>
          <cell r="U46191">
            <v>0</v>
          </cell>
        </row>
        <row r="46192">
          <cell r="C46192">
            <v>62000060</v>
          </cell>
          <cell r="U46192">
            <v>0</v>
          </cell>
        </row>
        <row r="46193">
          <cell r="C46193">
            <v>62100010</v>
          </cell>
          <cell r="U46193">
            <v>0</v>
          </cell>
        </row>
        <row r="46194">
          <cell r="C46194">
            <v>62100020</v>
          </cell>
          <cell r="U46194">
            <v>0</v>
          </cell>
        </row>
        <row r="46195">
          <cell r="C46195">
            <v>62200010</v>
          </cell>
          <cell r="U46195">
            <v>0</v>
          </cell>
        </row>
        <row r="46196">
          <cell r="C46196">
            <v>62200020</v>
          </cell>
          <cell r="U46196">
            <v>0</v>
          </cell>
        </row>
        <row r="46197">
          <cell r="C46197">
            <v>62200030</v>
          </cell>
          <cell r="U46197">
            <v>0</v>
          </cell>
        </row>
        <row r="46198">
          <cell r="C46198">
            <v>62200050</v>
          </cell>
          <cell r="U46198">
            <v>0</v>
          </cell>
        </row>
        <row r="46199">
          <cell r="C46199">
            <v>62200060</v>
          </cell>
          <cell r="U46199">
            <v>0</v>
          </cell>
        </row>
        <row r="46200">
          <cell r="C46200">
            <v>62200080</v>
          </cell>
          <cell r="U46200">
            <v>0</v>
          </cell>
        </row>
        <row r="46201">
          <cell r="C46201">
            <v>62200100</v>
          </cell>
          <cell r="U46201">
            <v>0</v>
          </cell>
        </row>
        <row r="46202">
          <cell r="C46202">
            <v>62200110</v>
          </cell>
          <cell r="U46202">
            <v>0</v>
          </cell>
        </row>
        <row r="46203">
          <cell r="C46203">
            <v>62200120</v>
          </cell>
          <cell r="U46203">
            <v>0</v>
          </cell>
        </row>
        <row r="46204">
          <cell r="C46204">
            <v>62200130</v>
          </cell>
          <cell r="U46204">
            <v>0</v>
          </cell>
        </row>
        <row r="46205">
          <cell r="C46205">
            <v>62200140</v>
          </cell>
          <cell r="U46205">
            <v>0</v>
          </cell>
        </row>
        <row r="46206">
          <cell r="C46206">
            <v>62200150</v>
          </cell>
          <cell r="U46206">
            <v>0</v>
          </cell>
        </row>
        <row r="46207">
          <cell r="C46207">
            <v>62200160</v>
          </cell>
          <cell r="U46207">
            <v>0</v>
          </cell>
        </row>
        <row r="46208">
          <cell r="C46208">
            <v>62200170</v>
          </cell>
          <cell r="U46208">
            <v>0</v>
          </cell>
        </row>
        <row r="46209">
          <cell r="C46209">
            <v>62200180</v>
          </cell>
          <cell r="U46209">
            <v>0</v>
          </cell>
        </row>
        <row r="46210">
          <cell r="C46210">
            <v>62200190</v>
          </cell>
          <cell r="U46210">
            <v>0</v>
          </cell>
        </row>
        <row r="46211">
          <cell r="C46211">
            <v>62300010</v>
          </cell>
          <cell r="U46211">
            <v>0</v>
          </cell>
        </row>
        <row r="46212">
          <cell r="C46212">
            <v>62300020</v>
          </cell>
          <cell r="U46212">
            <v>0</v>
          </cell>
        </row>
        <row r="46213">
          <cell r="C46213">
            <v>62300030</v>
          </cell>
          <cell r="U46213">
            <v>0</v>
          </cell>
        </row>
        <row r="46214">
          <cell r="C46214">
            <v>62500010</v>
          </cell>
          <cell r="U46214">
            <v>0</v>
          </cell>
        </row>
        <row r="46215">
          <cell r="C46215">
            <v>62500020</v>
          </cell>
          <cell r="U46215">
            <v>76000</v>
          </cell>
        </row>
        <row r="46216">
          <cell r="C46216">
            <v>62500030</v>
          </cell>
          <cell r="U46216">
            <v>6000</v>
          </cell>
        </row>
        <row r="46217">
          <cell r="C46217">
            <v>62600010</v>
          </cell>
          <cell r="U46217">
            <v>0</v>
          </cell>
        </row>
        <row r="46218">
          <cell r="C46218">
            <v>62600040</v>
          </cell>
          <cell r="U46218">
            <v>12400</v>
          </cell>
        </row>
        <row r="46219">
          <cell r="C46219">
            <v>62700040</v>
          </cell>
          <cell r="U46219">
            <v>0</v>
          </cell>
        </row>
        <row r="46220">
          <cell r="C46220">
            <v>62800010</v>
          </cell>
          <cell r="U46220">
            <v>0</v>
          </cell>
        </row>
        <row r="46221">
          <cell r="C46221">
            <v>62900010</v>
          </cell>
          <cell r="U46221">
            <v>0</v>
          </cell>
        </row>
        <row r="46222">
          <cell r="C46222">
            <v>62900020</v>
          </cell>
          <cell r="U46222">
            <v>0</v>
          </cell>
        </row>
        <row r="46223">
          <cell r="C46223">
            <v>62900040</v>
          </cell>
          <cell r="U46223">
            <v>0</v>
          </cell>
        </row>
        <row r="46224">
          <cell r="C46224">
            <v>62900050</v>
          </cell>
          <cell r="U46224">
            <v>0</v>
          </cell>
        </row>
        <row r="46225">
          <cell r="C46225">
            <v>62900060</v>
          </cell>
          <cell r="U46225">
            <v>0</v>
          </cell>
        </row>
        <row r="46226">
          <cell r="C46226">
            <v>62900070</v>
          </cell>
          <cell r="U46226">
            <v>0</v>
          </cell>
        </row>
        <row r="46227">
          <cell r="C46227">
            <v>62900080</v>
          </cell>
          <cell r="U46227">
            <v>0</v>
          </cell>
        </row>
        <row r="46228">
          <cell r="C46228">
            <v>62900090</v>
          </cell>
          <cell r="U46228">
            <v>0</v>
          </cell>
        </row>
        <row r="46229">
          <cell r="C46229">
            <v>62900100</v>
          </cell>
          <cell r="U46229">
            <v>0</v>
          </cell>
        </row>
        <row r="46230">
          <cell r="C46230">
            <v>62900110</v>
          </cell>
          <cell r="U46230">
            <v>0</v>
          </cell>
        </row>
        <row r="46231">
          <cell r="C46231">
            <v>62900130</v>
          </cell>
          <cell r="U46231">
            <v>0</v>
          </cell>
        </row>
        <row r="46232">
          <cell r="C46232">
            <v>65000030</v>
          </cell>
          <cell r="U46232">
            <v>5120.84</v>
          </cell>
        </row>
        <row r="46233">
          <cell r="C46233">
            <v>60100040</v>
          </cell>
          <cell r="U46233">
            <v>0</v>
          </cell>
        </row>
        <row r="46234">
          <cell r="C46234">
            <v>60100050</v>
          </cell>
          <cell r="U46234">
            <v>0</v>
          </cell>
        </row>
        <row r="46235">
          <cell r="C46235">
            <v>60100060</v>
          </cell>
          <cell r="U46235">
            <v>0</v>
          </cell>
        </row>
        <row r="46236">
          <cell r="C46236">
            <v>60100070</v>
          </cell>
          <cell r="U46236">
            <v>0</v>
          </cell>
        </row>
        <row r="46237">
          <cell r="C46237">
            <v>60100080</v>
          </cell>
          <cell r="U46237">
            <v>0</v>
          </cell>
        </row>
        <row r="46238">
          <cell r="C46238">
            <v>60100090</v>
          </cell>
          <cell r="U46238">
            <v>0</v>
          </cell>
        </row>
        <row r="46239">
          <cell r="C46239">
            <v>60100100</v>
          </cell>
          <cell r="U46239">
            <v>0</v>
          </cell>
        </row>
        <row r="46240">
          <cell r="C46240">
            <v>60100110</v>
          </cell>
          <cell r="U46240">
            <v>0</v>
          </cell>
        </row>
        <row r="46241">
          <cell r="C46241">
            <v>60100120</v>
          </cell>
          <cell r="U46241">
            <v>0</v>
          </cell>
        </row>
        <row r="46242">
          <cell r="C46242">
            <v>60100130</v>
          </cell>
          <cell r="U46242">
            <v>0</v>
          </cell>
        </row>
        <row r="46243">
          <cell r="C46243">
            <v>60100140</v>
          </cell>
          <cell r="U46243">
            <v>0</v>
          </cell>
        </row>
        <row r="46244">
          <cell r="C46244">
            <v>60100160</v>
          </cell>
          <cell r="U46244">
            <v>0</v>
          </cell>
        </row>
        <row r="46245">
          <cell r="C46245">
            <v>60100170</v>
          </cell>
          <cell r="U46245">
            <v>0</v>
          </cell>
        </row>
        <row r="46246">
          <cell r="C46246">
            <v>60100180</v>
          </cell>
          <cell r="U46246">
            <v>0</v>
          </cell>
        </row>
        <row r="46247">
          <cell r="C46247">
            <v>60100190</v>
          </cell>
          <cell r="U46247">
            <v>0</v>
          </cell>
        </row>
        <row r="46248">
          <cell r="C46248">
            <v>60100200</v>
          </cell>
          <cell r="U46248">
            <v>0</v>
          </cell>
        </row>
        <row r="46249">
          <cell r="C46249">
            <v>60300010</v>
          </cell>
          <cell r="U46249">
            <v>0</v>
          </cell>
        </row>
        <row r="46250">
          <cell r="C46250">
            <v>60300020</v>
          </cell>
          <cell r="U46250">
            <v>0</v>
          </cell>
        </row>
        <row r="46251">
          <cell r="C46251">
            <v>60300030</v>
          </cell>
          <cell r="U46251">
            <v>0</v>
          </cell>
        </row>
        <row r="46252">
          <cell r="C46252">
            <v>60300040</v>
          </cell>
          <cell r="U46252">
            <v>0</v>
          </cell>
        </row>
        <row r="46253">
          <cell r="C46253">
            <v>60300050</v>
          </cell>
          <cell r="U46253">
            <v>0</v>
          </cell>
        </row>
        <row r="46254">
          <cell r="C46254">
            <v>60300060</v>
          </cell>
          <cell r="U46254">
            <v>175000</v>
          </cell>
        </row>
        <row r="46255">
          <cell r="C46255">
            <v>60300070</v>
          </cell>
          <cell r="U46255">
            <v>0</v>
          </cell>
        </row>
        <row r="46256">
          <cell r="C46256">
            <v>60300080</v>
          </cell>
          <cell r="U46256">
            <v>0</v>
          </cell>
        </row>
        <row r="46257">
          <cell r="C46257">
            <v>60300090</v>
          </cell>
          <cell r="U46257">
            <v>0</v>
          </cell>
        </row>
        <row r="46258">
          <cell r="C46258">
            <v>60400010</v>
          </cell>
          <cell r="U46258">
            <v>0</v>
          </cell>
        </row>
        <row r="46259">
          <cell r="C46259">
            <v>60400020</v>
          </cell>
          <cell r="U46259">
            <v>0</v>
          </cell>
        </row>
        <row r="46260">
          <cell r="C46260">
            <v>60400030</v>
          </cell>
          <cell r="U46260">
            <v>0</v>
          </cell>
        </row>
        <row r="46261">
          <cell r="C46261">
            <v>60400040</v>
          </cell>
          <cell r="U46261">
            <v>0</v>
          </cell>
        </row>
        <row r="46262">
          <cell r="C46262">
            <v>60400050</v>
          </cell>
          <cell r="U46262">
            <v>0</v>
          </cell>
        </row>
        <row r="46263">
          <cell r="C46263">
            <v>60400060</v>
          </cell>
          <cell r="U46263">
            <v>0</v>
          </cell>
        </row>
        <row r="46264">
          <cell r="C46264">
            <v>60600010</v>
          </cell>
          <cell r="U46264">
            <v>0</v>
          </cell>
        </row>
        <row r="46265">
          <cell r="C46265">
            <v>60600030</v>
          </cell>
          <cell r="U46265">
            <v>0</v>
          </cell>
        </row>
        <row r="46266">
          <cell r="C46266">
            <v>60600040</v>
          </cell>
          <cell r="U46266">
            <v>0</v>
          </cell>
        </row>
        <row r="46267">
          <cell r="C46267">
            <v>60700010</v>
          </cell>
          <cell r="U46267">
            <v>0</v>
          </cell>
        </row>
        <row r="46268">
          <cell r="C46268">
            <v>60800010</v>
          </cell>
          <cell r="U46268">
            <v>0</v>
          </cell>
        </row>
        <row r="46269">
          <cell r="C46269">
            <v>60800020</v>
          </cell>
          <cell r="U46269">
            <v>30904</v>
          </cell>
        </row>
        <row r="46270">
          <cell r="C46270">
            <v>60800030</v>
          </cell>
          <cell r="U46270">
            <v>2500</v>
          </cell>
        </row>
        <row r="46271">
          <cell r="C46271">
            <v>60800060</v>
          </cell>
          <cell r="U46271">
            <v>0</v>
          </cell>
        </row>
        <row r="46272">
          <cell r="C46272">
            <v>60800070</v>
          </cell>
          <cell r="U46272">
            <v>0</v>
          </cell>
        </row>
        <row r="46273">
          <cell r="C46273">
            <v>60800080</v>
          </cell>
          <cell r="U46273">
            <v>0</v>
          </cell>
        </row>
        <row r="46274">
          <cell r="C46274">
            <v>60800090</v>
          </cell>
          <cell r="U46274">
            <v>0</v>
          </cell>
        </row>
        <row r="46275">
          <cell r="C46275">
            <v>60900010</v>
          </cell>
          <cell r="U46275">
            <v>35000</v>
          </cell>
        </row>
        <row r="46276">
          <cell r="C46276">
            <v>60900020</v>
          </cell>
          <cell r="U46276">
            <v>0</v>
          </cell>
        </row>
        <row r="46277">
          <cell r="C46277">
            <v>60900030</v>
          </cell>
          <cell r="U46277">
            <v>0</v>
          </cell>
        </row>
        <row r="46278">
          <cell r="C46278">
            <v>60900040</v>
          </cell>
          <cell r="U46278">
            <v>500</v>
          </cell>
        </row>
        <row r="46279">
          <cell r="C46279">
            <v>60900070</v>
          </cell>
          <cell r="U46279">
            <v>0</v>
          </cell>
        </row>
        <row r="46280">
          <cell r="C46280">
            <v>60900100</v>
          </cell>
          <cell r="U46280">
            <v>0</v>
          </cell>
        </row>
        <row r="46281">
          <cell r="C46281">
            <v>60900110</v>
          </cell>
          <cell r="U46281">
            <v>0</v>
          </cell>
        </row>
        <row r="46282">
          <cell r="C46282">
            <v>61000030</v>
          </cell>
          <cell r="U46282">
            <v>0</v>
          </cell>
        </row>
        <row r="46283">
          <cell r="C46283">
            <v>61100010</v>
          </cell>
          <cell r="U46283">
            <v>0</v>
          </cell>
        </row>
        <row r="46284">
          <cell r="C46284">
            <v>61100020</v>
          </cell>
          <cell r="U46284">
            <v>4200</v>
          </cell>
        </row>
        <row r="46285">
          <cell r="C46285">
            <v>61100030</v>
          </cell>
          <cell r="U46285">
            <v>0</v>
          </cell>
        </row>
        <row r="46286">
          <cell r="C46286">
            <v>61100040</v>
          </cell>
          <cell r="U46286">
            <v>0</v>
          </cell>
        </row>
        <row r="46287">
          <cell r="C46287">
            <v>61200010</v>
          </cell>
          <cell r="U46287">
            <v>0</v>
          </cell>
        </row>
        <row r="46288">
          <cell r="C46288">
            <v>61200020</v>
          </cell>
          <cell r="U46288">
            <v>0</v>
          </cell>
        </row>
        <row r="46289">
          <cell r="C46289">
            <v>61300010</v>
          </cell>
          <cell r="U46289">
            <v>0</v>
          </cell>
        </row>
        <row r="46290">
          <cell r="C46290">
            <v>61300040</v>
          </cell>
          <cell r="U46290">
            <v>0</v>
          </cell>
        </row>
        <row r="46291">
          <cell r="C46291">
            <v>61300050</v>
          </cell>
          <cell r="U46291">
            <v>0</v>
          </cell>
        </row>
        <row r="46292">
          <cell r="C46292">
            <v>61400010</v>
          </cell>
          <cell r="U46292">
            <v>249716.49769230769</v>
          </cell>
        </row>
        <row r="46293">
          <cell r="C46293">
            <v>61400020</v>
          </cell>
          <cell r="U46293">
            <v>106750</v>
          </cell>
        </row>
        <row r="46294">
          <cell r="C46294">
            <v>61400030</v>
          </cell>
          <cell r="U46294">
            <v>0</v>
          </cell>
        </row>
        <row r="46295">
          <cell r="C46295">
            <v>61400040</v>
          </cell>
          <cell r="U46295">
            <v>0</v>
          </cell>
        </row>
        <row r="46296">
          <cell r="C46296">
            <v>61400050</v>
          </cell>
          <cell r="U46296">
            <v>0</v>
          </cell>
        </row>
        <row r="46297">
          <cell r="C46297">
            <v>61400060</v>
          </cell>
          <cell r="U46297">
            <v>0</v>
          </cell>
        </row>
        <row r="46298">
          <cell r="C46298">
            <v>61400120</v>
          </cell>
          <cell r="U46298">
            <v>0</v>
          </cell>
        </row>
        <row r="46299">
          <cell r="C46299">
            <v>61400130</v>
          </cell>
          <cell r="U46299">
            <v>0</v>
          </cell>
        </row>
        <row r="46300">
          <cell r="C46300">
            <v>61400140</v>
          </cell>
          <cell r="U46300">
            <v>6300</v>
          </cell>
        </row>
        <row r="46301">
          <cell r="C46301">
            <v>61400150</v>
          </cell>
          <cell r="U46301">
            <v>0</v>
          </cell>
        </row>
        <row r="46302">
          <cell r="C46302">
            <v>61400160</v>
          </cell>
          <cell r="U46302">
            <v>8560</v>
          </cell>
        </row>
        <row r="46303">
          <cell r="C46303">
            <v>61400170</v>
          </cell>
          <cell r="U46303">
            <v>0</v>
          </cell>
        </row>
        <row r="46304">
          <cell r="C46304">
            <v>61400180</v>
          </cell>
          <cell r="U46304">
            <v>0</v>
          </cell>
        </row>
        <row r="46305">
          <cell r="C46305">
            <v>61500010</v>
          </cell>
          <cell r="U46305">
            <v>0</v>
          </cell>
        </row>
        <row r="46306">
          <cell r="C46306">
            <v>61500020</v>
          </cell>
          <cell r="U46306">
            <v>0</v>
          </cell>
        </row>
        <row r="46307">
          <cell r="C46307">
            <v>61500030</v>
          </cell>
          <cell r="U46307">
            <v>0</v>
          </cell>
        </row>
        <row r="46308">
          <cell r="C46308">
            <v>61500040</v>
          </cell>
          <cell r="U46308">
            <v>0</v>
          </cell>
        </row>
        <row r="46309">
          <cell r="C46309">
            <v>61500050</v>
          </cell>
          <cell r="U46309">
            <v>0</v>
          </cell>
        </row>
        <row r="46310">
          <cell r="C46310">
            <v>61700010</v>
          </cell>
          <cell r="U46310">
            <v>0</v>
          </cell>
        </row>
        <row r="46311">
          <cell r="C46311">
            <v>61700020</v>
          </cell>
          <cell r="U46311">
            <v>0</v>
          </cell>
        </row>
        <row r="46312">
          <cell r="C46312">
            <v>61700030</v>
          </cell>
          <cell r="U46312">
            <v>0</v>
          </cell>
        </row>
        <row r="46313">
          <cell r="C46313">
            <v>61700040</v>
          </cell>
          <cell r="U46313">
            <v>0</v>
          </cell>
        </row>
        <row r="46314">
          <cell r="C46314">
            <v>61700050</v>
          </cell>
          <cell r="U46314">
            <v>0</v>
          </cell>
        </row>
        <row r="46315">
          <cell r="C46315">
            <v>61700060</v>
          </cell>
          <cell r="U46315">
            <v>0</v>
          </cell>
        </row>
        <row r="46316">
          <cell r="C46316">
            <v>61800010</v>
          </cell>
          <cell r="U46316">
            <v>0</v>
          </cell>
        </row>
        <row r="46317">
          <cell r="C46317">
            <v>61800020</v>
          </cell>
          <cell r="U46317">
            <v>0</v>
          </cell>
        </row>
        <row r="46318">
          <cell r="C46318">
            <v>61800030</v>
          </cell>
          <cell r="U46318">
            <v>0</v>
          </cell>
        </row>
        <row r="46319">
          <cell r="C46319">
            <v>61800040</v>
          </cell>
          <cell r="U46319">
            <v>0</v>
          </cell>
        </row>
        <row r="46320">
          <cell r="C46320">
            <v>61800050</v>
          </cell>
          <cell r="U46320">
            <v>0</v>
          </cell>
        </row>
        <row r="46321">
          <cell r="C46321">
            <v>61900010</v>
          </cell>
          <cell r="U46321">
            <v>0</v>
          </cell>
        </row>
        <row r="46322">
          <cell r="C46322">
            <v>61900020</v>
          </cell>
          <cell r="U46322">
            <v>0</v>
          </cell>
        </row>
        <row r="46323">
          <cell r="C46323">
            <v>61900030</v>
          </cell>
          <cell r="U46323">
            <v>0</v>
          </cell>
        </row>
        <row r="46324">
          <cell r="C46324">
            <v>61900040</v>
          </cell>
          <cell r="U46324">
            <v>0</v>
          </cell>
        </row>
        <row r="46325">
          <cell r="C46325">
            <v>62000010</v>
          </cell>
          <cell r="U46325">
            <v>0</v>
          </cell>
        </row>
        <row r="46326">
          <cell r="C46326">
            <v>62000020</v>
          </cell>
          <cell r="U46326">
            <v>0</v>
          </cell>
        </row>
        <row r="46327">
          <cell r="C46327">
            <v>62000030</v>
          </cell>
          <cell r="U46327">
            <v>0</v>
          </cell>
        </row>
        <row r="46328">
          <cell r="C46328">
            <v>62000040</v>
          </cell>
          <cell r="U46328">
            <v>0</v>
          </cell>
        </row>
        <row r="46329">
          <cell r="C46329">
            <v>62000050</v>
          </cell>
          <cell r="U46329">
            <v>0</v>
          </cell>
        </row>
        <row r="46330">
          <cell r="C46330">
            <v>62000060</v>
          </cell>
          <cell r="U46330">
            <v>0</v>
          </cell>
        </row>
        <row r="46331">
          <cell r="C46331">
            <v>62100010</v>
          </cell>
          <cell r="U46331">
            <v>0</v>
          </cell>
        </row>
        <row r="46332">
          <cell r="C46332">
            <v>62100020</v>
          </cell>
          <cell r="U46332">
            <v>0</v>
          </cell>
        </row>
        <row r="46333">
          <cell r="C46333">
            <v>62200010</v>
          </cell>
          <cell r="U46333">
            <v>0</v>
          </cell>
        </row>
        <row r="46334">
          <cell r="C46334">
            <v>62200020</v>
          </cell>
          <cell r="U46334">
            <v>0</v>
          </cell>
        </row>
        <row r="46335">
          <cell r="C46335">
            <v>62200030</v>
          </cell>
          <cell r="U46335">
            <v>0</v>
          </cell>
        </row>
        <row r="46336">
          <cell r="C46336">
            <v>62200050</v>
          </cell>
          <cell r="U46336">
            <v>0</v>
          </cell>
        </row>
        <row r="46337">
          <cell r="C46337">
            <v>62200060</v>
          </cell>
          <cell r="U46337">
            <v>0</v>
          </cell>
        </row>
        <row r="46338">
          <cell r="C46338">
            <v>62200080</v>
          </cell>
          <cell r="U46338">
            <v>0</v>
          </cell>
        </row>
        <row r="46339">
          <cell r="C46339">
            <v>62200100</v>
          </cell>
          <cell r="U46339">
            <v>0</v>
          </cell>
        </row>
        <row r="46340">
          <cell r="C46340">
            <v>62200110</v>
          </cell>
          <cell r="U46340">
            <v>0</v>
          </cell>
        </row>
        <row r="46341">
          <cell r="C46341">
            <v>62200120</v>
          </cell>
          <cell r="U46341">
            <v>0</v>
          </cell>
        </row>
        <row r="46342">
          <cell r="C46342">
            <v>62200130</v>
          </cell>
          <cell r="U46342">
            <v>0</v>
          </cell>
        </row>
        <row r="46343">
          <cell r="C46343">
            <v>62200140</v>
          </cell>
          <cell r="U46343">
            <v>0</v>
          </cell>
        </row>
        <row r="46344">
          <cell r="C46344">
            <v>62200150</v>
          </cell>
          <cell r="U46344">
            <v>0</v>
          </cell>
        </row>
        <row r="46345">
          <cell r="C46345">
            <v>62200160</v>
          </cell>
          <cell r="U46345">
            <v>0</v>
          </cell>
        </row>
        <row r="46346">
          <cell r="C46346">
            <v>62200170</v>
          </cell>
          <cell r="U46346">
            <v>0</v>
          </cell>
        </row>
        <row r="46347">
          <cell r="C46347">
            <v>62200180</v>
          </cell>
          <cell r="U46347">
            <v>0</v>
          </cell>
        </row>
        <row r="46348">
          <cell r="C46348">
            <v>62200190</v>
          </cell>
          <cell r="U46348">
            <v>0</v>
          </cell>
        </row>
        <row r="46349">
          <cell r="C46349">
            <v>62300010</v>
          </cell>
          <cell r="U46349">
            <v>0</v>
          </cell>
        </row>
        <row r="46350">
          <cell r="C46350">
            <v>62300020</v>
          </cell>
          <cell r="U46350">
            <v>0</v>
          </cell>
        </row>
        <row r="46351">
          <cell r="C46351">
            <v>62300030</v>
          </cell>
          <cell r="U46351">
            <v>0</v>
          </cell>
        </row>
        <row r="46352">
          <cell r="C46352">
            <v>62500010</v>
          </cell>
          <cell r="U46352">
            <v>0</v>
          </cell>
        </row>
        <row r="46353">
          <cell r="C46353">
            <v>62500020</v>
          </cell>
          <cell r="U46353">
            <v>66500</v>
          </cell>
        </row>
        <row r="46354">
          <cell r="C46354">
            <v>62500030</v>
          </cell>
          <cell r="U46354">
            <v>5250</v>
          </cell>
        </row>
        <row r="46355">
          <cell r="C46355">
            <v>62600010</v>
          </cell>
          <cell r="U46355">
            <v>0</v>
          </cell>
        </row>
        <row r="46356">
          <cell r="C46356">
            <v>62600040</v>
          </cell>
          <cell r="U46356">
            <v>10850</v>
          </cell>
        </row>
        <row r="46357">
          <cell r="C46357">
            <v>62700040</v>
          </cell>
          <cell r="U46357">
            <v>0</v>
          </cell>
        </row>
        <row r="46358">
          <cell r="C46358">
            <v>62800010</v>
          </cell>
          <cell r="U46358">
            <v>0</v>
          </cell>
        </row>
        <row r="46359">
          <cell r="C46359">
            <v>62900010</v>
          </cell>
          <cell r="U46359">
            <v>0</v>
          </cell>
        </row>
        <row r="46360">
          <cell r="C46360">
            <v>62900020</v>
          </cell>
          <cell r="U46360">
            <v>0</v>
          </cell>
        </row>
        <row r="46361">
          <cell r="C46361">
            <v>62900040</v>
          </cell>
          <cell r="U46361">
            <v>0</v>
          </cell>
        </row>
        <row r="46362">
          <cell r="C46362">
            <v>62900050</v>
          </cell>
          <cell r="U46362">
            <v>0</v>
          </cell>
        </row>
        <row r="46363">
          <cell r="C46363">
            <v>62900060</v>
          </cell>
          <cell r="U46363">
            <v>0</v>
          </cell>
        </row>
        <row r="46364">
          <cell r="C46364">
            <v>62900070</v>
          </cell>
          <cell r="U46364">
            <v>0</v>
          </cell>
        </row>
        <row r="46365">
          <cell r="C46365">
            <v>62900080</v>
          </cell>
          <cell r="U46365">
            <v>0</v>
          </cell>
        </row>
        <row r="46366">
          <cell r="C46366">
            <v>62900090</v>
          </cell>
          <cell r="U46366">
            <v>0</v>
          </cell>
        </row>
        <row r="46367">
          <cell r="C46367">
            <v>62900100</v>
          </cell>
          <cell r="U46367">
            <v>0</v>
          </cell>
        </row>
        <row r="46368">
          <cell r="C46368">
            <v>62900110</v>
          </cell>
          <cell r="U46368">
            <v>0</v>
          </cell>
        </row>
        <row r="46369">
          <cell r="C46369">
            <v>62900130</v>
          </cell>
          <cell r="U46369">
            <v>0</v>
          </cell>
        </row>
        <row r="46370">
          <cell r="C46370">
            <v>65000030</v>
          </cell>
          <cell r="U46370">
            <v>4485.8</v>
          </cell>
        </row>
        <row r="46371">
          <cell r="C46371">
            <v>60100040</v>
          </cell>
          <cell r="U46371">
            <v>0</v>
          </cell>
        </row>
        <row r="46372">
          <cell r="C46372">
            <v>60100050</v>
          </cell>
          <cell r="U46372">
            <v>0</v>
          </cell>
        </row>
        <row r="46373">
          <cell r="C46373">
            <v>60100060</v>
          </cell>
          <cell r="U46373">
            <v>0</v>
          </cell>
        </row>
        <row r="46374">
          <cell r="C46374">
            <v>60100070</v>
          </cell>
          <cell r="U46374">
            <v>0</v>
          </cell>
        </row>
        <row r="46375">
          <cell r="C46375">
            <v>60100080</v>
          </cell>
          <cell r="U46375">
            <v>0</v>
          </cell>
        </row>
        <row r="46376">
          <cell r="C46376">
            <v>60100090</v>
          </cell>
          <cell r="U46376">
            <v>0</v>
          </cell>
        </row>
        <row r="46377">
          <cell r="C46377">
            <v>60100100</v>
          </cell>
          <cell r="U46377">
            <v>0</v>
          </cell>
        </row>
        <row r="46378">
          <cell r="C46378">
            <v>60100110</v>
          </cell>
          <cell r="U46378">
            <v>0</v>
          </cell>
        </row>
        <row r="46379">
          <cell r="C46379">
            <v>60100120</v>
          </cell>
          <cell r="U46379">
            <v>0</v>
          </cell>
        </row>
        <row r="46380">
          <cell r="C46380">
            <v>60100130</v>
          </cell>
          <cell r="U46380">
            <v>0</v>
          </cell>
        </row>
        <row r="46381">
          <cell r="C46381">
            <v>60100140</v>
          </cell>
          <cell r="U46381">
            <v>0</v>
          </cell>
        </row>
        <row r="46382">
          <cell r="C46382">
            <v>60100160</v>
          </cell>
          <cell r="U46382">
            <v>0</v>
          </cell>
        </row>
        <row r="46383">
          <cell r="C46383">
            <v>60100170</v>
          </cell>
          <cell r="U46383">
            <v>0</v>
          </cell>
        </row>
        <row r="46384">
          <cell r="C46384">
            <v>60100180</v>
          </cell>
          <cell r="U46384">
            <v>0</v>
          </cell>
        </row>
        <row r="46385">
          <cell r="C46385">
            <v>60100190</v>
          </cell>
          <cell r="U46385">
            <v>0</v>
          </cell>
        </row>
        <row r="46386">
          <cell r="C46386">
            <v>60100200</v>
          </cell>
          <cell r="U46386">
            <v>0</v>
          </cell>
        </row>
        <row r="46387">
          <cell r="C46387">
            <v>60300010</v>
          </cell>
          <cell r="U46387">
            <v>0</v>
          </cell>
        </row>
        <row r="46388">
          <cell r="C46388">
            <v>60300020</v>
          </cell>
          <cell r="U46388">
            <v>0</v>
          </cell>
        </row>
        <row r="46389">
          <cell r="C46389">
            <v>60300030</v>
          </cell>
          <cell r="U46389">
            <v>0</v>
          </cell>
        </row>
        <row r="46390">
          <cell r="C46390">
            <v>60300040</v>
          </cell>
          <cell r="U46390">
            <v>0</v>
          </cell>
        </row>
        <row r="46391">
          <cell r="C46391">
            <v>60300050</v>
          </cell>
          <cell r="U46391">
            <v>0</v>
          </cell>
        </row>
        <row r="46392">
          <cell r="C46392">
            <v>60300060</v>
          </cell>
          <cell r="U46392">
            <v>150000</v>
          </cell>
        </row>
        <row r="46393">
          <cell r="C46393">
            <v>60300070</v>
          </cell>
          <cell r="U46393">
            <v>0</v>
          </cell>
        </row>
        <row r="46394">
          <cell r="C46394">
            <v>60300080</v>
          </cell>
          <cell r="U46394">
            <v>0</v>
          </cell>
        </row>
        <row r="46395">
          <cell r="C46395">
            <v>60300090</v>
          </cell>
          <cell r="U46395">
            <v>0</v>
          </cell>
        </row>
        <row r="46396">
          <cell r="C46396">
            <v>60400010</v>
          </cell>
          <cell r="U46396">
            <v>0</v>
          </cell>
        </row>
        <row r="46397">
          <cell r="C46397">
            <v>60400020</v>
          </cell>
          <cell r="U46397">
            <v>0</v>
          </cell>
        </row>
        <row r="46398">
          <cell r="C46398">
            <v>60400030</v>
          </cell>
          <cell r="U46398">
            <v>0</v>
          </cell>
        </row>
        <row r="46399">
          <cell r="C46399">
            <v>60400040</v>
          </cell>
          <cell r="U46399">
            <v>0</v>
          </cell>
        </row>
        <row r="46400">
          <cell r="C46400">
            <v>60400050</v>
          </cell>
          <cell r="U46400">
            <v>0</v>
          </cell>
        </row>
        <row r="46401">
          <cell r="C46401">
            <v>60400060</v>
          </cell>
          <cell r="U46401">
            <v>0</v>
          </cell>
        </row>
        <row r="46402">
          <cell r="C46402">
            <v>60600010</v>
          </cell>
          <cell r="U46402">
            <v>0</v>
          </cell>
        </row>
        <row r="46403">
          <cell r="C46403">
            <v>60600030</v>
          </cell>
          <cell r="U46403">
            <v>0</v>
          </cell>
        </row>
        <row r="46404">
          <cell r="C46404">
            <v>60600040</v>
          </cell>
          <cell r="U46404">
            <v>0</v>
          </cell>
        </row>
        <row r="46405">
          <cell r="C46405">
            <v>60700010</v>
          </cell>
          <cell r="U46405">
            <v>0</v>
          </cell>
        </row>
        <row r="46406">
          <cell r="C46406">
            <v>60800010</v>
          </cell>
          <cell r="U46406">
            <v>0</v>
          </cell>
        </row>
        <row r="46407">
          <cell r="C46407">
            <v>60800020</v>
          </cell>
          <cell r="U46407">
            <v>27041</v>
          </cell>
        </row>
        <row r="46408">
          <cell r="C46408">
            <v>60800030</v>
          </cell>
          <cell r="U46408">
            <v>2500</v>
          </cell>
        </row>
        <row r="46409">
          <cell r="C46409">
            <v>60800060</v>
          </cell>
          <cell r="U46409">
            <v>0</v>
          </cell>
        </row>
        <row r="46410">
          <cell r="C46410">
            <v>60800070</v>
          </cell>
          <cell r="U46410">
            <v>0</v>
          </cell>
        </row>
        <row r="46411">
          <cell r="C46411">
            <v>60800080</v>
          </cell>
          <cell r="U46411">
            <v>0</v>
          </cell>
        </row>
        <row r="46412">
          <cell r="C46412">
            <v>60800090</v>
          </cell>
          <cell r="U46412">
            <v>0</v>
          </cell>
        </row>
        <row r="46413">
          <cell r="C46413">
            <v>60900010</v>
          </cell>
          <cell r="U46413">
            <v>30000</v>
          </cell>
        </row>
        <row r="46414">
          <cell r="C46414">
            <v>60900020</v>
          </cell>
          <cell r="U46414">
            <v>0</v>
          </cell>
        </row>
        <row r="46415">
          <cell r="C46415">
            <v>60900030</v>
          </cell>
          <cell r="U46415">
            <v>0</v>
          </cell>
        </row>
        <row r="46416">
          <cell r="C46416">
            <v>60900040</v>
          </cell>
          <cell r="U46416">
            <v>500</v>
          </cell>
        </row>
        <row r="46417">
          <cell r="C46417">
            <v>60900070</v>
          </cell>
          <cell r="U46417">
            <v>0</v>
          </cell>
        </row>
        <row r="46418">
          <cell r="C46418">
            <v>60900100</v>
          </cell>
          <cell r="U46418">
            <v>0</v>
          </cell>
        </row>
        <row r="46419">
          <cell r="C46419">
            <v>60900110</v>
          </cell>
          <cell r="U46419">
            <v>0</v>
          </cell>
        </row>
        <row r="46420">
          <cell r="C46420">
            <v>61000030</v>
          </cell>
          <cell r="U46420">
            <v>0</v>
          </cell>
        </row>
        <row r="46421">
          <cell r="C46421">
            <v>61100010</v>
          </cell>
          <cell r="U46421">
            <v>0</v>
          </cell>
        </row>
        <row r="46422">
          <cell r="C46422">
            <v>61100020</v>
          </cell>
          <cell r="U46422">
            <v>3600</v>
          </cell>
        </row>
        <row r="46423">
          <cell r="C46423">
            <v>61100030</v>
          </cell>
          <cell r="U46423">
            <v>0</v>
          </cell>
        </row>
        <row r="46424">
          <cell r="C46424">
            <v>61100040</v>
          </cell>
          <cell r="U46424">
            <v>0</v>
          </cell>
        </row>
        <row r="46425">
          <cell r="C46425">
            <v>61200010</v>
          </cell>
          <cell r="U46425">
            <v>0</v>
          </cell>
        </row>
        <row r="46426">
          <cell r="C46426">
            <v>61200020</v>
          </cell>
          <cell r="U46426">
            <v>0</v>
          </cell>
        </row>
        <row r="46427">
          <cell r="C46427">
            <v>61300010</v>
          </cell>
          <cell r="U46427">
            <v>0</v>
          </cell>
        </row>
        <row r="46428">
          <cell r="C46428">
            <v>61300040</v>
          </cell>
          <cell r="U46428">
            <v>0</v>
          </cell>
        </row>
        <row r="46429">
          <cell r="C46429">
            <v>61300050</v>
          </cell>
          <cell r="U46429">
            <v>0</v>
          </cell>
        </row>
        <row r="46430">
          <cell r="C46430">
            <v>61400010</v>
          </cell>
          <cell r="U46430">
            <v>214042.7123076923</v>
          </cell>
        </row>
        <row r="46431">
          <cell r="C46431">
            <v>61400020</v>
          </cell>
          <cell r="U46431">
            <v>91500</v>
          </cell>
        </row>
        <row r="46432">
          <cell r="C46432">
            <v>61400030</v>
          </cell>
          <cell r="U46432">
            <v>0</v>
          </cell>
        </row>
        <row r="46433">
          <cell r="C46433">
            <v>61400040</v>
          </cell>
          <cell r="U46433">
            <v>0</v>
          </cell>
        </row>
        <row r="46434">
          <cell r="C46434">
            <v>61400050</v>
          </cell>
          <cell r="U46434">
            <v>0</v>
          </cell>
        </row>
        <row r="46435">
          <cell r="C46435">
            <v>61400060</v>
          </cell>
          <cell r="U46435">
            <v>0</v>
          </cell>
        </row>
        <row r="46436">
          <cell r="C46436">
            <v>61400120</v>
          </cell>
          <cell r="U46436">
            <v>0</v>
          </cell>
        </row>
        <row r="46437">
          <cell r="C46437">
            <v>61400130</v>
          </cell>
          <cell r="U46437">
            <v>0</v>
          </cell>
        </row>
        <row r="46438">
          <cell r="C46438">
            <v>61400140</v>
          </cell>
          <cell r="U46438">
            <v>5400</v>
          </cell>
        </row>
        <row r="46439">
          <cell r="C46439">
            <v>61400150</v>
          </cell>
          <cell r="U46439">
            <v>0</v>
          </cell>
        </row>
        <row r="46440">
          <cell r="C46440">
            <v>61400160</v>
          </cell>
          <cell r="U46440">
            <v>7360</v>
          </cell>
        </row>
        <row r="46441">
          <cell r="C46441">
            <v>61400170</v>
          </cell>
          <cell r="U46441">
            <v>0</v>
          </cell>
        </row>
        <row r="46442">
          <cell r="C46442">
            <v>61400180</v>
          </cell>
          <cell r="U46442">
            <v>0</v>
          </cell>
        </row>
        <row r="46443">
          <cell r="C46443">
            <v>61500010</v>
          </cell>
          <cell r="U46443">
            <v>0</v>
          </cell>
        </row>
        <row r="46444">
          <cell r="C46444">
            <v>61500020</v>
          </cell>
          <cell r="U46444">
            <v>0</v>
          </cell>
        </row>
        <row r="46445">
          <cell r="C46445">
            <v>61500030</v>
          </cell>
          <cell r="U46445">
            <v>0</v>
          </cell>
        </row>
        <row r="46446">
          <cell r="C46446">
            <v>61500040</v>
          </cell>
          <cell r="U46446">
            <v>0</v>
          </cell>
        </row>
        <row r="46447">
          <cell r="C46447">
            <v>61500050</v>
          </cell>
          <cell r="U46447">
            <v>0</v>
          </cell>
        </row>
        <row r="46448">
          <cell r="C46448">
            <v>61700010</v>
          </cell>
          <cell r="U46448">
            <v>0</v>
          </cell>
        </row>
        <row r="46449">
          <cell r="C46449">
            <v>61700020</v>
          </cell>
          <cell r="U46449">
            <v>0</v>
          </cell>
        </row>
        <row r="46450">
          <cell r="C46450">
            <v>61700030</v>
          </cell>
          <cell r="U46450">
            <v>0</v>
          </cell>
        </row>
        <row r="46451">
          <cell r="C46451">
            <v>61700040</v>
          </cell>
          <cell r="U46451">
            <v>0</v>
          </cell>
        </row>
        <row r="46452">
          <cell r="C46452">
            <v>61700050</v>
          </cell>
          <cell r="U46452">
            <v>0</v>
          </cell>
        </row>
        <row r="46453">
          <cell r="C46453">
            <v>61700060</v>
          </cell>
          <cell r="U46453">
            <v>0</v>
          </cell>
        </row>
        <row r="46454">
          <cell r="C46454">
            <v>61800010</v>
          </cell>
          <cell r="U46454">
            <v>0</v>
          </cell>
        </row>
        <row r="46455">
          <cell r="C46455">
            <v>61800020</v>
          </cell>
          <cell r="U46455">
            <v>0</v>
          </cell>
        </row>
        <row r="46456">
          <cell r="C46456">
            <v>61800030</v>
          </cell>
          <cell r="U46456">
            <v>0</v>
          </cell>
        </row>
        <row r="46457">
          <cell r="C46457">
            <v>61800040</v>
          </cell>
          <cell r="U46457">
            <v>0</v>
          </cell>
        </row>
        <row r="46458">
          <cell r="C46458">
            <v>61800050</v>
          </cell>
          <cell r="U46458">
            <v>0</v>
          </cell>
        </row>
        <row r="46459">
          <cell r="C46459">
            <v>61900010</v>
          </cell>
          <cell r="U46459">
            <v>0</v>
          </cell>
        </row>
        <row r="46460">
          <cell r="C46460">
            <v>61900020</v>
          </cell>
          <cell r="U46460">
            <v>0</v>
          </cell>
        </row>
        <row r="46461">
          <cell r="C46461">
            <v>61900030</v>
          </cell>
          <cell r="U46461">
            <v>0</v>
          </cell>
        </row>
        <row r="46462">
          <cell r="C46462">
            <v>61900040</v>
          </cell>
          <cell r="U46462">
            <v>0</v>
          </cell>
        </row>
        <row r="46463">
          <cell r="C46463">
            <v>62000010</v>
          </cell>
          <cell r="U46463">
            <v>0</v>
          </cell>
        </row>
        <row r="46464">
          <cell r="C46464">
            <v>62000020</v>
          </cell>
          <cell r="U46464">
            <v>0</v>
          </cell>
        </row>
        <row r="46465">
          <cell r="C46465">
            <v>62000030</v>
          </cell>
          <cell r="U46465">
            <v>0</v>
          </cell>
        </row>
        <row r="46466">
          <cell r="C46466">
            <v>62000040</v>
          </cell>
          <cell r="U46466">
            <v>0</v>
          </cell>
        </row>
        <row r="46467">
          <cell r="C46467">
            <v>62000050</v>
          </cell>
          <cell r="U46467">
            <v>0</v>
          </cell>
        </row>
        <row r="46468">
          <cell r="C46468">
            <v>62000060</v>
          </cell>
          <cell r="U46468">
            <v>0</v>
          </cell>
        </row>
        <row r="46469">
          <cell r="C46469">
            <v>62100010</v>
          </cell>
          <cell r="U46469">
            <v>0</v>
          </cell>
        </row>
        <row r="46470">
          <cell r="C46470">
            <v>62100020</v>
          </cell>
          <cell r="U46470">
            <v>0</v>
          </cell>
        </row>
        <row r="46471">
          <cell r="C46471">
            <v>62200010</v>
          </cell>
          <cell r="U46471">
            <v>0</v>
          </cell>
        </row>
        <row r="46472">
          <cell r="C46472">
            <v>62200020</v>
          </cell>
          <cell r="U46472">
            <v>0</v>
          </cell>
        </row>
        <row r="46473">
          <cell r="C46473">
            <v>62200030</v>
          </cell>
          <cell r="U46473">
            <v>0</v>
          </cell>
        </row>
        <row r="46474">
          <cell r="C46474">
            <v>62200050</v>
          </cell>
          <cell r="U46474">
            <v>0</v>
          </cell>
        </row>
        <row r="46475">
          <cell r="C46475">
            <v>62200060</v>
          </cell>
          <cell r="U46475">
            <v>0</v>
          </cell>
        </row>
        <row r="46476">
          <cell r="C46476">
            <v>62200080</v>
          </cell>
          <cell r="U46476">
            <v>0</v>
          </cell>
        </row>
        <row r="46477">
          <cell r="C46477">
            <v>62200100</v>
          </cell>
          <cell r="U46477">
            <v>0</v>
          </cell>
        </row>
        <row r="46478">
          <cell r="C46478">
            <v>62200110</v>
          </cell>
          <cell r="U46478">
            <v>0</v>
          </cell>
        </row>
        <row r="46479">
          <cell r="C46479">
            <v>62200120</v>
          </cell>
          <cell r="U46479">
            <v>0</v>
          </cell>
        </row>
        <row r="46480">
          <cell r="C46480">
            <v>62200130</v>
          </cell>
          <cell r="U46480">
            <v>0</v>
          </cell>
        </row>
        <row r="46481">
          <cell r="C46481">
            <v>62200140</v>
          </cell>
          <cell r="U46481">
            <v>0</v>
          </cell>
        </row>
        <row r="46482">
          <cell r="C46482">
            <v>62200150</v>
          </cell>
          <cell r="U46482">
            <v>0</v>
          </cell>
        </row>
        <row r="46483">
          <cell r="C46483">
            <v>62200160</v>
          </cell>
          <cell r="U46483">
            <v>0</v>
          </cell>
        </row>
        <row r="46484">
          <cell r="C46484">
            <v>62200170</v>
          </cell>
          <cell r="U46484">
            <v>0</v>
          </cell>
        </row>
        <row r="46485">
          <cell r="C46485">
            <v>62200180</v>
          </cell>
          <cell r="U46485">
            <v>0</v>
          </cell>
        </row>
        <row r="46486">
          <cell r="C46486">
            <v>62200190</v>
          </cell>
          <cell r="U46486">
            <v>0</v>
          </cell>
        </row>
        <row r="46487">
          <cell r="C46487">
            <v>62300010</v>
          </cell>
          <cell r="U46487">
            <v>0</v>
          </cell>
        </row>
        <row r="46488">
          <cell r="C46488">
            <v>62300020</v>
          </cell>
          <cell r="U46488">
            <v>0</v>
          </cell>
        </row>
        <row r="46489">
          <cell r="C46489">
            <v>62300030</v>
          </cell>
          <cell r="U46489">
            <v>0</v>
          </cell>
        </row>
        <row r="46490">
          <cell r="C46490">
            <v>62500010</v>
          </cell>
          <cell r="U46490">
            <v>0</v>
          </cell>
        </row>
        <row r="46491">
          <cell r="C46491">
            <v>62500020</v>
          </cell>
          <cell r="U46491">
            <v>57000</v>
          </cell>
        </row>
        <row r="46492">
          <cell r="C46492">
            <v>62500030</v>
          </cell>
          <cell r="U46492">
            <v>4500</v>
          </cell>
        </row>
        <row r="46493">
          <cell r="C46493">
            <v>62600010</v>
          </cell>
          <cell r="U46493">
            <v>0</v>
          </cell>
        </row>
        <row r="46494">
          <cell r="C46494">
            <v>62600040</v>
          </cell>
          <cell r="U46494">
            <v>9300</v>
          </cell>
        </row>
        <row r="46495">
          <cell r="C46495">
            <v>62700040</v>
          </cell>
          <cell r="U46495">
            <v>0</v>
          </cell>
        </row>
        <row r="46496">
          <cell r="C46496">
            <v>62800010</v>
          </cell>
          <cell r="U46496">
            <v>0</v>
          </cell>
        </row>
        <row r="46497">
          <cell r="C46497">
            <v>62900010</v>
          </cell>
          <cell r="U46497">
            <v>0</v>
          </cell>
        </row>
        <row r="46498">
          <cell r="C46498">
            <v>62900020</v>
          </cell>
          <cell r="U46498">
            <v>0</v>
          </cell>
        </row>
        <row r="46499">
          <cell r="C46499">
            <v>62900040</v>
          </cell>
          <cell r="U46499">
            <v>0</v>
          </cell>
        </row>
        <row r="46500">
          <cell r="C46500">
            <v>62900050</v>
          </cell>
          <cell r="U46500">
            <v>0</v>
          </cell>
        </row>
        <row r="46501">
          <cell r="C46501">
            <v>62900060</v>
          </cell>
          <cell r="U46501">
            <v>0</v>
          </cell>
        </row>
        <row r="46502">
          <cell r="C46502">
            <v>62900070</v>
          </cell>
          <cell r="U46502">
            <v>0</v>
          </cell>
        </row>
        <row r="46503">
          <cell r="C46503">
            <v>62900080</v>
          </cell>
          <cell r="U46503">
            <v>0</v>
          </cell>
        </row>
        <row r="46504">
          <cell r="C46504">
            <v>62900090</v>
          </cell>
          <cell r="U46504">
            <v>0</v>
          </cell>
        </row>
        <row r="46505">
          <cell r="C46505">
            <v>62900100</v>
          </cell>
          <cell r="U46505">
            <v>0</v>
          </cell>
        </row>
        <row r="46506">
          <cell r="C46506">
            <v>62900110</v>
          </cell>
          <cell r="U46506">
            <v>0</v>
          </cell>
        </row>
        <row r="46507">
          <cell r="C46507">
            <v>62900130</v>
          </cell>
          <cell r="U46507">
            <v>0</v>
          </cell>
        </row>
        <row r="46508">
          <cell r="C46508">
            <v>65000030</v>
          </cell>
          <cell r="U46508">
            <v>3840.5999999999995</v>
          </cell>
        </row>
        <row r="46509">
          <cell r="C46509">
            <v>60100040</v>
          </cell>
          <cell r="U46509">
            <v>0</v>
          </cell>
        </row>
        <row r="46510">
          <cell r="C46510">
            <v>60100050</v>
          </cell>
          <cell r="U46510">
            <v>0</v>
          </cell>
        </row>
        <row r="46511">
          <cell r="C46511">
            <v>60100060</v>
          </cell>
          <cell r="U46511">
            <v>0</v>
          </cell>
        </row>
        <row r="46512">
          <cell r="C46512">
            <v>60100070</v>
          </cell>
          <cell r="U46512">
            <v>0</v>
          </cell>
        </row>
        <row r="46513">
          <cell r="C46513">
            <v>60100080</v>
          </cell>
          <cell r="U46513">
            <v>0</v>
          </cell>
        </row>
        <row r="46514">
          <cell r="C46514">
            <v>60100090</v>
          </cell>
          <cell r="U46514">
            <v>0</v>
          </cell>
        </row>
        <row r="46515">
          <cell r="C46515">
            <v>60100100</v>
          </cell>
          <cell r="U46515">
            <v>0</v>
          </cell>
        </row>
        <row r="46516">
          <cell r="C46516">
            <v>60100110</v>
          </cell>
          <cell r="U46516">
            <v>0</v>
          </cell>
        </row>
        <row r="46517">
          <cell r="C46517">
            <v>60100120</v>
          </cell>
          <cell r="U46517">
            <v>0</v>
          </cell>
        </row>
        <row r="46518">
          <cell r="C46518">
            <v>60100130</v>
          </cell>
          <cell r="U46518">
            <v>0</v>
          </cell>
        </row>
        <row r="46519">
          <cell r="C46519">
            <v>60100140</v>
          </cell>
          <cell r="U46519">
            <v>0</v>
          </cell>
        </row>
        <row r="46520">
          <cell r="C46520">
            <v>60100160</v>
          </cell>
          <cell r="U46520">
            <v>0</v>
          </cell>
        </row>
        <row r="46521">
          <cell r="C46521">
            <v>60100170</v>
          </cell>
          <cell r="U46521">
            <v>0</v>
          </cell>
        </row>
        <row r="46522">
          <cell r="C46522">
            <v>60100180</v>
          </cell>
          <cell r="U46522">
            <v>0</v>
          </cell>
        </row>
        <row r="46523">
          <cell r="C46523">
            <v>60100190</v>
          </cell>
          <cell r="U46523">
            <v>0</v>
          </cell>
        </row>
        <row r="46524">
          <cell r="C46524">
            <v>60100200</v>
          </cell>
          <cell r="U46524">
            <v>0</v>
          </cell>
        </row>
        <row r="46525">
          <cell r="C46525">
            <v>60300010</v>
          </cell>
          <cell r="U46525">
            <v>0</v>
          </cell>
        </row>
        <row r="46526">
          <cell r="C46526">
            <v>60300020</v>
          </cell>
          <cell r="U46526">
            <v>0</v>
          </cell>
        </row>
        <row r="46527">
          <cell r="C46527">
            <v>60300030</v>
          </cell>
          <cell r="U46527">
            <v>0</v>
          </cell>
        </row>
        <row r="46528">
          <cell r="C46528">
            <v>60300040</v>
          </cell>
          <cell r="U46528">
            <v>0</v>
          </cell>
        </row>
        <row r="46529">
          <cell r="C46529">
            <v>60300050</v>
          </cell>
          <cell r="U46529">
            <v>0</v>
          </cell>
        </row>
        <row r="46530">
          <cell r="C46530">
            <v>60300060</v>
          </cell>
          <cell r="U46530">
            <v>125000</v>
          </cell>
        </row>
        <row r="46531">
          <cell r="C46531">
            <v>60300070</v>
          </cell>
          <cell r="U46531">
            <v>0</v>
          </cell>
        </row>
        <row r="46532">
          <cell r="C46532">
            <v>60300080</v>
          </cell>
          <cell r="U46532">
            <v>0</v>
          </cell>
        </row>
        <row r="46533">
          <cell r="C46533">
            <v>60300090</v>
          </cell>
          <cell r="U46533">
            <v>0</v>
          </cell>
        </row>
        <row r="46534">
          <cell r="C46534">
            <v>60400010</v>
          </cell>
          <cell r="U46534">
            <v>0</v>
          </cell>
        </row>
        <row r="46535">
          <cell r="C46535">
            <v>60400020</v>
          </cell>
          <cell r="U46535">
            <v>0</v>
          </cell>
        </row>
        <row r="46536">
          <cell r="C46536">
            <v>60400030</v>
          </cell>
          <cell r="U46536">
            <v>0</v>
          </cell>
        </row>
        <row r="46537">
          <cell r="C46537">
            <v>60400040</v>
          </cell>
          <cell r="U46537">
            <v>0</v>
          </cell>
        </row>
        <row r="46538">
          <cell r="C46538">
            <v>60400050</v>
          </cell>
          <cell r="U46538">
            <v>0</v>
          </cell>
        </row>
        <row r="46539">
          <cell r="C46539">
            <v>60400060</v>
          </cell>
          <cell r="U46539">
            <v>0</v>
          </cell>
        </row>
        <row r="46540">
          <cell r="C46540">
            <v>60600010</v>
          </cell>
          <cell r="U46540">
            <v>0</v>
          </cell>
        </row>
        <row r="46541">
          <cell r="C46541">
            <v>60600030</v>
          </cell>
          <cell r="U46541">
            <v>0</v>
          </cell>
        </row>
        <row r="46542">
          <cell r="C46542">
            <v>60600040</v>
          </cell>
          <cell r="U46542">
            <v>0</v>
          </cell>
        </row>
        <row r="46543">
          <cell r="C46543">
            <v>60700010</v>
          </cell>
          <cell r="U46543">
            <v>0</v>
          </cell>
        </row>
        <row r="46544">
          <cell r="C46544">
            <v>60800010</v>
          </cell>
          <cell r="U46544">
            <v>0</v>
          </cell>
        </row>
        <row r="46545">
          <cell r="C46545">
            <v>60800020</v>
          </cell>
          <cell r="U46545">
            <v>27041</v>
          </cell>
        </row>
        <row r="46546">
          <cell r="C46546">
            <v>60800030</v>
          </cell>
          <cell r="U46546">
            <v>2500</v>
          </cell>
        </row>
        <row r="46547">
          <cell r="C46547">
            <v>60800060</v>
          </cell>
          <cell r="U46547">
            <v>0</v>
          </cell>
        </row>
        <row r="46548">
          <cell r="C46548">
            <v>60800070</v>
          </cell>
          <cell r="U46548">
            <v>0</v>
          </cell>
        </row>
        <row r="46549">
          <cell r="C46549">
            <v>60800080</v>
          </cell>
          <cell r="U46549">
            <v>0</v>
          </cell>
        </row>
        <row r="46550">
          <cell r="C46550">
            <v>60800090</v>
          </cell>
          <cell r="U46550">
            <v>0</v>
          </cell>
        </row>
        <row r="46551">
          <cell r="C46551">
            <v>60900010</v>
          </cell>
          <cell r="U46551">
            <v>25000</v>
          </cell>
        </row>
        <row r="46552">
          <cell r="C46552">
            <v>60900020</v>
          </cell>
          <cell r="U46552">
            <v>0</v>
          </cell>
        </row>
        <row r="46553">
          <cell r="C46553">
            <v>60900030</v>
          </cell>
          <cell r="U46553">
            <v>0</v>
          </cell>
        </row>
        <row r="46554">
          <cell r="C46554">
            <v>60900040</v>
          </cell>
          <cell r="U46554">
            <v>500</v>
          </cell>
        </row>
        <row r="46555">
          <cell r="C46555">
            <v>60900070</v>
          </cell>
          <cell r="U46555">
            <v>0</v>
          </cell>
        </row>
        <row r="46556">
          <cell r="C46556">
            <v>60900100</v>
          </cell>
          <cell r="U46556">
            <v>0</v>
          </cell>
        </row>
        <row r="46557">
          <cell r="C46557">
            <v>60900110</v>
          </cell>
          <cell r="U46557">
            <v>0</v>
          </cell>
        </row>
        <row r="46558">
          <cell r="C46558">
            <v>61000030</v>
          </cell>
          <cell r="U46558">
            <v>0</v>
          </cell>
        </row>
        <row r="46559">
          <cell r="C46559">
            <v>61100010</v>
          </cell>
          <cell r="U46559">
            <v>0</v>
          </cell>
        </row>
        <row r="46560">
          <cell r="C46560">
            <v>61100020</v>
          </cell>
          <cell r="U46560">
            <v>3000</v>
          </cell>
        </row>
        <row r="46561">
          <cell r="C46561">
            <v>61100030</v>
          </cell>
          <cell r="U46561">
            <v>0</v>
          </cell>
        </row>
        <row r="46562">
          <cell r="C46562">
            <v>61100040</v>
          </cell>
          <cell r="U46562">
            <v>0</v>
          </cell>
        </row>
        <row r="46563">
          <cell r="C46563">
            <v>61200010</v>
          </cell>
          <cell r="U46563">
            <v>0</v>
          </cell>
        </row>
        <row r="46564">
          <cell r="C46564">
            <v>61200020</v>
          </cell>
          <cell r="U46564">
            <v>0</v>
          </cell>
        </row>
        <row r="46565">
          <cell r="C46565">
            <v>61300010</v>
          </cell>
          <cell r="U46565">
            <v>0</v>
          </cell>
        </row>
        <row r="46566">
          <cell r="C46566">
            <v>61300040</v>
          </cell>
          <cell r="U46566">
            <v>0</v>
          </cell>
        </row>
        <row r="46567">
          <cell r="C46567">
            <v>61300050</v>
          </cell>
          <cell r="U46567">
            <v>0</v>
          </cell>
        </row>
        <row r="46568">
          <cell r="C46568">
            <v>61400010</v>
          </cell>
          <cell r="U46568">
            <v>178368.92692307691</v>
          </cell>
        </row>
        <row r="46569">
          <cell r="C46569">
            <v>61400020</v>
          </cell>
          <cell r="U46569">
            <v>76250</v>
          </cell>
        </row>
        <row r="46570">
          <cell r="C46570">
            <v>61400030</v>
          </cell>
          <cell r="U46570">
            <v>0</v>
          </cell>
        </row>
        <row r="46571">
          <cell r="C46571">
            <v>61400040</v>
          </cell>
          <cell r="U46571">
            <v>0</v>
          </cell>
        </row>
        <row r="46572">
          <cell r="C46572">
            <v>61400050</v>
          </cell>
          <cell r="U46572">
            <v>0</v>
          </cell>
        </row>
        <row r="46573">
          <cell r="C46573">
            <v>61400060</v>
          </cell>
          <cell r="U46573">
            <v>0</v>
          </cell>
        </row>
        <row r="46574">
          <cell r="C46574">
            <v>61400120</v>
          </cell>
          <cell r="U46574">
            <v>0</v>
          </cell>
        </row>
        <row r="46575">
          <cell r="C46575">
            <v>61400130</v>
          </cell>
          <cell r="U46575">
            <v>0</v>
          </cell>
        </row>
        <row r="46576">
          <cell r="C46576">
            <v>61400140</v>
          </cell>
          <cell r="U46576">
            <v>4500</v>
          </cell>
        </row>
        <row r="46577">
          <cell r="C46577">
            <v>61400150</v>
          </cell>
          <cell r="U46577">
            <v>0</v>
          </cell>
        </row>
        <row r="46578">
          <cell r="C46578">
            <v>61400160</v>
          </cell>
          <cell r="U46578">
            <v>6120</v>
          </cell>
        </row>
        <row r="46579">
          <cell r="C46579">
            <v>61400170</v>
          </cell>
          <cell r="U46579">
            <v>0</v>
          </cell>
        </row>
        <row r="46580">
          <cell r="C46580">
            <v>61400180</v>
          </cell>
          <cell r="U46580">
            <v>0</v>
          </cell>
        </row>
        <row r="46581">
          <cell r="C46581">
            <v>61500010</v>
          </cell>
          <cell r="U46581">
            <v>0</v>
          </cell>
        </row>
        <row r="46582">
          <cell r="C46582">
            <v>61500020</v>
          </cell>
          <cell r="U46582">
            <v>0</v>
          </cell>
        </row>
        <row r="46583">
          <cell r="C46583">
            <v>61500030</v>
          </cell>
          <cell r="U46583">
            <v>0</v>
          </cell>
        </row>
        <row r="46584">
          <cell r="C46584">
            <v>61500040</v>
          </cell>
          <cell r="U46584">
            <v>0</v>
          </cell>
        </row>
        <row r="46585">
          <cell r="C46585">
            <v>61500050</v>
          </cell>
          <cell r="U46585">
            <v>0</v>
          </cell>
        </row>
        <row r="46586">
          <cell r="C46586">
            <v>61700010</v>
          </cell>
          <cell r="U46586">
            <v>0</v>
          </cell>
        </row>
        <row r="46587">
          <cell r="C46587">
            <v>61700020</v>
          </cell>
          <cell r="U46587">
            <v>0</v>
          </cell>
        </row>
        <row r="46588">
          <cell r="C46588">
            <v>61700030</v>
          </cell>
          <cell r="U46588">
            <v>0</v>
          </cell>
        </row>
        <row r="46589">
          <cell r="C46589">
            <v>61700040</v>
          </cell>
          <cell r="U46589">
            <v>0</v>
          </cell>
        </row>
        <row r="46590">
          <cell r="C46590">
            <v>61700050</v>
          </cell>
          <cell r="U46590">
            <v>0</v>
          </cell>
        </row>
        <row r="46591">
          <cell r="C46591">
            <v>61700060</v>
          </cell>
          <cell r="U46591">
            <v>0</v>
          </cell>
        </row>
        <row r="46592">
          <cell r="C46592">
            <v>61800010</v>
          </cell>
          <cell r="U46592">
            <v>0</v>
          </cell>
        </row>
        <row r="46593">
          <cell r="C46593">
            <v>61800020</v>
          </cell>
          <cell r="U46593">
            <v>0</v>
          </cell>
        </row>
        <row r="46594">
          <cell r="C46594">
            <v>61800030</v>
          </cell>
          <cell r="U46594">
            <v>0</v>
          </cell>
        </row>
        <row r="46595">
          <cell r="C46595">
            <v>61800040</v>
          </cell>
          <cell r="U46595">
            <v>0</v>
          </cell>
        </row>
        <row r="46596">
          <cell r="C46596">
            <v>61800050</v>
          </cell>
          <cell r="U46596">
            <v>0</v>
          </cell>
        </row>
        <row r="46597">
          <cell r="C46597">
            <v>61900010</v>
          </cell>
          <cell r="U46597">
            <v>0</v>
          </cell>
        </row>
        <row r="46598">
          <cell r="C46598">
            <v>61900020</v>
          </cell>
          <cell r="U46598">
            <v>0</v>
          </cell>
        </row>
        <row r="46599">
          <cell r="C46599">
            <v>61900030</v>
          </cell>
          <cell r="U46599">
            <v>0</v>
          </cell>
        </row>
        <row r="46600">
          <cell r="C46600">
            <v>61900040</v>
          </cell>
          <cell r="U46600">
            <v>0</v>
          </cell>
        </row>
        <row r="46601">
          <cell r="C46601">
            <v>62000010</v>
          </cell>
          <cell r="U46601">
            <v>0</v>
          </cell>
        </row>
        <row r="46602">
          <cell r="C46602">
            <v>62000020</v>
          </cell>
          <cell r="U46602">
            <v>0</v>
          </cell>
        </row>
        <row r="46603">
          <cell r="C46603">
            <v>62000030</v>
          </cell>
          <cell r="U46603">
            <v>0</v>
          </cell>
        </row>
        <row r="46604">
          <cell r="C46604">
            <v>62000040</v>
          </cell>
          <cell r="U46604">
            <v>0</v>
          </cell>
        </row>
        <row r="46605">
          <cell r="C46605">
            <v>62000050</v>
          </cell>
          <cell r="U46605">
            <v>0</v>
          </cell>
        </row>
        <row r="46606">
          <cell r="C46606">
            <v>62000060</v>
          </cell>
          <cell r="U46606">
            <v>0</v>
          </cell>
        </row>
        <row r="46607">
          <cell r="C46607">
            <v>62100010</v>
          </cell>
          <cell r="U46607">
            <v>0</v>
          </cell>
        </row>
        <row r="46608">
          <cell r="C46608">
            <v>62100020</v>
          </cell>
          <cell r="U46608">
            <v>0</v>
          </cell>
        </row>
        <row r="46609">
          <cell r="C46609">
            <v>62200010</v>
          </cell>
          <cell r="U46609">
            <v>0</v>
          </cell>
        </row>
        <row r="46610">
          <cell r="C46610">
            <v>62200020</v>
          </cell>
          <cell r="U46610">
            <v>0</v>
          </cell>
        </row>
        <row r="46611">
          <cell r="C46611">
            <v>62200030</v>
          </cell>
          <cell r="U46611">
            <v>0</v>
          </cell>
        </row>
        <row r="46612">
          <cell r="C46612">
            <v>62200050</v>
          </cell>
          <cell r="U46612">
            <v>0</v>
          </cell>
        </row>
        <row r="46613">
          <cell r="C46613">
            <v>62200060</v>
          </cell>
          <cell r="U46613">
            <v>0</v>
          </cell>
        </row>
        <row r="46614">
          <cell r="C46614">
            <v>62200080</v>
          </cell>
          <cell r="U46614">
            <v>0</v>
          </cell>
        </row>
        <row r="46615">
          <cell r="C46615">
            <v>62200100</v>
          </cell>
          <cell r="U46615">
            <v>0</v>
          </cell>
        </row>
        <row r="46616">
          <cell r="C46616">
            <v>62200110</v>
          </cell>
          <cell r="U46616">
            <v>0</v>
          </cell>
        </row>
        <row r="46617">
          <cell r="C46617">
            <v>62200120</v>
          </cell>
          <cell r="U46617">
            <v>0</v>
          </cell>
        </row>
        <row r="46618">
          <cell r="C46618">
            <v>62200130</v>
          </cell>
          <cell r="U46618">
            <v>0</v>
          </cell>
        </row>
        <row r="46619">
          <cell r="C46619">
            <v>62200140</v>
          </cell>
          <cell r="U46619">
            <v>0</v>
          </cell>
        </row>
        <row r="46620">
          <cell r="C46620">
            <v>62200150</v>
          </cell>
          <cell r="U46620">
            <v>0</v>
          </cell>
        </row>
        <row r="46621">
          <cell r="C46621">
            <v>62200160</v>
          </cell>
          <cell r="U46621">
            <v>0</v>
          </cell>
        </row>
        <row r="46622">
          <cell r="C46622">
            <v>62200170</v>
          </cell>
          <cell r="U46622">
            <v>0</v>
          </cell>
        </row>
        <row r="46623">
          <cell r="C46623">
            <v>62200180</v>
          </cell>
          <cell r="U46623">
            <v>0</v>
          </cell>
        </row>
        <row r="46624">
          <cell r="C46624">
            <v>62200190</v>
          </cell>
          <cell r="U46624">
            <v>0</v>
          </cell>
        </row>
        <row r="46625">
          <cell r="C46625">
            <v>62300010</v>
          </cell>
          <cell r="U46625">
            <v>0</v>
          </cell>
        </row>
        <row r="46626">
          <cell r="C46626">
            <v>62300020</v>
          </cell>
          <cell r="U46626">
            <v>0</v>
          </cell>
        </row>
        <row r="46627">
          <cell r="C46627">
            <v>62300030</v>
          </cell>
          <cell r="U46627">
            <v>0</v>
          </cell>
        </row>
        <row r="46628">
          <cell r="C46628">
            <v>62500010</v>
          </cell>
          <cell r="U46628">
            <v>0</v>
          </cell>
        </row>
        <row r="46629">
          <cell r="C46629">
            <v>62500020</v>
          </cell>
          <cell r="U46629">
            <v>47500</v>
          </cell>
        </row>
        <row r="46630">
          <cell r="C46630">
            <v>62500030</v>
          </cell>
          <cell r="U46630">
            <v>3750</v>
          </cell>
        </row>
        <row r="46631">
          <cell r="C46631">
            <v>62600010</v>
          </cell>
          <cell r="U46631">
            <v>0</v>
          </cell>
        </row>
        <row r="46632">
          <cell r="C46632">
            <v>62600040</v>
          </cell>
          <cell r="U46632">
            <v>7750</v>
          </cell>
        </row>
        <row r="46633">
          <cell r="C46633">
            <v>62700040</v>
          </cell>
          <cell r="U46633">
            <v>0</v>
          </cell>
        </row>
        <row r="46634">
          <cell r="C46634">
            <v>62800010</v>
          </cell>
          <cell r="U46634">
            <v>0</v>
          </cell>
        </row>
        <row r="46635">
          <cell r="C46635">
            <v>62900010</v>
          </cell>
          <cell r="U46635">
            <v>0</v>
          </cell>
        </row>
        <row r="46636">
          <cell r="C46636">
            <v>62900020</v>
          </cell>
          <cell r="U46636">
            <v>0</v>
          </cell>
        </row>
        <row r="46637">
          <cell r="C46637">
            <v>62900040</v>
          </cell>
          <cell r="U46637">
            <v>0</v>
          </cell>
        </row>
        <row r="46638">
          <cell r="C46638">
            <v>62900050</v>
          </cell>
          <cell r="U46638">
            <v>0</v>
          </cell>
        </row>
        <row r="46639">
          <cell r="C46639">
            <v>62900060</v>
          </cell>
          <cell r="U46639">
            <v>0</v>
          </cell>
        </row>
        <row r="46640">
          <cell r="C46640">
            <v>62900070</v>
          </cell>
          <cell r="U46640">
            <v>0</v>
          </cell>
        </row>
        <row r="46641">
          <cell r="C46641">
            <v>62900080</v>
          </cell>
          <cell r="U46641">
            <v>0</v>
          </cell>
        </row>
        <row r="46642">
          <cell r="C46642">
            <v>62900090</v>
          </cell>
          <cell r="U46642">
            <v>0</v>
          </cell>
        </row>
        <row r="46643">
          <cell r="C46643">
            <v>62900100</v>
          </cell>
          <cell r="U46643">
            <v>0</v>
          </cell>
        </row>
        <row r="46644">
          <cell r="C46644">
            <v>62900110</v>
          </cell>
          <cell r="U46644">
            <v>0</v>
          </cell>
        </row>
        <row r="46645">
          <cell r="C46645">
            <v>62900130</v>
          </cell>
          <cell r="U46645">
            <v>0</v>
          </cell>
        </row>
        <row r="46646">
          <cell r="C46646">
            <v>65000030</v>
          </cell>
          <cell r="U46646">
            <v>3195.3999999999996</v>
          </cell>
        </row>
        <row r="46647">
          <cell r="C46647">
            <v>60100040</v>
          </cell>
          <cell r="U46647">
            <v>0</v>
          </cell>
        </row>
        <row r="46648">
          <cell r="C46648">
            <v>60100050</v>
          </cell>
          <cell r="U46648">
            <v>0</v>
          </cell>
        </row>
        <row r="46649">
          <cell r="C46649">
            <v>60100060</v>
          </cell>
          <cell r="U46649">
            <v>0</v>
          </cell>
        </row>
        <row r="46650">
          <cell r="C46650">
            <v>60100070</v>
          </cell>
          <cell r="U46650">
            <v>0</v>
          </cell>
        </row>
        <row r="46651">
          <cell r="C46651">
            <v>60100080</v>
          </cell>
          <cell r="U46651">
            <v>0</v>
          </cell>
        </row>
        <row r="46652">
          <cell r="C46652">
            <v>60100090</v>
          </cell>
          <cell r="U46652">
            <v>0</v>
          </cell>
        </row>
        <row r="46653">
          <cell r="C46653">
            <v>60100100</v>
          </cell>
          <cell r="U46653">
            <v>0</v>
          </cell>
        </row>
        <row r="46654">
          <cell r="C46654">
            <v>60100110</v>
          </cell>
          <cell r="U46654">
            <v>0</v>
          </cell>
        </row>
        <row r="46655">
          <cell r="C46655">
            <v>60100120</v>
          </cell>
          <cell r="U46655">
            <v>0</v>
          </cell>
        </row>
        <row r="46656">
          <cell r="C46656">
            <v>60100130</v>
          </cell>
          <cell r="U46656">
            <v>0</v>
          </cell>
        </row>
        <row r="46657">
          <cell r="C46657">
            <v>60100140</v>
          </cell>
          <cell r="U46657">
            <v>0</v>
          </cell>
        </row>
        <row r="46658">
          <cell r="C46658">
            <v>60100160</v>
          </cell>
          <cell r="U46658">
            <v>0</v>
          </cell>
        </row>
        <row r="46659">
          <cell r="C46659">
            <v>60100170</v>
          </cell>
          <cell r="U46659">
            <v>0</v>
          </cell>
        </row>
        <row r="46660">
          <cell r="C46660">
            <v>60100180</v>
          </cell>
          <cell r="U46660">
            <v>0</v>
          </cell>
        </row>
        <row r="46661">
          <cell r="C46661">
            <v>60100190</v>
          </cell>
          <cell r="U46661">
            <v>0</v>
          </cell>
        </row>
        <row r="46662">
          <cell r="C46662">
            <v>60100200</v>
          </cell>
          <cell r="U46662">
            <v>0</v>
          </cell>
        </row>
        <row r="46663">
          <cell r="C46663">
            <v>60300010</v>
          </cell>
          <cell r="U46663">
            <v>0</v>
          </cell>
        </row>
        <row r="46664">
          <cell r="C46664">
            <v>60300020</v>
          </cell>
          <cell r="U46664">
            <v>0</v>
          </cell>
        </row>
        <row r="46665">
          <cell r="C46665">
            <v>60300030</v>
          </cell>
          <cell r="U46665">
            <v>0</v>
          </cell>
        </row>
        <row r="46666">
          <cell r="C46666">
            <v>60300040</v>
          </cell>
          <cell r="U46666">
            <v>0</v>
          </cell>
        </row>
        <row r="46667">
          <cell r="C46667">
            <v>60300050</v>
          </cell>
          <cell r="U46667">
            <v>0</v>
          </cell>
        </row>
        <row r="46668">
          <cell r="C46668">
            <v>60300060</v>
          </cell>
          <cell r="U46668">
            <v>100000</v>
          </cell>
        </row>
        <row r="46669">
          <cell r="C46669">
            <v>60300070</v>
          </cell>
          <cell r="U46669">
            <v>0</v>
          </cell>
        </row>
        <row r="46670">
          <cell r="C46670">
            <v>60300080</v>
          </cell>
          <cell r="U46670">
            <v>0</v>
          </cell>
        </row>
        <row r="46671">
          <cell r="C46671">
            <v>60300090</v>
          </cell>
          <cell r="U46671">
            <v>0</v>
          </cell>
        </row>
        <row r="46672">
          <cell r="C46672">
            <v>60400010</v>
          </cell>
          <cell r="U46672">
            <v>0</v>
          </cell>
        </row>
        <row r="46673">
          <cell r="C46673">
            <v>60400020</v>
          </cell>
          <cell r="U46673">
            <v>0</v>
          </cell>
        </row>
        <row r="46674">
          <cell r="C46674">
            <v>60400030</v>
          </cell>
          <cell r="U46674">
            <v>0</v>
          </cell>
        </row>
        <row r="46675">
          <cell r="C46675">
            <v>60400040</v>
          </cell>
          <cell r="U46675">
            <v>0</v>
          </cell>
        </row>
        <row r="46676">
          <cell r="C46676">
            <v>60400050</v>
          </cell>
          <cell r="U46676">
            <v>0</v>
          </cell>
        </row>
        <row r="46677">
          <cell r="C46677">
            <v>60400060</v>
          </cell>
          <cell r="U46677">
            <v>0</v>
          </cell>
        </row>
        <row r="46678">
          <cell r="C46678">
            <v>60600010</v>
          </cell>
          <cell r="U46678">
            <v>0</v>
          </cell>
        </row>
        <row r="46679">
          <cell r="C46679">
            <v>60600030</v>
          </cell>
          <cell r="U46679">
            <v>0</v>
          </cell>
        </row>
        <row r="46680">
          <cell r="C46680">
            <v>60600040</v>
          </cell>
          <cell r="U46680">
            <v>0</v>
          </cell>
        </row>
        <row r="46681">
          <cell r="C46681">
            <v>60700010</v>
          </cell>
          <cell r="U46681">
            <v>0</v>
          </cell>
        </row>
        <row r="46682">
          <cell r="C46682">
            <v>60800010</v>
          </cell>
          <cell r="U46682">
            <v>0</v>
          </cell>
        </row>
        <row r="46683">
          <cell r="C46683">
            <v>60800020</v>
          </cell>
          <cell r="U46683">
            <v>23178</v>
          </cell>
        </row>
        <row r="46684">
          <cell r="C46684">
            <v>60800030</v>
          </cell>
          <cell r="U46684">
            <v>2500</v>
          </cell>
        </row>
        <row r="46685">
          <cell r="C46685">
            <v>60800060</v>
          </cell>
          <cell r="U46685">
            <v>0</v>
          </cell>
        </row>
        <row r="46686">
          <cell r="C46686">
            <v>60800070</v>
          </cell>
          <cell r="U46686">
            <v>0</v>
          </cell>
        </row>
        <row r="46687">
          <cell r="C46687">
            <v>60800080</v>
          </cell>
          <cell r="U46687">
            <v>0</v>
          </cell>
        </row>
        <row r="46688">
          <cell r="C46688">
            <v>60800090</v>
          </cell>
          <cell r="U46688">
            <v>0</v>
          </cell>
        </row>
        <row r="46689">
          <cell r="C46689">
            <v>60900010</v>
          </cell>
          <cell r="U46689">
            <v>20000</v>
          </cell>
        </row>
        <row r="46690">
          <cell r="C46690">
            <v>60900020</v>
          </cell>
          <cell r="U46690">
            <v>0</v>
          </cell>
        </row>
        <row r="46691">
          <cell r="C46691">
            <v>60900030</v>
          </cell>
          <cell r="U46691">
            <v>0</v>
          </cell>
        </row>
        <row r="46692">
          <cell r="C46692">
            <v>60900040</v>
          </cell>
          <cell r="U46692">
            <v>500</v>
          </cell>
        </row>
        <row r="46693">
          <cell r="C46693">
            <v>60900070</v>
          </cell>
          <cell r="U46693">
            <v>0</v>
          </cell>
        </row>
        <row r="46694">
          <cell r="C46694">
            <v>60900100</v>
          </cell>
          <cell r="U46694">
            <v>0</v>
          </cell>
        </row>
        <row r="46695">
          <cell r="C46695">
            <v>60900110</v>
          </cell>
          <cell r="U46695">
            <v>0</v>
          </cell>
        </row>
        <row r="46696">
          <cell r="C46696">
            <v>61000030</v>
          </cell>
          <cell r="U46696">
            <v>0</v>
          </cell>
        </row>
        <row r="46697">
          <cell r="C46697">
            <v>61100010</v>
          </cell>
          <cell r="U46697">
            <v>0</v>
          </cell>
        </row>
        <row r="46698">
          <cell r="C46698">
            <v>61100020</v>
          </cell>
          <cell r="U46698">
            <v>2400</v>
          </cell>
        </row>
        <row r="46699">
          <cell r="C46699">
            <v>61100030</v>
          </cell>
          <cell r="U46699">
            <v>0</v>
          </cell>
        </row>
        <row r="46700">
          <cell r="C46700">
            <v>61100040</v>
          </cell>
          <cell r="U46700">
            <v>0</v>
          </cell>
        </row>
        <row r="46701">
          <cell r="C46701">
            <v>61200010</v>
          </cell>
          <cell r="U46701">
            <v>0</v>
          </cell>
        </row>
        <row r="46702">
          <cell r="C46702">
            <v>61200020</v>
          </cell>
          <cell r="U46702">
            <v>0</v>
          </cell>
        </row>
        <row r="46703">
          <cell r="C46703">
            <v>61300010</v>
          </cell>
          <cell r="U46703">
            <v>0</v>
          </cell>
        </row>
        <row r="46704">
          <cell r="C46704">
            <v>61300040</v>
          </cell>
          <cell r="U46704">
            <v>0</v>
          </cell>
        </row>
        <row r="46705">
          <cell r="C46705">
            <v>61300050</v>
          </cell>
          <cell r="U46705">
            <v>0</v>
          </cell>
        </row>
        <row r="46706">
          <cell r="C46706">
            <v>61400010</v>
          </cell>
          <cell r="U46706">
            <v>142695.14153846152</v>
          </cell>
        </row>
        <row r="46707">
          <cell r="C46707">
            <v>61400020</v>
          </cell>
          <cell r="U46707">
            <v>61000</v>
          </cell>
        </row>
        <row r="46708">
          <cell r="C46708">
            <v>61400030</v>
          </cell>
          <cell r="U46708">
            <v>0</v>
          </cell>
        </row>
        <row r="46709">
          <cell r="C46709">
            <v>61400040</v>
          </cell>
          <cell r="U46709">
            <v>0</v>
          </cell>
        </row>
        <row r="46710">
          <cell r="C46710">
            <v>61400050</v>
          </cell>
          <cell r="U46710">
            <v>0</v>
          </cell>
        </row>
        <row r="46711">
          <cell r="C46711">
            <v>61400060</v>
          </cell>
          <cell r="U46711">
            <v>0</v>
          </cell>
        </row>
        <row r="46712">
          <cell r="C46712">
            <v>61400120</v>
          </cell>
          <cell r="U46712">
            <v>0</v>
          </cell>
        </row>
        <row r="46713">
          <cell r="C46713">
            <v>61400130</v>
          </cell>
          <cell r="U46713">
            <v>0</v>
          </cell>
        </row>
        <row r="46714">
          <cell r="C46714">
            <v>61400140</v>
          </cell>
          <cell r="U46714">
            <v>3600</v>
          </cell>
        </row>
        <row r="46715">
          <cell r="C46715">
            <v>61400150</v>
          </cell>
          <cell r="U46715">
            <v>0</v>
          </cell>
        </row>
        <row r="46716">
          <cell r="C46716">
            <v>61400160</v>
          </cell>
          <cell r="U46716">
            <v>4880</v>
          </cell>
        </row>
        <row r="46717">
          <cell r="C46717">
            <v>61400170</v>
          </cell>
          <cell r="U46717">
            <v>0</v>
          </cell>
        </row>
        <row r="46718">
          <cell r="C46718">
            <v>61400180</v>
          </cell>
          <cell r="U46718">
            <v>0</v>
          </cell>
        </row>
        <row r="46719">
          <cell r="C46719">
            <v>61500010</v>
          </cell>
          <cell r="U46719">
            <v>0</v>
          </cell>
        </row>
        <row r="46720">
          <cell r="C46720">
            <v>61500020</v>
          </cell>
          <cell r="U46720">
            <v>0</v>
          </cell>
        </row>
        <row r="46721">
          <cell r="C46721">
            <v>61500030</v>
          </cell>
          <cell r="U46721">
            <v>0</v>
          </cell>
        </row>
        <row r="46722">
          <cell r="C46722">
            <v>61500040</v>
          </cell>
          <cell r="U46722">
            <v>0</v>
          </cell>
        </row>
        <row r="46723">
          <cell r="C46723">
            <v>61500050</v>
          </cell>
          <cell r="U46723">
            <v>0</v>
          </cell>
        </row>
        <row r="46724">
          <cell r="C46724">
            <v>61700010</v>
          </cell>
          <cell r="U46724">
            <v>0</v>
          </cell>
        </row>
        <row r="46725">
          <cell r="C46725">
            <v>61700020</v>
          </cell>
          <cell r="U46725">
            <v>0</v>
          </cell>
        </row>
        <row r="46726">
          <cell r="C46726">
            <v>61700030</v>
          </cell>
          <cell r="U46726">
            <v>0</v>
          </cell>
        </row>
        <row r="46727">
          <cell r="C46727">
            <v>61700040</v>
          </cell>
          <cell r="U46727">
            <v>0</v>
          </cell>
        </row>
        <row r="46728">
          <cell r="C46728">
            <v>61700050</v>
          </cell>
          <cell r="U46728">
            <v>0</v>
          </cell>
        </row>
        <row r="46729">
          <cell r="C46729">
            <v>61700060</v>
          </cell>
          <cell r="U46729">
            <v>0</v>
          </cell>
        </row>
        <row r="46730">
          <cell r="C46730">
            <v>61800010</v>
          </cell>
          <cell r="U46730">
            <v>0</v>
          </cell>
        </row>
        <row r="46731">
          <cell r="C46731">
            <v>61800020</v>
          </cell>
          <cell r="U46731">
            <v>0</v>
          </cell>
        </row>
        <row r="46732">
          <cell r="C46732">
            <v>61800030</v>
          </cell>
          <cell r="U46732">
            <v>0</v>
          </cell>
        </row>
        <row r="46733">
          <cell r="C46733">
            <v>61800040</v>
          </cell>
          <cell r="U46733">
            <v>0</v>
          </cell>
        </row>
        <row r="46734">
          <cell r="C46734">
            <v>61800050</v>
          </cell>
          <cell r="U46734">
            <v>0</v>
          </cell>
        </row>
        <row r="46735">
          <cell r="C46735">
            <v>61900010</v>
          </cell>
          <cell r="U46735">
            <v>0</v>
          </cell>
        </row>
        <row r="46736">
          <cell r="C46736">
            <v>61900020</v>
          </cell>
          <cell r="U46736">
            <v>0</v>
          </cell>
        </row>
        <row r="46737">
          <cell r="C46737">
            <v>61900030</v>
          </cell>
          <cell r="U46737">
            <v>0</v>
          </cell>
        </row>
        <row r="46738">
          <cell r="C46738">
            <v>61900040</v>
          </cell>
          <cell r="U46738">
            <v>0</v>
          </cell>
        </row>
        <row r="46739">
          <cell r="C46739">
            <v>62000010</v>
          </cell>
          <cell r="U46739">
            <v>0</v>
          </cell>
        </row>
        <row r="46740">
          <cell r="C46740">
            <v>62000020</v>
          </cell>
          <cell r="U46740">
            <v>0</v>
          </cell>
        </row>
        <row r="46741">
          <cell r="C46741">
            <v>62000030</v>
          </cell>
          <cell r="U46741">
            <v>0</v>
          </cell>
        </row>
        <row r="46742">
          <cell r="C46742">
            <v>62000040</v>
          </cell>
          <cell r="U46742">
            <v>0</v>
          </cell>
        </row>
        <row r="46743">
          <cell r="C46743">
            <v>62000050</v>
          </cell>
          <cell r="U46743">
            <v>0</v>
          </cell>
        </row>
        <row r="46744">
          <cell r="C46744">
            <v>62000060</v>
          </cell>
          <cell r="U46744">
            <v>0</v>
          </cell>
        </row>
        <row r="46745">
          <cell r="C46745">
            <v>62100010</v>
          </cell>
          <cell r="U46745">
            <v>0</v>
          </cell>
        </row>
        <row r="46746">
          <cell r="C46746">
            <v>62100020</v>
          </cell>
          <cell r="U46746">
            <v>0</v>
          </cell>
        </row>
        <row r="46747">
          <cell r="C46747">
            <v>62200010</v>
          </cell>
          <cell r="U46747">
            <v>0</v>
          </cell>
        </row>
        <row r="46748">
          <cell r="C46748">
            <v>62200020</v>
          </cell>
          <cell r="U46748">
            <v>0</v>
          </cell>
        </row>
        <row r="46749">
          <cell r="C46749">
            <v>62200030</v>
          </cell>
          <cell r="U46749">
            <v>0</v>
          </cell>
        </row>
        <row r="46750">
          <cell r="C46750">
            <v>62200050</v>
          </cell>
          <cell r="U46750">
            <v>0</v>
          </cell>
        </row>
        <row r="46751">
          <cell r="C46751">
            <v>62200060</v>
          </cell>
          <cell r="U46751">
            <v>0</v>
          </cell>
        </row>
        <row r="46752">
          <cell r="C46752">
            <v>62200080</v>
          </cell>
          <cell r="U46752">
            <v>0</v>
          </cell>
        </row>
        <row r="46753">
          <cell r="C46753">
            <v>62200100</v>
          </cell>
          <cell r="U46753">
            <v>0</v>
          </cell>
        </row>
        <row r="46754">
          <cell r="C46754">
            <v>62200110</v>
          </cell>
          <cell r="U46754">
            <v>0</v>
          </cell>
        </row>
        <row r="46755">
          <cell r="C46755">
            <v>62200120</v>
          </cell>
          <cell r="U46755">
            <v>0</v>
          </cell>
        </row>
        <row r="46756">
          <cell r="C46756">
            <v>62200130</v>
          </cell>
          <cell r="U46756">
            <v>0</v>
          </cell>
        </row>
        <row r="46757">
          <cell r="C46757">
            <v>62200140</v>
          </cell>
          <cell r="U46757">
            <v>0</v>
          </cell>
        </row>
        <row r="46758">
          <cell r="C46758">
            <v>62200150</v>
          </cell>
          <cell r="U46758">
            <v>0</v>
          </cell>
        </row>
        <row r="46759">
          <cell r="C46759">
            <v>62200160</v>
          </cell>
          <cell r="U46759">
            <v>0</v>
          </cell>
        </row>
        <row r="46760">
          <cell r="C46760">
            <v>62200170</v>
          </cell>
          <cell r="U46760">
            <v>0</v>
          </cell>
        </row>
        <row r="46761">
          <cell r="C46761">
            <v>62200180</v>
          </cell>
          <cell r="U46761">
            <v>0</v>
          </cell>
        </row>
        <row r="46762">
          <cell r="C46762">
            <v>62200190</v>
          </cell>
          <cell r="U46762">
            <v>0</v>
          </cell>
        </row>
        <row r="46763">
          <cell r="C46763">
            <v>62300010</v>
          </cell>
          <cell r="U46763">
            <v>0</v>
          </cell>
        </row>
        <row r="46764">
          <cell r="C46764">
            <v>62300020</v>
          </cell>
          <cell r="U46764">
            <v>0</v>
          </cell>
        </row>
        <row r="46765">
          <cell r="C46765">
            <v>62300030</v>
          </cell>
          <cell r="U46765">
            <v>0</v>
          </cell>
        </row>
        <row r="46766">
          <cell r="C46766">
            <v>62500010</v>
          </cell>
          <cell r="U46766">
            <v>0</v>
          </cell>
        </row>
        <row r="46767">
          <cell r="C46767">
            <v>62500020</v>
          </cell>
          <cell r="U46767">
            <v>38000</v>
          </cell>
        </row>
        <row r="46768">
          <cell r="C46768">
            <v>62500030</v>
          </cell>
          <cell r="U46768">
            <v>3000</v>
          </cell>
        </row>
        <row r="46769">
          <cell r="C46769">
            <v>62600010</v>
          </cell>
          <cell r="U46769">
            <v>0</v>
          </cell>
        </row>
        <row r="46770">
          <cell r="C46770">
            <v>62600040</v>
          </cell>
          <cell r="U46770">
            <v>6200</v>
          </cell>
        </row>
        <row r="46771">
          <cell r="C46771">
            <v>62700040</v>
          </cell>
          <cell r="U46771">
            <v>0</v>
          </cell>
        </row>
        <row r="46772">
          <cell r="C46772">
            <v>62800010</v>
          </cell>
          <cell r="U46772">
            <v>0</v>
          </cell>
        </row>
        <row r="46773">
          <cell r="C46773">
            <v>62900010</v>
          </cell>
          <cell r="U46773">
            <v>0</v>
          </cell>
        </row>
        <row r="46774">
          <cell r="C46774">
            <v>62900020</v>
          </cell>
          <cell r="U46774">
            <v>0</v>
          </cell>
        </row>
        <row r="46775">
          <cell r="C46775">
            <v>62900040</v>
          </cell>
          <cell r="U46775">
            <v>0</v>
          </cell>
        </row>
        <row r="46776">
          <cell r="C46776">
            <v>62900050</v>
          </cell>
          <cell r="U46776">
            <v>0</v>
          </cell>
        </row>
        <row r="46777">
          <cell r="C46777">
            <v>62900060</v>
          </cell>
          <cell r="U46777">
            <v>0</v>
          </cell>
        </row>
        <row r="46778">
          <cell r="C46778">
            <v>62900070</v>
          </cell>
          <cell r="U46778">
            <v>0</v>
          </cell>
        </row>
        <row r="46779">
          <cell r="C46779">
            <v>62900080</v>
          </cell>
          <cell r="U46779">
            <v>0</v>
          </cell>
        </row>
        <row r="46780">
          <cell r="C46780">
            <v>62900090</v>
          </cell>
          <cell r="U46780">
            <v>0</v>
          </cell>
        </row>
        <row r="46781">
          <cell r="C46781">
            <v>62900100</v>
          </cell>
          <cell r="U46781">
            <v>0</v>
          </cell>
        </row>
        <row r="46782">
          <cell r="C46782">
            <v>62900110</v>
          </cell>
          <cell r="U46782">
            <v>0</v>
          </cell>
        </row>
        <row r="46783">
          <cell r="C46783">
            <v>62900130</v>
          </cell>
          <cell r="U46783">
            <v>0</v>
          </cell>
        </row>
        <row r="46784">
          <cell r="C46784">
            <v>65000030</v>
          </cell>
          <cell r="U46784">
            <v>2560.4</v>
          </cell>
        </row>
        <row r="46785">
          <cell r="C46785">
            <v>60100040</v>
          </cell>
          <cell r="U46785">
            <v>0</v>
          </cell>
        </row>
        <row r="46786">
          <cell r="C46786">
            <v>60100050</v>
          </cell>
          <cell r="U46786">
            <v>0</v>
          </cell>
        </row>
        <row r="46787">
          <cell r="C46787">
            <v>60100060</v>
          </cell>
          <cell r="U46787">
            <v>0</v>
          </cell>
        </row>
        <row r="46788">
          <cell r="C46788">
            <v>60100070</v>
          </cell>
          <cell r="U46788">
            <v>0</v>
          </cell>
        </row>
        <row r="46789">
          <cell r="C46789">
            <v>60100080</v>
          </cell>
          <cell r="U46789">
            <v>0</v>
          </cell>
        </row>
        <row r="46790">
          <cell r="C46790">
            <v>60100090</v>
          </cell>
          <cell r="U46790">
            <v>0</v>
          </cell>
        </row>
        <row r="46791">
          <cell r="C46791">
            <v>60100100</v>
          </cell>
          <cell r="U46791">
            <v>0</v>
          </cell>
        </row>
        <row r="46792">
          <cell r="C46792">
            <v>60100110</v>
          </cell>
          <cell r="U46792">
            <v>0</v>
          </cell>
        </row>
        <row r="46793">
          <cell r="C46793">
            <v>60100120</v>
          </cell>
          <cell r="U46793">
            <v>0</v>
          </cell>
        </row>
        <row r="46794">
          <cell r="C46794">
            <v>60100130</v>
          </cell>
          <cell r="U46794">
            <v>0</v>
          </cell>
        </row>
        <row r="46795">
          <cell r="C46795">
            <v>60100140</v>
          </cell>
          <cell r="U46795">
            <v>0</v>
          </cell>
        </row>
        <row r="46796">
          <cell r="C46796">
            <v>60100160</v>
          </cell>
          <cell r="U46796">
            <v>0</v>
          </cell>
        </row>
        <row r="46797">
          <cell r="C46797">
            <v>60100170</v>
          </cell>
          <cell r="U46797">
            <v>0</v>
          </cell>
        </row>
        <row r="46798">
          <cell r="C46798">
            <v>60100180</v>
          </cell>
          <cell r="U46798">
            <v>0</v>
          </cell>
        </row>
        <row r="46799">
          <cell r="C46799">
            <v>60100190</v>
          </cell>
          <cell r="U46799">
            <v>0</v>
          </cell>
        </row>
        <row r="46800">
          <cell r="C46800">
            <v>60100200</v>
          </cell>
          <cell r="U46800">
            <v>0</v>
          </cell>
        </row>
        <row r="46801">
          <cell r="C46801">
            <v>60300010</v>
          </cell>
          <cell r="U46801">
            <v>0</v>
          </cell>
        </row>
        <row r="46802">
          <cell r="C46802">
            <v>60300020</v>
          </cell>
          <cell r="U46802">
            <v>0</v>
          </cell>
        </row>
        <row r="46803">
          <cell r="C46803">
            <v>60300030</v>
          </cell>
          <cell r="U46803">
            <v>0</v>
          </cell>
        </row>
        <row r="46804">
          <cell r="C46804">
            <v>60300040</v>
          </cell>
          <cell r="U46804">
            <v>0</v>
          </cell>
        </row>
        <row r="46805">
          <cell r="C46805">
            <v>60300050</v>
          </cell>
          <cell r="U46805">
            <v>0</v>
          </cell>
        </row>
        <row r="46806">
          <cell r="C46806">
            <v>60300060</v>
          </cell>
          <cell r="U46806">
            <v>75000</v>
          </cell>
        </row>
        <row r="46807">
          <cell r="C46807">
            <v>60300070</v>
          </cell>
          <cell r="U46807">
            <v>0</v>
          </cell>
        </row>
        <row r="46808">
          <cell r="C46808">
            <v>60300080</v>
          </cell>
          <cell r="U46808">
            <v>0</v>
          </cell>
        </row>
        <row r="46809">
          <cell r="C46809">
            <v>60300090</v>
          </cell>
          <cell r="U46809">
            <v>0</v>
          </cell>
        </row>
        <row r="46810">
          <cell r="C46810">
            <v>60400010</v>
          </cell>
          <cell r="U46810">
            <v>0</v>
          </cell>
        </row>
        <row r="46811">
          <cell r="C46811">
            <v>60400020</v>
          </cell>
          <cell r="U46811">
            <v>0</v>
          </cell>
        </row>
        <row r="46812">
          <cell r="C46812">
            <v>60400030</v>
          </cell>
          <cell r="U46812">
            <v>0</v>
          </cell>
        </row>
        <row r="46813">
          <cell r="C46813">
            <v>60400040</v>
          </cell>
          <cell r="U46813">
            <v>0</v>
          </cell>
        </row>
        <row r="46814">
          <cell r="C46814">
            <v>60400050</v>
          </cell>
          <cell r="U46814">
            <v>0</v>
          </cell>
        </row>
        <row r="46815">
          <cell r="C46815">
            <v>60400060</v>
          </cell>
          <cell r="U46815">
            <v>0</v>
          </cell>
        </row>
        <row r="46816">
          <cell r="C46816">
            <v>60600010</v>
          </cell>
          <cell r="U46816">
            <v>0</v>
          </cell>
        </row>
        <row r="46817">
          <cell r="C46817">
            <v>60600030</v>
          </cell>
          <cell r="U46817">
            <v>0</v>
          </cell>
        </row>
        <row r="46818">
          <cell r="C46818">
            <v>60600040</v>
          </cell>
          <cell r="U46818">
            <v>0</v>
          </cell>
        </row>
        <row r="46819">
          <cell r="C46819">
            <v>60700010</v>
          </cell>
          <cell r="U46819">
            <v>0</v>
          </cell>
        </row>
        <row r="46820">
          <cell r="C46820">
            <v>60800010</v>
          </cell>
          <cell r="U46820">
            <v>0</v>
          </cell>
        </row>
        <row r="46821">
          <cell r="C46821">
            <v>60800020</v>
          </cell>
          <cell r="U46821">
            <v>23178</v>
          </cell>
        </row>
        <row r="46822">
          <cell r="C46822">
            <v>60800030</v>
          </cell>
          <cell r="U46822">
            <v>2500</v>
          </cell>
        </row>
        <row r="46823">
          <cell r="C46823">
            <v>60800060</v>
          </cell>
          <cell r="U46823">
            <v>0</v>
          </cell>
        </row>
        <row r="46824">
          <cell r="C46824">
            <v>60800070</v>
          </cell>
          <cell r="U46824">
            <v>0</v>
          </cell>
        </row>
        <row r="46825">
          <cell r="C46825">
            <v>60800080</v>
          </cell>
          <cell r="U46825">
            <v>0</v>
          </cell>
        </row>
        <row r="46826">
          <cell r="C46826">
            <v>60800090</v>
          </cell>
          <cell r="U46826">
            <v>0</v>
          </cell>
        </row>
        <row r="46827">
          <cell r="C46827">
            <v>60900010</v>
          </cell>
          <cell r="U46827">
            <v>15000</v>
          </cell>
        </row>
        <row r="46828">
          <cell r="C46828">
            <v>60900020</v>
          </cell>
          <cell r="U46828">
            <v>0</v>
          </cell>
        </row>
        <row r="46829">
          <cell r="C46829">
            <v>60900030</v>
          </cell>
          <cell r="U46829">
            <v>0</v>
          </cell>
        </row>
        <row r="46830">
          <cell r="C46830">
            <v>60900040</v>
          </cell>
          <cell r="U46830">
            <v>500</v>
          </cell>
        </row>
        <row r="46831">
          <cell r="C46831">
            <v>60900070</v>
          </cell>
          <cell r="U46831">
            <v>0</v>
          </cell>
        </row>
        <row r="46832">
          <cell r="C46832">
            <v>60900100</v>
          </cell>
          <cell r="U46832">
            <v>0</v>
          </cell>
        </row>
        <row r="46833">
          <cell r="C46833">
            <v>60900110</v>
          </cell>
          <cell r="U46833">
            <v>0</v>
          </cell>
        </row>
        <row r="46834">
          <cell r="C46834">
            <v>61000030</v>
          </cell>
          <cell r="U46834">
            <v>0</v>
          </cell>
        </row>
        <row r="46835">
          <cell r="C46835">
            <v>61100010</v>
          </cell>
          <cell r="U46835">
            <v>0</v>
          </cell>
        </row>
        <row r="46836">
          <cell r="C46836">
            <v>61100020</v>
          </cell>
          <cell r="U46836">
            <v>1800</v>
          </cell>
        </row>
        <row r="46837">
          <cell r="C46837">
            <v>61100030</v>
          </cell>
          <cell r="U46837">
            <v>0</v>
          </cell>
        </row>
        <row r="46838">
          <cell r="C46838">
            <v>61100040</v>
          </cell>
          <cell r="U46838">
            <v>0</v>
          </cell>
        </row>
        <row r="46839">
          <cell r="C46839">
            <v>61200010</v>
          </cell>
          <cell r="U46839">
            <v>0</v>
          </cell>
        </row>
        <row r="46840">
          <cell r="C46840">
            <v>61200020</v>
          </cell>
          <cell r="U46840">
            <v>0</v>
          </cell>
        </row>
        <row r="46841">
          <cell r="C46841">
            <v>61300010</v>
          </cell>
          <cell r="U46841">
            <v>0</v>
          </cell>
        </row>
        <row r="46842">
          <cell r="C46842">
            <v>61300040</v>
          </cell>
          <cell r="U46842">
            <v>0</v>
          </cell>
        </row>
        <row r="46843">
          <cell r="C46843">
            <v>61300050</v>
          </cell>
          <cell r="U46843">
            <v>0</v>
          </cell>
        </row>
        <row r="46844">
          <cell r="C46844">
            <v>61400010</v>
          </cell>
          <cell r="U46844">
            <v>107021.35615384614</v>
          </cell>
        </row>
        <row r="46845">
          <cell r="C46845">
            <v>61400020</v>
          </cell>
          <cell r="U46845">
            <v>45750</v>
          </cell>
        </row>
        <row r="46846">
          <cell r="C46846">
            <v>61400030</v>
          </cell>
          <cell r="U46846">
            <v>0</v>
          </cell>
        </row>
        <row r="46847">
          <cell r="C46847">
            <v>61400040</v>
          </cell>
          <cell r="U46847">
            <v>0</v>
          </cell>
        </row>
        <row r="46848">
          <cell r="C46848">
            <v>61400050</v>
          </cell>
          <cell r="U46848">
            <v>0</v>
          </cell>
        </row>
        <row r="46849">
          <cell r="C46849">
            <v>61400060</v>
          </cell>
          <cell r="U46849">
            <v>0</v>
          </cell>
        </row>
        <row r="46850">
          <cell r="C46850">
            <v>61400120</v>
          </cell>
          <cell r="U46850">
            <v>0</v>
          </cell>
        </row>
        <row r="46851">
          <cell r="C46851">
            <v>61400130</v>
          </cell>
          <cell r="U46851">
            <v>0</v>
          </cell>
        </row>
        <row r="46852">
          <cell r="C46852">
            <v>61400140</v>
          </cell>
          <cell r="U46852">
            <v>2700</v>
          </cell>
        </row>
        <row r="46853">
          <cell r="C46853">
            <v>61400150</v>
          </cell>
          <cell r="U46853">
            <v>0</v>
          </cell>
        </row>
        <row r="46854">
          <cell r="C46854">
            <v>61400160</v>
          </cell>
          <cell r="U46854">
            <v>3680</v>
          </cell>
        </row>
        <row r="46855">
          <cell r="C46855">
            <v>61400170</v>
          </cell>
          <cell r="U46855">
            <v>0</v>
          </cell>
        </row>
        <row r="46856">
          <cell r="C46856">
            <v>61400180</v>
          </cell>
          <cell r="U46856">
            <v>0</v>
          </cell>
        </row>
        <row r="46857">
          <cell r="C46857">
            <v>61500010</v>
          </cell>
          <cell r="U46857">
            <v>0</v>
          </cell>
        </row>
        <row r="46858">
          <cell r="C46858">
            <v>61500020</v>
          </cell>
          <cell r="U46858">
            <v>0</v>
          </cell>
        </row>
        <row r="46859">
          <cell r="C46859">
            <v>61500030</v>
          </cell>
          <cell r="U46859">
            <v>0</v>
          </cell>
        </row>
        <row r="46860">
          <cell r="C46860">
            <v>61500040</v>
          </cell>
          <cell r="U46860">
            <v>0</v>
          </cell>
        </row>
        <row r="46861">
          <cell r="C46861">
            <v>61500050</v>
          </cell>
          <cell r="U46861">
            <v>0</v>
          </cell>
        </row>
        <row r="46862">
          <cell r="C46862">
            <v>61700010</v>
          </cell>
          <cell r="U46862">
            <v>0</v>
          </cell>
        </row>
        <row r="46863">
          <cell r="C46863">
            <v>61700020</v>
          </cell>
          <cell r="U46863">
            <v>0</v>
          </cell>
        </row>
        <row r="46864">
          <cell r="C46864">
            <v>61700030</v>
          </cell>
          <cell r="U46864">
            <v>0</v>
          </cell>
        </row>
        <row r="46865">
          <cell r="C46865">
            <v>61700040</v>
          </cell>
          <cell r="U46865">
            <v>0</v>
          </cell>
        </row>
        <row r="46866">
          <cell r="C46866">
            <v>61700050</v>
          </cell>
          <cell r="U46866">
            <v>0</v>
          </cell>
        </row>
        <row r="46867">
          <cell r="C46867">
            <v>61700060</v>
          </cell>
          <cell r="U46867">
            <v>0</v>
          </cell>
        </row>
        <row r="46868">
          <cell r="C46868">
            <v>61800010</v>
          </cell>
          <cell r="U46868">
            <v>0</v>
          </cell>
        </row>
        <row r="46869">
          <cell r="C46869">
            <v>61800020</v>
          </cell>
          <cell r="U46869">
            <v>0</v>
          </cell>
        </row>
        <row r="46870">
          <cell r="C46870">
            <v>61800030</v>
          </cell>
          <cell r="U46870">
            <v>0</v>
          </cell>
        </row>
        <row r="46871">
          <cell r="C46871">
            <v>61800040</v>
          </cell>
          <cell r="U46871">
            <v>0</v>
          </cell>
        </row>
        <row r="46872">
          <cell r="C46872">
            <v>61800050</v>
          </cell>
          <cell r="U46872">
            <v>0</v>
          </cell>
        </row>
        <row r="46873">
          <cell r="C46873">
            <v>61900010</v>
          </cell>
          <cell r="U46873">
            <v>0</v>
          </cell>
        </row>
        <row r="46874">
          <cell r="C46874">
            <v>61900020</v>
          </cell>
          <cell r="U46874">
            <v>0</v>
          </cell>
        </row>
        <row r="46875">
          <cell r="C46875">
            <v>61900030</v>
          </cell>
          <cell r="U46875">
            <v>0</v>
          </cell>
        </row>
        <row r="46876">
          <cell r="C46876">
            <v>61900040</v>
          </cell>
          <cell r="U46876">
            <v>0</v>
          </cell>
        </row>
        <row r="46877">
          <cell r="C46877">
            <v>62000010</v>
          </cell>
          <cell r="U46877">
            <v>0</v>
          </cell>
        </row>
        <row r="46878">
          <cell r="C46878">
            <v>62000020</v>
          </cell>
          <cell r="U46878">
            <v>0</v>
          </cell>
        </row>
        <row r="46879">
          <cell r="C46879">
            <v>62000030</v>
          </cell>
          <cell r="U46879">
            <v>0</v>
          </cell>
        </row>
        <row r="46880">
          <cell r="C46880">
            <v>62000040</v>
          </cell>
          <cell r="U46880">
            <v>0</v>
          </cell>
        </row>
        <row r="46881">
          <cell r="C46881">
            <v>62000050</v>
          </cell>
          <cell r="U46881">
            <v>0</v>
          </cell>
        </row>
        <row r="46882">
          <cell r="C46882">
            <v>62000060</v>
          </cell>
          <cell r="U46882">
            <v>0</v>
          </cell>
        </row>
        <row r="46883">
          <cell r="C46883">
            <v>62100010</v>
          </cell>
          <cell r="U46883">
            <v>0</v>
          </cell>
        </row>
        <row r="46884">
          <cell r="C46884">
            <v>62100020</v>
          </cell>
          <cell r="U46884">
            <v>0</v>
          </cell>
        </row>
        <row r="46885">
          <cell r="C46885">
            <v>62200010</v>
          </cell>
          <cell r="U46885">
            <v>0</v>
          </cell>
        </row>
        <row r="46886">
          <cell r="C46886">
            <v>62200020</v>
          </cell>
          <cell r="U46886">
            <v>0</v>
          </cell>
        </row>
        <row r="46887">
          <cell r="C46887">
            <v>62200030</v>
          </cell>
          <cell r="U46887">
            <v>0</v>
          </cell>
        </row>
        <row r="46888">
          <cell r="C46888">
            <v>62200050</v>
          </cell>
          <cell r="U46888">
            <v>0</v>
          </cell>
        </row>
        <row r="46889">
          <cell r="C46889">
            <v>62200060</v>
          </cell>
          <cell r="U46889">
            <v>0</v>
          </cell>
        </row>
        <row r="46890">
          <cell r="C46890">
            <v>62200080</v>
          </cell>
          <cell r="U46890">
            <v>0</v>
          </cell>
        </row>
        <row r="46891">
          <cell r="C46891">
            <v>62200100</v>
          </cell>
          <cell r="U46891">
            <v>0</v>
          </cell>
        </row>
        <row r="46892">
          <cell r="C46892">
            <v>62200110</v>
          </cell>
          <cell r="U46892">
            <v>0</v>
          </cell>
        </row>
        <row r="46893">
          <cell r="C46893">
            <v>62200120</v>
          </cell>
          <cell r="U46893">
            <v>0</v>
          </cell>
        </row>
        <row r="46894">
          <cell r="C46894">
            <v>62200130</v>
          </cell>
          <cell r="U46894">
            <v>0</v>
          </cell>
        </row>
        <row r="46895">
          <cell r="C46895">
            <v>62200140</v>
          </cell>
          <cell r="U46895">
            <v>0</v>
          </cell>
        </row>
        <row r="46896">
          <cell r="C46896">
            <v>62200150</v>
          </cell>
          <cell r="U46896">
            <v>0</v>
          </cell>
        </row>
        <row r="46897">
          <cell r="C46897">
            <v>62200160</v>
          </cell>
          <cell r="U46897">
            <v>0</v>
          </cell>
        </row>
        <row r="46898">
          <cell r="C46898">
            <v>62200170</v>
          </cell>
          <cell r="U46898">
            <v>0</v>
          </cell>
        </row>
        <row r="46899">
          <cell r="C46899">
            <v>62200180</v>
          </cell>
          <cell r="U46899">
            <v>0</v>
          </cell>
        </row>
        <row r="46900">
          <cell r="C46900">
            <v>62200190</v>
          </cell>
          <cell r="U46900">
            <v>0</v>
          </cell>
        </row>
        <row r="46901">
          <cell r="C46901">
            <v>62300010</v>
          </cell>
          <cell r="U46901">
            <v>0</v>
          </cell>
        </row>
        <row r="46902">
          <cell r="C46902">
            <v>62300020</v>
          </cell>
          <cell r="U46902">
            <v>0</v>
          </cell>
        </row>
        <row r="46903">
          <cell r="C46903">
            <v>62300030</v>
          </cell>
          <cell r="U46903">
            <v>0</v>
          </cell>
        </row>
        <row r="46904">
          <cell r="C46904">
            <v>62500010</v>
          </cell>
          <cell r="U46904">
            <v>0</v>
          </cell>
        </row>
        <row r="46905">
          <cell r="C46905">
            <v>62500020</v>
          </cell>
          <cell r="U46905">
            <v>28500</v>
          </cell>
        </row>
        <row r="46906">
          <cell r="C46906">
            <v>62500030</v>
          </cell>
          <cell r="U46906">
            <v>2250</v>
          </cell>
        </row>
        <row r="46907">
          <cell r="C46907">
            <v>62600010</v>
          </cell>
          <cell r="U46907">
            <v>0</v>
          </cell>
        </row>
        <row r="46908">
          <cell r="C46908">
            <v>62600040</v>
          </cell>
          <cell r="U46908">
            <v>4650</v>
          </cell>
        </row>
        <row r="46909">
          <cell r="C46909">
            <v>62700040</v>
          </cell>
          <cell r="U46909">
            <v>0</v>
          </cell>
        </row>
        <row r="46910">
          <cell r="C46910">
            <v>62800010</v>
          </cell>
          <cell r="U46910">
            <v>0</v>
          </cell>
        </row>
        <row r="46911">
          <cell r="C46911">
            <v>62900010</v>
          </cell>
          <cell r="U46911">
            <v>0</v>
          </cell>
        </row>
        <row r="46912">
          <cell r="C46912">
            <v>62900020</v>
          </cell>
          <cell r="U46912">
            <v>0</v>
          </cell>
        </row>
        <row r="46913">
          <cell r="C46913">
            <v>62900040</v>
          </cell>
          <cell r="U46913">
            <v>0</v>
          </cell>
        </row>
        <row r="46914">
          <cell r="C46914">
            <v>62900050</v>
          </cell>
          <cell r="U46914">
            <v>0</v>
          </cell>
        </row>
        <row r="46915">
          <cell r="C46915">
            <v>62900060</v>
          </cell>
          <cell r="U46915">
            <v>0</v>
          </cell>
        </row>
        <row r="46916">
          <cell r="C46916">
            <v>62900070</v>
          </cell>
          <cell r="U46916">
            <v>0</v>
          </cell>
        </row>
        <row r="46917">
          <cell r="C46917">
            <v>62900080</v>
          </cell>
          <cell r="U46917">
            <v>0</v>
          </cell>
        </row>
        <row r="46918">
          <cell r="C46918">
            <v>62900090</v>
          </cell>
          <cell r="U46918">
            <v>0</v>
          </cell>
        </row>
        <row r="46919">
          <cell r="C46919">
            <v>62900100</v>
          </cell>
          <cell r="U46919">
            <v>0</v>
          </cell>
        </row>
        <row r="46920">
          <cell r="C46920">
            <v>62900110</v>
          </cell>
          <cell r="U46920">
            <v>0</v>
          </cell>
        </row>
        <row r="46921">
          <cell r="C46921">
            <v>62900130</v>
          </cell>
          <cell r="U46921">
            <v>0</v>
          </cell>
        </row>
        <row r="46922">
          <cell r="C46922">
            <v>65000030</v>
          </cell>
          <cell r="U46922">
            <v>1925.4</v>
          </cell>
        </row>
        <row r="46923">
          <cell r="C46923">
            <v>60100040</v>
          </cell>
          <cell r="U46923">
            <v>0</v>
          </cell>
        </row>
        <row r="46924">
          <cell r="C46924">
            <v>60100050</v>
          </cell>
          <cell r="U46924">
            <v>0</v>
          </cell>
        </row>
        <row r="46925">
          <cell r="C46925">
            <v>60100060</v>
          </cell>
          <cell r="U46925">
            <v>0</v>
          </cell>
        </row>
        <row r="46926">
          <cell r="C46926">
            <v>60100070</v>
          </cell>
          <cell r="U46926">
            <v>0</v>
          </cell>
        </row>
        <row r="46927">
          <cell r="C46927">
            <v>60100080</v>
          </cell>
          <cell r="U46927">
            <v>0</v>
          </cell>
        </row>
        <row r="46928">
          <cell r="C46928">
            <v>60100090</v>
          </cell>
          <cell r="U46928">
            <v>0</v>
          </cell>
        </row>
        <row r="46929">
          <cell r="C46929">
            <v>60100100</v>
          </cell>
          <cell r="U46929">
            <v>0</v>
          </cell>
        </row>
        <row r="46930">
          <cell r="C46930">
            <v>60100110</v>
          </cell>
          <cell r="U46930">
            <v>0</v>
          </cell>
        </row>
        <row r="46931">
          <cell r="C46931">
            <v>60100120</v>
          </cell>
          <cell r="U46931">
            <v>0</v>
          </cell>
        </row>
        <row r="46932">
          <cell r="C46932">
            <v>60100130</v>
          </cell>
          <cell r="U46932">
            <v>0</v>
          </cell>
        </row>
        <row r="46933">
          <cell r="C46933">
            <v>60100140</v>
          </cell>
          <cell r="U46933">
            <v>0</v>
          </cell>
        </row>
        <row r="46934">
          <cell r="C46934">
            <v>60100160</v>
          </cell>
          <cell r="U46934">
            <v>0</v>
          </cell>
        </row>
        <row r="46935">
          <cell r="C46935">
            <v>60100170</v>
          </cell>
          <cell r="U46935">
            <v>0</v>
          </cell>
        </row>
        <row r="46936">
          <cell r="C46936">
            <v>60100180</v>
          </cell>
          <cell r="U46936">
            <v>0</v>
          </cell>
        </row>
        <row r="46937">
          <cell r="C46937">
            <v>60100190</v>
          </cell>
          <cell r="U46937">
            <v>0</v>
          </cell>
        </row>
        <row r="46938">
          <cell r="C46938">
            <v>60100200</v>
          </cell>
          <cell r="U46938">
            <v>0</v>
          </cell>
        </row>
        <row r="46939">
          <cell r="C46939">
            <v>60300010</v>
          </cell>
          <cell r="U46939">
            <v>0</v>
          </cell>
        </row>
        <row r="46940">
          <cell r="C46940">
            <v>60300020</v>
          </cell>
          <cell r="U46940">
            <v>0</v>
          </cell>
        </row>
        <row r="46941">
          <cell r="C46941">
            <v>60300030</v>
          </cell>
          <cell r="U46941">
            <v>0</v>
          </cell>
        </row>
        <row r="46942">
          <cell r="C46942">
            <v>60300040</v>
          </cell>
          <cell r="U46942">
            <v>0</v>
          </cell>
        </row>
        <row r="46943">
          <cell r="C46943">
            <v>60300050</v>
          </cell>
          <cell r="U46943">
            <v>0</v>
          </cell>
        </row>
        <row r="46944">
          <cell r="C46944">
            <v>60300060</v>
          </cell>
          <cell r="U46944">
            <v>50000</v>
          </cell>
        </row>
        <row r="46945">
          <cell r="C46945">
            <v>60300070</v>
          </cell>
          <cell r="U46945">
            <v>0</v>
          </cell>
        </row>
        <row r="46946">
          <cell r="C46946">
            <v>60300080</v>
          </cell>
          <cell r="U46946">
            <v>0</v>
          </cell>
        </row>
        <row r="46947">
          <cell r="C46947">
            <v>60300090</v>
          </cell>
          <cell r="U46947">
            <v>0</v>
          </cell>
        </row>
        <row r="46948">
          <cell r="C46948">
            <v>60400010</v>
          </cell>
          <cell r="U46948">
            <v>0</v>
          </cell>
        </row>
        <row r="46949">
          <cell r="C46949">
            <v>60400020</v>
          </cell>
          <cell r="U46949">
            <v>0</v>
          </cell>
        </row>
        <row r="46950">
          <cell r="C46950">
            <v>60400030</v>
          </cell>
          <cell r="U46950">
            <v>0</v>
          </cell>
        </row>
        <row r="46951">
          <cell r="C46951">
            <v>60400040</v>
          </cell>
          <cell r="U46951">
            <v>0</v>
          </cell>
        </row>
        <row r="46952">
          <cell r="C46952">
            <v>60400050</v>
          </cell>
          <cell r="U46952">
            <v>0</v>
          </cell>
        </row>
        <row r="46953">
          <cell r="C46953">
            <v>60400060</v>
          </cell>
          <cell r="U46953">
            <v>0</v>
          </cell>
        </row>
        <row r="46954">
          <cell r="C46954">
            <v>60600010</v>
          </cell>
          <cell r="U46954">
            <v>0</v>
          </cell>
        </row>
        <row r="46955">
          <cell r="C46955">
            <v>60600030</v>
          </cell>
          <cell r="U46955">
            <v>0</v>
          </cell>
        </row>
        <row r="46956">
          <cell r="C46956">
            <v>60600040</v>
          </cell>
          <cell r="U46956">
            <v>0</v>
          </cell>
        </row>
        <row r="46957">
          <cell r="C46957">
            <v>60700010</v>
          </cell>
          <cell r="U46957">
            <v>0</v>
          </cell>
        </row>
        <row r="46958">
          <cell r="C46958">
            <v>60800010</v>
          </cell>
          <cell r="U46958">
            <v>0</v>
          </cell>
        </row>
        <row r="46959">
          <cell r="C46959">
            <v>60800020</v>
          </cell>
          <cell r="U46959">
            <v>19315</v>
          </cell>
        </row>
        <row r="46960">
          <cell r="C46960">
            <v>60800030</v>
          </cell>
          <cell r="U46960">
            <v>2500</v>
          </cell>
        </row>
        <row r="46961">
          <cell r="C46961">
            <v>60800060</v>
          </cell>
          <cell r="U46961">
            <v>0</v>
          </cell>
        </row>
        <row r="46962">
          <cell r="C46962">
            <v>60800070</v>
          </cell>
          <cell r="U46962">
            <v>0</v>
          </cell>
        </row>
        <row r="46963">
          <cell r="C46963">
            <v>60800080</v>
          </cell>
          <cell r="U46963">
            <v>0</v>
          </cell>
        </row>
        <row r="46964">
          <cell r="C46964">
            <v>60800090</v>
          </cell>
          <cell r="U46964">
            <v>0</v>
          </cell>
        </row>
        <row r="46965">
          <cell r="C46965">
            <v>60900010</v>
          </cell>
          <cell r="U46965">
            <v>10000</v>
          </cell>
        </row>
        <row r="46966">
          <cell r="C46966">
            <v>60900020</v>
          </cell>
          <cell r="U46966">
            <v>0</v>
          </cell>
        </row>
        <row r="46967">
          <cell r="C46967">
            <v>60900030</v>
          </cell>
          <cell r="U46967">
            <v>0</v>
          </cell>
        </row>
        <row r="46968">
          <cell r="C46968">
            <v>60900040</v>
          </cell>
          <cell r="U46968">
            <v>500</v>
          </cell>
        </row>
        <row r="46969">
          <cell r="C46969">
            <v>60900070</v>
          </cell>
          <cell r="U46969">
            <v>0</v>
          </cell>
        </row>
        <row r="46970">
          <cell r="C46970">
            <v>60900100</v>
          </cell>
          <cell r="U46970">
            <v>0</v>
          </cell>
        </row>
        <row r="46971">
          <cell r="C46971">
            <v>60900110</v>
          </cell>
          <cell r="U46971">
            <v>0</v>
          </cell>
        </row>
        <row r="46972">
          <cell r="C46972">
            <v>61000030</v>
          </cell>
          <cell r="U46972">
            <v>0</v>
          </cell>
        </row>
        <row r="46973">
          <cell r="C46973">
            <v>61100010</v>
          </cell>
          <cell r="U46973">
            <v>0</v>
          </cell>
        </row>
        <row r="46974">
          <cell r="C46974">
            <v>61100020</v>
          </cell>
          <cell r="U46974">
            <v>1200</v>
          </cell>
        </row>
        <row r="46975">
          <cell r="C46975">
            <v>61100030</v>
          </cell>
          <cell r="U46975">
            <v>0</v>
          </cell>
        </row>
        <row r="46976">
          <cell r="C46976">
            <v>61100040</v>
          </cell>
          <cell r="U46976">
            <v>0</v>
          </cell>
        </row>
        <row r="46977">
          <cell r="C46977">
            <v>61200010</v>
          </cell>
          <cell r="U46977">
            <v>0</v>
          </cell>
        </row>
        <row r="46978">
          <cell r="C46978">
            <v>61200020</v>
          </cell>
          <cell r="U46978">
            <v>0</v>
          </cell>
        </row>
        <row r="46979">
          <cell r="C46979">
            <v>61300010</v>
          </cell>
          <cell r="U46979">
            <v>0</v>
          </cell>
        </row>
        <row r="46980">
          <cell r="C46980">
            <v>61300040</v>
          </cell>
          <cell r="U46980">
            <v>0</v>
          </cell>
        </row>
        <row r="46981">
          <cell r="C46981">
            <v>61300050</v>
          </cell>
          <cell r="U46981">
            <v>0</v>
          </cell>
        </row>
        <row r="46982">
          <cell r="C46982">
            <v>61400010</v>
          </cell>
          <cell r="U46982">
            <v>71347.570769230762</v>
          </cell>
        </row>
        <row r="46983">
          <cell r="C46983">
            <v>61400020</v>
          </cell>
          <cell r="U46983">
            <v>30500</v>
          </cell>
        </row>
        <row r="46984">
          <cell r="C46984">
            <v>61400030</v>
          </cell>
          <cell r="U46984">
            <v>0</v>
          </cell>
        </row>
        <row r="46985">
          <cell r="C46985">
            <v>61400040</v>
          </cell>
          <cell r="U46985">
            <v>0</v>
          </cell>
        </row>
        <row r="46986">
          <cell r="C46986">
            <v>61400050</v>
          </cell>
          <cell r="U46986">
            <v>0</v>
          </cell>
        </row>
        <row r="46987">
          <cell r="C46987">
            <v>61400060</v>
          </cell>
          <cell r="U46987">
            <v>0</v>
          </cell>
        </row>
        <row r="46988">
          <cell r="C46988">
            <v>61400120</v>
          </cell>
          <cell r="U46988">
            <v>0</v>
          </cell>
        </row>
        <row r="46989">
          <cell r="C46989">
            <v>61400130</v>
          </cell>
          <cell r="U46989">
            <v>0</v>
          </cell>
        </row>
        <row r="46990">
          <cell r="C46990">
            <v>61400140</v>
          </cell>
          <cell r="U46990">
            <v>1800</v>
          </cell>
        </row>
        <row r="46991">
          <cell r="C46991">
            <v>61400150</v>
          </cell>
          <cell r="U46991">
            <v>0</v>
          </cell>
        </row>
        <row r="46992">
          <cell r="C46992">
            <v>61400160</v>
          </cell>
          <cell r="U46992">
            <v>2440</v>
          </cell>
        </row>
        <row r="46993">
          <cell r="C46993">
            <v>61400170</v>
          </cell>
          <cell r="U46993">
            <v>0</v>
          </cell>
        </row>
        <row r="46994">
          <cell r="C46994">
            <v>61400180</v>
          </cell>
          <cell r="U46994">
            <v>0</v>
          </cell>
        </row>
        <row r="46995">
          <cell r="C46995">
            <v>61500010</v>
          </cell>
          <cell r="U46995">
            <v>0</v>
          </cell>
        </row>
        <row r="46996">
          <cell r="C46996">
            <v>61500020</v>
          </cell>
          <cell r="U46996">
            <v>0</v>
          </cell>
        </row>
        <row r="46997">
          <cell r="C46997">
            <v>61500030</v>
          </cell>
          <cell r="U46997">
            <v>0</v>
          </cell>
        </row>
        <row r="46998">
          <cell r="C46998">
            <v>61500040</v>
          </cell>
          <cell r="U46998">
            <v>0</v>
          </cell>
        </row>
        <row r="46999">
          <cell r="C46999">
            <v>61500050</v>
          </cell>
          <cell r="U46999">
            <v>0</v>
          </cell>
        </row>
        <row r="47000">
          <cell r="C47000">
            <v>61700010</v>
          </cell>
          <cell r="U47000">
            <v>0</v>
          </cell>
        </row>
        <row r="47001">
          <cell r="C47001">
            <v>61700020</v>
          </cell>
          <cell r="U47001">
            <v>0</v>
          </cell>
        </row>
        <row r="47002">
          <cell r="C47002">
            <v>61700030</v>
          </cell>
          <cell r="U47002">
            <v>0</v>
          </cell>
        </row>
        <row r="47003">
          <cell r="C47003">
            <v>61700040</v>
          </cell>
          <cell r="U47003">
            <v>0</v>
          </cell>
        </row>
        <row r="47004">
          <cell r="C47004">
            <v>61700050</v>
          </cell>
          <cell r="U47004">
            <v>0</v>
          </cell>
        </row>
        <row r="47005">
          <cell r="C47005">
            <v>61700060</v>
          </cell>
          <cell r="U47005">
            <v>0</v>
          </cell>
        </row>
        <row r="47006">
          <cell r="C47006">
            <v>61800010</v>
          </cell>
          <cell r="U47006">
            <v>0</v>
          </cell>
        </row>
        <row r="47007">
          <cell r="C47007">
            <v>61800020</v>
          </cell>
          <cell r="U47007">
            <v>0</v>
          </cell>
        </row>
        <row r="47008">
          <cell r="C47008">
            <v>61800030</v>
          </cell>
          <cell r="U47008">
            <v>0</v>
          </cell>
        </row>
        <row r="47009">
          <cell r="C47009">
            <v>61800040</v>
          </cell>
          <cell r="U47009">
            <v>0</v>
          </cell>
        </row>
        <row r="47010">
          <cell r="C47010">
            <v>61800050</v>
          </cell>
          <cell r="U47010">
            <v>0</v>
          </cell>
        </row>
        <row r="47011">
          <cell r="C47011">
            <v>61900010</v>
          </cell>
          <cell r="U47011">
            <v>0</v>
          </cell>
        </row>
        <row r="47012">
          <cell r="C47012">
            <v>61900020</v>
          </cell>
          <cell r="U47012">
            <v>0</v>
          </cell>
        </row>
        <row r="47013">
          <cell r="C47013">
            <v>61900030</v>
          </cell>
          <cell r="U47013">
            <v>0</v>
          </cell>
        </row>
        <row r="47014">
          <cell r="C47014">
            <v>61900040</v>
          </cell>
          <cell r="U47014">
            <v>0</v>
          </cell>
        </row>
        <row r="47015">
          <cell r="C47015">
            <v>62000010</v>
          </cell>
          <cell r="U47015">
            <v>0</v>
          </cell>
        </row>
        <row r="47016">
          <cell r="C47016">
            <v>62000020</v>
          </cell>
          <cell r="U47016">
            <v>0</v>
          </cell>
        </row>
        <row r="47017">
          <cell r="C47017">
            <v>62000030</v>
          </cell>
          <cell r="U47017">
            <v>0</v>
          </cell>
        </row>
        <row r="47018">
          <cell r="C47018">
            <v>62000040</v>
          </cell>
          <cell r="U47018">
            <v>0</v>
          </cell>
        </row>
        <row r="47019">
          <cell r="C47019">
            <v>62000050</v>
          </cell>
          <cell r="U47019">
            <v>0</v>
          </cell>
        </row>
        <row r="47020">
          <cell r="C47020">
            <v>62000060</v>
          </cell>
          <cell r="U47020">
            <v>0</v>
          </cell>
        </row>
        <row r="47021">
          <cell r="C47021">
            <v>62100010</v>
          </cell>
          <cell r="U47021">
            <v>0</v>
          </cell>
        </row>
        <row r="47022">
          <cell r="C47022">
            <v>62100020</v>
          </cell>
          <cell r="U47022">
            <v>0</v>
          </cell>
        </row>
        <row r="47023">
          <cell r="C47023">
            <v>62200010</v>
          </cell>
          <cell r="U47023">
            <v>0</v>
          </cell>
        </row>
        <row r="47024">
          <cell r="C47024">
            <v>62200020</v>
          </cell>
          <cell r="U47024">
            <v>0</v>
          </cell>
        </row>
        <row r="47025">
          <cell r="C47025">
            <v>62200030</v>
          </cell>
          <cell r="U47025">
            <v>0</v>
          </cell>
        </row>
        <row r="47026">
          <cell r="C47026">
            <v>62200050</v>
          </cell>
          <cell r="U47026">
            <v>0</v>
          </cell>
        </row>
        <row r="47027">
          <cell r="C47027">
            <v>62200060</v>
          </cell>
          <cell r="U47027">
            <v>0</v>
          </cell>
        </row>
        <row r="47028">
          <cell r="C47028">
            <v>62200080</v>
          </cell>
          <cell r="U47028">
            <v>0</v>
          </cell>
        </row>
        <row r="47029">
          <cell r="C47029">
            <v>62200100</v>
          </cell>
          <cell r="U47029">
            <v>0</v>
          </cell>
        </row>
        <row r="47030">
          <cell r="C47030">
            <v>62200110</v>
          </cell>
          <cell r="U47030">
            <v>0</v>
          </cell>
        </row>
        <row r="47031">
          <cell r="C47031">
            <v>62200120</v>
          </cell>
          <cell r="U47031">
            <v>0</v>
          </cell>
        </row>
        <row r="47032">
          <cell r="C47032">
            <v>62200130</v>
          </cell>
          <cell r="U47032">
            <v>0</v>
          </cell>
        </row>
        <row r="47033">
          <cell r="C47033">
            <v>62200140</v>
          </cell>
          <cell r="U47033">
            <v>0</v>
          </cell>
        </row>
        <row r="47034">
          <cell r="C47034">
            <v>62200150</v>
          </cell>
          <cell r="U47034">
            <v>0</v>
          </cell>
        </row>
        <row r="47035">
          <cell r="C47035">
            <v>62200160</v>
          </cell>
          <cell r="U47035">
            <v>0</v>
          </cell>
        </row>
        <row r="47036">
          <cell r="C47036">
            <v>62200170</v>
          </cell>
          <cell r="U47036">
            <v>0</v>
          </cell>
        </row>
        <row r="47037">
          <cell r="C47037">
            <v>62200180</v>
          </cell>
          <cell r="U47037">
            <v>0</v>
          </cell>
        </row>
        <row r="47038">
          <cell r="C47038">
            <v>62200190</v>
          </cell>
          <cell r="U47038">
            <v>0</v>
          </cell>
        </row>
        <row r="47039">
          <cell r="C47039">
            <v>62300010</v>
          </cell>
          <cell r="U47039">
            <v>0</v>
          </cell>
        </row>
        <row r="47040">
          <cell r="C47040">
            <v>62300020</v>
          </cell>
          <cell r="U47040">
            <v>0</v>
          </cell>
        </row>
        <row r="47041">
          <cell r="C47041">
            <v>62300030</v>
          </cell>
          <cell r="U47041">
            <v>0</v>
          </cell>
        </row>
        <row r="47042">
          <cell r="C47042">
            <v>62500010</v>
          </cell>
          <cell r="U47042">
            <v>0</v>
          </cell>
        </row>
        <row r="47043">
          <cell r="C47043">
            <v>62500020</v>
          </cell>
          <cell r="U47043">
            <v>19000</v>
          </cell>
        </row>
        <row r="47044">
          <cell r="C47044">
            <v>62500030</v>
          </cell>
          <cell r="U47044">
            <v>1500</v>
          </cell>
        </row>
        <row r="47045">
          <cell r="C47045">
            <v>62600010</v>
          </cell>
          <cell r="U47045">
            <v>0</v>
          </cell>
        </row>
        <row r="47046">
          <cell r="C47046">
            <v>62600040</v>
          </cell>
          <cell r="U47046">
            <v>3100</v>
          </cell>
        </row>
        <row r="47047">
          <cell r="C47047">
            <v>62700040</v>
          </cell>
          <cell r="U47047">
            <v>0</v>
          </cell>
        </row>
        <row r="47048">
          <cell r="C47048">
            <v>62800010</v>
          </cell>
          <cell r="U47048">
            <v>0</v>
          </cell>
        </row>
        <row r="47049">
          <cell r="C47049">
            <v>62900010</v>
          </cell>
          <cell r="U47049">
            <v>0</v>
          </cell>
        </row>
        <row r="47050">
          <cell r="C47050">
            <v>62900020</v>
          </cell>
          <cell r="U47050">
            <v>0</v>
          </cell>
        </row>
        <row r="47051">
          <cell r="C47051">
            <v>62900040</v>
          </cell>
          <cell r="U47051">
            <v>0</v>
          </cell>
        </row>
        <row r="47052">
          <cell r="C47052">
            <v>62900050</v>
          </cell>
          <cell r="U47052">
            <v>0</v>
          </cell>
        </row>
        <row r="47053">
          <cell r="C47053">
            <v>62900060</v>
          </cell>
          <cell r="U47053">
            <v>0</v>
          </cell>
        </row>
        <row r="47054">
          <cell r="C47054">
            <v>62900070</v>
          </cell>
          <cell r="U47054">
            <v>0</v>
          </cell>
        </row>
        <row r="47055">
          <cell r="C47055">
            <v>62900080</v>
          </cell>
          <cell r="U47055">
            <v>0</v>
          </cell>
        </row>
        <row r="47056">
          <cell r="C47056">
            <v>62900090</v>
          </cell>
          <cell r="U47056">
            <v>0</v>
          </cell>
        </row>
        <row r="47057">
          <cell r="C47057">
            <v>62900100</v>
          </cell>
          <cell r="U47057">
            <v>0</v>
          </cell>
        </row>
        <row r="47058">
          <cell r="C47058">
            <v>62900110</v>
          </cell>
          <cell r="U47058">
            <v>0</v>
          </cell>
        </row>
        <row r="47059">
          <cell r="C47059">
            <v>62900130</v>
          </cell>
          <cell r="U47059">
            <v>0</v>
          </cell>
        </row>
        <row r="47060">
          <cell r="C47060">
            <v>65000030</v>
          </cell>
          <cell r="U47060">
            <v>1290.4000000000001</v>
          </cell>
        </row>
        <row r="47061">
          <cell r="C47061">
            <v>60100040</v>
          </cell>
          <cell r="U47061">
            <v>0</v>
          </cell>
        </row>
        <row r="47062">
          <cell r="C47062">
            <v>60100050</v>
          </cell>
          <cell r="U47062">
            <v>0</v>
          </cell>
        </row>
        <row r="47063">
          <cell r="C47063">
            <v>60100060</v>
          </cell>
          <cell r="U47063">
            <v>0</v>
          </cell>
        </row>
        <row r="47064">
          <cell r="C47064">
            <v>60100070</v>
          </cell>
          <cell r="U47064">
            <v>0</v>
          </cell>
        </row>
        <row r="47065">
          <cell r="C47065">
            <v>60100080</v>
          </cell>
          <cell r="U47065">
            <v>0</v>
          </cell>
        </row>
        <row r="47066">
          <cell r="C47066">
            <v>60100090</v>
          </cell>
          <cell r="U47066">
            <v>0</v>
          </cell>
        </row>
        <row r="47067">
          <cell r="C47067">
            <v>60100100</v>
          </cell>
          <cell r="U47067">
            <v>0</v>
          </cell>
        </row>
        <row r="47068">
          <cell r="C47068">
            <v>60100110</v>
          </cell>
          <cell r="U47068">
            <v>0</v>
          </cell>
        </row>
        <row r="47069">
          <cell r="C47069">
            <v>60100120</v>
          </cell>
          <cell r="U47069">
            <v>0</v>
          </cell>
        </row>
        <row r="47070">
          <cell r="C47070">
            <v>60100130</v>
          </cell>
          <cell r="U47070">
            <v>0</v>
          </cell>
        </row>
        <row r="47071">
          <cell r="C47071">
            <v>60100140</v>
          </cell>
          <cell r="U47071">
            <v>0</v>
          </cell>
        </row>
        <row r="47072">
          <cell r="C47072">
            <v>60100160</v>
          </cell>
          <cell r="U47072">
            <v>0</v>
          </cell>
        </row>
        <row r="47073">
          <cell r="C47073">
            <v>60100170</v>
          </cell>
          <cell r="U47073">
            <v>0</v>
          </cell>
        </row>
        <row r="47074">
          <cell r="C47074">
            <v>60100180</v>
          </cell>
          <cell r="U47074">
            <v>0</v>
          </cell>
        </row>
        <row r="47075">
          <cell r="C47075">
            <v>60100190</v>
          </cell>
          <cell r="U47075">
            <v>0</v>
          </cell>
        </row>
        <row r="47076">
          <cell r="C47076">
            <v>60100200</v>
          </cell>
          <cell r="U47076">
            <v>0</v>
          </cell>
        </row>
        <row r="47077">
          <cell r="C47077">
            <v>60300010</v>
          </cell>
          <cell r="U47077">
            <v>0</v>
          </cell>
        </row>
        <row r="47078">
          <cell r="C47078">
            <v>60300020</v>
          </cell>
          <cell r="U47078">
            <v>0</v>
          </cell>
        </row>
        <row r="47079">
          <cell r="C47079">
            <v>60300030</v>
          </cell>
          <cell r="U47079">
            <v>0</v>
          </cell>
        </row>
        <row r="47080">
          <cell r="C47080">
            <v>60300040</v>
          </cell>
          <cell r="U47080">
            <v>0</v>
          </cell>
        </row>
        <row r="47081">
          <cell r="C47081">
            <v>60300050</v>
          </cell>
          <cell r="U47081">
            <v>0</v>
          </cell>
        </row>
        <row r="47082">
          <cell r="C47082">
            <v>60300060</v>
          </cell>
          <cell r="U47082">
            <v>0</v>
          </cell>
        </row>
        <row r="47083">
          <cell r="C47083">
            <v>60300070</v>
          </cell>
          <cell r="U47083">
            <v>0</v>
          </cell>
        </row>
        <row r="47084">
          <cell r="C47084">
            <v>60300080</v>
          </cell>
          <cell r="U47084">
            <v>0</v>
          </cell>
        </row>
        <row r="47085">
          <cell r="C47085">
            <v>60300090</v>
          </cell>
          <cell r="U47085">
            <v>0</v>
          </cell>
        </row>
        <row r="47086">
          <cell r="C47086">
            <v>60400010</v>
          </cell>
          <cell r="U47086">
            <v>0</v>
          </cell>
        </row>
        <row r="47087">
          <cell r="C47087">
            <v>60400020</v>
          </cell>
          <cell r="U47087">
            <v>0</v>
          </cell>
        </row>
        <row r="47088">
          <cell r="C47088">
            <v>60400030</v>
          </cell>
          <cell r="U47088">
            <v>0</v>
          </cell>
        </row>
        <row r="47089">
          <cell r="C47089">
            <v>60400040</v>
          </cell>
          <cell r="U47089">
            <v>0</v>
          </cell>
        </row>
        <row r="47090">
          <cell r="C47090">
            <v>60400050</v>
          </cell>
          <cell r="U47090">
            <v>0</v>
          </cell>
        </row>
        <row r="47091">
          <cell r="C47091">
            <v>60400060</v>
          </cell>
          <cell r="U47091">
            <v>0</v>
          </cell>
        </row>
        <row r="47092">
          <cell r="C47092">
            <v>60600010</v>
          </cell>
          <cell r="U47092">
            <v>0</v>
          </cell>
        </row>
        <row r="47093">
          <cell r="C47093">
            <v>60600030</v>
          </cell>
          <cell r="U47093">
            <v>0</v>
          </cell>
        </row>
        <row r="47094">
          <cell r="C47094">
            <v>60600040</v>
          </cell>
          <cell r="U47094">
            <v>0</v>
          </cell>
        </row>
        <row r="47095">
          <cell r="C47095">
            <v>60700010</v>
          </cell>
          <cell r="U47095">
            <v>0</v>
          </cell>
        </row>
        <row r="47096">
          <cell r="C47096">
            <v>60800010</v>
          </cell>
          <cell r="U47096">
            <v>0</v>
          </cell>
        </row>
        <row r="47097">
          <cell r="C47097">
            <v>60800020</v>
          </cell>
          <cell r="U47097">
            <v>0</v>
          </cell>
        </row>
        <row r="47098">
          <cell r="C47098">
            <v>60800030</v>
          </cell>
          <cell r="U47098">
            <v>0</v>
          </cell>
        </row>
        <row r="47099">
          <cell r="C47099">
            <v>60800060</v>
          </cell>
          <cell r="U47099">
            <v>0</v>
          </cell>
        </row>
        <row r="47100">
          <cell r="C47100">
            <v>60800070</v>
          </cell>
          <cell r="U47100">
            <v>0</v>
          </cell>
        </row>
        <row r="47101">
          <cell r="C47101">
            <v>60800080</v>
          </cell>
          <cell r="U47101">
            <v>0</v>
          </cell>
        </row>
        <row r="47102">
          <cell r="C47102">
            <v>60800090</v>
          </cell>
          <cell r="U47102">
            <v>0</v>
          </cell>
        </row>
        <row r="47103">
          <cell r="C47103">
            <v>60900010</v>
          </cell>
          <cell r="U47103">
            <v>0</v>
          </cell>
        </row>
        <row r="47104">
          <cell r="C47104">
            <v>60900020</v>
          </cell>
          <cell r="U47104">
            <v>0</v>
          </cell>
        </row>
        <row r="47105">
          <cell r="C47105">
            <v>60900030</v>
          </cell>
          <cell r="U47105">
            <v>0</v>
          </cell>
        </row>
        <row r="47106">
          <cell r="C47106">
            <v>60900040</v>
          </cell>
          <cell r="U47106">
            <v>0</v>
          </cell>
        </row>
        <row r="47107">
          <cell r="C47107">
            <v>60900070</v>
          </cell>
          <cell r="U47107">
            <v>0</v>
          </cell>
        </row>
        <row r="47108">
          <cell r="C47108">
            <v>60900100</v>
          </cell>
          <cell r="U47108">
            <v>0</v>
          </cell>
        </row>
        <row r="47109">
          <cell r="C47109">
            <v>60900110</v>
          </cell>
          <cell r="U47109">
            <v>0</v>
          </cell>
        </row>
        <row r="47110">
          <cell r="C47110">
            <v>61000030</v>
          </cell>
          <cell r="U47110">
            <v>0</v>
          </cell>
        </row>
        <row r="47111">
          <cell r="C47111">
            <v>61100010</v>
          </cell>
          <cell r="U47111">
            <v>0</v>
          </cell>
        </row>
        <row r="47112">
          <cell r="C47112">
            <v>61100020</v>
          </cell>
          <cell r="U47112">
            <v>0</v>
          </cell>
        </row>
        <row r="47113">
          <cell r="C47113">
            <v>61100030</v>
          </cell>
          <cell r="U47113">
            <v>0</v>
          </cell>
        </row>
        <row r="47114">
          <cell r="C47114">
            <v>61100040</v>
          </cell>
          <cell r="U47114">
            <v>0</v>
          </cell>
        </row>
        <row r="47115">
          <cell r="C47115">
            <v>61200010</v>
          </cell>
          <cell r="U47115">
            <v>0</v>
          </cell>
        </row>
        <row r="47116">
          <cell r="C47116">
            <v>61200020</v>
          </cell>
          <cell r="U47116">
            <v>0</v>
          </cell>
        </row>
        <row r="47117">
          <cell r="C47117">
            <v>61300010</v>
          </cell>
          <cell r="U47117">
            <v>0</v>
          </cell>
        </row>
        <row r="47118">
          <cell r="C47118">
            <v>61300040</v>
          </cell>
          <cell r="U47118">
            <v>0</v>
          </cell>
        </row>
        <row r="47119">
          <cell r="C47119">
            <v>61300050</v>
          </cell>
          <cell r="U47119">
            <v>0</v>
          </cell>
        </row>
        <row r="47120">
          <cell r="C47120">
            <v>61400010</v>
          </cell>
          <cell r="U47120">
            <v>0</v>
          </cell>
        </row>
        <row r="47121">
          <cell r="C47121">
            <v>61400020</v>
          </cell>
          <cell r="U47121">
            <v>0</v>
          </cell>
        </row>
        <row r="47122">
          <cell r="C47122">
            <v>61400030</v>
          </cell>
          <cell r="U47122">
            <v>0</v>
          </cell>
        </row>
        <row r="47123">
          <cell r="C47123">
            <v>61400040</v>
          </cell>
          <cell r="U47123">
            <v>0</v>
          </cell>
        </row>
        <row r="47124">
          <cell r="C47124">
            <v>61400050</v>
          </cell>
          <cell r="U47124">
            <v>0</v>
          </cell>
        </row>
        <row r="47125">
          <cell r="C47125">
            <v>61400060</v>
          </cell>
          <cell r="U47125">
            <v>0</v>
          </cell>
        </row>
        <row r="47126">
          <cell r="C47126">
            <v>61400120</v>
          </cell>
          <cell r="U47126">
            <v>0</v>
          </cell>
        </row>
        <row r="47127">
          <cell r="C47127">
            <v>61400130</v>
          </cell>
          <cell r="U47127">
            <v>0</v>
          </cell>
        </row>
        <row r="47128">
          <cell r="C47128">
            <v>61400140</v>
          </cell>
          <cell r="U47128">
            <v>0</v>
          </cell>
        </row>
        <row r="47129">
          <cell r="C47129">
            <v>61400150</v>
          </cell>
          <cell r="U47129">
            <v>0</v>
          </cell>
        </row>
        <row r="47130">
          <cell r="C47130">
            <v>61400160</v>
          </cell>
          <cell r="U47130">
            <v>0</v>
          </cell>
        </row>
        <row r="47131">
          <cell r="C47131">
            <v>61400170</v>
          </cell>
          <cell r="U47131">
            <v>0</v>
          </cell>
        </row>
        <row r="47132">
          <cell r="C47132">
            <v>61400180</v>
          </cell>
          <cell r="U47132">
            <v>0</v>
          </cell>
        </row>
        <row r="47133">
          <cell r="C47133">
            <v>61500010</v>
          </cell>
          <cell r="U47133">
            <v>0</v>
          </cell>
        </row>
        <row r="47134">
          <cell r="C47134">
            <v>61500020</v>
          </cell>
          <cell r="U47134">
            <v>0</v>
          </cell>
        </row>
        <row r="47135">
          <cell r="C47135">
            <v>61500030</v>
          </cell>
          <cell r="U47135">
            <v>0</v>
          </cell>
        </row>
        <row r="47136">
          <cell r="C47136">
            <v>61500040</v>
          </cell>
          <cell r="U47136">
            <v>0</v>
          </cell>
        </row>
        <row r="47137">
          <cell r="C47137">
            <v>61500050</v>
          </cell>
          <cell r="U47137">
            <v>0</v>
          </cell>
        </row>
        <row r="47138">
          <cell r="C47138">
            <v>61700010</v>
          </cell>
          <cell r="U47138">
            <v>0</v>
          </cell>
        </row>
        <row r="47139">
          <cell r="C47139">
            <v>61700020</v>
          </cell>
          <cell r="U47139">
            <v>0</v>
          </cell>
        </row>
        <row r="47140">
          <cell r="C47140">
            <v>61700030</v>
          </cell>
          <cell r="U47140">
            <v>0</v>
          </cell>
        </row>
        <row r="47141">
          <cell r="C47141">
            <v>61700040</v>
          </cell>
          <cell r="U47141">
            <v>0</v>
          </cell>
        </row>
        <row r="47142">
          <cell r="C47142">
            <v>61700050</v>
          </cell>
          <cell r="U47142">
            <v>0</v>
          </cell>
        </row>
        <row r="47143">
          <cell r="C47143">
            <v>61700060</v>
          </cell>
          <cell r="U47143">
            <v>0</v>
          </cell>
        </row>
        <row r="47144">
          <cell r="C47144">
            <v>61800010</v>
          </cell>
          <cell r="U47144">
            <v>0</v>
          </cell>
        </row>
        <row r="47145">
          <cell r="C47145">
            <v>61800020</v>
          </cell>
          <cell r="U47145">
            <v>0</v>
          </cell>
        </row>
        <row r="47146">
          <cell r="C47146">
            <v>61800030</v>
          </cell>
          <cell r="U47146">
            <v>0</v>
          </cell>
        </row>
        <row r="47147">
          <cell r="C47147">
            <v>61800040</v>
          </cell>
          <cell r="U47147">
            <v>0</v>
          </cell>
        </row>
        <row r="47148">
          <cell r="C47148">
            <v>61800050</v>
          </cell>
          <cell r="U47148">
            <v>0</v>
          </cell>
        </row>
        <row r="47149">
          <cell r="C47149">
            <v>61900010</v>
          </cell>
          <cell r="U47149">
            <v>0</v>
          </cell>
        </row>
        <row r="47150">
          <cell r="C47150">
            <v>61900020</v>
          </cell>
          <cell r="U47150">
            <v>0</v>
          </cell>
        </row>
        <row r="47151">
          <cell r="C47151">
            <v>61900030</v>
          </cell>
          <cell r="U47151">
            <v>0</v>
          </cell>
        </row>
        <row r="47152">
          <cell r="C47152">
            <v>61900040</v>
          </cell>
          <cell r="U47152">
            <v>0</v>
          </cell>
        </row>
        <row r="47153">
          <cell r="C47153">
            <v>62000010</v>
          </cell>
          <cell r="U47153">
            <v>0</v>
          </cell>
        </row>
        <row r="47154">
          <cell r="C47154">
            <v>62000020</v>
          </cell>
          <cell r="U47154">
            <v>0</v>
          </cell>
        </row>
        <row r="47155">
          <cell r="C47155">
            <v>62000030</v>
          </cell>
          <cell r="U47155">
            <v>0</v>
          </cell>
        </row>
        <row r="47156">
          <cell r="C47156">
            <v>62000040</v>
          </cell>
          <cell r="U47156">
            <v>0</v>
          </cell>
        </row>
        <row r="47157">
          <cell r="C47157">
            <v>62000050</v>
          </cell>
          <cell r="U47157">
            <v>0</v>
          </cell>
        </row>
        <row r="47158">
          <cell r="C47158">
            <v>62000060</v>
          </cell>
          <cell r="U47158">
            <v>0</v>
          </cell>
        </row>
        <row r="47159">
          <cell r="C47159">
            <v>62100010</v>
          </cell>
          <cell r="U47159">
            <v>0</v>
          </cell>
        </row>
        <row r="47160">
          <cell r="C47160">
            <v>62100020</v>
          </cell>
          <cell r="U47160">
            <v>0</v>
          </cell>
        </row>
        <row r="47161">
          <cell r="C47161">
            <v>62200010</v>
          </cell>
          <cell r="U47161">
            <v>0</v>
          </cell>
        </row>
        <row r="47162">
          <cell r="C47162">
            <v>62200020</v>
          </cell>
          <cell r="U47162">
            <v>0</v>
          </cell>
        </row>
        <row r="47163">
          <cell r="C47163">
            <v>62200030</v>
          </cell>
          <cell r="U47163">
            <v>0</v>
          </cell>
        </row>
        <row r="47164">
          <cell r="C47164">
            <v>62200050</v>
          </cell>
          <cell r="U47164">
            <v>0</v>
          </cell>
        </row>
        <row r="47165">
          <cell r="C47165">
            <v>62200060</v>
          </cell>
          <cell r="U47165">
            <v>0</v>
          </cell>
        </row>
        <row r="47166">
          <cell r="C47166">
            <v>62200080</v>
          </cell>
          <cell r="U47166">
            <v>0</v>
          </cell>
        </row>
        <row r="47167">
          <cell r="C47167">
            <v>62200100</v>
          </cell>
          <cell r="U47167">
            <v>0</v>
          </cell>
        </row>
        <row r="47168">
          <cell r="C47168">
            <v>62200110</v>
          </cell>
          <cell r="U47168">
            <v>0</v>
          </cell>
        </row>
        <row r="47169">
          <cell r="C47169">
            <v>62200120</v>
          </cell>
          <cell r="U47169">
            <v>0</v>
          </cell>
        </row>
        <row r="47170">
          <cell r="C47170">
            <v>62200130</v>
          </cell>
          <cell r="U47170">
            <v>0</v>
          </cell>
        </row>
        <row r="47171">
          <cell r="C47171">
            <v>62200140</v>
          </cell>
          <cell r="U47171">
            <v>0</v>
          </cell>
        </row>
        <row r="47172">
          <cell r="C47172">
            <v>62200150</v>
          </cell>
          <cell r="U47172">
            <v>0</v>
          </cell>
        </row>
        <row r="47173">
          <cell r="C47173">
            <v>62200160</v>
          </cell>
          <cell r="U47173">
            <v>0</v>
          </cell>
        </row>
        <row r="47174">
          <cell r="C47174">
            <v>62200170</v>
          </cell>
          <cell r="U47174">
            <v>0</v>
          </cell>
        </row>
        <row r="47175">
          <cell r="C47175">
            <v>62200180</v>
          </cell>
          <cell r="U47175">
            <v>0</v>
          </cell>
        </row>
        <row r="47176">
          <cell r="C47176">
            <v>62200190</v>
          </cell>
          <cell r="U47176">
            <v>0</v>
          </cell>
        </row>
        <row r="47177">
          <cell r="C47177">
            <v>62300010</v>
          </cell>
          <cell r="U47177">
            <v>0</v>
          </cell>
        </row>
        <row r="47178">
          <cell r="C47178">
            <v>62300020</v>
          </cell>
          <cell r="U47178">
            <v>0</v>
          </cell>
        </row>
        <row r="47179">
          <cell r="C47179">
            <v>62300030</v>
          </cell>
          <cell r="U47179">
            <v>0</v>
          </cell>
        </row>
        <row r="47180">
          <cell r="C47180">
            <v>62500010</v>
          </cell>
          <cell r="U47180">
            <v>0</v>
          </cell>
        </row>
        <row r="47181">
          <cell r="C47181">
            <v>62500020</v>
          </cell>
          <cell r="U47181">
            <v>0</v>
          </cell>
        </row>
        <row r="47182">
          <cell r="C47182">
            <v>62500030</v>
          </cell>
          <cell r="U47182">
            <v>0</v>
          </cell>
        </row>
        <row r="47183">
          <cell r="C47183">
            <v>62600010</v>
          </cell>
          <cell r="U47183">
            <v>0</v>
          </cell>
        </row>
        <row r="47184">
          <cell r="C47184">
            <v>62600040</v>
          </cell>
          <cell r="U47184">
            <v>0</v>
          </cell>
        </row>
        <row r="47185">
          <cell r="C47185">
            <v>62700040</v>
          </cell>
          <cell r="U47185">
            <v>0</v>
          </cell>
        </row>
        <row r="47186">
          <cell r="C47186">
            <v>62800010</v>
          </cell>
          <cell r="U47186">
            <v>0</v>
          </cell>
        </row>
        <row r="47187">
          <cell r="C47187">
            <v>62900010</v>
          </cell>
          <cell r="U47187">
            <v>0</v>
          </cell>
        </row>
        <row r="47188">
          <cell r="C47188">
            <v>62900020</v>
          </cell>
          <cell r="U47188">
            <v>0</v>
          </cell>
        </row>
        <row r="47189">
          <cell r="C47189">
            <v>62900040</v>
          </cell>
          <cell r="U47189">
            <v>0</v>
          </cell>
        </row>
        <row r="47190">
          <cell r="C47190">
            <v>62900050</v>
          </cell>
          <cell r="U47190">
            <v>0</v>
          </cell>
        </row>
        <row r="47191">
          <cell r="C47191">
            <v>62900060</v>
          </cell>
          <cell r="U47191">
            <v>0</v>
          </cell>
        </row>
        <row r="47192">
          <cell r="C47192">
            <v>62900070</v>
          </cell>
          <cell r="U47192">
            <v>0</v>
          </cell>
        </row>
        <row r="47193">
          <cell r="C47193">
            <v>62900080</v>
          </cell>
          <cell r="U47193">
            <v>0</v>
          </cell>
        </row>
        <row r="47194">
          <cell r="C47194">
            <v>62900090</v>
          </cell>
          <cell r="U47194">
            <v>0</v>
          </cell>
        </row>
        <row r="47195">
          <cell r="C47195">
            <v>62900100</v>
          </cell>
          <cell r="U47195">
            <v>0</v>
          </cell>
        </row>
        <row r="47196">
          <cell r="C47196">
            <v>62900110</v>
          </cell>
          <cell r="U47196">
            <v>0</v>
          </cell>
        </row>
        <row r="47197">
          <cell r="C47197">
            <v>62900130</v>
          </cell>
          <cell r="U47197">
            <v>0</v>
          </cell>
        </row>
        <row r="47198">
          <cell r="C47198">
            <v>65000030</v>
          </cell>
          <cell r="U47198">
            <v>0</v>
          </cell>
        </row>
        <row r="47199">
          <cell r="C47199">
            <v>60100040</v>
          </cell>
          <cell r="U47199">
            <v>0</v>
          </cell>
        </row>
        <row r="47200">
          <cell r="C47200">
            <v>60100050</v>
          </cell>
          <cell r="U47200">
            <v>0</v>
          </cell>
        </row>
        <row r="47201">
          <cell r="C47201">
            <v>60100060</v>
          </cell>
          <cell r="U47201">
            <v>0</v>
          </cell>
        </row>
        <row r="47202">
          <cell r="C47202">
            <v>60100070</v>
          </cell>
          <cell r="U47202">
            <v>0</v>
          </cell>
        </row>
        <row r="47203">
          <cell r="C47203">
            <v>60100080</v>
          </cell>
          <cell r="U47203">
            <v>0</v>
          </cell>
        </row>
        <row r="47204">
          <cell r="C47204">
            <v>60100090</v>
          </cell>
          <cell r="U47204">
            <v>0</v>
          </cell>
        </row>
        <row r="47205">
          <cell r="C47205">
            <v>60100100</v>
          </cell>
          <cell r="U47205">
            <v>0</v>
          </cell>
        </row>
        <row r="47206">
          <cell r="C47206">
            <v>60100110</v>
          </cell>
          <cell r="U47206">
            <v>0</v>
          </cell>
        </row>
        <row r="47207">
          <cell r="C47207">
            <v>60100120</v>
          </cell>
          <cell r="U47207">
            <v>0</v>
          </cell>
        </row>
        <row r="47208">
          <cell r="C47208">
            <v>60100130</v>
          </cell>
          <cell r="U47208">
            <v>0</v>
          </cell>
        </row>
        <row r="47209">
          <cell r="C47209">
            <v>60100140</v>
          </cell>
          <cell r="U47209">
            <v>0</v>
          </cell>
        </row>
        <row r="47210">
          <cell r="C47210">
            <v>60100160</v>
          </cell>
          <cell r="U47210">
            <v>0</v>
          </cell>
        </row>
        <row r="47211">
          <cell r="C47211">
            <v>60100170</v>
          </cell>
          <cell r="U47211">
            <v>0</v>
          </cell>
        </row>
        <row r="47212">
          <cell r="C47212">
            <v>60100180</v>
          </cell>
          <cell r="U47212">
            <v>0</v>
          </cell>
        </row>
        <row r="47213">
          <cell r="C47213">
            <v>60100190</v>
          </cell>
          <cell r="U47213">
            <v>0</v>
          </cell>
        </row>
        <row r="47214">
          <cell r="C47214">
            <v>60100200</v>
          </cell>
          <cell r="U47214">
            <v>0</v>
          </cell>
        </row>
        <row r="47215">
          <cell r="C47215">
            <v>60300010</v>
          </cell>
          <cell r="U47215">
            <v>0</v>
          </cell>
        </row>
        <row r="47216">
          <cell r="C47216">
            <v>60300020</v>
          </cell>
          <cell r="U47216">
            <v>0</v>
          </cell>
        </row>
        <row r="47217">
          <cell r="C47217">
            <v>60300030</v>
          </cell>
          <cell r="U47217">
            <v>0</v>
          </cell>
        </row>
        <row r="47218">
          <cell r="C47218">
            <v>60300040</v>
          </cell>
          <cell r="U47218">
            <v>0</v>
          </cell>
        </row>
        <row r="47219">
          <cell r="C47219">
            <v>60300050</v>
          </cell>
          <cell r="U47219">
            <v>0</v>
          </cell>
        </row>
        <row r="47220">
          <cell r="C47220">
            <v>60300060</v>
          </cell>
          <cell r="U47220">
            <v>0</v>
          </cell>
        </row>
        <row r="47221">
          <cell r="C47221">
            <v>60300070</v>
          </cell>
          <cell r="U47221">
            <v>0</v>
          </cell>
        </row>
        <row r="47222">
          <cell r="C47222">
            <v>60300080</v>
          </cell>
          <cell r="U47222">
            <v>0</v>
          </cell>
        </row>
        <row r="47223">
          <cell r="C47223">
            <v>60300090</v>
          </cell>
          <cell r="U47223">
            <v>0</v>
          </cell>
        </row>
        <row r="47224">
          <cell r="C47224">
            <v>60400010</v>
          </cell>
          <cell r="U47224">
            <v>0</v>
          </cell>
        </row>
        <row r="47225">
          <cell r="C47225">
            <v>60400020</v>
          </cell>
          <cell r="U47225">
            <v>0</v>
          </cell>
        </row>
        <row r="47226">
          <cell r="C47226">
            <v>60400030</v>
          </cell>
          <cell r="U47226">
            <v>0</v>
          </cell>
        </row>
        <row r="47227">
          <cell r="C47227">
            <v>60400040</v>
          </cell>
          <cell r="U47227">
            <v>0</v>
          </cell>
        </row>
        <row r="47228">
          <cell r="C47228">
            <v>60400050</v>
          </cell>
          <cell r="U47228">
            <v>0</v>
          </cell>
        </row>
        <row r="47229">
          <cell r="C47229">
            <v>60400060</v>
          </cell>
          <cell r="U47229">
            <v>0</v>
          </cell>
        </row>
        <row r="47230">
          <cell r="C47230">
            <v>60600010</v>
          </cell>
          <cell r="U47230">
            <v>0</v>
          </cell>
        </row>
        <row r="47231">
          <cell r="C47231">
            <v>60600030</v>
          </cell>
          <cell r="U47231">
            <v>0</v>
          </cell>
        </row>
        <row r="47232">
          <cell r="C47232">
            <v>60600040</v>
          </cell>
          <cell r="U47232">
            <v>0</v>
          </cell>
        </row>
        <row r="47233">
          <cell r="C47233">
            <v>60700010</v>
          </cell>
          <cell r="U47233">
            <v>0</v>
          </cell>
        </row>
        <row r="47234">
          <cell r="C47234">
            <v>60800010</v>
          </cell>
          <cell r="U47234">
            <v>0</v>
          </cell>
        </row>
        <row r="47235">
          <cell r="C47235">
            <v>60800020</v>
          </cell>
          <cell r="U47235">
            <v>0</v>
          </cell>
        </row>
        <row r="47236">
          <cell r="C47236">
            <v>60800030</v>
          </cell>
          <cell r="U47236">
            <v>0</v>
          </cell>
        </row>
        <row r="47237">
          <cell r="C47237">
            <v>60800060</v>
          </cell>
          <cell r="U47237">
            <v>0</v>
          </cell>
        </row>
        <row r="47238">
          <cell r="C47238">
            <v>60800070</v>
          </cell>
          <cell r="U47238">
            <v>0</v>
          </cell>
        </row>
        <row r="47239">
          <cell r="C47239">
            <v>60800080</v>
          </cell>
          <cell r="U47239">
            <v>0</v>
          </cell>
        </row>
        <row r="47240">
          <cell r="C47240">
            <v>60800090</v>
          </cell>
          <cell r="U47240">
            <v>0</v>
          </cell>
        </row>
        <row r="47241">
          <cell r="C47241">
            <v>60900010</v>
          </cell>
          <cell r="U47241">
            <v>0</v>
          </cell>
        </row>
        <row r="47242">
          <cell r="C47242">
            <v>60900020</v>
          </cell>
          <cell r="U47242">
            <v>0</v>
          </cell>
        </row>
        <row r="47243">
          <cell r="C47243">
            <v>60900030</v>
          </cell>
          <cell r="U47243">
            <v>0</v>
          </cell>
        </row>
        <row r="47244">
          <cell r="C47244">
            <v>60900040</v>
          </cell>
          <cell r="U47244">
            <v>0</v>
          </cell>
        </row>
        <row r="47245">
          <cell r="C47245">
            <v>60900070</v>
          </cell>
          <cell r="U47245">
            <v>0</v>
          </cell>
        </row>
        <row r="47246">
          <cell r="C47246">
            <v>60900100</v>
          </cell>
          <cell r="U47246">
            <v>0</v>
          </cell>
        </row>
        <row r="47247">
          <cell r="C47247">
            <v>60900110</v>
          </cell>
          <cell r="U47247">
            <v>0</v>
          </cell>
        </row>
        <row r="47248">
          <cell r="C47248">
            <v>61000030</v>
          </cell>
          <cell r="U47248">
            <v>0</v>
          </cell>
        </row>
        <row r="47249">
          <cell r="C47249">
            <v>61100010</v>
          </cell>
          <cell r="U47249">
            <v>0</v>
          </cell>
        </row>
        <row r="47250">
          <cell r="C47250">
            <v>61100020</v>
          </cell>
          <cell r="U47250">
            <v>0</v>
          </cell>
        </row>
        <row r="47251">
          <cell r="C47251">
            <v>61100030</v>
          </cell>
          <cell r="U47251">
            <v>0</v>
          </cell>
        </row>
        <row r="47252">
          <cell r="C47252">
            <v>61100040</v>
          </cell>
          <cell r="U47252">
            <v>0</v>
          </cell>
        </row>
        <row r="47253">
          <cell r="C47253">
            <v>61200010</v>
          </cell>
          <cell r="U47253">
            <v>0</v>
          </cell>
        </row>
        <row r="47254">
          <cell r="C47254">
            <v>61200020</v>
          </cell>
          <cell r="U47254">
            <v>0</v>
          </cell>
        </row>
        <row r="47255">
          <cell r="C47255">
            <v>61300010</v>
          </cell>
          <cell r="U47255">
            <v>0</v>
          </cell>
        </row>
        <row r="47256">
          <cell r="C47256">
            <v>61300040</v>
          </cell>
          <cell r="U47256">
            <v>0</v>
          </cell>
        </row>
        <row r="47257">
          <cell r="C47257">
            <v>61300050</v>
          </cell>
          <cell r="U47257">
            <v>0</v>
          </cell>
        </row>
        <row r="47258">
          <cell r="C47258">
            <v>61400010</v>
          </cell>
          <cell r="U47258">
            <v>0</v>
          </cell>
        </row>
        <row r="47259">
          <cell r="C47259">
            <v>61400020</v>
          </cell>
          <cell r="U47259">
            <v>0</v>
          </cell>
        </row>
        <row r="47260">
          <cell r="C47260">
            <v>61400030</v>
          </cell>
          <cell r="U47260">
            <v>0</v>
          </cell>
        </row>
        <row r="47261">
          <cell r="C47261">
            <v>61400040</v>
          </cell>
          <cell r="U47261">
            <v>0</v>
          </cell>
        </row>
        <row r="47262">
          <cell r="C47262">
            <v>61400050</v>
          </cell>
          <cell r="U47262">
            <v>0</v>
          </cell>
        </row>
        <row r="47263">
          <cell r="C47263">
            <v>61400060</v>
          </cell>
          <cell r="U47263">
            <v>0</v>
          </cell>
        </row>
        <row r="47264">
          <cell r="C47264">
            <v>61400120</v>
          </cell>
          <cell r="U47264">
            <v>0</v>
          </cell>
        </row>
        <row r="47265">
          <cell r="C47265">
            <v>61400130</v>
          </cell>
          <cell r="U47265">
            <v>0</v>
          </cell>
        </row>
        <row r="47266">
          <cell r="C47266">
            <v>61400140</v>
          </cell>
          <cell r="U47266">
            <v>0</v>
          </cell>
        </row>
        <row r="47267">
          <cell r="C47267">
            <v>61400150</v>
          </cell>
          <cell r="U47267">
            <v>0</v>
          </cell>
        </row>
        <row r="47268">
          <cell r="C47268">
            <v>61400160</v>
          </cell>
          <cell r="U47268">
            <v>0</v>
          </cell>
        </row>
        <row r="47269">
          <cell r="C47269">
            <v>61400170</v>
          </cell>
          <cell r="U47269">
            <v>0</v>
          </cell>
        </row>
        <row r="47270">
          <cell r="C47270">
            <v>61400180</v>
          </cell>
          <cell r="U47270">
            <v>0</v>
          </cell>
        </row>
        <row r="47271">
          <cell r="C47271">
            <v>61500010</v>
          </cell>
          <cell r="U47271">
            <v>0</v>
          </cell>
        </row>
        <row r="47272">
          <cell r="C47272">
            <v>61500020</v>
          </cell>
          <cell r="U47272">
            <v>0</v>
          </cell>
        </row>
        <row r="47273">
          <cell r="C47273">
            <v>61500030</v>
          </cell>
          <cell r="U47273">
            <v>0</v>
          </cell>
        </row>
        <row r="47274">
          <cell r="C47274">
            <v>61500040</v>
          </cell>
          <cell r="U47274">
            <v>0</v>
          </cell>
        </row>
        <row r="47275">
          <cell r="C47275">
            <v>61500050</v>
          </cell>
          <cell r="U47275">
            <v>0</v>
          </cell>
        </row>
        <row r="47276">
          <cell r="C47276">
            <v>61700010</v>
          </cell>
          <cell r="U47276">
            <v>0</v>
          </cell>
        </row>
        <row r="47277">
          <cell r="C47277">
            <v>61700020</v>
          </cell>
          <cell r="U47277">
            <v>0</v>
          </cell>
        </row>
        <row r="47278">
          <cell r="C47278">
            <v>61700030</v>
          </cell>
          <cell r="U47278">
            <v>0</v>
          </cell>
        </row>
        <row r="47279">
          <cell r="C47279">
            <v>61700040</v>
          </cell>
          <cell r="U47279">
            <v>0</v>
          </cell>
        </row>
        <row r="47280">
          <cell r="C47280">
            <v>61700050</v>
          </cell>
          <cell r="U47280">
            <v>0</v>
          </cell>
        </row>
        <row r="47281">
          <cell r="C47281">
            <v>61700060</v>
          </cell>
          <cell r="U47281">
            <v>0</v>
          </cell>
        </row>
        <row r="47282">
          <cell r="C47282">
            <v>61800010</v>
          </cell>
          <cell r="U47282">
            <v>0</v>
          </cell>
        </row>
        <row r="47283">
          <cell r="C47283">
            <v>61800020</v>
          </cell>
          <cell r="U47283">
            <v>0</v>
          </cell>
        </row>
        <row r="47284">
          <cell r="C47284">
            <v>61800030</v>
          </cell>
          <cell r="U47284">
            <v>0</v>
          </cell>
        </row>
        <row r="47285">
          <cell r="C47285">
            <v>61800040</v>
          </cell>
          <cell r="U47285">
            <v>0</v>
          </cell>
        </row>
        <row r="47286">
          <cell r="C47286">
            <v>61800050</v>
          </cell>
          <cell r="U47286">
            <v>0</v>
          </cell>
        </row>
        <row r="47287">
          <cell r="C47287">
            <v>61900010</v>
          </cell>
          <cell r="U47287">
            <v>0</v>
          </cell>
        </row>
        <row r="47288">
          <cell r="C47288">
            <v>61900020</v>
          </cell>
          <cell r="U47288">
            <v>0</v>
          </cell>
        </row>
        <row r="47289">
          <cell r="C47289">
            <v>61900030</v>
          </cell>
          <cell r="U47289">
            <v>0</v>
          </cell>
        </row>
        <row r="47290">
          <cell r="C47290">
            <v>61900040</v>
          </cell>
          <cell r="U47290">
            <v>0</v>
          </cell>
        </row>
        <row r="47291">
          <cell r="C47291">
            <v>62000010</v>
          </cell>
          <cell r="U47291">
            <v>0</v>
          </cell>
        </row>
        <row r="47292">
          <cell r="C47292">
            <v>62000020</v>
          </cell>
          <cell r="U47292">
            <v>0</v>
          </cell>
        </row>
        <row r="47293">
          <cell r="C47293">
            <v>62000030</v>
          </cell>
          <cell r="U47293">
            <v>0</v>
          </cell>
        </row>
        <row r="47294">
          <cell r="C47294">
            <v>62000040</v>
          </cell>
          <cell r="U47294">
            <v>0</v>
          </cell>
        </row>
        <row r="47295">
          <cell r="C47295">
            <v>62000050</v>
          </cell>
          <cell r="U47295">
            <v>0</v>
          </cell>
        </row>
        <row r="47296">
          <cell r="C47296">
            <v>62000060</v>
          </cell>
          <cell r="U47296">
            <v>0</v>
          </cell>
        </row>
        <row r="47297">
          <cell r="C47297">
            <v>62100010</v>
          </cell>
          <cell r="U47297">
            <v>0</v>
          </cell>
        </row>
        <row r="47298">
          <cell r="C47298">
            <v>62100020</v>
          </cell>
          <cell r="U47298">
            <v>0</v>
          </cell>
        </row>
        <row r="47299">
          <cell r="C47299">
            <v>62200010</v>
          </cell>
          <cell r="U47299">
            <v>0</v>
          </cell>
        </row>
        <row r="47300">
          <cell r="C47300">
            <v>62200020</v>
          </cell>
          <cell r="U47300">
            <v>0</v>
          </cell>
        </row>
        <row r="47301">
          <cell r="C47301">
            <v>62200030</v>
          </cell>
          <cell r="U47301">
            <v>0</v>
          </cell>
        </row>
        <row r="47302">
          <cell r="C47302">
            <v>62200050</v>
          </cell>
          <cell r="U47302">
            <v>0</v>
          </cell>
        </row>
        <row r="47303">
          <cell r="C47303">
            <v>62200060</v>
          </cell>
          <cell r="U47303">
            <v>0</v>
          </cell>
        </row>
        <row r="47304">
          <cell r="C47304">
            <v>62200080</v>
          </cell>
          <cell r="U47304">
            <v>0</v>
          </cell>
        </row>
        <row r="47305">
          <cell r="C47305">
            <v>62200100</v>
          </cell>
          <cell r="U47305">
            <v>0</v>
          </cell>
        </row>
        <row r="47306">
          <cell r="C47306">
            <v>62200110</v>
          </cell>
          <cell r="U47306">
            <v>0</v>
          </cell>
        </row>
        <row r="47307">
          <cell r="C47307">
            <v>62200120</v>
          </cell>
          <cell r="U47307">
            <v>0</v>
          </cell>
        </row>
        <row r="47308">
          <cell r="C47308">
            <v>62200130</v>
          </cell>
          <cell r="U47308">
            <v>0</v>
          </cell>
        </row>
        <row r="47309">
          <cell r="C47309">
            <v>62200140</v>
          </cell>
          <cell r="U47309">
            <v>0</v>
          </cell>
        </row>
        <row r="47310">
          <cell r="C47310">
            <v>62200150</v>
          </cell>
          <cell r="U47310">
            <v>0</v>
          </cell>
        </row>
        <row r="47311">
          <cell r="C47311">
            <v>62200160</v>
          </cell>
          <cell r="U47311">
            <v>0</v>
          </cell>
        </row>
        <row r="47312">
          <cell r="C47312">
            <v>62200170</v>
          </cell>
          <cell r="U47312">
            <v>0</v>
          </cell>
        </row>
        <row r="47313">
          <cell r="C47313">
            <v>62200180</v>
          </cell>
          <cell r="U47313">
            <v>0</v>
          </cell>
        </row>
        <row r="47314">
          <cell r="C47314">
            <v>62200190</v>
          </cell>
          <cell r="U47314">
            <v>0</v>
          </cell>
        </row>
        <row r="47315">
          <cell r="C47315">
            <v>62300010</v>
          </cell>
          <cell r="U47315">
            <v>0</v>
          </cell>
        </row>
        <row r="47316">
          <cell r="C47316">
            <v>62300020</v>
          </cell>
          <cell r="U47316">
            <v>0</v>
          </cell>
        </row>
        <row r="47317">
          <cell r="C47317">
            <v>62300030</v>
          </cell>
          <cell r="U47317">
            <v>0</v>
          </cell>
        </row>
        <row r="47318">
          <cell r="C47318">
            <v>62500010</v>
          </cell>
          <cell r="U47318">
            <v>0</v>
          </cell>
        </row>
        <row r="47319">
          <cell r="C47319">
            <v>62500020</v>
          </cell>
          <cell r="U47319">
            <v>0</v>
          </cell>
        </row>
        <row r="47320">
          <cell r="C47320">
            <v>62500030</v>
          </cell>
          <cell r="U47320">
            <v>0</v>
          </cell>
        </row>
        <row r="47321">
          <cell r="C47321">
            <v>62600010</v>
          </cell>
          <cell r="U47321">
            <v>0</v>
          </cell>
        </row>
        <row r="47322">
          <cell r="C47322">
            <v>62600040</v>
          </cell>
          <cell r="U47322">
            <v>0</v>
          </cell>
        </row>
        <row r="47323">
          <cell r="C47323">
            <v>62700040</v>
          </cell>
          <cell r="U47323">
            <v>0</v>
          </cell>
        </row>
        <row r="47324">
          <cell r="C47324">
            <v>62800010</v>
          </cell>
          <cell r="U47324">
            <v>0</v>
          </cell>
        </row>
        <row r="47325">
          <cell r="C47325">
            <v>62900010</v>
          </cell>
          <cell r="U47325">
            <v>0</v>
          </cell>
        </row>
        <row r="47326">
          <cell r="C47326">
            <v>62900020</v>
          </cell>
          <cell r="U47326">
            <v>0</v>
          </cell>
        </row>
        <row r="47327">
          <cell r="C47327">
            <v>62900040</v>
          </cell>
          <cell r="U47327">
            <v>0</v>
          </cell>
        </row>
        <row r="47328">
          <cell r="C47328">
            <v>62900050</v>
          </cell>
          <cell r="U47328">
            <v>0</v>
          </cell>
        </row>
        <row r="47329">
          <cell r="C47329">
            <v>62900060</v>
          </cell>
          <cell r="U47329">
            <v>0</v>
          </cell>
        </row>
        <row r="47330">
          <cell r="C47330">
            <v>62900070</v>
          </cell>
          <cell r="U47330">
            <v>0</v>
          </cell>
        </row>
        <row r="47331">
          <cell r="C47331">
            <v>62900080</v>
          </cell>
          <cell r="U47331">
            <v>0</v>
          </cell>
        </row>
        <row r="47332">
          <cell r="C47332">
            <v>62900090</v>
          </cell>
          <cell r="U47332">
            <v>0</v>
          </cell>
        </row>
        <row r="47333">
          <cell r="C47333">
            <v>62900100</v>
          </cell>
          <cell r="U47333">
            <v>0</v>
          </cell>
        </row>
        <row r="47334">
          <cell r="C47334">
            <v>62900110</v>
          </cell>
          <cell r="U47334">
            <v>0</v>
          </cell>
        </row>
        <row r="47335">
          <cell r="C47335">
            <v>62900130</v>
          </cell>
          <cell r="U47335">
            <v>0</v>
          </cell>
        </row>
        <row r="47336">
          <cell r="C47336">
            <v>65000030</v>
          </cell>
          <cell r="U47336">
            <v>0</v>
          </cell>
        </row>
        <row r="47337">
          <cell r="C47337">
            <v>60100040</v>
          </cell>
          <cell r="U47337">
            <v>0</v>
          </cell>
        </row>
        <row r="47338">
          <cell r="C47338">
            <v>60100050</v>
          </cell>
          <cell r="U47338">
            <v>0</v>
          </cell>
        </row>
        <row r="47339">
          <cell r="C47339">
            <v>60100060</v>
          </cell>
          <cell r="U47339">
            <v>0</v>
          </cell>
        </row>
        <row r="47340">
          <cell r="C47340">
            <v>60100070</v>
          </cell>
          <cell r="U47340">
            <v>0</v>
          </cell>
        </row>
        <row r="47341">
          <cell r="C47341">
            <v>60100080</v>
          </cell>
          <cell r="U47341">
            <v>0</v>
          </cell>
        </row>
        <row r="47342">
          <cell r="C47342">
            <v>60100090</v>
          </cell>
          <cell r="U47342">
            <v>0</v>
          </cell>
        </row>
        <row r="47343">
          <cell r="C47343">
            <v>60100100</v>
          </cell>
          <cell r="U47343">
            <v>0</v>
          </cell>
        </row>
        <row r="47344">
          <cell r="C47344">
            <v>60100110</v>
          </cell>
          <cell r="U47344">
            <v>0</v>
          </cell>
        </row>
        <row r="47345">
          <cell r="C47345">
            <v>60100120</v>
          </cell>
          <cell r="U47345">
            <v>0</v>
          </cell>
        </row>
        <row r="47346">
          <cell r="C47346">
            <v>60100130</v>
          </cell>
          <cell r="U47346">
            <v>0</v>
          </cell>
        </row>
        <row r="47347">
          <cell r="C47347">
            <v>60100140</v>
          </cell>
          <cell r="U47347">
            <v>0</v>
          </cell>
        </row>
        <row r="47348">
          <cell r="C47348">
            <v>60100160</v>
          </cell>
          <cell r="U47348">
            <v>0</v>
          </cell>
        </row>
        <row r="47349">
          <cell r="C47349">
            <v>60100170</v>
          </cell>
          <cell r="U47349">
            <v>0</v>
          </cell>
        </row>
        <row r="47350">
          <cell r="C47350">
            <v>60100180</v>
          </cell>
          <cell r="U47350">
            <v>0</v>
          </cell>
        </row>
        <row r="47351">
          <cell r="C47351">
            <v>60100190</v>
          </cell>
          <cell r="U47351">
            <v>0</v>
          </cell>
        </row>
        <row r="47352">
          <cell r="C47352">
            <v>60100200</v>
          </cell>
          <cell r="U47352">
            <v>0</v>
          </cell>
        </row>
        <row r="47353">
          <cell r="C47353">
            <v>60300010</v>
          </cell>
          <cell r="U47353">
            <v>0</v>
          </cell>
        </row>
        <row r="47354">
          <cell r="C47354">
            <v>60300020</v>
          </cell>
          <cell r="U47354">
            <v>0</v>
          </cell>
        </row>
        <row r="47355">
          <cell r="C47355">
            <v>60300030</v>
          </cell>
          <cell r="U47355">
            <v>0</v>
          </cell>
        </row>
        <row r="47356">
          <cell r="C47356">
            <v>60300040</v>
          </cell>
          <cell r="U47356">
            <v>0</v>
          </cell>
        </row>
        <row r="47357">
          <cell r="C47357">
            <v>60300050</v>
          </cell>
          <cell r="U47357">
            <v>0</v>
          </cell>
        </row>
        <row r="47358">
          <cell r="C47358">
            <v>60300060</v>
          </cell>
          <cell r="U47358">
            <v>0</v>
          </cell>
        </row>
        <row r="47359">
          <cell r="C47359">
            <v>60300070</v>
          </cell>
          <cell r="U47359">
            <v>0</v>
          </cell>
        </row>
        <row r="47360">
          <cell r="C47360">
            <v>60300080</v>
          </cell>
          <cell r="U47360">
            <v>0</v>
          </cell>
        </row>
        <row r="47361">
          <cell r="C47361">
            <v>60300090</v>
          </cell>
          <cell r="U47361">
            <v>0</v>
          </cell>
        </row>
        <row r="47362">
          <cell r="C47362">
            <v>60400010</v>
          </cell>
          <cell r="U47362">
            <v>0</v>
          </cell>
        </row>
        <row r="47363">
          <cell r="C47363">
            <v>60400020</v>
          </cell>
          <cell r="U47363">
            <v>0</v>
          </cell>
        </row>
        <row r="47364">
          <cell r="C47364">
            <v>60400030</v>
          </cell>
          <cell r="U47364">
            <v>0</v>
          </cell>
        </row>
        <row r="47365">
          <cell r="C47365">
            <v>60400040</v>
          </cell>
          <cell r="U47365">
            <v>0</v>
          </cell>
        </row>
        <row r="47366">
          <cell r="C47366">
            <v>60400050</v>
          </cell>
          <cell r="U47366">
            <v>0</v>
          </cell>
        </row>
        <row r="47367">
          <cell r="C47367">
            <v>60400060</v>
          </cell>
          <cell r="U47367">
            <v>0</v>
          </cell>
        </row>
        <row r="47368">
          <cell r="C47368">
            <v>60600010</v>
          </cell>
          <cell r="U47368">
            <v>0</v>
          </cell>
        </row>
        <row r="47369">
          <cell r="C47369">
            <v>60600030</v>
          </cell>
          <cell r="U47369">
            <v>0</v>
          </cell>
        </row>
        <row r="47370">
          <cell r="C47370">
            <v>60600040</v>
          </cell>
          <cell r="U47370">
            <v>0</v>
          </cell>
        </row>
        <row r="47371">
          <cell r="C47371">
            <v>60700010</v>
          </cell>
          <cell r="U47371">
            <v>0</v>
          </cell>
        </row>
        <row r="47372">
          <cell r="C47372">
            <v>60800010</v>
          </cell>
          <cell r="U47372">
            <v>0</v>
          </cell>
        </row>
        <row r="47373">
          <cell r="C47373">
            <v>60800020</v>
          </cell>
          <cell r="U47373">
            <v>0</v>
          </cell>
        </row>
        <row r="47374">
          <cell r="C47374">
            <v>60800030</v>
          </cell>
          <cell r="U47374">
            <v>0</v>
          </cell>
        </row>
        <row r="47375">
          <cell r="C47375">
            <v>60800060</v>
          </cell>
          <cell r="U47375">
            <v>0</v>
          </cell>
        </row>
        <row r="47376">
          <cell r="C47376">
            <v>60800070</v>
          </cell>
          <cell r="U47376">
            <v>0</v>
          </cell>
        </row>
        <row r="47377">
          <cell r="C47377">
            <v>60800080</v>
          </cell>
          <cell r="U47377">
            <v>0</v>
          </cell>
        </row>
        <row r="47378">
          <cell r="C47378">
            <v>60800090</v>
          </cell>
          <cell r="U47378">
            <v>0</v>
          </cell>
        </row>
        <row r="47379">
          <cell r="C47379">
            <v>60900010</v>
          </cell>
          <cell r="U47379">
            <v>0</v>
          </cell>
        </row>
        <row r="47380">
          <cell r="C47380">
            <v>60900020</v>
          </cell>
          <cell r="U47380">
            <v>0</v>
          </cell>
        </row>
        <row r="47381">
          <cell r="C47381">
            <v>60900030</v>
          </cell>
          <cell r="U47381">
            <v>0</v>
          </cell>
        </row>
        <row r="47382">
          <cell r="C47382">
            <v>60900040</v>
          </cell>
          <cell r="U47382">
            <v>0</v>
          </cell>
        </row>
        <row r="47383">
          <cell r="C47383">
            <v>60900070</v>
          </cell>
          <cell r="U47383">
            <v>0</v>
          </cell>
        </row>
        <row r="47384">
          <cell r="C47384">
            <v>60900100</v>
          </cell>
          <cell r="U47384">
            <v>0</v>
          </cell>
        </row>
        <row r="47385">
          <cell r="C47385">
            <v>60900110</v>
          </cell>
          <cell r="U47385">
            <v>0</v>
          </cell>
        </row>
        <row r="47386">
          <cell r="C47386">
            <v>61000030</v>
          </cell>
          <cell r="U47386">
            <v>0</v>
          </cell>
        </row>
        <row r="47387">
          <cell r="C47387">
            <v>61100010</v>
          </cell>
          <cell r="U47387">
            <v>0</v>
          </cell>
        </row>
        <row r="47388">
          <cell r="C47388">
            <v>61100020</v>
          </cell>
          <cell r="U47388">
            <v>0</v>
          </cell>
        </row>
        <row r="47389">
          <cell r="C47389">
            <v>61100030</v>
          </cell>
          <cell r="U47389">
            <v>0</v>
          </cell>
        </row>
        <row r="47390">
          <cell r="C47390">
            <v>61100040</v>
          </cell>
          <cell r="U47390">
            <v>0</v>
          </cell>
        </row>
        <row r="47391">
          <cell r="C47391">
            <v>61200010</v>
          </cell>
          <cell r="U47391">
            <v>0</v>
          </cell>
        </row>
        <row r="47392">
          <cell r="C47392">
            <v>61200020</v>
          </cell>
          <cell r="U47392">
            <v>0</v>
          </cell>
        </row>
        <row r="47393">
          <cell r="C47393">
            <v>61300010</v>
          </cell>
          <cell r="U47393">
            <v>0</v>
          </cell>
        </row>
        <row r="47394">
          <cell r="C47394">
            <v>61300040</v>
          </cell>
          <cell r="U47394">
            <v>0</v>
          </cell>
        </row>
        <row r="47395">
          <cell r="C47395">
            <v>61300050</v>
          </cell>
          <cell r="U47395">
            <v>0</v>
          </cell>
        </row>
        <row r="47396">
          <cell r="C47396">
            <v>61400010</v>
          </cell>
          <cell r="U47396">
            <v>0</v>
          </cell>
        </row>
        <row r="47397">
          <cell r="C47397">
            <v>61400020</v>
          </cell>
          <cell r="U47397">
            <v>0</v>
          </cell>
        </row>
        <row r="47398">
          <cell r="C47398">
            <v>61400030</v>
          </cell>
          <cell r="U47398">
            <v>0</v>
          </cell>
        </row>
        <row r="47399">
          <cell r="C47399">
            <v>61400040</v>
          </cell>
          <cell r="U47399">
            <v>0</v>
          </cell>
        </row>
        <row r="47400">
          <cell r="C47400">
            <v>61400050</v>
          </cell>
          <cell r="U47400">
            <v>0</v>
          </cell>
        </row>
        <row r="47401">
          <cell r="C47401">
            <v>61400060</v>
          </cell>
          <cell r="U47401">
            <v>0</v>
          </cell>
        </row>
        <row r="47402">
          <cell r="C47402">
            <v>61400120</v>
          </cell>
          <cell r="U47402">
            <v>0</v>
          </cell>
        </row>
        <row r="47403">
          <cell r="C47403">
            <v>61400130</v>
          </cell>
          <cell r="U47403">
            <v>0</v>
          </cell>
        </row>
        <row r="47404">
          <cell r="C47404">
            <v>61400140</v>
          </cell>
          <cell r="U47404">
            <v>0</v>
          </cell>
        </row>
        <row r="47405">
          <cell r="C47405">
            <v>61400150</v>
          </cell>
          <cell r="U47405">
            <v>0</v>
          </cell>
        </row>
        <row r="47406">
          <cell r="C47406">
            <v>61400160</v>
          </cell>
          <cell r="U47406">
            <v>0</v>
          </cell>
        </row>
        <row r="47407">
          <cell r="C47407">
            <v>61400170</v>
          </cell>
          <cell r="U47407">
            <v>0</v>
          </cell>
        </row>
        <row r="47408">
          <cell r="C47408">
            <v>61400180</v>
          </cell>
          <cell r="U47408">
            <v>0</v>
          </cell>
        </row>
        <row r="47409">
          <cell r="C47409">
            <v>61500010</v>
          </cell>
          <cell r="U47409">
            <v>0</v>
          </cell>
        </row>
        <row r="47410">
          <cell r="C47410">
            <v>61500020</v>
          </cell>
          <cell r="U47410">
            <v>0</v>
          </cell>
        </row>
        <row r="47411">
          <cell r="C47411">
            <v>61500030</v>
          </cell>
          <cell r="U47411">
            <v>0</v>
          </cell>
        </row>
        <row r="47412">
          <cell r="C47412">
            <v>61500040</v>
          </cell>
          <cell r="U47412">
            <v>0</v>
          </cell>
        </row>
        <row r="47413">
          <cell r="C47413">
            <v>61500050</v>
          </cell>
          <cell r="U47413">
            <v>0</v>
          </cell>
        </row>
        <row r="47414">
          <cell r="C47414">
            <v>61700010</v>
          </cell>
          <cell r="U47414">
            <v>0</v>
          </cell>
        </row>
        <row r="47415">
          <cell r="C47415">
            <v>61700020</v>
          </cell>
          <cell r="U47415">
            <v>0</v>
          </cell>
        </row>
        <row r="47416">
          <cell r="C47416">
            <v>61700030</v>
          </cell>
          <cell r="U47416">
            <v>0</v>
          </cell>
        </row>
        <row r="47417">
          <cell r="C47417">
            <v>61700040</v>
          </cell>
          <cell r="U47417">
            <v>0</v>
          </cell>
        </row>
        <row r="47418">
          <cell r="C47418">
            <v>61700050</v>
          </cell>
          <cell r="U47418">
            <v>0</v>
          </cell>
        </row>
        <row r="47419">
          <cell r="C47419">
            <v>61700060</v>
          </cell>
          <cell r="U47419">
            <v>0</v>
          </cell>
        </row>
        <row r="47420">
          <cell r="C47420">
            <v>61800010</v>
          </cell>
          <cell r="U47420">
            <v>0</v>
          </cell>
        </row>
        <row r="47421">
          <cell r="C47421">
            <v>61800020</v>
          </cell>
          <cell r="U47421">
            <v>0</v>
          </cell>
        </row>
        <row r="47422">
          <cell r="C47422">
            <v>61800030</v>
          </cell>
          <cell r="U47422">
            <v>0</v>
          </cell>
        </row>
        <row r="47423">
          <cell r="C47423">
            <v>61800040</v>
          </cell>
          <cell r="U47423">
            <v>0</v>
          </cell>
        </row>
        <row r="47424">
          <cell r="C47424">
            <v>61800050</v>
          </cell>
          <cell r="U47424">
            <v>0</v>
          </cell>
        </row>
        <row r="47425">
          <cell r="C47425">
            <v>61900010</v>
          </cell>
          <cell r="U47425">
            <v>0</v>
          </cell>
        </row>
        <row r="47426">
          <cell r="C47426">
            <v>61900020</v>
          </cell>
          <cell r="U47426">
            <v>0</v>
          </cell>
        </row>
        <row r="47427">
          <cell r="C47427">
            <v>61900030</v>
          </cell>
          <cell r="U47427">
            <v>0</v>
          </cell>
        </row>
        <row r="47428">
          <cell r="C47428">
            <v>61900040</v>
          </cell>
          <cell r="U47428">
            <v>0</v>
          </cell>
        </row>
        <row r="47429">
          <cell r="C47429">
            <v>62000010</v>
          </cell>
          <cell r="U47429">
            <v>0</v>
          </cell>
        </row>
        <row r="47430">
          <cell r="C47430">
            <v>62000020</v>
          </cell>
          <cell r="U47430">
            <v>0</v>
          </cell>
        </row>
        <row r="47431">
          <cell r="C47431">
            <v>62000030</v>
          </cell>
          <cell r="U47431">
            <v>0</v>
          </cell>
        </row>
        <row r="47432">
          <cell r="C47432">
            <v>62000040</v>
          </cell>
          <cell r="U47432">
            <v>0</v>
          </cell>
        </row>
        <row r="47433">
          <cell r="C47433">
            <v>62000050</v>
          </cell>
          <cell r="U47433">
            <v>0</v>
          </cell>
        </row>
        <row r="47434">
          <cell r="C47434">
            <v>62000060</v>
          </cell>
          <cell r="U47434">
            <v>0</v>
          </cell>
        </row>
        <row r="47435">
          <cell r="C47435">
            <v>62100010</v>
          </cell>
          <cell r="U47435">
            <v>0</v>
          </cell>
        </row>
        <row r="47436">
          <cell r="C47436">
            <v>62100020</v>
          </cell>
          <cell r="U47436">
            <v>0</v>
          </cell>
        </row>
        <row r="47437">
          <cell r="C47437">
            <v>62200010</v>
          </cell>
          <cell r="U47437">
            <v>0</v>
          </cell>
        </row>
        <row r="47438">
          <cell r="C47438">
            <v>62200020</v>
          </cell>
          <cell r="U47438">
            <v>0</v>
          </cell>
        </row>
        <row r="47439">
          <cell r="C47439">
            <v>62200030</v>
          </cell>
          <cell r="U47439">
            <v>0</v>
          </cell>
        </row>
        <row r="47440">
          <cell r="C47440">
            <v>62200050</v>
          </cell>
          <cell r="U47440">
            <v>0</v>
          </cell>
        </row>
        <row r="47441">
          <cell r="C47441">
            <v>62200060</v>
          </cell>
          <cell r="U47441">
            <v>0</v>
          </cell>
        </row>
        <row r="47442">
          <cell r="C47442">
            <v>62200080</v>
          </cell>
          <cell r="U47442">
            <v>0</v>
          </cell>
        </row>
        <row r="47443">
          <cell r="C47443">
            <v>62200100</v>
          </cell>
          <cell r="U47443">
            <v>0</v>
          </cell>
        </row>
        <row r="47444">
          <cell r="C47444">
            <v>62200110</v>
          </cell>
          <cell r="U47444">
            <v>0</v>
          </cell>
        </row>
        <row r="47445">
          <cell r="C47445">
            <v>62200120</v>
          </cell>
          <cell r="U47445">
            <v>0</v>
          </cell>
        </row>
        <row r="47446">
          <cell r="C47446">
            <v>62200130</v>
          </cell>
          <cell r="U47446">
            <v>0</v>
          </cell>
        </row>
        <row r="47447">
          <cell r="C47447">
            <v>62200140</v>
          </cell>
          <cell r="U47447">
            <v>0</v>
          </cell>
        </row>
        <row r="47448">
          <cell r="C47448">
            <v>62200150</v>
          </cell>
          <cell r="U47448">
            <v>0</v>
          </cell>
        </row>
        <row r="47449">
          <cell r="C47449">
            <v>62200160</v>
          </cell>
          <cell r="U47449">
            <v>0</v>
          </cell>
        </row>
        <row r="47450">
          <cell r="C47450">
            <v>62200170</v>
          </cell>
          <cell r="U47450">
            <v>0</v>
          </cell>
        </row>
        <row r="47451">
          <cell r="C47451">
            <v>62200180</v>
          </cell>
          <cell r="U47451">
            <v>0</v>
          </cell>
        </row>
        <row r="47452">
          <cell r="C47452">
            <v>62200190</v>
          </cell>
          <cell r="U47452">
            <v>0</v>
          </cell>
        </row>
        <row r="47453">
          <cell r="C47453">
            <v>62300010</v>
          </cell>
          <cell r="U47453">
            <v>0</v>
          </cell>
        </row>
        <row r="47454">
          <cell r="C47454">
            <v>62300020</v>
          </cell>
          <cell r="U47454">
            <v>0</v>
          </cell>
        </row>
        <row r="47455">
          <cell r="C47455">
            <v>62300030</v>
          </cell>
          <cell r="U47455">
            <v>0</v>
          </cell>
        </row>
        <row r="47456">
          <cell r="C47456">
            <v>62500010</v>
          </cell>
          <cell r="U47456">
            <v>0</v>
          </cell>
        </row>
        <row r="47457">
          <cell r="C47457">
            <v>62500020</v>
          </cell>
          <cell r="U47457">
            <v>0</v>
          </cell>
        </row>
        <row r="47458">
          <cell r="C47458">
            <v>62500030</v>
          </cell>
          <cell r="U47458">
            <v>0</v>
          </cell>
        </row>
        <row r="47459">
          <cell r="C47459">
            <v>62600010</v>
          </cell>
          <cell r="U47459">
            <v>0</v>
          </cell>
        </row>
        <row r="47460">
          <cell r="C47460">
            <v>62600040</v>
          </cell>
          <cell r="U47460">
            <v>0</v>
          </cell>
        </row>
        <row r="47461">
          <cell r="C47461">
            <v>62700040</v>
          </cell>
          <cell r="U47461">
            <v>0</v>
          </cell>
        </row>
        <row r="47462">
          <cell r="C47462">
            <v>62800010</v>
          </cell>
          <cell r="U47462">
            <v>0</v>
          </cell>
        </row>
        <row r="47463">
          <cell r="C47463">
            <v>62900010</v>
          </cell>
          <cell r="U47463">
            <v>0</v>
          </cell>
        </row>
        <row r="47464">
          <cell r="C47464">
            <v>62900020</v>
          </cell>
          <cell r="U47464">
            <v>0</v>
          </cell>
        </row>
        <row r="47465">
          <cell r="C47465">
            <v>62900040</v>
          </cell>
          <cell r="U47465">
            <v>0</v>
          </cell>
        </row>
        <row r="47466">
          <cell r="C47466">
            <v>62900050</v>
          </cell>
          <cell r="U47466">
            <v>0</v>
          </cell>
        </row>
        <row r="47467">
          <cell r="C47467">
            <v>62900060</v>
          </cell>
          <cell r="U47467">
            <v>0</v>
          </cell>
        </row>
        <row r="47468">
          <cell r="C47468">
            <v>62900070</v>
          </cell>
          <cell r="U47468">
            <v>0</v>
          </cell>
        </row>
        <row r="47469">
          <cell r="C47469">
            <v>62900080</v>
          </cell>
          <cell r="U47469">
            <v>0</v>
          </cell>
        </row>
        <row r="47470">
          <cell r="C47470">
            <v>62900090</v>
          </cell>
          <cell r="U47470">
            <v>0</v>
          </cell>
        </row>
        <row r="47471">
          <cell r="C47471">
            <v>62900100</v>
          </cell>
          <cell r="U47471">
            <v>0</v>
          </cell>
        </row>
        <row r="47472">
          <cell r="C47472">
            <v>62900110</v>
          </cell>
          <cell r="U47472">
            <v>0</v>
          </cell>
        </row>
        <row r="47473">
          <cell r="C47473">
            <v>62900130</v>
          </cell>
          <cell r="U47473">
            <v>0</v>
          </cell>
        </row>
        <row r="47474">
          <cell r="C47474">
            <v>65000030</v>
          </cell>
          <cell r="U47474">
            <v>0</v>
          </cell>
        </row>
        <row r="47475">
          <cell r="C47475">
            <v>60100040</v>
          </cell>
          <cell r="U47475">
            <v>0</v>
          </cell>
        </row>
        <row r="47476">
          <cell r="C47476">
            <v>60100050</v>
          </cell>
          <cell r="U47476">
            <v>0</v>
          </cell>
        </row>
        <row r="47477">
          <cell r="C47477">
            <v>60100060</v>
          </cell>
          <cell r="U47477">
            <v>0</v>
          </cell>
        </row>
        <row r="47478">
          <cell r="C47478">
            <v>60100070</v>
          </cell>
          <cell r="U47478">
            <v>0</v>
          </cell>
        </row>
        <row r="47479">
          <cell r="C47479">
            <v>60100080</v>
          </cell>
          <cell r="U47479">
            <v>0</v>
          </cell>
        </row>
        <row r="47480">
          <cell r="C47480">
            <v>60100090</v>
          </cell>
          <cell r="U47480">
            <v>0</v>
          </cell>
        </row>
        <row r="47481">
          <cell r="C47481">
            <v>60100100</v>
          </cell>
          <cell r="U47481">
            <v>0</v>
          </cell>
        </row>
        <row r="47482">
          <cell r="C47482">
            <v>60100110</v>
          </cell>
          <cell r="U47482">
            <v>0</v>
          </cell>
        </row>
        <row r="47483">
          <cell r="C47483">
            <v>60100120</v>
          </cell>
          <cell r="U47483">
            <v>0</v>
          </cell>
        </row>
        <row r="47484">
          <cell r="C47484">
            <v>60100130</v>
          </cell>
          <cell r="U47484">
            <v>0</v>
          </cell>
        </row>
        <row r="47485">
          <cell r="C47485">
            <v>60100140</v>
          </cell>
          <cell r="U47485">
            <v>0</v>
          </cell>
        </row>
        <row r="47486">
          <cell r="C47486">
            <v>60100160</v>
          </cell>
          <cell r="U47486">
            <v>0</v>
          </cell>
        </row>
        <row r="47487">
          <cell r="C47487">
            <v>60100170</v>
          </cell>
          <cell r="U47487">
            <v>0</v>
          </cell>
        </row>
        <row r="47488">
          <cell r="C47488">
            <v>60100180</v>
          </cell>
          <cell r="U47488">
            <v>0</v>
          </cell>
        </row>
        <row r="47489">
          <cell r="C47489">
            <v>60100190</v>
          </cell>
          <cell r="U47489">
            <v>0</v>
          </cell>
        </row>
        <row r="47490">
          <cell r="C47490">
            <v>60100200</v>
          </cell>
          <cell r="U47490">
            <v>0</v>
          </cell>
        </row>
        <row r="47491">
          <cell r="C47491">
            <v>60300010</v>
          </cell>
          <cell r="U47491">
            <v>0</v>
          </cell>
        </row>
        <row r="47492">
          <cell r="C47492">
            <v>60300020</v>
          </cell>
          <cell r="U47492">
            <v>0</v>
          </cell>
        </row>
        <row r="47493">
          <cell r="C47493">
            <v>60300030</v>
          </cell>
          <cell r="U47493">
            <v>0</v>
          </cell>
        </row>
        <row r="47494">
          <cell r="C47494">
            <v>60300040</v>
          </cell>
          <cell r="U47494">
            <v>0</v>
          </cell>
        </row>
        <row r="47495">
          <cell r="C47495">
            <v>60300050</v>
          </cell>
          <cell r="U47495">
            <v>0</v>
          </cell>
        </row>
        <row r="47496">
          <cell r="C47496">
            <v>60300060</v>
          </cell>
          <cell r="U47496">
            <v>0</v>
          </cell>
        </row>
        <row r="47497">
          <cell r="C47497">
            <v>60300070</v>
          </cell>
          <cell r="U47497">
            <v>0</v>
          </cell>
        </row>
        <row r="47498">
          <cell r="C47498">
            <v>60300080</v>
          </cell>
          <cell r="U47498">
            <v>0</v>
          </cell>
        </row>
        <row r="47499">
          <cell r="C47499">
            <v>60300090</v>
          </cell>
          <cell r="U47499">
            <v>0</v>
          </cell>
        </row>
        <row r="47500">
          <cell r="C47500">
            <v>60400010</v>
          </cell>
          <cell r="U47500">
            <v>0</v>
          </cell>
        </row>
        <row r="47501">
          <cell r="C47501">
            <v>60400020</v>
          </cell>
          <cell r="U47501">
            <v>0</v>
          </cell>
        </row>
        <row r="47502">
          <cell r="C47502">
            <v>60400030</v>
          </cell>
          <cell r="U47502">
            <v>0</v>
          </cell>
        </row>
        <row r="47503">
          <cell r="C47503">
            <v>60400040</v>
          </cell>
          <cell r="U47503">
            <v>0</v>
          </cell>
        </row>
        <row r="47504">
          <cell r="C47504">
            <v>60400050</v>
          </cell>
          <cell r="U47504">
            <v>0</v>
          </cell>
        </row>
        <row r="47505">
          <cell r="C47505">
            <v>60400060</v>
          </cell>
          <cell r="U47505">
            <v>0</v>
          </cell>
        </row>
        <row r="47506">
          <cell r="C47506">
            <v>60600010</v>
          </cell>
          <cell r="U47506">
            <v>0</v>
          </cell>
        </row>
        <row r="47507">
          <cell r="C47507">
            <v>60600030</v>
          </cell>
          <cell r="U47507">
            <v>0</v>
          </cell>
        </row>
        <row r="47508">
          <cell r="C47508">
            <v>60600040</v>
          </cell>
          <cell r="U47508">
            <v>0</v>
          </cell>
        </row>
        <row r="47509">
          <cell r="C47509">
            <v>60700010</v>
          </cell>
          <cell r="U47509">
            <v>0</v>
          </cell>
        </row>
        <row r="47510">
          <cell r="C47510">
            <v>60800010</v>
          </cell>
          <cell r="U47510">
            <v>0</v>
          </cell>
        </row>
        <row r="47511">
          <cell r="C47511">
            <v>60800020</v>
          </cell>
          <cell r="U47511">
            <v>0</v>
          </cell>
        </row>
        <row r="47512">
          <cell r="C47512">
            <v>60800030</v>
          </cell>
          <cell r="U47512">
            <v>0</v>
          </cell>
        </row>
        <row r="47513">
          <cell r="C47513">
            <v>60800060</v>
          </cell>
          <cell r="U47513">
            <v>0</v>
          </cell>
        </row>
        <row r="47514">
          <cell r="C47514">
            <v>60800070</v>
          </cell>
          <cell r="U47514">
            <v>0</v>
          </cell>
        </row>
        <row r="47515">
          <cell r="C47515">
            <v>60800080</v>
          </cell>
          <cell r="U47515">
            <v>0</v>
          </cell>
        </row>
        <row r="47516">
          <cell r="C47516">
            <v>60800090</v>
          </cell>
          <cell r="U47516">
            <v>0</v>
          </cell>
        </row>
        <row r="47517">
          <cell r="C47517">
            <v>60900010</v>
          </cell>
          <cell r="U47517">
            <v>0</v>
          </cell>
        </row>
        <row r="47518">
          <cell r="C47518">
            <v>60900020</v>
          </cell>
          <cell r="U47518">
            <v>0</v>
          </cell>
        </row>
        <row r="47519">
          <cell r="C47519">
            <v>60900030</v>
          </cell>
          <cell r="U47519">
            <v>0</v>
          </cell>
        </row>
        <row r="47520">
          <cell r="C47520">
            <v>60900040</v>
          </cell>
          <cell r="U47520">
            <v>0</v>
          </cell>
        </row>
        <row r="47521">
          <cell r="C47521">
            <v>60900070</v>
          </cell>
          <cell r="U47521">
            <v>0</v>
          </cell>
        </row>
        <row r="47522">
          <cell r="C47522">
            <v>60900100</v>
          </cell>
          <cell r="U47522">
            <v>0</v>
          </cell>
        </row>
        <row r="47523">
          <cell r="C47523">
            <v>60900110</v>
          </cell>
          <cell r="U47523">
            <v>0</v>
          </cell>
        </row>
        <row r="47524">
          <cell r="C47524">
            <v>61000030</v>
          </cell>
          <cell r="U47524">
            <v>0</v>
          </cell>
        </row>
        <row r="47525">
          <cell r="C47525">
            <v>61100010</v>
          </cell>
          <cell r="U47525">
            <v>0</v>
          </cell>
        </row>
        <row r="47526">
          <cell r="C47526">
            <v>61100020</v>
          </cell>
          <cell r="U47526">
            <v>0</v>
          </cell>
        </row>
        <row r="47527">
          <cell r="C47527">
            <v>61100030</v>
          </cell>
          <cell r="U47527">
            <v>0</v>
          </cell>
        </row>
        <row r="47528">
          <cell r="C47528">
            <v>61100040</v>
          </cell>
          <cell r="U47528">
            <v>0</v>
          </cell>
        </row>
        <row r="47529">
          <cell r="C47529">
            <v>61200010</v>
          </cell>
          <cell r="U47529">
            <v>0</v>
          </cell>
        </row>
        <row r="47530">
          <cell r="C47530">
            <v>61200020</v>
          </cell>
          <cell r="U47530">
            <v>0</v>
          </cell>
        </row>
        <row r="47531">
          <cell r="C47531">
            <v>61300010</v>
          </cell>
          <cell r="U47531">
            <v>0</v>
          </cell>
        </row>
        <row r="47532">
          <cell r="C47532">
            <v>61300040</v>
          </cell>
          <cell r="U47532">
            <v>0</v>
          </cell>
        </row>
        <row r="47533">
          <cell r="C47533">
            <v>61300050</v>
          </cell>
          <cell r="U47533">
            <v>0</v>
          </cell>
        </row>
        <row r="47534">
          <cell r="C47534">
            <v>61400010</v>
          </cell>
          <cell r="U47534">
            <v>0</v>
          </cell>
        </row>
        <row r="47535">
          <cell r="C47535">
            <v>61400020</v>
          </cell>
          <cell r="U47535">
            <v>0</v>
          </cell>
        </row>
        <row r="47536">
          <cell r="C47536">
            <v>61400030</v>
          </cell>
          <cell r="U47536">
            <v>0</v>
          </cell>
        </row>
        <row r="47537">
          <cell r="C47537">
            <v>61400040</v>
          </cell>
          <cell r="U47537">
            <v>0</v>
          </cell>
        </row>
        <row r="47538">
          <cell r="C47538">
            <v>61400050</v>
          </cell>
          <cell r="U47538">
            <v>0</v>
          </cell>
        </row>
        <row r="47539">
          <cell r="C47539">
            <v>61400060</v>
          </cell>
          <cell r="U47539">
            <v>0</v>
          </cell>
        </row>
        <row r="47540">
          <cell r="C47540">
            <v>61400120</v>
          </cell>
          <cell r="U47540">
            <v>0</v>
          </cell>
        </row>
        <row r="47541">
          <cell r="C47541">
            <v>61400130</v>
          </cell>
          <cell r="U47541">
            <v>0</v>
          </cell>
        </row>
        <row r="47542">
          <cell r="C47542">
            <v>61400140</v>
          </cell>
          <cell r="U47542">
            <v>0</v>
          </cell>
        </row>
        <row r="47543">
          <cell r="C47543">
            <v>61400150</v>
          </cell>
          <cell r="U47543">
            <v>0</v>
          </cell>
        </row>
        <row r="47544">
          <cell r="C47544">
            <v>61400160</v>
          </cell>
          <cell r="U47544">
            <v>0</v>
          </cell>
        </row>
        <row r="47545">
          <cell r="C47545">
            <v>61400170</v>
          </cell>
          <cell r="U47545">
            <v>0</v>
          </cell>
        </row>
        <row r="47546">
          <cell r="C47546">
            <v>61400180</v>
          </cell>
          <cell r="U47546">
            <v>0</v>
          </cell>
        </row>
        <row r="47547">
          <cell r="C47547">
            <v>61500010</v>
          </cell>
          <cell r="U47547">
            <v>0</v>
          </cell>
        </row>
        <row r="47548">
          <cell r="C47548">
            <v>61500020</v>
          </cell>
          <cell r="U47548">
            <v>0</v>
          </cell>
        </row>
        <row r="47549">
          <cell r="C47549">
            <v>61500030</v>
          </cell>
          <cell r="U47549">
            <v>0</v>
          </cell>
        </row>
        <row r="47550">
          <cell r="C47550">
            <v>61500040</v>
          </cell>
          <cell r="U47550">
            <v>0</v>
          </cell>
        </row>
        <row r="47551">
          <cell r="C47551">
            <v>61500050</v>
          </cell>
          <cell r="U47551">
            <v>0</v>
          </cell>
        </row>
        <row r="47552">
          <cell r="C47552">
            <v>61700010</v>
          </cell>
          <cell r="U47552">
            <v>0</v>
          </cell>
        </row>
        <row r="47553">
          <cell r="C47553">
            <v>61700020</v>
          </cell>
          <cell r="U47553">
            <v>0</v>
          </cell>
        </row>
        <row r="47554">
          <cell r="C47554">
            <v>61700030</v>
          </cell>
          <cell r="U47554">
            <v>0</v>
          </cell>
        </row>
        <row r="47555">
          <cell r="C47555">
            <v>61700040</v>
          </cell>
          <cell r="U47555">
            <v>0</v>
          </cell>
        </row>
        <row r="47556">
          <cell r="C47556">
            <v>61700050</v>
          </cell>
          <cell r="U47556">
            <v>0</v>
          </cell>
        </row>
        <row r="47557">
          <cell r="C47557">
            <v>61700060</v>
          </cell>
          <cell r="U47557">
            <v>0</v>
          </cell>
        </row>
        <row r="47558">
          <cell r="C47558">
            <v>61800010</v>
          </cell>
          <cell r="U47558">
            <v>0</v>
          </cell>
        </row>
        <row r="47559">
          <cell r="C47559">
            <v>61800020</v>
          </cell>
          <cell r="U47559">
            <v>0</v>
          </cell>
        </row>
        <row r="47560">
          <cell r="C47560">
            <v>61800030</v>
          </cell>
          <cell r="U47560">
            <v>0</v>
          </cell>
        </row>
        <row r="47561">
          <cell r="C47561">
            <v>61800040</v>
          </cell>
          <cell r="U47561">
            <v>0</v>
          </cell>
        </row>
        <row r="47562">
          <cell r="C47562">
            <v>61800050</v>
          </cell>
          <cell r="U47562">
            <v>0</v>
          </cell>
        </row>
        <row r="47563">
          <cell r="C47563">
            <v>61900010</v>
          </cell>
          <cell r="U47563">
            <v>0</v>
          </cell>
        </row>
        <row r="47564">
          <cell r="C47564">
            <v>61900020</v>
          </cell>
          <cell r="U47564">
            <v>0</v>
          </cell>
        </row>
        <row r="47565">
          <cell r="C47565">
            <v>61900030</v>
          </cell>
          <cell r="U47565">
            <v>0</v>
          </cell>
        </row>
        <row r="47566">
          <cell r="C47566">
            <v>61900040</v>
          </cell>
          <cell r="U47566">
            <v>0</v>
          </cell>
        </row>
        <row r="47567">
          <cell r="C47567">
            <v>62000010</v>
          </cell>
          <cell r="U47567">
            <v>0</v>
          </cell>
        </row>
        <row r="47568">
          <cell r="C47568">
            <v>62000020</v>
          </cell>
          <cell r="U47568">
            <v>0</v>
          </cell>
        </row>
        <row r="47569">
          <cell r="C47569">
            <v>62000030</v>
          </cell>
          <cell r="U47569">
            <v>0</v>
          </cell>
        </row>
        <row r="47570">
          <cell r="C47570">
            <v>62000040</v>
          </cell>
          <cell r="U47570">
            <v>0</v>
          </cell>
        </row>
        <row r="47571">
          <cell r="C47571">
            <v>62000050</v>
          </cell>
          <cell r="U47571">
            <v>0</v>
          </cell>
        </row>
        <row r="47572">
          <cell r="C47572">
            <v>62000060</v>
          </cell>
          <cell r="U47572">
            <v>0</v>
          </cell>
        </row>
        <row r="47573">
          <cell r="C47573">
            <v>62100010</v>
          </cell>
          <cell r="U47573">
            <v>0</v>
          </cell>
        </row>
        <row r="47574">
          <cell r="C47574">
            <v>62100020</v>
          </cell>
          <cell r="U47574">
            <v>0</v>
          </cell>
        </row>
        <row r="47575">
          <cell r="C47575">
            <v>62200010</v>
          </cell>
          <cell r="U47575">
            <v>0</v>
          </cell>
        </row>
        <row r="47576">
          <cell r="C47576">
            <v>62200020</v>
          </cell>
          <cell r="U47576">
            <v>0</v>
          </cell>
        </row>
        <row r="47577">
          <cell r="C47577">
            <v>62200030</v>
          </cell>
          <cell r="U47577">
            <v>0</v>
          </cell>
        </row>
        <row r="47578">
          <cell r="C47578">
            <v>62200050</v>
          </cell>
          <cell r="U47578">
            <v>0</v>
          </cell>
        </row>
        <row r="47579">
          <cell r="C47579">
            <v>62200060</v>
          </cell>
          <cell r="U47579">
            <v>0</v>
          </cell>
        </row>
        <row r="47580">
          <cell r="C47580">
            <v>62200080</v>
          </cell>
          <cell r="U47580">
            <v>0</v>
          </cell>
        </row>
        <row r="47581">
          <cell r="C47581">
            <v>62200100</v>
          </cell>
          <cell r="U47581">
            <v>0</v>
          </cell>
        </row>
        <row r="47582">
          <cell r="C47582">
            <v>62200110</v>
          </cell>
          <cell r="U47582">
            <v>0</v>
          </cell>
        </row>
        <row r="47583">
          <cell r="C47583">
            <v>62200120</v>
          </cell>
          <cell r="U47583">
            <v>0</v>
          </cell>
        </row>
        <row r="47584">
          <cell r="C47584">
            <v>62200130</v>
          </cell>
          <cell r="U47584">
            <v>0</v>
          </cell>
        </row>
        <row r="47585">
          <cell r="C47585">
            <v>62200140</v>
          </cell>
          <cell r="U47585">
            <v>0</v>
          </cell>
        </row>
        <row r="47586">
          <cell r="C47586">
            <v>62200150</v>
          </cell>
          <cell r="U47586">
            <v>0</v>
          </cell>
        </row>
        <row r="47587">
          <cell r="C47587">
            <v>62200160</v>
          </cell>
          <cell r="U47587">
            <v>0</v>
          </cell>
        </row>
        <row r="47588">
          <cell r="C47588">
            <v>62200170</v>
          </cell>
          <cell r="U47588">
            <v>0</v>
          </cell>
        </row>
        <row r="47589">
          <cell r="C47589">
            <v>62200180</v>
          </cell>
          <cell r="U47589">
            <v>0</v>
          </cell>
        </row>
        <row r="47590">
          <cell r="C47590">
            <v>62200190</v>
          </cell>
          <cell r="U47590">
            <v>0</v>
          </cell>
        </row>
        <row r="47591">
          <cell r="C47591">
            <v>62300010</v>
          </cell>
          <cell r="U47591">
            <v>0</v>
          </cell>
        </row>
        <row r="47592">
          <cell r="C47592">
            <v>62300020</v>
          </cell>
          <cell r="U47592">
            <v>0</v>
          </cell>
        </row>
        <row r="47593">
          <cell r="C47593">
            <v>62300030</v>
          </cell>
          <cell r="U47593">
            <v>0</v>
          </cell>
        </row>
        <row r="47594">
          <cell r="C47594">
            <v>62500010</v>
          </cell>
          <cell r="U47594">
            <v>0</v>
          </cell>
        </row>
        <row r="47595">
          <cell r="C47595">
            <v>62500020</v>
          </cell>
          <cell r="U47595">
            <v>0</v>
          </cell>
        </row>
        <row r="47596">
          <cell r="C47596">
            <v>62500030</v>
          </cell>
          <cell r="U47596">
            <v>0</v>
          </cell>
        </row>
        <row r="47597">
          <cell r="C47597">
            <v>62600010</v>
          </cell>
          <cell r="U47597">
            <v>0</v>
          </cell>
        </row>
        <row r="47598">
          <cell r="C47598">
            <v>62600040</v>
          </cell>
          <cell r="U47598">
            <v>0</v>
          </cell>
        </row>
        <row r="47599">
          <cell r="C47599">
            <v>62700040</v>
          </cell>
          <cell r="U47599">
            <v>0</v>
          </cell>
        </row>
        <row r="47600">
          <cell r="C47600">
            <v>62800010</v>
          </cell>
          <cell r="U47600">
            <v>0</v>
          </cell>
        </row>
        <row r="47601">
          <cell r="C47601">
            <v>62900010</v>
          </cell>
          <cell r="U47601">
            <v>0</v>
          </cell>
        </row>
        <row r="47602">
          <cell r="C47602">
            <v>62900020</v>
          </cell>
          <cell r="U47602">
            <v>0</v>
          </cell>
        </row>
        <row r="47603">
          <cell r="C47603">
            <v>62900040</v>
          </cell>
          <cell r="U47603">
            <v>0</v>
          </cell>
        </row>
        <row r="47604">
          <cell r="C47604">
            <v>62900050</v>
          </cell>
          <cell r="U47604">
            <v>0</v>
          </cell>
        </row>
        <row r="47605">
          <cell r="C47605">
            <v>62900060</v>
          </cell>
          <cell r="U47605">
            <v>0</v>
          </cell>
        </row>
        <row r="47606">
          <cell r="C47606">
            <v>62900070</v>
          </cell>
          <cell r="U47606">
            <v>0</v>
          </cell>
        </row>
        <row r="47607">
          <cell r="C47607">
            <v>62900080</v>
          </cell>
          <cell r="U47607">
            <v>0</v>
          </cell>
        </row>
        <row r="47608">
          <cell r="C47608">
            <v>62900090</v>
          </cell>
          <cell r="U47608">
            <v>0</v>
          </cell>
        </row>
        <row r="47609">
          <cell r="C47609">
            <v>62900100</v>
          </cell>
          <cell r="U47609">
            <v>0</v>
          </cell>
        </row>
        <row r="47610">
          <cell r="C47610">
            <v>62900110</v>
          </cell>
          <cell r="U47610">
            <v>0</v>
          </cell>
        </row>
        <row r="47611">
          <cell r="C47611">
            <v>62900130</v>
          </cell>
          <cell r="U47611">
            <v>0</v>
          </cell>
        </row>
        <row r="47612">
          <cell r="C47612">
            <v>65000030</v>
          </cell>
          <cell r="U47612">
            <v>0</v>
          </cell>
        </row>
        <row r="47613">
          <cell r="C47613">
            <v>60100040</v>
          </cell>
          <cell r="U47613">
            <v>0</v>
          </cell>
        </row>
        <row r="47614">
          <cell r="C47614">
            <v>60100050</v>
          </cell>
          <cell r="U47614">
            <v>0</v>
          </cell>
        </row>
        <row r="47615">
          <cell r="C47615">
            <v>60100060</v>
          </cell>
          <cell r="U47615">
            <v>0</v>
          </cell>
        </row>
        <row r="47616">
          <cell r="C47616">
            <v>60100070</v>
          </cell>
          <cell r="U47616">
            <v>0</v>
          </cell>
        </row>
        <row r="47617">
          <cell r="C47617">
            <v>60100080</v>
          </cell>
          <cell r="U47617">
            <v>0</v>
          </cell>
        </row>
        <row r="47618">
          <cell r="C47618">
            <v>60100090</v>
          </cell>
          <cell r="U47618">
            <v>0</v>
          </cell>
        </row>
        <row r="47619">
          <cell r="C47619">
            <v>60100100</v>
          </cell>
          <cell r="U47619">
            <v>0</v>
          </cell>
        </row>
        <row r="47620">
          <cell r="C47620">
            <v>60100110</v>
          </cell>
          <cell r="U47620">
            <v>0</v>
          </cell>
        </row>
        <row r="47621">
          <cell r="C47621">
            <v>60100120</v>
          </cell>
          <cell r="U47621">
            <v>0</v>
          </cell>
        </row>
        <row r="47622">
          <cell r="C47622">
            <v>60100130</v>
          </cell>
          <cell r="U47622">
            <v>0</v>
          </cell>
        </row>
        <row r="47623">
          <cell r="C47623">
            <v>60100140</v>
          </cell>
          <cell r="U47623">
            <v>0</v>
          </cell>
        </row>
        <row r="47624">
          <cell r="C47624">
            <v>60100160</v>
          </cell>
          <cell r="U47624">
            <v>0</v>
          </cell>
        </row>
        <row r="47625">
          <cell r="C47625">
            <v>60100170</v>
          </cell>
          <cell r="U47625">
            <v>0</v>
          </cell>
        </row>
        <row r="47626">
          <cell r="C47626">
            <v>60100180</v>
          </cell>
          <cell r="U47626">
            <v>0</v>
          </cell>
        </row>
        <row r="47627">
          <cell r="C47627">
            <v>60100190</v>
          </cell>
          <cell r="U47627">
            <v>0</v>
          </cell>
        </row>
        <row r="47628">
          <cell r="C47628">
            <v>60100200</v>
          </cell>
          <cell r="U47628">
            <v>0</v>
          </cell>
        </row>
        <row r="47629">
          <cell r="C47629">
            <v>60300010</v>
          </cell>
          <cell r="U47629">
            <v>0</v>
          </cell>
        </row>
        <row r="47630">
          <cell r="C47630">
            <v>60300020</v>
          </cell>
          <cell r="U47630">
            <v>0</v>
          </cell>
        </row>
        <row r="47631">
          <cell r="C47631">
            <v>60300030</v>
          </cell>
          <cell r="U47631">
            <v>0</v>
          </cell>
        </row>
        <row r="47632">
          <cell r="C47632">
            <v>60300040</v>
          </cell>
          <cell r="U47632">
            <v>0</v>
          </cell>
        </row>
        <row r="47633">
          <cell r="C47633">
            <v>60300050</v>
          </cell>
          <cell r="U47633">
            <v>0</v>
          </cell>
        </row>
        <row r="47634">
          <cell r="C47634">
            <v>60300060</v>
          </cell>
          <cell r="U47634">
            <v>0</v>
          </cell>
        </row>
        <row r="47635">
          <cell r="C47635">
            <v>60300070</v>
          </cell>
          <cell r="U47635">
            <v>0</v>
          </cell>
        </row>
        <row r="47636">
          <cell r="C47636">
            <v>60300080</v>
          </cell>
          <cell r="U47636">
            <v>0</v>
          </cell>
        </row>
        <row r="47637">
          <cell r="C47637">
            <v>60300090</v>
          </cell>
          <cell r="U47637">
            <v>0</v>
          </cell>
        </row>
        <row r="47638">
          <cell r="C47638">
            <v>60400010</v>
          </cell>
          <cell r="U47638">
            <v>0</v>
          </cell>
        </row>
        <row r="47639">
          <cell r="C47639">
            <v>60400020</v>
          </cell>
          <cell r="U47639">
            <v>0</v>
          </cell>
        </row>
        <row r="47640">
          <cell r="C47640">
            <v>60400030</v>
          </cell>
          <cell r="U47640">
            <v>0</v>
          </cell>
        </row>
        <row r="47641">
          <cell r="C47641">
            <v>60400040</v>
          </cell>
          <cell r="U47641">
            <v>0</v>
          </cell>
        </row>
        <row r="47642">
          <cell r="C47642">
            <v>60400050</v>
          </cell>
          <cell r="U47642">
            <v>0</v>
          </cell>
        </row>
        <row r="47643">
          <cell r="C47643">
            <v>60400060</v>
          </cell>
          <cell r="U47643">
            <v>0</v>
          </cell>
        </row>
        <row r="47644">
          <cell r="C47644">
            <v>60600010</v>
          </cell>
          <cell r="U47644">
            <v>0</v>
          </cell>
        </row>
        <row r="47645">
          <cell r="C47645">
            <v>60600030</v>
          </cell>
          <cell r="U47645">
            <v>0</v>
          </cell>
        </row>
        <row r="47646">
          <cell r="C47646">
            <v>60600040</v>
          </cell>
          <cell r="U47646">
            <v>0</v>
          </cell>
        </row>
        <row r="47647">
          <cell r="C47647">
            <v>60700010</v>
          </cell>
          <cell r="U47647">
            <v>0</v>
          </cell>
        </row>
        <row r="47648">
          <cell r="C47648">
            <v>60800010</v>
          </cell>
          <cell r="U47648">
            <v>0</v>
          </cell>
        </row>
        <row r="47649">
          <cell r="C47649">
            <v>60800020</v>
          </cell>
          <cell r="U47649">
            <v>0</v>
          </cell>
        </row>
        <row r="47650">
          <cell r="C47650">
            <v>60800030</v>
          </cell>
          <cell r="U47650">
            <v>0</v>
          </cell>
        </row>
        <row r="47651">
          <cell r="C47651">
            <v>60800060</v>
          </cell>
          <cell r="U47651">
            <v>0</v>
          </cell>
        </row>
        <row r="47652">
          <cell r="C47652">
            <v>60800070</v>
          </cell>
          <cell r="U47652">
            <v>0</v>
          </cell>
        </row>
        <row r="47653">
          <cell r="C47653">
            <v>60800080</v>
          </cell>
          <cell r="U47653">
            <v>0</v>
          </cell>
        </row>
        <row r="47654">
          <cell r="C47654">
            <v>60800090</v>
          </cell>
          <cell r="U47654">
            <v>0</v>
          </cell>
        </row>
        <row r="47655">
          <cell r="C47655">
            <v>60900010</v>
          </cell>
          <cell r="U47655">
            <v>0</v>
          </cell>
        </row>
        <row r="47656">
          <cell r="C47656">
            <v>60900020</v>
          </cell>
          <cell r="U47656">
            <v>0</v>
          </cell>
        </row>
        <row r="47657">
          <cell r="C47657">
            <v>60900030</v>
          </cell>
          <cell r="U47657">
            <v>0</v>
          </cell>
        </row>
        <row r="47658">
          <cell r="C47658">
            <v>60900040</v>
          </cell>
          <cell r="U47658">
            <v>0</v>
          </cell>
        </row>
        <row r="47659">
          <cell r="C47659">
            <v>60900070</v>
          </cell>
          <cell r="U47659">
            <v>0</v>
          </cell>
        </row>
        <row r="47660">
          <cell r="C47660">
            <v>60900100</v>
          </cell>
          <cell r="U47660">
            <v>0</v>
          </cell>
        </row>
        <row r="47661">
          <cell r="C47661">
            <v>60900110</v>
          </cell>
          <cell r="U47661">
            <v>0</v>
          </cell>
        </row>
        <row r="47662">
          <cell r="C47662">
            <v>61000030</v>
          </cell>
          <cell r="U47662">
            <v>0</v>
          </cell>
        </row>
        <row r="47663">
          <cell r="C47663">
            <v>61100010</v>
          </cell>
          <cell r="U47663">
            <v>0</v>
          </cell>
        </row>
        <row r="47664">
          <cell r="C47664">
            <v>61100020</v>
          </cell>
          <cell r="U47664">
            <v>0</v>
          </cell>
        </row>
        <row r="47665">
          <cell r="C47665">
            <v>61100030</v>
          </cell>
          <cell r="U47665">
            <v>0</v>
          </cell>
        </row>
        <row r="47666">
          <cell r="C47666">
            <v>61100040</v>
          </cell>
          <cell r="U47666">
            <v>0</v>
          </cell>
        </row>
        <row r="47667">
          <cell r="C47667">
            <v>61200010</v>
          </cell>
          <cell r="U47667">
            <v>0</v>
          </cell>
        </row>
        <row r="47668">
          <cell r="C47668">
            <v>61200020</v>
          </cell>
          <cell r="U47668">
            <v>0</v>
          </cell>
        </row>
        <row r="47669">
          <cell r="C47669">
            <v>61300010</v>
          </cell>
          <cell r="U47669">
            <v>0</v>
          </cell>
        </row>
        <row r="47670">
          <cell r="C47670">
            <v>61300040</v>
          </cell>
          <cell r="U47670">
            <v>0</v>
          </cell>
        </row>
        <row r="47671">
          <cell r="C47671">
            <v>61300050</v>
          </cell>
          <cell r="U47671">
            <v>0</v>
          </cell>
        </row>
        <row r="47672">
          <cell r="C47672">
            <v>61400010</v>
          </cell>
          <cell r="U47672">
            <v>0</v>
          </cell>
        </row>
        <row r="47673">
          <cell r="C47673">
            <v>61400020</v>
          </cell>
          <cell r="U47673">
            <v>0</v>
          </cell>
        </row>
        <row r="47674">
          <cell r="C47674">
            <v>61400030</v>
          </cell>
          <cell r="U47674">
            <v>0</v>
          </cell>
        </row>
        <row r="47675">
          <cell r="C47675">
            <v>61400040</v>
          </cell>
          <cell r="U47675">
            <v>0</v>
          </cell>
        </row>
        <row r="47676">
          <cell r="C47676">
            <v>61400050</v>
          </cell>
          <cell r="U47676">
            <v>0</v>
          </cell>
        </row>
        <row r="47677">
          <cell r="C47677">
            <v>61400060</v>
          </cell>
          <cell r="U47677">
            <v>0</v>
          </cell>
        </row>
        <row r="47678">
          <cell r="C47678">
            <v>61400120</v>
          </cell>
          <cell r="U47678">
            <v>0</v>
          </cell>
        </row>
        <row r="47679">
          <cell r="C47679">
            <v>61400130</v>
          </cell>
          <cell r="U47679">
            <v>0</v>
          </cell>
        </row>
        <row r="47680">
          <cell r="C47680">
            <v>61400140</v>
          </cell>
          <cell r="U47680">
            <v>0</v>
          </cell>
        </row>
        <row r="47681">
          <cell r="C47681">
            <v>61400150</v>
          </cell>
          <cell r="U47681">
            <v>0</v>
          </cell>
        </row>
        <row r="47682">
          <cell r="C47682">
            <v>61400160</v>
          </cell>
          <cell r="U47682">
            <v>0</v>
          </cell>
        </row>
        <row r="47683">
          <cell r="C47683">
            <v>61400170</v>
          </cell>
          <cell r="U47683">
            <v>0</v>
          </cell>
        </row>
        <row r="47684">
          <cell r="C47684">
            <v>61400180</v>
          </cell>
          <cell r="U47684">
            <v>0</v>
          </cell>
        </row>
        <row r="47685">
          <cell r="C47685">
            <v>61500010</v>
          </cell>
          <cell r="U47685">
            <v>0</v>
          </cell>
        </row>
        <row r="47686">
          <cell r="C47686">
            <v>61500020</v>
          </cell>
          <cell r="U47686">
            <v>0</v>
          </cell>
        </row>
        <row r="47687">
          <cell r="C47687">
            <v>61500030</v>
          </cell>
          <cell r="U47687">
            <v>0</v>
          </cell>
        </row>
        <row r="47688">
          <cell r="C47688">
            <v>61500040</v>
          </cell>
          <cell r="U47688">
            <v>0</v>
          </cell>
        </row>
        <row r="47689">
          <cell r="C47689">
            <v>61500050</v>
          </cell>
          <cell r="U47689">
            <v>0</v>
          </cell>
        </row>
        <row r="47690">
          <cell r="C47690">
            <v>61700010</v>
          </cell>
          <cell r="U47690">
            <v>0</v>
          </cell>
        </row>
        <row r="47691">
          <cell r="C47691">
            <v>61700020</v>
          </cell>
          <cell r="U47691">
            <v>0</v>
          </cell>
        </row>
        <row r="47692">
          <cell r="C47692">
            <v>61700030</v>
          </cell>
          <cell r="U47692">
            <v>0</v>
          </cell>
        </row>
        <row r="47693">
          <cell r="C47693">
            <v>61700040</v>
          </cell>
          <cell r="U47693">
            <v>0</v>
          </cell>
        </row>
        <row r="47694">
          <cell r="C47694">
            <v>61700050</v>
          </cell>
          <cell r="U47694">
            <v>0</v>
          </cell>
        </row>
        <row r="47695">
          <cell r="C47695">
            <v>61700060</v>
          </cell>
          <cell r="U47695">
            <v>0</v>
          </cell>
        </row>
        <row r="47696">
          <cell r="C47696">
            <v>61800010</v>
          </cell>
          <cell r="U47696">
            <v>0</v>
          </cell>
        </row>
        <row r="47697">
          <cell r="C47697">
            <v>61800020</v>
          </cell>
          <cell r="U47697">
            <v>0</v>
          </cell>
        </row>
        <row r="47698">
          <cell r="C47698">
            <v>61800030</v>
          </cell>
          <cell r="U47698">
            <v>0</v>
          </cell>
        </row>
        <row r="47699">
          <cell r="C47699">
            <v>61800040</v>
          </cell>
          <cell r="U47699">
            <v>0</v>
          </cell>
        </row>
        <row r="47700">
          <cell r="C47700">
            <v>61800050</v>
          </cell>
          <cell r="U47700">
            <v>0</v>
          </cell>
        </row>
        <row r="47701">
          <cell r="C47701">
            <v>61900010</v>
          </cell>
          <cell r="U47701">
            <v>0</v>
          </cell>
        </row>
        <row r="47702">
          <cell r="C47702">
            <v>61900020</v>
          </cell>
          <cell r="U47702">
            <v>0</v>
          </cell>
        </row>
        <row r="47703">
          <cell r="C47703">
            <v>61900030</v>
          </cell>
          <cell r="U47703">
            <v>0</v>
          </cell>
        </row>
        <row r="47704">
          <cell r="C47704">
            <v>61900040</v>
          </cell>
          <cell r="U47704">
            <v>0</v>
          </cell>
        </row>
        <row r="47705">
          <cell r="C47705">
            <v>62000010</v>
          </cell>
          <cell r="U47705">
            <v>0</v>
          </cell>
        </row>
        <row r="47706">
          <cell r="C47706">
            <v>62000020</v>
          </cell>
          <cell r="U47706">
            <v>0</v>
          </cell>
        </row>
        <row r="47707">
          <cell r="C47707">
            <v>62000030</v>
          </cell>
          <cell r="U47707">
            <v>0</v>
          </cell>
        </row>
        <row r="47708">
          <cell r="C47708">
            <v>62000040</v>
          </cell>
          <cell r="U47708">
            <v>0</v>
          </cell>
        </row>
        <row r="47709">
          <cell r="C47709">
            <v>62000050</v>
          </cell>
          <cell r="U47709">
            <v>0</v>
          </cell>
        </row>
        <row r="47710">
          <cell r="C47710">
            <v>62000060</v>
          </cell>
          <cell r="U47710">
            <v>0</v>
          </cell>
        </row>
        <row r="47711">
          <cell r="C47711">
            <v>62100010</v>
          </cell>
          <cell r="U47711">
            <v>0</v>
          </cell>
        </row>
        <row r="47712">
          <cell r="C47712">
            <v>62100020</v>
          </cell>
          <cell r="U47712">
            <v>0</v>
          </cell>
        </row>
        <row r="47713">
          <cell r="C47713">
            <v>62200010</v>
          </cell>
          <cell r="U47713">
            <v>0</v>
          </cell>
        </row>
        <row r="47714">
          <cell r="C47714">
            <v>62200020</v>
          </cell>
          <cell r="U47714">
            <v>0</v>
          </cell>
        </row>
        <row r="47715">
          <cell r="C47715">
            <v>62200030</v>
          </cell>
          <cell r="U47715">
            <v>0</v>
          </cell>
        </row>
        <row r="47716">
          <cell r="C47716">
            <v>62200050</v>
          </cell>
          <cell r="U47716">
            <v>0</v>
          </cell>
        </row>
        <row r="47717">
          <cell r="C47717">
            <v>62200060</v>
          </cell>
          <cell r="U47717">
            <v>0</v>
          </cell>
        </row>
        <row r="47718">
          <cell r="C47718">
            <v>62200080</v>
          </cell>
          <cell r="U47718">
            <v>0</v>
          </cell>
        </row>
        <row r="47719">
          <cell r="C47719">
            <v>62200100</v>
          </cell>
          <cell r="U47719">
            <v>0</v>
          </cell>
        </row>
        <row r="47720">
          <cell r="C47720">
            <v>62200110</v>
          </cell>
          <cell r="U47720">
            <v>0</v>
          </cell>
        </row>
        <row r="47721">
          <cell r="C47721">
            <v>62200120</v>
          </cell>
          <cell r="U47721">
            <v>0</v>
          </cell>
        </row>
        <row r="47722">
          <cell r="C47722">
            <v>62200130</v>
          </cell>
          <cell r="U47722">
            <v>0</v>
          </cell>
        </row>
        <row r="47723">
          <cell r="C47723">
            <v>62200140</v>
          </cell>
          <cell r="U47723">
            <v>0</v>
          </cell>
        </row>
        <row r="47724">
          <cell r="C47724">
            <v>62200150</v>
          </cell>
          <cell r="U47724">
            <v>0</v>
          </cell>
        </row>
        <row r="47725">
          <cell r="C47725">
            <v>62200160</v>
          </cell>
          <cell r="U47725">
            <v>0</v>
          </cell>
        </row>
        <row r="47726">
          <cell r="C47726">
            <v>62200170</v>
          </cell>
          <cell r="U47726">
            <v>0</v>
          </cell>
        </row>
        <row r="47727">
          <cell r="C47727">
            <v>62200180</v>
          </cell>
          <cell r="U47727">
            <v>0</v>
          </cell>
        </row>
        <row r="47728">
          <cell r="C47728">
            <v>62200190</v>
          </cell>
          <cell r="U47728">
            <v>0</v>
          </cell>
        </row>
        <row r="47729">
          <cell r="C47729">
            <v>62300010</v>
          </cell>
          <cell r="U47729">
            <v>0</v>
          </cell>
        </row>
        <row r="47730">
          <cell r="C47730">
            <v>62300020</v>
          </cell>
          <cell r="U47730">
            <v>0</v>
          </cell>
        </row>
        <row r="47731">
          <cell r="C47731">
            <v>62300030</v>
          </cell>
          <cell r="U47731">
            <v>0</v>
          </cell>
        </row>
        <row r="47732">
          <cell r="C47732">
            <v>62500010</v>
          </cell>
          <cell r="U47732">
            <v>0</v>
          </cell>
        </row>
        <row r="47733">
          <cell r="C47733">
            <v>62500020</v>
          </cell>
          <cell r="U47733">
            <v>0</v>
          </cell>
        </row>
        <row r="47734">
          <cell r="C47734">
            <v>62500030</v>
          </cell>
          <cell r="U47734">
            <v>0</v>
          </cell>
        </row>
        <row r="47735">
          <cell r="C47735">
            <v>62600010</v>
          </cell>
          <cell r="U47735">
            <v>0</v>
          </cell>
        </row>
        <row r="47736">
          <cell r="C47736">
            <v>62600040</v>
          </cell>
          <cell r="U47736">
            <v>0</v>
          </cell>
        </row>
        <row r="47737">
          <cell r="C47737">
            <v>62700040</v>
          </cell>
          <cell r="U47737">
            <v>0</v>
          </cell>
        </row>
        <row r="47738">
          <cell r="C47738">
            <v>62800010</v>
          </cell>
          <cell r="U47738">
            <v>0</v>
          </cell>
        </row>
        <row r="47739">
          <cell r="C47739">
            <v>62900010</v>
          </cell>
          <cell r="U47739">
            <v>0</v>
          </cell>
        </row>
        <row r="47740">
          <cell r="C47740">
            <v>62900020</v>
          </cell>
          <cell r="U47740">
            <v>0</v>
          </cell>
        </row>
        <row r="47741">
          <cell r="C47741">
            <v>62900040</v>
          </cell>
          <cell r="U47741">
            <v>0</v>
          </cell>
        </row>
        <row r="47742">
          <cell r="C47742">
            <v>62900050</v>
          </cell>
          <cell r="U47742">
            <v>0</v>
          </cell>
        </row>
        <row r="47743">
          <cell r="C47743">
            <v>62900060</v>
          </cell>
          <cell r="U47743">
            <v>0</v>
          </cell>
        </row>
        <row r="47744">
          <cell r="C47744">
            <v>62900070</v>
          </cell>
          <cell r="U47744">
            <v>0</v>
          </cell>
        </row>
        <row r="47745">
          <cell r="C47745">
            <v>62900080</v>
          </cell>
          <cell r="U47745">
            <v>0</v>
          </cell>
        </row>
        <row r="47746">
          <cell r="C47746">
            <v>62900090</v>
          </cell>
          <cell r="U47746">
            <v>0</v>
          </cell>
        </row>
        <row r="47747">
          <cell r="C47747">
            <v>62900100</v>
          </cell>
          <cell r="U47747">
            <v>0</v>
          </cell>
        </row>
        <row r="47748">
          <cell r="C47748">
            <v>62900110</v>
          </cell>
          <cell r="U47748">
            <v>0</v>
          </cell>
        </row>
        <row r="47749">
          <cell r="C47749">
            <v>62900130</v>
          </cell>
          <cell r="U47749">
            <v>0</v>
          </cell>
        </row>
        <row r="47750">
          <cell r="C47750">
            <v>65000030</v>
          </cell>
          <cell r="U47750">
            <v>0</v>
          </cell>
        </row>
        <row r="47751">
          <cell r="C47751">
            <v>60100040</v>
          </cell>
          <cell r="U47751">
            <v>0</v>
          </cell>
        </row>
        <row r="47752">
          <cell r="C47752">
            <v>60100050</v>
          </cell>
          <cell r="U47752">
            <v>0</v>
          </cell>
        </row>
        <row r="47753">
          <cell r="C47753">
            <v>60100060</v>
          </cell>
          <cell r="U47753">
            <v>0</v>
          </cell>
        </row>
        <row r="47754">
          <cell r="C47754">
            <v>60100070</v>
          </cell>
          <cell r="U47754">
            <v>0</v>
          </cell>
        </row>
        <row r="47755">
          <cell r="C47755">
            <v>60100080</v>
          </cell>
          <cell r="U47755">
            <v>0</v>
          </cell>
        </row>
        <row r="47756">
          <cell r="C47756">
            <v>60100090</v>
          </cell>
          <cell r="U47756">
            <v>0</v>
          </cell>
        </row>
        <row r="47757">
          <cell r="C47757">
            <v>60100100</v>
          </cell>
          <cell r="U47757">
            <v>0</v>
          </cell>
        </row>
        <row r="47758">
          <cell r="C47758">
            <v>60100110</v>
          </cell>
          <cell r="U47758">
            <v>0</v>
          </cell>
        </row>
        <row r="47759">
          <cell r="C47759">
            <v>60100120</v>
          </cell>
          <cell r="U47759">
            <v>0</v>
          </cell>
        </row>
        <row r="47760">
          <cell r="C47760">
            <v>60100130</v>
          </cell>
          <cell r="U47760">
            <v>0</v>
          </cell>
        </row>
        <row r="47761">
          <cell r="C47761">
            <v>60100140</v>
          </cell>
          <cell r="U47761">
            <v>0</v>
          </cell>
        </row>
        <row r="47762">
          <cell r="C47762">
            <v>60100160</v>
          </cell>
          <cell r="U47762">
            <v>0</v>
          </cell>
        </row>
        <row r="47763">
          <cell r="C47763">
            <v>60100170</v>
          </cell>
          <cell r="U47763">
            <v>0</v>
          </cell>
        </row>
        <row r="47764">
          <cell r="C47764">
            <v>60100180</v>
          </cell>
          <cell r="U47764">
            <v>0</v>
          </cell>
        </row>
        <row r="47765">
          <cell r="C47765">
            <v>60100190</v>
          </cell>
          <cell r="U47765">
            <v>0</v>
          </cell>
        </row>
        <row r="47766">
          <cell r="C47766">
            <v>60100200</v>
          </cell>
          <cell r="U47766">
            <v>0</v>
          </cell>
        </row>
        <row r="47767">
          <cell r="C47767">
            <v>60300010</v>
          </cell>
          <cell r="U47767">
            <v>0</v>
          </cell>
        </row>
        <row r="47768">
          <cell r="C47768">
            <v>60300020</v>
          </cell>
          <cell r="U47768">
            <v>0</v>
          </cell>
        </row>
        <row r="47769">
          <cell r="C47769">
            <v>60300030</v>
          </cell>
          <cell r="U47769">
            <v>0</v>
          </cell>
        </row>
        <row r="47770">
          <cell r="C47770">
            <v>60300040</v>
          </cell>
          <cell r="U47770">
            <v>0</v>
          </cell>
        </row>
        <row r="47771">
          <cell r="C47771">
            <v>60300050</v>
          </cell>
          <cell r="U47771">
            <v>0</v>
          </cell>
        </row>
        <row r="47772">
          <cell r="C47772">
            <v>60300060</v>
          </cell>
          <cell r="U47772">
            <v>0</v>
          </cell>
        </row>
        <row r="47773">
          <cell r="C47773">
            <v>60300070</v>
          </cell>
          <cell r="U47773">
            <v>0</v>
          </cell>
        </row>
        <row r="47774">
          <cell r="C47774">
            <v>60300080</v>
          </cell>
          <cell r="U47774">
            <v>0</v>
          </cell>
        </row>
        <row r="47775">
          <cell r="C47775">
            <v>60300090</v>
          </cell>
          <cell r="U47775">
            <v>0</v>
          </cell>
        </row>
        <row r="47776">
          <cell r="C47776">
            <v>60400010</v>
          </cell>
          <cell r="U47776">
            <v>0</v>
          </cell>
        </row>
        <row r="47777">
          <cell r="C47777">
            <v>60400020</v>
          </cell>
          <cell r="U47777">
            <v>0</v>
          </cell>
        </row>
        <row r="47778">
          <cell r="C47778">
            <v>60400030</v>
          </cell>
          <cell r="U47778">
            <v>0</v>
          </cell>
        </row>
        <row r="47779">
          <cell r="C47779">
            <v>60400040</v>
          </cell>
          <cell r="U47779">
            <v>0</v>
          </cell>
        </row>
        <row r="47780">
          <cell r="C47780">
            <v>60400050</v>
          </cell>
          <cell r="U47780">
            <v>0</v>
          </cell>
        </row>
        <row r="47781">
          <cell r="C47781">
            <v>60400060</v>
          </cell>
          <cell r="U47781">
            <v>0</v>
          </cell>
        </row>
        <row r="47782">
          <cell r="C47782">
            <v>60600010</v>
          </cell>
          <cell r="U47782">
            <v>0</v>
          </cell>
        </row>
        <row r="47783">
          <cell r="C47783">
            <v>60600030</v>
          </cell>
          <cell r="U47783">
            <v>0</v>
          </cell>
        </row>
        <row r="47784">
          <cell r="C47784">
            <v>60600040</v>
          </cell>
          <cell r="U47784">
            <v>0</v>
          </cell>
        </row>
        <row r="47785">
          <cell r="C47785">
            <v>60700010</v>
          </cell>
          <cell r="U47785">
            <v>0</v>
          </cell>
        </row>
        <row r="47786">
          <cell r="C47786">
            <v>60800010</v>
          </cell>
          <cell r="U47786">
            <v>0</v>
          </cell>
        </row>
        <row r="47787">
          <cell r="C47787">
            <v>60800020</v>
          </cell>
          <cell r="U47787">
            <v>0</v>
          </cell>
        </row>
        <row r="47788">
          <cell r="C47788">
            <v>60800030</v>
          </cell>
          <cell r="U47788">
            <v>0</v>
          </cell>
        </row>
        <row r="47789">
          <cell r="C47789">
            <v>60800060</v>
          </cell>
          <cell r="U47789">
            <v>0</v>
          </cell>
        </row>
        <row r="47790">
          <cell r="C47790">
            <v>60800070</v>
          </cell>
          <cell r="U47790">
            <v>0</v>
          </cell>
        </row>
        <row r="47791">
          <cell r="C47791">
            <v>60800080</v>
          </cell>
          <cell r="U47791">
            <v>0</v>
          </cell>
        </row>
        <row r="47792">
          <cell r="C47792">
            <v>60800090</v>
          </cell>
          <cell r="U47792">
            <v>0</v>
          </cell>
        </row>
        <row r="47793">
          <cell r="C47793">
            <v>60900010</v>
          </cell>
          <cell r="U47793">
            <v>0</v>
          </cell>
        </row>
        <row r="47794">
          <cell r="C47794">
            <v>60900020</v>
          </cell>
          <cell r="U47794">
            <v>0</v>
          </cell>
        </row>
        <row r="47795">
          <cell r="C47795">
            <v>60900030</v>
          </cell>
          <cell r="U47795">
            <v>0</v>
          </cell>
        </row>
        <row r="47796">
          <cell r="C47796">
            <v>60900040</v>
          </cell>
          <cell r="U47796">
            <v>0</v>
          </cell>
        </row>
        <row r="47797">
          <cell r="C47797">
            <v>60900070</v>
          </cell>
          <cell r="U47797">
            <v>0</v>
          </cell>
        </row>
        <row r="47798">
          <cell r="C47798">
            <v>60900100</v>
          </cell>
          <cell r="U47798">
            <v>0</v>
          </cell>
        </row>
        <row r="47799">
          <cell r="C47799">
            <v>60900110</v>
          </cell>
          <cell r="U47799">
            <v>0</v>
          </cell>
        </row>
        <row r="47800">
          <cell r="C47800">
            <v>61000030</v>
          </cell>
          <cell r="U47800">
            <v>0</v>
          </cell>
        </row>
        <row r="47801">
          <cell r="C47801">
            <v>61100010</v>
          </cell>
          <cell r="U47801">
            <v>0</v>
          </cell>
        </row>
        <row r="47802">
          <cell r="C47802">
            <v>61100020</v>
          </cell>
          <cell r="U47802">
            <v>0</v>
          </cell>
        </row>
        <row r="47803">
          <cell r="C47803">
            <v>61100030</v>
          </cell>
          <cell r="U47803">
            <v>0</v>
          </cell>
        </row>
        <row r="47804">
          <cell r="C47804">
            <v>61100040</v>
          </cell>
          <cell r="U47804">
            <v>0</v>
          </cell>
        </row>
        <row r="47805">
          <cell r="C47805">
            <v>61200010</v>
          </cell>
          <cell r="U47805">
            <v>0</v>
          </cell>
        </row>
        <row r="47806">
          <cell r="C47806">
            <v>61200020</v>
          </cell>
          <cell r="U47806">
            <v>0</v>
          </cell>
        </row>
        <row r="47807">
          <cell r="C47807">
            <v>61300010</v>
          </cell>
          <cell r="U47807">
            <v>0</v>
          </cell>
        </row>
        <row r="47808">
          <cell r="C47808">
            <v>61300040</v>
          </cell>
          <cell r="U47808">
            <v>0</v>
          </cell>
        </row>
        <row r="47809">
          <cell r="C47809">
            <v>61300050</v>
          </cell>
          <cell r="U47809">
            <v>0</v>
          </cell>
        </row>
        <row r="47810">
          <cell r="C47810">
            <v>61400010</v>
          </cell>
          <cell r="U47810">
            <v>0</v>
          </cell>
        </row>
        <row r="47811">
          <cell r="C47811">
            <v>61400020</v>
          </cell>
          <cell r="U47811">
            <v>0</v>
          </cell>
        </row>
        <row r="47812">
          <cell r="C47812">
            <v>61400030</v>
          </cell>
          <cell r="U47812">
            <v>0</v>
          </cell>
        </row>
        <row r="47813">
          <cell r="C47813">
            <v>61400040</v>
          </cell>
          <cell r="U47813">
            <v>0</v>
          </cell>
        </row>
        <row r="47814">
          <cell r="C47814">
            <v>61400050</v>
          </cell>
          <cell r="U47814">
            <v>0</v>
          </cell>
        </row>
        <row r="47815">
          <cell r="C47815">
            <v>61400060</v>
          </cell>
          <cell r="U47815">
            <v>0</v>
          </cell>
        </row>
        <row r="47816">
          <cell r="C47816">
            <v>61400120</v>
          </cell>
          <cell r="U47816">
            <v>0</v>
          </cell>
        </row>
        <row r="47817">
          <cell r="C47817">
            <v>61400130</v>
          </cell>
          <cell r="U47817">
            <v>0</v>
          </cell>
        </row>
        <row r="47818">
          <cell r="C47818">
            <v>61400140</v>
          </cell>
          <cell r="U47818">
            <v>0</v>
          </cell>
        </row>
        <row r="47819">
          <cell r="C47819">
            <v>61400150</v>
          </cell>
          <cell r="U47819">
            <v>0</v>
          </cell>
        </row>
        <row r="47820">
          <cell r="C47820">
            <v>61400160</v>
          </cell>
          <cell r="U47820">
            <v>0</v>
          </cell>
        </row>
        <row r="47821">
          <cell r="C47821">
            <v>61400170</v>
          </cell>
          <cell r="U47821">
            <v>0</v>
          </cell>
        </row>
        <row r="47822">
          <cell r="C47822">
            <v>61400180</v>
          </cell>
          <cell r="U47822">
            <v>0</v>
          </cell>
        </row>
        <row r="47823">
          <cell r="C47823">
            <v>61500010</v>
          </cell>
          <cell r="U47823">
            <v>0</v>
          </cell>
        </row>
        <row r="47824">
          <cell r="C47824">
            <v>61500020</v>
          </cell>
          <cell r="U47824">
            <v>0</v>
          </cell>
        </row>
        <row r="47825">
          <cell r="C47825">
            <v>61500030</v>
          </cell>
          <cell r="U47825">
            <v>0</v>
          </cell>
        </row>
        <row r="47826">
          <cell r="C47826">
            <v>61500040</v>
          </cell>
          <cell r="U47826">
            <v>0</v>
          </cell>
        </row>
        <row r="47827">
          <cell r="C47827">
            <v>61500050</v>
          </cell>
          <cell r="U47827">
            <v>0</v>
          </cell>
        </row>
        <row r="47828">
          <cell r="C47828">
            <v>61700010</v>
          </cell>
          <cell r="U47828">
            <v>0</v>
          </cell>
        </row>
        <row r="47829">
          <cell r="C47829">
            <v>61700020</v>
          </cell>
          <cell r="U47829">
            <v>0</v>
          </cell>
        </row>
        <row r="47830">
          <cell r="C47830">
            <v>61700030</v>
          </cell>
          <cell r="U47830">
            <v>0</v>
          </cell>
        </row>
        <row r="47831">
          <cell r="C47831">
            <v>61700040</v>
          </cell>
          <cell r="U47831">
            <v>0</v>
          </cell>
        </row>
        <row r="47832">
          <cell r="C47832">
            <v>61700050</v>
          </cell>
          <cell r="U47832">
            <v>0</v>
          </cell>
        </row>
        <row r="47833">
          <cell r="C47833">
            <v>61700060</v>
          </cell>
          <cell r="U47833">
            <v>0</v>
          </cell>
        </row>
        <row r="47834">
          <cell r="C47834">
            <v>61800010</v>
          </cell>
          <cell r="U47834">
            <v>0</v>
          </cell>
        </row>
        <row r="47835">
          <cell r="C47835">
            <v>61800020</v>
          </cell>
          <cell r="U47835">
            <v>0</v>
          </cell>
        </row>
        <row r="47836">
          <cell r="C47836">
            <v>61800030</v>
          </cell>
          <cell r="U47836">
            <v>0</v>
          </cell>
        </row>
        <row r="47837">
          <cell r="C47837">
            <v>61800040</v>
          </cell>
          <cell r="U47837">
            <v>0</v>
          </cell>
        </row>
        <row r="47838">
          <cell r="C47838">
            <v>61800050</v>
          </cell>
          <cell r="U47838">
            <v>0</v>
          </cell>
        </row>
        <row r="47839">
          <cell r="C47839">
            <v>61900010</v>
          </cell>
          <cell r="U47839">
            <v>0</v>
          </cell>
        </row>
        <row r="47840">
          <cell r="C47840">
            <v>61900020</v>
          </cell>
          <cell r="U47840">
            <v>0</v>
          </cell>
        </row>
        <row r="47841">
          <cell r="C47841">
            <v>61900030</v>
          </cell>
          <cell r="U47841">
            <v>0</v>
          </cell>
        </row>
        <row r="47842">
          <cell r="C47842">
            <v>61900040</v>
          </cell>
          <cell r="U47842">
            <v>0</v>
          </cell>
        </row>
        <row r="47843">
          <cell r="C47843">
            <v>62000010</v>
          </cell>
          <cell r="U47843">
            <v>0</v>
          </cell>
        </row>
        <row r="47844">
          <cell r="C47844">
            <v>62000020</v>
          </cell>
          <cell r="U47844">
            <v>0</v>
          </cell>
        </row>
        <row r="47845">
          <cell r="C47845">
            <v>62000030</v>
          </cell>
          <cell r="U47845">
            <v>0</v>
          </cell>
        </row>
        <row r="47846">
          <cell r="C47846">
            <v>62000040</v>
          </cell>
          <cell r="U47846">
            <v>0</v>
          </cell>
        </row>
        <row r="47847">
          <cell r="C47847">
            <v>62000050</v>
          </cell>
          <cell r="U47847">
            <v>0</v>
          </cell>
        </row>
        <row r="47848">
          <cell r="C47848">
            <v>62000060</v>
          </cell>
          <cell r="U47848">
            <v>0</v>
          </cell>
        </row>
        <row r="47849">
          <cell r="C47849">
            <v>62100010</v>
          </cell>
          <cell r="U47849">
            <v>0</v>
          </cell>
        </row>
        <row r="47850">
          <cell r="C47850">
            <v>62100020</v>
          </cell>
          <cell r="U47850">
            <v>0</v>
          </cell>
        </row>
        <row r="47851">
          <cell r="C47851">
            <v>62200010</v>
          </cell>
          <cell r="U47851">
            <v>0</v>
          </cell>
        </row>
        <row r="47852">
          <cell r="C47852">
            <v>62200020</v>
          </cell>
          <cell r="U47852">
            <v>0</v>
          </cell>
        </row>
        <row r="47853">
          <cell r="C47853">
            <v>62200030</v>
          </cell>
          <cell r="U47853">
            <v>0</v>
          </cell>
        </row>
        <row r="47854">
          <cell r="C47854">
            <v>62200050</v>
          </cell>
          <cell r="U47854">
            <v>0</v>
          </cell>
        </row>
        <row r="47855">
          <cell r="C47855">
            <v>62200060</v>
          </cell>
          <cell r="U47855">
            <v>0</v>
          </cell>
        </row>
        <row r="47856">
          <cell r="C47856">
            <v>62200080</v>
          </cell>
          <cell r="U47856">
            <v>0</v>
          </cell>
        </row>
        <row r="47857">
          <cell r="C47857">
            <v>62200100</v>
          </cell>
          <cell r="U47857">
            <v>0</v>
          </cell>
        </row>
        <row r="47858">
          <cell r="C47858">
            <v>62200110</v>
          </cell>
          <cell r="U47858">
            <v>0</v>
          </cell>
        </row>
        <row r="47859">
          <cell r="C47859">
            <v>62200120</v>
          </cell>
          <cell r="U47859">
            <v>0</v>
          </cell>
        </row>
        <row r="47860">
          <cell r="C47860">
            <v>62200130</v>
          </cell>
          <cell r="U47860">
            <v>0</v>
          </cell>
        </row>
        <row r="47861">
          <cell r="C47861">
            <v>62200140</v>
          </cell>
          <cell r="U47861">
            <v>0</v>
          </cell>
        </row>
        <row r="47862">
          <cell r="C47862">
            <v>62200150</v>
          </cell>
          <cell r="U47862">
            <v>0</v>
          </cell>
        </row>
        <row r="47863">
          <cell r="C47863">
            <v>62200160</v>
          </cell>
          <cell r="U47863">
            <v>0</v>
          </cell>
        </row>
        <row r="47864">
          <cell r="C47864">
            <v>62200170</v>
          </cell>
          <cell r="U47864">
            <v>0</v>
          </cell>
        </row>
        <row r="47865">
          <cell r="C47865">
            <v>62200180</v>
          </cell>
          <cell r="U47865">
            <v>0</v>
          </cell>
        </row>
        <row r="47866">
          <cell r="C47866">
            <v>62200190</v>
          </cell>
          <cell r="U47866">
            <v>0</v>
          </cell>
        </row>
        <row r="47867">
          <cell r="C47867">
            <v>62300010</v>
          </cell>
          <cell r="U47867">
            <v>0</v>
          </cell>
        </row>
        <row r="47868">
          <cell r="C47868">
            <v>62300020</v>
          </cell>
          <cell r="U47868">
            <v>0</v>
          </cell>
        </row>
        <row r="47869">
          <cell r="C47869">
            <v>62300030</v>
          </cell>
          <cell r="U47869">
            <v>0</v>
          </cell>
        </row>
        <row r="47870">
          <cell r="C47870">
            <v>62500010</v>
          </cell>
          <cell r="U47870">
            <v>0</v>
          </cell>
        </row>
        <row r="47871">
          <cell r="C47871">
            <v>62500020</v>
          </cell>
          <cell r="U47871">
            <v>0</v>
          </cell>
        </row>
        <row r="47872">
          <cell r="C47872">
            <v>62500030</v>
          </cell>
          <cell r="U47872">
            <v>0</v>
          </cell>
        </row>
        <row r="47873">
          <cell r="C47873">
            <v>62600010</v>
          </cell>
          <cell r="U47873">
            <v>0</v>
          </cell>
        </row>
        <row r="47874">
          <cell r="C47874">
            <v>62600040</v>
          </cell>
          <cell r="U47874">
            <v>0</v>
          </cell>
        </row>
        <row r="47875">
          <cell r="C47875">
            <v>62700040</v>
          </cell>
          <cell r="U47875">
            <v>0</v>
          </cell>
        </row>
        <row r="47876">
          <cell r="C47876">
            <v>62800010</v>
          </cell>
          <cell r="U47876">
            <v>0</v>
          </cell>
        </row>
        <row r="47877">
          <cell r="C47877">
            <v>62900010</v>
          </cell>
          <cell r="U47877">
            <v>0</v>
          </cell>
        </row>
        <row r="47878">
          <cell r="C47878">
            <v>62900020</v>
          </cell>
          <cell r="U47878">
            <v>0</v>
          </cell>
        </row>
        <row r="47879">
          <cell r="C47879">
            <v>62900040</v>
          </cell>
          <cell r="U47879">
            <v>0</v>
          </cell>
        </row>
        <row r="47880">
          <cell r="C47880">
            <v>62900050</v>
          </cell>
          <cell r="U47880">
            <v>0</v>
          </cell>
        </row>
        <row r="47881">
          <cell r="C47881">
            <v>62900060</v>
          </cell>
          <cell r="U47881">
            <v>0</v>
          </cell>
        </row>
        <row r="47882">
          <cell r="C47882">
            <v>62900070</v>
          </cell>
          <cell r="U47882">
            <v>0</v>
          </cell>
        </row>
        <row r="47883">
          <cell r="C47883">
            <v>62900080</v>
          </cell>
          <cell r="U47883">
            <v>0</v>
          </cell>
        </row>
        <row r="47884">
          <cell r="C47884">
            <v>62900090</v>
          </cell>
          <cell r="U47884">
            <v>0</v>
          </cell>
        </row>
        <row r="47885">
          <cell r="C47885">
            <v>62900100</v>
          </cell>
          <cell r="U47885">
            <v>0</v>
          </cell>
        </row>
        <row r="47886">
          <cell r="C47886">
            <v>62900110</v>
          </cell>
          <cell r="U47886">
            <v>0</v>
          </cell>
        </row>
        <row r="47887">
          <cell r="C47887">
            <v>62900130</v>
          </cell>
          <cell r="U47887">
            <v>0</v>
          </cell>
        </row>
        <row r="47888">
          <cell r="C47888">
            <v>65000030</v>
          </cell>
          <cell r="U47888">
            <v>0</v>
          </cell>
        </row>
        <row r="47889">
          <cell r="C47889">
            <v>60100040</v>
          </cell>
          <cell r="U47889">
            <v>0</v>
          </cell>
        </row>
        <row r="47890">
          <cell r="C47890">
            <v>60100050</v>
          </cell>
          <cell r="U47890">
            <v>0</v>
          </cell>
        </row>
        <row r="47891">
          <cell r="C47891">
            <v>60100060</v>
          </cell>
          <cell r="U47891">
            <v>0</v>
          </cell>
        </row>
        <row r="47892">
          <cell r="C47892">
            <v>60100070</v>
          </cell>
          <cell r="U47892">
            <v>0</v>
          </cell>
        </row>
        <row r="47893">
          <cell r="C47893">
            <v>60100080</v>
          </cell>
          <cell r="U47893">
            <v>0</v>
          </cell>
        </row>
        <row r="47894">
          <cell r="C47894">
            <v>60100090</v>
          </cell>
          <cell r="U47894">
            <v>0</v>
          </cell>
        </row>
        <row r="47895">
          <cell r="C47895">
            <v>60100100</v>
          </cell>
          <cell r="U47895">
            <v>0</v>
          </cell>
        </row>
        <row r="47896">
          <cell r="C47896">
            <v>60100110</v>
          </cell>
          <cell r="U47896">
            <v>0</v>
          </cell>
        </row>
        <row r="47897">
          <cell r="C47897">
            <v>60100120</v>
          </cell>
          <cell r="U47897">
            <v>0</v>
          </cell>
        </row>
        <row r="47898">
          <cell r="C47898">
            <v>60100130</v>
          </cell>
          <cell r="U47898">
            <v>0</v>
          </cell>
        </row>
        <row r="47899">
          <cell r="C47899">
            <v>60100140</v>
          </cell>
          <cell r="U47899">
            <v>0</v>
          </cell>
        </row>
        <row r="47900">
          <cell r="C47900">
            <v>60100160</v>
          </cell>
          <cell r="U47900">
            <v>0</v>
          </cell>
        </row>
        <row r="47901">
          <cell r="C47901">
            <v>60100170</v>
          </cell>
          <cell r="U47901">
            <v>0</v>
          </cell>
        </row>
        <row r="47902">
          <cell r="C47902">
            <v>60100180</v>
          </cell>
          <cell r="U47902">
            <v>0</v>
          </cell>
        </row>
        <row r="47903">
          <cell r="C47903">
            <v>60100190</v>
          </cell>
          <cell r="U47903">
            <v>0</v>
          </cell>
        </row>
        <row r="47904">
          <cell r="C47904">
            <v>60100200</v>
          </cell>
          <cell r="U47904">
            <v>0</v>
          </cell>
        </row>
        <row r="47905">
          <cell r="C47905">
            <v>60300010</v>
          </cell>
          <cell r="U47905">
            <v>0</v>
          </cell>
        </row>
        <row r="47906">
          <cell r="C47906">
            <v>60300020</v>
          </cell>
          <cell r="U47906">
            <v>0</v>
          </cell>
        </row>
        <row r="47907">
          <cell r="C47907">
            <v>60300030</v>
          </cell>
          <cell r="U47907">
            <v>0</v>
          </cell>
        </row>
        <row r="47908">
          <cell r="C47908">
            <v>60300040</v>
          </cell>
          <cell r="U47908">
            <v>0</v>
          </cell>
        </row>
        <row r="47909">
          <cell r="C47909">
            <v>60300050</v>
          </cell>
          <cell r="U47909">
            <v>0</v>
          </cell>
        </row>
        <row r="47910">
          <cell r="C47910">
            <v>60300060</v>
          </cell>
          <cell r="U47910">
            <v>0</v>
          </cell>
        </row>
        <row r="47911">
          <cell r="C47911">
            <v>60300070</v>
          </cell>
          <cell r="U47911">
            <v>0</v>
          </cell>
        </row>
        <row r="47912">
          <cell r="C47912">
            <v>60300080</v>
          </cell>
          <cell r="U47912">
            <v>0</v>
          </cell>
        </row>
        <row r="47913">
          <cell r="C47913">
            <v>60300090</v>
          </cell>
          <cell r="U47913">
            <v>0</v>
          </cell>
        </row>
        <row r="47914">
          <cell r="C47914">
            <v>60400010</v>
          </cell>
          <cell r="U47914">
            <v>0</v>
          </cell>
        </row>
        <row r="47915">
          <cell r="C47915">
            <v>60400020</v>
          </cell>
          <cell r="U47915">
            <v>0</v>
          </cell>
        </row>
        <row r="47916">
          <cell r="C47916">
            <v>60400030</v>
          </cell>
          <cell r="U47916">
            <v>0</v>
          </cell>
        </row>
        <row r="47917">
          <cell r="C47917">
            <v>60400040</v>
          </cell>
          <cell r="U47917">
            <v>0</v>
          </cell>
        </row>
        <row r="47918">
          <cell r="C47918">
            <v>60400050</v>
          </cell>
          <cell r="U47918">
            <v>0</v>
          </cell>
        </row>
        <row r="47919">
          <cell r="C47919">
            <v>60400060</v>
          </cell>
          <cell r="U47919">
            <v>0</v>
          </cell>
        </row>
        <row r="47920">
          <cell r="C47920">
            <v>60600010</v>
          </cell>
          <cell r="U47920">
            <v>0</v>
          </cell>
        </row>
        <row r="47921">
          <cell r="C47921">
            <v>60600030</v>
          </cell>
          <cell r="U47921">
            <v>0</v>
          </cell>
        </row>
        <row r="47922">
          <cell r="C47922">
            <v>60600040</v>
          </cell>
          <cell r="U47922">
            <v>0</v>
          </cell>
        </row>
        <row r="47923">
          <cell r="C47923">
            <v>60700010</v>
          </cell>
          <cell r="U47923">
            <v>0</v>
          </cell>
        </row>
        <row r="47924">
          <cell r="C47924">
            <v>60800010</v>
          </cell>
          <cell r="U47924">
            <v>0</v>
          </cell>
        </row>
        <row r="47925">
          <cell r="C47925">
            <v>60800020</v>
          </cell>
          <cell r="U47925">
            <v>0</v>
          </cell>
        </row>
        <row r="47926">
          <cell r="C47926">
            <v>60800030</v>
          </cell>
          <cell r="U47926">
            <v>0</v>
          </cell>
        </row>
        <row r="47927">
          <cell r="C47927">
            <v>60800060</v>
          </cell>
          <cell r="U47927">
            <v>0</v>
          </cell>
        </row>
        <row r="47928">
          <cell r="C47928">
            <v>60800070</v>
          </cell>
          <cell r="U47928">
            <v>0</v>
          </cell>
        </row>
        <row r="47929">
          <cell r="C47929">
            <v>60800080</v>
          </cell>
          <cell r="U47929">
            <v>0</v>
          </cell>
        </row>
        <row r="47930">
          <cell r="C47930">
            <v>60800090</v>
          </cell>
          <cell r="U47930">
            <v>0</v>
          </cell>
        </row>
        <row r="47931">
          <cell r="C47931">
            <v>60900010</v>
          </cell>
          <cell r="U47931">
            <v>0</v>
          </cell>
        </row>
        <row r="47932">
          <cell r="C47932">
            <v>60900020</v>
          </cell>
          <cell r="U47932">
            <v>0</v>
          </cell>
        </row>
        <row r="47933">
          <cell r="C47933">
            <v>60900030</v>
          </cell>
          <cell r="U47933">
            <v>0</v>
          </cell>
        </row>
        <row r="47934">
          <cell r="C47934">
            <v>60900040</v>
          </cell>
          <cell r="U47934">
            <v>0</v>
          </cell>
        </row>
        <row r="47935">
          <cell r="C47935">
            <v>60900070</v>
          </cell>
          <cell r="U47935">
            <v>0</v>
          </cell>
        </row>
        <row r="47936">
          <cell r="C47936">
            <v>60900100</v>
          </cell>
          <cell r="U47936">
            <v>0</v>
          </cell>
        </row>
        <row r="47937">
          <cell r="C47937">
            <v>60900110</v>
          </cell>
          <cell r="U47937">
            <v>0</v>
          </cell>
        </row>
        <row r="47938">
          <cell r="C47938">
            <v>61000030</v>
          </cell>
          <cell r="U47938">
            <v>0</v>
          </cell>
        </row>
        <row r="47939">
          <cell r="C47939">
            <v>61100010</v>
          </cell>
          <cell r="U47939">
            <v>0</v>
          </cell>
        </row>
        <row r="47940">
          <cell r="C47940">
            <v>61100020</v>
          </cell>
          <cell r="U47940">
            <v>0</v>
          </cell>
        </row>
        <row r="47941">
          <cell r="C47941">
            <v>61100030</v>
          </cell>
          <cell r="U47941">
            <v>0</v>
          </cell>
        </row>
        <row r="47942">
          <cell r="C47942">
            <v>61100040</v>
          </cell>
          <cell r="U47942">
            <v>0</v>
          </cell>
        </row>
        <row r="47943">
          <cell r="C47943">
            <v>61200010</v>
          </cell>
          <cell r="U47943">
            <v>0</v>
          </cell>
        </row>
        <row r="47944">
          <cell r="C47944">
            <v>61200020</v>
          </cell>
          <cell r="U47944">
            <v>0</v>
          </cell>
        </row>
        <row r="47945">
          <cell r="C47945">
            <v>61300010</v>
          </cell>
          <cell r="U47945">
            <v>0</v>
          </cell>
        </row>
        <row r="47946">
          <cell r="C47946">
            <v>61300040</v>
          </cell>
          <cell r="U47946">
            <v>0</v>
          </cell>
        </row>
        <row r="47947">
          <cell r="C47947">
            <v>61300050</v>
          </cell>
          <cell r="U47947">
            <v>0</v>
          </cell>
        </row>
        <row r="47948">
          <cell r="C47948">
            <v>61400010</v>
          </cell>
          <cell r="U47948">
            <v>0</v>
          </cell>
        </row>
        <row r="47949">
          <cell r="C47949">
            <v>61400020</v>
          </cell>
          <cell r="U47949">
            <v>0</v>
          </cell>
        </row>
        <row r="47950">
          <cell r="C47950">
            <v>61400030</v>
          </cell>
          <cell r="U47950">
            <v>0</v>
          </cell>
        </row>
        <row r="47951">
          <cell r="C47951">
            <v>61400040</v>
          </cell>
          <cell r="U47951">
            <v>0</v>
          </cell>
        </row>
        <row r="47952">
          <cell r="C47952">
            <v>61400050</v>
          </cell>
          <cell r="U47952">
            <v>0</v>
          </cell>
        </row>
        <row r="47953">
          <cell r="C47953">
            <v>61400060</v>
          </cell>
          <cell r="U47953">
            <v>0</v>
          </cell>
        </row>
        <row r="47954">
          <cell r="C47954">
            <v>61400120</v>
          </cell>
          <cell r="U47954">
            <v>0</v>
          </cell>
        </row>
        <row r="47955">
          <cell r="C47955">
            <v>61400130</v>
          </cell>
          <cell r="U47955">
            <v>0</v>
          </cell>
        </row>
        <row r="47956">
          <cell r="C47956">
            <v>61400140</v>
          </cell>
          <cell r="U47956">
            <v>0</v>
          </cell>
        </row>
        <row r="47957">
          <cell r="C47957">
            <v>61400150</v>
          </cell>
          <cell r="U47957">
            <v>0</v>
          </cell>
        </row>
        <row r="47958">
          <cell r="C47958">
            <v>61400160</v>
          </cell>
          <cell r="U47958">
            <v>0</v>
          </cell>
        </row>
        <row r="47959">
          <cell r="C47959">
            <v>61400170</v>
          </cell>
          <cell r="U47959">
            <v>0</v>
          </cell>
        </row>
        <row r="47960">
          <cell r="C47960">
            <v>61400180</v>
          </cell>
          <cell r="U47960">
            <v>0</v>
          </cell>
        </row>
        <row r="47961">
          <cell r="C47961">
            <v>61500010</v>
          </cell>
          <cell r="U47961">
            <v>0</v>
          </cell>
        </row>
        <row r="47962">
          <cell r="C47962">
            <v>61500020</v>
          </cell>
          <cell r="U47962">
            <v>0</v>
          </cell>
        </row>
        <row r="47963">
          <cell r="C47963">
            <v>61500030</v>
          </cell>
          <cell r="U47963">
            <v>0</v>
          </cell>
        </row>
        <row r="47964">
          <cell r="C47964">
            <v>61500040</v>
          </cell>
          <cell r="U47964">
            <v>0</v>
          </cell>
        </row>
        <row r="47965">
          <cell r="C47965">
            <v>61500050</v>
          </cell>
          <cell r="U47965">
            <v>0</v>
          </cell>
        </row>
        <row r="47966">
          <cell r="C47966">
            <v>61700010</v>
          </cell>
          <cell r="U47966">
            <v>0</v>
          </cell>
        </row>
        <row r="47967">
          <cell r="C47967">
            <v>61700020</v>
          </cell>
          <cell r="U47967">
            <v>0</v>
          </cell>
        </row>
        <row r="47968">
          <cell r="C47968">
            <v>61700030</v>
          </cell>
          <cell r="U47968">
            <v>0</v>
          </cell>
        </row>
        <row r="47969">
          <cell r="C47969">
            <v>61700040</v>
          </cell>
          <cell r="U47969">
            <v>0</v>
          </cell>
        </row>
        <row r="47970">
          <cell r="C47970">
            <v>61700050</v>
          </cell>
          <cell r="U47970">
            <v>0</v>
          </cell>
        </row>
        <row r="47971">
          <cell r="C47971">
            <v>61700060</v>
          </cell>
          <cell r="U47971">
            <v>0</v>
          </cell>
        </row>
        <row r="47972">
          <cell r="C47972">
            <v>61800010</v>
          </cell>
          <cell r="U47972">
            <v>0</v>
          </cell>
        </row>
        <row r="47973">
          <cell r="C47973">
            <v>61800020</v>
          </cell>
          <cell r="U47973">
            <v>0</v>
          </cell>
        </row>
        <row r="47974">
          <cell r="C47974">
            <v>61800030</v>
          </cell>
          <cell r="U47974">
            <v>0</v>
          </cell>
        </row>
        <row r="47975">
          <cell r="C47975">
            <v>61800040</v>
          </cell>
          <cell r="U47975">
            <v>0</v>
          </cell>
        </row>
        <row r="47976">
          <cell r="C47976">
            <v>61800050</v>
          </cell>
          <cell r="U47976">
            <v>0</v>
          </cell>
        </row>
        <row r="47977">
          <cell r="C47977">
            <v>61900010</v>
          </cell>
          <cell r="U47977">
            <v>0</v>
          </cell>
        </row>
        <row r="47978">
          <cell r="C47978">
            <v>61900020</v>
          </cell>
          <cell r="U47978">
            <v>0</v>
          </cell>
        </row>
        <row r="47979">
          <cell r="C47979">
            <v>61900030</v>
          </cell>
          <cell r="U47979">
            <v>0</v>
          </cell>
        </row>
        <row r="47980">
          <cell r="C47980">
            <v>61900040</v>
          </cell>
          <cell r="U47980">
            <v>0</v>
          </cell>
        </row>
        <row r="47981">
          <cell r="C47981">
            <v>62000010</v>
          </cell>
          <cell r="U47981">
            <v>0</v>
          </cell>
        </row>
        <row r="47982">
          <cell r="C47982">
            <v>62000020</v>
          </cell>
          <cell r="U47982">
            <v>0</v>
          </cell>
        </row>
        <row r="47983">
          <cell r="C47983">
            <v>62000030</v>
          </cell>
          <cell r="U47983">
            <v>0</v>
          </cell>
        </row>
        <row r="47984">
          <cell r="C47984">
            <v>62000040</v>
          </cell>
          <cell r="U47984">
            <v>0</v>
          </cell>
        </row>
        <row r="47985">
          <cell r="C47985">
            <v>62000050</v>
          </cell>
          <cell r="U47985">
            <v>0</v>
          </cell>
        </row>
        <row r="47986">
          <cell r="C47986">
            <v>62000060</v>
          </cell>
          <cell r="U47986">
            <v>0</v>
          </cell>
        </row>
        <row r="47987">
          <cell r="C47987">
            <v>62100010</v>
          </cell>
          <cell r="U47987">
            <v>0</v>
          </cell>
        </row>
        <row r="47988">
          <cell r="C47988">
            <v>62100020</v>
          </cell>
          <cell r="U47988">
            <v>0</v>
          </cell>
        </row>
        <row r="47989">
          <cell r="C47989">
            <v>62200010</v>
          </cell>
          <cell r="U47989">
            <v>0</v>
          </cell>
        </row>
        <row r="47990">
          <cell r="C47990">
            <v>62200020</v>
          </cell>
          <cell r="U47990">
            <v>0</v>
          </cell>
        </row>
        <row r="47991">
          <cell r="C47991">
            <v>62200030</v>
          </cell>
          <cell r="U47991">
            <v>0</v>
          </cell>
        </row>
        <row r="47992">
          <cell r="C47992">
            <v>62200050</v>
          </cell>
          <cell r="U47992">
            <v>0</v>
          </cell>
        </row>
        <row r="47993">
          <cell r="C47993">
            <v>62200060</v>
          </cell>
          <cell r="U47993">
            <v>0</v>
          </cell>
        </row>
        <row r="47994">
          <cell r="C47994">
            <v>62200080</v>
          </cell>
          <cell r="U47994">
            <v>0</v>
          </cell>
        </row>
        <row r="47995">
          <cell r="C47995">
            <v>62200100</v>
          </cell>
          <cell r="U47995">
            <v>0</v>
          </cell>
        </row>
        <row r="47996">
          <cell r="C47996">
            <v>62200110</v>
          </cell>
          <cell r="U47996">
            <v>0</v>
          </cell>
        </row>
        <row r="47997">
          <cell r="C47997">
            <v>62200120</v>
          </cell>
          <cell r="U47997">
            <v>0</v>
          </cell>
        </row>
        <row r="47998">
          <cell r="C47998">
            <v>62200130</v>
          </cell>
          <cell r="U47998">
            <v>0</v>
          </cell>
        </row>
        <row r="47999">
          <cell r="C47999">
            <v>62200140</v>
          </cell>
          <cell r="U47999">
            <v>0</v>
          </cell>
        </row>
        <row r="48000">
          <cell r="C48000">
            <v>62200150</v>
          </cell>
          <cell r="U48000">
            <v>0</v>
          </cell>
        </row>
        <row r="48001">
          <cell r="C48001">
            <v>62200160</v>
          </cell>
          <cell r="U48001">
            <v>0</v>
          </cell>
        </row>
        <row r="48002">
          <cell r="C48002">
            <v>62200170</v>
          </cell>
          <cell r="U48002">
            <v>0</v>
          </cell>
        </row>
        <row r="48003">
          <cell r="C48003">
            <v>62200180</v>
          </cell>
          <cell r="U48003">
            <v>0</v>
          </cell>
        </row>
        <row r="48004">
          <cell r="C48004">
            <v>62200190</v>
          </cell>
          <cell r="U48004">
            <v>0</v>
          </cell>
        </row>
        <row r="48005">
          <cell r="C48005">
            <v>62300010</v>
          </cell>
          <cell r="U48005">
            <v>0</v>
          </cell>
        </row>
        <row r="48006">
          <cell r="C48006">
            <v>62300020</v>
          </cell>
          <cell r="U48006">
            <v>0</v>
          </cell>
        </row>
        <row r="48007">
          <cell r="C48007">
            <v>62300030</v>
          </cell>
          <cell r="U48007">
            <v>0</v>
          </cell>
        </row>
        <row r="48008">
          <cell r="C48008">
            <v>62500010</v>
          </cell>
          <cell r="U48008">
            <v>0</v>
          </cell>
        </row>
        <row r="48009">
          <cell r="C48009">
            <v>62500020</v>
          </cell>
          <cell r="U48009">
            <v>0</v>
          </cell>
        </row>
        <row r="48010">
          <cell r="C48010">
            <v>62500030</v>
          </cell>
          <cell r="U48010">
            <v>0</v>
          </cell>
        </row>
        <row r="48011">
          <cell r="C48011">
            <v>62600010</v>
          </cell>
          <cell r="U48011">
            <v>0</v>
          </cell>
        </row>
        <row r="48012">
          <cell r="C48012">
            <v>62600040</v>
          </cell>
          <cell r="U48012">
            <v>0</v>
          </cell>
        </row>
        <row r="48013">
          <cell r="C48013">
            <v>62700040</v>
          </cell>
          <cell r="U48013">
            <v>0</v>
          </cell>
        </row>
        <row r="48014">
          <cell r="C48014">
            <v>62800010</v>
          </cell>
          <cell r="U48014">
            <v>0</v>
          </cell>
        </row>
        <row r="48015">
          <cell r="C48015">
            <v>62900010</v>
          </cell>
          <cell r="U48015">
            <v>0</v>
          </cell>
        </row>
        <row r="48016">
          <cell r="C48016">
            <v>62900020</v>
          </cell>
          <cell r="U48016">
            <v>0</v>
          </cell>
        </row>
        <row r="48017">
          <cell r="C48017">
            <v>62900040</v>
          </cell>
          <cell r="U48017">
            <v>0</v>
          </cell>
        </row>
        <row r="48018">
          <cell r="C48018">
            <v>62900050</v>
          </cell>
          <cell r="U48018">
            <v>0</v>
          </cell>
        </row>
        <row r="48019">
          <cell r="C48019">
            <v>62900060</v>
          </cell>
          <cell r="U48019">
            <v>0</v>
          </cell>
        </row>
        <row r="48020">
          <cell r="C48020">
            <v>62900070</v>
          </cell>
          <cell r="U48020">
            <v>0</v>
          </cell>
        </row>
        <row r="48021">
          <cell r="C48021">
            <v>62900080</v>
          </cell>
          <cell r="U48021">
            <v>0</v>
          </cell>
        </row>
        <row r="48022">
          <cell r="C48022">
            <v>62900090</v>
          </cell>
          <cell r="U48022">
            <v>0</v>
          </cell>
        </row>
        <row r="48023">
          <cell r="C48023">
            <v>62900100</v>
          </cell>
          <cell r="U48023">
            <v>0</v>
          </cell>
        </row>
        <row r="48024">
          <cell r="C48024">
            <v>62900110</v>
          </cell>
          <cell r="U48024">
            <v>0</v>
          </cell>
        </row>
        <row r="48025">
          <cell r="C48025">
            <v>62900130</v>
          </cell>
          <cell r="U48025">
            <v>0</v>
          </cell>
        </row>
        <row r="48026">
          <cell r="C48026">
            <v>65000030</v>
          </cell>
          <cell r="U48026">
            <v>0</v>
          </cell>
        </row>
        <row r="48027">
          <cell r="C48027">
            <v>60100040</v>
          </cell>
          <cell r="U48027">
            <v>0</v>
          </cell>
        </row>
        <row r="48028">
          <cell r="C48028">
            <v>60100050</v>
          </cell>
          <cell r="U48028">
            <v>0</v>
          </cell>
        </row>
        <row r="48029">
          <cell r="C48029">
            <v>60100060</v>
          </cell>
          <cell r="U48029">
            <v>0</v>
          </cell>
        </row>
        <row r="48030">
          <cell r="C48030">
            <v>60100070</v>
          </cell>
          <cell r="U48030">
            <v>0</v>
          </cell>
        </row>
        <row r="48031">
          <cell r="C48031">
            <v>60100080</v>
          </cell>
          <cell r="U48031">
            <v>0</v>
          </cell>
        </row>
        <row r="48032">
          <cell r="C48032">
            <v>60100090</v>
          </cell>
          <cell r="U48032">
            <v>0</v>
          </cell>
        </row>
        <row r="48033">
          <cell r="C48033">
            <v>60100100</v>
          </cell>
          <cell r="U48033">
            <v>0</v>
          </cell>
        </row>
        <row r="48034">
          <cell r="C48034">
            <v>60100110</v>
          </cell>
          <cell r="U48034">
            <v>0</v>
          </cell>
        </row>
        <row r="48035">
          <cell r="C48035">
            <v>60100120</v>
          </cell>
          <cell r="U48035">
            <v>0</v>
          </cell>
        </row>
        <row r="48036">
          <cell r="C48036">
            <v>60100130</v>
          </cell>
          <cell r="U48036">
            <v>0</v>
          </cell>
        </row>
        <row r="48037">
          <cell r="C48037">
            <v>60100140</v>
          </cell>
          <cell r="U48037">
            <v>0</v>
          </cell>
        </row>
        <row r="48038">
          <cell r="C48038">
            <v>60100160</v>
          </cell>
          <cell r="U48038">
            <v>0</v>
          </cell>
        </row>
        <row r="48039">
          <cell r="C48039">
            <v>60100170</v>
          </cell>
          <cell r="U48039">
            <v>0</v>
          </cell>
        </row>
        <row r="48040">
          <cell r="C48040">
            <v>60100180</v>
          </cell>
          <cell r="U48040">
            <v>0</v>
          </cell>
        </row>
        <row r="48041">
          <cell r="C48041">
            <v>60100190</v>
          </cell>
          <cell r="U48041">
            <v>0</v>
          </cell>
        </row>
        <row r="48042">
          <cell r="C48042">
            <v>60100200</v>
          </cell>
          <cell r="U48042">
            <v>0</v>
          </cell>
        </row>
        <row r="48043">
          <cell r="C48043">
            <v>60300010</v>
          </cell>
          <cell r="U48043">
            <v>0</v>
          </cell>
        </row>
        <row r="48044">
          <cell r="C48044">
            <v>60300020</v>
          </cell>
          <cell r="U48044">
            <v>0</v>
          </cell>
        </row>
        <row r="48045">
          <cell r="C48045">
            <v>60300030</v>
          </cell>
          <cell r="U48045">
            <v>0</v>
          </cell>
        </row>
        <row r="48046">
          <cell r="C48046">
            <v>60300040</v>
          </cell>
          <cell r="U48046">
            <v>0</v>
          </cell>
        </row>
        <row r="48047">
          <cell r="C48047">
            <v>60300050</v>
          </cell>
          <cell r="U48047">
            <v>0</v>
          </cell>
        </row>
        <row r="48048">
          <cell r="C48048">
            <v>60300060</v>
          </cell>
          <cell r="U48048">
            <v>0</v>
          </cell>
        </row>
        <row r="48049">
          <cell r="C48049">
            <v>60300070</v>
          </cell>
          <cell r="U48049">
            <v>0</v>
          </cell>
        </row>
        <row r="48050">
          <cell r="C48050">
            <v>60300080</v>
          </cell>
          <cell r="U48050">
            <v>0</v>
          </cell>
        </row>
        <row r="48051">
          <cell r="C48051">
            <v>60300090</v>
          </cell>
          <cell r="U48051">
            <v>0</v>
          </cell>
        </row>
        <row r="48052">
          <cell r="C48052">
            <v>60400010</v>
          </cell>
          <cell r="U48052">
            <v>0</v>
          </cell>
        </row>
        <row r="48053">
          <cell r="C48053">
            <v>60400020</v>
          </cell>
          <cell r="U48053">
            <v>0</v>
          </cell>
        </row>
        <row r="48054">
          <cell r="C48054">
            <v>60400030</v>
          </cell>
          <cell r="U48054">
            <v>0</v>
          </cell>
        </row>
        <row r="48055">
          <cell r="C48055">
            <v>60400040</v>
          </cell>
          <cell r="U48055">
            <v>0</v>
          </cell>
        </row>
        <row r="48056">
          <cell r="C48056">
            <v>60400050</v>
          </cell>
          <cell r="U48056">
            <v>0</v>
          </cell>
        </row>
        <row r="48057">
          <cell r="C48057">
            <v>60400060</v>
          </cell>
          <cell r="U48057">
            <v>0</v>
          </cell>
        </row>
        <row r="48058">
          <cell r="C48058">
            <v>60600010</v>
          </cell>
          <cell r="U48058">
            <v>0</v>
          </cell>
        </row>
        <row r="48059">
          <cell r="C48059">
            <v>60600030</v>
          </cell>
          <cell r="U48059">
            <v>0</v>
          </cell>
        </row>
        <row r="48060">
          <cell r="C48060">
            <v>60600040</v>
          </cell>
          <cell r="U48060">
            <v>0</v>
          </cell>
        </row>
        <row r="48061">
          <cell r="C48061">
            <v>60700010</v>
          </cell>
          <cell r="U48061">
            <v>0</v>
          </cell>
        </row>
        <row r="48062">
          <cell r="C48062">
            <v>60800010</v>
          </cell>
          <cell r="U48062">
            <v>0</v>
          </cell>
        </row>
        <row r="48063">
          <cell r="C48063">
            <v>60800020</v>
          </cell>
          <cell r="U48063">
            <v>0</v>
          </cell>
        </row>
        <row r="48064">
          <cell r="C48064">
            <v>60800030</v>
          </cell>
          <cell r="U48064">
            <v>0</v>
          </cell>
        </row>
        <row r="48065">
          <cell r="C48065">
            <v>60800060</v>
          </cell>
          <cell r="U48065">
            <v>0</v>
          </cell>
        </row>
        <row r="48066">
          <cell r="C48066">
            <v>60800070</v>
          </cell>
          <cell r="U48066">
            <v>0</v>
          </cell>
        </row>
        <row r="48067">
          <cell r="C48067">
            <v>60800080</v>
          </cell>
          <cell r="U48067">
            <v>0</v>
          </cell>
        </row>
        <row r="48068">
          <cell r="C48068">
            <v>60800090</v>
          </cell>
          <cell r="U48068">
            <v>0</v>
          </cell>
        </row>
        <row r="48069">
          <cell r="C48069">
            <v>60900010</v>
          </cell>
          <cell r="U48069">
            <v>0</v>
          </cell>
        </row>
        <row r="48070">
          <cell r="C48070">
            <v>60900020</v>
          </cell>
          <cell r="U48070">
            <v>0</v>
          </cell>
        </row>
        <row r="48071">
          <cell r="C48071">
            <v>60900030</v>
          </cell>
          <cell r="U48071">
            <v>0</v>
          </cell>
        </row>
        <row r="48072">
          <cell r="C48072">
            <v>60900040</v>
          </cell>
          <cell r="U48072">
            <v>0</v>
          </cell>
        </row>
        <row r="48073">
          <cell r="C48073">
            <v>60900070</v>
          </cell>
          <cell r="U48073">
            <v>0</v>
          </cell>
        </row>
        <row r="48074">
          <cell r="C48074">
            <v>60900100</v>
          </cell>
          <cell r="U48074">
            <v>0</v>
          </cell>
        </row>
        <row r="48075">
          <cell r="C48075">
            <v>60900110</v>
          </cell>
          <cell r="U48075">
            <v>0</v>
          </cell>
        </row>
        <row r="48076">
          <cell r="C48076">
            <v>61000030</v>
          </cell>
          <cell r="U48076">
            <v>0</v>
          </cell>
        </row>
        <row r="48077">
          <cell r="C48077">
            <v>61100010</v>
          </cell>
          <cell r="U48077">
            <v>0</v>
          </cell>
        </row>
        <row r="48078">
          <cell r="C48078">
            <v>61100020</v>
          </cell>
          <cell r="U48078">
            <v>0</v>
          </cell>
        </row>
        <row r="48079">
          <cell r="C48079">
            <v>61100030</v>
          </cell>
          <cell r="U48079">
            <v>0</v>
          </cell>
        </row>
        <row r="48080">
          <cell r="C48080">
            <v>61100040</v>
          </cell>
          <cell r="U48080">
            <v>0</v>
          </cell>
        </row>
        <row r="48081">
          <cell r="C48081">
            <v>61200010</v>
          </cell>
          <cell r="U48081">
            <v>0</v>
          </cell>
        </row>
        <row r="48082">
          <cell r="C48082">
            <v>61200020</v>
          </cell>
          <cell r="U48082">
            <v>0</v>
          </cell>
        </row>
        <row r="48083">
          <cell r="C48083">
            <v>61300010</v>
          </cell>
          <cell r="U48083">
            <v>0</v>
          </cell>
        </row>
        <row r="48084">
          <cell r="C48084">
            <v>61300040</v>
          </cell>
          <cell r="U48084">
            <v>0</v>
          </cell>
        </row>
        <row r="48085">
          <cell r="C48085">
            <v>61300050</v>
          </cell>
          <cell r="U48085">
            <v>0</v>
          </cell>
        </row>
        <row r="48086">
          <cell r="C48086">
            <v>61400010</v>
          </cell>
          <cell r="U48086">
            <v>0</v>
          </cell>
        </row>
        <row r="48087">
          <cell r="C48087">
            <v>61400020</v>
          </cell>
          <cell r="U48087">
            <v>0</v>
          </cell>
        </row>
        <row r="48088">
          <cell r="C48088">
            <v>61400030</v>
          </cell>
          <cell r="U48088">
            <v>0</v>
          </cell>
        </row>
        <row r="48089">
          <cell r="C48089">
            <v>61400040</v>
          </cell>
          <cell r="U48089">
            <v>0</v>
          </cell>
        </row>
        <row r="48090">
          <cell r="C48090">
            <v>61400050</v>
          </cell>
          <cell r="U48090">
            <v>0</v>
          </cell>
        </row>
        <row r="48091">
          <cell r="C48091">
            <v>61400060</v>
          </cell>
          <cell r="U48091">
            <v>0</v>
          </cell>
        </row>
        <row r="48092">
          <cell r="C48092">
            <v>61400120</v>
          </cell>
          <cell r="U48092">
            <v>0</v>
          </cell>
        </row>
        <row r="48093">
          <cell r="C48093">
            <v>61400130</v>
          </cell>
          <cell r="U48093">
            <v>0</v>
          </cell>
        </row>
        <row r="48094">
          <cell r="C48094">
            <v>61400140</v>
          </cell>
          <cell r="U48094">
            <v>0</v>
          </cell>
        </row>
        <row r="48095">
          <cell r="C48095">
            <v>61400150</v>
          </cell>
          <cell r="U48095">
            <v>0</v>
          </cell>
        </row>
        <row r="48096">
          <cell r="C48096">
            <v>61400160</v>
          </cell>
          <cell r="U48096">
            <v>0</v>
          </cell>
        </row>
        <row r="48097">
          <cell r="C48097">
            <v>61400170</v>
          </cell>
          <cell r="U48097">
            <v>0</v>
          </cell>
        </row>
        <row r="48098">
          <cell r="C48098">
            <v>61400180</v>
          </cell>
          <cell r="U48098">
            <v>0</v>
          </cell>
        </row>
        <row r="48099">
          <cell r="C48099">
            <v>61500010</v>
          </cell>
          <cell r="U48099">
            <v>0</v>
          </cell>
        </row>
        <row r="48100">
          <cell r="C48100">
            <v>61500020</v>
          </cell>
          <cell r="U48100">
            <v>0</v>
          </cell>
        </row>
        <row r="48101">
          <cell r="C48101">
            <v>61500030</v>
          </cell>
          <cell r="U48101">
            <v>0</v>
          </cell>
        </row>
        <row r="48102">
          <cell r="C48102">
            <v>61500040</v>
          </cell>
          <cell r="U48102">
            <v>0</v>
          </cell>
        </row>
        <row r="48103">
          <cell r="C48103">
            <v>61500050</v>
          </cell>
          <cell r="U48103">
            <v>0</v>
          </cell>
        </row>
        <row r="48104">
          <cell r="C48104">
            <v>61700010</v>
          </cell>
          <cell r="U48104">
            <v>0</v>
          </cell>
        </row>
        <row r="48105">
          <cell r="C48105">
            <v>61700020</v>
          </cell>
          <cell r="U48105">
            <v>0</v>
          </cell>
        </row>
        <row r="48106">
          <cell r="C48106">
            <v>61700030</v>
          </cell>
          <cell r="U48106">
            <v>0</v>
          </cell>
        </row>
        <row r="48107">
          <cell r="C48107">
            <v>61700040</v>
          </cell>
          <cell r="U48107">
            <v>0</v>
          </cell>
        </row>
        <row r="48108">
          <cell r="C48108">
            <v>61700050</v>
          </cell>
          <cell r="U48108">
            <v>0</v>
          </cell>
        </row>
        <row r="48109">
          <cell r="C48109">
            <v>61700060</v>
          </cell>
          <cell r="U48109">
            <v>0</v>
          </cell>
        </row>
        <row r="48110">
          <cell r="C48110">
            <v>61800010</v>
          </cell>
          <cell r="U48110">
            <v>0</v>
          </cell>
        </row>
        <row r="48111">
          <cell r="C48111">
            <v>61800020</v>
          </cell>
          <cell r="U48111">
            <v>0</v>
          </cell>
        </row>
        <row r="48112">
          <cell r="C48112">
            <v>61800030</v>
          </cell>
          <cell r="U48112">
            <v>0</v>
          </cell>
        </row>
        <row r="48113">
          <cell r="C48113">
            <v>61800040</v>
          </cell>
          <cell r="U48113">
            <v>0</v>
          </cell>
        </row>
        <row r="48114">
          <cell r="C48114">
            <v>61800050</v>
          </cell>
          <cell r="U48114">
            <v>0</v>
          </cell>
        </row>
        <row r="48115">
          <cell r="C48115">
            <v>61900010</v>
          </cell>
          <cell r="U48115">
            <v>0</v>
          </cell>
        </row>
        <row r="48116">
          <cell r="C48116">
            <v>61900020</v>
          </cell>
          <cell r="U48116">
            <v>0</v>
          </cell>
        </row>
        <row r="48117">
          <cell r="C48117">
            <v>61900030</v>
          </cell>
          <cell r="U48117">
            <v>0</v>
          </cell>
        </row>
        <row r="48118">
          <cell r="C48118">
            <v>61900040</v>
          </cell>
          <cell r="U48118">
            <v>0</v>
          </cell>
        </row>
        <row r="48119">
          <cell r="C48119">
            <v>62000010</v>
          </cell>
          <cell r="U48119">
            <v>0</v>
          </cell>
        </row>
        <row r="48120">
          <cell r="C48120">
            <v>62000020</v>
          </cell>
          <cell r="U48120">
            <v>0</v>
          </cell>
        </row>
        <row r="48121">
          <cell r="C48121">
            <v>62000030</v>
          </cell>
          <cell r="U48121">
            <v>0</v>
          </cell>
        </row>
        <row r="48122">
          <cell r="C48122">
            <v>62000040</v>
          </cell>
          <cell r="U48122">
            <v>0</v>
          </cell>
        </row>
        <row r="48123">
          <cell r="C48123">
            <v>62000050</v>
          </cell>
          <cell r="U48123">
            <v>0</v>
          </cell>
        </row>
        <row r="48124">
          <cell r="C48124">
            <v>62000060</v>
          </cell>
          <cell r="U48124">
            <v>0</v>
          </cell>
        </row>
        <row r="48125">
          <cell r="C48125">
            <v>62100010</v>
          </cell>
          <cell r="U48125">
            <v>0</v>
          </cell>
        </row>
        <row r="48126">
          <cell r="C48126">
            <v>62100020</v>
          </cell>
          <cell r="U48126">
            <v>0</v>
          </cell>
        </row>
        <row r="48127">
          <cell r="C48127">
            <v>62200010</v>
          </cell>
          <cell r="U48127">
            <v>0</v>
          </cell>
        </row>
        <row r="48128">
          <cell r="C48128">
            <v>62200020</v>
          </cell>
          <cell r="U48128">
            <v>0</v>
          </cell>
        </row>
        <row r="48129">
          <cell r="C48129">
            <v>62200030</v>
          </cell>
          <cell r="U48129">
            <v>0</v>
          </cell>
        </row>
        <row r="48130">
          <cell r="C48130">
            <v>62200050</v>
          </cell>
          <cell r="U48130">
            <v>0</v>
          </cell>
        </row>
        <row r="48131">
          <cell r="C48131">
            <v>62200060</v>
          </cell>
          <cell r="U48131">
            <v>0</v>
          </cell>
        </row>
        <row r="48132">
          <cell r="C48132">
            <v>62200080</v>
          </cell>
          <cell r="U48132">
            <v>0</v>
          </cell>
        </row>
        <row r="48133">
          <cell r="C48133">
            <v>62200100</v>
          </cell>
          <cell r="U48133">
            <v>0</v>
          </cell>
        </row>
        <row r="48134">
          <cell r="C48134">
            <v>62200110</v>
          </cell>
          <cell r="U48134">
            <v>0</v>
          </cell>
        </row>
        <row r="48135">
          <cell r="C48135">
            <v>62200120</v>
          </cell>
          <cell r="U48135">
            <v>0</v>
          </cell>
        </row>
        <row r="48136">
          <cell r="C48136">
            <v>62200130</v>
          </cell>
          <cell r="U48136">
            <v>0</v>
          </cell>
        </row>
        <row r="48137">
          <cell r="C48137">
            <v>62200140</v>
          </cell>
          <cell r="U48137">
            <v>0</v>
          </cell>
        </row>
        <row r="48138">
          <cell r="C48138">
            <v>62200150</v>
          </cell>
          <cell r="U48138">
            <v>0</v>
          </cell>
        </row>
        <row r="48139">
          <cell r="C48139">
            <v>62200160</v>
          </cell>
          <cell r="U48139">
            <v>0</v>
          </cell>
        </row>
        <row r="48140">
          <cell r="C48140">
            <v>62200170</v>
          </cell>
          <cell r="U48140">
            <v>0</v>
          </cell>
        </row>
        <row r="48141">
          <cell r="C48141">
            <v>62200180</v>
          </cell>
          <cell r="U48141">
            <v>0</v>
          </cell>
        </row>
        <row r="48142">
          <cell r="C48142">
            <v>62200190</v>
          </cell>
          <cell r="U48142">
            <v>0</v>
          </cell>
        </row>
        <row r="48143">
          <cell r="C48143">
            <v>62300010</v>
          </cell>
          <cell r="U48143">
            <v>0</v>
          </cell>
        </row>
        <row r="48144">
          <cell r="C48144">
            <v>62300020</v>
          </cell>
          <cell r="U48144">
            <v>0</v>
          </cell>
        </row>
        <row r="48145">
          <cell r="C48145">
            <v>62300030</v>
          </cell>
          <cell r="U48145">
            <v>0</v>
          </cell>
        </row>
        <row r="48146">
          <cell r="C48146">
            <v>62500010</v>
          </cell>
          <cell r="U48146">
            <v>0</v>
          </cell>
        </row>
        <row r="48147">
          <cell r="C48147">
            <v>62500020</v>
          </cell>
          <cell r="U48147">
            <v>0</v>
          </cell>
        </row>
        <row r="48148">
          <cell r="C48148">
            <v>62500030</v>
          </cell>
          <cell r="U48148">
            <v>0</v>
          </cell>
        </row>
        <row r="48149">
          <cell r="C48149">
            <v>62600010</v>
          </cell>
          <cell r="U48149">
            <v>0</v>
          </cell>
        </row>
        <row r="48150">
          <cell r="C48150">
            <v>62600040</v>
          </cell>
          <cell r="U48150">
            <v>0</v>
          </cell>
        </row>
        <row r="48151">
          <cell r="C48151">
            <v>62700040</v>
          </cell>
          <cell r="U48151">
            <v>0</v>
          </cell>
        </row>
        <row r="48152">
          <cell r="C48152">
            <v>62800010</v>
          </cell>
          <cell r="U48152">
            <v>0</v>
          </cell>
        </row>
        <row r="48153">
          <cell r="C48153">
            <v>62900010</v>
          </cell>
          <cell r="U48153">
            <v>0</v>
          </cell>
        </row>
        <row r="48154">
          <cell r="C48154">
            <v>62900020</v>
          </cell>
          <cell r="U48154">
            <v>0</v>
          </cell>
        </row>
        <row r="48155">
          <cell r="C48155">
            <v>62900040</v>
          </cell>
          <cell r="U48155">
            <v>0</v>
          </cell>
        </row>
        <row r="48156">
          <cell r="C48156">
            <v>62900050</v>
          </cell>
          <cell r="U48156">
            <v>0</v>
          </cell>
        </row>
        <row r="48157">
          <cell r="C48157">
            <v>62900060</v>
          </cell>
          <cell r="U48157">
            <v>0</v>
          </cell>
        </row>
        <row r="48158">
          <cell r="C48158">
            <v>62900070</v>
          </cell>
          <cell r="U48158">
            <v>0</v>
          </cell>
        </row>
        <row r="48159">
          <cell r="C48159">
            <v>62900080</v>
          </cell>
          <cell r="U48159">
            <v>0</v>
          </cell>
        </row>
        <row r="48160">
          <cell r="C48160">
            <v>62900090</v>
          </cell>
          <cell r="U48160">
            <v>0</v>
          </cell>
        </row>
        <row r="48161">
          <cell r="C48161">
            <v>62900100</v>
          </cell>
          <cell r="U48161">
            <v>0</v>
          </cell>
        </row>
        <row r="48162">
          <cell r="C48162">
            <v>62900110</v>
          </cell>
          <cell r="U48162">
            <v>0</v>
          </cell>
        </row>
        <row r="48163">
          <cell r="C48163">
            <v>62900130</v>
          </cell>
          <cell r="U48163">
            <v>0</v>
          </cell>
        </row>
        <row r="48164">
          <cell r="C48164">
            <v>65000030</v>
          </cell>
          <cell r="U48164">
            <v>0</v>
          </cell>
        </row>
        <row r="48165">
          <cell r="C48165">
            <v>60100040</v>
          </cell>
          <cell r="U48165">
            <v>0</v>
          </cell>
        </row>
        <row r="48166">
          <cell r="C48166">
            <v>60100050</v>
          </cell>
          <cell r="U48166">
            <v>0</v>
          </cell>
        </row>
        <row r="48167">
          <cell r="C48167">
            <v>60100060</v>
          </cell>
          <cell r="U48167">
            <v>0</v>
          </cell>
        </row>
        <row r="48168">
          <cell r="C48168">
            <v>60100070</v>
          </cell>
          <cell r="U48168">
            <v>0</v>
          </cell>
        </row>
        <row r="48169">
          <cell r="C48169">
            <v>60100080</v>
          </cell>
          <cell r="U48169">
            <v>0</v>
          </cell>
        </row>
        <row r="48170">
          <cell r="C48170">
            <v>60100090</v>
          </cell>
          <cell r="U48170">
            <v>0</v>
          </cell>
        </row>
        <row r="48171">
          <cell r="C48171">
            <v>60100100</v>
          </cell>
          <cell r="U48171">
            <v>0</v>
          </cell>
        </row>
        <row r="48172">
          <cell r="C48172">
            <v>60100110</v>
          </cell>
          <cell r="U48172">
            <v>0</v>
          </cell>
        </row>
        <row r="48173">
          <cell r="C48173">
            <v>60100120</v>
          </cell>
          <cell r="U48173">
            <v>0</v>
          </cell>
        </row>
        <row r="48174">
          <cell r="C48174">
            <v>60100130</v>
          </cell>
          <cell r="U48174">
            <v>0</v>
          </cell>
        </row>
        <row r="48175">
          <cell r="C48175">
            <v>60100140</v>
          </cell>
          <cell r="U48175">
            <v>0</v>
          </cell>
        </row>
        <row r="48176">
          <cell r="C48176">
            <v>60100160</v>
          </cell>
          <cell r="U48176">
            <v>0</v>
          </cell>
        </row>
        <row r="48177">
          <cell r="C48177">
            <v>60100170</v>
          </cell>
          <cell r="U48177">
            <v>0</v>
          </cell>
        </row>
        <row r="48178">
          <cell r="C48178">
            <v>60100180</v>
          </cell>
          <cell r="U48178">
            <v>0</v>
          </cell>
        </row>
        <row r="48179">
          <cell r="C48179">
            <v>60100190</v>
          </cell>
          <cell r="U48179">
            <v>0</v>
          </cell>
        </row>
        <row r="48180">
          <cell r="C48180">
            <v>60100200</v>
          </cell>
          <cell r="U48180">
            <v>0</v>
          </cell>
        </row>
        <row r="48181">
          <cell r="C48181">
            <v>60300010</v>
          </cell>
          <cell r="U48181">
            <v>0</v>
          </cell>
        </row>
        <row r="48182">
          <cell r="C48182">
            <v>60300020</v>
          </cell>
          <cell r="U48182">
            <v>0</v>
          </cell>
        </row>
        <row r="48183">
          <cell r="C48183">
            <v>60300030</v>
          </cell>
          <cell r="U48183">
            <v>0</v>
          </cell>
        </row>
        <row r="48184">
          <cell r="C48184">
            <v>60300040</v>
          </cell>
          <cell r="U48184">
            <v>0</v>
          </cell>
        </row>
        <row r="48185">
          <cell r="C48185">
            <v>60300050</v>
          </cell>
          <cell r="U48185">
            <v>0</v>
          </cell>
        </row>
        <row r="48186">
          <cell r="C48186">
            <v>60300060</v>
          </cell>
          <cell r="U48186">
            <v>0</v>
          </cell>
        </row>
        <row r="48187">
          <cell r="C48187">
            <v>60300070</v>
          </cell>
          <cell r="U48187">
            <v>0</v>
          </cell>
        </row>
        <row r="48188">
          <cell r="C48188">
            <v>60300080</v>
          </cell>
          <cell r="U48188">
            <v>0</v>
          </cell>
        </row>
        <row r="48189">
          <cell r="C48189">
            <v>60300090</v>
          </cell>
          <cell r="U48189">
            <v>0</v>
          </cell>
        </row>
        <row r="48190">
          <cell r="C48190">
            <v>60400010</v>
          </cell>
          <cell r="U48190">
            <v>0</v>
          </cell>
        </row>
        <row r="48191">
          <cell r="C48191">
            <v>60400020</v>
          </cell>
          <cell r="U48191">
            <v>0</v>
          </cell>
        </row>
        <row r="48192">
          <cell r="C48192">
            <v>60400030</v>
          </cell>
          <cell r="U48192">
            <v>0</v>
          </cell>
        </row>
        <row r="48193">
          <cell r="C48193">
            <v>60400040</v>
          </cell>
          <cell r="U48193">
            <v>0</v>
          </cell>
        </row>
        <row r="48194">
          <cell r="C48194">
            <v>60400050</v>
          </cell>
          <cell r="U48194">
            <v>0</v>
          </cell>
        </row>
        <row r="48195">
          <cell r="C48195">
            <v>60400060</v>
          </cell>
          <cell r="U48195">
            <v>0</v>
          </cell>
        </row>
        <row r="48196">
          <cell r="C48196">
            <v>60600010</v>
          </cell>
          <cell r="U48196">
            <v>0</v>
          </cell>
        </row>
        <row r="48197">
          <cell r="C48197">
            <v>60600030</v>
          </cell>
          <cell r="U48197">
            <v>0</v>
          </cell>
        </row>
        <row r="48198">
          <cell r="C48198">
            <v>60600040</v>
          </cell>
          <cell r="U48198">
            <v>0</v>
          </cell>
        </row>
        <row r="48199">
          <cell r="C48199">
            <v>60700010</v>
          </cell>
          <cell r="U48199">
            <v>0</v>
          </cell>
        </row>
        <row r="48200">
          <cell r="C48200">
            <v>60800010</v>
          </cell>
          <cell r="U48200">
            <v>0</v>
          </cell>
        </row>
        <row r="48201">
          <cell r="C48201">
            <v>60800020</v>
          </cell>
          <cell r="U48201">
            <v>0</v>
          </cell>
        </row>
        <row r="48202">
          <cell r="C48202">
            <v>60800030</v>
          </cell>
          <cell r="U48202">
            <v>0</v>
          </cell>
        </row>
        <row r="48203">
          <cell r="C48203">
            <v>60800060</v>
          </cell>
          <cell r="U48203">
            <v>0</v>
          </cell>
        </row>
        <row r="48204">
          <cell r="C48204">
            <v>60800070</v>
          </cell>
          <cell r="U48204">
            <v>0</v>
          </cell>
        </row>
        <row r="48205">
          <cell r="C48205">
            <v>60800080</v>
          </cell>
          <cell r="U48205">
            <v>0</v>
          </cell>
        </row>
        <row r="48206">
          <cell r="C48206">
            <v>60800090</v>
          </cell>
          <cell r="U48206">
            <v>0</v>
          </cell>
        </row>
        <row r="48207">
          <cell r="C48207">
            <v>60900010</v>
          </cell>
          <cell r="U48207">
            <v>0</v>
          </cell>
        </row>
        <row r="48208">
          <cell r="C48208">
            <v>60900020</v>
          </cell>
          <cell r="U48208">
            <v>0</v>
          </cell>
        </row>
        <row r="48209">
          <cell r="C48209">
            <v>60900030</v>
          </cell>
          <cell r="U48209">
            <v>0</v>
          </cell>
        </row>
        <row r="48210">
          <cell r="C48210">
            <v>60900040</v>
          </cell>
          <cell r="U48210">
            <v>0</v>
          </cell>
        </row>
        <row r="48211">
          <cell r="C48211">
            <v>60900070</v>
          </cell>
          <cell r="U48211">
            <v>0</v>
          </cell>
        </row>
        <row r="48212">
          <cell r="C48212">
            <v>60900100</v>
          </cell>
          <cell r="U48212">
            <v>0</v>
          </cell>
        </row>
        <row r="48213">
          <cell r="C48213">
            <v>60900110</v>
          </cell>
          <cell r="U48213">
            <v>0</v>
          </cell>
        </row>
        <row r="48214">
          <cell r="C48214">
            <v>61000030</v>
          </cell>
          <cell r="U48214">
            <v>0</v>
          </cell>
        </row>
        <row r="48215">
          <cell r="C48215">
            <v>61100010</v>
          </cell>
          <cell r="U48215">
            <v>0</v>
          </cell>
        </row>
        <row r="48216">
          <cell r="C48216">
            <v>61100020</v>
          </cell>
          <cell r="U48216">
            <v>0</v>
          </cell>
        </row>
        <row r="48217">
          <cell r="C48217">
            <v>61100030</v>
          </cell>
          <cell r="U48217">
            <v>0</v>
          </cell>
        </row>
        <row r="48218">
          <cell r="C48218">
            <v>61100040</v>
          </cell>
          <cell r="U48218">
            <v>0</v>
          </cell>
        </row>
        <row r="48219">
          <cell r="C48219">
            <v>61200010</v>
          </cell>
          <cell r="U48219">
            <v>0</v>
          </cell>
        </row>
        <row r="48220">
          <cell r="C48220">
            <v>61200020</v>
          </cell>
          <cell r="U48220">
            <v>0</v>
          </cell>
        </row>
        <row r="48221">
          <cell r="C48221">
            <v>61300010</v>
          </cell>
          <cell r="U48221">
            <v>0</v>
          </cell>
        </row>
        <row r="48222">
          <cell r="C48222">
            <v>61300040</v>
          </cell>
          <cell r="U48222">
            <v>0</v>
          </cell>
        </row>
        <row r="48223">
          <cell r="C48223">
            <v>61300050</v>
          </cell>
          <cell r="U48223">
            <v>0</v>
          </cell>
        </row>
        <row r="48224">
          <cell r="C48224">
            <v>61400010</v>
          </cell>
          <cell r="U48224">
            <v>0</v>
          </cell>
        </row>
        <row r="48225">
          <cell r="C48225">
            <v>61400020</v>
          </cell>
          <cell r="U48225">
            <v>0</v>
          </cell>
        </row>
        <row r="48226">
          <cell r="C48226">
            <v>61400030</v>
          </cell>
          <cell r="U48226">
            <v>0</v>
          </cell>
        </row>
        <row r="48227">
          <cell r="C48227">
            <v>61400040</v>
          </cell>
          <cell r="U48227">
            <v>0</v>
          </cell>
        </row>
        <row r="48228">
          <cell r="C48228">
            <v>61400050</v>
          </cell>
          <cell r="U48228">
            <v>0</v>
          </cell>
        </row>
        <row r="48229">
          <cell r="C48229">
            <v>61400060</v>
          </cell>
          <cell r="U48229">
            <v>0</v>
          </cell>
        </row>
        <row r="48230">
          <cell r="C48230">
            <v>61400120</v>
          </cell>
          <cell r="U48230">
            <v>0</v>
          </cell>
        </row>
        <row r="48231">
          <cell r="C48231">
            <v>61400130</v>
          </cell>
          <cell r="U48231">
            <v>0</v>
          </cell>
        </row>
        <row r="48232">
          <cell r="C48232">
            <v>61400140</v>
          </cell>
          <cell r="U48232">
            <v>0</v>
          </cell>
        </row>
        <row r="48233">
          <cell r="C48233">
            <v>61400150</v>
          </cell>
          <cell r="U48233">
            <v>0</v>
          </cell>
        </row>
        <row r="48234">
          <cell r="C48234">
            <v>61400160</v>
          </cell>
          <cell r="U48234">
            <v>0</v>
          </cell>
        </row>
        <row r="48235">
          <cell r="C48235">
            <v>61400170</v>
          </cell>
          <cell r="U48235">
            <v>0</v>
          </cell>
        </row>
        <row r="48236">
          <cell r="C48236">
            <v>61400180</v>
          </cell>
          <cell r="U48236">
            <v>0</v>
          </cell>
        </row>
        <row r="48237">
          <cell r="C48237">
            <v>61500010</v>
          </cell>
          <cell r="U48237">
            <v>0</v>
          </cell>
        </row>
        <row r="48238">
          <cell r="C48238">
            <v>61500020</v>
          </cell>
          <cell r="U48238">
            <v>0</v>
          </cell>
        </row>
        <row r="48239">
          <cell r="C48239">
            <v>61500030</v>
          </cell>
          <cell r="U48239">
            <v>0</v>
          </cell>
        </row>
        <row r="48240">
          <cell r="C48240">
            <v>61500040</v>
          </cell>
          <cell r="U48240">
            <v>0</v>
          </cell>
        </row>
        <row r="48241">
          <cell r="C48241">
            <v>61500050</v>
          </cell>
          <cell r="U48241">
            <v>0</v>
          </cell>
        </row>
        <row r="48242">
          <cell r="C48242">
            <v>61700010</v>
          </cell>
          <cell r="U48242">
            <v>0</v>
          </cell>
        </row>
        <row r="48243">
          <cell r="C48243">
            <v>61700020</v>
          </cell>
          <cell r="U48243">
            <v>0</v>
          </cell>
        </row>
        <row r="48244">
          <cell r="C48244">
            <v>61700030</v>
          </cell>
          <cell r="U48244">
            <v>0</v>
          </cell>
        </row>
        <row r="48245">
          <cell r="C48245">
            <v>61700040</v>
          </cell>
          <cell r="U48245">
            <v>0</v>
          </cell>
        </row>
        <row r="48246">
          <cell r="C48246">
            <v>61700050</v>
          </cell>
          <cell r="U48246">
            <v>0</v>
          </cell>
        </row>
        <row r="48247">
          <cell r="C48247">
            <v>61700060</v>
          </cell>
          <cell r="U48247">
            <v>0</v>
          </cell>
        </row>
        <row r="48248">
          <cell r="C48248">
            <v>61800010</v>
          </cell>
          <cell r="U48248">
            <v>0</v>
          </cell>
        </row>
        <row r="48249">
          <cell r="C48249">
            <v>61800020</v>
          </cell>
          <cell r="U48249">
            <v>0</v>
          </cell>
        </row>
        <row r="48250">
          <cell r="C48250">
            <v>61800030</v>
          </cell>
          <cell r="U48250">
            <v>0</v>
          </cell>
        </row>
        <row r="48251">
          <cell r="C48251">
            <v>61800040</v>
          </cell>
          <cell r="U48251">
            <v>0</v>
          </cell>
        </row>
        <row r="48252">
          <cell r="C48252">
            <v>61800050</v>
          </cell>
          <cell r="U48252">
            <v>0</v>
          </cell>
        </row>
        <row r="48253">
          <cell r="C48253">
            <v>61900010</v>
          </cell>
          <cell r="U48253">
            <v>0</v>
          </cell>
        </row>
        <row r="48254">
          <cell r="C48254">
            <v>61900020</v>
          </cell>
          <cell r="U48254">
            <v>0</v>
          </cell>
        </row>
        <row r="48255">
          <cell r="C48255">
            <v>61900030</v>
          </cell>
          <cell r="U48255">
            <v>0</v>
          </cell>
        </row>
        <row r="48256">
          <cell r="C48256">
            <v>61900040</v>
          </cell>
          <cell r="U48256">
            <v>0</v>
          </cell>
        </row>
        <row r="48257">
          <cell r="C48257">
            <v>62000010</v>
          </cell>
          <cell r="U48257">
            <v>0</v>
          </cell>
        </row>
        <row r="48258">
          <cell r="C48258">
            <v>62000020</v>
          </cell>
          <cell r="U48258">
            <v>0</v>
          </cell>
        </row>
        <row r="48259">
          <cell r="C48259">
            <v>62000030</v>
          </cell>
          <cell r="U48259">
            <v>0</v>
          </cell>
        </row>
        <row r="48260">
          <cell r="C48260">
            <v>62000040</v>
          </cell>
          <cell r="U48260">
            <v>0</v>
          </cell>
        </row>
        <row r="48261">
          <cell r="C48261">
            <v>62000050</v>
          </cell>
          <cell r="U48261">
            <v>0</v>
          </cell>
        </row>
        <row r="48262">
          <cell r="C48262">
            <v>62000060</v>
          </cell>
          <cell r="U48262">
            <v>0</v>
          </cell>
        </row>
        <row r="48263">
          <cell r="C48263">
            <v>62100010</v>
          </cell>
          <cell r="U48263">
            <v>0</v>
          </cell>
        </row>
        <row r="48264">
          <cell r="C48264">
            <v>62100020</v>
          </cell>
          <cell r="U48264">
            <v>0</v>
          </cell>
        </row>
        <row r="48265">
          <cell r="C48265">
            <v>62200010</v>
          </cell>
          <cell r="U48265">
            <v>0</v>
          </cell>
        </row>
        <row r="48266">
          <cell r="C48266">
            <v>62200020</v>
          </cell>
          <cell r="U48266">
            <v>0</v>
          </cell>
        </row>
        <row r="48267">
          <cell r="C48267">
            <v>62200030</v>
          </cell>
          <cell r="U48267">
            <v>0</v>
          </cell>
        </row>
        <row r="48268">
          <cell r="C48268">
            <v>62200050</v>
          </cell>
          <cell r="U48268">
            <v>0</v>
          </cell>
        </row>
        <row r="48269">
          <cell r="C48269">
            <v>62200060</v>
          </cell>
          <cell r="U48269">
            <v>0</v>
          </cell>
        </row>
        <row r="48270">
          <cell r="C48270">
            <v>62200080</v>
          </cell>
          <cell r="U48270">
            <v>0</v>
          </cell>
        </row>
        <row r="48271">
          <cell r="C48271">
            <v>62200100</v>
          </cell>
          <cell r="U48271">
            <v>0</v>
          </cell>
        </row>
        <row r="48272">
          <cell r="C48272">
            <v>62200110</v>
          </cell>
          <cell r="U48272">
            <v>0</v>
          </cell>
        </row>
        <row r="48273">
          <cell r="C48273">
            <v>62200120</v>
          </cell>
          <cell r="U48273">
            <v>0</v>
          </cell>
        </row>
        <row r="48274">
          <cell r="C48274">
            <v>62200130</v>
          </cell>
          <cell r="U48274">
            <v>0</v>
          </cell>
        </row>
        <row r="48275">
          <cell r="C48275">
            <v>62200140</v>
          </cell>
          <cell r="U48275">
            <v>0</v>
          </cell>
        </row>
        <row r="48276">
          <cell r="C48276">
            <v>62200150</v>
          </cell>
          <cell r="U48276">
            <v>0</v>
          </cell>
        </row>
        <row r="48277">
          <cell r="C48277">
            <v>62200160</v>
          </cell>
          <cell r="U48277">
            <v>0</v>
          </cell>
        </row>
        <row r="48278">
          <cell r="C48278">
            <v>62200170</v>
          </cell>
          <cell r="U48278">
            <v>0</v>
          </cell>
        </row>
        <row r="48279">
          <cell r="C48279">
            <v>62200180</v>
          </cell>
          <cell r="U48279">
            <v>0</v>
          </cell>
        </row>
        <row r="48280">
          <cell r="C48280">
            <v>62200190</v>
          </cell>
          <cell r="U48280">
            <v>0</v>
          </cell>
        </row>
        <row r="48281">
          <cell r="C48281">
            <v>62300010</v>
          </cell>
          <cell r="U48281">
            <v>0</v>
          </cell>
        </row>
        <row r="48282">
          <cell r="C48282">
            <v>62300020</v>
          </cell>
          <cell r="U48282">
            <v>0</v>
          </cell>
        </row>
        <row r="48283">
          <cell r="C48283">
            <v>62300030</v>
          </cell>
          <cell r="U48283">
            <v>0</v>
          </cell>
        </row>
        <row r="48284">
          <cell r="C48284">
            <v>62500010</v>
          </cell>
          <cell r="U48284">
            <v>0</v>
          </cell>
        </row>
        <row r="48285">
          <cell r="C48285">
            <v>62500020</v>
          </cell>
          <cell r="U48285">
            <v>0</v>
          </cell>
        </row>
        <row r="48286">
          <cell r="C48286">
            <v>62500030</v>
          </cell>
          <cell r="U48286">
            <v>0</v>
          </cell>
        </row>
        <row r="48287">
          <cell r="C48287">
            <v>62600010</v>
          </cell>
          <cell r="U48287">
            <v>0</v>
          </cell>
        </row>
        <row r="48288">
          <cell r="C48288">
            <v>62600040</v>
          </cell>
          <cell r="U48288">
            <v>0</v>
          </cell>
        </row>
        <row r="48289">
          <cell r="C48289">
            <v>62700040</v>
          </cell>
          <cell r="U48289">
            <v>0</v>
          </cell>
        </row>
        <row r="48290">
          <cell r="C48290">
            <v>62800010</v>
          </cell>
          <cell r="U48290">
            <v>0</v>
          </cell>
        </row>
        <row r="48291">
          <cell r="C48291">
            <v>62900010</v>
          </cell>
          <cell r="U48291">
            <v>0</v>
          </cell>
        </row>
        <row r="48292">
          <cell r="C48292">
            <v>62900020</v>
          </cell>
          <cell r="U48292">
            <v>0</v>
          </cell>
        </row>
        <row r="48293">
          <cell r="C48293">
            <v>62900040</v>
          </cell>
          <cell r="U48293">
            <v>0</v>
          </cell>
        </row>
        <row r="48294">
          <cell r="C48294">
            <v>62900050</v>
          </cell>
          <cell r="U48294">
            <v>0</v>
          </cell>
        </row>
        <row r="48295">
          <cell r="C48295">
            <v>62900060</v>
          </cell>
          <cell r="U48295">
            <v>0</v>
          </cell>
        </row>
        <row r="48296">
          <cell r="C48296">
            <v>62900070</v>
          </cell>
          <cell r="U48296">
            <v>0</v>
          </cell>
        </row>
        <row r="48297">
          <cell r="C48297">
            <v>62900080</v>
          </cell>
          <cell r="U48297">
            <v>0</v>
          </cell>
        </row>
        <row r="48298">
          <cell r="C48298">
            <v>62900090</v>
          </cell>
          <cell r="U48298">
            <v>0</v>
          </cell>
        </row>
        <row r="48299">
          <cell r="C48299">
            <v>62900100</v>
          </cell>
          <cell r="U48299">
            <v>0</v>
          </cell>
        </row>
        <row r="48300">
          <cell r="C48300">
            <v>62900110</v>
          </cell>
          <cell r="U48300">
            <v>0</v>
          </cell>
        </row>
        <row r="48301">
          <cell r="C48301">
            <v>62900130</v>
          </cell>
          <cell r="U48301">
            <v>0</v>
          </cell>
        </row>
        <row r="48302">
          <cell r="C48302">
            <v>65000030</v>
          </cell>
          <cell r="U48302">
            <v>0</v>
          </cell>
        </row>
        <row r="48303">
          <cell r="C48303">
            <v>60100040</v>
          </cell>
          <cell r="U48303">
            <v>0</v>
          </cell>
        </row>
        <row r="48304">
          <cell r="C48304">
            <v>60100050</v>
          </cell>
          <cell r="U48304">
            <v>0</v>
          </cell>
        </row>
        <row r="48305">
          <cell r="C48305">
            <v>60100060</v>
          </cell>
          <cell r="U48305">
            <v>0</v>
          </cell>
        </row>
        <row r="48306">
          <cell r="C48306">
            <v>60100070</v>
          </cell>
          <cell r="U48306">
            <v>0</v>
          </cell>
        </row>
        <row r="48307">
          <cell r="C48307">
            <v>60100080</v>
          </cell>
          <cell r="U48307">
            <v>0</v>
          </cell>
        </row>
        <row r="48308">
          <cell r="C48308">
            <v>60100090</v>
          </cell>
          <cell r="U48308">
            <v>0</v>
          </cell>
        </row>
        <row r="48309">
          <cell r="C48309">
            <v>60100100</v>
          </cell>
          <cell r="U48309">
            <v>0</v>
          </cell>
        </row>
        <row r="48310">
          <cell r="C48310">
            <v>60100110</v>
          </cell>
          <cell r="U48310">
            <v>0</v>
          </cell>
        </row>
        <row r="48311">
          <cell r="C48311">
            <v>60100120</v>
          </cell>
          <cell r="U48311">
            <v>0</v>
          </cell>
        </row>
        <row r="48312">
          <cell r="C48312">
            <v>60100130</v>
          </cell>
          <cell r="U48312">
            <v>0</v>
          </cell>
        </row>
        <row r="48313">
          <cell r="C48313">
            <v>60100140</v>
          </cell>
          <cell r="U48313">
            <v>0</v>
          </cell>
        </row>
        <row r="48314">
          <cell r="C48314">
            <v>60100160</v>
          </cell>
          <cell r="U48314">
            <v>0</v>
          </cell>
        </row>
        <row r="48315">
          <cell r="C48315">
            <v>60100170</v>
          </cell>
          <cell r="U48315">
            <v>0</v>
          </cell>
        </row>
        <row r="48316">
          <cell r="C48316">
            <v>60100180</v>
          </cell>
          <cell r="U48316">
            <v>0</v>
          </cell>
        </row>
        <row r="48317">
          <cell r="C48317">
            <v>60100190</v>
          </cell>
          <cell r="U48317">
            <v>0</v>
          </cell>
        </row>
        <row r="48318">
          <cell r="C48318">
            <v>60100200</v>
          </cell>
          <cell r="U48318">
            <v>0</v>
          </cell>
        </row>
        <row r="48319">
          <cell r="C48319">
            <v>60300010</v>
          </cell>
          <cell r="U48319">
            <v>0</v>
          </cell>
        </row>
        <row r="48320">
          <cell r="C48320">
            <v>60300020</v>
          </cell>
          <cell r="U48320">
            <v>0</v>
          </cell>
        </row>
        <row r="48321">
          <cell r="C48321">
            <v>60300030</v>
          </cell>
          <cell r="U48321">
            <v>0</v>
          </cell>
        </row>
        <row r="48322">
          <cell r="C48322">
            <v>60300040</v>
          </cell>
          <cell r="U48322">
            <v>0</v>
          </cell>
        </row>
        <row r="48323">
          <cell r="C48323">
            <v>60300050</v>
          </cell>
          <cell r="U48323">
            <v>0</v>
          </cell>
        </row>
        <row r="48324">
          <cell r="C48324">
            <v>60300060</v>
          </cell>
          <cell r="U48324">
            <v>180000</v>
          </cell>
        </row>
        <row r="48325">
          <cell r="C48325">
            <v>60300070</v>
          </cell>
          <cell r="U48325">
            <v>0</v>
          </cell>
        </row>
        <row r="48326">
          <cell r="C48326">
            <v>60300080</v>
          </cell>
          <cell r="U48326">
            <v>0</v>
          </cell>
        </row>
        <row r="48327">
          <cell r="C48327">
            <v>60300090</v>
          </cell>
          <cell r="U48327">
            <v>0</v>
          </cell>
        </row>
        <row r="48328">
          <cell r="C48328">
            <v>60400010</v>
          </cell>
          <cell r="U48328">
            <v>0</v>
          </cell>
        </row>
        <row r="48329">
          <cell r="C48329">
            <v>60400020</v>
          </cell>
          <cell r="U48329">
            <v>0</v>
          </cell>
        </row>
        <row r="48330">
          <cell r="C48330">
            <v>60400030</v>
          </cell>
          <cell r="U48330">
            <v>0</v>
          </cell>
        </row>
        <row r="48331">
          <cell r="C48331">
            <v>60400040</v>
          </cell>
          <cell r="U48331">
            <v>0</v>
          </cell>
        </row>
        <row r="48332">
          <cell r="C48332">
            <v>60400050</v>
          </cell>
          <cell r="U48332">
            <v>0</v>
          </cell>
        </row>
        <row r="48333">
          <cell r="C48333">
            <v>60400060</v>
          </cell>
          <cell r="U48333">
            <v>0</v>
          </cell>
        </row>
        <row r="48334">
          <cell r="C48334">
            <v>60600010</v>
          </cell>
          <cell r="U48334">
            <v>0</v>
          </cell>
        </row>
        <row r="48335">
          <cell r="C48335">
            <v>60600030</v>
          </cell>
          <cell r="U48335">
            <v>0</v>
          </cell>
        </row>
        <row r="48336">
          <cell r="C48336">
            <v>60600040</v>
          </cell>
          <cell r="U48336">
            <v>0</v>
          </cell>
        </row>
        <row r="48337">
          <cell r="C48337">
            <v>60700010</v>
          </cell>
          <cell r="U48337">
            <v>0</v>
          </cell>
        </row>
        <row r="48338">
          <cell r="C48338">
            <v>60800010</v>
          </cell>
          <cell r="U48338">
            <v>0</v>
          </cell>
        </row>
        <row r="48339">
          <cell r="C48339">
            <v>60800020</v>
          </cell>
          <cell r="U48339">
            <v>100035</v>
          </cell>
        </row>
        <row r="48340">
          <cell r="C48340">
            <v>60800030</v>
          </cell>
          <cell r="U48340">
            <v>800</v>
          </cell>
        </row>
        <row r="48341">
          <cell r="C48341">
            <v>60800060</v>
          </cell>
          <cell r="U48341">
            <v>0</v>
          </cell>
        </row>
        <row r="48342">
          <cell r="C48342">
            <v>60800070</v>
          </cell>
          <cell r="U48342">
            <v>0</v>
          </cell>
        </row>
        <row r="48343">
          <cell r="C48343">
            <v>60800080</v>
          </cell>
          <cell r="U48343">
            <v>0</v>
          </cell>
        </row>
        <row r="48344">
          <cell r="C48344">
            <v>60800090</v>
          </cell>
          <cell r="U48344">
            <v>0</v>
          </cell>
        </row>
        <row r="48345">
          <cell r="C48345">
            <v>60900010</v>
          </cell>
          <cell r="U48345">
            <v>24999.999999999996</v>
          </cell>
        </row>
        <row r="48346">
          <cell r="C48346">
            <v>60900020</v>
          </cell>
          <cell r="U48346">
            <v>0</v>
          </cell>
        </row>
        <row r="48347">
          <cell r="C48347">
            <v>60900030</v>
          </cell>
          <cell r="U48347">
            <v>0</v>
          </cell>
        </row>
        <row r="48348">
          <cell r="C48348">
            <v>60900040</v>
          </cell>
          <cell r="U48348">
            <v>500</v>
          </cell>
        </row>
        <row r="48349">
          <cell r="C48349">
            <v>60900070</v>
          </cell>
          <cell r="U48349">
            <v>0</v>
          </cell>
        </row>
        <row r="48350">
          <cell r="C48350">
            <v>60900100</v>
          </cell>
          <cell r="U48350">
            <v>0</v>
          </cell>
        </row>
        <row r="48351">
          <cell r="C48351">
            <v>60900110</v>
          </cell>
          <cell r="U48351">
            <v>0</v>
          </cell>
        </row>
        <row r="48352">
          <cell r="C48352">
            <v>61000030</v>
          </cell>
          <cell r="U48352">
            <v>0</v>
          </cell>
        </row>
        <row r="48353">
          <cell r="C48353">
            <v>61100010</v>
          </cell>
          <cell r="U48353">
            <v>0</v>
          </cell>
        </row>
        <row r="48354">
          <cell r="C48354">
            <v>61100020</v>
          </cell>
          <cell r="U48354">
            <v>3600</v>
          </cell>
        </row>
        <row r="48355">
          <cell r="C48355">
            <v>61100030</v>
          </cell>
          <cell r="U48355">
            <v>19188</v>
          </cell>
        </row>
        <row r="48356">
          <cell r="C48356">
            <v>61100040</v>
          </cell>
          <cell r="U48356">
            <v>0</v>
          </cell>
        </row>
        <row r="48357">
          <cell r="C48357">
            <v>61200010</v>
          </cell>
          <cell r="U48357">
            <v>0</v>
          </cell>
        </row>
        <row r="48358">
          <cell r="C48358">
            <v>61200020</v>
          </cell>
          <cell r="U48358">
            <v>0</v>
          </cell>
        </row>
        <row r="48359">
          <cell r="C48359">
            <v>61300010</v>
          </cell>
          <cell r="U48359">
            <v>0</v>
          </cell>
        </row>
        <row r="48360">
          <cell r="C48360">
            <v>61300040</v>
          </cell>
          <cell r="U48360">
            <v>0</v>
          </cell>
        </row>
        <row r="48361">
          <cell r="C48361">
            <v>61300050</v>
          </cell>
          <cell r="U48361">
            <v>0</v>
          </cell>
        </row>
        <row r="48362">
          <cell r="C48362">
            <v>61400010</v>
          </cell>
          <cell r="U48362">
            <v>451294.80000000005</v>
          </cell>
        </row>
        <row r="48363">
          <cell r="C48363">
            <v>61400020</v>
          </cell>
          <cell r="U48363">
            <v>68387.550000000017</v>
          </cell>
        </row>
        <row r="48364">
          <cell r="C48364">
            <v>61400030</v>
          </cell>
          <cell r="U48364">
            <v>0</v>
          </cell>
        </row>
        <row r="48365">
          <cell r="C48365">
            <v>61400040</v>
          </cell>
          <cell r="U48365">
            <v>0</v>
          </cell>
        </row>
        <row r="48366">
          <cell r="C48366">
            <v>61400050</v>
          </cell>
          <cell r="U48366">
            <v>0</v>
          </cell>
        </row>
        <row r="48367">
          <cell r="C48367">
            <v>61400060</v>
          </cell>
          <cell r="U48367">
            <v>0</v>
          </cell>
        </row>
        <row r="48368">
          <cell r="C48368">
            <v>61400120</v>
          </cell>
          <cell r="U48368">
            <v>0</v>
          </cell>
        </row>
        <row r="48369">
          <cell r="C48369">
            <v>61400130</v>
          </cell>
          <cell r="U48369">
            <v>0</v>
          </cell>
        </row>
        <row r="48370">
          <cell r="C48370">
            <v>61400140</v>
          </cell>
          <cell r="U48370">
            <v>0</v>
          </cell>
        </row>
        <row r="48371">
          <cell r="C48371">
            <v>61400150</v>
          </cell>
          <cell r="U48371">
            <v>0</v>
          </cell>
        </row>
        <row r="48372">
          <cell r="C48372">
            <v>61400160</v>
          </cell>
          <cell r="U48372">
            <v>7640</v>
          </cell>
        </row>
        <row r="48373">
          <cell r="C48373">
            <v>61400170</v>
          </cell>
          <cell r="U48373">
            <v>0</v>
          </cell>
        </row>
        <row r="48374">
          <cell r="C48374">
            <v>61400180</v>
          </cell>
          <cell r="U48374">
            <v>0</v>
          </cell>
        </row>
        <row r="48375">
          <cell r="C48375">
            <v>61500010</v>
          </cell>
          <cell r="U48375">
            <v>0</v>
          </cell>
        </row>
        <row r="48376">
          <cell r="C48376">
            <v>61500020</v>
          </cell>
          <cell r="U48376">
            <v>0</v>
          </cell>
        </row>
        <row r="48377">
          <cell r="C48377">
            <v>61500030</v>
          </cell>
          <cell r="U48377">
            <v>0</v>
          </cell>
        </row>
        <row r="48378">
          <cell r="C48378">
            <v>61500040</v>
          </cell>
          <cell r="U48378">
            <v>0</v>
          </cell>
        </row>
        <row r="48379">
          <cell r="C48379">
            <v>61500050</v>
          </cell>
          <cell r="U48379">
            <v>0</v>
          </cell>
        </row>
        <row r="48380">
          <cell r="C48380">
            <v>61700010</v>
          </cell>
          <cell r="U48380">
            <v>0</v>
          </cell>
        </row>
        <row r="48381">
          <cell r="C48381">
            <v>61700020</v>
          </cell>
          <cell r="U48381">
            <v>0</v>
          </cell>
        </row>
        <row r="48382">
          <cell r="C48382">
            <v>61700030</v>
          </cell>
          <cell r="U48382">
            <v>0</v>
          </cell>
        </row>
        <row r="48383">
          <cell r="C48383">
            <v>61700040</v>
          </cell>
          <cell r="U48383">
            <v>0</v>
          </cell>
        </row>
        <row r="48384">
          <cell r="C48384">
            <v>61700050</v>
          </cell>
          <cell r="U48384">
            <v>0</v>
          </cell>
        </row>
        <row r="48385">
          <cell r="C48385">
            <v>61700060</v>
          </cell>
          <cell r="U48385">
            <v>0</v>
          </cell>
        </row>
        <row r="48386">
          <cell r="C48386">
            <v>61800010</v>
          </cell>
          <cell r="U48386">
            <v>0</v>
          </cell>
        </row>
        <row r="48387">
          <cell r="C48387">
            <v>61800020</v>
          </cell>
          <cell r="U48387">
            <v>0</v>
          </cell>
        </row>
        <row r="48388">
          <cell r="C48388">
            <v>61800030</v>
          </cell>
          <cell r="U48388">
            <v>0</v>
          </cell>
        </row>
        <row r="48389">
          <cell r="C48389">
            <v>61800040</v>
          </cell>
          <cell r="U48389">
            <v>0</v>
          </cell>
        </row>
        <row r="48390">
          <cell r="C48390">
            <v>61800050</v>
          </cell>
          <cell r="U48390">
            <v>0</v>
          </cell>
        </row>
        <row r="48391">
          <cell r="C48391">
            <v>61900010</v>
          </cell>
          <cell r="U48391">
            <v>0</v>
          </cell>
        </row>
        <row r="48392">
          <cell r="C48392">
            <v>61900020</v>
          </cell>
          <cell r="U48392">
            <v>0</v>
          </cell>
        </row>
        <row r="48393">
          <cell r="C48393">
            <v>61900030</v>
          </cell>
          <cell r="U48393">
            <v>0</v>
          </cell>
        </row>
        <row r="48394">
          <cell r="C48394">
            <v>61900040</v>
          </cell>
          <cell r="U48394">
            <v>0</v>
          </cell>
        </row>
        <row r="48395">
          <cell r="C48395">
            <v>62000010</v>
          </cell>
          <cell r="U48395">
            <v>0</v>
          </cell>
        </row>
        <row r="48396">
          <cell r="C48396">
            <v>62000020</v>
          </cell>
          <cell r="U48396">
            <v>0</v>
          </cell>
        </row>
        <row r="48397">
          <cell r="C48397">
            <v>62000030</v>
          </cell>
          <cell r="U48397">
            <v>0</v>
          </cell>
        </row>
        <row r="48398">
          <cell r="C48398">
            <v>62000040</v>
          </cell>
          <cell r="U48398">
            <v>0</v>
          </cell>
        </row>
        <row r="48399">
          <cell r="C48399">
            <v>62000050</v>
          </cell>
          <cell r="U48399">
            <v>0</v>
          </cell>
        </row>
        <row r="48400">
          <cell r="C48400">
            <v>62000060</v>
          </cell>
          <cell r="U48400">
            <v>0</v>
          </cell>
        </row>
        <row r="48401">
          <cell r="C48401">
            <v>62100010</v>
          </cell>
          <cell r="U48401">
            <v>0</v>
          </cell>
        </row>
        <row r="48402">
          <cell r="C48402">
            <v>62100020</v>
          </cell>
          <cell r="U48402">
            <v>0</v>
          </cell>
        </row>
        <row r="48403">
          <cell r="C48403">
            <v>62200010</v>
          </cell>
          <cell r="U48403">
            <v>0</v>
          </cell>
        </row>
        <row r="48404">
          <cell r="C48404">
            <v>62200020</v>
          </cell>
          <cell r="U48404">
            <v>0</v>
          </cell>
        </row>
        <row r="48405">
          <cell r="C48405">
            <v>62200030</v>
          </cell>
          <cell r="U48405">
            <v>0</v>
          </cell>
        </row>
        <row r="48406">
          <cell r="C48406">
            <v>62200050</v>
          </cell>
          <cell r="U48406">
            <v>49999.999999999993</v>
          </cell>
        </row>
        <row r="48407">
          <cell r="C48407">
            <v>62200060</v>
          </cell>
          <cell r="U48407">
            <v>0</v>
          </cell>
        </row>
        <row r="48408">
          <cell r="C48408">
            <v>62200080</v>
          </cell>
          <cell r="U48408">
            <v>0</v>
          </cell>
        </row>
        <row r="48409">
          <cell r="C48409">
            <v>62200100</v>
          </cell>
          <cell r="U48409">
            <v>0</v>
          </cell>
        </row>
        <row r="48410">
          <cell r="C48410">
            <v>62200110</v>
          </cell>
          <cell r="U48410">
            <v>0</v>
          </cell>
        </row>
        <row r="48411">
          <cell r="C48411">
            <v>62200120</v>
          </cell>
          <cell r="U48411">
            <v>0</v>
          </cell>
        </row>
        <row r="48412">
          <cell r="C48412">
            <v>62200130</v>
          </cell>
          <cell r="U48412">
            <v>0</v>
          </cell>
        </row>
        <row r="48413">
          <cell r="C48413">
            <v>62200140</v>
          </cell>
          <cell r="U48413">
            <v>0</v>
          </cell>
        </row>
        <row r="48414">
          <cell r="C48414">
            <v>62200150</v>
          </cell>
          <cell r="U48414">
            <v>0</v>
          </cell>
        </row>
        <row r="48415">
          <cell r="C48415">
            <v>62200160</v>
          </cell>
          <cell r="U48415">
            <v>0</v>
          </cell>
        </row>
        <row r="48416">
          <cell r="C48416">
            <v>62200170</v>
          </cell>
          <cell r="U48416">
            <v>0</v>
          </cell>
        </row>
        <row r="48417">
          <cell r="C48417">
            <v>62200180</v>
          </cell>
          <cell r="U48417">
            <v>0</v>
          </cell>
        </row>
        <row r="48418">
          <cell r="C48418">
            <v>62200190</v>
          </cell>
          <cell r="U48418">
            <v>0</v>
          </cell>
        </row>
        <row r="48419">
          <cell r="C48419">
            <v>62300010</v>
          </cell>
          <cell r="U48419">
            <v>0</v>
          </cell>
        </row>
        <row r="48420">
          <cell r="C48420">
            <v>62300020</v>
          </cell>
          <cell r="U48420">
            <v>0</v>
          </cell>
        </row>
        <row r="48421">
          <cell r="C48421">
            <v>62300030</v>
          </cell>
          <cell r="U48421">
            <v>0</v>
          </cell>
        </row>
        <row r="48422">
          <cell r="C48422">
            <v>62500010</v>
          </cell>
          <cell r="U48422">
            <v>0</v>
          </cell>
        </row>
        <row r="48423">
          <cell r="C48423">
            <v>62500020</v>
          </cell>
          <cell r="U48423">
            <v>66000</v>
          </cell>
        </row>
        <row r="48424">
          <cell r="C48424">
            <v>62500030</v>
          </cell>
          <cell r="U48424">
            <v>6600</v>
          </cell>
        </row>
        <row r="48425">
          <cell r="C48425">
            <v>62600010</v>
          </cell>
          <cell r="U48425">
            <v>0</v>
          </cell>
        </row>
        <row r="48426">
          <cell r="C48426">
            <v>62600040</v>
          </cell>
          <cell r="U48426">
            <v>0</v>
          </cell>
        </row>
        <row r="48427">
          <cell r="C48427">
            <v>62700040</v>
          </cell>
          <cell r="U48427">
            <v>0</v>
          </cell>
        </row>
        <row r="48428">
          <cell r="C48428">
            <v>62800010</v>
          </cell>
          <cell r="U48428">
            <v>0</v>
          </cell>
        </row>
        <row r="48429">
          <cell r="C48429">
            <v>62900010</v>
          </cell>
          <cell r="U48429">
            <v>0</v>
          </cell>
        </row>
        <row r="48430">
          <cell r="C48430">
            <v>62900020</v>
          </cell>
          <cell r="U48430">
            <v>0</v>
          </cell>
        </row>
        <row r="48431">
          <cell r="C48431">
            <v>62900040</v>
          </cell>
          <cell r="U48431">
            <v>0</v>
          </cell>
        </row>
        <row r="48432">
          <cell r="C48432">
            <v>62900050</v>
          </cell>
          <cell r="U48432">
            <v>0</v>
          </cell>
        </row>
        <row r="48433">
          <cell r="C48433">
            <v>62900060</v>
          </cell>
          <cell r="U48433">
            <v>0</v>
          </cell>
        </row>
        <row r="48434">
          <cell r="C48434">
            <v>62900070</v>
          </cell>
          <cell r="U48434">
            <v>0</v>
          </cell>
        </row>
        <row r="48435">
          <cell r="C48435">
            <v>62900080</v>
          </cell>
          <cell r="U48435">
            <v>0</v>
          </cell>
        </row>
        <row r="48436">
          <cell r="C48436">
            <v>62900090</v>
          </cell>
          <cell r="U48436">
            <v>0</v>
          </cell>
        </row>
        <row r="48437">
          <cell r="C48437">
            <v>62900100</v>
          </cell>
          <cell r="U48437">
            <v>0</v>
          </cell>
        </row>
        <row r="48438">
          <cell r="C48438">
            <v>62900110</v>
          </cell>
          <cell r="U48438">
            <v>0</v>
          </cell>
        </row>
        <row r="48439">
          <cell r="C48439">
            <v>62900130</v>
          </cell>
          <cell r="U48439">
            <v>0</v>
          </cell>
        </row>
        <row r="48440">
          <cell r="C48440">
            <v>65000030</v>
          </cell>
          <cell r="U48440">
            <v>7620.48</v>
          </cell>
        </row>
        <row r="48441">
          <cell r="C48441">
            <v>60100040</v>
          </cell>
          <cell r="U48441">
            <v>0</v>
          </cell>
        </row>
        <row r="48442">
          <cell r="C48442">
            <v>60100050</v>
          </cell>
          <cell r="U48442">
            <v>0</v>
          </cell>
        </row>
        <row r="48443">
          <cell r="C48443">
            <v>60100060</v>
          </cell>
          <cell r="U48443">
            <v>0</v>
          </cell>
        </row>
        <row r="48444">
          <cell r="C48444">
            <v>60100070</v>
          </cell>
          <cell r="U48444">
            <v>0</v>
          </cell>
        </row>
        <row r="48445">
          <cell r="C48445">
            <v>60100080</v>
          </cell>
          <cell r="U48445">
            <v>0</v>
          </cell>
        </row>
        <row r="48446">
          <cell r="C48446">
            <v>60100090</v>
          </cell>
          <cell r="U48446">
            <v>0</v>
          </cell>
        </row>
        <row r="48447">
          <cell r="C48447">
            <v>60100100</v>
          </cell>
          <cell r="U48447">
            <v>0</v>
          </cell>
        </row>
        <row r="48448">
          <cell r="C48448">
            <v>60100110</v>
          </cell>
          <cell r="U48448">
            <v>0</v>
          </cell>
        </row>
        <row r="48449">
          <cell r="C48449">
            <v>60100120</v>
          </cell>
          <cell r="U48449">
            <v>0</v>
          </cell>
        </row>
        <row r="48450">
          <cell r="C48450">
            <v>60100130</v>
          </cell>
          <cell r="U48450">
            <v>0</v>
          </cell>
        </row>
        <row r="48451">
          <cell r="C48451">
            <v>60100140</v>
          </cell>
          <cell r="U48451">
            <v>0</v>
          </cell>
        </row>
        <row r="48452">
          <cell r="C48452">
            <v>60100160</v>
          </cell>
          <cell r="U48452">
            <v>0</v>
          </cell>
        </row>
        <row r="48453">
          <cell r="C48453">
            <v>60100170</v>
          </cell>
          <cell r="U48453">
            <v>0</v>
          </cell>
        </row>
        <row r="48454">
          <cell r="C48454">
            <v>60100180</v>
          </cell>
          <cell r="U48454">
            <v>0</v>
          </cell>
        </row>
        <row r="48455">
          <cell r="C48455">
            <v>60100190</v>
          </cell>
          <cell r="U48455">
            <v>0</v>
          </cell>
        </row>
        <row r="48456">
          <cell r="C48456">
            <v>60100200</v>
          </cell>
          <cell r="U48456">
            <v>0</v>
          </cell>
        </row>
        <row r="48457">
          <cell r="C48457">
            <v>60300010</v>
          </cell>
          <cell r="U48457">
            <v>0</v>
          </cell>
        </row>
        <row r="48458">
          <cell r="C48458">
            <v>60300020</v>
          </cell>
          <cell r="U48458">
            <v>0</v>
          </cell>
        </row>
        <row r="48459">
          <cell r="C48459">
            <v>60300030</v>
          </cell>
          <cell r="U48459">
            <v>0</v>
          </cell>
        </row>
        <row r="48460">
          <cell r="C48460">
            <v>60300040</v>
          </cell>
          <cell r="U48460">
            <v>0</v>
          </cell>
        </row>
        <row r="48461">
          <cell r="C48461">
            <v>60300050</v>
          </cell>
          <cell r="U48461">
            <v>0</v>
          </cell>
        </row>
        <row r="48462">
          <cell r="C48462">
            <v>60300060</v>
          </cell>
          <cell r="U48462">
            <v>144000</v>
          </cell>
        </row>
        <row r="48463">
          <cell r="C48463">
            <v>60300070</v>
          </cell>
          <cell r="U48463">
            <v>0</v>
          </cell>
        </row>
        <row r="48464">
          <cell r="C48464">
            <v>60300080</v>
          </cell>
          <cell r="U48464">
            <v>0</v>
          </cell>
        </row>
        <row r="48465">
          <cell r="C48465">
            <v>60300090</v>
          </cell>
          <cell r="U48465">
            <v>0</v>
          </cell>
        </row>
        <row r="48466">
          <cell r="C48466">
            <v>60400010</v>
          </cell>
          <cell r="U48466">
            <v>0</v>
          </cell>
        </row>
        <row r="48467">
          <cell r="C48467">
            <v>60400020</v>
          </cell>
          <cell r="U48467">
            <v>0</v>
          </cell>
        </row>
        <row r="48468">
          <cell r="C48468">
            <v>60400030</v>
          </cell>
          <cell r="U48468">
            <v>0</v>
          </cell>
        </row>
        <row r="48469">
          <cell r="C48469">
            <v>60400040</v>
          </cell>
          <cell r="U48469">
            <v>0</v>
          </cell>
        </row>
        <row r="48470">
          <cell r="C48470">
            <v>60400050</v>
          </cell>
          <cell r="U48470">
            <v>0</v>
          </cell>
        </row>
        <row r="48471">
          <cell r="C48471">
            <v>60400060</v>
          </cell>
          <cell r="U48471">
            <v>0</v>
          </cell>
        </row>
        <row r="48472">
          <cell r="C48472">
            <v>60600010</v>
          </cell>
          <cell r="U48472">
            <v>0</v>
          </cell>
        </row>
        <row r="48473">
          <cell r="C48473">
            <v>60600030</v>
          </cell>
          <cell r="U48473">
            <v>0</v>
          </cell>
        </row>
        <row r="48474">
          <cell r="C48474">
            <v>60600040</v>
          </cell>
          <cell r="U48474">
            <v>0</v>
          </cell>
        </row>
        <row r="48475">
          <cell r="C48475">
            <v>60700010</v>
          </cell>
          <cell r="U48475">
            <v>0</v>
          </cell>
        </row>
        <row r="48476">
          <cell r="C48476">
            <v>60800010</v>
          </cell>
          <cell r="U48476">
            <v>0</v>
          </cell>
        </row>
        <row r="48477">
          <cell r="C48477">
            <v>60800020</v>
          </cell>
          <cell r="U48477">
            <v>100035</v>
          </cell>
        </row>
        <row r="48478">
          <cell r="C48478">
            <v>60800030</v>
          </cell>
          <cell r="U48478">
            <v>800</v>
          </cell>
        </row>
        <row r="48479">
          <cell r="C48479">
            <v>60800060</v>
          </cell>
          <cell r="U48479">
            <v>0</v>
          </cell>
        </row>
        <row r="48480">
          <cell r="C48480">
            <v>60800070</v>
          </cell>
          <cell r="U48480">
            <v>0</v>
          </cell>
        </row>
        <row r="48481">
          <cell r="C48481">
            <v>60800080</v>
          </cell>
          <cell r="U48481">
            <v>0</v>
          </cell>
        </row>
        <row r="48482">
          <cell r="C48482">
            <v>60800090</v>
          </cell>
          <cell r="U48482">
            <v>0</v>
          </cell>
        </row>
        <row r="48483">
          <cell r="C48483">
            <v>60900010</v>
          </cell>
          <cell r="U48483">
            <v>24999.999999999996</v>
          </cell>
        </row>
        <row r="48484">
          <cell r="C48484">
            <v>60900020</v>
          </cell>
          <cell r="U48484">
            <v>0</v>
          </cell>
        </row>
        <row r="48485">
          <cell r="C48485">
            <v>60900030</v>
          </cell>
          <cell r="U48485">
            <v>0</v>
          </cell>
        </row>
        <row r="48486">
          <cell r="C48486">
            <v>60900040</v>
          </cell>
          <cell r="U48486">
            <v>500</v>
          </cell>
        </row>
        <row r="48487">
          <cell r="C48487">
            <v>60900070</v>
          </cell>
          <cell r="U48487">
            <v>0</v>
          </cell>
        </row>
        <row r="48488">
          <cell r="C48488">
            <v>60900100</v>
          </cell>
          <cell r="U48488">
            <v>0</v>
          </cell>
        </row>
        <row r="48489">
          <cell r="C48489">
            <v>60900110</v>
          </cell>
          <cell r="U48489">
            <v>0</v>
          </cell>
        </row>
        <row r="48490">
          <cell r="C48490">
            <v>61000030</v>
          </cell>
          <cell r="U48490">
            <v>0</v>
          </cell>
        </row>
        <row r="48491">
          <cell r="C48491">
            <v>61100010</v>
          </cell>
          <cell r="U48491">
            <v>0</v>
          </cell>
        </row>
        <row r="48492">
          <cell r="C48492">
            <v>61100020</v>
          </cell>
          <cell r="U48492">
            <v>3600</v>
          </cell>
        </row>
        <row r="48493">
          <cell r="C48493">
            <v>61100030</v>
          </cell>
          <cell r="U48493">
            <v>19188</v>
          </cell>
        </row>
        <row r="48494">
          <cell r="C48494">
            <v>61100040</v>
          </cell>
          <cell r="U48494">
            <v>0</v>
          </cell>
        </row>
        <row r="48495">
          <cell r="C48495">
            <v>61200010</v>
          </cell>
          <cell r="U48495">
            <v>0</v>
          </cell>
        </row>
        <row r="48496">
          <cell r="C48496">
            <v>61200020</v>
          </cell>
          <cell r="U48496">
            <v>0</v>
          </cell>
        </row>
        <row r="48497">
          <cell r="C48497">
            <v>61300010</v>
          </cell>
          <cell r="U48497">
            <v>0</v>
          </cell>
        </row>
        <row r="48498">
          <cell r="C48498">
            <v>61300040</v>
          </cell>
          <cell r="U48498">
            <v>0</v>
          </cell>
        </row>
        <row r="48499">
          <cell r="C48499">
            <v>61300050</v>
          </cell>
          <cell r="U48499">
            <v>0</v>
          </cell>
        </row>
        <row r="48500">
          <cell r="C48500">
            <v>61400010</v>
          </cell>
          <cell r="U48500">
            <v>451294.80000000005</v>
          </cell>
        </row>
        <row r="48501">
          <cell r="C48501">
            <v>61400020</v>
          </cell>
          <cell r="U48501">
            <v>68387.550000000017</v>
          </cell>
        </row>
        <row r="48502">
          <cell r="C48502">
            <v>61400030</v>
          </cell>
          <cell r="U48502">
            <v>0</v>
          </cell>
        </row>
        <row r="48503">
          <cell r="C48503">
            <v>61400040</v>
          </cell>
          <cell r="U48503">
            <v>0</v>
          </cell>
        </row>
        <row r="48504">
          <cell r="C48504">
            <v>61400050</v>
          </cell>
          <cell r="U48504">
            <v>0</v>
          </cell>
        </row>
        <row r="48505">
          <cell r="C48505">
            <v>61400060</v>
          </cell>
          <cell r="U48505">
            <v>0</v>
          </cell>
        </row>
        <row r="48506">
          <cell r="C48506">
            <v>61400120</v>
          </cell>
          <cell r="U48506">
            <v>0</v>
          </cell>
        </row>
        <row r="48507">
          <cell r="C48507">
            <v>61400130</v>
          </cell>
          <cell r="U48507">
            <v>0</v>
          </cell>
        </row>
        <row r="48508">
          <cell r="C48508">
            <v>61400140</v>
          </cell>
          <cell r="U48508">
            <v>0</v>
          </cell>
        </row>
        <row r="48509">
          <cell r="C48509">
            <v>61400150</v>
          </cell>
          <cell r="U48509">
            <v>0</v>
          </cell>
        </row>
        <row r="48510">
          <cell r="C48510">
            <v>61400160</v>
          </cell>
          <cell r="U48510">
            <v>7720</v>
          </cell>
        </row>
        <row r="48511">
          <cell r="C48511">
            <v>61400170</v>
          </cell>
          <cell r="U48511">
            <v>0</v>
          </cell>
        </row>
        <row r="48512">
          <cell r="C48512">
            <v>61400180</v>
          </cell>
          <cell r="U48512">
            <v>0</v>
          </cell>
        </row>
        <row r="48513">
          <cell r="C48513">
            <v>61500010</v>
          </cell>
          <cell r="U48513">
            <v>0</v>
          </cell>
        </row>
        <row r="48514">
          <cell r="C48514">
            <v>61500020</v>
          </cell>
          <cell r="U48514">
            <v>0</v>
          </cell>
        </row>
        <row r="48515">
          <cell r="C48515">
            <v>61500030</v>
          </cell>
          <cell r="U48515">
            <v>0</v>
          </cell>
        </row>
        <row r="48516">
          <cell r="C48516">
            <v>61500040</v>
          </cell>
          <cell r="U48516">
            <v>0</v>
          </cell>
        </row>
        <row r="48517">
          <cell r="C48517">
            <v>61500050</v>
          </cell>
          <cell r="U48517">
            <v>0</v>
          </cell>
        </row>
        <row r="48518">
          <cell r="C48518">
            <v>61700010</v>
          </cell>
          <cell r="U48518">
            <v>0</v>
          </cell>
        </row>
        <row r="48519">
          <cell r="C48519">
            <v>61700020</v>
          </cell>
          <cell r="U48519">
            <v>0</v>
          </cell>
        </row>
        <row r="48520">
          <cell r="C48520">
            <v>61700030</v>
          </cell>
          <cell r="U48520">
            <v>0</v>
          </cell>
        </row>
        <row r="48521">
          <cell r="C48521">
            <v>61700040</v>
          </cell>
          <cell r="U48521">
            <v>0</v>
          </cell>
        </row>
        <row r="48522">
          <cell r="C48522">
            <v>61700050</v>
          </cell>
          <cell r="U48522">
            <v>0</v>
          </cell>
        </row>
        <row r="48523">
          <cell r="C48523">
            <v>61700060</v>
          </cell>
          <cell r="U48523">
            <v>0</v>
          </cell>
        </row>
        <row r="48524">
          <cell r="C48524">
            <v>61800010</v>
          </cell>
          <cell r="U48524">
            <v>0</v>
          </cell>
        </row>
        <row r="48525">
          <cell r="C48525">
            <v>61800020</v>
          </cell>
          <cell r="U48525">
            <v>0</v>
          </cell>
        </row>
        <row r="48526">
          <cell r="C48526">
            <v>61800030</v>
          </cell>
          <cell r="U48526">
            <v>0</v>
          </cell>
        </row>
        <row r="48527">
          <cell r="C48527">
            <v>61800040</v>
          </cell>
          <cell r="U48527">
            <v>0</v>
          </cell>
        </row>
        <row r="48528">
          <cell r="C48528">
            <v>61800050</v>
          </cell>
          <cell r="U48528">
            <v>0</v>
          </cell>
        </row>
        <row r="48529">
          <cell r="C48529">
            <v>61900010</v>
          </cell>
          <cell r="U48529">
            <v>0</v>
          </cell>
        </row>
        <row r="48530">
          <cell r="C48530">
            <v>61900020</v>
          </cell>
          <cell r="U48530">
            <v>0</v>
          </cell>
        </row>
        <row r="48531">
          <cell r="C48531">
            <v>61900030</v>
          </cell>
          <cell r="U48531">
            <v>0</v>
          </cell>
        </row>
        <row r="48532">
          <cell r="C48532">
            <v>61900040</v>
          </cell>
          <cell r="U48532">
            <v>0</v>
          </cell>
        </row>
        <row r="48533">
          <cell r="C48533">
            <v>62000010</v>
          </cell>
          <cell r="U48533">
            <v>0</v>
          </cell>
        </row>
        <row r="48534">
          <cell r="C48534">
            <v>62000020</v>
          </cell>
          <cell r="U48534">
            <v>0</v>
          </cell>
        </row>
        <row r="48535">
          <cell r="C48535">
            <v>62000030</v>
          </cell>
          <cell r="U48535">
            <v>0</v>
          </cell>
        </row>
        <row r="48536">
          <cell r="C48536">
            <v>62000040</v>
          </cell>
          <cell r="U48536">
            <v>0</v>
          </cell>
        </row>
        <row r="48537">
          <cell r="C48537">
            <v>62000050</v>
          </cell>
          <cell r="U48537">
            <v>0</v>
          </cell>
        </row>
        <row r="48538">
          <cell r="C48538">
            <v>62000060</v>
          </cell>
          <cell r="U48538">
            <v>0</v>
          </cell>
        </row>
        <row r="48539">
          <cell r="C48539">
            <v>62100010</v>
          </cell>
          <cell r="U48539">
            <v>0</v>
          </cell>
        </row>
        <row r="48540">
          <cell r="C48540">
            <v>62100020</v>
          </cell>
          <cell r="U48540">
            <v>0</v>
          </cell>
        </row>
        <row r="48541">
          <cell r="C48541">
            <v>62200010</v>
          </cell>
          <cell r="U48541">
            <v>0</v>
          </cell>
        </row>
        <row r="48542">
          <cell r="C48542">
            <v>62200020</v>
          </cell>
          <cell r="U48542">
            <v>0</v>
          </cell>
        </row>
        <row r="48543">
          <cell r="C48543">
            <v>62200030</v>
          </cell>
          <cell r="U48543">
            <v>0</v>
          </cell>
        </row>
        <row r="48544">
          <cell r="C48544">
            <v>62200050</v>
          </cell>
          <cell r="U48544">
            <v>49999.999999999993</v>
          </cell>
        </row>
        <row r="48545">
          <cell r="C48545">
            <v>62200060</v>
          </cell>
          <cell r="U48545">
            <v>0</v>
          </cell>
        </row>
        <row r="48546">
          <cell r="C48546">
            <v>62200080</v>
          </cell>
          <cell r="U48546">
            <v>0</v>
          </cell>
        </row>
        <row r="48547">
          <cell r="C48547">
            <v>62200100</v>
          </cell>
          <cell r="U48547">
            <v>0</v>
          </cell>
        </row>
        <row r="48548">
          <cell r="C48548">
            <v>62200110</v>
          </cell>
          <cell r="U48548">
            <v>0</v>
          </cell>
        </row>
        <row r="48549">
          <cell r="C48549">
            <v>62200120</v>
          </cell>
          <cell r="U48549">
            <v>0</v>
          </cell>
        </row>
        <row r="48550">
          <cell r="C48550">
            <v>62200130</v>
          </cell>
          <cell r="U48550">
            <v>0</v>
          </cell>
        </row>
        <row r="48551">
          <cell r="C48551">
            <v>62200140</v>
          </cell>
          <cell r="U48551">
            <v>0</v>
          </cell>
        </row>
        <row r="48552">
          <cell r="C48552">
            <v>62200150</v>
          </cell>
          <cell r="U48552">
            <v>0</v>
          </cell>
        </row>
        <row r="48553">
          <cell r="C48553">
            <v>62200160</v>
          </cell>
          <cell r="U48553">
            <v>0</v>
          </cell>
        </row>
        <row r="48554">
          <cell r="C48554">
            <v>62200170</v>
          </cell>
          <cell r="U48554">
            <v>0</v>
          </cell>
        </row>
        <row r="48555">
          <cell r="C48555">
            <v>62200180</v>
          </cell>
          <cell r="U48555">
            <v>0</v>
          </cell>
        </row>
        <row r="48556">
          <cell r="C48556">
            <v>62200190</v>
          </cell>
          <cell r="U48556">
            <v>0</v>
          </cell>
        </row>
        <row r="48557">
          <cell r="C48557">
            <v>62300010</v>
          </cell>
          <cell r="U48557">
            <v>0</v>
          </cell>
        </row>
        <row r="48558">
          <cell r="C48558">
            <v>62300020</v>
          </cell>
          <cell r="U48558">
            <v>0</v>
          </cell>
        </row>
        <row r="48559">
          <cell r="C48559">
            <v>62300030</v>
          </cell>
          <cell r="U48559">
            <v>0</v>
          </cell>
        </row>
        <row r="48560">
          <cell r="C48560">
            <v>62500010</v>
          </cell>
          <cell r="U48560">
            <v>0</v>
          </cell>
        </row>
        <row r="48561">
          <cell r="C48561">
            <v>62500020</v>
          </cell>
          <cell r="U48561">
            <v>66000</v>
          </cell>
        </row>
        <row r="48562">
          <cell r="C48562">
            <v>62500030</v>
          </cell>
          <cell r="U48562">
            <v>6600</v>
          </cell>
        </row>
        <row r="48563">
          <cell r="C48563">
            <v>62600010</v>
          </cell>
          <cell r="U48563">
            <v>0</v>
          </cell>
        </row>
        <row r="48564">
          <cell r="C48564">
            <v>62600040</v>
          </cell>
          <cell r="U48564">
            <v>0</v>
          </cell>
        </row>
        <row r="48565">
          <cell r="C48565">
            <v>62700040</v>
          </cell>
          <cell r="U48565">
            <v>0</v>
          </cell>
        </row>
        <row r="48566">
          <cell r="C48566">
            <v>62800010</v>
          </cell>
          <cell r="U48566">
            <v>0</v>
          </cell>
        </row>
        <row r="48567">
          <cell r="C48567">
            <v>62900010</v>
          </cell>
          <cell r="U48567">
            <v>0</v>
          </cell>
        </row>
        <row r="48568">
          <cell r="C48568">
            <v>62900020</v>
          </cell>
          <cell r="U48568">
            <v>0</v>
          </cell>
        </row>
        <row r="48569">
          <cell r="C48569">
            <v>62900040</v>
          </cell>
          <cell r="U48569">
            <v>0</v>
          </cell>
        </row>
        <row r="48570">
          <cell r="C48570">
            <v>62900050</v>
          </cell>
          <cell r="U48570">
            <v>0</v>
          </cell>
        </row>
        <row r="48571">
          <cell r="C48571">
            <v>62900060</v>
          </cell>
          <cell r="U48571">
            <v>0</v>
          </cell>
        </row>
        <row r="48572">
          <cell r="C48572">
            <v>62900070</v>
          </cell>
          <cell r="U48572">
            <v>0</v>
          </cell>
        </row>
        <row r="48573">
          <cell r="C48573">
            <v>62900080</v>
          </cell>
          <cell r="U48573">
            <v>0</v>
          </cell>
        </row>
        <row r="48574">
          <cell r="C48574">
            <v>62900090</v>
          </cell>
          <cell r="U48574">
            <v>0</v>
          </cell>
        </row>
        <row r="48575">
          <cell r="C48575">
            <v>62900100</v>
          </cell>
          <cell r="U48575">
            <v>0</v>
          </cell>
        </row>
        <row r="48576">
          <cell r="C48576">
            <v>62900110</v>
          </cell>
          <cell r="U48576">
            <v>0</v>
          </cell>
        </row>
        <row r="48577">
          <cell r="C48577">
            <v>62900130</v>
          </cell>
          <cell r="U48577">
            <v>0</v>
          </cell>
        </row>
        <row r="48578">
          <cell r="C48578">
            <v>65000030</v>
          </cell>
          <cell r="U48578">
            <v>7620.48</v>
          </cell>
        </row>
        <row r="48579">
          <cell r="C48579">
            <v>60100040</v>
          </cell>
          <cell r="U48579">
            <v>0</v>
          </cell>
        </row>
        <row r="48580">
          <cell r="C48580">
            <v>60100050</v>
          </cell>
          <cell r="U48580">
            <v>0</v>
          </cell>
        </row>
        <row r="48581">
          <cell r="C48581">
            <v>60100060</v>
          </cell>
          <cell r="U48581">
            <v>0</v>
          </cell>
        </row>
        <row r="48582">
          <cell r="C48582">
            <v>60100070</v>
          </cell>
          <cell r="U48582">
            <v>0</v>
          </cell>
        </row>
        <row r="48583">
          <cell r="C48583">
            <v>60100080</v>
          </cell>
          <cell r="U48583">
            <v>0</v>
          </cell>
        </row>
        <row r="48584">
          <cell r="C48584">
            <v>60100090</v>
          </cell>
          <cell r="U48584">
            <v>0</v>
          </cell>
        </row>
        <row r="48585">
          <cell r="C48585">
            <v>60100100</v>
          </cell>
          <cell r="U48585">
            <v>0</v>
          </cell>
        </row>
        <row r="48586">
          <cell r="C48586">
            <v>60100110</v>
          </cell>
          <cell r="U48586">
            <v>0</v>
          </cell>
        </row>
        <row r="48587">
          <cell r="C48587">
            <v>60100120</v>
          </cell>
          <cell r="U48587">
            <v>0</v>
          </cell>
        </row>
        <row r="48588">
          <cell r="C48588">
            <v>60100130</v>
          </cell>
          <cell r="U48588">
            <v>0</v>
          </cell>
        </row>
        <row r="48589">
          <cell r="C48589">
            <v>60100140</v>
          </cell>
          <cell r="U48589">
            <v>0</v>
          </cell>
        </row>
        <row r="48590">
          <cell r="C48590">
            <v>60100160</v>
          </cell>
          <cell r="U48590">
            <v>0</v>
          </cell>
        </row>
        <row r="48591">
          <cell r="C48591">
            <v>60100170</v>
          </cell>
          <cell r="U48591">
            <v>0</v>
          </cell>
        </row>
        <row r="48592">
          <cell r="C48592">
            <v>60100180</v>
          </cell>
          <cell r="U48592">
            <v>0</v>
          </cell>
        </row>
        <row r="48593">
          <cell r="C48593">
            <v>60100190</v>
          </cell>
          <cell r="U48593">
            <v>0</v>
          </cell>
        </row>
        <row r="48594">
          <cell r="C48594">
            <v>60100200</v>
          </cell>
          <cell r="U48594">
            <v>0</v>
          </cell>
        </row>
        <row r="48595">
          <cell r="C48595">
            <v>60300010</v>
          </cell>
          <cell r="U48595">
            <v>0</v>
          </cell>
        </row>
        <row r="48596">
          <cell r="C48596">
            <v>60300020</v>
          </cell>
          <cell r="U48596">
            <v>0</v>
          </cell>
        </row>
        <row r="48597">
          <cell r="C48597">
            <v>60300030</v>
          </cell>
          <cell r="U48597">
            <v>0</v>
          </cell>
        </row>
        <row r="48598">
          <cell r="C48598">
            <v>60300040</v>
          </cell>
          <cell r="U48598">
            <v>0</v>
          </cell>
        </row>
        <row r="48599">
          <cell r="C48599">
            <v>60300050</v>
          </cell>
          <cell r="U48599">
            <v>0</v>
          </cell>
        </row>
        <row r="48600">
          <cell r="C48600">
            <v>60300060</v>
          </cell>
          <cell r="U48600">
            <v>180000</v>
          </cell>
        </row>
        <row r="48601">
          <cell r="C48601">
            <v>60300070</v>
          </cell>
          <cell r="U48601">
            <v>0</v>
          </cell>
        </row>
        <row r="48602">
          <cell r="C48602">
            <v>60300080</v>
          </cell>
          <cell r="U48602">
            <v>0</v>
          </cell>
        </row>
        <row r="48603">
          <cell r="C48603">
            <v>60300090</v>
          </cell>
          <cell r="U48603">
            <v>0</v>
          </cell>
        </row>
        <row r="48604">
          <cell r="C48604">
            <v>60400010</v>
          </cell>
          <cell r="U48604">
            <v>0</v>
          </cell>
        </row>
        <row r="48605">
          <cell r="C48605">
            <v>60400020</v>
          </cell>
          <cell r="U48605">
            <v>0</v>
          </cell>
        </row>
        <row r="48606">
          <cell r="C48606">
            <v>60400030</v>
          </cell>
          <cell r="U48606">
            <v>0</v>
          </cell>
        </row>
        <row r="48607">
          <cell r="C48607">
            <v>60400040</v>
          </cell>
          <cell r="U48607">
            <v>0</v>
          </cell>
        </row>
        <row r="48608">
          <cell r="C48608">
            <v>60400050</v>
          </cell>
          <cell r="U48608">
            <v>0</v>
          </cell>
        </row>
        <row r="48609">
          <cell r="C48609">
            <v>60400060</v>
          </cell>
          <cell r="U48609">
            <v>0</v>
          </cell>
        </row>
        <row r="48610">
          <cell r="C48610">
            <v>60600010</v>
          </cell>
          <cell r="U48610">
            <v>0</v>
          </cell>
        </row>
        <row r="48611">
          <cell r="C48611">
            <v>60600030</v>
          </cell>
          <cell r="U48611">
            <v>0</v>
          </cell>
        </row>
        <row r="48612">
          <cell r="C48612">
            <v>60600040</v>
          </cell>
          <cell r="U48612">
            <v>0</v>
          </cell>
        </row>
        <row r="48613">
          <cell r="C48613">
            <v>60700010</v>
          </cell>
          <cell r="U48613">
            <v>0</v>
          </cell>
        </row>
        <row r="48614">
          <cell r="C48614">
            <v>60800010</v>
          </cell>
          <cell r="U48614">
            <v>0</v>
          </cell>
        </row>
        <row r="48615">
          <cell r="C48615">
            <v>60800020</v>
          </cell>
          <cell r="U48615">
            <v>100035</v>
          </cell>
        </row>
        <row r="48616">
          <cell r="C48616">
            <v>60800030</v>
          </cell>
          <cell r="U48616">
            <v>800</v>
          </cell>
        </row>
        <row r="48617">
          <cell r="C48617">
            <v>60800060</v>
          </cell>
          <cell r="U48617">
            <v>0</v>
          </cell>
        </row>
        <row r="48618">
          <cell r="C48618">
            <v>60800070</v>
          </cell>
          <cell r="U48618">
            <v>0</v>
          </cell>
        </row>
        <row r="48619">
          <cell r="C48619">
            <v>60800080</v>
          </cell>
          <cell r="U48619">
            <v>0</v>
          </cell>
        </row>
        <row r="48620">
          <cell r="C48620">
            <v>60800090</v>
          </cell>
          <cell r="U48620">
            <v>0</v>
          </cell>
        </row>
        <row r="48621">
          <cell r="C48621">
            <v>60900010</v>
          </cell>
          <cell r="U48621">
            <v>24999.999999999996</v>
          </cell>
        </row>
        <row r="48622">
          <cell r="C48622">
            <v>60900020</v>
          </cell>
          <cell r="U48622">
            <v>0</v>
          </cell>
        </row>
        <row r="48623">
          <cell r="C48623">
            <v>60900030</v>
          </cell>
          <cell r="U48623">
            <v>0</v>
          </cell>
        </row>
        <row r="48624">
          <cell r="C48624">
            <v>60900040</v>
          </cell>
          <cell r="U48624">
            <v>500</v>
          </cell>
        </row>
        <row r="48625">
          <cell r="C48625">
            <v>60900070</v>
          </cell>
          <cell r="U48625">
            <v>0</v>
          </cell>
        </row>
        <row r="48626">
          <cell r="C48626">
            <v>60900100</v>
          </cell>
          <cell r="U48626">
            <v>0</v>
          </cell>
        </row>
        <row r="48627">
          <cell r="C48627">
            <v>60900110</v>
          </cell>
          <cell r="U48627">
            <v>0</v>
          </cell>
        </row>
        <row r="48628">
          <cell r="C48628">
            <v>61000030</v>
          </cell>
          <cell r="U48628">
            <v>0</v>
          </cell>
        </row>
        <row r="48629">
          <cell r="C48629">
            <v>61100010</v>
          </cell>
          <cell r="U48629">
            <v>0</v>
          </cell>
        </row>
        <row r="48630">
          <cell r="C48630">
            <v>61100020</v>
          </cell>
          <cell r="U48630">
            <v>3600</v>
          </cell>
        </row>
        <row r="48631">
          <cell r="C48631">
            <v>61100030</v>
          </cell>
          <cell r="U48631">
            <v>19188</v>
          </cell>
        </row>
        <row r="48632">
          <cell r="C48632">
            <v>61100040</v>
          </cell>
          <cell r="U48632">
            <v>0</v>
          </cell>
        </row>
        <row r="48633">
          <cell r="C48633">
            <v>61200010</v>
          </cell>
          <cell r="U48633">
            <v>0</v>
          </cell>
        </row>
        <row r="48634">
          <cell r="C48634">
            <v>61200020</v>
          </cell>
          <cell r="U48634">
            <v>0</v>
          </cell>
        </row>
        <row r="48635">
          <cell r="C48635">
            <v>61300010</v>
          </cell>
          <cell r="U48635">
            <v>0</v>
          </cell>
        </row>
        <row r="48636">
          <cell r="C48636">
            <v>61300040</v>
          </cell>
          <cell r="U48636">
            <v>0</v>
          </cell>
        </row>
        <row r="48637">
          <cell r="C48637">
            <v>61300050</v>
          </cell>
          <cell r="U48637">
            <v>0</v>
          </cell>
        </row>
        <row r="48638">
          <cell r="C48638">
            <v>61400010</v>
          </cell>
          <cell r="U48638">
            <v>451294.80000000005</v>
          </cell>
        </row>
        <row r="48639">
          <cell r="C48639">
            <v>61400020</v>
          </cell>
          <cell r="U48639">
            <v>68387.550000000017</v>
          </cell>
        </row>
        <row r="48640">
          <cell r="C48640">
            <v>61400030</v>
          </cell>
          <cell r="U48640">
            <v>0</v>
          </cell>
        </row>
        <row r="48641">
          <cell r="C48641">
            <v>61400040</v>
          </cell>
          <cell r="U48641">
            <v>0</v>
          </cell>
        </row>
        <row r="48642">
          <cell r="C48642">
            <v>61400050</v>
          </cell>
          <cell r="U48642">
            <v>0</v>
          </cell>
        </row>
        <row r="48643">
          <cell r="C48643">
            <v>61400060</v>
          </cell>
          <cell r="U48643">
            <v>0</v>
          </cell>
        </row>
        <row r="48644">
          <cell r="C48644">
            <v>61400120</v>
          </cell>
          <cell r="U48644">
            <v>0</v>
          </cell>
        </row>
        <row r="48645">
          <cell r="C48645">
            <v>61400130</v>
          </cell>
          <cell r="U48645">
            <v>0</v>
          </cell>
        </row>
        <row r="48646">
          <cell r="C48646">
            <v>61400140</v>
          </cell>
          <cell r="U48646">
            <v>0</v>
          </cell>
        </row>
        <row r="48647">
          <cell r="C48647">
            <v>61400150</v>
          </cell>
          <cell r="U48647">
            <v>0</v>
          </cell>
        </row>
        <row r="48648">
          <cell r="C48648">
            <v>61400160</v>
          </cell>
          <cell r="U48648">
            <v>7720</v>
          </cell>
        </row>
        <row r="48649">
          <cell r="C48649">
            <v>61400170</v>
          </cell>
          <cell r="U48649">
            <v>0</v>
          </cell>
        </row>
        <row r="48650">
          <cell r="C48650">
            <v>61400180</v>
          </cell>
          <cell r="U48650">
            <v>0</v>
          </cell>
        </row>
        <row r="48651">
          <cell r="C48651">
            <v>61500010</v>
          </cell>
          <cell r="U48651">
            <v>0</v>
          </cell>
        </row>
        <row r="48652">
          <cell r="C48652">
            <v>61500020</v>
          </cell>
          <cell r="U48652">
            <v>0</v>
          </cell>
        </row>
        <row r="48653">
          <cell r="C48653">
            <v>61500030</v>
          </cell>
          <cell r="U48653">
            <v>0</v>
          </cell>
        </row>
        <row r="48654">
          <cell r="C48654">
            <v>61500040</v>
          </cell>
          <cell r="U48654">
            <v>0</v>
          </cell>
        </row>
        <row r="48655">
          <cell r="C48655">
            <v>61500050</v>
          </cell>
          <cell r="U48655">
            <v>0</v>
          </cell>
        </row>
        <row r="48656">
          <cell r="C48656">
            <v>61700010</v>
          </cell>
          <cell r="U48656">
            <v>0</v>
          </cell>
        </row>
        <row r="48657">
          <cell r="C48657">
            <v>61700020</v>
          </cell>
          <cell r="U48657">
            <v>0</v>
          </cell>
        </row>
        <row r="48658">
          <cell r="C48658">
            <v>61700030</v>
          </cell>
          <cell r="U48658">
            <v>0</v>
          </cell>
        </row>
        <row r="48659">
          <cell r="C48659">
            <v>61700040</v>
          </cell>
          <cell r="U48659">
            <v>0</v>
          </cell>
        </row>
        <row r="48660">
          <cell r="C48660">
            <v>61700050</v>
          </cell>
          <cell r="U48660">
            <v>0</v>
          </cell>
        </row>
        <row r="48661">
          <cell r="C48661">
            <v>61700060</v>
          </cell>
          <cell r="U48661">
            <v>0</v>
          </cell>
        </row>
        <row r="48662">
          <cell r="C48662">
            <v>61800010</v>
          </cell>
          <cell r="U48662">
            <v>0</v>
          </cell>
        </row>
        <row r="48663">
          <cell r="C48663">
            <v>61800020</v>
          </cell>
          <cell r="U48663">
            <v>0</v>
          </cell>
        </row>
        <row r="48664">
          <cell r="C48664">
            <v>61800030</v>
          </cell>
          <cell r="U48664">
            <v>0</v>
          </cell>
        </row>
        <row r="48665">
          <cell r="C48665">
            <v>61800040</v>
          </cell>
          <cell r="U48665">
            <v>0</v>
          </cell>
        </row>
        <row r="48666">
          <cell r="C48666">
            <v>61800050</v>
          </cell>
          <cell r="U48666">
            <v>0</v>
          </cell>
        </row>
        <row r="48667">
          <cell r="C48667">
            <v>61900010</v>
          </cell>
          <cell r="U48667">
            <v>0</v>
          </cell>
        </row>
        <row r="48668">
          <cell r="C48668">
            <v>61900020</v>
          </cell>
          <cell r="U48668">
            <v>0</v>
          </cell>
        </row>
        <row r="48669">
          <cell r="C48669">
            <v>61900030</v>
          </cell>
          <cell r="U48669">
            <v>0</v>
          </cell>
        </row>
        <row r="48670">
          <cell r="C48670">
            <v>61900040</v>
          </cell>
          <cell r="U48670">
            <v>0</v>
          </cell>
        </row>
        <row r="48671">
          <cell r="C48671">
            <v>62000010</v>
          </cell>
          <cell r="U48671">
            <v>0</v>
          </cell>
        </row>
        <row r="48672">
          <cell r="C48672">
            <v>62000020</v>
          </cell>
          <cell r="U48672">
            <v>0</v>
          </cell>
        </row>
        <row r="48673">
          <cell r="C48673">
            <v>62000030</v>
          </cell>
          <cell r="U48673">
            <v>0</v>
          </cell>
        </row>
        <row r="48674">
          <cell r="C48674">
            <v>62000040</v>
          </cell>
          <cell r="U48674">
            <v>0</v>
          </cell>
        </row>
        <row r="48675">
          <cell r="C48675">
            <v>62000050</v>
          </cell>
          <cell r="U48675">
            <v>0</v>
          </cell>
        </row>
        <row r="48676">
          <cell r="C48676">
            <v>62000060</v>
          </cell>
          <cell r="U48676">
            <v>0</v>
          </cell>
        </row>
        <row r="48677">
          <cell r="C48677">
            <v>62100010</v>
          </cell>
          <cell r="U48677">
            <v>0</v>
          </cell>
        </row>
        <row r="48678">
          <cell r="C48678">
            <v>62100020</v>
          </cell>
          <cell r="U48678">
            <v>0</v>
          </cell>
        </row>
        <row r="48679">
          <cell r="C48679">
            <v>62200010</v>
          </cell>
          <cell r="U48679">
            <v>0</v>
          </cell>
        </row>
        <row r="48680">
          <cell r="C48680">
            <v>62200020</v>
          </cell>
          <cell r="U48680">
            <v>0</v>
          </cell>
        </row>
        <row r="48681">
          <cell r="C48681">
            <v>62200030</v>
          </cell>
          <cell r="U48681">
            <v>0</v>
          </cell>
        </row>
        <row r="48682">
          <cell r="C48682">
            <v>62200050</v>
          </cell>
          <cell r="U48682">
            <v>49999.999999999993</v>
          </cell>
        </row>
        <row r="48683">
          <cell r="C48683">
            <v>62200060</v>
          </cell>
          <cell r="U48683">
            <v>0</v>
          </cell>
        </row>
        <row r="48684">
          <cell r="C48684">
            <v>62200080</v>
          </cell>
          <cell r="U48684">
            <v>0</v>
          </cell>
        </row>
        <row r="48685">
          <cell r="C48685">
            <v>62200100</v>
          </cell>
          <cell r="U48685">
            <v>0</v>
          </cell>
        </row>
        <row r="48686">
          <cell r="C48686">
            <v>62200110</v>
          </cell>
          <cell r="U48686">
            <v>0</v>
          </cell>
        </row>
        <row r="48687">
          <cell r="C48687">
            <v>62200120</v>
          </cell>
          <cell r="U48687">
            <v>0</v>
          </cell>
        </row>
        <row r="48688">
          <cell r="C48688">
            <v>62200130</v>
          </cell>
          <cell r="U48688">
            <v>0</v>
          </cell>
        </row>
        <row r="48689">
          <cell r="C48689">
            <v>62200140</v>
          </cell>
          <cell r="U48689">
            <v>0</v>
          </cell>
        </row>
        <row r="48690">
          <cell r="C48690">
            <v>62200150</v>
          </cell>
          <cell r="U48690">
            <v>0</v>
          </cell>
        </row>
        <row r="48691">
          <cell r="C48691">
            <v>62200160</v>
          </cell>
          <cell r="U48691">
            <v>0</v>
          </cell>
        </row>
        <row r="48692">
          <cell r="C48692">
            <v>62200170</v>
          </cell>
          <cell r="U48692">
            <v>0</v>
          </cell>
        </row>
        <row r="48693">
          <cell r="C48693">
            <v>62200180</v>
          </cell>
          <cell r="U48693">
            <v>0</v>
          </cell>
        </row>
        <row r="48694">
          <cell r="C48694">
            <v>62200190</v>
          </cell>
          <cell r="U48694">
            <v>0</v>
          </cell>
        </row>
        <row r="48695">
          <cell r="C48695">
            <v>62300010</v>
          </cell>
          <cell r="U48695">
            <v>0</v>
          </cell>
        </row>
        <row r="48696">
          <cell r="C48696">
            <v>62300020</v>
          </cell>
          <cell r="U48696">
            <v>0</v>
          </cell>
        </row>
        <row r="48697">
          <cell r="C48697">
            <v>62300030</v>
          </cell>
          <cell r="U48697">
            <v>0</v>
          </cell>
        </row>
        <row r="48698">
          <cell r="C48698">
            <v>62500010</v>
          </cell>
          <cell r="U48698">
            <v>0</v>
          </cell>
        </row>
        <row r="48699">
          <cell r="C48699">
            <v>62500020</v>
          </cell>
          <cell r="U48699">
            <v>66000</v>
          </cell>
        </row>
        <row r="48700">
          <cell r="C48700">
            <v>62500030</v>
          </cell>
          <cell r="U48700">
            <v>6600</v>
          </cell>
        </row>
        <row r="48701">
          <cell r="C48701">
            <v>62600010</v>
          </cell>
          <cell r="U48701">
            <v>0</v>
          </cell>
        </row>
        <row r="48702">
          <cell r="C48702">
            <v>62600040</v>
          </cell>
          <cell r="U48702">
            <v>0</v>
          </cell>
        </row>
        <row r="48703">
          <cell r="C48703">
            <v>62700040</v>
          </cell>
          <cell r="U48703">
            <v>0</v>
          </cell>
        </row>
        <row r="48704">
          <cell r="C48704">
            <v>62800010</v>
          </cell>
          <cell r="U48704">
            <v>0</v>
          </cell>
        </row>
        <row r="48705">
          <cell r="C48705">
            <v>62900010</v>
          </cell>
          <cell r="U48705">
            <v>0</v>
          </cell>
        </row>
        <row r="48706">
          <cell r="C48706">
            <v>62900020</v>
          </cell>
          <cell r="U48706">
            <v>0</v>
          </cell>
        </row>
        <row r="48707">
          <cell r="C48707">
            <v>62900040</v>
          </cell>
          <cell r="U48707">
            <v>0</v>
          </cell>
        </row>
        <row r="48708">
          <cell r="C48708">
            <v>62900050</v>
          </cell>
          <cell r="U48708">
            <v>0</v>
          </cell>
        </row>
        <row r="48709">
          <cell r="C48709">
            <v>62900060</v>
          </cell>
          <cell r="U48709">
            <v>0</v>
          </cell>
        </row>
        <row r="48710">
          <cell r="C48710">
            <v>62900070</v>
          </cell>
          <cell r="U48710">
            <v>0</v>
          </cell>
        </row>
        <row r="48711">
          <cell r="C48711">
            <v>62900080</v>
          </cell>
          <cell r="U48711">
            <v>0</v>
          </cell>
        </row>
        <row r="48712">
          <cell r="C48712">
            <v>62900090</v>
          </cell>
          <cell r="U48712">
            <v>0</v>
          </cell>
        </row>
        <row r="48713">
          <cell r="C48713">
            <v>62900100</v>
          </cell>
          <cell r="U48713">
            <v>0</v>
          </cell>
        </row>
        <row r="48714">
          <cell r="C48714">
            <v>62900110</v>
          </cell>
          <cell r="U48714">
            <v>0</v>
          </cell>
        </row>
        <row r="48715">
          <cell r="C48715">
            <v>62900130</v>
          </cell>
          <cell r="U48715">
            <v>0</v>
          </cell>
        </row>
        <row r="48716">
          <cell r="C48716">
            <v>65000030</v>
          </cell>
          <cell r="U48716">
            <v>7620.48</v>
          </cell>
        </row>
        <row r="48717">
          <cell r="C48717">
            <v>60100040</v>
          </cell>
          <cell r="U48717">
            <v>0</v>
          </cell>
        </row>
        <row r="48718">
          <cell r="C48718">
            <v>60100050</v>
          </cell>
          <cell r="U48718">
            <v>0</v>
          </cell>
        </row>
        <row r="48719">
          <cell r="C48719">
            <v>60100060</v>
          </cell>
          <cell r="U48719">
            <v>0</v>
          </cell>
        </row>
        <row r="48720">
          <cell r="C48720">
            <v>60100070</v>
          </cell>
          <cell r="U48720">
            <v>0</v>
          </cell>
        </row>
        <row r="48721">
          <cell r="C48721">
            <v>60100080</v>
          </cell>
          <cell r="U48721">
            <v>0</v>
          </cell>
        </row>
        <row r="48722">
          <cell r="C48722">
            <v>60100090</v>
          </cell>
          <cell r="U48722">
            <v>0</v>
          </cell>
        </row>
        <row r="48723">
          <cell r="C48723">
            <v>60100100</v>
          </cell>
          <cell r="U48723">
            <v>0</v>
          </cell>
        </row>
        <row r="48724">
          <cell r="C48724">
            <v>60100110</v>
          </cell>
          <cell r="U48724">
            <v>0</v>
          </cell>
        </row>
        <row r="48725">
          <cell r="C48725">
            <v>60100120</v>
          </cell>
          <cell r="U48725">
            <v>0</v>
          </cell>
        </row>
        <row r="48726">
          <cell r="C48726">
            <v>60100130</v>
          </cell>
          <cell r="U48726">
            <v>0</v>
          </cell>
        </row>
        <row r="48727">
          <cell r="C48727">
            <v>60100140</v>
          </cell>
          <cell r="U48727">
            <v>0</v>
          </cell>
        </row>
        <row r="48728">
          <cell r="C48728">
            <v>60100160</v>
          </cell>
          <cell r="U48728">
            <v>0</v>
          </cell>
        </row>
        <row r="48729">
          <cell r="C48729">
            <v>60100170</v>
          </cell>
          <cell r="U48729">
            <v>0</v>
          </cell>
        </row>
        <row r="48730">
          <cell r="C48730">
            <v>60100180</v>
          </cell>
          <cell r="U48730">
            <v>0</v>
          </cell>
        </row>
        <row r="48731">
          <cell r="C48731">
            <v>60100190</v>
          </cell>
          <cell r="U48731">
            <v>0</v>
          </cell>
        </row>
        <row r="48732">
          <cell r="C48732">
            <v>60100200</v>
          </cell>
          <cell r="U48732">
            <v>0</v>
          </cell>
        </row>
        <row r="48733">
          <cell r="C48733">
            <v>60300010</v>
          </cell>
          <cell r="U48733">
            <v>0</v>
          </cell>
        </row>
        <row r="48734">
          <cell r="C48734">
            <v>60300020</v>
          </cell>
          <cell r="U48734">
            <v>0</v>
          </cell>
        </row>
        <row r="48735">
          <cell r="C48735">
            <v>60300030</v>
          </cell>
          <cell r="U48735">
            <v>0</v>
          </cell>
        </row>
        <row r="48736">
          <cell r="C48736">
            <v>60300040</v>
          </cell>
          <cell r="U48736">
            <v>0</v>
          </cell>
        </row>
        <row r="48737">
          <cell r="C48737">
            <v>60300050</v>
          </cell>
          <cell r="U48737">
            <v>0</v>
          </cell>
        </row>
        <row r="48738">
          <cell r="C48738">
            <v>60300060</v>
          </cell>
          <cell r="U48738">
            <v>264000</v>
          </cell>
        </row>
        <row r="48739">
          <cell r="C48739">
            <v>60300070</v>
          </cell>
          <cell r="U48739">
            <v>0</v>
          </cell>
        </row>
        <row r="48740">
          <cell r="C48740">
            <v>60300080</v>
          </cell>
          <cell r="U48740">
            <v>0</v>
          </cell>
        </row>
        <row r="48741">
          <cell r="C48741">
            <v>60300090</v>
          </cell>
          <cell r="U48741">
            <v>0</v>
          </cell>
        </row>
        <row r="48742">
          <cell r="C48742">
            <v>60400010</v>
          </cell>
          <cell r="U48742">
            <v>0</v>
          </cell>
        </row>
        <row r="48743">
          <cell r="C48743">
            <v>60400020</v>
          </cell>
          <cell r="U48743">
            <v>0</v>
          </cell>
        </row>
        <row r="48744">
          <cell r="C48744">
            <v>60400030</v>
          </cell>
          <cell r="U48744">
            <v>0</v>
          </cell>
        </row>
        <row r="48745">
          <cell r="C48745">
            <v>60400040</v>
          </cell>
          <cell r="U48745">
            <v>0</v>
          </cell>
        </row>
        <row r="48746">
          <cell r="C48746">
            <v>60400050</v>
          </cell>
          <cell r="U48746">
            <v>0</v>
          </cell>
        </row>
        <row r="48747">
          <cell r="C48747">
            <v>60400060</v>
          </cell>
          <cell r="U48747">
            <v>0</v>
          </cell>
        </row>
        <row r="48748">
          <cell r="C48748">
            <v>60600010</v>
          </cell>
          <cell r="U48748">
            <v>0</v>
          </cell>
        </row>
        <row r="48749">
          <cell r="C48749">
            <v>60600030</v>
          </cell>
          <cell r="U48749">
            <v>0</v>
          </cell>
        </row>
        <row r="48750">
          <cell r="C48750">
            <v>60600040</v>
          </cell>
          <cell r="U48750">
            <v>0</v>
          </cell>
        </row>
        <row r="48751">
          <cell r="C48751">
            <v>60700010</v>
          </cell>
          <cell r="U48751">
            <v>0</v>
          </cell>
        </row>
        <row r="48752">
          <cell r="C48752">
            <v>60800010</v>
          </cell>
          <cell r="U48752">
            <v>0</v>
          </cell>
        </row>
        <row r="48753">
          <cell r="C48753">
            <v>60800020</v>
          </cell>
          <cell r="U48753">
            <v>100035</v>
          </cell>
        </row>
        <row r="48754">
          <cell r="C48754">
            <v>60800030</v>
          </cell>
          <cell r="U48754">
            <v>800</v>
          </cell>
        </row>
        <row r="48755">
          <cell r="C48755">
            <v>60800060</v>
          </cell>
          <cell r="U48755">
            <v>0</v>
          </cell>
        </row>
        <row r="48756">
          <cell r="C48756">
            <v>60800070</v>
          </cell>
          <cell r="U48756">
            <v>0</v>
          </cell>
        </row>
        <row r="48757">
          <cell r="C48757">
            <v>60800080</v>
          </cell>
          <cell r="U48757">
            <v>0</v>
          </cell>
        </row>
        <row r="48758">
          <cell r="C48758">
            <v>60800090</v>
          </cell>
          <cell r="U48758">
            <v>0</v>
          </cell>
        </row>
        <row r="48759">
          <cell r="C48759">
            <v>60900010</v>
          </cell>
          <cell r="U48759">
            <v>24999.999999999996</v>
          </cell>
        </row>
        <row r="48760">
          <cell r="C48760">
            <v>60900020</v>
          </cell>
          <cell r="U48760">
            <v>0</v>
          </cell>
        </row>
        <row r="48761">
          <cell r="C48761">
            <v>60900030</v>
          </cell>
          <cell r="U48761">
            <v>0</v>
          </cell>
        </row>
        <row r="48762">
          <cell r="C48762">
            <v>60900040</v>
          </cell>
          <cell r="U48762">
            <v>500</v>
          </cell>
        </row>
        <row r="48763">
          <cell r="C48763">
            <v>60900070</v>
          </cell>
          <cell r="U48763">
            <v>0</v>
          </cell>
        </row>
        <row r="48764">
          <cell r="C48764">
            <v>60900100</v>
          </cell>
          <cell r="U48764">
            <v>0</v>
          </cell>
        </row>
        <row r="48765">
          <cell r="C48765">
            <v>60900110</v>
          </cell>
          <cell r="U48765">
            <v>0</v>
          </cell>
        </row>
        <row r="48766">
          <cell r="C48766">
            <v>61000030</v>
          </cell>
          <cell r="U48766">
            <v>0</v>
          </cell>
        </row>
        <row r="48767">
          <cell r="C48767">
            <v>61100010</v>
          </cell>
          <cell r="U48767">
            <v>0</v>
          </cell>
        </row>
        <row r="48768">
          <cell r="C48768">
            <v>61100020</v>
          </cell>
          <cell r="U48768">
            <v>3600</v>
          </cell>
        </row>
        <row r="48769">
          <cell r="C48769">
            <v>61100030</v>
          </cell>
          <cell r="U48769">
            <v>19188</v>
          </cell>
        </row>
        <row r="48770">
          <cell r="C48770">
            <v>61100040</v>
          </cell>
          <cell r="U48770">
            <v>0</v>
          </cell>
        </row>
        <row r="48771">
          <cell r="C48771">
            <v>61200010</v>
          </cell>
          <cell r="U48771">
            <v>0</v>
          </cell>
        </row>
        <row r="48772">
          <cell r="C48772">
            <v>61200020</v>
          </cell>
          <cell r="U48772">
            <v>0</v>
          </cell>
        </row>
        <row r="48773">
          <cell r="C48773">
            <v>61300010</v>
          </cell>
          <cell r="U48773">
            <v>0</v>
          </cell>
        </row>
        <row r="48774">
          <cell r="C48774">
            <v>61300040</v>
          </cell>
          <cell r="U48774">
            <v>0</v>
          </cell>
        </row>
        <row r="48775">
          <cell r="C48775">
            <v>61300050</v>
          </cell>
          <cell r="U48775">
            <v>0</v>
          </cell>
        </row>
        <row r="48776">
          <cell r="C48776">
            <v>61400010</v>
          </cell>
          <cell r="U48776">
            <v>451294.80000000005</v>
          </cell>
        </row>
        <row r="48777">
          <cell r="C48777">
            <v>61400020</v>
          </cell>
          <cell r="U48777">
            <v>68387.550000000017</v>
          </cell>
        </row>
        <row r="48778">
          <cell r="C48778">
            <v>61400030</v>
          </cell>
          <cell r="U48778">
            <v>0</v>
          </cell>
        </row>
        <row r="48779">
          <cell r="C48779">
            <v>61400040</v>
          </cell>
          <cell r="U48779">
            <v>0</v>
          </cell>
        </row>
        <row r="48780">
          <cell r="C48780">
            <v>61400050</v>
          </cell>
          <cell r="U48780">
            <v>0</v>
          </cell>
        </row>
        <row r="48781">
          <cell r="C48781">
            <v>61400060</v>
          </cell>
          <cell r="U48781">
            <v>0</v>
          </cell>
        </row>
        <row r="48782">
          <cell r="C48782">
            <v>61400120</v>
          </cell>
          <cell r="U48782">
            <v>0</v>
          </cell>
        </row>
        <row r="48783">
          <cell r="C48783">
            <v>61400130</v>
          </cell>
          <cell r="U48783">
            <v>0</v>
          </cell>
        </row>
        <row r="48784">
          <cell r="C48784">
            <v>61400140</v>
          </cell>
          <cell r="U48784">
            <v>0</v>
          </cell>
        </row>
        <row r="48785">
          <cell r="C48785">
            <v>61400150</v>
          </cell>
          <cell r="U48785">
            <v>0</v>
          </cell>
        </row>
        <row r="48786">
          <cell r="C48786">
            <v>61400160</v>
          </cell>
          <cell r="U48786">
            <v>7720</v>
          </cell>
        </row>
        <row r="48787">
          <cell r="C48787">
            <v>61400170</v>
          </cell>
          <cell r="U48787">
            <v>0</v>
          </cell>
        </row>
        <row r="48788">
          <cell r="C48788">
            <v>61400180</v>
          </cell>
          <cell r="U48788">
            <v>0</v>
          </cell>
        </row>
        <row r="48789">
          <cell r="C48789">
            <v>61500010</v>
          </cell>
          <cell r="U48789">
            <v>0</v>
          </cell>
        </row>
        <row r="48790">
          <cell r="C48790">
            <v>61500020</v>
          </cell>
          <cell r="U48790">
            <v>0</v>
          </cell>
        </row>
        <row r="48791">
          <cell r="C48791">
            <v>61500030</v>
          </cell>
          <cell r="U48791">
            <v>0</v>
          </cell>
        </row>
        <row r="48792">
          <cell r="C48792">
            <v>61500040</v>
          </cell>
          <cell r="U48792">
            <v>0</v>
          </cell>
        </row>
        <row r="48793">
          <cell r="C48793">
            <v>61500050</v>
          </cell>
          <cell r="U48793">
            <v>0</v>
          </cell>
        </row>
        <row r="48794">
          <cell r="C48794">
            <v>61700010</v>
          </cell>
          <cell r="U48794">
            <v>0</v>
          </cell>
        </row>
        <row r="48795">
          <cell r="C48795">
            <v>61700020</v>
          </cell>
          <cell r="U48795">
            <v>0</v>
          </cell>
        </row>
        <row r="48796">
          <cell r="C48796">
            <v>61700030</v>
          </cell>
          <cell r="U48796">
            <v>0</v>
          </cell>
        </row>
        <row r="48797">
          <cell r="C48797">
            <v>61700040</v>
          </cell>
          <cell r="U48797">
            <v>0</v>
          </cell>
        </row>
        <row r="48798">
          <cell r="C48798">
            <v>61700050</v>
          </cell>
          <cell r="U48798">
            <v>0</v>
          </cell>
        </row>
        <row r="48799">
          <cell r="C48799">
            <v>61700060</v>
          </cell>
          <cell r="U48799">
            <v>0</v>
          </cell>
        </row>
        <row r="48800">
          <cell r="C48800">
            <v>61800010</v>
          </cell>
          <cell r="U48800">
            <v>0</v>
          </cell>
        </row>
        <row r="48801">
          <cell r="C48801">
            <v>61800020</v>
          </cell>
          <cell r="U48801">
            <v>0</v>
          </cell>
        </row>
        <row r="48802">
          <cell r="C48802">
            <v>61800030</v>
          </cell>
          <cell r="U48802">
            <v>0</v>
          </cell>
        </row>
        <row r="48803">
          <cell r="C48803">
            <v>61800040</v>
          </cell>
          <cell r="U48803">
            <v>0</v>
          </cell>
        </row>
        <row r="48804">
          <cell r="C48804">
            <v>61800050</v>
          </cell>
          <cell r="U48804">
            <v>0</v>
          </cell>
        </row>
        <row r="48805">
          <cell r="C48805">
            <v>61900010</v>
          </cell>
          <cell r="U48805">
            <v>0</v>
          </cell>
        </row>
        <row r="48806">
          <cell r="C48806">
            <v>61900020</v>
          </cell>
          <cell r="U48806">
            <v>0</v>
          </cell>
        </row>
        <row r="48807">
          <cell r="C48807">
            <v>61900030</v>
          </cell>
          <cell r="U48807">
            <v>0</v>
          </cell>
        </row>
        <row r="48808">
          <cell r="C48808">
            <v>61900040</v>
          </cell>
          <cell r="U48808">
            <v>0</v>
          </cell>
        </row>
        <row r="48809">
          <cell r="C48809">
            <v>62000010</v>
          </cell>
          <cell r="U48809">
            <v>0</v>
          </cell>
        </row>
        <row r="48810">
          <cell r="C48810">
            <v>62000020</v>
          </cell>
          <cell r="U48810">
            <v>0</v>
          </cell>
        </row>
        <row r="48811">
          <cell r="C48811">
            <v>62000030</v>
          </cell>
          <cell r="U48811">
            <v>0</v>
          </cell>
        </row>
        <row r="48812">
          <cell r="C48812">
            <v>62000040</v>
          </cell>
          <cell r="U48812">
            <v>0</v>
          </cell>
        </row>
        <row r="48813">
          <cell r="C48813">
            <v>62000050</v>
          </cell>
          <cell r="U48813">
            <v>0</v>
          </cell>
        </row>
        <row r="48814">
          <cell r="C48814">
            <v>62000060</v>
          </cell>
          <cell r="U48814">
            <v>0</v>
          </cell>
        </row>
        <row r="48815">
          <cell r="C48815">
            <v>62100010</v>
          </cell>
          <cell r="U48815">
            <v>0</v>
          </cell>
        </row>
        <row r="48816">
          <cell r="C48816">
            <v>62100020</v>
          </cell>
          <cell r="U48816">
            <v>0</v>
          </cell>
        </row>
        <row r="48817">
          <cell r="C48817">
            <v>62200010</v>
          </cell>
          <cell r="U48817">
            <v>0</v>
          </cell>
        </row>
        <row r="48818">
          <cell r="C48818">
            <v>62200020</v>
          </cell>
          <cell r="U48818">
            <v>0</v>
          </cell>
        </row>
        <row r="48819">
          <cell r="C48819">
            <v>62200030</v>
          </cell>
          <cell r="U48819">
            <v>0</v>
          </cell>
        </row>
        <row r="48820">
          <cell r="C48820">
            <v>62200050</v>
          </cell>
          <cell r="U48820">
            <v>49999.999999999993</v>
          </cell>
        </row>
        <row r="48821">
          <cell r="C48821">
            <v>62200060</v>
          </cell>
          <cell r="U48821">
            <v>0</v>
          </cell>
        </row>
        <row r="48822">
          <cell r="C48822">
            <v>62200080</v>
          </cell>
          <cell r="U48822">
            <v>0</v>
          </cell>
        </row>
        <row r="48823">
          <cell r="C48823">
            <v>62200100</v>
          </cell>
          <cell r="U48823">
            <v>0</v>
          </cell>
        </row>
        <row r="48824">
          <cell r="C48824">
            <v>62200110</v>
          </cell>
          <cell r="U48824">
            <v>0</v>
          </cell>
        </row>
        <row r="48825">
          <cell r="C48825">
            <v>62200120</v>
          </cell>
          <cell r="U48825">
            <v>0</v>
          </cell>
        </row>
        <row r="48826">
          <cell r="C48826">
            <v>62200130</v>
          </cell>
          <cell r="U48826">
            <v>0</v>
          </cell>
        </row>
        <row r="48827">
          <cell r="C48827">
            <v>62200140</v>
          </cell>
          <cell r="U48827">
            <v>0</v>
          </cell>
        </row>
        <row r="48828">
          <cell r="C48828">
            <v>62200150</v>
          </cell>
          <cell r="U48828">
            <v>0</v>
          </cell>
        </row>
        <row r="48829">
          <cell r="C48829">
            <v>62200160</v>
          </cell>
          <cell r="U48829">
            <v>0</v>
          </cell>
        </row>
        <row r="48830">
          <cell r="C48830">
            <v>62200170</v>
          </cell>
          <cell r="U48830">
            <v>0</v>
          </cell>
        </row>
        <row r="48831">
          <cell r="C48831">
            <v>62200180</v>
          </cell>
          <cell r="U48831">
            <v>0</v>
          </cell>
        </row>
        <row r="48832">
          <cell r="C48832">
            <v>62200190</v>
          </cell>
          <cell r="U48832">
            <v>0</v>
          </cell>
        </row>
        <row r="48833">
          <cell r="C48833">
            <v>62300010</v>
          </cell>
          <cell r="U48833">
            <v>0</v>
          </cell>
        </row>
        <row r="48834">
          <cell r="C48834">
            <v>62300020</v>
          </cell>
          <cell r="U48834">
            <v>0</v>
          </cell>
        </row>
        <row r="48835">
          <cell r="C48835">
            <v>62300030</v>
          </cell>
          <cell r="U48835">
            <v>0</v>
          </cell>
        </row>
        <row r="48836">
          <cell r="C48836">
            <v>62500010</v>
          </cell>
          <cell r="U48836">
            <v>0</v>
          </cell>
        </row>
        <row r="48837">
          <cell r="C48837">
            <v>62500020</v>
          </cell>
          <cell r="U48837">
            <v>66000</v>
          </cell>
        </row>
        <row r="48838">
          <cell r="C48838">
            <v>62500030</v>
          </cell>
          <cell r="U48838">
            <v>6600</v>
          </cell>
        </row>
        <row r="48839">
          <cell r="C48839">
            <v>62600010</v>
          </cell>
          <cell r="U48839">
            <v>0</v>
          </cell>
        </row>
        <row r="48840">
          <cell r="C48840">
            <v>62600040</v>
          </cell>
          <cell r="U48840">
            <v>0</v>
          </cell>
        </row>
        <row r="48841">
          <cell r="C48841">
            <v>62700040</v>
          </cell>
          <cell r="U48841">
            <v>0</v>
          </cell>
        </row>
        <row r="48842">
          <cell r="C48842">
            <v>62800010</v>
          </cell>
          <cell r="U48842">
            <v>0</v>
          </cell>
        </row>
        <row r="48843">
          <cell r="C48843">
            <v>62900010</v>
          </cell>
          <cell r="U48843">
            <v>0</v>
          </cell>
        </row>
        <row r="48844">
          <cell r="C48844">
            <v>62900020</v>
          </cell>
          <cell r="U48844">
            <v>0</v>
          </cell>
        </row>
        <row r="48845">
          <cell r="C48845">
            <v>62900040</v>
          </cell>
          <cell r="U48845">
            <v>0</v>
          </cell>
        </row>
        <row r="48846">
          <cell r="C48846">
            <v>62900050</v>
          </cell>
          <cell r="U48846">
            <v>0</v>
          </cell>
        </row>
        <row r="48847">
          <cell r="C48847">
            <v>62900060</v>
          </cell>
          <cell r="U48847">
            <v>0</v>
          </cell>
        </row>
        <row r="48848">
          <cell r="C48848">
            <v>62900070</v>
          </cell>
          <cell r="U48848">
            <v>0</v>
          </cell>
        </row>
        <row r="48849">
          <cell r="C48849">
            <v>62900080</v>
          </cell>
          <cell r="U48849">
            <v>0</v>
          </cell>
        </row>
        <row r="48850">
          <cell r="C48850">
            <v>62900090</v>
          </cell>
          <cell r="U48850">
            <v>0</v>
          </cell>
        </row>
        <row r="48851">
          <cell r="C48851">
            <v>62900100</v>
          </cell>
          <cell r="U48851">
            <v>0</v>
          </cell>
        </row>
        <row r="48852">
          <cell r="C48852">
            <v>62900110</v>
          </cell>
          <cell r="U48852">
            <v>0</v>
          </cell>
        </row>
        <row r="48853">
          <cell r="C48853">
            <v>62900130</v>
          </cell>
          <cell r="U48853">
            <v>0</v>
          </cell>
        </row>
        <row r="48854">
          <cell r="C48854">
            <v>65000030</v>
          </cell>
          <cell r="U48854">
            <v>7620.48</v>
          </cell>
        </row>
        <row r="48855">
          <cell r="C48855">
            <v>60100040</v>
          </cell>
          <cell r="U48855">
            <v>0</v>
          </cell>
        </row>
        <row r="48856">
          <cell r="C48856">
            <v>60100050</v>
          </cell>
          <cell r="U48856">
            <v>0</v>
          </cell>
        </row>
        <row r="48857">
          <cell r="C48857">
            <v>60100060</v>
          </cell>
          <cell r="U48857">
            <v>0</v>
          </cell>
        </row>
        <row r="48858">
          <cell r="C48858">
            <v>60100070</v>
          </cell>
          <cell r="U48858">
            <v>0</v>
          </cell>
        </row>
        <row r="48859">
          <cell r="C48859">
            <v>60100080</v>
          </cell>
          <cell r="U48859">
            <v>0</v>
          </cell>
        </row>
        <row r="48860">
          <cell r="C48860">
            <v>60100090</v>
          </cell>
          <cell r="U48860">
            <v>0</v>
          </cell>
        </row>
        <row r="48861">
          <cell r="C48861">
            <v>60100100</v>
          </cell>
          <cell r="U48861">
            <v>0</v>
          </cell>
        </row>
        <row r="48862">
          <cell r="C48862">
            <v>60100110</v>
          </cell>
          <cell r="U48862">
            <v>0</v>
          </cell>
        </row>
        <row r="48863">
          <cell r="C48863">
            <v>60100120</v>
          </cell>
          <cell r="U48863">
            <v>0</v>
          </cell>
        </row>
        <row r="48864">
          <cell r="C48864">
            <v>60100130</v>
          </cell>
          <cell r="U48864">
            <v>0</v>
          </cell>
        </row>
        <row r="48865">
          <cell r="C48865">
            <v>60100140</v>
          </cell>
          <cell r="U48865">
            <v>0</v>
          </cell>
        </row>
        <row r="48866">
          <cell r="C48866">
            <v>60100160</v>
          </cell>
          <cell r="U48866">
            <v>0</v>
          </cell>
        </row>
        <row r="48867">
          <cell r="C48867">
            <v>60100170</v>
          </cell>
          <cell r="U48867">
            <v>0</v>
          </cell>
        </row>
        <row r="48868">
          <cell r="C48868">
            <v>60100180</v>
          </cell>
          <cell r="U48868">
            <v>0</v>
          </cell>
        </row>
        <row r="48869">
          <cell r="C48869">
            <v>60100190</v>
          </cell>
          <cell r="U48869">
            <v>0</v>
          </cell>
        </row>
        <row r="48870">
          <cell r="C48870">
            <v>60100200</v>
          </cell>
          <cell r="U48870">
            <v>0</v>
          </cell>
        </row>
        <row r="48871">
          <cell r="C48871">
            <v>60300010</v>
          </cell>
          <cell r="U48871">
            <v>0</v>
          </cell>
        </row>
        <row r="48872">
          <cell r="C48872">
            <v>60300020</v>
          </cell>
          <cell r="U48872">
            <v>0</v>
          </cell>
        </row>
        <row r="48873">
          <cell r="C48873">
            <v>60300030</v>
          </cell>
          <cell r="U48873">
            <v>0</v>
          </cell>
        </row>
        <row r="48874">
          <cell r="C48874">
            <v>60300040</v>
          </cell>
          <cell r="U48874">
            <v>0</v>
          </cell>
        </row>
        <row r="48875">
          <cell r="C48875">
            <v>60300050</v>
          </cell>
          <cell r="U48875">
            <v>0</v>
          </cell>
        </row>
        <row r="48876">
          <cell r="C48876">
            <v>60300060</v>
          </cell>
          <cell r="U48876">
            <v>180000</v>
          </cell>
        </row>
        <row r="48877">
          <cell r="C48877">
            <v>60300070</v>
          </cell>
          <cell r="U48877">
            <v>0</v>
          </cell>
        </row>
        <row r="48878">
          <cell r="C48878">
            <v>60300080</v>
          </cell>
          <cell r="U48878">
            <v>0</v>
          </cell>
        </row>
        <row r="48879">
          <cell r="C48879">
            <v>60300090</v>
          </cell>
          <cell r="U48879">
            <v>0</v>
          </cell>
        </row>
        <row r="48880">
          <cell r="C48880">
            <v>60400010</v>
          </cell>
          <cell r="U48880">
            <v>0</v>
          </cell>
        </row>
        <row r="48881">
          <cell r="C48881">
            <v>60400020</v>
          </cell>
          <cell r="U48881">
            <v>0</v>
          </cell>
        </row>
        <row r="48882">
          <cell r="C48882">
            <v>60400030</v>
          </cell>
          <cell r="U48882">
            <v>0</v>
          </cell>
        </row>
        <row r="48883">
          <cell r="C48883">
            <v>60400040</v>
          </cell>
          <cell r="U48883">
            <v>0</v>
          </cell>
        </row>
        <row r="48884">
          <cell r="C48884">
            <v>60400050</v>
          </cell>
          <cell r="U48884">
            <v>0</v>
          </cell>
        </row>
        <row r="48885">
          <cell r="C48885">
            <v>60400060</v>
          </cell>
          <cell r="U48885">
            <v>0</v>
          </cell>
        </row>
        <row r="48886">
          <cell r="C48886">
            <v>60600010</v>
          </cell>
          <cell r="U48886">
            <v>0</v>
          </cell>
        </row>
        <row r="48887">
          <cell r="C48887">
            <v>60600030</v>
          </cell>
          <cell r="U48887">
            <v>0</v>
          </cell>
        </row>
        <row r="48888">
          <cell r="C48888">
            <v>60600040</v>
          </cell>
          <cell r="U48888">
            <v>0</v>
          </cell>
        </row>
        <row r="48889">
          <cell r="C48889">
            <v>60700010</v>
          </cell>
          <cell r="U48889">
            <v>0</v>
          </cell>
        </row>
        <row r="48890">
          <cell r="C48890">
            <v>60800010</v>
          </cell>
          <cell r="U48890">
            <v>0</v>
          </cell>
        </row>
        <row r="48891">
          <cell r="C48891">
            <v>60800020</v>
          </cell>
          <cell r="U48891">
            <v>100035</v>
          </cell>
        </row>
        <row r="48892">
          <cell r="C48892">
            <v>60800030</v>
          </cell>
          <cell r="U48892">
            <v>800</v>
          </cell>
        </row>
        <row r="48893">
          <cell r="C48893">
            <v>60800060</v>
          </cell>
          <cell r="U48893">
            <v>0</v>
          </cell>
        </row>
        <row r="48894">
          <cell r="C48894">
            <v>60800070</v>
          </cell>
          <cell r="U48894">
            <v>0</v>
          </cell>
        </row>
        <row r="48895">
          <cell r="C48895">
            <v>60800080</v>
          </cell>
          <cell r="U48895">
            <v>0</v>
          </cell>
        </row>
        <row r="48896">
          <cell r="C48896">
            <v>60800090</v>
          </cell>
          <cell r="U48896">
            <v>0</v>
          </cell>
        </row>
        <row r="48897">
          <cell r="C48897">
            <v>60900010</v>
          </cell>
          <cell r="U48897">
            <v>24999.999999999996</v>
          </cell>
        </row>
        <row r="48898">
          <cell r="C48898">
            <v>60900020</v>
          </cell>
          <cell r="U48898">
            <v>0</v>
          </cell>
        </row>
        <row r="48899">
          <cell r="C48899">
            <v>60900030</v>
          </cell>
          <cell r="U48899">
            <v>0</v>
          </cell>
        </row>
        <row r="48900">
          <cell r="C48900">
            <v>60900040</v>
          </cell>
          <cell r="U48900">
            <v>500</v>
          </cell>
        </row>
        <row r="48901">
          <cell r="C48901">
            <v>60900070</v>
          </cell>
          <cell r="U48901">
            <v>0</v>
          </cell>
        </row>
        <row r="48902">
          <cell r="C48902">
            <v>60900100</v>
          </cell>
          <cell r="U48902">
            <v>0</v>
          </cell>
        </row>
        <row r="48903">
          <cell r="C48903">
            <v>60900110</v>
          </cell>
          <cell r="U48903">
            <v>0</v>
          </cell>
        </row>
        <row r="48904">
          <cell r="C48904">
            <v>61000030</v>
          </cell>
          <cell r="U48904">
            <v>0</v>
          </cell>
        </row>
        <row r="48905">
          <cell r="C48905">
            <v>61100010</v>
          </cell>
          <cell r="U48905">
            <v>0</v>
          </cell>
        </row>
        <row r="48906">
          <cell r="C48906">
            <v>61100020</v>
          </cell>
          <cell r="U48906">
            <v>3600</v>
          </cell>
        </row>
        <row r="48907">
          <cell r="C48907">
            <v>61100030</v>
          </cell>
          <cell r="U48907">
            <v>19188</v>
          </cell>
        </row>
        <row r="48908">
          <cell r="C48908">
            <v>61100040</v>
          </cell>
          <cell r="U48908">
            <v>0</v>
          </cell>
        </row>
        <row r="48909">
          <cell r="C48909">
            <v>61200010</v>
          </cell>
          <cell r="U48909">
            <v>0</v>
          </cell>
        </row>
        <row r="48910">
          <cell r="C48910">
            <v>61200020</v>
          </cell>
          <cell r="U48910">
            <v>0</v>
          </cell>
        </row>
        <row r="48911">
          <cell r="C48911">
            <v>61300010</v>
          </cell>
          <cell r="U48911">
            <v>0</v>
          </cell>
        </row>
        <row r="48912">
          <cell r="C48912">
            <v>61300040</v>
          </cell>
          <cell r="U48912">
            <v>0</v>
          </cell>
        </row>
        <row r="48913">
          <cell r="C48913">
            <v>61300050</v>
          </cell>
          <cell r="U48913">
            <v>0</v>
          </cell>
        </row>
        <row r="48914">
          <cell r="C48914">
            <v>61400010</v>
          </cell>
          <cell r="U48914">
            <v>451294.80000000005</v>
          </cell>
        </row>
        <row r="48915">
          <cell r="C48915">
            <v>61400020</v>
          </cell>
          <cell r="U48915">
            <v>68387.550000000017</v>
          </cell>
        </row>
        <row r="48916">
          <cell r="C48916">
            <v>61400030</v>
          </cell>
          <cell r="U48916">
            <v>0</v>
          </cell>
        </row>
        <row r="48917">
          <cell r="C48917">
            <v>61400040</v>
          </cell>
          <cell r="U48917">
            <v>0</v>
          </cell>
        </row>
        <row r="48918">
          <cell r="C48918">
            <v>61400050</v>
          </cell>
          <cell r="U48918">
            <v>0</v>
          </cell>
        </row>
        <row r="48919">
          <cell r="C48919">
            <v>61400060</v>
          </cell>
          <cell r="U48919">
            <v>0</v>
          </cell>
        </row>
        <row r="48920">
          <cell r="C48920">
            <v>61400120</v>
          </cell>
          <cell r="U48920">
            <v>0</v>
          </cell>
        </row>
        <row r="48921">
          <cell r="C48921">
            <v>61400130</v>
          </cell>
          <cell r="U48921">
            <v>0</v>
          </cell>
        </row>
        <row r="48922">
          <cell r="C48922">
            <v>61400140</v>
          </cell>
          <cell r="U48922">
            <v>0</v>
          </cell>
        </row>
        <row r="48923">
          <cell r="C48923">
            <v>61400150</v>
          </cell>
          <cell r="U48923">
            <v>0</v>
          </cell>
        </row>
        <row r="48924">
          <cell r="C48924">
            <v>61400160</v>
          </cell>
          <cell r="U48924">
            <v>7720</v>
          </cell>
        </row>
        <row r="48925">
          <cell r="C48925">
            <v>61400170</v>
          </cell>
          <cell r="U48925">
            <v>0</v>
          </cell>
        </row>
        <row r="48926">
          <cell r="C48926">
            <v>61400180</v>
          </cell>
          <cell r="U48926">
            <v>0</v>
          </cell>
        </row>
        <row r="48927">
          <cell r="C48927">
            <v>61500010</v>
          </cell>
          <cell r="U48927">
            <v>0</v>
          </cell>
        </row>
        <row r="48928">
          <cell r="C48928">
            <v>61500020</v>
          </cell>
          <cell r="U48928">
            <v>0</v>
          </cell>
        </row>
        <row r="48929">
          <cell r="C48929">
            <v>61500030</v>
          </cell>
          <cell r="U48929">
            <v>0</v>
          </cell>
        </row>
        <row r="48930">
          <cell r="C48930">
            <v>61500040</v>
          </cell>
          <cell r="U48930">
            <v>0</v>
          </cell>
        </row>
        <row r="48931">
          <cell r="C48931">
            <v>61500050</v>
          </cell>
          <cell r="U48931">
            <v>0</v>
          </cell>
        </row>
        <row r="48932">
          <cell r="C48932">
            <v>61700010</v>
          </cell>
          <cell r="U48932">
            <v>0</v>
          </cell>
        </row>
        <row r="48933">
          <cell r="C48933">
            <v>61700020</v>
          </cell>
          <cell r="U48933">
            <v>0</v>
          </cell>
        </row>
        <row r="48934">
          <cell r="C48934">
            <v>61700030</v>
          </cell>
          <cell r="U48934">
            <v>0</v>
          </cell>
        </row>
        <row r="48935">
          <cell r="C48935">
            <v>61700040</v>
          </cell>
          <cell r="U48935">
            <v>0</v>
          </cell>
        </row>
        <row r="48936">
          <cell r="C48936">
            <v>61700050</v>
          </cell>
          <cell r="U48936">
            <v>0</v>
          </cell>
        </row>
        <row r="48937">
          <cell r="C48937">
            <v>61700060</v>
          </cell>
          <cell r="U48937">
            <v>0</v>
          </cell>
        </row>
        <row r="48938">
          <cell r="C48938">
            <v>61800010</v>
          </cell>
          <cell r="U48938">
            <v>0</v>
          </cell>
        </row>
        <row r="48939">
          <cell r="C48939">
            <v>61800020</v>
          </cell>
          <cell r="U48939">
            <v>0</v>
          </cell>
        </row>
        <row r="48940">
          <cell r="C48940">
            <v>61800030</v>
          </cell>
          <cell r="U48940">
            <v>0</v>
          </cell>
        </row>
        <row r="48941">
          <cell r="C48941">
            <v>61800040</v>
          </cell>
          <cell r="U48941">
            <v>0</v>
          </cell>
        </row>
        <row r="48942">
          <cell r="C48942">
            <v>61800050</v>
          </cell>
          <cell r="U48942">
            <v>0</v>
          </cell>
        </row>
        <row r="48943">
          <cell r="C48943">
            <v>61900010</v>
          </cell>
          <cell r="U48943">
            <v>0</v>
          </cell>
        </row>
        <row r="48944">
          <cell r="C48944">
            <v>61900020</v>
          </cell>
          <cell r="U48944">
            <v>0</v>
          </cell>
        </row>
        <row r="48945">
          <cell r="C48945">
            <v>61900030</v>
          </cell>
          <cell r="U48945">
            <v>0</v>
          </cell>
        </row>
        <row r="48946">
          <cell r="C48946">
            <v>61900040</v>
          </cell>
          <cell r="U48946">
            <v>0</v>
          </cell>
        </row>
        <row r="48947">
          <cell r="C48947">
            <v>62000010</v>
          </cell>
          <cell r="U48947">
            <v>0</v>
          </cell>
        </row>
        <row r="48948">
          <cell r="C48948">
            <v>62000020</v>
          </cell>
          <cell r="U48948">
            <v>0</v>
          </cell>
        </row>
        <row r="48949">
          <cell r="C48949">
            <v>62000030</v>
          </cell>
          <cell r="U48949">
            <v>0</v>
          </cell>
        </row>
        <row r="48950">
          <cell r="C48950">
            <v>62000040</v>
          </cell>
          <cell r="U48950">
            <v>0</v>
          </cell>
        </row>
        <row r="48951">
          <cell r="C48951">
            <v>62000050</v>
          </cell>
          <cell r="U48951">
            <v>0</v>
          </cell>
        </row>
        <row r="48952">
          <cell r="C48952">
            <v>62000060</v>
          </cell>
          <cell r="U48952">
            <v>0</v>
          </cell>
        </row>
        <row r="48953">
          <cell r="C48953">
            <v>62100010</v>
          </cell>
          <cell r="U48953">
            <v>0</v>
          </cell>
        </row>
        <row r="48954">
          <cell r="C48954">
            <v>62100020</v>
          </cell>
          <cell r="U48954">
            <v>0</v>
          </cell>
        </row>
        <row r="48955">
          <cell r="C48955">
            <v>62200010</v>
          </cell>
          <cell r="U48955">
            <v>0</v>
          </cell>
        </row>
        <row r="48956">
          <cell r="C48956">
            <v>62200020</v>
          </cell>
          <cell r="U48956">
            <v>0</v>
          </cell>
        </row>
        <row r="48957">
          <cell r="C48957">
            <v>62200030</v>
          </cell>
          <cell r="U48957">
            <v>0</v>
          </cell>
        </row>
        <row r="48958">
          <cell r="C48958">
            <v>62200050</v>
          </cell>
          <cell r="U48958">
            <v>49999.999999999993</v>
          </cell>
        </row>
        <row r="48959">
          <cell r="C48959">
            <v>62200060</v>
          </cell>
          <cell r="U48959">
            <v>0</v>
          </cell>
        </row>
        <row r="48960">
          <cell r="C48960">
            <v>62200080</v>
          </cell>
          <cell r="U48960">
            <v>0</v>
          </cell>
        </row>
        <row r="48961">
          <cell r="C48961">
            <v>62200100</v>
          </cell>
          <cell r="U48961">
            <v>0</v>
          </cell>
        </row>
        <row r="48962">
          <cell r="C48962">
            <v>62200110</v>
          </cell>
          <cell r="U48962">
            <v>0</v>
          </cell>
        </row>
        <row r="48963">
          <cell r="C48963">
            <v>62200120</v>
          </cell>
          <cell r="U48963">
            <v>0</v>
          </cell>
        </row>
        <row r="48964">
          <cell r="C48964">
            <v>62200130</v>
          </cell>
          <cell r="U48964">
            <v>0</v>
          </cell>
        </row>
        <row r="48965">
          <cell r="C48965">
            <v>62200140</v>
          </cell>
          <cell r="U48965">
            <v>0</v>
          </cell>
        </row>
        <row r="48966">
          <cell r="C48966">
            <v>62200150</v>
          </cell>
          <cell r="U48966">
            <v>0</v>
          </cell>
        </row>
        <row r="48967">
          <cell r="C48967">
            <v>62200160</v>
          </cell>
          <cell r="U48967">
            <v>0</v>
          </cell>
        </row>
        <row r="48968">
          <cell r="C48968">
            <v>62200170</v>
          </cell>
          <cell r="U48968">
            <v>0</v>
          </cell>
        </row>
        <row r="48969">
          <cell r="C48969">
            <v>62200180</v>
          </cell>
          <cell r="U48969">
            <v>0</v>
          </cell>
        </row>
        <row r="48970">
          <cell r="C48970">
            <v>62200190</v>
          </cell>
          <cell r="U48970">
            <v>0</v>
          </cell>
        </row>
        <row r="48971">
          <cell r="C48971">
            <v>62300010</v>
          </cell>
          <cell r="U48971">
            <v>0</v>
          </cell>
        </row>
        <row r="48972">
          <cell r="C48972">
            <v>62300020</v>
          </cell>
          <cell r="U48972">
            <v>0</v>
          </cell>
        </row>
        <row r="48973">
          <cell r="C48973">
            <v>62300030</v>
          </cell>
          <cell r="U48973">
            <v>0</v>
          </cell>
        </row>
        <row r="48974">
          <cell r="C48974">
            <v>62500010</v>
          </cell>
          <cell r="U48974">
            <v>0</v>
          </cell>
        </row>
        <row r="48975">
          <cell r="C48975">
            <v>62500020</v>
          </cell>
          <cell r="U48975">
            <v>66000</v>
          </cell>
        </row>
        <row r="48976">
          <cell r="C48976">
            <v>62500030</v>
          </cell>
          <cell r="U48976">
            <v>6600</v>
          </cell>
        </row>
        <row r="48977">
          <cell r="C48977">
            <v>62600010</v>
          </cell>
          <cell r="U48977">
            <v>0</v>
          </cell>
        </row>
        <row r="48978">
          <cell r="C48978">
            <v>62600040</v>
          </cell>
          <cell r="U48978">
            <v>0</v>
          </cell>
        </row>
        <row r="48979">
          <cell r="C48979">
            <v>62700040</v>
          </cell>
          <cell r="U48979">
            <v>0</v>
          </cell>
        </row>
        <row r="48980">
          <cell r="C48980">
            <v>62800010</v>
          </cell>
          <cell r="U48980">
            <v>0</v>
          </cell>
        </row>
        <row r="48981">
          <cell r="C48981">
            <v>62900010</v>
          </cell>
          <cell r="U48981">
            <v>0</v>
          </cell>
        </row>
        <row r="48982">
          <cell r="C48982">
            <v>62900020</v>
          </cell>
          <cell r="U48982">
            <v>0</v>
          </cell>
        </row>
        <row r="48983">
          <cell r="C48983">
            <v>62900040</v>
          </cell>
          <cell r="U48983">
            <v>0</v>
          </cell>
        </row>
        <row r="48984">
          <cell r="C48984">
            <v>62900050</v>
          </cell>
          <cell r="U48984">
            <v>0</v>
          </cell>
        </row>
        <row r="48985">
          <cell r="C48985">
            <v>62900060</v>
          </cell>
          <cell r="U48985">
            <v>0</v>
          </cell>
        </row>
        <row r="48986">
          <cell r="C48986">
            <v>62900070</v>
          </cell>
          <cell r="U48986">
            <v>0</v>
          </cell>
        </row>
        <row r="48987">
          <cell r="C48987">
            <v>62900080</v>
          </cell>
          <cell r="U48987">
            <v>0</v>
          </cell>
        </row>
        <row r="48988">
          <cell r="C48988">
            <v>62900090</v>
          </cell>
          <cell r="U48988">
            <v>0</v>
          </cell>
        </row>
        <row r="48989">
          <cell r="C48989">
            <v>62900100</v>
          </cell>
          <cell r="U48989">
            <v>0</v>
          </cell>
        </row>
        <row r="48990">
          <cell r="C48990">
            <v>62900110</v>
          </cell>
          <cell r="U48990">
            <v>0</v>
          </cell>
        </row>
        <row r="48991">
          <cell r="C48991">
            <v>62900130</v>
          </cell>
          <cell r="U48991">
            <v>0</v>
          </cell>
        </row>
        <row r="48992">
          <cell r="C48992">
            <v>65000030</v>
          </cell>
          <cell r="U48992">
            <v>7620.48</v>
          </cell>
        </row>
        <row r="48993">
          <cell r="C48993">
            <v>60100040</v>
          </cell>
          <cell r="U48993">
            <v>0</v>
          </cell>
        </row>
        <row r="48994">
          <cell r="C48994">
            <v>60100050</v>
          </cell>
          <cell r="U48994">
            <v>0</v>
          </cell>
        </row>
        <row r="48995">
          <cell r="C48995">
            <v>60100060</v>
          </cell>
          <cell r="U48995">
            <v>0</v>
          </cell>
        </row>
        <row r="48996">
          <cell r="C48996">
            <v>60100070</v>
          </cell>
          <cell r="U48996">
            <v>0</v>
          </cell>
        </row>
        <row r="48997">
          <cell r="C48997">
            <v>60100080</v>
          </cell>
          <cell r="U48997">
            <v>0</v>
          </cell>
        </row>
        <row r="48998">
          <cell r="C48998">
            <v>60100090</v>
          </cell>
          <cell r="U48998">
            <v>0</v>
          </cell>
        </row>
        <row r="48999">
          <cell r="C48999">
            <v>60100100</v>
          </cell>
          <cell r="U48999">
            <v>0</v>
          </cell>
        </row>
        <row r="49000">
          <cell r="C49000">
            <v>60100110</v>
          </cell>
          <cell r="U49000">
            <v>0</v>
          </cell>
        </row>
        <row r="49001">
          <cell r="C49001">
            <v>60100120</v>
          </cell>
          <cell r="U49001">
            <v>0</v>
          </cell>
        </row>
        <row r="49002">
          <cell r="C49002">
            <v>60100130</v>
          </cell>
          <cell r="U49002">
            <v>0</v>
          </cell>
        </row>
        <row r="49003">
          <cell r="C49003">
            <v>60100140</v>
          </cell>
          <cell r="U49003">
            <v>0</v>
          </cell>
        </row>
        <row r="49004">
          <cell r="C49004">
            <v>60100160</v>
          </cell>
          <cell r="U49004">
            <v>0</v>
          </cell>
        </row>
        <row r="49005">
          <cell r="C49005">
            <v>60100170</v>
          </cell>
          <cell r="U49005">
            <v>0</v>
          </cell>
        </row>
        <row r="49006">
          <cell r="C49006">
            <v>60100180</v>
          </cell>
          <cell r="U49006">
            <v>0</v>
          </cell>
        </row>
        <row r="49007">
          <cell r="C49007">
            <v>60100190</v>
          </cell>
          <cell r="U49007">
            <v>0</v>
          </cell>
        </row>
        <row r="49008">
          <cell r="C49008">
            <v>60100200</v>
          </cell>
          <cell r="U49008">
            <v>0</v>
          </cell>
        </row>
        <row r="49009">
          <cell r="C49009">
            <v>60300010</v>
          </cell>
          <cell r="U49009">
            <v>0</v>
          </cell>
        </row>
        <row r="49010">
          <cell r="C49010">
            <v>60300020</v>
          </cell>
          <cell r="U49010">
            <v>0</v>
          </cell>
        </row>
        <row r="49011">
          <cell r="C49011">
            <v>60300030</v>
          </cell>
          <cell r="U49011">
            <v>0</v>
          </cell>
        </row>
        <row r="49012">
          <cell r="C49012">
            <v>60300040</v>
          </cell>
          <cell r="U49012">
            <v>0</v>
          </cell>
        </row>
        <row r="49013">
          <cell r="C49013">
            <v>60300050</v>
          </cell>
          <cell r="U49013">
            <v>0</v>
          </cell>
        </row>
        <row r="49014">
          <cell r="C49014">
            <v>60300060</v>
          </cell>
          <cell r="U49014">
            <v>264000</v>
          </cell>
        </row>
        <row r="49015">
          <cell r="C49015">
            <v>60300070</v>
          </cell>
          <cell r="U49015">
            <v>0</v>
          </cell>
        </row>
        <row r="49016">
          <cell r="C49016">
            <v>60300080</v>
          </cell>
          <cell r="U49016">
            <v>0</v>
          </cell>
        </row>
        <row r="49017">
          <cell r="C49017">
            <v>60300090</v>
          </cell>
          <cell r="U49017">
            <v>0</v>
          </cell>
        </row>
        <row r="49018">
          <cell r="C49018">
            <v>60400010</v>
          </cell>
          <cell r="U49018">
            <v>0</v>
          </cell>
        </row>
        <row r="49019">
          <cell r="C49019">
            <v>60400020</v>
          </cell>
          <cell r="U49019">
            <v>0</v>
          </cell>
        </row>
        <row r="49020">
          <cell r="C49020">
            <v>60400030</v>
          </cell>
          <cell r="U49020">
            <v>0</v>
          </cell>
        </row>
        <row r="49021">
          <cell r="C49021">
            <v>60400040</v>
          </cell>
          <cell r="U49021">
            <v>0</v>
          </cell>
        </row>
        <row r="49022">
          <cell r="C49022">
            <v>60400050</v>
          </cell>
          <cell r="U49022">
            <v>0</v>
          </cell>
        </row>
        <row r="49023">
          <cell r="C49023">
            <v>60400060</v>
          </cell>
          <cell r="U49023">
            <v>0</v>
          </cell>
        </row>
        <row r="49024">
          <cell r="C49024">
            <v>60600010</v>
          </cell>
          <cell r="U49024">
            <v>0</v>
          </cell>
        </row>
        <row r="49025">
          <cell r="C49025">
            <v>60600030</v>
          </cell>
          <cell r="U49025">
            <v>0</v>
          </cell>
        </row>
        <row r="49026">
          <cell r="C49026">
            <v>60600040</v>
          </cell>
          <cell r="U49026">
            <v>0</v>
          </cell>
        </row>
        <row r="49027">
          <cell r="C49027">
            <v>60700010</v>
          </cell>
          <cell r="U49027">
            <v>0</v>
          </cell>
        </row>
        <row r="49028">
          <cell r="C49028">
            <v>60800010</v>
          </cell>
          <cell r="U49028">
            <v>0</v>
          </cell>
        </row>
        <row r="49029">
          <cell r="C49029">
            <v>60800020</v>
          </cell>
          <cell r="U49029">
            <v>100035</v>
          </cell>
        </row>
        <row r="49030">
          <cell r="C49030">
            <v>60800030</v>
          </cell>
          <cell r="U49030">
            <v>800</v>
          </cell>
        </row>
        <row r="49031">
          <cell r="C49031">
            <v>60800060</v>
          </cell>
          <cell r="U49031">
            <v>0</v>
          </cell>
        </row>
        <row r="49032">
          <cell r="C49032">
            <v>60800070</v>
          </cell>
          <cell r="U49032">
            <v>0</v>
          </cell>
        </row>
        <row r="49033">
          <cell r="C49033">
            <v>60800080</v>
          </cell>
          <cell r="U49033">
            <v>0</v>
          </cell>
        </row>
        <row r="49034">
          <cell r="C49034">
            <v>60800090</v>
          </cell>
          <cell r="U49034">
            <v>0</v>
          </cell>
        </row>
        <row r="49035">
          <cell r="C49035">
            <v>60900010</v>
          </cell>
          <cell r="U49035">
            <v>24999.999999999996</v>
          </cell>
        </row>
        <row r="49036">
          <cell r="C49036">
            <v>60900020</v>
          </cell>
          <cell r="U49036">
            <v>0</v>
          </cell>
        </row>
        <row r="49037">
          <cell r="C49037">
            <v>60900030</v>
          </cell>
          <cell r="U49037">
            <v>0</v>
          </cell>
        </row>
        <row r="49038">
          <cell r="C49038">
            <v>60900040</v>
          </cell>
          <cell r="U49038">
            <v>500</v>
          </cell>
        </row>
        <row r="49039">
          <cell r="C49039">
            <v>60900070</v>
          </cell>
          <cell r="U49039">
            <v>0</v>
          </cell>
        </row>
        <row r="49040">
          <cell r="C49040">
            <v>60900100</v>
          </cell>
          <cell r="U49040">
            <v>0</v>
          </cell>
        </row>
        <row r="49041">
          <cell r="C49041">
            <v>60900110</v>
          </cell>
          <cell r="U49041">
            <v>0</v>
          </cell>
        </row>
        <row r="49042">
          <cell r="C49042">
            <v>61000030</v>
          </cell>
          <cell r="U49042">
            <v>0</v>
          </cell>
        </row>
        <row r="49043">
          <cell r="C49043">
            <v>61100010</v>
          </cell>
          <cell r="U49043">
            <v>0</v>
          </cell>
        </row>
        <row r="49044">
          <cell r="C49044">
            <v>61100020</v>
          </cell>
          <cell r="U49044">
            <v>3600</v>
          </cell>
        </row>
        <row r="49045">
          <cell r="C49045">
            <v>61100030</v>
          </cell>
          <cell r="U49045">
            <v>19188</v>
          </cell>
        </row>
        <row r="49046">
          <cell r="C49046">
            <v>61100040</v>
          </cell>
          <cell r="U49046">
            <v>0</v>
          </cell>
        </row>
        <row r="49047">
          <cell r="C49047">
            <v>61200010</v>
          </cell>
          <cell r="U49047">
            <v>0</v>
          </cell>
        </row>
        <row r="49048">
          <cell r="C49048">
            <v>61200020</v>
          </cell>
          <cell r="U49048">
            <v>0</v>
          </cell>
        </row>
        <row r="49049">
          <cell r="C49049">
            <v>61300010</v>
          </cell>
          <cell r="U49049">
            <v>0</v>
          </cell>
        </row>
        <row r="49050">
          <cell r="C49050">
            <v>61300040</v>
          </cell>
          <cell r="U49050">
            <v>0</v>
          </cell>
        </row>
        <row r="49051">
          <cell r="C49051">
            <v>61300050</v>
          </cell>
          <cell r="U49051">
            <v>0</v>
          </cell>
        </row>
        <row r="49052">
          <cell r="C49052">
            <v>61400010</v>
          </cell>
          <cell r="U49052">
            <v>451294.80000000005</v>
          </cell>
        </row>
        <row r="49053">
          <cell r="C49053">
            <v>61400020</v>
          </cell>
          <cell r="U49053">
            <v>68387.550000000017</v>
          </cell>
        </row>
        <row r="49054">
          <cell r="C49054">
            <v>61400030</v>
          </cell>
          <cell r="U49054">
            <v>0</v>
          </cell>
        </row>
        <row r="49055">
          <cell r="C49055">
            <v>61400040</v>
          </cell>
          <cell r="U49055">
            <v>0</v>
          </cell>
        </row>
        <row r="49056">
          <cell r="C49056">
            <v>61400050</v>
          </cell>
          <cell r="U49056">
            <v>0</v>
          </cell>
        </row>
        <row r="49057">
          <cell r="C49057">
            <v>61400060</v>
          </cell>
          <cell r="U49057">
            <v>0</v>
          </cell>
        </row>
        <row r="49058">
          <cell r="C49058">
            <v>61400120</v>
          </cell>
          <cell r="U49058">
            <v>0</v>
          </cell>
        </row>
        <row r="49059">
          <cell r="C49059">
            <v>61400130</v>
          </cell>
          <cell r="U49059">
            <v>0</v>
          </cell>
        </row>
        <row r="49060">
          <cell r="C49060">
            <v>61400140</v>
          </cell>
          <cell r="U49060">
            <v>0</v>
          </cell>
        </row>
        <row r="49061">
          <cell r="C49061">
            <v>61400150</v>
          </cell>
          <cell r="U49061">
            <v>0</v>
          </cell>
        </row>
        <row r="49062">
          <cell r="C49062">
            <v>61400160</v>
          </cell>
          <cell r="U49062">
            <v>7720</v>
          </cell>
        </row>
        <row r="49063">
          <cell r="C49063">
            <v>61400170</v>
          </cell>
          <cell r="U49063">
            <v>0</v>
          </cell>
        </row>
        <row r="49064">
          <cell r="C49064">
            <v>61400180</v>
          </cell>
          <cell r="U49064">
            <v>0</v>
          </cell>
        </row>
        <row r="49065">
          <cell r="C49065">
            <v>61500010</v>
          </cell>
          <cell r="U49065">
            <v>0</v>
          </cell>
        </row>
        <row r="49066">
          <cell r="C49066">
            <v>61500020</v>
          </cell>
          <cell r="U49066">
            <v>0</v>
          </cell>
        </row>
        <row r="49067">
          <cell r="C49067">
            <v>61500030</v>
          </cell>
          <cell r="U49067">
            <v>0</v>
          </cell>
        </row>
        <row r="49068">
          <cell r="C49068">
            <v>61500040</v>
          </cell>
          <cell r="U49068">
            <v>0</v>
          </cell>
        </row>
        <row r="49069">
          <cell r="C49069">
            <v>61500050</v>
          </cell>
          <cell r="U49069">
            <v>0</v>
          </cell>
        </row>
        <row r="49070">
          <cell r="C49070">
            <v>61700010</v>
          </cell>
          <cell r="U49070">
            <v>0</v>
          </cell>
        </row>
        <row r="49071">
          <cell r="C49071">
            <v>61700020</v>
          </cell>
          <cell r="U49071">
            <v>0</v>
          </cell>
        </row>
        <row r="49072">
          <cell r="C49072">
            <v>61700030</v>
          </cell>
          <cell r="U49072">
            <v>0</v>
          </cell>
        </row>
        <row r="49073">
          <cell r="C49073">
            <v>61700040</v>
          </cell>
          <cell r="U49073">
            <v>0</v>
          </cell>
        </row>
        <row r="49074">
          <cell r="C49074">
            <v>61700050</v>
          </cell>
          <cell r="U49074">
            <v>0</v>
          </cell>
        </row>
        <row r="49075">
          <cell r="C49075">
            <v>61700060</v>
          </cell>
          <cell r="U49075">
            <v>0</v>
          </cell>
        </row>
        <row r="49076">
          <cell r="C49076">
            <v>61800010</v>
          </cell>
          <cell r="U49076">
            <v>0</v>
          </cell>
        </row>
        <row r="49077">
          <cell r="C49077">
            <v>61800020</v>
          </cell>
          <cell r="U49077">
            <v>0</v>
          </cell>
        </row>
        <row r="49078">
          <cell r="C49078">
            <v>61800030</v>
          </cell>
          <cell r="U49078">
            <v>0</v>
          </cell>
        </row>
        <row r="49079">
          <cell r="C49079">
            <v>61800040</v>
          </cell>
          <cell r="U49079">
            <v>0</v>
          </cell>
        </row>
        <row r="49080">
          <cell r="C49080">
            <v>61800050</v>
          </cell>
          <cell r="U49080">
            <v>0</v>
          </cell>
        </row>
        <row r="49081">
          <cell r="C49081">
            <v>61900010</v>
          </cell>
          <cell r="U49081">
            <v>0</v>
          </cell>
        </row>
        <row r="49082">
          <cell r="C49082">
            <v>61900020</v>
          </cell>
          <cell r="U49082">
            <v>0</v>
          </cell>
        </row>
        <row r="49083">
          <cell r="C49083">
            <v>61900030</v>
          </cell>
          <cell r="U49083">
            <v>0</v>
          </cell>
        </row>
        <row r="49084">
          <cell r="C49084">
            <v>61900040</v>
          </cell>
          <cell r="U49084">
            <v>0</v>
          </cell>
        </row>
        <row r="49085">
          <cell r="C49085">
            <v>62000010</v>
          </cell>
          <cell r="U49085">
            <v>0</v>
          </cell>
        </row>
        <row r="49086">
          <cell r="C49086">
            <v>62000020</v>
          </cell>
          <cell r="U49086">
            <v>0</v>
          </cell>
        </row>
        <row r="49087">
          <cell r="C49087">
            <v>62000030</v>
          </cell>
          <cell r="U49087">
            <v>0</v>
          </cell>
        </row>
        <row r="49088">
          <cell r="C49088">
            <v>62000040</v>
          </cell>
          <cell r="U49088">
            <v>0</v>
          </cell>
        </row>
        <row r="49089">
          <cell r="C49089">
            <v>62000050</v>
          </cell>
          <cell r="U49089">
            <v>0</v>
          </cell>
        </row>
        <row r="49090">
          <cell r="C49090">
            <v>62000060</v>
          </cell>
          <cell r="U49090">
            <v>0</v>
          </cell>
        </row>
        <row r="49091">
          <cell r="C49091">
            <v>62100010</v>
          </cell>
          <cell r="U49091">
            <v>0</v>
          </cell>
        </row>
        <row r="49092">
          <cell r="C49092">
            <v>62100020</v>
          </cell>
          <cell r="U49092">
            <v>0</v>
          </cell>
        </row>
        <row r="49093">
          <cell r="C49093">
            <v>62200010</v>
          </cell>
          <cell r="U49093">
            <v>0</v>
          </cell>
        </row>
        <row r="49094">
          <cell r="C49094">
            <v>62200020</v>
          </cell>
          <cell r="U49094">
            <v>0</v>
          </cell>
        </row>
        <row r="49095">
          <cell r="C49095">
            <v>62200030</v>
          </cell>
          <cell r="U49095">
            <v>0</v>
          </cell>
        </row>
        <row r="49096">
          <cell r="C49096">
            <v>62200050</v>
          </cell>
          <cell r="U49096">
            <v>49999.999999999993</v>
          </cell>
        </row>
        <row r="49097">
          <cell r="C49097">
            <v>62200060</v>
          </cell>
          <cell r="U49097">
            <v>0</v>
          </cell>
        </row>
        <row r="49098">
          <cell r="C49098">
            <v>62200080</v>
          </cell>
          <cell r="U49098">
            <v>0</v>
          </cell>
        </row>
        <row r="49099">
          <cell r="C49099">
            <v>62200100</v>
          </cell>
          <cell r="U49099">
            <v>0</v>
          </cell>
        </row>
        <row r="49100">
          <cell r="C49100">
            <v>62200110</v>
          </cell>
          <cell r="U49100">
            <v>0</v>
          </cell>
        </row>
        <row r="49101">
          <cell r="C49101">
            <v>62200120</v>
          </cell>
          <cell r="U49101">
            <v>0</v>
          </cell>
        </row>
        <row r="49102">
          <cell r="C49102">
            <v>62200130</v>
          </cell>
          <cell r="U49102">
            <v>0</v>
          </cell>
        </row>
        <row r="49103">
          <cell r="C49103">
            <v>62200140</v>
          </cell>
          <cell r="U49103">
            <v>0</v>
          </cell>
        </row>
        <row r="49104">
          <cell r="C49104">
            <v>62200150</v>
          </cell>
          <cell r="U49104">
            <v>0</v>
          </cell>
        </row>
        <row r="49105">
          <cell r="C49105">
            <v>62200160</v>
          </cell>
          <cell r="U49105">
            <v>0</v>
          </cell>
        </row>
        <row r="49106">
          <cell r="C49106">
            <v>62200170</v>
          </cell>
          <cell r="U49106">
            <v>0</v>
          </cell>
        </row>
        <row r="49107">
          <cell r="C49107">
            <v>62200180</v>
          </cell>
          <cell r="U49107">
            <v>0</v>
          </cell>
        </row>
        <row r="49108">
          <cell r="C49108">
            <v>62200190</v>
          </cell>
          <cell r="U49108">
            <v>0</v>
          </cell>
        </row>
        <row r="49109">
          <cell r="C49109">
            <v>62300010</v>
          </cell>
          <cell r="U49109">
            <v>0</v>
          </cell>
        </row>
        <row r="49110">
          <cell r="C49110">
            <v>62300020</v>
          </cell>
          <cell r="U49110">
            <v>0</v>
          </cell>
        </row>
        <row r="49111">
          <cell r="C49111">
            <v>62300030</v>
          </cell>
          <cell r="U49111">
            <v>0</v>
          </cell>
        </row>
        <row r="49112">
          <cell r="C49112">
            <v>62500010</v>
          </cell>
          <cell r="U49112">
            <v>0</v>
          </cell>
        </row>
        <row r="49113">
          <cell r="C49113">
            <v>62500020</v>
          </cell>
          <cell r="U49113">
            <v>66000</v>
          </cell>
        </row>
        <row r="49114">
          <cell r="C49114">
            <v>62500030</v>
          </cell>
          <cell r="U49114">
            <v>6600</v>
          </cell>
        </row>
        <row r="49115">
          <cell r="C49115">
            <v>62600010</v>
          </cell>
          <cell r="U49115">
            <v>0</v>
          </cell>
        </row>
        <row r="49116">
          <cell r="C49116">
            <v>62600040</v>
          </cell>
          <cell r="U49116">
            <v>0</v>
          </cell>
        </row>
        <row r="49117">
          <cell r="C49117">
            <v>62700040</v>
          </cell>
          <cell r="U49117">
            <v>0</v>
          </cell>
        </row>
        <row r="49118">
          <cell r="C49118">
            <v>62800010</v>
          </cell>
          <cell r="U49118">
            <v>0</v>
          </cell>
        </row>
        <row r="49119">
          <cell r="C49119">
            <v>62900010</v>
          </cell>
          <cell r="U49119">
            <v>0</v>
          </cell>
        </row>
        <row r="49120">
          <cell r="C49120">
            <v>62900020</v>
          </cell>
          <cell r="U49120">
            <v>0</v>
          </cell>
        </row>
        <row r="49121">
          <cell r="C49121">
            <v>62900040</v>
          </cell>
          <cell r="U49121">
            <v>0</v>
          </cell>
        </row>
        <row r="49122">
          <cell r="C49122">
            <v>62900050</v>
          </cell>
          <cell r="U49122">
            <v>0</v>
          </cell>
        </row>
        <row r="49123">
          <cell r="C49123">
            <v>62900060</v>
          </cell>
          <cell r="U49123">
            <v>0</v>
          </cell>
        </row>
        <row r="49124">
          <cell r="C49124">
            <v>62900070</v>
          </cell>
          <cell r="U49124">
            <v>0</v>
          </cell>
        </row>
        <row r="49125">
          <cell r="C49125">
            <v>62900080</v>
          </cell>
          <cell r="U49125">
            <v>0</v>
          </cell>
        </row>
        <row r="49126">
          <cell r="C49126">
            <v>62900090</v>
          </cell>
          <cell r="U49126">
            <v>0</v>
          </cell>
        </row>
        <row r="49127">
          <cell r="C49127">
            <v>62900100</v>
          </cell>
          <cell r="U49127">
            <v>0</v>
          </cell>
        </row>
        <row r="49128">
          <cell r="C49128">
            <v>62900110</v>
          </cell>
          <cell r="U49128">
            <v>0</v>
          </cell>
        </row>
        <row r="49129">
          <cell r="C49129">
            <v>62900130</v>
          </cell>
          <cell r="U49129">
            <v>0</v>
          </cell>
        </row>
        <row r="49130">
          <cell r="C49130">
            <v>65000030</v>
          </cell>
          <cell r="U49130">
            <v>7620.48</v>
          </cell>
        </row>
        <row r="49131">
          <cell r="C49131">
            <v>60100040</v>
          </cell>
          <cell r="U49131">
            <v>0</v>
          </cell>
        </row>
        <row r="49132">
          <cell r="C49132">
            <v>60100050</v>
          </cell>
          <cell r="U49132">
            <v>0</v>
          </cell>
        </row>
        <row r="49133">
          <cell r="C49133">
            <v>60100060</v>
          </cell>
          <cell r="U49133">
            <v>0</v>
          </cell>
        </row>
        <row r="49134">
          <cell r="C49134">
            <v>60100070</v>
          </cell>
          <cell r="U49134">
            <v>0</v>
          </cell>
        </row>
        <row r="49135">
          <cell r="C49135">
            <v>60100080</v>
          </cell>
          <cell r="U49135">
            <v>0</v>
          </cell>
        </row>
        <row r="49136">
          <cell r="C49136">
            <v>60100090</v>
          </cell>
          <cell r="U49136">
            <v>0</v>
          </cell>
        </row>
        <row r="49137">
          <cell r="C49137">
            <v>60100100</v>
          </cell>
          <cell r="U49137">
            <v>0</v>
          </cell>
        </row>
        <row r="49138">
          <cell r="C49138">
            <v>60100110</v>
          </cell>
          <cell r="U49138">
            <v>0</v>
          </cell>
        </row>
        <row r="49139">
          <cell r="C49139">
            <v>60100120</v>
          </cell>
          <cell r="U49139">
            <v>0</v>
          </cell>
        </row>
        <row r="49140">
          <cell r="C49140">
            <v>60100130</v>
          </cell>
          <cell r="U49140">
            <v>0</v>
          </cell>
        </row>
        <row r="49141">
          <cell r="C49141">
            <v>60100140</v>
          </cell>
          <cell r="U49141">
            <v>0</v>
          </cell>
        </row>
        <row r="49142">
          <cell r="C49142">
            <v>60100160</v>
          </cell>
          <cell r="U49142">
            <v>0</v>
          </cell>
        </row>
        <row r="49143">
          <cell r="C49143">
            <v>60100170</v>
          </cell>
          <cell r="U49143">
            <v>0</v>
          </cell>
        </row>
        <row r="49144">
          <cell r="C49144">
            <v>60100180</v>
          </cell>
          <cell r="U49144">
            <v>0</v>
          </cell>
        </row>
        <row r="49145">
          <cell r="C49145">
            <v>60100190</v>
          </cell>
          <cell r="U49145">
            <v>0</v>
          </cell>
        </row>
        <row r="49146">
          <cell r="C49146">
            <v>60100200</v>
          </cell>
          <cell r="U49146">
            <v>0</v>
          </cell>
        </row>
        <row r="49147">
          <cell r="C49147">
            <v>60300010</v>
          </cell>
          <cell r="U49147">
            <v>0</v>
          </cell>
        </row>
        <row r="49148">
          <cell r="C49148">
            <v>60300020</v>
          </cell>
          <cell r="U49148">
            <v>0</v>
          </cell>
        </row>
        <row r="49149">
          <cell r="C49149">
            <v>60300030</v>
          </cell>
          <cell r="U49149">
            <v>0</v>
          </cell>
        </row>
        <row r="49150">
          <cell r="C49150">
            <v>60300040</v>
          </cell>
          <cell r="U49150">
            <v>0</v>
          </cell>
        </row>
        <row r="49151">
          <cell r="C49151">
            <v>60300050</v>
          </cell>
          <cell r="U49151">
            <v>0</v>
          </cell>
        </row>
        <row r="49152">
          <cell r="C49152">
            <v>60300060</v>
          </cell>
          <cell r="U49152">
            <v>264000</v>
          </cell>
        </row>
        <row r="49153">
          <cell r="C49153">
            <v>60300070</v>
          </cell>
          <cell r="U49153">
            <v>0</v>
          </cell>
        </row>
        <row r="49154">
          <cell r="C49154">
            <v>60300080</v>
          </cell>
          <cell r="U49154">
            <v>0</v>
          </cell>
        </row>
        <row r="49155">
          <cell r="C49155">
            <v>60300090</v>
          </cell>
          <cell r="U49155">
            <v>0</v>
          </cell>
        </row>
        <row r="49156">
          <cell r="C49156">
            <v>60400010</v>
          </cell>
          <cell r="U49156">
            <v>0</v>
          </cell>
        </row>
        <row r="49157">
          <cell r="C49157">
            <v>60400020</v>
          </cell>
          <cell r="U49157">
            <v>0</v>
          </cell>
        </row>
        <row r="49158">
          <cell r="C49158">
            <v>60400030</v>
          </cell>
          <cell r="U49158">
            <v>0</v>
          </cell>
        </row>
        <row r="49159">
          <cell r="C49159">
            <v>60400040</v>
          </cell>
          <cell r="U49159">
            <v>0</v>
          </cell>
        </row>
        <row r="49160">
          <cell r="C49160">
            <v>60400050</v>
          </cell>
          <cell r="U49160">
            <v>0</v>
          </cell>
        </row>
        <row r="49161">
          <cell r="C49161">
            <v>60400060</v>
          </cell>
          <cell r="U49161">
            <v>0</v>
          </cell>
        </row>
        <row r="49162">
          <cell r="C49162">
            <v>60600010</v>
          </cell>
          <cell r="U49162">
            <v>0</v>
          </cell>
        </row>
        <row r="49163">
          <cell r="C49163">
            <v>60600030</v>
          </cell>
          <cell r="U49163">
            <v>0</v>
          </cell>
        </row>
        <row r="49164">
          <cell r="C49164">
            <v>60600040</v>
          </cell>
          <cell r="U49164">
            <v>0</v>
          </cell>
        </row>
        <row r="49165">
          <cell r="C49165">
            <v>60700010</v>
          </cell>
          <cell r="U49165">
            <v>0</v>
          </cell>
        </row>
        <row r="49166">
          <cell r="C49166">
            <v>60800010</v>
          </cell>
          <cell r="U49166">
            <v>0</v>
          </cell>
        </row>
        <row r="49167">
          <cell r="C49167">
            <v>60800020</v>
          </cell>
          <cell r="U49167">
            <v>100035</v>
          </cell>
        </row>
        <row r="49168">
          <cell r="C49168">
            <v>60800030</v>
          </cell>
          <cell r="U49168">
            <v>800</v>
          </cell>
        </row>
        <row r="49169">
          <cell r="C49169">
            <v>60800060</v>
          </cell>
          <cell r="U49169">
            <v>0</v>
          </cell>
        </row>
        <row r="49170">
          <cell r="C49170">
            <v>60800070</v>
          </cell>
          <cell r="U49170">
            <v>0</v>
          </cell>
        </row>
        <row r="49171">
          <cell r="C49171">
            <v>60800080</v>
          </cell>
          <cell r="U49171">
            <v>0</v>
          </cell>
        </row>
        <row r="49172">
          <cell r="C49172">
            <v>60800090</v>
          </cell>
          <cell r="U49172">
            <v>0</v>
          </cell>
        </row>
        <row r="49173">
          <cell r="C49173">
            <v>60900010</v>
          </cell>
          <cell r="U49173">
            <v>24999.999999999996</v>
          </cell>
        </row>
        <row r="49174">
          <cell r="C49174">
            <v>60900020</v>
          </cell>
          <cell r="U49174">
            <v>0</v>
          </cell>
        </row>
        <row r="49175">
          <cell r="C49175">
            <v>60900030</v>
          </cell>
          <cell r="U49175">
            <v>0</v>
          </cell>
        </row>
        <row r="49176">
          <cell r="C49176">
            <v>60900040</v>
          </cell>
          <cell r="U49176">
            <v>500</v>
          </cell>
        </row>
        <row r="49177">
          <cell r="C49177">
            <v>60900070</v>
          </cell>
          <cell r="U49177">
            <v>0</v>
          </cell>
        </row>
        <row r="49178">
          <cell r="C49178">
            <v>60900100</v>
          </cell>
          <cell r="U49178">
            <v>0</v>
          </cell>
        </row>
        <row r="49179">
          <cell r="C49179">
            <v>60900110</v>
          </cell>
          <cell r="U49179">
            <v>0</v>
          </cell>
        </row>
        <row r="49180">
          <cell r="C49180">
            <v>61000030</v>
          </cell>
          <cell r="U49180">
            <v>0</v>
          </cell>
        </row>
        <row r="49181">
          <cell r="C49181">
            <v>61100010</v>
          </cell>
          <cell r="U49181">
            <v>0</v>
          </cell>
        </row>
        <row r="49182">
          <cell r="C49182">
            <v>61100020</v>
          </cell>
          <cell r="U49182">
            <v>3600</v>
          </cell>
        </row>
        <row r="49183">
          <cell r="C49183">
            <v>61100030</v>
          </cell>
          <cell r="U49183">
            <v>19188</v>
          </cell>
        </row>
        <row r="49184">
          <cell r="C49184">
            <v>61100040</v>
          </cell>
          <cell r="U49184">
            <v>0</v>
          </cell>
        </row>
        <row r="49185">
          <cell r="C49185">
            <v>61200010</v>
          </cell>
          <cell r="U49185">
            <v>0</v>
          </cell>
        </row>
        <row r="49186">
          <cell r="C49186">
            <v>61200020</v>
          </cell>
          <cell r="U49186">
            <v>0</v>
          </cell>
        </row>
        <row r="49187">
          <cell r="C49187">
            <v>61300010</v>
          </cell>
          <cell r="U49187">
            <v>0</v>
          </cell>
        </row>
        <row r="49188">
          <cell r="C49188">
            <v>61300040</v>
          </cell>
          <cell r="U49188">
            <v>0</v>
          </cell>
        </row>
        <row r="49189">
          <cell r="C49189">
            <v>61300050</v>
          </cell>
          <cell r="U49189">
            <v>0</v>
          </cell>
        </row>
        <row r="49190">
          <cell r="C49190">
            <v>61400010</v>
          </cell>
          <cell r="U49190">
            <v>451294.80000000005</v>
          </cell>
        </row>
        <row r="49191">
          <cell r="C49191">
            <v>61400020</v>
          </cell>
          <cell r="U49191">
            <v>68387.550000000017</v>
          </cell>
        </row>
        <row r="49192">
          <cell r="C49192">
            <v>61400030</v>
          </cell>
          <cell r="U49192">
            <v>0</v>
          </cell>
        </row>
        <row r="49193">
          <cell r="C49193">
            <v>61400040</v>
          </cell>
          <cell r="U49193">
            <v>0</v>
          </cell>
        </row>
        <row r="49194">
          <cell r="C49194">
            <v>61400050</v>
          </cell>
          <cell r="U49194">
            <v>0</v>
          </cell>
        </row>
        <row r="49195">
          <cell r="C49195">
            <v>61400060</v>
          </cell>
          <cell r="U49195">
            <v>0</v>
          </cell>
        </row>
        <row r="49196">
          <cell r="C49196">
            <v>61400120</v>
          </cell>
          <cell r="U49196">
            <v>0</v>
          </cell>
        </row>
        <row r="49197">
          <cell r="C49197">
            <v>61400130</v>
          </cell>
          <cell r="U49197">
            <v>0</v>
          </cell>
        </row>
        <row r="49198">
          <cell r="C49198">
            <v>61400140</v>
          </cell>
          <cell r="U49198">
            <v>0</v>
          </cell>
        </row>
        <row r="49199">
          <cell r="C49199">
            <v>61400150</v>
          </cell>
          <cell r="U49199">
            <v>0</v>
          </cell>
        </row>
        <row r="49200">
          <cell r="C49200">
            <v>61400160</v>
          </cell>
          <cell r="U49200">
            <v>7720</v>
          </cell>
        </row>
        <row r="49201">
          <cell r="C49201">
            <v>61400170</v>
          </cell>
          <cell r="U49201">
            <v>0</v>
          </cell>
        </row>
        <row r="49202">
          <cell r="C49202">
            <v>61400180</v>
          </cell>
          <cell r="U49202">
            <v>0</v>
          </cell>
        </row>
        <row r="49203">
          <cell r="C49203">
            <v>61500010</v>
          </cell>
          <cell r="U49203">
            <v>0</v>
          </cell>
        </row>
        <row r="49204">
          <cell r="C49204">
            <v>61500020</v>
          </cell>
          <cell r="U49204">
            <v>0</v>
          </cell>
        </row>
        <row r="49205">
          <cell r="C49205">
            <v>61500030</v>
          </cell>
          <cell r="U49205">
            <v>0</v>
          </cell>
        </row>
        <row r="49206">
          <cell r="C49206">
            <v>61500040</v>
          </cell>
          <cell r="U49206">
            <v>0</v>
          </cell>
        </row>
        <row r="49207">
          <cell r="C49207">
            <v>61500050</v>
          </cell>
          <cell r="U49207">
            <v>0</v>
          </cell>
        </row>
        <row r="49208">
          <cell r="C49208">
            <v>61700010</v>
          </cell>
          <cell r="U49208">
            <v>0</v>
          </cell>
        </row>
        <row r="49209">
          <cell r="C49209">
            <v>61700020</v>
          </cell>
          <cell r="U49209">
            <v>0</v>
          </cell>
        </row>
        <row r="49210">
          <cell r="C49210">
            <v>61700030</v>
          </cell>
          <cell r="U49210">
            <v>0</v>
          </cell>
        </row>
        <row r="49211">
          <cell r="C49211">
            <v>61700040</v>
          </cell>
          <cell r="U49211">
            <v>0</v>
          </cell>
        </row>
        <row r="49212">
          <cell r="C49212">
            <v>61700050</v>
          </cell>
          <cell r="U49212">
            <v>0</v>
          </cell>
        </row>
        <row r="49213">
          <cell r="C49213">
            <v>61700060</v>
          </cell>
          <cell r="U49213">
            <v>0</v>
          </cell>
        </row>
        <row r="49214">
          <cell r="C49214">
            <v>61800010</v>
          </cell>
          <cell r="U49214">
            <v>0</v>
          </cell>
        </row>
        <row r="49215">
          <cell r="C49215">
            <v>61800020</v>
          </cell>
          <cell r="U49215">
            <v>0</v>
          </cell>
        </row>
        <row r="49216">
          <cell r="C49216">
            <v>61800030</v>
          </cell>
          <cell r="U49216">
            <v>0</v>
          </cell>
        </row>
        <row r="49217">
          <cell r="C49217">
            <v>61800040</v>
          </cell>
          <cell r="U49217">
            <v>0</v>
          </cell>
        </row>
        <row r="49218">
          <cell r="C49218">
            <v>61800050</v>
          </cell>
          <cell r="U49218">
            <v>0</v>
          </cell>
        </row>
        <row r="49219">
          <cell r="C49219">
            <v>61900010</v>
          </cell>
          <cell r="U49219">
            <v>0</v>
          </cell>
        </row>
        <row r="49220">
          <cell r="C49220">
            <v>61900020</v>
          </cell>
          <cell r="U49220">
            <v>0</v>
          </cell>
        </row>
        <row r="49221">
          <cell r="C49221">
            <v>61900030</v>
          </cell>
          <cell r="U49221">
            <v>0</v>
          </cell>
        </row>
        <row r="49222">
          <cell r="C49222">
            <v>61900040</v>
          </cell>
          <cell r="U49222">
            <v>0</v>
          </cell>
        </row>
        <row r="49223">
          <cell r="C49223">
            <v>62000010</v>
          </cell>
          <cell r="U49223">
            <v>0</v>
          </cell>
        </row>
        <row r="49224">
          <cell r="C49224">
            <v>62000020</v>
          </cell>
          <cell r="U49224">
            <v>0</v>
          </cell>
        </row>
        <row r="49225">
          <cell r="C49225">
            <v>62000030</v>
          </cell>
          <cell r="U49225">
            <v>0</v>
          </cell>
        </row>
        <row r="49226">
          <cell r="C49226">
            <v>62000040</v>
          </cell>
          <cell r="U49226">
            <v>0</v>
          </cell>
        </row>
        <row r="49227">
          <cell r="C49227">
            <v>62000050</v>
          </cell>
          <cell r="U49227">
            <v>0</v>
          </cell>
        </row>
        <row r="49228">
          <cell r="C49228">
            <v>62000060</v>
          </cell>
          <cell r="U49228">
            <v>0</v>
          </cell>
        </row>
        <row r="49229">
          <cell r="C49229">
            <v>62100010</v>
          </cell>
          <cell r="U49229">
            <v>0</v>
          </cell>
        </row>
        <row r="49230">
          <cell r="C49230">
            <v>62100020</v>
          </cell>
          <cell r="U49230">
            <v>0</v>
          </cell>
        </row>
        <row r="49231">
          <cell r="C49231">
            <v>62200010</v>
          </cell>
          <cell r="U49231">
            <v>0</v>
          </cell>
        </row>
        <row r="49232">
          <cell r="C49232">
            <v>62200020</v>
          </cell>
          <cell r="U49232">
            <v>0</v>
          </cell>
        </row>
        <row r="49233">
          <cell r="C49233">
            <v>62200030</v>
          </cell>
          <cell r="U49233">
            <v>0</v>
          </cell>
        </row>
        <row r="49234">
          <cell r="C49234">
            <v>62200050</v>
          </cell>
          <cell r="U49234">
            <v>49999.999999999993</v>
          </cell>
        </row>
        <row r="49235">
          <cell r="C49235">
            <v>62200060</v>
          </cell>
          <cell r="U49235">
            <v>0</v>
          </cell>
        </row>
        <row r="49236">
          <cell r="C49236">
            <v>62200080</v>
          </cell>
          <cell r="U49236">
            <v>0</v>
          </cell>
        </row>
        <row r="49237">
          <cell r="C49237">
            <v>62200100</v>
          </cell>
          <cell r="U49237">
            <v>0</v>
          </cell>
        </row>
        <row r="49238">
          <cell r="C49238">
            <v>62200110</v>
          </cell>
          <cell r="U49238">
            <v>0</v>
          </cell>
        </row>
        <row r="49239">
          <cell r="C49239">
            <v>62200120</v>
          </cell>
          <cell r="U49239">
            <v>0</v>
          </cell>
        </row>
        <row r="49240">
          <cell r="C49240">
            <v>62200130</v>
          </cell>
          <cell r="U49240">
            <v>0</v>
          </cell>
        </row>
        <row r="49241">
          <cell r="C49241">
            <v>62200140</v>
          </cell>
          <cell r="U49241">
            <v>0</v>
          </cell>
        </row>
        <row r="49242">
          <cell r="C49242">
            <v>62200150</v>
          </cell>
          <cell r="U49242">
            <v>0</v>
          </cell>
        </row>
        <row r="49243">
          <cell r="C49243">
            <v>62200160</v>
          </cell>
          <cell r="U49243">
            <v>0</v>
          </cell>
        </row>
        <row r="49244">
          <cell r="C49244">
            <v>62200170</v>
          </cell>
          <cell r="U49244">
            <v>0</v>
          </cell>
        </row>
        <row r="49245">
          <cell r="C49245">
            <v>62200180</v>
          </cell>
          <cell r="U49245">
            <v>0</v>
          </cell>
        </row>
        <row r="49246">
          <cell r="C49246">
            <v>62200190</v>
          </cell>
          <cell r="U49246">
            <v>0</v>
          </cell>
        </row>
        <row r="49247">
          <cell r="C49247">
            <v>62300010</v>
          </cell>
          <cell r="U49247">
            <v>0</v>
          </cell>
        </row>
        <row r="49248">
          <cell r="C49248">
            <v>62300020</v>
          </cell>
          <cell r="U49248">
            <v>0</v>
          </cell>
        </row>
        <row r="49249">
          <cell r="C49249">
            <v>62300030</v>
          </cell>
          <cell r="U49249">
            <v>0</v>
          </cell>
        </row>
        <row r="49250">
          <cell r="C49250">
            <v>62500010</v>
          </cell>
          <cell r="U49250">
            <v>0</v>
          </cell>
        </row>
        <row r="49251">
          <cell r="C49251">
            <v>62500020</v>
          </cell>
          <cell r="U49251">
            <v>66000</v>
          </cell>
        </row>
        <row r="49252">
          <cell r="C49252">
            <v>62500030</v>
          </cell>
          <cell r="U49252">
            <v>6600</v>
          </cell>
        </row>
        <row r="49253">
          <cell r="C49253">
            <v>62600010</v>
          </cell>
          <cell r="U49253">
            <v>0</v>
          </cell>
        </row>
        <row r="49254">
          <cell r="C49254">
            <v>62600040</v>
          </cell>
          <cell r="U49254">
            <v>0</v>
          </cell>
        </row>
        <row r="49255">
          <cell r="C49255">
            <v>62700040</v>
          </cell>
          <cell r="U49255">
            <v>0</v>
          </cell>
        </row>
        <row r="49256">
          <cell r="C49256">
            <v>62800010</v>
          </cell>
          <cell r="U49256">
            <v>0</v>
          </cell>
        </row>
        <row r="49257">
          <cell r="C49257">
            <v>62900010</v>
          </cell>
          <cell r="U49257">
            <v>0</v>
          </cell>
        </row>
        <row r="49258">
          <cell r="C49258">
            <v>62900020</v>
          </cell>
          <cell r="U49258">
            <v>0</v>
          </cell>
        </row>
        <row r="49259">
          <cell r="C49259">
            <v>62900040</v>
          </cell>
          <cell r="U49259">
            <v>0</v>
          </cell>
        </row>
        <row r="49260">
          <cell r="C49260">
            <v>62900050</v>
          </cell>
          <cell r="U49260">
            <v>0</v>
          </cell>
        </row>
        <row r="49261">
          <cell r="C49261">
            <v>62900060</v>
          </cell>
          <cell r="U49261">
            <v>0</v>
          </cell>
        </row>
        <row r="49262">
          <cell r="C49262">
            <v>62900070</v>
          </cell>
          <cell r="U49262">
            <v>0</v>
          </cell>
        </row>
        <row r="49263">
          <cell r="C49263">
            <v>62900080</v>
          </cell>
          <cell r="U49263">
            <v>0</v>
          </cell>
        </row>
        <row r="49264">
          <cell r="C49264">
            <v>62900090</v>
          </cell>
          <cell r="U49264">
            <v>0</v>
          </cell>
        </row>
        <row r="49265">
          <cell r="C49265">
            <v>62900100</v>
          </cell>
          <cell r="U49265">
            <v>0</v>
          </cell>
        </row>
        <row r="49266">
          <cell r="C49266">
            <v>62900110</v>
          </cell>
          <cell r="U49266">
            <v>0</v>
          </cell>
        </row>
        <row r="49267">
          <cell r="C49267">
            <v>62900130</v>
          </cell>
          <cell r="U49267">
            <v>0</v>
          </cell>
        </row>
        <row r="49268">
          <cell r="C49268">
            <v>65000030</v>
          </cell>
          <cell r="U49268">
            <v>7620.48</v>
          </cell>
        </row>
        <row r="49269">
          <cell r="C49269">
            <v>60100040</v>
          </cell>
          <cell r="U49269">
            <v>0</v>
          </cell>
        </row>
        <row r="49270">
          <cell r="C49270">
            <v>60100050</v>
          </cell>
          <cell r="U49270">
            <v>0</v>
          </cell>
        </row>
        <row r="49271">
          <cell r="C49271">
            <v>60100060</v>
          </cell>
          <cell r="U49271">
            <v>0</v>
          </cell>
        </row>
        <row r="49272">
          <cell r="C49272">
            <v>60100070</v>
          </cell>
          <cell r="U49272">
            <v>0</v>
          </cell>
        </row>
        <row r="49273">
          <cell r="C49273">
            <v>60100080</v>
          </cell>
          <cell r="U49273">
            <v>0</v>
          </cell>
        </row>
        <row r="49274">
          <cell r="C49274">
            <v>60100090</v>
          </cell>
          <cell r="U49274">
            <v>0</v>
          </cell>
        </row>
        <row r="49275">
          <cell r="C49275">
            <v>60100100</v>
          </cell>
          <cell r="U49275">
            <v>0</v>
          </cell>
        </row>
        <row r="49276">
          <cell r="C49276">
            <v>60100110</v>
          </cell>
          <cell r="U49276">
            <v>0</v>
          </cell>
        </row>
        <row r="49277">
          <cell r="C49277">
            <v>60100120</v>
          </cell>
          <cell r="U49277">
            <v>0</v>
          </cell>
        </row>
        <row r="49278">
          <cell r="C49278">
            <v>60100130</v>
          </cell>
          <cell r="U49278">
            <v>0</v>
          </cell>
        </row>
        <row r="49279">
          <cell r="C49279">
            <v>60100140</v>
          </cell>
          <cell r="U49279">
            <v>0</v>
          </cell>
        </row>
        <row r="49280">
          <cell r="C49280">
            <v>60100160</v>
          </cell>
          <cell r="U49280">
            <v>0</v>
          </cell>
        </row>
        <row r="49281">
          <cell r="C49281">
            <v>60100170</v>
          </cell>
          <cell r="U49281">
            <v>0</v>
          </cell>
        </row>
        <row r="49282">
          <cell r="C49282">
            <v>60100180</v>
          </cell>
          <cell r="U49282">
            <v>0</v>
          </cell>
        </row>
        <row r="49283">
          <cell r="C49283">
            <v>60100190</v>
          </cell>
          <cell r="U49283">
            <v>0</v>
          </cell>
        </row>
        <row r="49284">
          <cell r="C49284">
            <v>60100200</v>
          </cell>
          <cell r="U49284">
            <v>0</v>
          </cell>
        </row>
        <row r="49285">
          <cell r="C49285">
            <v>60300010</v>
          </cell>
          <cell r="U49285">
            <v>0</v>
          </cell>
        </row>
        <row r="49286">
          <cell r="C49286">
            <v>60300020</v>
          </cell>
          <cell r="U49286">
            <v>0</v>
          </cell>
        </row>
        <row r="49287">
          <cell r="C49287">
            <v>60300030</v>
          </cell>
          <cell r="U49287">
            <v>0</v>
          </cell>
        </row>
        <row r="49288">
          <cell r="C49288">
            <v>60300040</v>
          </cell>
          <cell r="U49288">
            <v>0</v>
          </cell>
        </row>
        <row r="49289">
          <cell r="C49289">
            <v>60300050</v>
          </cell>
          <cell r="U49289">
            <v>0</v>
          </cell>
        </row>
        <row r="49290">
          <cell r="C49290">
            <v>60300060</v>
          </cell>
          <cell r="U49290">
            <v>264000</v>
          </cell>
        </row>
        <row r="49291">
          <cell r="C49291">
            <v>60300070</v>
          </cell>
          <cell r="U49291">
            <v>0</v>
          </cell>
        </row>
        <row r="49292">
          <cell r="C49292">
            <v>60300080</v>
          </cell>
          <cell r="U49292">
            <v>0</v>
          </cell>
        </row>
        <row r="49293">
          <cell r="C49293">
            <v>60300090</v>
          </cell>
          <cell r="U49293">
            <v>0</v>
          </cell>
        </row>
        <row r="49294">
          <cell r="C49294">
            <v>60400010</v>
          </cell>
          <cell r="U49294">
            <v>0</v>
          </cell>
        </row>
        <row r="49295">
          <cell r="C49295">
            <v>60400020</v>
          </cell>
          <cell r="U49295">
            <v>0</v>
          </cell>
        </row>
        <row r="49296">
          <cell r="C49296">
            <v>60400030</v>
          </cell>
          <cell r="U49296">
            <v>0</v>
          </cell>
        </row>
        <row r="49297">
          <cell r="C49297">
            <v>60400040</v>
          </cell>
          <cell r="U49297">
            <v>0</v>
          </cell>
        </row>
        <row r="49298">
          <cell r="C49298">
            <v>60400050</v>
          </cell>
          <cell r="U49298">
            <v>0</v>
          </cell>
        </row>
        <row r="49299">
          <cell r="C49299">
            <v>60400060</v>
          </cell>
          <cell r="U49299">
            <v>0</v>
          </cell>
        </row>
        <row r="49300">
          <cell r="C49300">
            <v>60600010</v>
          </cell>
          <cell r="U49300">
            <v>0</v>
          </cell>
        </row>
        <row r="49301">
          <cell r="C49301">
            <v>60600030</v>
          </cell>
          <cell r="U49301">
            <v>0</v>
          </cell>
        </row>
        <row r="49302">
          <cell r="C49302">
            <v>60600040</v>
          </cell>
          <cell r="U49302">
            <v>0</v>
          </cell>
        </row>
        <row r="49303">
          <cell r="C49303">
            <v>60700010</v>
          </cell>
          <cell r="U49303">
            <v>0</v>
          </cell>
        </row>
        <row r="49304">
          <cell r="C49304">
            <v>60800010</v>
          </cell>
          <cell r="U49304">
            <v>0</v>
          </cell>
        </row>
        <row r="49305">
          <cell r="C49305">
            <v>60800020</v>
          </cell>
          <cell r="U49305">
            <v>100035</v>
          </cell>
        </row>
        <row r="49306">
          <cell r="C49306">
            <v>60800030</v>
          </cell>
          <cell r="U49306">
            <v>800</v>
          </cell>
        </row>
        <row r="49307">
          <cell r="C49307">
            <v>60800060</v>
          </cell>
          <cell r="U49307">
            <v>0</v>
          </cell>
        </row>
        <row r="49308">
          <cell r="C49308">
            <v>60800070</v>
          </cell>
          <cell r="U49308">
            <v>0</v>
          </cell>
        </row>
        <row r="49309">
          <cell r="C49309">
            <v>60800080</v>
          </cell>
          <cell r="U49309">
            <v>0</v>
          </cell>
        </row>
        <row r="49310">
          <cell r="C49310">
            <v>60800090</v>
          </cell>
          <cell r="U49310">
            <v>0</v>
          </cell>
        </row>
        <row r="49311">
          <cell r="C49311">
            <v>60900010</v>
          </cell>
          <cell r="U49311">
            <v>24999.999999999996</v>
          </cell>
        </row>
        <row r="49312">
          <cell r="C49312">
            <v>60900020</v>
          </cell>
          <cell r="U49312">
            <v>0</v>
          </cell>
        </row>
        <row r="49313">
          <cell r="C49313">
            <v>60900030</v>
          </cell>
          <cell r="U49313">
            <v>0</v>
          </cell>
        </row>
        <row r="49314">
          <cell r="C49314">
            <v>60900040</v>
          </cell>
          <cell r="U49314">
            <v>500</v>
          </cell>
        </row>
        <row r="49315">
          <cell r="C49315">
            <v>60900070</v>
          </cell>
          <cell r="U49315">
            <v>0</v>
          </cell>
        </row>
        <row r="49316">
          <cell r="C49316">
            <v>60900100</v>
          </cell>
          <cell r="U49316">
            <v>0</v>
          </cell>
        </row>
        <row r="49317">
          <cell r="C49317">
            <v>60900110</v>
          </cell>
          <cell r="U49317">
            <v>0</v>
          </cell>
        </row>
        <row r="49318">
          <cell r="C49318">
            <v>61000030</v>
          </cell>
          <cell r="U49318">
            <v>0</v>
          </cell>
        </row>
        <row r="49319">
          <cell r="C49319">
            <v>61100010</v>
          </cell>
          <cell r="U49319">
            <v>0</v>
          </cell>
        </row>
        <row r="49320">
          <cell r="C49320">
            <v>61100020</v>
          </cell>
          <cell r="U49320">
            <v>3600</v>
          </cell>
        </row>
        <row r="49321">
          <cell r="C49321">
            <v>61100030</v>
          </cell>
          <cell r="U49321">
            <v>19188</v>
          </cell>
        </row>
        <row r="49322">
          <cell r="C49322">
            <v>61100040</v>
          </cell>
          <cell r="U49322">
            <v>0</v>
          </cell>
        </row>
        <row r="49323">
          <cell r="C49323">
            <v>61200010</v>
          </cell>
          <cell r="U49323">
            <v>0</v>
          </cell>
        </row>
        <row r="49324">
          <cell r="C49324">
            <v>61200020</v>
          </cell>
          <cell r="U49324">
            <v>0</v>
          </cell>
        </row>
        <row r="49325">
          <cell r="C49325">
            <v>61300010</v>
          </cell>
          <cell r="U49325">
            <v>0</v>
          </cell>
        </row>
        <row r="49326">
          <cell r="C49326">
            <v>61300040</v>
          </cell>
          <cell r="U49326">
            <v>0</v>
          </cell>
        </row>
        <row r="49327">
          <cell r="C49327">
            <v>61300050</v>
          </cell>
          <cell r="U49327">
            <v>0</v>
          </cell>
        </row>
        <row r="49328">
          <cell r="C49328">
            <v>61400010</v>
          </cell>
          <cell r="U49328">
            <v>451294.80000000005</v>
          </cell>
        </row>
        <row r="49329">
          <cell r="C49329">
            <v>61400020</v>
          </cell>
          <cell r="U49329">
            <v>68387.550000000017</v>
          </cell>
        </row>
        <row r="49330">
          <cell r="C49330">
            <v>61400030</v>
          </cell>
          <cell r="U49330">
            <v>0</v>
          </cell>
        </row>
        <row r="49331">
          <cell r="C49331">
            <v>61400040</v>
          </cell>
          <cell r="U49331">
            <v>0</v>
          </cell>
        </row>
        <row r="49332">
          <cell r="C49332">
            <v>61400050</v>
          </cell>
          <cell r="U49332">
            <v>0</v>
          </cell>
        </row>
        <row r="49333">
          <cell r="C49333">
            <v>61400060</v>
          </cell>
          <cell r="U49333">
            <v>0</v>
          </cell>
        </row>
        <row r="49334">
          <cell r="C49334">
            <v>61400120</v>
          </cell>
          <cell r="U49334">
            <v>0</v>
          </cell>
        </row>
        <row r="49335">
          <cell r="C49335">
            <v>61400130</v>
          </cell>
          <cell r="U49335">
            <v>0</v>
          </cell>
        </row>
        <row r="49336">
          <cell r="C49336">
            <v>61400140</v>
          </cell>
          <cell r="U49336">
            <v>0</v>
          </cell>
        </row>
        <row r="49337">
          <cell r="C49337">
            <v>61400150</v>
          </cell>
          <cell r="U49337">
            <v>0</v>
          </cell>
        </row>
        <row r="49338">
          <cell r="C49338">
            <v>61400160</v>
          </cell>
          <cell r="U49338">
            <v>7720</v>
          </cell>
        </row>
        <row r="49339">
          <cell r="C49339">
            <v>61400170</v>
          </cell>
          <cell r="U49339">
            <v>0</v>
          </cell>
        </row>
        <row r="49340">
          <cell r="C49340">
            <v>61400180</v>
          </cell>
          <cell r="U49340">
            <v>0</v>
          </cell>
        </row>
        <row r="49341">
          <cell r="C49341">
            <v>61500010</v>
          </cell>
          <cell r="U49341">
            <v>0</v>
          </cell>
        </row>
        <row r="49342">
          <cell r="C49342">
            <v>61500020</v>
          </cell>
          <cell r="U49342">
            <v>0</v>
          </cell>
        </row>
        <row r="49343">
          <cell r="C49343">
            <v>61500030</v>
          </cell>
          <cell r="U49343">
            <v>0</v>
          </cell>
        </row>
        <row r="49344">
          <cell r="C49344">
            <v>61500040</v>
          </cell>
          <cell r="U49344">
            <v>0</v>
          </cell>
        </row>
        <row r="49345">
          <cell r="C49345">
            <v>61500050</v>
          </cell>
          <cell r="U49345">
            <v>0</v>
          </cell>
        </row>
        <row r="49346">
          <cell r="C49346">
            <v>61700010</v>
          </cell>
          <cell r="U49346">
            <v>0</v>
          </cell>
        </row>
        <row r="49347">
          <cell r="C49347">
            <v>61700020</v>
          </cell>
          <cell r="U49347">
            <v>0</v>
          </cell>
        </row>
        <row r="49348">
          <cell r="C49348">
            <v>61700030</v>
          </cell>
          <cell r="U49348">
            <v>0</v>
          </cell>
        </row>
        <row r="49349">
          <cell r="C49349">
            <v>61700040</v>
          </cell>
          <cell r="U49349">
            <v>0</v>
          </cell>
        </row>
        <row r="49350">
          <cell r="C49350">
            <v>61700050</v>
          </cell>
          <cell r="U49350">
            <v>0</v>
          </cell>
        </row>
        <row r="49351">
          <cell r="C49351">
            <v>61700060</v>
          </cell>
          <cell r="U49351">
            <v>0</v>
          </cell>
        </row>
        <row r="49352">
          <cell r="C49352">
            <v>61800010</v>
          </cell>
          <cell r="U49352">
            <v>0</v>
          </cell>
        </row>
        <row r="49353">
          <cell r="C49353">
            <v>61800020</v>
          </cell>
          <cell r="U49353">
            <v>0</v>
          </cell>
        </row>
        <row r="49354">
          <cell r="C49354">
            <v>61800030</v>
          </cell>
          <cell r="U49354">
            <v>0</v>
          </cell>
        </row>
        <row r="49355">
          <cell r="C49355">
            <v>61800040</v>
          </cell>
          <cell r="U49355">
            <v>0</v>
          </cell>
        </row>
        <row r="49356">
          <cell r="C49356">
            <v>61800050</v>
          </cell>
          <cell r="U49356">
            <v>0</v>
          </cell>
        </row>
        <row r="49357">
          <cell r="C49357">
            <v>61900010</v>
          </cell>
          <cell r="U49357">
            <v>0</v>
          </cell>
        </row>
        <row r="49358">
          <cell r="C49358">
            <v>61900020</v>
          </cell>
          <cell r="U49358">
            <v>0</v>
          </cell>
        </row>
        <row r="49359">
          <cell r="C49359">
            <v>61900030</v>
          </cell>
          <cell r="U49359">
            <v>0</v>
          </cell>
        </row>
        <row r="49360">
          <cell r="C49360">
            <v>61900040</v>
          </cell>
          <cell r="U49360">
            <v>0</v>
          </cell>
        </row>
        <row r="49361">
          <cell r="C49361">
            <v>62000010</v>
          </cell>
          <cell r="U49361">
            <v>0</v>
          </cell>
        </row>
        <row r="49362">
          <cell r="C49362">
            <v>62000020</v>
          </cell>
          <cell r="U49362">
            <v>0</v>
          </cell>
        </row>
        <row r="49363">
          <cell r="C49363">
            <v>62000030</v>
          </cell>
          <cell r="U49363">
            <v>0</v>
          </cell>
        </row>
        <row r="49364">
          <cell r="C49364">
            <v>62000040</v>
          </cell>
          <cell r="U49364">
            <v>0</v>
          </cell>
        </row>
        <row r="49365">
          <cell r="C49365">
            <v>62000050</v>
          </cell>
          <cell r="U49365">
            <v>0</v>
          </cell>
        </row>
        <row r="49366">
          <cell r="C49366">
            <v>62000060</v>
          </cell>
          <cell r="U49366">
            <v>0</v>
          </cell>
        </row>
        <row r="49367">
          <cell r="C49367">
            <v>62100010</v>
          </cell>
          <cell r="U49367">
            <v>0</v>
          </cell>
        </row>
        <row r="49368">
          <cell r="C49368">
            <v>62100020</v>
          </cell>
          <cell r="U49368">
            <v>0</v>
          </cell>
        </row>
        <row r="49369">
          <cell r="C49369">
            <v>62200010</v>
          </cell>
          <cell r="U49369">
            <v>0</v>
          </cell>
        </row>
        <row r="49370">
          <cell r="C49370">
            <v>62200020</v>
          </cell>
          <cell r="U49370">
            <v>0</v>
          </cell>
        </row>
        <row r="49371">
          <cell r="C49371">
            <v>62200030</v>
          </cell>
          <cell r="U49371">
            <v>0</v>
          </cell>
        </row>
        <row r="49372">
          <cell r="C49372">
            <v>62200050</v>
          </cell>
          <cell r="U49372">
            <v>49999.999999999993</v>
          </cell>
        </row>
        <row r="49373">
          <cell r="C49373">
            <v>62200060</v>
          </cell>
          <cell r="U49373">
            <v>0</v>
          </cell>
        </row>
        <row r="49374">
          <cell r="C49374">
            <v>62200080</v>
          </cell>
          <cell r="U49374">
            <v>0</v>
          </cell>
        </row>
        <row r="49375">
          <cell r="C49375">
            <v>62200100</v>
          </cell>
          <cell r="U49375">
            <v>0</v>
          </cell>
        </row>
        <row r="49376">
          <cell r="C49376">
            <v>62200110</v>
          </cell>
          <cell r="U49376">
            <v>0</v>
          </cell>
        </row>
        <row r="49377">
          <cell r="C49377">
            <v>62200120</v>
          </cell>
          <cell r="U49377">
            <v>0</v>
          </cell>
        </row>
        <row r="49378">
          <cell r="C49378">
            <v>62200130</v>
          </cell>
          <cell r="U49378">
            <v>0</v>
          </cell>
        </row>
        <row r="49379">
          <cell r="C49379">
            <v>62200140</v>
          </cell>
          <cell r="U49379">
            <v>0</v>
          </cell>
        </row>
        <row r="49380">
          <cell r="C49380">
            <v>62200150</v>
          </cell>
          <cell r="U49380">
            <v>0</v>
          </cell>
        </row>
        <row r="49381">
          <cell r="C49381">
            <v>62200160</v>
          </cell>
          <cell r="U49381">
            <v>0</v>
          </cell>
        </row>
        <row r="49382">
          <cell r="C49382">
            <v>62200170</v>
          </cell>
          <cell r="U49382">
            <v>0</v>
          </cell>
        </row>
        <row r="49383">
          <cell r="C49383">
            <v>62200180</v>
          </cell>
          <cell r="U49383">
            <v>0</v>
          </cell>
        </row>
        <row r="49384">
          <cell r="C49384">
            <v>62200190</v>
          </cell>
          <cell r="U49384">
            <v>0</v>
          </cell>
        </row>
        <row r="49385">
          <cell r="C49385">
            <v>62300010</v>
          </cell>
          <cell r="U49385">
            <v>0</v>
          </cell>
        </row>
        <row r="49386">
          <cell r="C49386">
            <v>62300020</v>
          </cell>
          <cell r="U49386">
            <v>0</v>
          </cell>
        </row>
        <row r="49387">
          <cell r="C49387">
            <v>62300030</v>
          </cell>
          <cell r="U49387">
            <v>0</v>
          </cell>
        </row>
        <row r="49388">
          <cell r="C49388">
            <v>62500010</v>
          </cell>
          <cell r="U49388">
            <v>0</v>
          </cell>
        </row>
        <row r="49389">
          <cell r="C49389">
            <v>62500020</v>
          </cell>
          <cell r="U49389">
            <v>66000</v>
          </cell>
        </row>
        <row r="49390">
          <cell r="C49390">
            <v>62500030</v>
          </cell>
          <cell r="U49390">
            <v>6600</v>
          </cell>
        </row>
        <row r="49391">
          <cell r="C49391">
            <v>62600010</v>
          </cell>
          <cell r="U49391">
            <v>0</v>
          </cell>
        </row>
        <row r="49392">
          <cell r="C49392">
            <v>62600040</v>
          </cell>
          <cell r="U49392">
            <v>0</v>
          </cell>
        </row>
        <row r="49393">
          <cell r="C49393">
            <v>62700040</v>
          </cell>
          <cell r="U49393">
            <v>0</v>
          </cell>
        </row>
        <row r="49394">
          <cell r="C49394">
            <v>62800010</v>
          </cell>
          <cell r="U49394">
            <v>0</v>
          </cell>
        </row>
        <row r="49395">
          <cell r="C49395">
            <v>62900010</v>
          </cell>
          <cell r="U49395">
            <v>0</v>
          </cell>
        </row>
        <row r="49396">
          <cell r="C49396">
            <v>62900020</v>
          </cell>
          <cell r="U49396">
            <v>0</v>
          </cell>
        </row>
        <row r="49397">
          <cell r="C49397">
            <v>62900040</v>
          </cell>
          <cell r="U49397">
            <v>0</v>
          </cell>
        </row>
        <row r="49398">
          <cell r="C49398">
            <v>62900050</v>
          </cell>
          <cell r="U49398">
            <v>0</v>
          </cell>
        </row>
        <row r="49399">
          <cell r="C49399">
            <v>62900060</v>
          </cell>
          <cell r="U49399">
            <v>0</v>
          </cell>
        </row>
        <row r="49400">
          <cell r="C49400">
            <v>62900070</v>
          </cell>
          <cell r="U49400">
            <v>0</v>
          </cell>
        </row>
        <row r="49401">
          <cell r="C49401">
            <v>62900080</v>
          </cell>
          <cell r="U49401">
            <v>0</v>
          </cell>
        </row>
        <row r="49402">
          <cell r="C49402">
            <v>62900090</v>
          </cell>
          <cell r="U49402">
            <v>0</v>
          </cell>
        </row>
        <row r="49403">
          <cell r="C49403">
            <v>62900100</v>
          </cell>
          <cell r="U49403">
            <v>0</v>
          </cell>
        </row>
        <row r="49404">
          <cell r="C49404">
            <v>62900110</v>
          </cell>
          <cell r="U49404">
            <v>0</v>
          </cell>
        </row>
        <row r="49405">
          <cell r="C49405">
            <v>62900130</v>
          </cell>
          <cell r="U49405">
            <v>0</v>
          </cell>
        </row>
        <row r="49406">
          <cell r="C49406">
            <v>65000030</v>
          </cell>
          <cell r="U49406">
            <v>7620.48</v>
          </cell>
        </row>
        <row r="49407">
          <cell r="C49407">
            <v>60100040</v>
          </cell>
          <cell r="U49407">
            <v>0</v>
          </cell>
        </row>
        <row r="49408">
          <cell r="C49408">
            <v>60100050</v>
          </cell>
          <cell r="U49408">
            <v>0</v>
          </cell>
        </row>
        <row r="49409">
          <cell r="C49409">
            <v>60100060</v>
          </cell>
          <cell r="U49409">
            <v>0</v>
          </cell>
        </row>
        <row r="49410">
          <cell r="C49410">
            <v>60100070</v>
          </cell>
          <cell r="U49410">
            <v>0</v>
          </cell>
        </row>
        <row r="49411">
          <cell r="C49411">
            <v>60100080</v>
          </cell>
          <cell r="U49411">
            <v>0</v>
          </cell>
        </row>
        <row r="49412">
          <cell r="C49412">
            <v>60100090</v>
          </cell>
          <cell r="U49412">
            <v>0</v>
          </cell>
        </row>
        <row r="49413">
          <cell r="C49413">
            <v>60100100</v>
          </cell>
          <cell r="U49413">
            <v>0</v>
          </cell>
        </row>
        <row r="49414">
          <cell r="C49414">
            <v>60100110</v>
          </cell>
          <cell r="U49414">
            <v>0</v>
          </cell>
        </row>
        <row r="49415">
          <cell r="C49415">
            <v>60100120</v>
          </cell>
          <cell r="U49415">
            <v>0</v>
          </cell>
        </row>
        <row r="49416">
          <cell r="C49416">
            <v>60100130</v>
          </cell>
          <cell r="U49416">
            <v>0</v>
          </cell>
        </row>
        <row r="49417">
          <cell r="C49417">
            <v>60100140</v>
          </cell>
          <cell r="U49417">
            <v>0</v>
          </cell>
        </row>
        <row r="49418">
          <cell r="C49418">
            <v>60100160</v>
          </cell>
          <cell r="U49418">
            <v>0</v>
          </cell>
        </row>
        <row r="49419">
          <cell r="C49419">
            <v>60100170</v>
          </cell>
          <cell r="U49419">
            <v>0</v>
          </cell>
        </row>
        <row r="49420">
          <cell r="C49420">
            <v>60100180</v>
          </cell>
          <cell r="U49420">
            <v>0</v>
          </cell>
        </row>
        <row r="49421">
          <cell r="C49421">
            <v>60100190</v>
          </cell>
          <cell r="U49421">
            <v>0</v>
          </cell>
        </row>
        <row r="49422">
          <cell r="C49422">
            <v>60100200</v>
          </cell>
          <cell r="U49422">
            <v>0</v>
          </cell>
        </row>
        <row r="49423">
          <cell r="C49423">
            <v>60300010</v>
          </cell>
          <cell r="U49423">
            <v>0</v>
          </cell>
        </row>
        <row r="49424">
          <cell r="C49424">
            <v>60300020</v>
          </cell>
          <cell r="U49424">
            <v>0</v>
          </cell>
        </row>
        <row r="49425">
          <cell r="C49425">
            <v>60300030</v>
          </cell>
          <cell r="U49425">
            <v>0</v>
          </cell>
        </row>
        <row r="49426">
          <cell r="C49426">
            <v>60300040</v>
          </cell>
          <cell r="U49426">
            <v>0</v>
          </cell>
        </row>
        <row r="49427">
          <cell r="C49427">
            <v>60300050</v>
          </cell>
          <cell r="U49427">
            <v>0</v>
          </cell>
        </row>
        <row r="49428">
          <cell r="C49428">
            <v>60300060</v>
          </cell>
          <cell r="U49428">
            <v>264000</v>
          </cell>
        </row>
        <row r="49429">
          <cell r="C49429">
            <v>60300070</v>
          </cell>
          <cell r="U49429">
            <v>0</v>
          </cell>
        </row>
        <row r="49430">
          <cell r="C49430">
            <v>60300080</v>
          </cell>
          <cell r="U49430">
            <v>0</v>
          </cell>
        </row>
        <row r="49431">
          <cell r="C49431">
            <v>60300090</v>
          </cell>
          <cell r="U49431">
            <v>0</v>
          </cell>
        </row>
        <row r="49432">
          <cell r="C49432">
            <v>60400010</v>
          </cell>
          <cell r="U49432">
            <v>0</v>
          </cell>
        </row>
        <row r="49433">
          <cell r="C49433">
            <v>60400020</v>
          </cell>
          <cell r="U49433">
            <v>0</v>
          </cell>
        </row>
        <row r="49434">
          <cell r="C49434">
            <v>60400030</v>
          </cell>
          <cell r="U49434">
            <v>0</v>
          </cell>
        </row>
        <row r="49435">
          <cell r="C49435">
            <v>60400040</v>
          </cell>
          <cell r="U49435">
            <v>0</v>
          </cell>
        </row>
        <row r="49436">
          <cell r="C49436">
            <v>60400050</v>
          </cell>
          <cell r="U49436">
            <v>0</v>
          </cell>
        </row>
        <row r="49437">
          <cell r="C49437">
            <v>60400060</v>
          </cell>
          <cell r="U49437">
            <v>0</v>
          </cell>
        </row>
        <row r="49438">
          <cell r="C49438">
            <v>60600010</v>
          </cell>
          <cell r="U49438">
            <v>0</v>
          </cell>
        </row>
        <row r="49439">
          <cell r="C49439">
            <v>60600030</v>
          </cell>
          <cell r="U49439">
            <v>0</v>
          </cell>
        </row>
        <row r="49440">
          <cell r="C49440">
            <v>60600040</v>
          </cell>
          <cell r="U49440">
            <v>0</v>
          </cell>
        </row>
        <row r="49441">
          <cell r="C49441">
            <v>60700010</v>
          </cell>
          <cell r="U49441">
            <v>0</v>
          </cell>
        </row>
        <row r="49442">
          <cell r="C49442">
            <v>60800010</v>
          </cell>
          <cell r="U49442">
            <v>0</v>
          </cell>
        </row>
        <row r="49443">
          <cell r="C49443">
            <v>60800020</v>
          </cell>
          <cell r="U49443">
            <v>100035</v>
          </cell>
        </row>
        <row r="49444">
          <cell r="C49444">
            <v>60800030</v>
          </cell>
          <cell r="U49444">
            <v>800</v>
          </cell>
        </row>
        <row r="49445">
          <cell r="C49445">
            <v>60800060</v>
          </cell>
          <cell r="U49445">
            <v>0</v>
          </cell>
        </row>
        <row r="49446">
          <cell r="C49446">
            <v>60800070</v>
          </cell>
          <cell r="U49446">
            <v>0</v>
          </cell>
        </row>
        <row r="49447">
          <cell r="C49447">
            <v>60800080</v>
          </cell>
          <cell r="U49447">
            <v>0</v>
          </cell>
        </row>
        <row r="49448">
          <cell r="C49448">
            <v>60800090</v>
          </cell>
          <cell r="U49448">
            <v>0</v>
          </cell>
        </row>
        <row r="49449">
          <cell r="C49449">
            <v>60900010</v>
          </cell>
          <cell r="U49449">
            <v>24999.999999999996</v>
          </cell>
        </row>
        <row r="49450">
          <cell r="C49450">
            <v>60900020</v>
          </cell>
          <cell r="U49450">
            <v>0</v>
          </cell>
        </row>
        <row r="49451">
          <cell r="C49451">
            <v>60900030</v>
          </cell>
          <cell r="U49451">
            <v>0</v>
          </cell>
        </row>
        <row r="49452">
          <cell r="C49452">
            <v>60900040</v>
          </cell>
          <cell r="U49452">
            <v>500</v>
          </cell>
        </row>
        <row r="49453">
          <cell r="C49453">
            <v>60900070</v>
          </cell>
          <cell r="U49453">
            <v>0</v>
          </cell>
        </row>
        <row r="49454">
          <cell r="C49454">
            <v>60900100</v>
          </cell>
          <cell r="U49454">
            <v>0</v>
          </cell>
        </row>
        <row r="49455">
          <cell r="C49455">
            <v>60900110</v>
          </cell>
          <cell r="U49455">
            <v>0</v>
          </cell>
        </row>
        <row r="49456">
          <cell r="C49456">
            <v>61000030</v>
          </cell>
          <cell r="U49456">
            <v>0</v>
          </cell>
        </row>
        <row r="49457">
          <cell r="C49457">
            <v>61100010</v>
          </cell>
          <cell r="U49457">
            <v>0</v>
          </cell>
        </row>
        <row r="49458">
          <cell r="C49458">
            <v>61100020</v>
          </cell>
          <cell r="U49458">
            <v>3600</v>
          </cell>
        </row>
        <row r="49459">
          <cell r="C49459">
            <v>61100030</v>
          </cell>
          <cell r="U49459">
            <v>19188</v>
          </cell>
        </row>
        <row r="49460">
          <cell r="C49460">
            <v>61100040</v>
          </cell>
          <cell r="U49460">
            <v>0</v>
          </cell>
        </row>
        <row r="49461">
          <cell r="C49461">
            <v>61200010</v>
          </cell>
          <cell r="U49461">
            <v>0</v>
          </cell>
        </row>
        <row r="49462">
          <cell r="C49462">
            <v>61200020</v>
          </cell>
          <cell r="U49462">
            <v>0</v>
          </cell>
        </row>
        <row r="49463">
          <cell r="C49463">
            <v>61300010</v>
          </cell>
          <cell r="U49463">
            <v>0</v>
          </cell>
        </row>
        <row r="49464">
          <cell r="C49464">
            <v>61300040</v>
          </cell>
          <cell r="U49464">
            <v>0</v>
          </cell>
        </row>
        <row r="49465">
          <cell r="C49465">
            <v>61300050</v>
          </cell>
          <cell r="U49465">
            <v>0</v>
          </cell>
        </row>
        <row r="49466">
          <cell r="C49466">
            <v>61400010</v>
          </cell>
          <cell r="U49466">
            <v>451294.80000000005</v>
          </cell>
        </row>
        <row r="49467">
          <cell r="C49467">
            <v>61400020</v>
          </cell>
          <cell r="U49467">
            <v>68387.550000000017</v>
          </cell>
        </row>
        <row r="49468">
          <cell r="C49468">
            <v>61400030</v>
          </cell>
          <cell r="U49468">
            <v>0</v>
          </cell>
        </row>
        <row r="49469">
          <cell r="C49469">
            <v>61400040</v>
          </cell>
          <cell r="U49469">
            <v>0</v>
          </cell>
        </row>
        <row r="49470">
          <cell r="C49470">
            <v>61400050</v>
          </cell>
          <cell r="U49470">
            <v>0</v>
          </cell>
        </row>
        <row r="49471">
          <cell r="C49471">
            <v>61400060</v>
          </cell>
          <cell r="U49471">
            <v>0</v>
          </cell>
        </row>
        <row r="49472">
          <cell r="C49472">
            <v>61400120</v>
          </cell>
          <cell r="U49472">
            <v>0</v>
          </cell>
        </row>
        <row r="49473">
          <cell r="C49473">
            <v>61400130</v>
          </cell>
          <cell r="U49473">
            <v>0</v>
          </cell>
        </row>
        <row r="49474">
          <cell r="C49474">
            <v>61400140</v>
          </cell>
          <cell r="U49474">
            <v>0</v>
          </cell>
        </row>
        <row r="49475">
          <cell r="C49475">
            <v>61400150</v>
          </cell>
          <cell r="U49475">
            <v>0</v>
          </cell>
        </row>
        <row r="49476">
          <cell r="C49476">
            <v>61400160</v>
          </cell>
          <cell r="U49476">
            <v>7720</v>
          </cell>
        </row>
        <row r="49477">
          <cell r="C49477">
            <v>61400170</v>
          </cell>
          <cell r="U49477">
            <v>0</v>
          </cell>
        </row>
        <row r="49478">
          <cell r="C49478">
            <v>61400180</v>
          </cell>
          <cell r="U49478">
            <v>0</v>
          </cell>
        </row>
        <row r="49479">
          <cell r="C49479">
            <v>61500010</v>
          </cell>
          <cell r="U49479">
            <v>0</v>
          </cell>
        </row>
        <row r="49480">
          <cell r="C49480">
            <v>61500020</v>
          </cell>
          <cell r="U49480">
            <v>0</v>
          </cell>
        </row>
        <row r="49481">
          <cell r="C49481">
            <v>61500030</v>
          </cell>
          <cell r="U49481">
            <v>0</v>
          </cell>
        </row>
        <row r="49482">
          <cell r="C49482">
            <v>61500040</v>
          </cell>
          <cell r="U49482">
            <v>0</v>
          </cell>
        </row>
        <row r="49483">
          <cell r="C49483">
            <v>61500050</v>
          </cell>
          <cell r="U49483">
            <v>0</v>
          </cell>
        </row>
        <row r="49484">
          <cell r="C49484">
            <v>61700010</v>
          </cell>
          <cell r="U49484">
            <v>0</v>
          </cell>
        </row>
        <row r="49485">
          <cell r="C49485">
            <v>61700020</v>
          </cell>
          <cell r="U49485">
            <v>0</v>
          </cell>
        </row>
        <row r="49486">
          <cell r="C49486">
            <v>61700030</v>
          </cell>
          <cell r="U49486">
            <v>0</v>
          </cell>
        </row>
        <row r="49487">
          <cell r="C49487">
            <v>61700040</v>
          </cell>
          <cell r="U49487">
            <v>0</v>
          </cell>
        </row>
        <row r="49488">
          <cell r="C49488">
            <v>61700050</v>
          </cell>
          <cell r="U49488">
            <v>0</v>
          </cell>
        </row>
        <row r="49489">
          <cell r="C49489">
            <v>61700060</v>
          </cell>
          <cell r="U49489">
            <v>0</v>
          </cell>
        </row>
        <row r="49490">
          <cell r="C49490">
            <v>61800010</v>
          </cell>
          <cell r="U49490">
            <v>0</v>
          </cell>
        </row>
        <row r="49491">
          <cell r="C49491">
            <v>61800020</v>
          </cell>
          <cell r="U49491">
            <v>0</v>
          </cell>
        </row>
        <row r="49492">
          <cell r="C49492">
            <v>61800030</v>
          </cell>
          <cell r="U49492">
            <v>0</v>
          </cell>
        </row>
        <row r="49493">
          <cell r="C49493">
            <v>61800040</v>
          </cell>
          <cell r="U49493">
            <v>0</v>
          </cell>
        </row>
        <row r="49494">
          <cell r="C49494">
            <v>61800050</v>
          </cell>
          <cell r="U49494">
            <v>0</v>
          </cell>
        </row>
        <row r="49495">
          <cell r="C49495">
            <v>61900010</v>
          </cell>
          <cell r="U49495">
            <v>0</v>
          </cell>
        </row>
        <row r="49496">
          <cell r="C49496">
            <v>61900020</v>
          </cell>
          <cell r="U49496">
            <v>0</v>
          </cell>
        </row>
        <row r="49497">
          <cell r="C49497">
            <v>61900030</v>
          </cell>
          <cell r="U49497">
            <v>0</v>
          </cell>
        </row>
        <row r="49498">
          <cell r="C49498">
            <v>61900040</v>
          </cell>
          <cell r="U49498">
            <v>0</v>
          </cell>
        </row>
        <row r="49499">
          <cell r="C49499">
            <v>62000010</v>
          </cell>
          <cell r="U49499">
            <v>0</v>
          </cell>
        </row>
        <row r="49500">
          <cell r="C49500">
            <v>62000020</v>
          </cell>
          <cell r="U49500">
            <v>0</v>
          </cell>
        </row>
        <row r="49501">
          <cell r="C49501">
            <v>62000030</v>
          </cell>
          <cell r="U49501">
            <v>0</v>
          </cell>
        </row>
        <row r="49502">
          <cell r="C49502">
            <v>62000040</v>
          </cell>
          <cell r="U49502">
            <v>0</v>
          </cell>
        </row>
        <row r="49503">
          <cell r="C49503">
            <v>62000050</v>
          </cell>
          <cell r="U49503">
            <v>0</v>
          </cell>
        </row>
        <row r="49504">
          <cell r="C49504">
            <v>62000060</v>
          </cell>
          <cell r="U49504">
            <v>0</v>
          </cell>
        </row>
        <row r="49505">
          <cell r="C49505">
            <v>62100010</v>
          </cell>
          <cell r="U49505">
            <v>0</v>
          </cell>
        </row>
        <row r="49506">
          <cell r="C49506">
            <v>62100020</v>
          </cell>
          <cell r="U49506">
            <v>0</v>
          </cell>
        </row>
        <row r="49507">
          <cell r="C49507">
            <v>62200010</v>
          </cell>
          <cell r="U49507">
            <v>0</v>
          </cell>
        </row>
        <row r="49508">
          <cell r="C49508">
            <v>62200020</v>
          </cell>
          <cell r="U49508">
            <v>0</v>
          </cell>
        </row>
        <row r="49509">
          <cell r="C49509">
            <v>62200030</v>
          </cell>
          <cell r="U49509">
            <v>0</v>
          </cell>
        </row>
        <row r="49510">
          <cell r="C49510">
            <v>62200050</v>
          </cell>
          <cell r="U49510">
            <v>49999.999999999993</v>
          </cell>
        </row>
        <row r="49511">
          <cell r="C49511">
            <v>62200060</v>
          </cell>
          <cell r="U49511">
            <v>0</v>
          </cell>
        </row>
        <row r="49512">
          <cell r="C49512">
            <v>62200080</v>
          </cell>
          <cell r="U49512">
            <v>0</v>
          </cell>
        </row>
        <row r="49513">
          <cell r="C49513">
            <v>62200100</v>
          </cell>
          <cell r="U49513">
            <v>0</v>
          </cell>
        </row>
        <row r="49514">
          <cell r="C49514">
            <v>62200110</v>
          </cell>
          <cell r="U49514">
            <v>0</v>
          </cell>
        </row>
        <row r="49515">
          <cell r="C49515">
            <v>62200120</v>
          </cell>
          <cell r="U49515">
            <v>0</v>
          </cell>
        </row>
        <row r="49516">
          <cell r="C49516">
            <v>62200130</v>
          </cell>
          <cell r="U49516">
            <v>0</v>
          </cell>
        </row>
        <row r="49517">
          <cell r="C49517">
            <v>62200140</v>
          </cell>
          <cell r="U49517">
            <v>0</v>
          </cell>
        </row>
        <row r="49518">
          <cell r="C49518">
            <v>62200150</v>
          </cell>
          <cell r="U49518">
            <v>0</v>
          </cell>
        </row>
        <row r="49519">
          <cell r="C49519">
            <v>62200160</v>
          </cell>
          <cell r="U49519">
            <v>0</v>
          </cell>
        </row>
        <row r="49520">
          <cell r="C49520">
            <v>62200170</v>
          </cell>
          <cell r="U49520">
            <v>0</v>
          </cell>
        </row>
        <row r="49521">
          <cell r="C49521">
            <v>62200180</v>
          </cell>
          <cell r="U49521">
            <v>0</v>
          </cell>
        </row>
        <row r="49522">
          <cell r="C49522">
            <v>62200190</v>
          </cell>
          <cell r="U49522">
            <v>0</v>
          </cell>
        </row>
        <row r="49523">
          <cell r="C49523">
            <v>62300010</v>
          </cell>
          <cell r="U49523">
            <v>0</v>
          </cell>
        </row>
        <row r="49524">
          <cell r="C49524">
            <v>62300020</v>
          </cell>
          <cell r="U49524">
            <v>0</v>
          </cell>
        </row>
        <row r="49525">
          <cell r="C49525">
            <v>62300030</v>
          </cell>
          <cell r="U49525">
            <v>0</v>
          </cell>
        </row>
        <row r="49526">
          <cell r="C49526">
            <v>62500010</v>
          </cell>
          <cell r="U49526">
            <v>0</v>
          </cell>
        </row>
        <row r="49527">
          <cell r="C49527">
            <v>62500020</v>
          </cell>
          <cell r="U49527">
            <v>66000</v>
          </cell>
        </row>
        <row r="49528">
          <cell r="C49528">
            <v>62500030</v>
          </cell>
          <cell r="U49528">
            <v>6600</v>
          </cell>
        </row>
        <row r="49529">
          <cell r="C49529">
            <v>62600010</v>
          </cell>
          <cell r="U49529">
            <v>0</v>
          </cell>
        </row>
        <row r="49530">
          <cell r="C49530">
            <v>62600040</v>
          </cell>
          <cell r="U49530">
            <v>0</v>
          </cell>
        </row>
        <row r="49531">
          <cell r="C49531">
            <v>62700040</v>
          </cell>
          <cell r="U49531">
            <v>0</v>
          </cell>
        </row>
        <row r="49532">
          <cell r="C49532">
            <v>62800010</v>
          </cell>
          <cell r="U49532">
            <v>0</v>
          </cell>
        </row>
        <row r="49533">
          <cell r="C49533">
            <v>62900010</v>
          </cell>
          <cell r="U49533">
            <v>0</v>
          </cell>
        </row>
        <row r="49534">
          <cell r="C49534">
            <v>62900020</v>
          </cell>
          <cell r="U49534">
            <v>0</v>
          </cell>
        </row>
        <row r="49535">
          <cell r="C49535">
            <v>62900040</v>
          </cell>
          <cell r="U49535">
            <v>0</v>
          </cell>
        </row>
        <row r="49536">
          <cell r="C49536">
            <v>62900050</v>
          </cell>
          <cell r="U49536">
            <v>0</v>
          </cell>
        </row>
        <row r="49537">
          <cell r="C49537">
            <v>62900060</v>
          </cell>
          <cell r="U49537">
            <v>0</v>
          </cell>
        </row>
        <row r="49538">
          <cell r="C49538">
            <v>62900070</v>
          </cell>
          <cell r="U49538">
            <v>0</v>
          </cell>
        </row>
        <row r="49539">
          <cell r="C49539">
            <v>62900080</v>
          </cell>
          <cell r="U49539">
            <v>0</v>
          </cell>
        </row>
        <row r="49540">
          <cell r="C49540">
            <v>62900090</v>
          </cell>
          <cell r="U49540">
            <v>0</v>
          </cell>
        </row>
        <row r="49541">
          <cell r="C49541">
            <v>62900100</v>
          </cell>
          <cell r="U49541">
            <v>0</v>
          </cell>
        </row>
        <row r="49542">
          <cell r="C49542">
            <v>62900110</v>
          </cell>
          <cell r="U49542">
            <v>0</v>
          </cell>
        </row>
        <row r="49543">
          <cell r="C49543">
            <v>62900130</v>
          </cell>
          <cell r="U49543">
            <v>0</v>
          </cell>
        </row>
        <row r="49544">
          <cell r="C49544">
            <v>65000030</v>
          </cell>
          <cell r="U49544">
            <v>7620.48</v>
          </cell>
        </row>
        <row r="49545">
          <cell r="C49545">
            <v>60100040</v>
          </cell>
          <cell r="U49545">
            <v>0</v>
          </cell>
        </row>
        <row r="49546">
          <cell r="C49546">
            <v>60100050</v>
          </cell>
          <cell r="U49546">
            <v>0</v>
          </cell>
        </row>
        <row r="49547">
          <cell r="C49547">
            <v>60100060</v>
          </cell>
          <cell r="U49547">
            <v>0</v>
          </cell>
        </row>
        <row r="49548">
          <cell r="C49548">
            <v>60100070</v>
          </cell>
          <cell r="U49548">
            <v>0</v>
          </cell>
        </row>
        <row r="49549">
          <cell r="C49549">
            <v>60100080</v>
          </cell>
          <cell r="U49549">
            <v>0</v>
          </cell>
        </row>
        <row r="49550">
          <cell r="C49550">
            <v>60100090</v>
          </cell>
          <cell r="U49550">
            <v>0</v>
          </cell>
        </row>
        <row r="49551">
          <cell r="C49551">
            <v>60100100</v>
          </cell>
          <cell r="U49551">
            <v>0</v>
          </cell>
        </row>
        <row r="49552">
          <cell r="C49552">
            <v>60100110</v>
          </cell>
          <cell r="U49552">
            <v>0</v>
          </cell>
        </row>
        <row r="49553">
          <cell r="C49553">
            <v>60100120</v>
          </cell>
          <cell r="U49553">
            <v>0</v>
          </cell>
        </row>
        <row r="49554">
          <cell r="C49554">
            <v>60100130</v>
          </cell>
          <cell r="U49554">
            <v>0</v>
          </cell>
        </row>
        <row r="49555">
          <cell r="C49555">
            <v>60100140</v>
          </cell>
          <cell r="U49555">
            <v>0</v>
          </cell>
        </row>
        <row r="49556">
          <cell r="C49556">
            <v>60100160</v>
          </cell>
          <cell r="U49556">
            <v>0</v>
          </cell>
        </row>
        <row r="49557">
          <cell r="C49557">
            <v>60100170</v>
          </cell>
          <cell r="U49557">
            <v>0</v>
          </cell>
        </row>
        <row r="49558">
          <cell r="C49558">
            <v>60100180</v>
          </cell>
          <cell r="U49558">
            <v>0</v>
          </cell>
        </row>
        <row r="49559">
          <cell r="C49559">
            <v>60100190</v>
          </cell>
          <cell r="U49559">
            <v>0</v>
          </cell>
        </row>
        <row r="49560">
          <cell r="C49560">
            <v>60100200</v>
          </cell>
          <cell r="U49560">
            <v>0</v>
          </cell>
        </row>
        <row r="49561">
          <cell r="C49561">
            <v>60300010</v>
          </cell>
          <cell r="U49561">
            <v>0</v>
          </cell>
        </row>
        <row r="49562">
          <cell r="C49562">
            <v>60300020</v>
          </cell>
          <cell r="U49562">
            <v>0</v>
          </cell>
        </row>
        <row r="49563">
          <cell r="C49563">
            <v>60300030</v>
          </cell>
          <cell r="U49563">
            <v>0</v>
          </cell>
        </row>
        <row r="49564">
          <cell r="C49564">
            <v>60300040</v>
          </cell>
          <cell r="U49564">
            <v>0</v>
          </cell>
        </row>
        <row r="49565">
          <cell r="C49565">
            <v>60300050</v>
          </cell>
          <cell r="U49565">
            <v>0</v>
          </cell>
        </row>
        <row r="49566">
          <cell r="C49566">
            <v>60300060</v>
          </cell>
          <cell r="U49566">
            <v>0</v>
          </cell>
        </row>
        <row r="49567">
          <cell r="C49567">
            <v>60300070</v>
          </cell>
          <cell r="U49567">
            <v>0</v>
          </cell>
        </row>
        <row r="49568">
          <cell r="C49568">
            <v>60300080</v>
          </cell>
          <cell r="U49568">
            <v>0</v>
          </cell>
        </row>
        <row r="49569">
          <cell r="C49569">
            <v>60300090</v>
          </cell>
          <cell r="U49569">
            <v>0</v>
          </cell>
        </row>
        <row r="49570">
          <cell r="C49570">
            <v>60400010</v>
          </cell>
          <cell r="U49570">
            <v>0</v>
          </cell>
        </row>
        <row r="49571">
          <cell r="C49571">
            <v>60400020</v>
          </cell>
          <cell r="U49571">
            <v>0</v>
          </cell>
        </row>
        <row r="49572">
          <cell r="C49572">
            <v>60400030</v>
          </cell>
          <cell r="U49572">
            <v>0</v>
          </cell>
        </row>
        <row r="49573">
          <cell r="C49573">
            <v>60400040</v>
          </cell>
          <cell r="U49573">
            <v>0</v>
          </cell>
        </row>
        <row r="49574">
          <cell r="C49574">
            <v>60400050</v>
          </cell>
          <cell r="U49574">
            <v>0</v>
          </cell>
        </row>
        <row r="49575">
          <cell r="C49575">
            <v>60400060</v>
          </cell>
          <cell r="U49575">
            <v>0</v>
          </cell>
        </row>
        <row r="49576">
          <cell r="C49576">
            <v>60600010</v>
          </cell>
          <cell r="U49576">
            <v>0</v>
          </cell>
        </row>
        <row r="49577">
          <cell r="C49577">
            <v>60600030</v>
          </cell>
          <cell r="U49577">
            <v>0</v>
          </cell>
        </row>
        <row r="49578">
          <cell r="C49578">
            <v>60600040</v>
          </cell>
          <cell r="U49578">
            <v>0</v>
          </cell>
        </row>
        <row r="49579">
          <cell r="C49579">
            <v>60700010</v>
          </cell>
          <cell r="U49579">
            <v>0</v>
          </cell>
        </row>
        <row r="49580">
          <cell r="C49580">
            <v>60800010</v>
          </cell>
          <cell r="U49580">
            <v>0</v>
          </cell>
        </row>
        <row r="49581">
          <cell r="C49581">
            <v>60800020</v>
          </cell>
          <cell r="U49581">
            <v>0</v>
          </cell>
        </row>
        <row r="49582">
          <cell r="C49582">
            <v>60800030</v>
          </cell>
          <cell r="U49582">
            <v>0</v>
          </cell>
        </row>
        <row r="49583">
          <cell r="C49583">
            <v>60800060</v>
          </cell>
          <cell r="U49583">
            <v>0</v>
          </cell>
        </row>
        <row r="49584">
          <cell r="C49584">
            <v>60800070</v>
          </cell>
          <cell r="U49584">
            <v>0</v>
          </cell>
        </row>
        <row r="49585">
          <cell r="C49585">
            <v>60800080</v>
          </cell>
          <cell r="U49585">
            <v>0</v>
          </cell>
        </row>
        <row r="49586">
          <cell r="C49586">
            <v>60800090</v>
          </cell>
          <cell r="U49586">
            <v>0</v>
          </cell>
        </row>
        <row r="49587">
          <cell r="C49587">
            <v>60900010</v>
          </cell>
          <cell r="U49587">
            <v>0</v>
          </cell>
        </row>
        <row r="49588">
          <cell r="C49588">
            <v>60900020</v>
          </cell>
          <cell r="U49588">
            <v>0</v>
          </cell>
        </row>
        <row r="49589">
          <cell r="C49589">
            <v>60900030</v>
          </cell>
          <cell r="U49589">
            <v>0</v>
          </cell>
        </row>
        <row r="49590">
          <cell r="C49590">
            <v>60900040</v>
          </cell>
          <cell r="U49590">
            <v>0</v>
          </cell>
        </row>
        <row r="49591">
          <cell r="C49591">
            <v>60900070</v>
          </cell>
          <cell r="U49591">
            <v>0</v>
          </cell>
        </row>
        <row r="49592">
          <cell r="C49592">
            <v>60900100</v>
          </cell>
          <cell r="U49592">
            <v>0</v>
          </cell>
        </row>
        <row r="49593">
          <cell r="C49593">
            <v>60900110</v>
          </cell>
          <cell r="U49593">
            <v>0</v>
          </cell>
        </row>
        <row r="49594">
          <cell r="C49594">
            <v>61000030</v>
          </cell>
          <cell r="U49594">
            <v>0</v>
          </cell>
        </row>
        <row r="49595">
          <cell r="C49595">
            <v>61100010</v>
          </cell>
          <cell r="U49595">
            <v>0</v>
          </cell>
        </row>
        <row r="49596">
          <cell r="C49596">
            <v>61100020</v>
          </cell>
          <cell r="U49596">
            <v>0</v>
          </cell>
        </row>
        <row r="49597">
          <cell r="C49597">
            <v>61100030</v>
          </cell>
          <cell r="U49597">
            <v>0</v>
          </cell>
        </row>
        <row r="49598">
          <cell r="C49598">
            <v>61100040</v>
          </cell>
          <cell r="U49598">
            <v>0</v>
          </cell>
        </row>
        <row r="49599">
          <cell r="C49599">
            <v>61200010</v>
          </cell>
          <cell r="U49599">
            <v>0</v>
          </cell>
        </row>
        <row r="49600">
          <cell r="C49600">
            <v>61200020</v>
          </cell>
          <cell r="U49600">
            <v>0</v>
          </cell>
        </row>
        <row r="49601">
          <cell r="C49601">
            <v>61300010</v>
          </cell>
          <cell r="U49601">
            <v>0</v>
          </cell>
        </row>
        <row r="49602">
          <cell r="C49602">
            <v>61300040</v>
          </cell>
          <cell r="U49602">
            <v>0</v>
          </cell>
        </row>
        <row r="49603">
          <cell r="C49603">
            <v>61300050</v>
          </cell>
          <cell r="U49603">
            <v>0</v>
          </cell>
        </row>
        <row r="49604">
          <cell r="C49604">
            <v>61400010</v>
          </cell>
          <cell r="U49604">
            <v>0</v>
          </cell>
        </row>
        <row r="49605">
          <cell r="C49605">
            <v>61400020</v>
          </cell>
          <cell r="U49605">
            <v>0</v>
          </cell>
        </row>
        <row r="49606">
          <cell r="C49606">
            <v>61400030</v>
          </cell>
          <cell r="U49606">
            <v>0</v>
          </cell>
        </row>
        <row r="49607">
          <cell r="C49607">
            <v>61400040</v>
          </cell>
          <cell r="U49607">
            <v>0</v>
          </cell>
        </row>
        <row r="49608">
          <cell r="C49608">
            <v>61400050</v>
          </cell>
          <cell r="U49608">
            <v>0</v>
          </cell>
        </row>
        <row r="49609">
          <cell r="C49609">
            <v>61400060</v>
          </cell>
          <cell r="U49609">
            <v>0</v>
          </cell>
        </row>
        <row r="49610">
          <cell r="C49610">
            <v>61400120</v>
          </cell>
          <cell r="U49610">
            <v>0</v>
          </cell>
        </row>
        <row r="49611">
          <cell r="C49611">
            <v>61400130</v>
          </cell>
          <cell r="U49611">
            <v>0</v>
          </cell>
        </row>
        <row r="49612">
          <cell r="C49612">
            <v>61400140</v>
          </cell>
          <cell r="U49612">
            <v>0</v>
          </cell>
        </row>
        <row r="49613">
          <cell r="C49613">
            <v>61400150</v>
          </cell>
          <cell r="U49613">
            <v>0</v>
          </cell>
        </row>
        <row r="49614">
          <cell r="C49614">
            <v>61400160</v>
          </cell>
          <cell r="U49614">
            <v>0</v>
          </cell>
        </row>
        <row r="49615">
          <cell r="C49615">
            <v>61400170</v>
          </cell>
          <cell r="U49615">
            <v>0</v>
          </cell>
        </row>
        <row r="49616">
          <cell r="C49616">
            <v>61400180</v>
          </cell>
          <cell r="U49616">
            <v>0</v>
          </cell>
        </row>
        <row r="49617">
          <cell r="C49617">
            <v>61500010</v>
          </cell>
          <cell r="U49617">
            <v>0</v>
          </cell>
        </row>
        <row r="49618">
          <cell r="C49618">
            <v>61500020</v>
          </cell>
          <cell r="U49618">
            <v>0</v>
          </cell>
        </row>
        <row r="49619">
          <cell r="C49619">
            <v>61500030</v>
          </cell>
          <cell r="U49619">
            <v>0</v>
          </cell>
        </row>
        <row r="49620">
          <cell r="C49620">
            <v>61500040</v>
          </cell>
          <cell r="U49620">
            <v>0</v>
          </cell>
        </row>
        <row r="49621">
          <cell r="C49621">
            <v>61500050</v>
          </cell>
          <cell r="U49621">
            <v>0</v>
          </cell>
        </row>
        <row r="49622">
          <cell r="C49622">
            <v>61700010</v>
          </cell>
          <cell r="U49622">
            <v>0</v>
          </cell>
        </row>
        <row r="49623">
          <cell r="C49623">
            <v>61700020</v>
          </cell>
          <cell r="U49623">
            <v>0</v>
          </cell>
        </row>
        <row r="49624">
          <cell r="C49624">
            <v>61700030</v>
          </cell>
          <cell r="U49624">
            <v>0</v>
          </cell>
        </row>
        <row r="49625">
          <cell r="C49625">
            <v>61700040</v>
          </cell>
          <cell r="U49625">
            <v>0</v>
          </cell>
        </row>
        <row r="49626">
          <cell r="C49626">
            <v>61700050</v>
          </cell>
          <cell r="U49626">
            <v>0</v>
          </cell>
        </row>
        <row r="49627">
          <cell r="C49627">
            <v>61700060</v>
          </cell>
          <cell r="U49627">
            <v>0</v>
          </cell>
        </row>
        <row r="49628">
          <cell r="C49628">
            <v>61800010</v>
          </cell>
          <cell r="U49628">
            <v>0</v>
          </cell>
        </row>
        <row r="49629">
          <cell r="C49629">
            <v>61800020</v>
          </cell>
          <cell r="U49629">
            <v>0</v>
          </cell>
        </row>
        <row r="49630">
          <cell r="C49630">
            <v>61800030</v>
          </cell>
          <cell r="U49630">
            <v>0</v>
          </cell>
        </row>
        <row r="49631">
          <cell r="C49631">
            <v>61800040</v>
          </cell>
          <cell r="U49631">
            <v>0</v>
          </cell>
        </row>
        <row r="49632">
          <cell r="C49632">
            <v>61800050</v>
          </cell>
          <cell r="U49632">
            <v>0</v>
          </cell>
        </row>
        <row r="49633">
          <cell r="C49633">
            <v>61900010</v>
          </cell>
          <cell r="U49633">
            <v>0</v>
          </cell>
        </row>
        <row r="49634">
          <cell r="C49634">
            <v>61900020</v>
          </cell>
          <cell r="U49634">
            <v>0</v>
          </cell>
        </row>
        <row r="49635">
          <cell r="C49635">
            <v>61900030</v>
          </cell>
          <cell r="U49635">
            <v>0</v>
          </cell>
        </row>
        <row r="49636">
          <cell r="C49636">
            <v>61900040</v>
          </cell>
          <cell r="U49636">
            <v>0</v>
          </cell>
        </row>
        <row r="49637">
          <cell r="C49637">
            <v>62000010</v>
          </cell>
          <cell r="U49637">
            <v>0</v>
          </cell>
        </row>
        <row r="49638">
          <cell r="C49638">
            <v>62000020</v>
          </cell>
          <cell r="U49638">
            <v>0</v>
          </cell>
        </row>
        <row r="49639">
          <cell r="C49639">
            <v>62000030</v>
          </cell>
          <cell r="U49639">
            <v>0</v>
          </cell>
        </row>
        <row r="49640">
          <cell r="C49640">
            <v>62000040</v>
          </cell>
          <cell r="U49640">
            <v>0</v>
          </cell>
        </row>
        <row r="49641">
          <cell r="C49641">
            <v>62000050</v>
          </cell>
          <cell r="U49641">
            <v>0</v>
          </cell>
        </row>
        <row r="49642">
          <cell r="C49642">
            <v>62000060</v>
          </cell>
          <cell r="U49642">
            <v>0</v>
          </cell>
        </row>
        <row r="49643">
          <cell r="C49643">
            <v>62100010</v>
          </cell>
          <cell r="U49643">
            <v>0</v>
          </cell>
        </row>
        <row r="49644">
          <cell r="C49644">
            <v>62100020</v>
          </cell>
          <cell r="U49644">
            <v>0</v>
          </cell>
        </row>
        <row r="49645">
          <cell r="C49645">
            <v>62200010</v>
          </cell>
          <cell r="U49645">
            <v>0</v>
          </cell>
        </row>
        <row r="49646">
          <cell r="C49646">
            <v>62200020</v>
          </cell>
          <cell r="U49646">
            <v>0</v>
          </cell>
        </row>
        <row r="49647">
          <cell r="C49647">
            <v>62200030</v>
          </cell>
          <cell r="U49647">
            <v>0</v>
          </cell>
        </row>
        <row r="49648">
          <cell r="C49648">
            <v>62200050</v>
          </cell>
          <cell r="U49648">
            <v>0</v>
          </cell>
        </row>
        <row r="49649">
          <cell r="C49649">
            <v>62200060</v>
          </cell>
          <cell r="U49649">
            <v>0</v>
          </cell>
        </row>
        <row r="49650">
          <cell r="C49650">
            <v>62200080</v>
          </cell>
          <cell r="U49650">
            <v>0</v>
          </cell>
        </row>
        <row r="49651">
          <cell r="C49651">
            <v>62200100</v>
          </cell>
          <cell r="U49651">
            <v>0</v>
          </cell>
        </row>
        <row r="49652">
          <cell r="C49652">
            <v>62200110</v>
          </cell>
          <cell r="U49652">
            <v>0</v>
          </cell>
        </row>
        <row r="49653">
          <cell r="C49653">
            <v>62200120</v>
          </cell>
          <cell r="U49653">
            <v>0</v>
          </cell>
        </row>
        <row r="49654">
          <cell r="C49654">
            <v>62200130</v>
          </cell>
          <cell r="U49654">
            <v>0</v>
          </cell>
        </row>
        <row r="49655">
          <cell r="C49655">
            <v>62200140</v>
          </cell>
          <cell r="U49655">
            <v>0</v>
          </cell>
        </row>
        <row r="49656">
          <cell r="C49656">
            <v>62200150</v>
          </cell>
          <cell r="U49656">
            <v>0</v>
          </cell>
        </row>
        <row r="49657">
          <cell r="C49657">
            <v>62200160</v>
          </cell>
          <cell r="U49657">
            <v>0</v>
          </cell>
        </row>
        <row r="49658">
          <cell r="C49658">
            <v>62200170</v>
          </cell>
          <cell r="U49658">
            <v>0</v>
          </cell>
        </row>
        <row r="49659">
          <cell r="C49659">
            <v>62200180</v>
          </cell>
          <cell r="U49659">
            <v>0</v>
          </cell>
        </row>
        <row r="49660">
          <cell r="C49660">
            <v>62200190</v>
          </cell>
          <cell r="U49660">
            <v>0</v>
          </cell>
        </row>
        <row r="49661">
          <cell r="C49661">
            <v>62300010</v>
          </cell>
          <cell r="U49661">
            <v>0</v>
          </cell>
        </row>
        <row r="49662">
          <cell r="C49662">
            <v>62300020</v>
          </cell>
          <cell r="U49662">
            <v>0</v>
          </cell>
        </row>
        <row r="49663">
          <cell r="C49663">
            <v>62300030</v>
          </cell>
          <cell r="U49663">
            <v>0</v>
          </cell>
        </row>
        <row r="49664">
          <cell r="C49664">
            <v>62500010</v>
          </cell>
          <cell r="U49664">
            <v>0</v>
          </cell>
        </row>
        <row r="49665">
          <cell r="C49665">
            <v>62500020</v>
          </cell>
          <cell r="U49665">
            <v>0</v>
          </cell>
        </row>
        <row r="49666">
          <cell r="C49666">
            <v>62500030</v>
          </cell>
          <cell r="U49666">
            <v>0</v>
          </cell>
        </row>
        <row r="49667">
          <cell r="C49667">
            <v>62600010</v>
          </cell>
          <cell r="U49667">
            <v>0</v>
          </cell>
        </row>
        <row r="49668">
          <cell r="C49668">
            <v>62600040</v>
          </cell>
          <cell r="U49668">
            <v>0</v>
          </cell>
        </row>
        <row r="49669">
          <cell r="C49669">
            <v>62700040</v>
          </cell>
          <cell r="U49669">
            <v>0</v>
          </cell>
        </row>
        <row r="49670">
          <cell r="C49670">
            <v>62800010</v>
          </cell>
          <cell r="U49670">
            <v>0</v>
          </cell>
        </row>
        <row r="49671">
          <cell r="C49671">
            <v>62900010</v>
          </cell>
          <cell r="U49671">
            <v>0</v>
          </cell>
        </row>
        <row r="49672">
          <cell r="C49672">
            <v>62900020</v>
          </cell>
          <cell r="U49672">
            <v>0</v>
          </cell>
        </row>
        <row r="49673">
          <cell r="C49673">
            <v>62900040</v>
          </cell>
          <cell r="U49673">
            <v>0</v>
          </cell>
        </row>
        <row r="49674">
          <cell r="C49674">
            <v>62900050</v>
          </cell>
          <cell r="U49674">
            <v>0</v>
          </cell>
        </row>
        <row r="49675">
          <cell r="C49675">
            <v>62900060</v>
          </cell>
          <cell r="U49675">
            <v>0</v>
          </cell>
        </row>
        <row r="49676">
          <cell r="C49676">
            <v>62900070</v>
          </cell>
          <cell r="U49676">
            <v>0</v>
          </cell>
        </row>
        <row r="49677">
          <cell r="C49677">
            <v>62900080</v>
          </cell>
          <cell r="U49677">
            <v>0</v>
          </cell>
        </row>
        <row r="49678">
          <cell r="C49678">
            <v>62900090</v>
          </cell>
          <cell r="U49678">
            <v>0</v>
          </cell>
        </row>
        <row r="49679">
          <cell r="C49679">
            <v>62900100</v>
          </cell>
          <cell r="U49679">
            <v>0</v>
          </cell>
        </row>
        <row r="49680">
          <cell r="C49680">
            <v>62900110</v>
          </cell>
          <cell r="U49680">
            <v>0</v>
          </cell>
        </row>
        <row r="49681">
          <cell r="C49681">
            <v>62900130</v>
          </cell>
          <cell r="U49681">
            <v>0</v>
          </cell>
        </row>
        <row r="49682">
          <cell r="C49682">
            <v>65000030</v>
          </cell>
          <cell r="U49682">
            <v>0</v>
          </cell>
        </row>
        <row r="49683">
          <cell r="C49683">
            <v>60100040</v>
          </cell>
          <cell r="U49683">
            <v>0</v>
          </cell>
        </row>
        <row r="49684">
          <cell r="C49684">
            <v>60100050</v>
          </cell>
          <cell r="U49684">
            <v>0</v>
          </cell>
        </row>
        <row r="49685">
          <cell r="C49685">
            <v>60100060</v>
          </cell>
          <cell r="U49685">
            <v>0</v>
          </cell>
        </row>
        <row r="49686">
          <cell r="C49686">
            <v>60100070</v>
          </cell>
          <cell r="U49686">
            <v>0</v>
          </cell>
        </row>
        <row r="49687">
          <cell r="C49687">
            <v>60100080</v>
          </cell>
          <cell r="U49687">
            <v>0</v>
          </cell>
        </row>
        <row r="49688">
          <cell r="C49688">
            <v>60100090</v>
          </cell>
          <cell r="U49688">
            <v>0</v>
          </cell>
        </row>
        <row r="49689">
          <cell r="C49689">
            <v>60100100</v>
          </cell>
          <cell r="U49689">
            <v>0</v>
          </cell>
        </row>
        <row r="49690">
          <cell r="C49690">
            <v>60100110</v>
          </cell>
          <cell r="U49690">
            <v>0</v>
          </cell>
        </row>
        <row r="49691">
          <cell r="C49691">
            <v>60100120</v>
          </cell>
          <cell r="U49691">
            <v>0</v>
          </cell>
        </row>
        <row r="49692">
          <cell r="C49692">
            <v>60100130</v>
          </cell>
          <cell r="U49692">
            <v>0</v>
          </cell>
        </row>
        <row r="49693">
          <cell r="C49693">
            <v>60100140</v>
          </cell>
          <cell r="U49693">
            <v>0</v>
          </cell>
        </row>
        <row r="49694">
          <cell r="C49694">
            <v>60100160</v>
          </cell>
          <cell r="U49694">
            <v>0</v>
          </cell>
        </row>
        <row r="49695">
          <cell r="C49695">
            <v>60100170</v>
          </cell>
          <cell r="U49695">
            <v>0</v>
          </cell>
        </row>
        <row r="49696">
          <cell r="C49696">
            <v>60100180</v>
          </cell>
          <cell r="U49696">
            <v>0</v>
          </cell>
        </row>
        <row r="49697">
          <cell r="C49697">
            <v>60100190</v>
          </cell>
          <cell r="U49697">
            <v>0</v>
          </cell>
        </row>
        <row r="49698">
          <cell r="C49698">
            <v>60100200</v>
          </cell>
          <cell r="U49698">
            <v>0</v>
          </cell>
        </row>
        <row r="49699">
          <cell r="C49699">
            <v>60300010</v>
          </cell>
          <cell r="U49699">
            <v>0</v>
          </cell>
        </row>
        <row r="49700">
          <cell r="C49700">
            <v>60300020</v>
          </cell>
          <cell r="U49700">
            <v>0</v>
          </cell>
        </row>
        <row r="49701">
          <cell r="C49701">
            <v>60300030</v>
          </cell>
          <cell r="U49701">
            <v>0</v>
          </cell>
        </row>
        <row r="49702">
          <cell r="C49702">
            <v>60300040</v>
          </cell>
          <cell r="U49702">
            <v>0</v>
          </cell>
        </row>
        <row r="49703">
          <cell r="C49703">
            <v>60300050</v>
          </cell>
          <cell r="U49703">
            <v>0</v>
          </cell>
        </row>
        <row r="49704">
          <cell r="C49704">
            <v>60300060</v>
          </cell>
          <cell r="U49704">
            <v>0</v>
          </cell>
        </row>
        <row r="49705">
          <cell r="C49705">
            <v>60300070</v>
          </cell>
          <cell r="U49705">
            <v>0</v>
          </cell>
        </row>
        <row r="49706">
          <cell r="C49706">
            <v>60300080</v>
          </cell>
          <cell r="U49706">
            <v>0</v>
          </cell>
        </row>
        <row r="49707">
          <cell r="C49707">
            <v>60300090</v>
          </cell>
          <cell r="U49707">
            <v>0</v>
          </cell>
        </row>
        <row r="49708">
          <cell r="C49708">
            <v>60400010</v>
          </cell>
          <cell r="U49708">
            <v>0</v>
          </cell>
        </row>
        <row r="49709">
          <cell r="C49709">
            <v>60400020</v>
          </cell>
          <cell r="U49709">
            <v>0</v>
          </cell>
        </row>
        <row r="49710">
          <cell r="C49710">
            <v>60400030</v>
          </cell>
          <cell r="U49710">
            <v>0</v>
          </cell>
        </row>
        <row r="49711">
          <cell r="C49711">
            <v>60400040</v>
          </cell>
          <cell r="U49711">
            <v>0</v>
          </cell>
        </row>
        <row r="49712">
          <cell r="C49712">
            <v>60400050</v>
          </cell>
          <cell r="U49712">
            <v>0</v>
          </cell>
        </row>
        <row r="49713">
          <cell r="C49713">
            <v>60400060</v>
          </cell>
          <cell r="U49713">
            <v>0</v>
          </cell>
        </row>
        <row r="49714">
          <cell r="C49714">
            <v>60600010</v>
          </cell>
          <cell r="U49714">
            <v>0</v>
          </cell>
        </row>
        <row r="49715">
          <cell r="C49715">
            <v>60600030</v>
          </cell>
          <cell r="U49715">
            <v>0</v>
          </cell>
        </row>
        <row r="49716">
          <cell r="C49716">
            <v>60600040</v>
          </cell>
          <cell r="U49716">
            <v>0</v>
          </cell>
        </row>
        <row r="49717">
          <cell r="C49717">
            <v>60700010</v>
          </cell>
          <cell r="U49717">
            <v>0</v>
          </cell>
        </row>
        <row r="49718">
          <cell r="C49718">
            <v>60800010</v>
          </cell>
          <cell r="U49718">
            <v>0</v>
          </cell>
        </row>
        <row r="49719">
          <cell r="C49719">
            <v>60800020</v>
          </cell>
          <cell r="U49719">
            <v>0</v>
          </cell>
        </row>
        <row r="49720">
          <cell r="C49720">
            <v>60800030</v>
          </cell>
          <cell r="U49720">
            <v>0</v>
          </cell>
        </row>
        <row r="49721">
          <cell r="C49721">
            <v>60800060</v>
          </cell>
          <cell r="U49721">
            <v>0</v>
          </cell>
        </row>
        <row r="49722">
          <cell r="C49722">
            <v>60800070</v>
          </cell>
          <cell r="U49722">
            <v>0</v>
          </cell>
        </row>
        <row r="49723">
          <cell r="C49723">
            <v>60800080</v>
          </cell>
          <cell r="U49723">
            <v>0</v>
          </cell>
        </row>
        <row r="49724">
          <cell r="C49724">
            <v>60800090</v>
          </cell>
          <cell r="U49724">
            <v>0</v>
          </cell>
        </row>
        <row r="49725">
          <cell r="C49725">
            <v>60900010</v>
          </cell>
          <cell r="U49725">
            <v>0</v>
          </cell>
        </row>
        <row r="49726">
          <cell r="C49726">
            <v>60900020</v>
          </cell>
          <cell r="U49726">
            <v>0</v>
          </cell>
        </row>
        <row r="49727">
          <cell r="C49727">
            <v>60900030</v>
          </cell>
          <cell r="U49727">
            <v>0</v>
          </cell>
        </row>
        <row r="49728">
          <cell r="C49728">
            <v>60900040</v>
          </cell>
          <cell r="U49728">
            <v>0</v>
          </cell>
        </row>
        <row r="49729">
          <cell r="C49729">
            <v>60900070</v>
          </cell>
          <cell r="U49729">
            <v>0</v>
          </cell>
        </row>
        <row r="49730">
          <cell r="C49730">
            <v>60900100</v>
          </cell>
          <cell r="U49730">
            <v>0</v>
          </cell>
        </row>
        <row r="49731">
          <cell r="C49731">
            <v>60900110</v>
          </cell>
          <cell r="U49731">
            <v>0</v>
          </cell>
        </row>
        <row r="49732">
          <cell r="C49732">
            <v>61000030</v>
          </cell>
          <cell r="U49732">
            <v>0</v>
          </cell>
        </row>
        <row r="49733">
          <cell r="C49733">
            <v>61100010</v>
          </cell>
          <cell r="U49733">
            <v>0</v>
          </cell>
        </row>
        <row r="49734">
          <cell r="C49734">
            <v>61100020</v>
          </cell>
          <cell r="U49734">
            <v>0</v>
          </cell>
        </row>
        <row r="49735">
          <cell r="C49735">
            <v>61100030</v>
          </cell>
          <cell r="U49735">
            <v>0</v>
          </cell>
        </row>
        <row r="49736">
          <cell r="C49736">
            <v>61100040</v>
          </cell>
          <cell r="U49736">
            <v>0</v>
          </cell>
        </row>
        <row r="49737">
          <cell r="C49737">
            <v>61200010</v>
          </cell>
          <cell r="U49737">
            <v>0</v>
          </cell>
        </row>
        <row r="49738">
          <cell r="C49738">
            <v>61200020</v>
          </cell>
          <cell r="U49738">
            <v>0</v>
          </cell>
        </row>
        <row r="49739">
          <cell r="C49739">
            <v>61300010</v>
          </cell>
          <cell r="U49739">
            <v>0</v>
          </cell>
        </row>
        <row r="49740">
          <cell r="C49740">
            <v>61300040</v>
          </cell>
          <cell r="U49740">
            <v>0</v>
          </cell>
        </row>
        <row r="49741">
          <cell r="C49741">
            <v>61300050</v>
          </cell>
          <cell r="U49741">
            <v>0</v>
          </cell>
        </row>
        <row r="49742">
          <cell r="C49742">
            <v>61400010</v>
          </cell>
          <cell r="U49742">
            <v>0</v>
          </cell>
        </row>
        <row r="49743">
          <cell r="C49743">
            <v>61400020</v>
          </cell>
          <cell r="U49743">
            <v>0</v>
          </cell>
        </row>
        <row r="49744">
          <cell r="C49744">
            <v>61400030</v>
          </cell>
          <cell r="U49744">
            <v>0</v>
          </cell>
        </row>
        <row r="49745">
          <cell r="C49745">
            <v>61400040</v>
          </cell>
          <cell r="U49745">
            <v>0</v>
          </cell>
        </row>
        <row r="49746">
          <cell r="C49746">
            <v>61400050</v>
          </cell>
          <cell r="U49746">
            <v>0</v>
          </cell>
        </row>
        <row r="49747">
          <cell r="C49747">
            <v>61400060</v>
          </cell>
          <cell r="U49747">
            <v>0</v>
          </cell>
        </row>
        <row r="49748">
          <cell r="C49748">
            <v>61400120</v>
          </cell>
          <cell r="U49748">
            <v>0</v>
          </cell>
        </row>
        <row r="49749">
          <cell r="C49749">
            <v>61400130</v>
          </cell>
          <cell r="U49749">
            <v>0</v>
          </cell>
        </row>
        <row r="49750">
          <cell r="C49750">
            <v>61400140</v>
          </cell>
          <cell r="U49750">
            <v>0</v>
          </cell>
        </row>
        <row r="49751">
          <cell r="C49751">
            <v>61400150</v>
          </cell>
          <cell r="U49751">
            <v>0</v>
          </cell>
        </row>
        <row r="49752">
          <cell r="C49752">
            <v>61400160</v>
          </cell>
          <cell r="U49752">
            <v>0</v>
          </cell>
        </row>
        <row r="49753">
          <cell r="C49753">
            <v>61400170</v>
          </cell>
          <cell r="U49753">
            <v>0</v>
          </cell>
        </row>
        <row r="49754">
          <cell r="C49754">
            <v>61400180</v>
          </cell>
          <cell r="U49754">
            <v>0</v>
          </cell>
        </row>
        <row r="49755">
          <cell r="C49755">
            <v>61500010</v>
          </cell>
          <cell r="U49755">
            <v>0</v>
          </cell>
        </row>
        <row r="49756">
          <cell r="C49756">
            <v>61500020</v>
          </cell>
          <cell r="U49756">
            <v>0</v>
          </cell>
        </row>
        <row r="49757">
          <cell r="C49757">
            <v>61500030</v>
          </cell>
          <cell r="U49757">
            <v>0</v>
          </cell>
        </row>
        <row r="49758">
          <cell r="C49758">
            <v>61500040</v>
          </cell>
          <cell r="U49758">
            <v>0</v>
          </cell>
        </row>
        <row r="49759">
          <cell r="C49759">
            <v>61500050</v>
          </cell>
          <cell r="U49759">
            <v>0</v>
          </cell>
        </row>
        <row r="49760">
          <cell r="C49760">
            <v>61700010</v>
          </cell>
          <cell r="U49760">
            <v>0</v>
          </cell>
        </row>
        <row r="49761">
          <cell r="C49761">
            <v>61700020</v>
          </cell>
          <cell r="U49761">
            <v>0</v>
          </cell>
        </row>
        <row r="49762">
          <cell r="C49762">
            <v>61700030</v>
          </cell>
          <cell r="U49762">
            <v>0</v>
          </cell>
        </row>
        <row r="49763">
          <cell r="C49763">
            <v>61700040</v>
          </cell>
          <cell r="U49763">
            <v>0</v>
          </cell>
        </row>
        <row r="49764">
          <cell r="C49764">
            <v>61700050</v>
          </cell>
          <cell r="U49764">
            <v>0</v>
          </cell>
        </row>
        <row r="49765">
          <cell r="C49765">
            <v>61700060</v>
          </cell>
          <cell r="U49765">
            <v>0</v>
          </cell>
        </row>
        <row r="49766">
          <cell r="C49766">
            <v>61800010</v>
          </cell>
          <cell r="U49766">
            <v>0</v>
          </cell>
        </row>
        <row r="49767">
          <cell r="C49767">
            <v>61800020</v>
          </cell>
          <cell r="U49767">
            <v>0</v>
          </cell>
        </row>
        <row r="49768">
          <cell r="C49768">
            <v>61800030</v>
          </cell>
          <cell r="U49768">
            <v>0</v>
          </cell>
        </row>
        <row r="49769">
          <cell r="C49769">
            <v>61800040</v>
          </cell>
          <cell r="U49769">
            <v>0</v>
          </cell>
        </row>
        <row r="49770">
          <cell r="C49770">
            <v>61800050</v>
          </cell>
          <cell r="U49770">
            <v>0</v>
          </cell>
        </row>
        <row r="49771">
          <cell r="C49771">
            <v>61900010</v>
          </cell>
          <cell r="U49771">
            <v>0</v>
          </cell>
        </row>
        <row r="49772">
          <cell r="C49772">
            <v>61900020</v>
          </cell>
          <cell r="U49772">
            <v>0</v>
          </cell>
        </row>
        <row r="49773">
          <cell r="C49773">
            <v>61900030</v>
          </cell>
          <cell r="U49773">
            <v>0</v>
          </cell>
        </row>
        <row r="49774">
          <cell r="C49774">
            <v>61900040</v>
          </cell>
          <cell r="U49774">
            <v>0</v>
          </cell>
        </row>
        <row r="49775">
          <cell r="C49775">
            <v>62000010</v>
          </cell>
          <cell r="U49775">
            <v>0</v>
          </cell>
        </row>
        <row r="49776">
          <cell r="C49776">
            <v>62000020</v>
          </cell>
          <cell r="U49776">
            <v>0</v>
          </cell>
        </row>
        <row r="49777">
          <cell r="C49777">
            <v>62000030</v>
          </cell>
          <cell r="U49777">
            <v>0</v>
          </cell>
        </row>
        <row r="49778">
          <cell r="C49778">
            <v>62000040</v>
          </cell>
          <cell r="U49778">
            <v>0</v>
          </cell>
        </row>
        <row r="49779">
          <cell r="C49779">
            <v>62000050</v>
          </cell>
          <cell r="U49779">
            <v>0</v>
          </cell>
        </row>
        <row r="49780">
          <cell r="C49780">
            <v>62000060</v>
          </cell>
          <cell r="U49780">
            <v>0</v>
          </cell>
        </row>
        <row r="49781">
          <cell r="C49781">
            <v>62100010</v>
          </cell>
          <cell r="U49781">
            <v>0</v>
          </cell>
        </row>
        <row r="49782">
          <cell r="C49782">
            <v>62100020</v>
          </cell>
          <cell r="U49782">
            <v>0</v>
          </cell>
        </row>
        <row r="49783">
          <cell r="C49783">
            <v>62200010</v>
          </cell>
          <cell r="U49783">
            <v>0</v>
          </cell>
        </row>
        <row r="49784">
          <cell r="C49784">
            <v>62200020</v>
          </cell>
          <cell r="U49784">
            <v>0</v>
          </cell>
        </row>
        <row r="49785">
          <cell r="C49785">
            <v>62200030</v>
          </cell>
          <cell r="U49785">
            <v>0</v>
          </cell>
        </row>
        <row r="49786">
          <cell r="C49786">
            <v>62200050</v>
          </cell>
          <cell r="U49786">
            <v>0</v>
          </cell>
        </row>
        <row r="49787">
          <cell r="C49787">
            <v>62200060</v>
          </cell>
          <cell r="U49787">
            <v>0</v>
          </cell>
        </row>
        <row r="49788">
          <cell r="C49788">
            <v>62200080</v>
          </cell>
          <cell r="U49788">
            <v>0</v>
          </cell>
        </row>
        <row r="49789">
          <cell r="C49789">
            <v>62200100</v>
          </cell>
          <cell r="U49789">
            <v>0</v>
          </cell>
        </row>
        <row r="49790">
          <cell r="C49790">
            <v>62200110</v>
          </cell>
          <cell r="U49790">
            <v>0</v>
          </cell>
        </row>
        <row r="49791">
          <cell r="C49791">
            <v>62200120</v>
          </cell>
          <cell r="U49791">
            <v>0</v>
          </cell>
        </row>
        <row r="49792">
          <cell r="C49792">
            <v>62200130</v>
          </cell>
          <cell r="U49792">
            <v>0</v>
          </cell>
        </row>
        <row r="49793">
          <cell r="C49793">
            <v>62200140</v>
          </cell>
          <cell r="U49793">
            <v>0</v>
          </cell>
        </row>
        <row r="49794">
          <cell r="C49794">
            <v>62200150</v>
          </cell>
          <cell r="U49794">
            <v>0</v>
          </cell>
        </row>
        <row r="49795">
          <cell r="C49795">
            <v>62200160</v>
          </cell>
          <cell r="U49795">
            <v>0</v>
          </cell>
        </row>
        <row r="49796">
          <cell r="C49796">
            <v>62200170</v>
          </cell>
          <cell r="U49796">
            <v>0</v>
          </cell>
        </row>
        <row r="49797">
          <cell r="C49797">
            <v>62200180</v>
          </cell>
          <cell r="U49797">
            <v>0</v>
          </cell>
        </row>
        <row r="49798">
          <cell r="C49798">
            <v>62200190</v>
          </cell>
          <cell r="U49798">
            <v>0</v>
          </cell>
        </row>
        <row r="49799">
          <cell r="C49799">
            <v>62300010</v>
          </cell>
          <cell r="U49799">
            <v>0</v>
          </cell>
        </row>
        <row r="49800">
          <cell r="C49800">
            <v>62300020</v>
          </cell>
          <cell r="U49800">
            <v>0</v>
          </cell>
        </row>
        <row r="49801">
          <cell r="C49801">
            <v>62300030</v>
          </cell>
          <cell r="U49801">
            <v>0</v>
          </cell>
        </row>
        <row r="49802">
          <cell r="C49802">
            <v>62500010</v>
          </cell>
          <cell r="U49802">
            <v>0</v>
          </cell>
        </row>
        <row r="49803">
          <cell r="C49803">
            <v>62500020</v>
          </cell>
          <cell r="U49803">
            <v>0</v>
          </cell>
        </row>
        <row r="49804">
          <cell r="C49804">
            <v>62500030</v>
          </cell>
          <cell r="U49804">
            <v>0</v>
          </cell>
        </row>
        <row r="49805">
          <cell r="C49805">
            <v>62600010</v>
          </cell>
          <cell r="U49805">
            <v>0</v>
          </cell>
        </row>
        <row r="49806">
          <cell r="C49806">
            <v>62600040</v>
          </cell>
          <cell r="U49806">
            <v>0</v>
          </cell>
        </row>
        <row r="49807">
          <cell r="C49807">
            <v>62700040</v>
          </cell>
          <cell r="U49807">
            <v>0</v>
          </cell>
        </row>
        <row r="49808">
          <cell r="C49808">
            <v>62800010</v>
          </cell>
          <cell r="U49808">
            <v>0</v>
          </cell>
        </row>
        <row r="49809">
          <cell r="C49809">
            <v>62900010</v>
          </cell>
          <cell r="U49809">
            <v>0</v>
          </cell>
        </row>
        <row r="49810">
          <cell r="C49810">
            <v>62900020</v>
          </cell>
          <cell r="U49810">
            <v>0</v>
          </cell>
        </row>
        <row r="49811">
          <cell r="C49811">
            <v>62900040</v>
          </cell>
          <cell r="U49811">
            <v>0</v>
          </cell>
        </row>
        <row r="49812">
          <cell r="C49812">
            <v>62900050</v>
          </cell>
          <cell r="U49812">
            <v>0</v>
          </cell>
        </row>
        <row r="49813">
          <cell r="C49813">
            <v>62900060</v>
          </cell>
          <cell r="U49813">
            <v>0</v>
          </cell>
        </row>
        <row r="49814">
          <cell r="C49814">
            <v>62900070</v>
          </cell>
          <cell r="U49814">
            <v>0</v>
          </cell>
        </row>
        <row r="49815">
          <cell r="C49815">
            <v>62900080</v>
          </cell>
          <cell r="U49815">
            <v>0</v>
          </cell>
        </row>
        <row r="49816">
          <cell r="C49816">
            <v>62900090</v>
          </cell>
          <cell r="U49816">
            <v>0</v>
          </cell>
        </row>
        <row r="49817">
          <cell r="C49817">
            <v>62900100</v>
          </cell>
          <cell r="U49817">
            <v>0</v>
          </cell>
        </row>
        <row r="49818">
          <cell r="C49818">
            <v>62900110</v>
          </cell>
          <cell r="U49818">
            <v>0</v>
          </cell>
        </row>
        <row r="49819">
          <cell r="C49819">
            <v>62900130</v>
          </cell>
          <cell r="U49819">
            <v>0</v>
          </cell>
        </row>
        <row r="49820">
          <cell r="C49820">
            <v>65000030</v>
          </cell>
          <cell r="U49820">
            <v>0</v>
          </cell>
        </row>
        <row r="49821">
          <cell r="C49821">
            <v>60100040</v>
          </cell>
          <cell r="U49821">
            <v>0</v>
          </cell>
        </row>
        <row r="49822">
          <cell r="C49822">
            <v>60100050</v>
          </cell>
          <cell r="U49822">
            <v>0</v>
          </cell>
        </row>
        <row r="49823">
          <cell r="C49823">
            <v>60100060</v>
          </cell>
          <cell r="U49823">
            <v>0</v>
          </cell>
        </row>
        <row r="49824">
          <cell r="C49824">
            <v>60100070</v>
          </cell>
          <cell r="U49824">
            <v>0</v>
          </cell>
        </row>
        <row r="49825">
          <cell r="C49825">
            <v>60100080</v>
          </cell>
          <cell r="U49825">
            <v>0</v>
          </cell>
        </row>
        <row r="49826">
          <cell r="C49826">
            <v>60100090</v>
          </cell>
          <cell r="U49826">
            <v>0</v>
          </cell>
        </row>
        <row r="49827">
          <cell r="C49827">
            <v>60100100</v>
          </cell>
          <cell r="U49827">
            <v>0</v>
          </cell>
        </row>
        <row r="49828">
          <cell r="C49828">
            <v>60100110</v>
          </cell>
          <cell r="U49828">
            <v>0</v>
          </cell>
        </row>
        <row r="49829">
          <cell r="C49829">
            <v>60100120</v>
          </cell>
          <cell r="U49829">
            <v>0</v>
          </cell>
        </row>
        <row r="49830">
          <cell r="C49830">
            <v>60100130</v>
          </cell>
          <cell r="U49830">
            <v>0</v>
          </cell>
        </row>
        <row r="49831">
          <cell r="C49831">
            <v>60100140</v>
          </cell>
          <cell r="U49831">
            <v>0</v>
          </cell>
        </row>
        <row r="49832">
          <cell r="C49832">
            <v>60100160</v>
          </cell>
          <cell r="U49832">
            <v>0</v>
          </cell>
        </row>
        <row r="49833">
          <cell r="C49833">
            <v>60100170</v>
          </cell>
          <cell r="U49833">
            <v>0</v>
          </cell>
        </row>
        <row r="49834">
          <cell r="C49834">
            <v>60100180</v>
          </cell>
          <cell r="U49834">
            <v>0</v>
          </cell>
        </row>
        <row r="49835">
          <cell r="C49835">
            <v>60100190</v>
          </cell>
          <cell r="U49835">
            <v>0</v>
          </cell>
        </row>
        <row r="49836">
          <cell r="C49836">
            <v>60100200</v>
          </cell>
          <cell r="U49836">
            <v>0</v>
          </cell>
        </row>
        <row r="49837">
          <cell r="C49837">
            <v>60300010</v>
          </cell>
          <cell r="U49837">
            <v>0</v>
          </cell>
        </row>
        <row r="49838">
          <cell r="C49838">
            <v>60300020</v>
          </cell>
          <cell r="U49838">
            <v>0</v>
          </cell>
        </row>
        <row r="49839">
          <cell r="C49839">
            <v>60300030</v>
          </cell>
          <cell r="U49839">
            <v>0</v>
          </cell>
        </row>
        <row r="49840">
          <cell r="C49840">
            <v>60300040</v>
          </cell>
          <cell r="U49840">
            <v>0</v>
          </cell>
        </row>
        <row r="49841">
          <cell r="C49841">
            <v>60300050</v>
          </cell>
          <cell r="U49841">
            <v>0</v>
          </cell>
        </row>
        <row r="49842">
          <cell r="C49842">
            <v>60300060</v>
          </cell>
          <cell r="U49842">
            <v>264000</v>
          </cell>
        </row>
        <row r="49843">
          <cell r="C49843">
            <v>60300070</v>
          </cell>
          <cell r="U49843">
            <v>0</v>
          </cell>
        </row>
        <row r="49844">
          <cell r="C49844">
            <v>60300080</v>
          </cell>
          <cell r="U49844">
            <v>0</v>
          </cell>
        </row>
        <row r="49845">
          <cell r="C49845">
            <v>60300090</v>
          </cell>
          <cell r="U49845">
            <v>0</v>
          </cell>
        </row>
        <row r="49846">
          <cell r="C49846">
            <v>60400010</v>
          </cell>
          <cell r="U49846">
            <v>0</v>
          </cell>
        </row>
        <row r="49847">
          <cell r="C49847">
            <v>60400020</v>
          </cell>
          <cell r="U49847">
            <v>0</v>
          </cell>
        </row>
        <row r="49848">
          <cell r="C49848">
            <v>60400030</v>
          </cell>
          <cell r="U49848">
            <v>0</v>
          </cell>
        </row>
        <row r="49849">
          <cell r="C49849">
            <v>60400040</v>
          </cell>
          <cell r="U49849">
            <v>0</v>
          </cell>
        </row>
        <row r="49850">
          <cell r="C49850">
            <v>60400050</v>
          </cell>
          <cell r="U49850">
            <v>0</v>
          </cell>
        </row>
        <row r="49851">
          <cell r="C49851">
            <v>60400060</v>
          </cell>
          <cell r="U49851">
            <v>0</v>
          </cell>
        </row>
        <row r="49852">
          <cell r="C49852">
            <v>60600010</v>
          </cell>
          <cell r="U49852">
            <v>0</v>
          </cell>
        </row>
        <row r="49853">
          <cell r="C49853">
            <v>60600030</v>
          </cell>
          <cell r="U49853">
            <v>0</v>
          </cell>
        </row>
        <row r="49854">
          <cell r="C49854">
            <v>60600040</v>
          </cell>
          <cell r="U49854">
            <v>0</v>
          </cell>
        </row>
        <row r="49855">
          <cell r="C49855">
            <v>60700010</v>
          </cell>
          <cell r="U49855">
            <v>0</v>
          </cell>
        </row>
        <row r="49856">
          <cell r="C49856">
            <v>60800010</v>
          </cell>
          <cell r="U49856">
            <v>0</v>
          </cell>
        </row>
        <row r="49857">
          <cell r="C49857">
            <v>60800020</v>
          </cell>
          <cell r="U49857">
            <v>226356</v>
          </cell>
        </row>
        <row r="49858">
          <cell r="C49858">
            <v>60800030</v>
          </cell>
          <cell r="U49858">
            <v>2500</v>
          </cell>
        </row>
        <row r="49859">
          <cell r="C49859">
            <v>60800060</v>
          </cell>
          <cell r="U49859">
            <v>0</v>
          </cell>
        </row>
        <row r="49860">
          <cell r="C49860">
            <v>60800070</v>
          </cell>
          <cell r="U49860">
            <v>0</v>
          </cell>
        </row>
        <row r="49861">
          <cell r="C49861">
            <v>60800080</v>
          </cell>
          <cell r="U49861">
            <v>0</v>
          </cell>
        </row>
        <row r="49862">
          <cell r="C49862">
            <v>60800090</v>
          </cell>
          <cell r="U49862">
            <v>0</v>
          </cell>
        </row>
        <row r="49863">
          <cell r="C49863">
            <v>60900010</v>
          </cell>
          <cell r="U49863">
            <v>24999.999999999996</v>
          </cell>
        </row>
        <row r="49864">
          <cell r="C49864">
            <v>60900020</v>
          </cell>
          <cell r="U49864">
            <v>0</v>
          </cell>
        </row>
        <row r="49865">
          <cell r="C49865">
            <v>60900030</v>
          </cell>
          <cell r="U49865">
            <v>0</v>
          </cell>
        </row>
        <row r="49866">
          <cell r="C49866">
            <v>60900040</v>
          </cell>
          <cell r="U49866">
            <v>500</v>
          </cell>
        </row>
        <row r="49867">
          <cell r="C49867">
            <v>60900070</v>
          </cell>
          <cell r="U49867">
            <v>0</v>
          </cell>
        </row>
        <row r="49868">
          <cell r="C49868">
            <v>60900100</v>
          </cell>
          <cell r="U49868">
            <v>0</v>
          </cell>
        </row>
        <row r="49869">
          <cell r="C49869">
            <v>60900110</v>
          </cell>
          <cell r="U49869">
            <v>0</v>
          </cell>
        </row>
        <row r="49870">
          <cell r="C49870">
            <v>61000030</v>
          </cell>
          <cell r="U49870">
            <v>0</v>
          </cell>
        </row>
        <row r="49871">
          <cell r="C49871">
            <v>61100010</v>
          </cell>
          <cell r="U49871">
            <v>0</v>
          </cell>
        </row>
        <row r="49872">
          <cell r="C49872">
            <v>61100020</v>
          </cell>
          <cell r="U49872">
            <v>3600</v>
          </cell>
        </row>
        <row r="49873">
          <cell r="C49873">
            <v>61100030</v>
          </cell>
          <cell r="U49873">
            <v>19188</v>
          </cell>
        </row>
        <row r="49874">
          <cell r="C49874">
            <v>61100040</v>
          </cell>
          <cell r="U49874">
            <v>0</v>
          </cell>
        </row>
        <row r="49875">
          <cell r="C49875">
            <v>61200010</v>
          </cell>
          <cell r="U49875">
            <v>0</v>
          </cell>
        </row>
        <row r="49876">
          <cell r="C49876">
            <v>61200020</v>
          </cell>
          <cell r="U49876">
            <v>0</v>
          </cell>
        </row>
        <row r="49877">
          <cell r="C49877">
            <v>61300010</v>
          </cell>
          <cell r="U49877">
            <v>0</v>
          </cell>
        </row>
        <row r="49878">
          <cell r="C49878">
            <v>61300040</v>
          </cell>
          <cell r="U49878">
            <v>0</v>
          </cell>
        </row>
        <row r="49879">
          <cell r="C49879">
            <v>61300050</v>
          </cell>
          <cell r="U49879">
            <v>0</v>
          </cell>
        </row>
        <row r="49880">
          <cell r="C49880">
            <v>61400010</v>
          </cell>
          <cell r="U49880">
            <v>451294.80000000005</v>
          </cell>
        </row>
        <row r="49881">
          <cell r="C49881">
            <v>61400020</v>
          </cell>
          <cell r="U49881">
            <v>68387.550000000017</v>
          </cell>
        </row>
        <row r="49882">
          <cell r="C49882">
            <v>61400030</v>
          </cell>
          <cell r="U49882">
            <v>0</v>
          </cell>
        </row>
        <row r="49883">
          <cell r="C49883">
            <v>61400040</v>
          </cell>
          <cell r="U49883">
            <v>0</v>
          </cell>
        </row>
        <row r="49884">
          <cell r="C49884">
            <v>61400050</v>
          </cell>
          <cell r="U49884">
            <v>0</v>
          </cell>
        </row>
        <row r="49885">
          <cell r="C49885">
            <v>61400060</v>
          </cell>
          <cell r="U49885">
            <v>0</v>
          </cell>
        </row>
        <row r="49886">
          <cell r="C49886">
            <v>61400120</v>
          </cell>
          <cell r="U49886">
            <v>0</v>
          </cell>
        </row>
        <row r="49887">
          <cell r="C49887">
            <v>61400130</v>
          </cell>
          <cell r="U49887">
            <v>0</v>
          </cell>
        </row>
        <row r="49888">
          <cell r="C49888">
            <v>61400140</v>
          </cell>
          <cell r="U49888">
            <v>0</v>
          </cell>
        </row>
        <row r="49889">
          <cell r="C49889">
            <v>61400150</v>
          </cell>
          <cell r="U49889">
            <v>0</v>
          </cell>
        </row>
        <row r="49890">
          <cell r="C49890">
            <v>61400160</v>
          </cell>
          <cell r="U49890">
            <v>7720</v>
          </cell>
        </row>
        <row r="49891">
          <cell r="C49891">
            <v>61400170</v>
          </cell>
          <cell r="U49891">
            <v>0</v>
          </cell>
        </row>
        <row r="49892">
          <cell r="C49892">
            <v>61400180</v>
          </cell>
          <cell r="U49892">
            <v>0</v>
          </cell>
        </row>
        <row r="49893">
          <cell r="C49893">
            <v>61500010</v>
          </cell>
          <cell r="U49893">
            <v>0</v>
          </cell>
        </row>
        <row r="49894">
          <cell r="C49894">
            <v>61500020</v>
          </cell>
          <cell r="U49894">
            <v>0</v>
          </cell>
        </row>
        <row r="49895">
          <cell r="C49895">
            <v>61500030</v>
          </cell>
          <cell r="U49895">
            <v>0</v>
          </cell>
        </row>
        <row r="49896">
          <cell r="C49896">
            <v>61500040</v>
          </cell>
          <cell r="U49896">
            <v>0</v>
          </cell>
        </row>
        <row r="49897">
          <cell r="C49897">
            <v>61500050</v>
          </cell>
          <cell r="U49897">
            <v>0</v>
          </cell>
        </row>
        <row r="49898">
          <cell r="C49898">
            <v>61700010</v>
          </cell>
          <cell r="U49898">
            <v>0</v>
          </cell>
        </row>
        <row r="49899">
          <cell r="C49899">
            <v>61700020</v>
          </cell>
          <cell r="U49899">
            <v>0</v>
          </cell>
        </row>
        <row r="49900">
          <cell r="C49900">
            <v>61700030</v>
          </cell>
          <cell r="U49900">
            <v>0</v>
          </cell>
        </row>
        <row r="49901">
          <cell r="C49901">
            <v>61700040</v>
          </cell>
          <cell r="U49901">
            <v>0</v>
          </cell>
        </row>
        <row r="49902">
          <cell r="C49902">
            <v>61700050</v>
          </cell>
          <cell r="U49902">
            <v>0</v>
          </cell>
        </row>
        <row r="49903">
          <cell r="C49903">
            <v>61700060</v>
          </cell>
          <cell r="U49903">
            <v>0</v>
          </cell>
        </row>
        <row r="49904">
          <cell r="C49904">
            <v>61800010</v>
          </cell>
          <cell r="U49904">
            <v>0</v>
          </cell>
        </row>
        <row r="49905">
          <cell r="C49905">
            <v>61800020</v>
          </cell>
          <cell r="U49905">
            <v>0</v>
          </cell>
        </row>
        <row r="49906">
          <cell r="C49906">
            <v>61800030</v>
          </cell>
          <cell r="U49906">
            <v>0</v>
          </cell>
        </row>
        <row r="49907">
          <cell r="C49907">
            <v>61800040</v>
          </cell>
          <cell r="U49907">
            <v>0</v>
          </cell>
        </row>
        <row r="49908">
          <cell r="C49908">
            <v>61800050</v>
          </cell>
          <cell r="U49908">
            <v>0</v>
          </cell>
        </row>
        <row r="49909">
          <cell r="C49909">
            <v>61900010</v>
          </cell>
          <cell r="U49909">
            <v>0</v>
          </cell>
        </row>
        <row r="49910">
          <cell r="C49910">
            <v>61900020</v>
          </cell>
          <cell r="U49910">
            <v>0</v>
          </cell>
        </row>
        <row r="49911">
          <cell r="C49911">
            <v>61900030</v>
          </cell>
          <cell r="U49911">
            <v>0</v>
          </cell>
        </row>
        <row r="49912">
          <cell r="C49912">
            <v>61900040</v>
          </cell>
          <cell r="U49912">
            <v>0</v>
          </cell>
        </row>
        <row r="49913">
          <cell r="C49913">
            <v>62000010</v>
          </cell>
          <cell r="U49913">
            <v>0</v>
          </cell>
        </row>
        <row r="49914">
          <cell r="C49914">
            <v>62000020</v>
          </cell>
          <cell r="U49914">
            <v>0</v>
          </cell>
        </row>
        <row r="49915">
          <cell r="C49915">
            <v>62000030</v>
          </cell>
          <cell r="U49915">
            <v>0</v>
          </cell>
        </row>
        <row r="49916">
          <cell r="C49916">
            <v>62000040</v>
          </cell>
          <cell r="U49916">
            <v>0</v>
          </cell>
        </row>
        <row r="49917">
          <cell r="C49917">
            <v>62000050</v>
          </cell>
          <cell r="U49917">
            <v>0</v>
          </cell>
        </row>
        <row r="49918">
          <cell r="C49918">
            <v>62000060</v>
          </cell>
          <cell r="U49918">
            <v>0</v>
          </cell>
        </row>
        <row r="49919">
          <cell r="C49919">
            <v>62100010</v>
          </cell>
          <cell r="U49919">
            <v>0</v>
          </cell>
        </row>
        <row r="49920">
          <cell r="C49920">
            <v>62100020</v>
          </cell>
          <cell r="U49920">
            <v>0</v>
          </cell>
        </row>
        <row r="49921">
          <cell r="C49921">
            <v>62200010</v>
          </cell>
          <cell r="U49921">
            <v>0</v>
          </cell>
        </row>
        <row r="49922">
          <cell r="C49922">
            <v>62200020</v>
          </cell>
          <cell r="U49922">
            <v>0</v>
          </cell>
        </row>
        <row r="49923">
          <cell r="C49923">
            <v>62200030</v>
          </cell>
          <cell r="U49923">
            <v>0</v>
          </cell>
        </row>
        <row r="49924">
          <cell r="C49924">
            <v>62200050</v>
          </cell>
          <cell r="U49924">
            <v>0</v>
          </cell>
        </row>
        <row r="49925">
          <cell r="C49925">
            <v>62200060</v>
          </cell>
          <cell r="U49925">
            <v>0</v>
          </cell>
        </row>
        <row r="49926">
          <cell r="C49926">
            <v>62200080</v>
          </cell>
          <cell r="U49926">
            <v>0</v>
          </cell>
        </row>
        <row r="49927">
          <cell r="C49927">
            <v>62200100</v>
          </cell>
          <cell r="U49927">
            <v>0</v>
          </cell>
        </row>
        <row r="49928">
          <cell r="C49928">
            <v>62200110</v>
          </cell>
          <cell r="U49928">
            <v>0</v>
          </cell>
        </row>
        <row r="49929">
          <cell r="C49929">
            <v>62200120</v>
          </cell>
          <cell r="U49929">
            <v>0</v>
          </cell>
        </row>
        <row r="49930">
          <cell r="C49930">
            <v>62200130</v>
          </cell>
          <cell r="U49930">
            <v>0</v>
          </cell>
        </row>
        <row r="49931">
          <cell r="C49931">
            <v>62200140</v>
          </cell>
          <cell r="U49931">
            <v>0</v>
          </cell>
        </row>
        <row r="49932">
          <cell r="C49932">
            <v>62200150</v>
          </cell>
          <cell r="U49932">
            <v>0</v>
          </cell>
        </row>
        <row r="49933">
          <cell r="C49933">
            <v>62200160</v>
          </cell>
          <cell r="U49933">
            <v>0</v>
          </cell>
        </row>
        <row r="49934">
          <cell r="C49934">
            <v>62200170</v>
          </cell>
          <cell r="U49934">
            <v>0</v>
          </cell>
        </row>
        <row r="49935">
          <cell r="C49935">
            <v>62200180</v>
          </cell>
          <cell r="U49935">
            <v>0</v>
          </cell>
        </row>
        <row r="49936">
          <cell r="C49936">
            <v>62200190</v>
          </cell>
          <cell r="U49936">
            <v>0</v>
          </cell>
        </row>
        <row r="49937">
          <cell r="C49937">
            <v>62300010</v>
          </cell>
          <cell r="U49937">
            <v>0</v>
          </cell>
        </row>
        <row r="49938">
          <cell r="C49938">
            <v>62300020</v>
          </cell>
          <cell r="U49938">
            <v>0</v>
          </cell>
        </row>
        <row r="49939">
          <cell r="C49939">
            <v>62300030</v>
          </cell>
          <cell r="U49939">
            <v>0</v>
          </cell>
        </row>
        <row r="49940">
          <cell r="C49940">
            <v>62500010</v>
          </cell>
          <cell r="U49940">
            <v>0</v>
          </cell>
        </row>
        <row r="49941">
          <cell r="C49941">
            <v>62500020</v>
          </cell>
          <cell r="U49941">
            <v>66000</v>
          </cell>
        </row>
        <row r="49942">
          <cell r="C49942">
            <v>62500030</v>
          </cell>
          <cell r="U49942">
            <v>6600</v>
          </cell>
        </row>
        <row r="49943">
          <cell r="C49943">
            <v>62600010</v>
          </cell>
          <cell r="U49943">
            <v>0</v>
          </cell>
        </row>
        <row r="49944">
          <cell r="C49944">
            <v>62600040</v>
          </cell>
          <cell r="U49944">
            <v>0</v>
          </cell>
        </row>
        <row r="49945">
          <cell r="C49945">
            <v>62700040</v>
          </cell>
          <cell r="U49945">
            <v>0</v>
          </cell>
        </row>
        <row r="49946">
          <cell r="C49946">
            <v>62800010</v>
          </cell>
          <cell r="U49946">
            <v>0</v>
          </cell>
        </row>
        <row r="49947">
          <cell r="C49947">
            <v>62900010</v>
          </cell>
          <cell r="U49947">
            <v>0</v>
          </cell>
        </row>
        <row r="49948">
          <cell r="C49948">
            <v>62900020</v>
          </cell>
          <cell r="U49948">
            <v>0</v>
          </cell>
        </row>
        <row r="49949">
          <cell r="C49949">
            <v>62900040</v>
          </cell>
          <cell r="U49949">
            <v>0</v>
          </cell>
        </row>
        <row r="49950">
          <cell r="C49950">
            <v>62900050</v>
          </cell>
          <cell r="U49950">
            <v>0</v>
          </cell>
        </row>
        <row r="49951">
          <cell r="C49951">
            <v>62900060</v>
          </cell>
          <cell r="U49951">
            <v>0</v>
          </cell>
        </row>
        <row r="49952">
          <cell r="C49952">
            <v>62900070</v>
          </cell>
          <cell r="U49952">
            <v>0</v>
          </cell>
        </row>
        <row r="49953">
          <cell r="C49953">
            <v>62900080</v>
          </cell>
          <cell r="U49953">
            <v>0</v>
          </cell>
        </row>
        <row r="49954">
          <cell r="C49954">
            <v>62900090</v>
          </cell>
          <cell r="U49954">
            <v>0</v>
          </cell>
        </row>
        <row r="49955">
          <cell r="C49955">
            <v>62900100</v>
          </cell>
          <cell r="U49955">
            <v>0</v>
          </cell>
        </row>
        <row r="49956">
          <cell r="C49956">
            <v>62900110</v>
          </cell>
          <cell r="U49956">
            <v>0</v>
          </cell>
        </row>
        <row r="49957">
          <cell r="C49957">
            <v>62900130</v>
          </cell>
          <cell r="U49957">
            <v>0</v>
          </cell>
        </row>
        <row r="49958">
          <cell r="C49958">
            <v>65000030</v>
          </cell>
          <cell r="U49958">
            <v>7620.48</v>
          </cell>
        </row>
        <row r="49959">
          <cell r="C49959">
            <v>60100040</v>
          </cell>
          <cell r="U49959">
            <v>0</v>
          </cell>
        </row>
        <row r="49960">
          <cell r="C49960">
            <v>60100050</v>
          </cell>
          <cell r="U49960">
            <v>0</v>
          </cell>
        </row>
        <row r="49961">
          <cell r="C49961">
            <v>60100060</v>
          </cell>
          <cell r="U49961">
            <v>0</v>
          </cell>
        </row>
        <row r="49962">
          <cell r="C49962">
            <v>60100070</v>
          </cell>
          <cell r="U49962">
            <v>0</v>
          </cell>
        </row>
        <row r="49963">
          <cell r="C49963">
            <v>60100080</v>
          </cell>
          <cell r="U49963">
            <v>0</v>
          </cell>
        </row>
        <row r="49964">
          <cell r="C49964">
            <v>60100090</v>
          </cell>
          <cell r="U49964">
            <v>0</v>
          </cell>
        </row>
        <row r="49965">
          <cell r="C49965">
            <v>60100100</v>
          </cell>
          <cell r="U49965">
            <v>0</v>
          </cell>
        </row>
        <row r="49966">
          <cell r="C49966">
            <v>60100110</v>
          </cell>
          <cell r="U49966">
            <v>0</v>
          </cell>
        </row>
        <row r="49967">
          <cell r="C49967">
            <v>60100120</v>
          </cell>
          <cell r="U49967">
            <v>0</v>
          </cell>
        </row>
        <row r="49968">
          <cell r="C49968">
            <v>60100130</v>
          </cell>
          <cell r="U49968">
            <v>0</v>
          </cell>
        </row>
        <row r="49969">
          <cell r="C49969">
            <v>60100140</v>
          </cell>
          <cell r="U49969">
            <v>0</v>
          </cell>
        </row>
        <row r="49970">
          <cell r="C49970">
            <v>60100160</v>
          </cell>
          <cell r="U49970">
            <v>0</v>
          </cell>
        </row>
        <row r="49971">
          <cell r="C49971">
            <v>60100170</v>
          </cell>
          <cell r="U49971">
            <v>0</v>
          </cell>
        </row>
        <row r="49972">
          <cell r="C49972">
            <v>60100180</v>
          </cell>
          <cell r="U49972">
            <v>0</v>
          </cell>
        </row>
        <row r="49973">
          <cell r="C49973">
            <v>60100190</v>
          </cell>
          <cell r="U49973">
            <v>0</v>
          </cell>
        </row>
        <row r="49974">
          <cell r="C49974">
            <v>60100200</v>
          </cell>
          <cell r="U49974">
            <v>0</v>
          </cell>
        </row>
        <row r="49975">
          <cell r="C49975">
            <v>60300010</v>
          </cell>
          <cell r="U49975">
            <v>0</v>
          </cell>
        </row>
        <row r="49976">
          <cell r="C49976">
            <v>60300020</v>
          </cell>
          <cell r="U49976">
            <v>0</v>
          </cell>
        </row>
        <row r="49977">
          <cell r="C49977">
            <v>60300030</v>
          </cell>
          <cell r="U49977">
            <v>0</v>
          </cell>
        </row>
        <row r="49978">
          <cell r="C49978">
            <v>60300040</v>
          </cell>
          <cell r="U49978">
            <v>0</v>
          </cell>
        </row>
        <row r="49979">
          <cell r="C49979">
            <v>60300050</v>
          </cell>
          <cell r="U49979">
            <v>0</v>
          </cell>
        </row>
        <row r="49980">
          <cell r="C49980">
            <v>60300060</v>
          </cell>
          <cell r="U49980">
            <v>264000</v>
          </cell>
        </row>
        <row r="49981">
          <cell r="C49981">
            <v>60300070</v>
          </cell>
          <cell r="U49981">
            <v>0</v>
          </cell>
        </row>
        <row r="49982">
          <cell r="C49982">
            <v>60300080</v>
          </cell>
          <cell r="U49982">
            <v>0</v>
          </cell>
        </row>
        <row r="49983">
          <cell r="C49983">
            <v>60300090</v>
          </cell>
          <cell r="U49983">
            <v>0</v>
          </cell>
        </row>
        <row r="49984">
          <cell r="C49984">
            <v>60400010</v>
          </cell>
          <cell r="U49984">
            <v>0</v>
          </cell>
        </row>
        <row r="49985">
          <cell r="C49985">
            <v>60400020</v>
          </cell>
          <cell r="U49985">
            <v>0</v>
          </cell>
        </row>
        <row r="49986">
          <cell r="C49986">
            <v>60400030</v>
          </cell>
          <cell r="U49986">
            <v>0</v>
          </cell>
        </row>
        <row r="49987">
          <cell r="C49987">
            <v>60400040</v>
          </cell>
          <cell r="U49987">
            <v>0</v>
          </cell>
        </row>
        <row r="49988">
          <cell r="C49988">
            <v>60400050</v>
          </cell>
          <cell r="U49988">
            <v>0</v>
          </cell>
        </row>
        <row r="49989">
          <cell r="C49989">
            <v>60400060</v>
          </cell>
          <cell r="U49989">
            <v>0</v>
          </cell>
        </row>
        <row r="49990">
          <cell r="C49990">
            <v>60600010</v>
          </cell>
          <cell r="U49990">
            <v>0</v>
          </cell>
        </row>
        <row r="49991">
          <cell r="C49991">
            <v>60600030</v>
          </cell>
          <cell r="U49991">
            <v>0</v>
          </cell>
        </row>
        <row r="49992">
          <cell r="C49992">
            <v>60600040</v>
          </cell>
          <cell r="U49992">
            <v>0</v>
          </cell>
        </row>
        <row r="49993">
          <cell r="C49993">
            <v>60700010</v>
          </cell>
          <cell r="U49993">
            <v>0</v>
          </cell>
        </row>
        <row r="49994">
          <cell r="C49994">
            <v>60800010</v>
          </cell>
          <cell r="U49994">
            <v>0</v>
          </cell>
        </row>
        <row r="49995">
          <cell r="C49995">
            <v>60800020</v>
          </cell>
          <cell r="U49995">
            <v>226356</v>
          </cell>
        </row>
        <row r="49996">
          <cell r="C49996">
            <v>60800030</v>
          </cell>
          <cell r="U49996">
            <v>2500</v>
          </cell>
        </row>
        <row r="49997">
          <cell r="C49997">
            <v>60800060</v>
          </cell>
          <cell r="U49997">
            <v>0</v>
          </cell>
        </row>
        <row r="49998">
          <cell r="C49998">
            <v>60800070</v>
          </cell>
          <cell r="U49998">
            <v>0</v>
          </cell>
        </row>
        <row r="49999">
          <cell r="C49999">
            <v>60800080</v>
          </cell>
          <cell r="U49999">
            <v>0</v>
          </cell>
        </row>
        <row r="50000">
          <cell r="C50000">
            <v>60800090</v>
          </cell>
          <cell r="U50000">
            <v>0</v>
          </cell>
        </row>
        <row r="50001">
          <cell r="C50001">
            <v>60900010</v>
          </cell>
          <cell r="U50001">
            <v>24999.999999999996</v>
          </cell>
        </row>
        <row r="50002">
          <cell r="C50002">
            <v>60900020</v>
          </cell>
          <cell r="U50002">
            <v>0</v>
          </cell>
        </row>
        <row r="50003">
          <cell r="C50003">
            <v>60900030</v>
          </cell>
          <cell r="U50003">
            <v>0</v>
          </cell>
        </row>
        <row r="50004">
          <cell r="C50004">
            <v>60900040</v>
          </cell>
          <cell r="U50004">
            <v>500</v>
          </cell>
        </row>
        <row r="50005">
          <cell r="C50005">
            <v>60900070</v>
          </cell>
          <cell r="U50005">
            <v>0</v>
          </cell>
        </row>
        <row r="50006">
          <cell r="C50006">
            <v>60900100</v>
          </cell>
          <cell r="U50006">
            <v>0</v>
          </cell>
        </row>
        <row r="50007">
          <cell r="C50007">
            <v>60900110</v>
          </cell>
          <cell r="U50007">
            <v>0</v>
          </cell>
        </row>
        <row r="50008">
          <cell r="C50008">
            <v>61000030</v>
          </cell>
          <cell r="U50008">
            <v>0</v>
          </cell>
        </row>
        <row r="50009">
          <cell r="C50009">
            <v>61100010</v>
          </cell>
          <cell r="U50009">
            <v>0</v>
          </cell>
        </row>
        <row r="50010">
          <cell r="C50010">
            <v>61100020</v>
          </cell>
          <cell r="U50010">
            <v>3600</v>
          </cell>
        </row>
        <row r="50011">
          <cell r="C50011">
            <v>61100030</v>
          </cell>
          <cell r="U50011">
            <v>19188</v>
          </cell>
        </row>
        <row r="50012">
          <cell r="C50012">
            <v>61100040</v>
          </cell>
          <cell r="U50012">
            <v>0</v>
          </cell>
        </row>
        <row r="50013">
          <cell r="C50013">
            <v>61200010</v>
          </cell>
          <cell r="U50013">
            <v>0</v>
          </cell>
        </row>
        <row r="50014">
          <cell r="C50014">
            <v>61200020</v>
          </cell>
          <cell r="U50014">
            <v>0</v>
          </cell>
        </row>
        <row r="50015">
          <cell r="C50015">
            <v>61300010</v>
          </cell>
          <cell r="U50015">
            <v>0</v>
          </cell>
        </row>
        <row r="50016">
          <cell r="C50016">
            <v>61300040</v>
          </cell>
          <cell r="U50016">
            <v>0</v>
          </cell>
        </row>
        <row r="50017">
          <cell r="C50017">
            <v>61300050</v>
          </cell>
          <cell r="U50017">
            <v>0</v>
          </cell>
        </row>
        <row r="50018">
          <cell r="C50018">
            <v>61400010</v>
          </cell>
          <cell r="U50018">
            <v>451294.80000000005</v>
          </cell>
        </row>
        <row r="50019">
          <cell r="C50019">
            <v>61400020</v>
          </cell>
          <cell r="U50019">
            <v>68387.550000000017</v>
          </cell>
        </row>
        <row r="50020">
          <cell r="C50020">
            <v>61400030</v>
          </cell>
          <cell r="U50020">
            <v>0</v>
          </cell>
        </row>
        <row r="50021">
          <cell r="C50021">
            <v>61400040</v>
          </cell>
          <cell r="U50021">
            <v>0</v>
          </cell>
        </row>
        <row r="50022">
          <cell r="C50022">
            <v>61400050</v>
          </cell>
          <cell r="U50022">
            <v>0</v>
          </cell>
        </row>
        <row r="50023">
          <cell r="C50023">
            <v>61400060</v>
          </cell>
          <cell r="U50023">
            <v>0</v>
          </cell>
        </row>
        <row r="50024">
          <cell r="C50024">
            <v>61400120</v>
          </cell>
          <cell r="U50024">
            <v>0</v>
          </cell>
        </row>
        <row r="50025">
          <cell r="C50025">
            <v>61400130</v>
          </cell>
          <cell r="U50025">
            <v>0</v>
          </cell>
        </row>
        <row r="50026">
          <cell r="C50026">
            <v>61400140</v>
          </cell>
          <cell r="U50026">
            <v>0</v>
          </cell>
        </row>
        <row r="50027">
          <cell r="C50027">
            <v>61400150</v>
          </cell>
          <cell r="U50027">
            <v>0</v>
          </cell>
        </row>
        <row r="50028">
          <cell r="C50028">
            <v>61400160</v>
          </cell>
          <cell r="U50028">
            <v>7720</v>
          </cell>
        </row>
        <row r="50029">
          <cell r="C50029">
            <v>61400170</v>
          </cell>
          <cell r="U50029">
            <v>0</v>
          </cell>
        </row>
        <row r="50030">
          <cell r="C50030">
            <v>61400180</v>
          </cell>
          <cell r="U50030">
            <v>0</v>
          </cell>
        </row>
        <row r="50031">
          <cell r="C50031">
            <v>61500010</v>
          </cell>
          <cell r="U50031">
            <v>0</v>
          </cell>
        </row>
        <row r="50032">
          <cell r="C50032">
            <v>61500020</v>
          </cell>
          <cell r="U50032">
            <v>0</v>
          </cell>
        </row>
        <row r="50033">
          <cell r="C50033">
            <v>61500030</v>
          </cell>
          <cell r="U50033">
            <v>0</v>
          </cell>
        </row>
        <row r="50034">
          <cell r="C50034">
            <v>61500040</v>
          </cell>
          <cell r="U50034">
            <v>0</v>
          </cell>
        </row>
        <row r="50035">
          <cell r="C50035">
            <v>61500050</v>
          </cell>
          <cell r="U50035">
            <v>0</v>
          </cell>
        </row>
        <row r="50036">
          <cell r="C50036">
            <v>61700010</v>
          </cell>
          <cell r="U50036">
            <v>0</v>
          </cell>
        </row>
        <row r="50037">
          <cell r="C50037">
            <v>61700020</v>
          </cell>
          <cell r="U50037">
            <v>0</v>
          </cell>
        </row>
        <row r="50038">
          <cell r="C50038">
            <v>61700030</v>
          </cell>
          <cell r="U50038">
            <v>0</v>
          </cell>
        </row>
        <row r="50039">
          <cell r="C50039">
            <v>61700040</v>
          </cell>
          <cell r="U50039">
            <v>0</v>
          </cell>
        </row>
        <row r="50040">
          <cell r="C50040">
            <v>61700050</v>
          </cell>
          <cell r="U50040">
            <v>0</v>
          </cell>
        </row>
        <row r="50041">
          <cell r="C50041">
            <v>61700060</v>
          </cell>
          <cell r="U50041">
            <v>0</v>
          </cell>
        </row>
        <row r="50042">
          <cell r="C50042">
            <v>61800010</v>
          </cell>
          <cell r="U50042">
            <v>0</v>
          </cell>
        </row>
        <row r="50043">
          <cell r="C50043">
            <v>61800020</v>
          </cell>
          <cell r="U50043">
            <v>0</v>
          </cell>
        </row>
        <row r="50044">
          <cell r="C50044">
            <v>61800030</v>
          </cell>
          <cell r="U50044">
            <v>0</v>
          </cell>
        </row>
        <row r="50045">
          <cell r="C50045">
            <v>61800040</v>
          </cell>
          <cell r="U50045">
            <v>0</v>
          </cell>
        </row>
        <row r="50046">
          <cell r="C50046">
            <v>61800050</v>
          </cell>
          <cell r="U50046">
            <v>0</v>
          </cell>
        </row>
        <row r="50047">
          <cell r="C50047">
            <v>61900010</v>
          </cell>
          <cell r="U50047">
            <v>0</v>
          </cell>
        </row>
        <row r="50048">
          <cell r="C50048">
            <v>61900020</v>
          </cell>
          <cell r="U50048">
            <v>0</v>
          </cell>
        </row>
        <row r="50049">
          <cell r="C50049">
            <v>61900030</v>
          </cell>
          <cell r="U50049">
            <v>0</v>
          </cell>
        </row>
        <row r="50050">
          <cell r="C50050">
            <v>61900040</v>
          </cell>
          <cell r="U50050">
            <v>0</v>
          </cell>
        </row>
        <row r="50051">
          <cell r="C50051">
            <v>62000010</v>
          </cell>
          <cell r="U50051">
            <v>0</v>
          </cell>
        </row>
        <row r="50052">
          <cell r="C50052">
            <v>62000020</v>
          </cell>
          <cell r="U50052">
            <v>0</v>
          </cell>
        </row>
        <row r="50053">
          <cell r="C50053">
            <v>62000030</v>
          </cell>
          <cell r="U50053">
            <v>0</v>
          </cell>
        </row>
        <row r="50054">
          <cell r="C50054">
            <v>62000040</v>
          </cell>
          <cell r="U50054">
            <v>0</v>
          </cell>
        </row>
        <row r="50055">
          <cell r="C50055">
            <v>62000050</v>
          </cell>
          <cell r="U50055">
            <v>0</v>
          </cell>
        </row>
        <row r="50056">
          <cell r="C50056">
            <v>62000060</v>
          </cell>
          <cell r="U50056">
            <v>0</v>
          </cell>
        </row>
        <row r="50057">
          <cell r="C50057">
            <v>62100010</v>
          </cell>
          <cell r="U50057">
            <v>0</v>
          </cell>
        </row>
        <row r="50058">
          <cell r="C50058">
            <v>62100020</v>
          </cell>
          <cell r="U50058">
            <v>0</v>
          </cell>
        </row>
        <row r="50059">
          <cell r="C50059">
            <v>62200010</v>
          </cell>
          <cell r="U50059">
            <v>0</v>
          </cell>
        </row>
        <row r="50060">
          <cell r="C50060">
            <v>62200020</v>
          </cell>
          <cell r="U50060">
            <v>0</v>
          </cell>
        </row>
        <row r="50061">
          <cell r="C50061">
            <v>62200030</v>
          </cell>
          <cell r="U50061">
            <v>0</v>
          </cell>
        </row>
        <row r="50062">
          <cell r="C50062">
            <v>62200050</v>
          </cell>
          <cell r="U50062">
            <v>0</v>
          </cell>
        </row>
        <row r="50063">
          <cell r="C50063">
            <v>62200060</v>
          </cell>
          <cell r="U50063">
            <v>0</v>
          </cell>
        </row>
        <row r="50064">
          <cell r="C50064">
            <v>62200080</v>
          </cell>
          <cell r="U50064">
            <v>0</v>
          </cell>
        </row>
        <row r="50065">
          <cell r="C50065">
            <v>62200100</v>
          </cell>
          <cell r="U50065">
            <v>0</v>
          </cell>
        </row>
        <row r="50066">
          <cell r="C50066">
            <v>62200110</v>
          </cell>
          <cell r="U50066">
            <v>0</v>
          </cell>
        </row>
        <row r="50067">
          <cell r="C50067">
            <v>62200120</v>
          </cell>
          <cell r="U50067">
            <v>0</v>
          </cell>
        </row>
        <row r="50068">
          <cell r="C50068">
            <v>62200130</v>
          </cell>
          <cell r="U50068">
            <v>0</v>
          </cell>
        </row>
        <row r="50069">
          <cell r="C50069">
            <v>62200140</v>
          </cell>
          <cell r="U50069">
            <v>0</v>
          </cell>
        </row>
        <row r="50070">
          <cell r="C50070">
            <v>62200150</v>
          </cell>
          <cell r="U50070">
            <v>0</v>
          </cell>
        </row>
        <row r="50071">
          <cell r="C50071">
            <v>62200160</v>
          </cell>
          <cell r="U50071">
            <v>0</v>
          </cell>
        </row>
        <row r="50072">
          <cell r="C50072">
            <v>62200170</v>
          </cell>
          <cell r="U50072">
            <v>0</v>
          </cell>
        </row>
        <row r="50073">
          <cell r="C50073">
            <v>62200180</v>
          </cell>
          <cell r="U50073">
            <v>0</v>
          </cell>
        </row>
        <row r="50074">
          <cell r="C50074">
            <v>62200190</v>
          </cell>
          <cell r="U50074">
            <v>0</v>
          </cell>
        </row>
        <row r="50075">
          <cell r="C50075">
            <v>62300010</v>
          </cell>
          <cell r="U50075">
            <v>0</v>
          </cell>
        </row>
        <row r="50076">
          <cell r="C50076">
            <v>62300020</v>
          </cell>
          <cell r="U50076">
            <v>0</v>
          </cell>
        </row>
        <row r="50077">
          <cell r="C50077">
            <v>62300030</v>
          </cell>
          <cell r="U50077">
            <v>0</v>
          </cell>
        </row>
        <row r="50078">
          <cell r="C50078">
            <v>62500010</v>
          </cell>
          <cell r="U50078">
            <v>0</v>
          </cell>
        </row>
        <row r="50079">
          <cell r="C50079">
            <v>62500020</v>
          </cell>
          <cell r="U50079">
            <v>66000</v>
          </cell>
        </row>
        <row r="50080">
          <cell r="C50080">
            <v>62500030</v>
          </cell>
          <cell r="U50080">
            <v>6600</v>
          </cell>
        </row>
        <row r="50081">
          <cell r="C50081">
            <v>62600010</v>
          </cell>
          <cell r="U50081">
            <v>0</v>
          </cell>
        </row>
        <row r="50082">
          <cell r="C50082">
            <v>62600040</v>
          </cell>
          <cell r="U50082">
            <v>0</v>
          </cell>
        </row>
        <row r="50083">
          <cell r="C50083">
            <v>62700040</v>
          </cell>
          <cell r="U50083">
            <v>0</v>
          </cell>
        </row>
        <row r="50084">
          <cell r="C50084">
            <v>62800010</v>
          </cell>
          <cell r="U50084">
            <v>0</v>
          </cell>
        </row>
        <row r="50085">
          <cell r="C50085">
            <v>62900010</v>
          </cell>
          <cell r="U50085">
            <v>0</v>
          </cell>
        </row>
        <row r="50086">
          <cell r="C50086">
            <v>62900020</v>
          </cell>
          <cell r="U50086">
            <v>0</v>
          </cell>
        </row>
        <row r="50087">
          <cell r="C50087">
            <v>62900040</v>
          </cell>
          <cell r="U50087">
            <v>0</v>
          </cell>
        </row>
        <row r="50088">
          <cell r="C50088">
            <v>62900050</v>
          </cell>
          <cell r="U50088">
            <v>0</v>
          </cell>
        </row>
        <row r="50089">
          <cell r="C50089">
            <v>62900060</v>
          </cell>
          <cell r="U50089">
            <v>0</v>
          </cell>
        </row>
        <row r="50090">
          <cell r="C50090">
            <v>62900070</v>
          </cell>
          <cell r="U50090">
            <v>0</v>
          </cell>
        </row>
        <row r="50091">
          <cell r="C50091">
            <v>62900080</v>
          </cell>
          <cell r="U50091">
            <v>0</v>
          </cell>
        </row>
        <row r="50092">
          <cell r="C50092">
            <v>62900090</v>
          </cell>
          <cell r="U50092">
            <v>0</v>
          </cell>
        </row>
        <row r="50093">
          <cell r="C50093">
            <v>62900100</v>
          </cell>
          <cell r="U50093">
            <v>0</v>
          </cell>
        </row>
        <row r="50094">
          <cell r="C50094">
            <v>62900110</v>
          </cell>
          <cell r="U50094">
            <v>0</v>
          </cell>
        </row>
        <row r="50095">
          <cell r="C50095">
            <v>62900130</v>
          </cell>
          <cell r="U50095">
            <v>0</v>
          </cell>
        </row>
        <row r="50096">
          <cell r="C50096">
            <v>65000030</v>
          </cell>
          <cell r="U50096">
            <v>7620.48</v>
          </cell>
        </row>
        <row r="50097">
          <cell r="C50097">
            <v>60100040</v>
          </cell>
          <cell r="U50097">
            <v>0</v>
          </cell>
        </row>
        <row r="50098">
          <cell r="C50098">
            <v>60100050</v>
          </cell>
          <cell r="U50098">
            <v>0</v>
          </cell>
        </row>
        <row r="50099">
          <cell r="C50099">
            <v>60100060</v>
          </cell>
          <cell r="U50099">
            <v>0</v>
          </cell>
        </row>
        <row r="50100">
          <cell r="C50100">
            <v>60100070</v>
          </cell>
          <cell r="U50100">
            <v>0</v>
          </cell>
        </row>
        <row r="50101">
          <cell r="C50101">
            <v>60100080</v>
          </cell>
          <cell r="U50101">
            <v>0</v>
          </cell>
        </row>
        <row r="50102">
          <cell r="C50102">
            <v>60100090</v>
          </cell>
          <cell r="U50102">
            <v>0</v>
          </cell>
        </row>
        <row r="50103">
          <cell r="C50103">
            <v>60100100</v>
          </cell>
          <cell r="U50103">
            <v>0</v>
          </cell>
        </row>
        <row r="50104">
          <cell r="C50104">
            <v>60100110</v>
          </cell>
          <cell r="U50104">
            <v>0</v>
          </cell>
        </row>
        <row r="50105">
          <cell r="C50105">
            <v>60100120</v>
          </cell>
          <cell r="U50105">
            <v>0</v>
          </cell>
        </row>
        <row r="50106">
          <cell r="C50106">
            <v>60100130</v>
          </cell>
          <cell r="U50106">
            <v>0</v>
          </cell>
        </row>
        <row r="50107">
          <cell r="C50107">
            <v>60100140</v>
          </cell>
          <cell r="U50107">
            <v>0</v>
          </cell>
        </row>
        <row r="50108">
          <cell r="C50108">
            <v>60100160</v>
          </cell>
          <cell r="U50108">
            <v>0</v>
          </cell>
        </row>
        <row r="50109">
          <cell r="C50109">
            <v>60100170</v>
          </cell>
          <cell r="U50109">
            <v>0</v>
          </cell>
        </row>
        <row r="50110">
          <cell r="C50110">
            <v>60100180</v>
          </cell>
          <cell r="U50110">
            <v>0</v>
          </cell>
        </row>
        <row r="50111">
          <cell r="C50111">
            <v>60100190</v>
          </cell>
          <cell r="U50111">
            <v>0</v>
          </cell>
        </row>
        <row r="50112">
          <cell r="C50112">
            <v>60100200</v>
          </cell>
          <cell r="U50112">
            <v>0</v>
          </cell>
        </row>
        <row r="50113">
          <cell r="C50113">
            <v>60300010</v>
          </cell>
          <cell r="U50113">
            <v>0</v>
          </cell>
        </row>
        <row r="50114">
          <cell r="C50114">
            <v>60300020</v>
          </cell>
          <cell r="U50114">
            <v>0</v>
          </cell>
        </row>
        <row r="50115">
          <cell r="C50115">
            <v>60300030</v>
          </cell>
          <cell r="U50115">
            <v>0</v>
          </cell>
        </row>
        <row r="50116">
          <cell r="C50116">
            <v>60300040</v>
          </cell>
          <cell r="U50116">
            <v>0</v>
          </cell>
        </row>
        <row r="50117">
          <cell r="C50117">
            <v>60300050</v>
          </cell>
          <cell r="U50117">
            <v>0</v>
          </cell>
        </row>
        <row r="50118">
          <cell r="C50118">
            <v>60300060</v>
          </cell>
          <cell r="U50118">
            <v>242000</v>
          </cell>
        </row>
        <row r="50119">
          <cell r="C50119">
            <v>60300070</v>
          </cell>
          <cell r="U50119">
            <v>0</v>
          </cell>
        </row>
        <row r="50120">
          <cell r="C50120">
            <v>60300080</v>
          </cell>
          <cell r="U50120">
            <v>0</v>
          </cell>
        </row>
        <row r="50121">
          <cell r="C50121">
            <v>60300090</v>
          </cell>
          <cell r="U50121">
            <v>0</v>
          </cell>
        </row>
        <row r="50122">
          <cell r="C50122">
            <v>60400010</v>
          </cell>
          <cell r="U50122">
            <v>0</v>
          </cell>
        </row>
        <row r="50123">
          <cell r="C50123">
            <v>60400020</v>
          </cell>
          <cell r="U50123">
            <v>0</v>
          </cell>
        </row>
        <row r="50124">
          <cell r="C50124">
            <v>60400030</v>
          </cell>
          <cell r="U50124">
            <v>0</v>
          </cell>
        </row>
        <row r="50125">
          <cell r="C50125">
            <v>60400040</v>
          </cell>
          <cell r="U50125">
            <v>0</v>
          </cell>
        </row>
        <row r="50126">
          <cell r="C50126">
            <v>60400050</v>
          </cell>
          <cell r="U50126">
            <v>0</v>
          </cell>
        </row>
        <row r="50127">
          <cell r="C50127">
            <v>60400060</v>
          </cell>
          <cell r="U50127">
            <v>0</v>
          </cell>
        </row>
        <row r="50128">
          <cell r="C50128">
            <v>60600010</v>
          </cell>
          <cell r="U50128">
            <v>0</v>
          </cell>
        </row>
        <row r="50129">
          <cell r="C50129">
            <v>60600030</v>
          </cell>
          <cell r="U50129">
            <v>0</v>
          </cell>
        </row>
        <row r="50130">
          <cell r="C50130">
            <v>60600040</v>
          </cell>
          <cell r="U50130">
            <v>0</v>
          </cell>
        </row>
        <row r="50131">
          <cell r="C50131">
            <v>60700010</v>
          </cell>
          <cell r="U50131">
            <v>0</v>
          </cell>
        </row>
        <row r="50132">
          <cell r="C50132">
            <v>60800010</v>
          </cell>
          <cell r="U50132">
            <v>0</v>
          </cell>
        </row>
        <row r="50133">
          <cell r="C50133">
            <v>60800020</v>
          </cell>
          <cell r="U50133">
            <v>207493</v>
          </cell>
        </row>
        <row r="50134">
          <cell r="C50134">
            <v>60800030</v>
          </cell>
          <cell r="U50134">
            <v>2500</v>
          </cell>
        </row>
        <row r="50135">
          <cell r="C50135">
            <v>60800060</v>
          </cell>
          <cell r="U50135">
            <v>0</v>
          </cell>
        </row>
        <row r="50136">
          <cell r="C50136">
            <v>60800070</v>
          </cell>
          <cell r="U50136">
            <v>0</v>
          </cell>
        </row>
        <row r="50137">
          <cell r="C50137">
            <v>60800080</v>
          </cell>
          <cell r="U50137">
            <v>0</v>
          </cell>
        </row>
        <row r="50138">
          <cell r="C50138">
            <v>60800090</v>
          </cell>
          <cell r="U50138">
            <v>0</v>
          </cell>
        </row>
        <row r="50139">
          <cell r="C50139">
            <v>60900010</v>
          </cell>
          <cell r="U50139">
            <v>22916.666666666664</v>
          </cell>
        </row>
        <row r="50140">
          <cell r="C50140">
            <v>60900020</v>
          </cell>
          <cell r="U50140">
            <v>0</v>
          </cell>
        </row>
        <row r="50141">
          <cell r="C50141">
            <v>60900030</v>
          </cell>
          <cell r="U50141">
            <v>0</v>
          </cell>
        </row>
        <row r="50142">
          <cell r="C50142">
            <v>60900040</v>
          </cell>
          <cell r="U50142">
            <v>500</v>
          </cell>
        </row>
        <row r="50143">
          <cell r="C50143">
            <v>60900070</v>
          </cell>
          <cell r="U50143">
            <v>0</v>
          </cell>
        </row>
        <row r="50144">
          <cell r="C50144">
            <v>60900100</v>
          </cell>
          <cell r="U50144">
            <v>0</v>
          </cell>
        </row>
        <row r="50145">
          <cell r="C50145">
            <v>60900110</v>
          </cell>
          <cell r="U50145">
            <v>0</v>
          </cell>
        </row>
        <row r="50146">
          <cell r="C50146">
            <v>61000030</v>
          </cell>
          <cell r="U50146">
            <v>0</v>
          </cell>
        </row>
        <row r="50147">
          <cell r="C50147">
            <v>61100010</v>
          </cell>
          <cell r="U50147">
            <v>0</v>
          </cell>
        </row>
        <row r="50148">
          <cell r="C50148">
            <v>61100020</v>
          </cell>
          <cell r="U50148">
            <v>3300</v>
          </cell>
        </row>
        <row r="50149">
          <cell r="C50149">
            <v>61100030</v>
          </cell>
          <cell r="U50149">
            <v>17589</v>
          </cell>
        </row>
        <row r="50150">
          <cell r="C50150">
            <v>61100040</v>
          </cell>
          <cell r="U50150">
            <v>0</v>
          </cell>
        </row>
        <row r="50151">
          <cell r="C50151">
            <v>61200010</v>
          </cell>
          <cell r="U50151">
            <v>0</v>
          </cell>
        </row>
        <row r="50152">
          <cell r="C50152">
            <v>61200020</v>
          </cell>
          <cell r="U50152">
            <v>0</v>
          </cell>
        </row>
        <row r="50153">
          <cell r="C50153">
            <v>61300010</v>
          </cell>
          <cell r="U50153">
            <v>0</v>
          </cell>
        </row>
        <row r="50154">
          <cell r="C50154">
            <v>61300040</v>
          </cell>
          <cell r="U50154">
            <v>0</v>
          </cell>
        </row>
        <row r="50155">
          <cell r="C50155">
            <v>61300050</v>
          </cell>
          <cell r="U50155">
            <v>0</v>
          </cell>
        </row>
        <row r="50156">
          <cell r="C50156">
            <v>61400010</v>
          </cell>
          <cell r="U50156">
            <v>408764.4</v>
          </cell>
        </row>
        <row r="50157">
          <cell r="C50157">
            <v>61400020</v>
          </cell>
          <cell r="U50157">
            <v>61942.650000000009</v>
          </cell>
        </row>
        <row r="50158">
          <cell r="C50158">
            <v>61400030</v>
          </cell>
          <cell r="U50158">
            <v>0</v>
          </cell>
        </row>
        <row r="50159">
          <cell r="C50159">
            <v>61400040</v>
          </cell>
          <cell r="U50159">
            <v>0</v>
          </cell>
        </row>
        <row r="50160">
          <cell r="C50160">
            <v>61400050</v>
          </cell>
          <cell r="U50160">
            <v>0</v>
          </cell>
        </row>
        <row r="50161">
          <cell r="C50161">
            <v>61400060</v>
          </cell>
          <cell r="U50161">
            <v>0</v>
          </cell>
        </row>
        <row r="50162">
          <cell r="C50162">
            <v>61400120</v>
          </cell>
          <cell r="U50162">
            <v>0</v>
          </cell>
        </row>
        <row r="50163">
          <cell r="C50163">
            <v>61400130</v>
          </cell>
          <cell r="U50163">
            <v>0</v>
          </cell>
        </row>
        <row r="50164">
          <cell r="C50164">
            <v>61400140</v>
          </cell>
          <cell r="U50164">
            <v>0</v>
          </cell>
        </row>
        <row r="50165">
          <cell r="C50165">
            <v>61400150</v>
          </cell>
          <cell r="U50165">
            <v>0</v>
          </cell>
        </row>
        <row r="50166">
          <cell r="C50166">
            <v>61400160</v>
          </cell>
          <cell r="U50166">
            <v>7000</v>
          </cell>
        </row>
        <row r="50167">
          <cell r="C50167">
            <v>61400170</v>
          </cell>
          <cell r="U50167">
            <v>0</v>
          </cell>
        </row>
        <row r="50168">
          <cell r="C50168">
            <v>61400180</v>
          </cell>
          <cell r="U50168">
            <v>0</v>
          </cell>
        </row>
        <row r="50169">
          <cell r="C50169">
            <v>61500010</v>
          </cell>
          <cell r="U50169">
            <v>0</v>
          </cell>
        </row>
        <row r="50170">
          <cell r="C50170">
            <v>61500020</v>
          </cell>
          <cell r="U50170">
            <v>0</v>
          </cell>
        </row>
        <row r="50171">
          <cell r="C50171">
            <v>61500030</v>
          </cell>
          <cell r="U50171">
            <v>0</v>
          </cell>
        </row>
        <row r="50172">
          <cell r="C50172">
            <v>61500040</v>
          </cell>
          <cell r="U50172">
            <v>0</v>
          </cell>
        </row>
        <row r="50173">
          <cell r="C50173">
            <v>61500050</v>
          </cell>
          <cell r="U50173">
            <v>0</v>
          </cell>
        </row>
        <row r="50174">
          <cell r="C50174">
            <v>61700010</v>
          </cell>
          <cell r="U50174">
            <v>0</v>
          </cell>
        </row>
        <row r="50175">
          <cell r="C50175">
            <v>61700020</v>
          </cell>
          <cell r="U50175">
            <v>0</v>
          </cell>
        </row>
        <row r="50176">
          <cell r="C50176">
            <v>61700030</v>
          </cell>
          <cell r="U50176">
            <v>0</v>
          </cell>
        </row>
        <row r="50177">
          <cell r="C50177">
            <v>61700040</v>
          </cell>
          <cell r="U50177">
            <v>0</v>
          </cell>
        </row>
        <row r="50178">
          <cell r="C50178">
            <v>61700050</v>
          </cell>
          <cell r="U50178">
            <v>0</v>
          </cell>
        </row>
        <row r="50179">
          <cell r="C50179">
            <v>61700060</v>
          </cell>
          <cell r="U50179">
            <v>0</v>
          </cell>
        </row>
        <row r="50180">
          <cell r="C50180">
            <v>61800010</v>
          </cell>
          <cell r="U50180">
            <v>0</v>
          </cell>
        </row>
        <row r="50181">
          <cell r="C50181">
            <v>61800020</v>
          </cell>
          <cell r="U50181">
            <v>0</v>
          </cell>
        </row>
        <row r="50182">
          <cell r="C50182">
            <v>61800030</v>
          </cell>
          <cell r="U50182">
            <v>0</v>
          </cell>
        </row>
        <row r="50183">
          <cell r="C50183">
            <v>61800040</v>
          </cell>
          <cell r="U50183">
            <v>0</v>
          </cell>
        </row>
        <row r="50184">
          <cell r="C50184">
            <v>61800050</v>
          </cell>
          <cell r="U50184">
            <v>0</v>
          </cell>
        </row>
        <row r="50185">
          <cell r="C50185">
            <v>61900010</v>
          </cell>
          <cell r="U50185">
            <v>0</v>
          </cell>
        </row>
        <row r="50186">
          <cell r="C50186">
            <v>61900020</v>
          </cell>
          <cell r="U50186">
            <v>0</v>
          </cell>
        </row>
        <row r="50187">
          <cell r="C50187">
            <v>61900030</v>
          </cell>
          <cell r="U50187">
            <v>0</v>
          </cell>
        </row>
        <row r="50188">
          <cell r="C50188">
            <v>61900040</v>
          </cell>
          <cell r="U50188">
            <v>0</v>
          </cell>
        </row>
        <row r="50189">
          <cell r="C50189">
            <v>62000010</v>
          </cell>
          <cell r="U50189">
            <v>0</v>
          </cell>
        </row>
        <row r="50190">
          <cell r="C50190">
            <v>62000020</v>
          </cell>
          <cell r="U50190">
            <v>0</v>
          </cell>
        </row>
        <row r="50191">
          <cell r="C50191">
            <v>62000030</v>
          </cell>
          <cell r="U50191">
            <v>0</v>
          </cell>
        </row>
        <row r="50192">
          <cell r="C50192">
            <v>62000040</v>
          </cell>
          <cell r="U50192">
            <v>0</v>
          </cell>
        </row>
        <row r="50193">
          <cell r="C50193">
            <v>62000050</v>
          </cell>
          <cell r="U50193">
            <v>0</v>
          </cell>
        </row>
        <row r="50194">
          <cell r="C50194">
            <v>62000060</v>
          </cell>
          <cell r="U50194">
            <v>0</v>
          </cell>
        </row>
        <row r="50195">
          <cell r="C50195">
            <v>62100010</v>
          </cell>
          <cell r="U50195">
            <v>0</v>
          </cell>
        </row>
        <row r="50196">
          <cell r="C50196">
            <v>62100020</v>
          </cell>
          <cell r="U50196">
            <v>0</v>
          </cell>
        </row>
        <row r="50197">
          <cell r="C50197">
            <v>62200010</v>
          </cell>
          <cell r="U50197">
            <v>0</v>
          </cell>
        </row>
        <row r="50198">
          <cell r="C50198">
            <v>62200020</v>
          </cell>
          <cell r="U50198">
            <v>0</v>
          </cell>
        </row>
        <row r="50199">
          <cell r="C50199">
            <v>62200030</v>
          </cell>
          <cell r="U50199">
            <v>0</v>
          </cell>
        </row>
        <row r="50200">
          <cell r="C50200">
            <v>62200050</v>
          </cell>
          <cell r="U50200">
            <v>0</v>
          </cell>
        </row>
        <row r="50201">
          <cell r="C50201">
            <v>62200060</v>
          </cell>
          <cell r="U50201">
            <v>0</v>
          </cell>
        </row>
        <row r="50202">
          <cell r="C50202">
            <v>62200080</v>
          </cell>
          <cell r="U50202">
            <v>0</v>
          </cell>
        </row>
        <row r="50203">
          <cell r="C50203">
            <v>62200100</v>
          </cell>
          <cell r="U50203">
            <v>0</v>
          </cell>
        </row>
        <row r="50204">
          <cell r="C50204">
            <v>62200110</v>
          </cell>
          <cell r="U50204">
            <v>0</v>
          </cell>
        </row>
        <row r="50205">
          <cell r="C50205">
            <v>62200120</v>
          </cell>
          <cell r="U50205">
            <v>0</v>
          </cell>
        </row>
        <row r="50206">
          <cell r="C50206">
            <v>62200130</v>
          </cell>
          <cell r="U50206">
            <v>0</v>
          </cell>
        </row>
        <row r="50207">
          <cell r="C50207">
            <v>62200140</v>
          </cell>
          <cell r="U50207">
            <v>0</v>
          </cell>
        </row>
        <row r="50208">
          <cell r="C50208">
            <v>62200150</v>
          </cell>
          <cell r="U50208">
            <v>0</v>
          </cell>
        </row>
        <row r="50209">
          <cell r="C50209">
            <v>62200160</v>
          </cell>
          <cell r="U50209">
            <v>0</v>
          </cell>
        </row>
        <row r="50210">
          <cell r="C50210">
            <v>62200170</v>
          </cell>
          <cell r="U50210">
            <v>0</v>
          </cell>
        </row>
        <row r="50211">
          <cell r="C50211">
            <v>62200180</v>
          </cell>
          <cell r="U50211">
            <v>0</v>
          </cell>
        </row>
        <row r="50212">
          <cell r="C50212">
            <v>62200190</v>
          </cell>
          <cell r="U50212">
            <v>0</v>
          </cell>
        </row>
        <row r="50213">
          <cell r="C50213">
            <v>62300010</v>
          </cell>
          <cell r="U50213">
            <v>0</v>
          </cell>
        </row>
        <row r="50214">
          <cell r="C50214">
            <v>62300020</v>
          </cell>
          <cell r="U50214">
            <v>0</v>
          </cell>
        </row>
        <row r="50215">
          <cell r="C50215">
            <v>62300030</v>
          </cell>
          <cell r="U50215">
            <v>0</v>
          </cell>
        </row>
        <row r="50216">
          <cell r="C50216">
            <v>62500010</v>
          </cell>
          <cell r="U50216">
            <v>0</v>
          </cell>
        </row>
        <row r="50217">
          <cell r="C50217">
            <v>62500020</v>
          </cell>
          <cell r="U50217">
            <v>60500</v>
          </cell>
        </row>
        <row r="50218">
          <cell r="C50218">
            <v>62500030</v>
          </cell>
          <cell r="U50218">
            <v>6050</v>
          </cell>
        </row>
        <row r="50219">
          <cell r="C50219">
            <v>62600010</v>
          </cell>
          <cell r="U50219">
            <v>0</v>
          </cell>
        </row>
        <row r="50220">
          <cell r="C50220">
            <v>62600040</v>
          </cell>
          <cell r="U50220">
            <v>0</v>
          </cell>
        </row>
        <row r="50221">
          <cell r="C50221">
            <v>62700040</v>
          </cell>
          <cell r="U50221">
            <v>0</v>
          </cell>
        </row>
        <row r="50222">
          <cell r="C50222">
            <v>62800010</v>
          </cell>
          <cell r="U50222">
            <v>0</v>
          </cell>
        </row>
        <row r="50223">
          <cell r="C50223">
            <v>62900010</v>
          </cell>
          <cell r="U50223">
            <v>0</v>
          </cell>
        </row>
        <row r="50224">
          <cell r="C50224">
            <v>62900020</v>
          </cell>
          <cell r="U50224">
            <v>0</v>
          </cell>
        </row>
        <row r="50225">
          <cell r="C50225">
            <v>62900040</v>
          </cell>
          <cell r="U50225">
            <v>0</v>
          </cell>
        </row>
        <row r="50226">
          <cell r="C50226">
            <v>62900050</v>
          </cell>
          <cell r="U50226">
            <v>0</v>
          </cell>
        </row>
        <row r="50227">
          <cell r="C50227">
            <v>62900060</v>
          </cell>
          <cell r="U50227">
            <v>0</v>
          </cell>
        </row>
        <row r="50228">
          <cell r="C50228">
            <v>62900070</v>
          </cell>
          <cell r="U50228">
            <v>0</v>
          </cell>
        </row>
        <row r="50229">
          <cell r="C50229">
            <v>62900080</v>
          </cell>
          <cell r="U50229">
            <v>0</v>
          </cell>
        </row>
        <row r="50230">
          <cell r="C50230">
            <v>62900090</v>
          </cell>
          <cell r="U50230">
            <v>0</v>
          </cell>
        </row>
        <row r="50231">
          <cell r="C50231">
            <v>62900100</v>
          </cell>
          <cell r="U50231">
            <v>0</v>
          </cell>
        </row>
        <row r="50232">
          <cell r="C50232">
            <v>62900110</v>
          </cell>
          <cell r="U50232">
            <v>0</v>
          </cell>
        </row>
        <row r="50233">
          <cell r="C50233">
            <v>62900130</v>
          </cell>
          <cell r="U50233">
            <v>0</v>
          </cell>
        </row>
        <row r="50234">
          <cell r="C50234">
            <v>65000030</v>
          </cell>
          <cell r="U50234">
            <v>6985.44</v>
          </cell>
        </row>
        <row r="50235">
          <cell r="C50235">
            <v>60100040</v>
          </cell>
          <cell r="U50235">
            <v>0</v>
          </cell>
        </row>
        <row r="50236">
          <cell r="C50236">
            <v>60100050</v>
          </cell>
          <cell r="U50236">
            <v>0</v>
          </cell>
        </row>
        <row r="50237">
          <cell r="C50237">
            <v>60100060</v>
          </cell>
          <cell r="U50237">
            <v>0</v>
          </cell>
        </row>
        <row r="50238">
          <cell r="C50238">
            <v>60100070</v>
          </cell>
          <cell r="U50238">
            <v>0</v>
          </cell>
        </row>
        <row r="50239">
          <cell r="C50239">
            <v>60100080</v>
          </cell>
          <cell r="U50239">
            <v>0</v>
          </cell>
        </row>
        <row r="50240">
          <cell r="C50240">
            <v>60100090</v>
          </cell>
          <cell r="U50240">
            <v>0</v>
          </cell>
        </row>
        <row r="50241">
          <cell r="C50241">
            <v>60100100</v>
          </cell>
          <cell r="U50241">
            <v>0</v>
          </cell>
        </row>
        <row r="50242">
          <cell r="C50242">
            <v>60100110</v>
          </cell>
          <cell r="U50242">
            <v>0</v>
          </cell>
        </row>
        <row r="50243">
          <cell r="C50243">
            <v>60100120</v>
          </cell>
          <cell r="U50243">
            <v>0</v>
          </cell>
        </row>
        <row r="50244">
          <cell r="C50244">
            <v>60100130</v>
          </cell>
          <cell r="U50244">
            <v>0</v>
          </cell>
        </row>
        <row r="50245">
          <cell r="C50245">
            <v>60100140</v>
          </cell>
          <cell r="U50245">
            <v>0</v>
          </cell>
        </row>
        <row r="50246">
          <cell r="C50246">
            <v>60100160</v>
          </cell>
          <cell r="U50246">
            <v>0</v>
          </cell>
        </row>
        <row r="50247">
          <cell r="C50247">
            <v>60100170</v>
          </cell>
          <cell r="U50247">
            <v>0</v>
          </cell>
        </row>
        <row r="50248">
          <cell r="C50248">
            <v>60100180</v>
          </cell>
          <cell r="U50248">
            <v>0</v>
          </cell>
        </row>
        <row r="50249">
          <cell r="C50249">
            <v>60100190</v>
          </cell>
          <cell r="U50249">
            <v>0</v>
          </cell>
        </row>
        <row r="50250">
          <cell r="C50250">
            <v>60100200</v>
          </cell>
          <cell r="U50250">
            <v>0</v>
          </cell>
        </row>
        <row r="50251">
          <cell r="C50251">
            <v>60300010</v>
          </cell>
          <cell r="U50251">
            <v>0</v>
          </cell>
        </row>
        <row r="50252">
          <cell r="C50252">
            <v>60300020</v>
          </cell>
          <cell r="U50252">
            <v>0</v>
          </cell>
        </row>
        <row r="50253">
          <cell r="C50253">
            <v>60300030</v>
          </cell>
          <cell r="U50253">
            <v>0</v>
          </cell>
        </row>
        <row r="50254">
          <cell r="C50254">
            <v>60300040</v>
          </cell>
          <cell r="U50254">
            <v>0</v>
          </cell>
        </row>
        <row r="50255">
          <cell r="C50255">
            <v>60300050</v>
          </cell>
          <cell r="U50255">
            <v>0</v>
          </cell>
        </row>
        <row r="50256">
          <cell r="C50256">
            <v>60300060</v>
          </cell>
          <cell r="U50256">
            <v>242000</v>
          </cell>
        </row>
        <row r="50257">
          <cell r="C50257">
            <v>60300070</v>
          </cell>
          <cell r="U50257">
            <v>0</v>
          </cell>
        </row>
        <row r="50258">
          <cell r="C50258">
            <v>60300080</v>
          </cell>
          <cell r="U50258">
            <v>0</v>
          </cell>
        </row>
        <row r="50259">
          <cell r="C50259">
            <v>60300090</v>
          </cell>
          <cell r="U50259">
            <v>0</v>
          </cell>
        </row>
        <row r="50260">
          <cell r="C50260">
            <v>60400010</v>
          </cell>
          <cell r="U50260">
            <v>0</v>
          </cell>
        </row>
        <row r="50261">
          <cell r="C50261">
            <v>60400020</v>
          </cell>
          <cell r="U50261">
            <v>0</v>
          </cell>
        </row>
        <row r="50262">
          <cell r="C50262">
            <v>60400030</v>
          </cell>
          <cell r="U50262">
            <v>0</v>
          </cell>
        </row>
        <row r="50263">
          <cell r="C50263">
            <v>60400040</v>
          </cell>
          <cell r="U50263">
            <v>0</v>
          </cell>
        </row>
        <row r="50264">
          <cell r="C50264">
            <v>60400050</v>
          </cell>
          <cell r="U50264">
            <v>0</v>
          </cell>
        </row>
        <row r="50265">
          <cell r="C50265">
            <v>60400060</v>
          </cell>
          <cell r="U50265">
            <v>0</v>
          </cell>
        </row>
        <row r="50266">
          <cell r="C50266">
            <v>60600010</v>
          </cell>
          <cell r="U50266">
            <v>0</v>
          </cell>
        </row>
        <row r="50267">
          <cell r="C50267">
            <v>60600030</v>
          </cell>
          <cell r="U50267">
            <v>0</v>
          </cell>
        </row>
        <row r="50268">
          <cell r="C50268">
            <v>60600040</v>
          </cell>
          <cell r="U50268">
            <v>0</v>
          </cell>
        </row>
        <row r="50269">
          <cell r="C50269">
            <v>60700010</v>
          </cell>
          <cell r="U50269">
            <v>0</v>
          </cell>
        </row>
        <row r="50270">
          <cell r="C50270">
            <v>60800010</v>
          </cell>
          <cell r="U50270">
            <v>0</v>
          </cell>
        </row>
        <row r="50271">
          <cell r="C50271">
            <v>60800020</v>
          </cell>
          <cell r="U50271">
            <v>207493</v>
          </cell>
        </row>
        <row r="50272">
          <cell r="C50272">
            <v>60800030</v>
          </cell>
          <cell r="U50272">
            <v>2500</v>
          </cell>
        </row>
        <row r="50273">
          <cell r="C50273">
            <v>60800060</v>
          </cell>
          <cell r="U50273">
            <v>0</v>
          </cell>
        </row>
        <row r="50274">
          <cell r="C50274">
            <v>60800070</v>
          </cell>
          <cell r="U50274">
            <v>0</v>
          </cell>
        </row>
        <row r="50275">
          <cell r="C50275">
            <v>60800080</v>
          </cell>
          <cell r="U50275">
            <v>0</v>
          </cell>
        </row>
        <row r="50276">
          <cell r="C50276">
            <v>60800090</v>
          </cell>
          <cell r="U50276">
            <v>0</v>
          </cell>
        </row>
        <row r="50277">
          <cell r="C50277">
            <v>60900010</v>
          </cell>
          <cell r="U50277">
            <v>22916.666666666664</v>
          </cell>
        </row>
        <row r="50278">
          <cell r="C50278">
            <v>60900020</v>
          </cell>
          <cell r="U50278">
            <v>0</v>
          </cell>
        </row>
        <row r="50279">
          <cell r="C50279">
            <v>60900030</v>
          </cell>
          <cell r="U50279">
            <v>0</v>
          </cell>
        </row>
        <row r="50280">
          <cell r="C50280">
            <v>60900040</v>
          </cell>
          <cell r="U50280">
            <v>500</v>
          </cell>
        </row>
        <row r="50281">
          <cell r="C50281">
            <v>60900070</v>
          </cell>
          <cell r="U50281">
            <v>0</v>
          </cell>
        </row>
        <row r="50282">
          <cell r="C50282">
            <v>60900100</v>
          </cell>
          <cell r="U50282">
            <v>0</v>
          </cell>
        </row>
        <row r="50283">
          <cell r="C50283">
            <v>60900110</v>
          </cell>
          <cell r="U50283">
            <v>0</v>
          </cell>
        </row>
        <row r="50284">
          <cell r="C50284">
            <v>61000030</v>
          </cell>
          <cell r="U50284">
            <v>0</v>
          </cell>
        </row>
        <row r="50285">
          <cell r="C50285">
            <v>61100010</v>
          </cell>
          <cell r="U50285">
            <v>0</v>
          </cell>
        </row>
        <row r="50286">
          <cell r="C50286">
            <v>61100020</v>
          </cell>
          <cell r="U50286">
            <v>3300</v>
          </cell>
        </row>
        <row r="50287">
          <cell r="C50287">
            <v>61100030</v>
          </cell>
          <cell r="U50287">
            <v>17589</v>
          </cell>
        </row>
        <row r="50288">
          <cell r="C50288">
            <v>61100040</v>
          </cell>
          <cell r="U50288">
            <v>0</v>
          </cell>
        </row>
        <row r="50289">
          <cell r="C50289">
            <v>61200010</v>
          </cell>
          <cell r="U50289">
            <v>0</v>
          </cell>
        </row>
        <row r="50290">
          <cell r="C50290">
            <v>61200020</v>
          </cell>
          <cell r="U50290">
            <v>0</v>
          </cell>
        </row>
        <row r="50291">
          <cell r="C50291">
            <v>61300010</v>
          </cell>
          <cell r="U50291">
            <v>0</v>
          </cell>
        </row>
        <row r="50292">
          <cell r="C50292">
            <v>61300040</v>
          </cell>
          <cell r="U50292">
            <v>0</v>
          </cell>
        </row>
        <row r="50293">
          <cell r="C50293">
            <v>61300050</v>
          </cell>
          <cell r="U50293">
            <v>0</v>
          </cell>
        </row>
        <row r="50294">
          <cell r="C50294">
            <v>61400010</v>
          </cell>
          <cell r="U50294">
            <v>408764.4</v>
          </cell>
        </row>
        <row r="50295">
          <cell r="C50295">
            <v>61400020</v>
          </cell>
          <cell r="U50295">
            <v>61942.650000000009</v>
          </cell>
        </row>
        <row r="50296">
          <cell r="C50296">
            <v>61400030</v>
          </cell>
          <cell r="U50296">
            <v>0</v>
          </cell>
        </row>
        <row r="50297">
          <cell r="C50297">
            <v>61400040</v>
          </cell>
          <cell r="U50297">
            <v>0</v>
          </cell>
        </row>
        <row r="50298">
          <cell r="C50298">
            <v>61400050</v>
          </cell>
          <cell r="U50298">
            <v>0</v>
          </cell>
        </row>
        <row r="50299">
          <cell r="C50299">
            <v>61400060</v>
          </cell>
          <cell r="U50299">
            <v>0</v>
          </cell>
        </row>
        <row r="50300">
          <cell r="C50300">
            <v>61400120</v>
          </cell>
          <cell r="U50300">
            <v>0</v>
          </cell>
        </row>
        <row r="50301">
          <cell r="C50301">
            <v>61400130</v>
          </cell>
          <cell r="U50301">
            <v>0</v>
          </cell>
        </row>
        <row r="50302">
          <cell r="C50302">
            <v>61400140</v>
          </cell>
          <cell r="U50302">
            <v>0</v>
          </cell>
        </row>
        <row r="50303">
          <cell r="C50303">
            <v>61400150</v>
          </cell>
          <cell r="U50303">
            <v>0</v>
          </cell>
        </row>
        <row r="50304">
          <cell r="C50304">
            <v>61400160</v>
          </cell>
          <cell r="U50304">
            <v>7000</v>
          </cell>
        </row>
        <row r="50305">
          <cell r="C50305">
            <v>61400170</v>
          </cell>
          <cell r="U50305">
            <v>0</v>
          </cell>
        </row>
        <row r="50306">
          <cell r="C50306">
            <v>61400180</v>
          </cell>
          <cell r="U50306">
            <v>0</v>
          </cell>
        </row>
        <row r="50307">
          <cell r="C50307">
            <v>61500010</v>
          </cell>
          <cell r="U50307">
            <v>0</v>
          </cell>
        </row>
        <row r="50308">
          <cell r="C50308">
            <v>61500020</v>
          </cell>
          <cell r="U50308">
            <v>0</v>
          </cell>
        </row>
        <row r="50309">
          <cell r="C50309">
            <v>61500030</v>
          </cell>
          <cell r="U50309">
            <v>0</v>
          </cell>
        </row>
        <row r="50310">
          <cell r="C50310">
            <v>61500040</v>
          </cell>
          <cell r="U50310">
            <v>0</v>
          </cell>
        </row>
        <row r="50311">
          <cell r="C50311">
            <v>61500050</v>
          </cell>
          <cell r="U50311">
            <v>0</v>
          </cell>
        </row>
        <row r="50312">
          <cell r="C50312">
            <v>61700010</v>
          </cell>
          <cell r="U50312">
            <v>0</v>
          </cell>
        </row>
        <row r="50313">
          <cell r="C50313">
            <v>61700020</v>
          </cell>
          <cell r="U50313">
            <v>0</v>
          </cell>
        </row>
        <row r="50314">
          <cell r="C50314">
            <v>61700030</v>
          </cell>
          <cell r="U50314">
            <v>0</v>
          </cell>
        </row>
        <row r="50315">
          <cell r="C50315">
            <v>61700040</v>
          </cell>
          <cell r="U50315">
            <v>0</v>
          </cell>
        </row>
        <row r="50316">
          <cell r="C50316">
            <v>61700050</v>
          </cell>
          <cell r="U50316">
            <v>0</v>
          </cell>
        </row>
        <row r="50317">
          <cell r="C50317">
            <v>61700060</v>
          </cell>
          <cell r="U50317">
            <v>0</v>
          </cell>
        </row>
        <row r="50318">
          <cell r="C50318">
            <v>61800010</v>
          </cell>
          <cell r="U50318">
            <v>0</v>
          </cell>
        </row>
        <row r="50319">
          <cell r="C50319">
            <v>61800020</v>
          </cell>
          <cell r="U50319">
            <v>0</v>
          </cell>
        </row>
        <row r="50320">
          <cell r="C50320">
            <v>61800030</v>
          </cell>
          <cell r="U50320">
            <v>0</v>
          </cell>
        </row>
        <row r="50321">
          <cell r="C50321">
            <v>61800040</v>
          </cell>
          <cell r="U50321">
            <v>0</v>
          </cell>
        </row>
        <row r="50322">
          <cell r="C50322">
            <v>61800050</v>
          </cell>
          <cell r="U50322">
            <v>0</v>
          </cell>
        </row>
        <row r="50323">
          <cell r="C50323">
            <v>61900010</v>
          </cell>
          <cell r="U50323">
            <v>0</v>
          </cell>
        </row>
        <row r="50324">
          <cell r="C50324">
            <v>61900020</v>
          </cell>
          <cell r="U50324">
            <v>0</v>
          </cell>
        </row>
        <row r="50325">
          <cell r="C50325">
            <v>61900030</v>
          </cell>
          <cell r="U50325">
            <v>0</v>
          </cell>
        </row>
        <row r="50326">
          <cell r="C50326">
            <v>61900040</v>
          </cell>
          <cell r="U50326">
            <v>0</v>
          </cell>
        </row>
        <row r="50327">
          <cell r="C50327">
            <v>62000010</v>
          </cell>
          <cell r="U50327">
            <v>0</v>
          </cell>
        </row>
        <row r="50328">
          <cell r="C50328">
            <v>62000020</v>
          </cell>
          <cell r="U50328">
            <v>0</v>
          </cell>
        </row>
        <row r="50329">
          <cell r="C50329">
            <v>62000030</v>
          </cell>
          <cell r="U50329">
            <v>0</v>
          </cell>
        </row>
        <row r="50330">
          <cell r="C50330">
            <v>62000040</v>
          </cell>
          <cell r="U50330">
            <v>0</v>
          </cell>
        </row>
        <row r="50331">
          <cell r="C50331">
            <v>62000050</v>
          </cell>
          <cell r="U50331">
            <v>0</v>
          </cell>
        </row>
        <row r="50332">
          <cell r="C50332">
            <v>62000060</v>
          </cell>
          <cell r="U50332">
            <v>0</v>
          </cell>
        </row>
        <row r="50333">
          <cell r="C50333">
            <v>62100010</v>
          </cell>
          <cell r="U50333">
            <v>0</v>
          </cell>
        </row>
        <row r="50334">
          <cell r="C50334">
            <v>62100020</v>
          </cell>
          <cell r="U50334">
            <v>0</v>
          </cell>
        </row>
        <row r="50335">
          <cell r="C50335">
            <v>62200010</v>
          </cell>
          <cell r="U50335">
            <v>0</v>
          </cell>
        </row>
        <row r="50336">
          <cell r="C50336">
            <v>62200020</v>
          </cell>
          <cell r="U50336">
            <v>0</v>
          </cell>
        </row>
        <row r="50337">
          <cell r="C50337">
            <v>62200030</v>
          </cell>
          <cell r="U50337">
            <v>0</v>
          </cell>
        </row>
        <row r="50338">
          <cell r="C50338">
            <v>62200050</v>
          </cell>
          <cell r="U50338">
            <v>0</v>
          </cell>
        </row>
        <row r="50339">
          <cell r="C50339">
            <v>62200060</v>
          </cell>
          <cell r="U50339">
            <v>0</v>
          </cell>
        </row>
        <row r="50340">
          <cell r="C50340">
            <v>62200080</v>
          </cell>
          <cell r="U50340">
            <v>0</v>
          </cell>
        </row>
        <row r="50341">
          <cell r="C50341">
            <v>62200100</v>
          </cell>
          <cell r="U50341">
            <v>0</v>
          </cell>
        </row>
        <row r="50342">
          <cell r="C50342">
            <v>62200110</v>
          </cell>
          <cell r="U50342">
            <v>0</v>
          </cell>
        </row>
        <row r="50343">
          <cell r="C50343">
            <v>62200120</v>
          </cell>
          <cell r="U50343">
            <v>0</v>
          </cell>
        </row>
        <row r="50344">
          <cell r="C50344">
            <v>62200130</v>
          </cell>
          <cell r="U50344">
            <v>0</v>
          </cell>
        </row>
        <row r="50345">
          <cell r="C50345">
            <v>62200140</v>
          </cell>
          <cell r="U50345">
            <v>0</v>
          </cell>
        </row>
        <row r="50346">
          <cell r="C50346">
            <v>62200150</v>
          </cell>
          <cell r="U50346">
            <v>0</v>
          </cell>
        </row>
        <row r="50347">
          <cell r="C50347">
            <v>62200160</v>
          </cell>
          <cell r="U50347">
            <v>0</v>
          </cell>
        </row>
        <row r="50348">
          <cell r="C50348">
            <v>62200170</v>
          </cell>
          <cell r="U50348">
            <v>0</v>
          </cell>
        </row>
        <row r="50349">
          <cell r="C50349">
            <v>62200180</v>
          </cell>
          <cell r="U50349">
            <v>0</v>
          </cell>
        </row>
        <row r="50350">
          <cell r="C50350">
            <v>62200190</v>
          </cell>
          <cell r="U50350">
            <v>0</v>
          </cell>
        </row>
        <row r="50351">
          <cell r="C50351">
            <v>62300010</v>
          </cell>
          <cell r="U50351">
            <v>0</v>
          </cell>
        </row>
        <row r="50352">
          <cell r="C50352">
            <v>62300020</v>
          </cell>
          <cell r="U50352">
            <v>0</v>
          </cell>
        </row>
        <row r="50353">
          <cell r="C50353">
            <v>62300030</v>
          </cell>
          <cell r="U50353">
            <v>0</v>
          </cell>
        </row>
        <row r="50354">
          <cell r="C50354">
            <v>62500010</v>
          </cell>
          <cell r="U50354">
            <v>0</v>
          </cell>
        </row>
        <row r="50355">
          <cell r="C50355">
            <v>62500020</v>
          </cell>
          <cell r="U50355">
            <v>60500</v>
          </cell>
        </row>
        <row r="50356">
          <cell r="C50356">
            <v>62500030</v>
          </cell>
          <cell r="U50356">
            <v>6050</v>
          </cell>
        </row>
        <row r="50357">
          <cell r="C50357">
            <v>62600010</v>
          </cell>
          <cell r="U50357">
            <v>0</v>
          </cell>
        </row>
        <row r="50358">
          <cell r="C50358">
            <v>62600040</v>
          </cell>
          <cell r="U50358">
            <v>0</v>
          </cell>
        </row>
        <row r="50359">
          <cell r="C50359">
            <v>62700040</v>
          </cell>
          <cell r="U50359">
            <v>0</v>
          </cell>
        </row>
        <row r="50360">
          <cell r="C50360">
            <v>62800010</v>
          </cell>
          <cell r="U50360">
            <v>0</v>
          </cell>
        </row>
        <row r="50361">
          <cell r="C50361">
            <v>62900010</v>
          </cell>
          <cell r="U50361">
            <v>0</v>
          </cell>
        </row>
        <row r="50362">
          <cell r="C50362">
            <v>62900020</v>
          </cell>
          <cell r="U50362">
            <v>0</v>
          </cell>
        </row>
        <row r="50363">
          <cell r="C50363">
            <v>62900040</v>
          </cell>
          <cell r="U50363">
            <v>0</v>
          </cell>
        </row>
        <row r="50364">
          <cell r="C50364">
            <v>62900050</v>
          </cell>
          <cell r="U50364">
            <v>0</v>
          </cell>
        </row>
        <row r="50365">
          <cell r="C50365">
            <v>62900060</v>
          </cell>
          <cell r="U50365">
            <v>0</v>
          </cell>
        </row>
        <row r="50366">
          <cell r="C50366">
            <v>62900070</v>
          </cell>
          <cell r="U50366">
            <v>0</v>
          </cell>
        </row>
        <row r="50367">
          <cell r="C50367">
            <v>62900080</v>
          </cell>
          <cell r="U50367">
            <v>0</v>
          </cell>
        </row>
        <row r="50368">
          <cell r="C50368">
            <v>62900090</v>
          </cell>
          <cell r="U50368">
            <v>0</v>
          </cell>
        </row>
        <row r="50369">
          <cell r="C50369">
            <v>62900100</v>
          </cell>
          <cell r="U50369">
            <v>0</v>
          </cell>
        </row>
        <row r="50370">
          <cell r="C50370">
            <v>62900110</v>
          </cell>
          <cell r="U50370">
            <v>0</v>
          </cell>
        </row>
        <row r="50371">
          <cell r="C50371">
            <v>62900130</v>
          </cell>
          <cell r="U50371">
            <v>0</v>
          </cell>
        </row>
        <row r="50372">
          <cell r="C50372">
            <v>65000030</v>
          </cell>
          <cell r="U50372">
            <v>6985.44</v>
          </cell>
        </row>
        <row r="50373">
          <cell r="C50373">
            <v>60100040</v>
          </cell>
          <cell r="U50373">
            <v>0</v>
          </cell>
        </row>
        <row r="50374">
          <cell r="C50374">
            <v>60100050</v>
          </cell>
          <cell r="U50374">
            <v>0</v>
          </cell>
        </row>
        <row r="50375">
          <cell r="C50375">
            <v>60100060</v>
          </cell>
          <cell r="U50375">
            <v>0</v>
          </cell>
        </row>
        <row r="50376">
          <cell r="C50376">
            <v>60100070</v>
          </cell>
          <cell r="U50376">
            <v>0</v>
          </cell>
        </row>
        <row r="50377">
          <cell r="C50377">
            <v>60100080</v>
          </cell>
          <cell r="U50377">
            <v>0</v>
          </cell>
        </row>
        <row r="50378">
          <cell r="C50378">
            <v>60100090</v>
          </cell>
          <cell r="U50378">
            <v>0</v>
          </cell>
        </row>
        <row r="50379">
          <cell r="C50379">
            <v>60100100</v>
          </cell>
          <cell r="U50379">
            <v>0</v>
          </cell>
        </row>
        <row r="50380">
          <cell r="C50380">
            <v>60100110</v>
          </cell>
          <cell r="U50380">
            <v>0</v>
          </cell>
        </row>
        <row r="50381">
          <cell r="C50381">
            <v>60100120</v>
          </cell>
          <cell r="U50381">
            <v>0</v>
          </cell>
        </row>
        <row r="50382">
          <cell r="C50382">
            <v>60100130</v>
          </cell>
          <cell r="U50382">
            <v>0</v>
          </cell>
        </row>
        <row r="50383">
          <cell r="C50383">
            <v>60100140</v>
          </cell>
          <cell r="U50383">
            <v>0</v>
          </cell>
        </row>
        <row r="50384">
          <cell r="C50384">
            <v>60100160</v>
          </cell>
          <cell r="U50384">
            <v>0</v>
          </cell>
        </row>
        <row r="50385">
          <cell r="C50385">
            <v>60100170</v>
          </cell>
          <cell r="U50385">
            <v>0</v>
          </cell>
        </row>
        <row r="50386">
          <cell r="C50386">
            <v>60100180</v>
          </cell>
          <cell r="U50386">
            <v>0</v>
          </cell>
        </row>
        <row r="50387">
          <cell r="C50387">
            <v>60100190</v>
          </cell>
          <cell r="U50387">
            <v>0</v>
          </cell>
        </row>
        <row r="50388">
          <cell r="C50388">
            <v>60100200</v>
          </cell>
          <cell r="U50388">
            <v>0</v>
          </cell>
        </row>
        <row r="50389">
          <cell r="C50389">
            <v>60300010</v>
          </cell>
          <cell r="U50389">
            <v>0</v>
          </cell>
        </row>
        <row r="50390">
          <cell r="C50390">
            <v>60300020</v>
          </cell>
          <cell r="U50390">
            <v>0</v>
          </cell>
        </row>
        <row r="50391">
          <cell r="C50391">
            <v>60300030</v>
          </cell>
          <cell r="U50391">
            <v>0</v>
          </cell>
        </row>
        <row r="50392">
          <cell r="C50392">
            <v>60300040</v>
          </cell>
          <cell r="U50392">
            <v>0</v>
          </cell>
        </row>
        <row r="50393">
          <cell r="C50393">
            <v>60300050</v>
          </cell>
          <cell r="U50393">
            <v>0</v>
          </cell>
        </row>
        <row r="50394">
          <cell r="C50394">
            <v>60300060</v>
          </cell>
          <cell r="U50394">
            <v>220000</v>
          </cell>
        </row>
        <row r="50395">
          <cell r="C50395">
            <v>60300070</v>
          </cell>
          <cell r="U50395">
            <v>0</v>
          </cell>
        </row>
        <row r="50396">
          <cell r="C50396">
            <v>60300080</v>
          </cell>
          <cell r="U50396">
            <v>0</v>
          </cell>
        </row>
        <row r="50397">
          <cell r="C50397">
            <v>60300090</v>
          </cell>
          <cell r="U50397">
            <v>0</v>
          </cell>
        </row>
        <row r="50398">
          <cell r="C50398">
            <v>60400010</v>
          </cell>
          <cell r="U50398">
            <v>0</v>
          </cell>
        </row>
        <row r="50399">
          <cell r="C50399">
            <v>60400020</v>
          </cell>
          <cell r="U50399">
            <v>0</v>
          </cell>
        </row>
        <row r="50400">
          <cell r="C50400">
            <v>60400030</v>
          </cell>
          <cell r="U50400">
            <v>0</v>
          </cell>
        </row>
        <row r="50401">
          <cell r="C50401">
            <v>60400040</v>
          </cell>
          <cell r="U50401">
            <v>0</v>
          </cell>
        </row>
        <row r="50402">
          <cell r="C50402">
            <v>60400050</v>
          </cell>
          <cell r="U50402">
            <v>0</v>
          </cell>
        </row>
        <row r="50403">
          <cell r="C50403">
            <v>60400060</v>
          </cell>
          <cell r="U50403">
            <v>0</v>
          </cell>
        </row>
        <row r="50404">
          <cell r="C50404">
            <v>60600010</v>
          </cell>
          <cell r="U50404">
            <v>0</v>
          </cell>
        </row>
        <row r="50405">
          <cell r="C50405">
            <v>60600030</v>
          </cell>
          <cell r="U50405">
            <v>0</v>
          </cell>
        </row>
        <row r="50406">
          <cell r="C50406">
            <v>60600040</v>
          </cell>
          <cell r="U50406">
            <v>0</v>
          </cell>
        </row>
        <row r="50407">
          <cell r="C50407">
            <v>60700010</v>
          </cell>
          <cell r="U50407">
            <v>0</v>
          </cell>
        </row>
        <row r="50408">
          <cell r="C50408">
            <v>60800010</v>
          </cell>
          <cell r="U50408">
            <v>0</v>
          </cell>
        </row>
        <row r="50409">
          <cell r="C50409">
            <v>60800020</v>
          </cell>
          <cell r="U50409">
            <v>188630</v>
          </cell>
        </row>
        <row r="50410">
          <cell r="C50410">
            <v>60800030</v>
          </cell>
          <cell r="U50410">
            <v>2500</v>
          </cell>
        </row>
        <row r="50411">
          <cell r="C50411">
            <v>60800060</v>
          </cell>
          <cell r="U50411">
            <v>0</v>
          </cell>
        </row>
        <row r="50412">
          <cell r="C50412">
            <v>60800070</v>
          </cell>
          <cell r="U50412">
            <v>0</v>
          </cell>
        </row>
        <row r="50413">
          <cell r="C50413">
            <v>60800080</v>
          </cell>
          <cell r="U50413">
            <v>0</v>
          </cell>
        </row>
        <row r="50414">
          <cell r="C50414">
            <v>60800090</v>
          </cell>
          <cell r="U50414">
            <v>0</v>
          </cell>
        </row>
        <row r="50415">
          <cell r="C50415">
            <v>60900010</v>
          </cell>
          <cell r="U50415">
            <v>20833.333333333332</v>
          </cell>
        </row>
        <row r="50416">
          <cell r="C50416">
            <v>60900020</v>
          </cell>
          <cell r="U50416">
            <v>0</v>
          </cell>
        </row>
        <row r="50417">
          <cell r="C50417">
            <v>60900030</v>
          </cell>
          <cell r="U50417">
            <v>0</v>
          </cell>
        </row>
        <row r="50418">
          <cell r="C50418">
            <v>60900040</v>
          </cell>
          <cell r="U50418">
            <v>500</v>
          </cell>
        </row>
        <row r="50419">
          <cell r="C50419">
            <v>60900070</v>
          </cell>
          <cell r="U50419">
            <v>0</v>
          </cell>
        </row>
        <row r="50420">
          <cell r="C50420">
            <v>60900100</v>
          </cell>
          <cell r="U50420">
            <v>0</v>
          </cell>
        </row>
        <row r="50421">
          <cell r="C50421">
            <v>60900110</v>
          </cell>
          <cell r="U50421">
            <v>0</v>
          </cell>
        </row>
        <row r="50422">
          <cell r="C50422">
            <v>61000030</v>
          </cell>
          <cell r="U50422">
            <v>0</v>
          </cell>
        </row>
        <row r="50423">
          <cell r="C50423">
            <v>61100010</v>
          </cell>
          <cell r="U50423">
            <v>0</v>
          </cell>
        </row>
        <row r="50424">
          <cell r="C50424">
            <v>61100020</v>
          </cell>
          <cell r="U50424">
            <v>3000</v>
          </cell>
        </row>
        <row r="50425">
          <cell r="C50425">
            <v>61100030</v>
          </cell>
          <cell r="U50425">
            <v>15990</v>
          </cell>
        </row>
        <row r="50426">
          <cell r="C50426">
            <v>61100040</v>
          </cell>
          <cell r="U50426">
            <v>0</v>
          </cell>
        </row>
        <row r="50427">
          <cell r="C50427">
            <v>61200010</v>
          </cell>
          <cell r="U50427">
            <v>0</v>
          </cell>
        </row>
        <row r="50428">
          <cell r="C50428">
            <v>61200020</v>
          </cell>
          <cell r="U50428">
            <v>0</v>
          </cell>
        </row>
        <row r="50429">
          <cell r="C50429">
            <v>61300010</v>
          </cell>
          <cell r="U50429">
            <v>0</v>
          </cell>
        </row>
        <row r="50430">
          <cell r="C50430">
            <v>61300040</v>
          </cell>
          <cell r="U50430">
            <v>0</v>
          </cell>
        </row>
        <row r="50431">
          <cell r="C50431">
            <v>61300050</v>
          </cell>
          <cell r="U50431">
            <v>0</v>
          </cell>
        </row>
        <row r="50432">
          <cell r="C50432">
            <v>61400010</v>
          </cell>
          <cell r="U50432">
            <v>361508.4</v>
          </cell>
        </row>
        <row r="50433">
          <cell r="C50433">
            <v>61400020</v>
          </cell>
          <cell r="U50433">
            <v>54781.650000000009</v>
          </cell>
        </row>
        <row r="50434">
          <cell r="C50434">
            <v>61400030</v>
          </cell>
          <cell r="U50434">
            <v>0</v>
          </cell>
        </row>
        <row r="50435">
          <cell r="C50435">
            <v>61400040</v>
          </cell>
          <cell r="U50435">
            <v>0</v>
          </cell>
        </row>
        <row r="50436">
          <cell r="C50436">
            <v>61400050</v>
          </cell>
          <cell r="U50436">
            <v>0</v>
          </cell>
        </row>
        <row r="50437">
          <cell r="C50437">
            <v>61400060</v>
          </cell>
          <cell r="U50437">
            <v>0</v>
          </cell>
        </row>
        <row r="50438">
          <cell r="C50438">
            <v>61400120</v>
          </cell>
          <cell r="U50438">
            <v>0</v>
          </cell>
        </row>
        <row r="50439">
          <cell r="C50439">
            <v>61400130</v>
          </cell>
          <cell r="U50439">
            <v>0</v>
          </cell>
        </row>
        <row r="50440">
          <cell r="C50440">
            <v>61400140</v>
          </cell>
          <cell r="U50440">
            <v>0</v>
          </cell>
        </row>
        <row r="50441">
          <cell r="C50441">
            <v>61400150</v>
          </cell>
          <cell r="U50441">
            <v>0</v>
          </cell>
        </row>
        <row r="50442">
          <cell r="C50442">
            <v>61400160</v>
          </cell>
          <cell r="U50442">
            <v>6200</v>
          </cell>
        </row>
        <row r="50443">
          <cell r="C50443">
            <v>61400170</v>
          </cell>
          <cell r="U50443">
            <v>0</v>
          </cell>
        </row>
        <row r="50444">
          <cell r="C50444">
            <v>61400180</v>
          </cell>
          <cell r="U50444">
            <v>0</v>
          </cell>
        </row>
        <row r="50445">
          <cell r="C50445">
            <v>61500010</v>
          </cell>
          <cell r="U50445">
            <v>0</v>
          </cell>
        </row>
        <row r="50446">
          <cell r="C50446">
            <v>61500020</v>
          </cell>
          <cell r="U50446">
            <v>0</v>
          </cell>
        </row>
        <row r="50447">
          <cell r="C50447">
            <v>61500030</v>
          </cell>
          <cell r="U50447">
            <v>0</v>
          </cell>
        </row>
        <row r="50448">
          <cell r="C50448">
            <v>61500040</v>
          </cell>
          <cell r="U50448">
            <v>0</v>
          </cell>
        </row>
        <row r="50449">
          <cell r="C50449">
            <v>61500050</v>
          </cell>
          <cell r="U50449">
            <v>0</v>
          </cell>
        </row>
        <row r="50450">
          <cell r="C50450">
            <v>61700010</v>
          </cell>
          <cell r="U50450">
            <v>0</v>
          </cell>
        </row>
        <row r="50451">
          <cell r="C50451">
            <v>61700020</v>
          </cell>
          <cell r="U50451">
            <v>0</v>
          </cell>
        </row>
        <row r="50452">
          <cell r="C50452">
            <v>61700030</v>
          </cell>
          <cell r="U50452">
            <v>0</v>
          </cell>
        </row>
        <row r="50453">
          <cell r="C50453">
            <v>61700040</v>
          </cell>
          <cell r="U50453">
            <v>0</v>
          </cell>
        </row>
        <row r="50454">
          <cell r="C50454">
            <v>61700050</v>
          </cell>
          <cell r="U50454">
            <v>0</v>
          </cell>
        </row>
        <row r="50455">
          <cell r="C50455">
            <v>61700060</v>
          </cell>
          <cell r="U50455">
            <v>0</v>
          </cell>
        </row>
        <row r="50456">
          <cell r="C50456">
            <v>61800010</v>
          </cell>
          <cell r="U50456">
            <v>0</v>
          </cell>
        </row>
        <row r="50457">
          <cell r="C50457">
            <v>61800020</v>
          </cell>
          <cell r="U50457">
            <v>0</v>
          </cell>
        </row>
        <row r="50458">
          <cell r="C50458">
            <v>61800030</v>
          </cell>
          <cell r="U50458">
            <v>0</v>
          </cell>
        </row>
        <row r="50459">
          <cell r="C50459">
            <v>61800040</v>
          </cell>
          <cell r="U50459">
            <v>0</v>
          </cell>
        </row>
        <row r="50460">
          <cell r="C50460">
            <v>61800050</v>
          </cell>
          <cell r="U50460">
            <v>0</v>
          </cell>
        </row>
        <row r="50461">
          <cell r="C50461">
            <v>61900010</v>
          </cell>
          <cell r="U50461">
            <v>0</v>
          </cell>
        </row>
        <row r="50462">
          <cell r="C50462">
            <v>61900020</v>
          </cell>
          <cell r="U50462">
            <v>0</v>
          </cell>
        </row>
        <row r="50463">
          <cell r="C50463">
            <v>61900030</v>
          </cell>
          <cell r="U50463">
            <v>0</v>
          </cell>
        </row>
        <row r="50464">
          <cell r="C50464">
            <v>61900040</v>
          </cell>
          <cell r="U50464">
            <v>0</v>
          </cell>
        </row>
        <row r="50465">
          <cell r="C50465">
            <v>62000010</v>
          </cell>
          <cell r="U50465">
            <v>0</v>
          </cell>
        </row>
        <row r="50466">
          <cell r="C50466">
            <v>62000020</v>
          </cell>
          <cell r="U50466">
            <v>0</v>
          </cell>
        </row>
        <row r="50467">
          <cell r="C50467">
            <v>62000030</v>
          </cell>
          <cell r="U50467">
            <v>0</v>
          </cell>
        </row>
        <row r="50468">
          <cell r="C50468">
            <v>62000040</v>
          </cell>
          <cell r="U50468">
            <v>0</v>
          </cell>
        </row>
        <row r="50469">
          <cell r="C50469">
            <v>62000050</v>
          </cell>
          <cell r="U50469">
            <v>0</v>
          </cell>
        </row>
        <row r="50470">
          <cell r="C50470">
            <v>62000060</v>
          </cell>
          <cell r="U50470">
            <v>0</v>
          </cell>
        </row>
        <row r="50471">
          <cell r="C50471">
            <v>62100010</v>
          </cell>
          <cell r="U50471">
            <v>0</v>
          </cell>
        </row>
        <row r="50472">
          <cell r="C50472">
            <v>62100020</v>
          </cell>
          <cell r="U50472">
            <v>0</v>
          </cell>
        </row>
        <row r="50473">
          <cell r="C50473">
            <v>62200010</v>
          </cell>
          <cell r="U50473">
            <v>0</v>
          </cell>
        </row>
        <row r="50474">
          <cell r="C50474">
            <v>62200020</v>
          </cell>
          <cell r="U50474">
            <v>0</v>
          </cell>
        </row>
        <row r="50475">
          <cell r="C50475">
            <v>62200030</v>
          </cell>
          <cell r="U50475">
            <v>0</v>
          </cell>
        </row>
        <row r="50476">
          <cell r="C50476">
            <v>62200050</v>
          </cell>
          <cell r="U50476">
            <v>0</v>
          </cell>
        </row>
        <row r="50477">
          <cell r="C50477">
            <v>62200060</v>
          </cell>
          <cell r="U50477">
            <v>0</v>
          </cell>
        </row>
        <row r="50478">
          <cell r="C50478">
            <v>62200080</v>
          </cell>
          <cell r="U50478">
            <v>0</v>
          </cell>
        </row>
        <row r="50479">
          <cell r="C50479">
            <v>62200100</v>
          </cell>
          <cell r="U50479">
            <v>0</v>
          </cell>
        </row>
        <row r="50480">
          <cell r="C50480">
            <v>62200110</v>
          </cell>
          <cell r="U50480">
            <v>0</v>
          </cell>
        </row>
        <row r="50481">
          <cell r="C50481">
            <v>62200120</v>
          </cell>
          <cell r="U50481">
            <v>0</v>
          </cell>
        </row>
        <row r="50482">
          <cell r="C50482">
            <v>62200130</v>
          </cell>
          <cell r="U50482">
            <v>0</v>
          </cell>
        </row>
        <row r="50483">
          <cell r="C50483">
            <v>62200140</v>
          </cell>
          <cell r="U50483">
            <v>0</v>
          </cell>
        </row>
        <row r="50484">
          <cell r="C50484">
            <v>62200150</v>
          </cell>
          <cell r="U50484">
            <v>0</v>
          </cell>
        </row>
        <row r="50485">
          <cell r="C50485">
            <v>62200160</v>
          </cell>
          <cell r="U50485">
            <v>0</v>
          </cell>
        </row>
        <row r="50486">
          <cell r="C50486">
            <v>62200170</v>
          </cell>
          <cell r="U50486">
            <v>0</v>
          </cell>
        </row>
        <row r="50487">
          <cell r="C50487">
            <v>62200180</v>
          </cell>
          <cell r="U50487">
            <v>0</v>
          </cell>
        </row>
        <row r="50488">
          <cell r="C50488">
            <v>62200190</v>
          </cell>
          <cell r="U50488">
            <v>0</v>
          </cell>
        </row>
        <row r="50489">
          <cell r="C50489">
            <v>62300010</v>
          </cell>
          <cell r="U50489">
            <v>0</v>
          </cell>
        </row>
        <row r="50490">
          <cell r="C50490">
            <v>62300020</v>
          </cell>
          <cell r="U50490">
            <v>0</v>
          </cell>
        </row>
        <row r="50491">
          <cell r="C50491">
            <v>62300030</v>
          </cell>
          <cell r="U50491">
            <v>0</v>
          </cell>
        </row>
        <row r="50492">
          <cell r="C50492">
            <v>62500010</v>
          </cell>
          <cell r="U50492">
            <v>0</v>
          </cell>
        </row>
        <row r="50493">
          <cell r="C50493">
            <v>62500020</v>
          </cell>
          <cell r="U50493">
            <v>55000</v>
          </cell>
        </row>
        <row r="50494">
          <cell r="C50494">
            <v>62500030</v>
          </cell>
          <cell r="U50494">
            <v>5500</v>
          </cell>
        </row>
        <row r="50495">
          <cell r="C50495">
            <v>62600010</v>
          </cell>
          <cell r="U50495">
            <v>0</v>
          </cell>
        </row>
        <row r="50496">
          <cell r="C50496">
            <v>62600040</v>
          </cell>
          <cell r="U50496">
            <v>0</v>
          </cell>
        </row>
        <row r="50497">
          <cell r="C50497">
            <v>62700040</v>
          </cell>
          <cell r="U50497">
            <v>0</v>
          </cell>
        </row>
        <row r="50498">
          <cell r="C50498">
            <v>62800010</v>
          </cell>
          <cell r="U50498">
            <v>0</v>
          </cell>
        </row>
        <row r="50499">
          <cell r="C50499">
            <v>62900010</v>
          </cell>
          <cell r="U50499">
            <v>0</v>
          </cell>
        </row>
        <row r="50500">
          <cell r="C50500">
            <v>62900020</v>
          </cell>
          <cell r="U50500">
            <v>0</v>
          </cell>
        </row>
        <row r="50501">
          <cell r="C50501">
            <v>62900040</v>
          </cell>
          <cell r="U50501">
            <v>0</v>
          </cell>
        </row>
        <row r="50502">
          <cell r="C50502">
            <v>62900050</v>
          </cell>
          <cell r="U50502">
            <v>0</v>
          </cell>
        </row>
        <row r="50503">
          <cell r="C50503">
            <v>62900060</v>
          </cell>
          <cell r="U50503">
            <v>0</v>
          </cell>
        </row>
        <row r="50504">
          <cell r="C50504">
            <v>62900070</v>
          </cell>
          <cell r="U50504">
            <v>0</v>
          </cell>
        </row>
        <row r="50505">
          <cell r="C50505">
            <v>62900080</v>
          </cell>
          <cell r="U50505">
            <v>0</v>
          </cell>
        </row>
        <row r="50506">
          <cell r="C50506">
            <v>62900090</v>
          </cell>
          <cell r="U50506">
            <v>0</v>
          </cell>
        </row>
        <row r="50507">
          <cell r="C50507">
            <v>62900100</v>
          </cell>
          <cell r="U50507">
            <v>0</v>
          </cell>
        </row>
        <row r="50508">
          <cell r="C50508">
            <v>62900110</v>
          </cell>
          <cell r="U50508">
            <v>0</v>
          </cell>
        </row>
        <row r="50509">
          <cell r="C50509">
            <v>62900130</v>
          </cell>
          <cell r="U50509">
            <v>0</v>
          </cell>
        </row>
        <row r="50510">
          <cell r="C50510">
            <v>65000030</v>
          </cell>
          <cell r="U50510">
            <v>6350.4</v>
          </cell>
        </row>
        <row r="50511">
          <cell r="C50511">
            <v>60100040</v>
          </cell>
          <cell r="U50511">
            <v>0</v>
          </cell>
        </row>
        <row r="50512">
          <cell r="C50512">
            <v>60100050</v>
          </cell>
          <cell r="U50512">
            <v>0</v>
          </cell>
        </row>
        <row r="50513">
          <cell r="C50513">
            <v>60100060</v>
          </cell>
          <cell r="U50513">
            <v>0</v>
          </cell>
        </row>
        <row r="50514">
          <cell r="C50514">
            <v>60100070</v>
          </cell>
          <cell r="U50514">
            <v>0</v>
          </cell>
        </row>
        <row r="50515">
          <cell r="C50515">
            <v>60100080</v>
          </cell>
          <cell r="U50515">
            <v>0</v>
          </cell>
        </row>
        <row r="50516">
          <cell r="C50516">
            <v>60100090</v>
          </cell>
          <cell r="U50516">
            <v>0</v>
          </cell>
        </row>
        <row r="50517">
          <cell r="C50517">
            <v>60100100</v>
          </cell>
          <cell r="U50517">
            <v>0</v>
          </cell>
        </row>
        <row r="50518">
          <cell r="C50518">
            <v>60100110</v>
          </cell>
          <cell r="U50518">
            <v>0</v>
          </cell>
        </row>
        <row r="50519">
          <cell r="C50519">
            <v>60100120</v>
          </cell>
          <cell r="U50519">
            <v>0</v>
          </cell>
        </row>
        <row r="50520">
          <cell r="C50520">
            <v>60100130</v>
          </cell>
          <cell r="U50520">
            <v>0</v>
          </cell>
        </row>
        <row r="50521">
          <cell r="C50521">
            <v>60100140</v>
          </cell>
          <cell r="U50521">
            <v>0</v>
          </cell>
        </row>
        <row r="50522">
          <cell r="C50522">
            <v>60100160</v>
          </cell>
          <cell r="U50522">
            <v>0</v>
          </cell>
        </row>
        <row r="50523">
          <cell r="C50523">
            <v>60100170</v>
          </cell>
          <cell r="U50523">
            <v>0</v>
          </cell>
        </row>
        <row r="50524">
          <cell r="C50524">
            <v>60100180</v>
          </cell>
          <cell r="U50524">
            <v>0</v>
          </cell>
        </row>
        <row r="50525">
          <cell r="C50525">
            <v>60100190</v>
          </cell>
          <cell r="U50525">
            <v>0</v>
          </cell>
        </row>
        <row r="50526">
          <cell r="C50526">
            <v>60100200</v>
          </cell>
          <cell r="U50526">
            <v>0</v>
          </cell>
        </row>
        <row r="50527">
          <cell r="C50527">
            <v>60300010</v>
          </cell>
          <cell r="U50527">
            <v>0</v>
          </cell>
        </row>
        <row r="50528">
          <cell r="C50528">
            <v>60300020</v>
          </cell>
          <cell r="U50528">
            <v>0</v>
          </cell>
        </row>
        <row r="50529">
          <cell r="C50529">
            <v>60300030</v>
          </cell>
          <cell r="U50529">
            <v>0</v>
          </cell>
        </row>
        <row r="50530">
          <cell r="C50530">
            <v>60300040</v>
          </cell>
          <cell r="U50530">
            <v>0</v>
          </cell>
        </row>
        <row r="50531">
          <cell r="C50531">
            <v>60300050</v>
          </cell>
          <cell r="U50531">
            <v>0</v>
          </cell>
        </row>
        <row r="50532">
          <cell r="C50532">
            <v>60300060</v>
          </cell>
          <cell r="U50532">
            <v>220000</v>
          </cell>
        </row>
        <row r="50533">
          <cell r="C50533">
            <v>60300070</v>
          </cell>
          <cell r="U50533">
            <v>0</v>
          </cell>
        </row>
        <row r="50534">
          <cell r="C50534">
            <v>60300080</v>
          </cell>
          <cell r="U50534">
            <v>0</v>
          </cell>
        </row>
        <row r="50535">
          <cell r="C50535">
            <v>60300090</v>
          </cell>
          <cell r="U50535">
            <v>0</v>
          </cell>
        </row>
        <row r="50536">
          <cell r="C50536">
            <v>60400010</v>
          </cell>
          <cell r="U50536">
            <v>0</v>
          </cell>
        </row>
        <row r="50537">
          <cell r="C50537">
            <v>60400020</v>
          </cell>
          <cell r="U50537">
            <v>0</v>
          </cell>
        </row>
        <row r="50538">
          <cell r="C50538">
            <v>60400030</v>
          </cell>
          <cell r="U50538">
            <v>0</v>
          </cell>
        </row>
        <row r="50539">
          <cell r="C50539">
            <v>60400040</v>
          </cell>
          <cell r="U50539">
            <v>0</v>
          </cell>
        </row>
        <row r="50540">
          <cell r="C50540">
            <v>60400050</v>
          </cell>
          <cell r="U50540">
            <v>0</v>
          </cell>
        </row>
        <row r="50541">
          <cell r="C50541">
            <v>60400060</v>
          </cell>
          <cell r="U50541">
            <v>0</v>
          </cell>
        </row>
        <row r="50542">
          <cell r="C50542">
            <v>60600010</v>
          </cell>
          <cell r="U50542">
            <v>0</v>
          </cell>
        </row>
        <row r="50543">
          <cell r="C50543">
            <v>60600030</v>
          </cell>
          <cell r="U50543">
            <v>0</v>
          </cell>
        </row>
        <row r="50544">
          <cell r="C50544">
            <v>60600040</v>
          </cell>
          <cell r="U50544">
            <v>0</v>
          </cell>
        </row>
        <row r="50545">
          <cell r="C50545">
            <v>60700010</v>
          </cell>
          <cell r="U50545">
            <v>0</v>
          </cell>
        </row>
        <row r="50546">
          <cell r="C50546">
            <v>60800010</v>
          </cell>
          <cell r="U50546">
            <v>0</v>
          </cell>
        </row>
        <row r="50547">
          <cell r="C50547">
            <v>60800020</v>
          </cell>
          <cell r="U50547">
            <v>188630</v>
          </cell>
        </row>
        <row r="50548">
          <cell r="C50548">
            <v>60800030</v>
          </cell>
          <cell r="U50548">
            <v>2500</v>
          </cell>
        </row>
        <row r="50549">
          <cell r="C50549">
            <v>60800060</v>
          </cell>
          <cell r="U50549">
            <v>0</v>
          </cell>
        </row>
        <row r="50550">
          <cell r="C50550">
            <v>60800070</v>
          </cell>
          <cell r="U50550">
            <v>0</v>
          </cell>
        </row>
        <row r="50551">
          <cell r="C50551">
            <v>60800080</v>
          </cell>
          <cell r="U50551">
            <v>0</v>
          </cell>
        </row>
        <row r="50552">
          <cell r="C50552">
            <v>60800090</v>
          </cell>
          <cell r="U50552">
            <v>0</v>
          </cell>
        </row>
        <row r="50553">
          <cell r="C50553">
            <v>60900010</v>
          </cell>
          <cell r="U50553">
            <v>20833.333333333332</v>
          </cell>
        </row>
        <row r="50554">
          <cell r="C50554">
            <v>60900020</v>
          </cell>
          <cell r="U50554">
            <v>0</v>
          </cell>
        </row>
        <row r="50555">
          <cell r="C50555">
            <v>60900030</v>
          </cell>
          <cell r="U50555">
            <v>0</v>
          </cell>
        </row>
        <row r="50556">
          <cell r="C50556">
            <v>60900040</v>
          </cell>
          <cell r="U50556">
            <v>500</v>
          </cell>
        </row>
        <row r="50557">
          <cell r="C50557">
            <v>60900070</v>
          </cell>
          <cell r="U50557">
            <v>0</v>
          </cell>
        </row>
        <row r="50558">
          <cell r="C50558">
            <v>60900100</v>
          </cell>
          <cell r="U50558">
            <v>0</v>
          </cell>
        </row>
        <row r="50559">
          <cell r="C50559">
            <v>60900110</v>
          </cell>
          <cell r="U50559">
            <v>0</v>
          </cell>
        </row>
        <row r="50560">
          <cell r="C50560">
            <v>61000030</v>
          </cell>
          <cell r="U50560">
            <v>0</v>
          </cell>
        </row>
        <row r="50561">
          <cell r="C50561">
            <v>61100010</v>
          </cell>
          <cell r="U50561">
            <v>0</v>
          </cell>
        </row>
        <row r="50562">
          <cell r="C50562">
            <v>61100020</v>
          </cell>
          <cell r="U50562">
            <v>3000</v>
          </cell>
        </row>
        <row r="50563">
          <cell r="C50563">
            <v>61100030</v>
          </cell>
          <cell r="U50563">
            <v>15990</v>
          </cell>
        </row>
        <row r="50564">
          <cell r="C50564">
            <v>61100040</v>
          </cell>
          <cell r="U50564">
            <v>0</v>
          </cell>
        </row>
        <row r="50565">
          <cell r="C50565">
            <v>61200010</v>
          </cell>
          <cell r="U50565">
            <v>0</v>
          </cell>
        </row>
        <row r="50566">
          <cell r="C50566">
            <v>61200020</v>
          </cell>
          <cell r="U50566">
            <v>0</v>
          </cell>
        </row>
        <row r="50567">
          <cell r="C50567">
            <v>61300010</v>
          </cell>
          <cell r="U50567">
            <v>0</v>
          </cell>
        </row>
        <row r="50568">
          <cell r="C50568">
            <v>61300040</v>
          </cell>
          <cell r="U50568">
            <v>0</v>
          </cell>
        </row>
        <row r="50569">
          <cell r="C50569">
            <v>61300050</v>
          </cell>
          <cell r="U50569">
            <v>0</v>
          </cell>
        </row>
        <row r="50570">
          <cell r="C50570">
            <v>61400010</v>
          </cell>
          <cell r="U50570">
            <v>361508.4</v>
          </cell>
        </row>
        <row r="50571">
          <cell r="C50571">
            <v>61400020</v>
          </cell>
          <cell r="U50571">
            <v>54781.650000000009</v>
          </cell>
        </row>
        <row r="50572">
          <cell r="C50572">
            <v>61400030</v>
          </cell>
          <cell r="U50572">
            <v>0</v>
          </cell>
        </row>
        <row r="50573">
          <cell r="C50573">
            <v>61400040</v>
          </cell>
          <cell r="U50573">
            <v>0</v>
          </cell>
        </row>
        <row r="50574">
          <cell r="C50574">
            <v>61400050</v>
          </cell>
          <cell r="U50574">
            <v>0</v>
          </cell>
        </row>
        <row r="50575">
          <cell r="C50575">
            <v>61400060</v>
          </cell>
          <cell r="U50575">
            <v>0</v>
          </cell>
        </row>
        <row r="50576">
          <cell r="C50576">
            <v>61400120</v>
          </cell>
          <cell r="U50576">
            <v>0</v>
          </cell>
        </row>
        <row r="50577">
          <cell r="C50577">
            <v>61400130</v>
          </cell>
          <cell r="U50577">
            <v>0</v>
          </cell>
        </row>
        <row r="50578">
          <cell r="C50578">
            <v>61400140</v>
          </cell>
          <cell r="U50578">
            <v>0</v>
          </cell>
        </row>
        <row r="50579">
          <cell r="C50579">
            <v>61400150</v>
          </cell>
          <cell r="U50579">
            <v>0</v>
          </cell>
        </row>
        <row r="50580">
          <cell r="C50580">
            <v>61400160</v>
          </cell>
          <cell r="U50580">
            <v>6200</v>
          </cell>
        </row>
        <row r="50581">
          <cell r="C50581">
            <v>61400170</v>
          </cell>
          <cell r="U50581">
            <v>0</v>
          </cell>
        </row>
        <row r="50582">
          <cell r="C50582">
            <v>61400180</v>
          </cell>
          <cell r="U50582">
            <v>0</v>
          </cell>
        </row>
        <row r="50583">
          <cell r="C50583">
            <v>61500010</v>
          </cell>
          <cell r="U50583">
            <v>0</v>
          </cell>
        </row>
        <row r="50584">
          <cell r="C50584">
            <v>61500020</v>
          </cell>
          <cell r="U50584">
            <v>0</v>
          </cell>
        </row>
        <row r="50585">
          <cell r="C50585">
            <v>61500030</v>
          </cell>
          <cell r="U50585">
            <v>0</v>
          </cell>
        </row>
        <row r="50586">
          <cell r="C50586">
            <v>61500040</v>
          </cell>
          <cell r="U50586">
            <v>0</v>
          </cell>
        </row>
        <row r="50587">
          <cell r="C50587">
            <v>61500050</v>
          </cell>
          <cell r="U50587">
            <v>0</v>
          </cell>
        </row>
        <row r="50588">
          <cell r="C50588">
            <v>61700010</v>
          </cell>
          <cell r="U50588">
            <v>0</v>
          </cell>
        </row>
        <row r="50589">
          <cell r="C50589">
            <v>61700020</v>
          </cell>
          <cell r="U50589">
            <v>0</v>
          </cell>
        </row>
        <row r="50590">
          <cell r="C50590">
            <v>61700030</v>
          </cell>
          <cell r="U50590">
            <v>0</v>
          </cell>
        </row>
        <row r="50591">
          <cell r="C50591">
            <v>61700040</v>
          </cell>
          <cell r="U50591">
            <v>0</v>
          </cell>
        </row>
        <row r="50592">
          <cell r="C50592">
            <v>61700050</v>
          </cell>
          <cell r="U50592">
            <v>0</v>
          </cell>
        </row>
        <row r="50593">
          <cell r="C50593">
            <v>61700060</v>
          </cell>
          <cell r="U50593">
            <v>0</v>
          </cell>
        </row>
        <row r="50594">
          <cell r="C50594">
            <v>61800010</v>
          </cell>
          <cell r="U50594">
            <v>0</v>
          </cell>
        </row>
        <row r="50595">
          <cell r="C50595">
            <v>61800020</v>
          </cell>
          <cell r="U50595">
            <v>0</v>
          </cell>
        </row>
        <row r="50596">
          <cell r="C50596">
            <v>61800030</v>
          </cell>
          <cell r="U50596">
            <v>0</v>
          </cell>
        </row>
        <row r="50597">
          <cell r="C50597">
            <v>61800040</v>
          </cell>
          <cell r="U50597">
            <v>0</v>
          </cell>
        </row>
        <row r="50598">
          <cell r="C50598">
            <v>61800050</v>
          </cell>
          <cell r="U50598">
            <v>0</v>
          </cell>
        </row>
        <row r="50599">
          <cell r="C50599">
            <v>61900010</v>
          </cell>
          <cell r="U50599">
            <v>0</v>
          </cell>
        </row>
        <row r="50600">
          <cell r="C50600">
            <v>61900020</v>
          </cell>
          <cell r="U50600">
            <v>0</v>
          </cell>
        </row>
        <row r="50601">
          <cell r="C50601">
            <v>61900030</v>
          </cell>
          <cell r="U50601">
            <v>0</v>
          </cell>
        </row>
        <row r="50602">
          <cell r="C50602">
            <v>61900040</v>
          </cell>
          <cell r="U50602">
            <v>0</v>
          </cell>
        </row>
        <row r="50603">
          <cell r="C50603">
            <v>62000010</v>
          </cell>
          <cell r="U50603">
            <v>0</v>
          </cell>
        </row>
        <row r="50604">
          <cell r="C50604">
            <v>62000020</v>
          </cell>
          <cell r="U50604">
            <v>0</v>
          </cell>
        </row>
        <row r="50605">
          <cell r="C50605">
            <v>62000030</v>
          </cell>
          <cell r="U50605">
            <v>0</v>
          </cell>
        </row>
        <row r="50606">
          <cell r="C50606">
            <v>62000040</v>
          </cell>
          <cell r="U50606">
            <v>0</v>
          </cell>
        </row>
        <row r="50607">
          <cell r="C50607">
            <v>62000050</v>
          </cell>
          <cell r="U50607">
            <v>0</v>
          </cell>
        </row>
        <row r="50608">
          <cell r="C50608">
            <v>62000060</v>
          </cell>
          <cell r="U50608">
            <v>0</v>
          </cell>
        </row>
        <row r="50609">
          <cell r="C50609">
            <v>62100010</v>
          </cell>
          <cell r="U50609">
            <v>0</v>
          </cell>
        </row>
        <row r="50610">
          <cell r="C50610">
            <v>62100020</v>
          </cell>
          <cell r="U50610">
            <v>0</v>
          </cell>
        </row>
        <row r="50611">
          <cell r="C50611">
            <v>62200010</v>
          </cell>
          <cell r="U50611">
            <v>0</v>
          </cell>
        </row>
        <row r="50612">
          <cell r="C50612">
            <v>62200020</v>
          </cell>
          <cell r="U50612">
            <v>0</v>
          </cell>
        </row>
        <row r="50613">
          <cell r="C50613">
            <v>62200030</v>
          </cell>
          <cell r="U50613">
            <v>0</v>
          </cell>
        </row>
        <row r="50614">
          <cell r="C50614">
            <v>62200050</v>
          </cell>
          <cell r="U50614">
            <v>0</v>
          </cell>
        </row>
        <row r="50615">
          <cell r="C50615">
            <v>62200060</v>
          </cell>
          <cell r="U50615">
            <v>0</v>
          </cell>
        </row>
        <row r="50616">
          <cell r="C50616">
            <v>62200080</v>
          </cell>
          <cell r="U50616">
            <v>0</v>
          </cell>
        </row>
        <row r="50617">
          <cell r="C50617">
            <v>62200100</v>
          </cell>
          <cell r="U50617">
            <v>0</v>
          </cell>
        </row>
        <row r="50618">
          <cell r="C50618">
            <v>62200110</v>
          </cell>
          <cell r="U50618">
            <v>0</v>
          </cell>
        </row>
        <row r="50619">
          <cell r="C50619">
            <v>62200120</v>
          </cell>
          <cell r="U50619">
            <v>0</v>
          </cell>
        </row>
        <row r="50620">
          <cell r="C50620">
            <v>62200130</v>
          </cell>
          <cell r="U50620">
            <v>0</v>
          </cell>
        </row>
        <row r="50621">
          <cell r="C50621">
            <v>62200140</v>
          </cell>
          <cell r="U50621">
            <v>0</v>
          </cell>
        </row>
        <row r="50622">
          <cell r="C50622">
            <v>62200150</v>
          </cell>
          <cell r="U50622">
            <v>0</v>
          </cell>
        </row>
        <row r="50623">
          <cell r="C50623">
            <v>62200160</v>
          </cell>
          <cell r="U50623">
            <v>0</v>
          </cell>
        </row>
        <row r="50624">
          <cell r="C50624">
            <v>62200170</v>
          </cell>
          <cell r="U50624">
            <v>0</v>
          </cell>
        </row>
        <row r="50625">
          <cell r="C50625">
            <v>62200180</v>
          </cell>
          <cell r="U50625">
            <v>0</v>
          </cell>
        </row>
        <row r="50626">
          <cell r="C50626">
            <v>62200190</v>
          </cell>
          <cell r="U50626">
            <v>0</v>
          </cell>
        </row>
        <row r="50627">
          <cell r="C50627">
            <v>62300010</v>
          </cell>
          <cell r="U50627">
            <v>0</v>
          </cell>
        </row>
        <row r="50628">
          <cell r="C50628">
            <v>62300020</v>
          </cell>
          <cell r="U50628">
            <v>0</v>
          </cell>
        </row>
        <row r="50629">
          <cell r="C50629">
            <v>62300030</v>
          </cell>
          <cell r="U50629">
            <v>0</v>
          </cell>
        </row>
        <row r="50630">
          <cell r="C50630">
            <v>62500010</v>
          </cell>
          <cell r="U50630">
            <v>0</v>
          </cell>
        </row>
        <row r="50631">
          <cell r="C50631">
            <v>62500020</v>
          </cell>
          <cell r="U50631">
            <v>55000</v>
          </cell>
        </row>
        <row r="50632">
          <cell r="C50632">
            <v>62500030</v>
          </cell>
          <cell r="U50632">
            <v>5500</v>
          </cell>
        </row>
        <row r="50633">
          <cell r="C50633">
            <v>62600010</v>
          </cell>
          <cell r="U50633">
            <v>0</v>
          </cell>
        </row>
        <row r="50634">
          <cell r="C50634">
            <v>62600040</v>
          </cell>
          <cell r="U50634">
            <v>0</v>
          </cell>
        </row>
        <row r="50635">
          <cell r="C50635">
            <v>62700040</v>
          </cell>
          <cell r="U50635">
            <v>0</v>
          </cell>
        </row>
        <row r="50636">
          <cell r="C50636">
            <v>62800010</v>
          </cell>
          <cell r="U50636">
            <v>0</v>
          </cell>
        </row>
        <row r="50637">
          <cell r="C50637">
            <v>62900010</v>
          </cell>
          <cell r="U50637">
            <v>0</v>
          </cell>
        </row>
        <row r="50638">
          <cell r="C50638">
            <v>62900020</v>
          </cell>
          <cell r="U50638">
            <v>0</v>
          </cell>
        </row>
        <row r="50639">
          <cell r="C50639">
            <v>62900040</v>
          </cell>
          <cell r="U50639">
            <v>0</v>
          </cell>
        </row>
        <row r="50640">
          <cell r="C50640">
            <v>62900050</v>
          </cell>
          <cell r="U50640">
            <v>0</v>
          </cell>
        </row>
        <row r="50641">
          <cell r="C50641">
            <v>62900060</v>
          </cell>
          <cell r="U50641">
            <v>0</v>
          </cell>
        </row>
        <row r="50642">
          <cell r="C50642">
            <v>62900070</v>
          </cell>
          <cell r="U50642">
            <v>0</v>
          </cell>
        </row>
        <row r="50643">
          <cell r="C50643">
            <v>62900080</v>
          </cell>
          <cell r="U50643">
            <v>0</v>
          </cell>
        </row>
        <row r="50644">
          <cell r="C50644">
            <v>62900090</v>
          </cell>
          <cell r="U50644">
            <v>0</v>
          </cell>
        </row>
        <row r="50645">
          <cell r="C50645">
            <v>62900100</v>
          </cell>
          <cell r="U50645">
            <v>0</v>
          </cell>
        </row>
        <row r="50646">
          <cell r="C50646">
            <v>62900110</v>
          </cell>
          <cell r="U50646">
            <v>0</v>
          </cell>
        </row>
        <row r="50647">
          <cell r="C50647">
            <v>62900130</v>
          </cell>
          <cell r="U50647">
            <v>0</v>
          </cell>
        </row>
        <row r="50648">
          <cell r="C50648">
            <v>65000030</v>
          </cell>
          <cell r="U50648">
            <v>6350.4</v>
          </cell>
        </row>
        <row r="50649">
          <cell r="C50649">
            <v>60100040</v>
          </cell>
          <cell r="U50649">
            <v>0</v>
          </cell>
        </row>
        <row r="50650">
          <cell r="C50650">
            <v>60100050</v>
          </cell>
          <cell r="U50650">
            <v>0</v>
          </cell>
        </row>
        <row r="50651">
          <cell r="C50651">
            <v>60100060</v>
          </cell>
          <cell r="U50651">
            <v>0</v>
          </cell>
        </row>
        <row r="50652">
          <cell r="C50652">
            <v>60100070</v>
          </cell>
          <cell r="U50652">
            <v>0</v>
          </cell>
        </row>
        <row r="50653">
          <cell r="C50653">
            <v>60100080</v>
          </cell>
          <cell r="U50653">
            <v>0</v>
          </cell>
        </row>
        <row r="50654">
          <cell r="C50654">
            <v>60100090</v>
          </cell>
          <cell r="U50654">
            <v>0</v>
          </cell>
        </row>
        <row r="50655">
          <cell r="C50655">
            <v>60100100</v>
          </cell>
          <cell r="U50655">
            <v>0</v>
          </cell>
        </row>
        <row r="50656">
          <cell r="C50656">
            <v>60100110</v>
          </cell>
          <cell r="U50656">
            <v>0</v>
          </cell>
        </row>
        <row r="50657">
          <cell r="C50657">
            <v>60100120</v>
          </cell>
          <cell r="U50657">
            <v>0</v>
          </cell>
        </row>
        <row r="50658">
          <cell r="C50658">
            <v>60100130</v>
          </cell>
          <cell r="U50658">
            <v>0</v>
          </cell>
        </row>
        <row r="50659">
          <cell r="C50659">
            <v>60100140</v>
          </cell>
          <cell r="U50659">
            <v>0</v>
          </cell>
        </row>
        <row r="50660">
          <cell r="C50660">
            <v>60100160</v>
          </cell>
          <cell r="U50660">
            <v>0</v>
          </cell>
        </row>
        <row r="50661">
          <cell r="C50661">
            <v>60100170</v>
          </cell>
          <cell r="U50661">
            <v>0</v>
          </cell>
        </row>
        <row r="50662">
          <cell r="C50662">
            <v>60100180</v>
          </cell>
          <cell r="U50662">
            <v>0</v>
          </cell>
        </row>
        <row r="50663">
          <cell r="C50663">
            <v>60100190</v>
          </cell>
          <cell r="U50663">
            <v>0</v>
          </cell>
        </row>
        <row r="50664">
          <cell r="C50664">
            <v>60100200</v>
          </cell>
          <cell r="U50664">
            <v>0</v>
          </cell>
        </row>
        <row r="50665">
          <cell r="C50665">
            <v>60300010</v>
          </cell>
          <cell r="U50665">
            <v>0</v>
          </cell>
        </row>
        <row r="50666">
          <cell r="C50666">
            <v>60300020</v>
          </cell>
          <cell r="U50666">
            <v>0</v>
          </cell>
        </row>
        <row r="50667">
          <cell r="C50667">
            <v>60300030</v>
          </cell>
          <cell r="U50667">
            <v>0</v>
          </cell>
        </row>
        <row r="50668">
          <cell r="C50668">
            <v>60300040</v>
          </cell>
          <cell r="U50668">
            <v>0</v>
          </cell>
        </row>
        <row r="50669">
          <cell r="C50669">
            <v>60300050</v>
          </cell>
          <cell r="U50669">
            <v>0</v>
          </cell>
        </row>
        <row r="50670">
          <cell r="C50670">
            <v>60300060</v>
          </cell>
          <cell r="U50670">
            <v>198000</v>
          </cell>
        </row>
        <row r="50671">
          <cell r="C50671">
            <v>60300070</v>
          </cell>
          <cell r="U50671">
            <v>0</v>
          </cell>
        </row>
        <row r="50672">
          <cell r="C50672">
            <v>60300080</v>
          </cell>
          <cell r="U50672">
            <v>0</v>
          </cell>
        </row>
        <row r="50673">
          <cell r="C50673">
            <v>60300090</v>
          </cell>
          <cell r="U50673">
            <v>0</v>
          </cell>
        </row>
        <row r="50674">
          <cell r="C50674">
            <v>60400010</v>
          </cell>
          <cell r="U50674">
            <v>0</v>
          </cell>
        </row>
        <row r="50675">
          <cell r="C50675">
            <v>60400020</v>
          </cell>
          <cell r="U50675">
            <v>0</v>
          </cell>
        </row>
        <row r="50676">
          <cell r="C50676">
            <v>60400030</v>
          </cell>
          <cell r="U50676">
            <v>0</v>
          </cell>
        </row>
        <row r="50677">
          <cell r="C50677">
            <v>60400040</v>
          </cell>
          <cell r="U50677">
            <v>0</v>
          </cell>
        </row>
        <row r="50678">
          <cell r="C50678">
            <v>60400050</v>
          </cell>
          <cell r="U50678">
            <v>0</v>
          </cell>
        </row>
        <row r="50679">
          <cell r="C50679">
            <v>60400060</v>
          </cell>
          <cell r="U50679">
            <v>0</v>
          </cell>
        </row>
        <row r="50680">
          <cell r="C50680">
            <v>60600010</v>
          </cell>
          <cell r="U50680">
            <v>0</v>
          </cell>
        </row>
        <row r="50681">
          <cell r="C50681">
            <v>60600030</v>
          </cell>
          <cell r="U50681">
            <v>0</v>
          </cell>
        </row>
        <row r="50682">
          <cell r="C50682">
            <v>60600040</v>
          </cell>
          <cell r="U50682">
            <v>0</v>
          </cell>
        </row>
        <row r="50683">
          <cell r="C50683">
            <v>60700010</v>
          </cell>
          <cell r="U50683">
            <v>0</v>
          </cell>
        </row>
        <row r="50684">
          <cell r="C50684">
            <v>60800010</v>
          </cell>
          <cell r="U50684">
            <v>0</v>
          </cell>
        </row>
        <row r="50685">
          <cell r="C50685">
            <v>60800020</v>
          </cell>
          <cell r="U50685">
            <v>169767</v>
          </cell>
        </row>
        <row r="50686">
          <cell r="C50686">
            <v>60800030</v>
          </cell>
          <cell r="U50686">
            <v>2500</v>
          </cell>
        </row>
        <row r="50687">
          <cell r="C50687">
            <v>60800060</v>
          </cell>
          <cell r="U50687">
            <v>0</v>
          </cell>
        </row>
        <row r="50688">
          <cell r="C50688">
            <v>60800070</v>
          </cell>
          <cell r="U50688">
            <v>0</v>
          </cell>
        </row>
        <row r="50689">
          <cell r="C50689">
            <v>60800080</v>
          </cell>
          <cell r="U50689">
            <v>0</v>
          </cell>
        </row>
        <row r="50690">
          <cell r="C50690">
            <v>60800090</v>
          </cell>
          <cell r="U50690">
            <v>0</v>
          </cell>
        </row>
        <row r="50691">
          <cell r="C50691">
            <v>60900010</v>
          </cell>
          <cell r="U50691">
            <v>18750</v>
          </cell>
        </row>
        <row r="50692">
          <cell r="C50692">
            <v>60900020</v>
          </cell>
          <cell r="U50692">
            <v>0</v>
          </cell>
        </row>
        <row r="50693">
          <cell r="C50693">
            <v>60900030</v>
          </cell>
          <cell r="U50693">
            <v>0</v>
          </cell>
        </row>
        <row r="50694">
          <cell r="C50694">
            <v>60900040</v>
          </cell>
          <cell r="U50694">
            <v>500</v>
          </cell>
        </row>
        <row r="50695">
          <cell r="C50695">
            <v>60900070</v>
          </cell>
          <cell r="U50695">
            <v>0</v>
          </cell>
        </row>
        <row r="50696">
          <cell r="C50696">
            <v>60900100</v>
          </cell>
          <cell r="U50696">
            <v>0</v>
          </cell>
        </row>
        <row r="50697">
          <cell r="C50697">
            <v>60900110</v>
          </cell>
          <cell r="U50697">
            <v>0</v>
          </cell>
        </row>
        <row r="50698">
          <cell r="C50698">
            <v>61000030</v>
          </cell>
          <cell r="U50698">
            <v>0</v>
          </cell>
        </row>
        <row r="50699">
          <cell r="C50699">
            <v>61100010</v>
          </cell>
          <cell r="U50699">
            <v>0</v>
          </cell>
        </row>
        <row r="50700">
          <cell r="C50700">
            <v>61100020</v>
          </cell>
          <cell r="U50700">
            <v>2700</v>
          </cell>
        </row>
        <row r="50701">
          <cell r="C50701">
            <v>61100030</v>
          </cell>
          <cell r="U50701">
            <v>14391</v>
          </cell>
        </row>
        <row r="50702">
          <cell r="C50702">
            <v>61100040</v>
          </cell>
          <cell r="U50702">
            <v>0</v>
          </cell>
        </row>
        <row r="50703">
          <cell r="C50703">
            <v>61200010</v>
          </cell>
          <cell r="U50703">
            <v>0</v>
          </cell>
        </row>
        <row r="50704">
          <cell r="C50704">
            <v>61200020</v>
          </cell>
          <cell r="U50704">
            <v>0</v>
          </cell>
        </row>
        <row r="50705">
          <cell r="C50705">
            <v>61300010</v>
          </cell>
          <cell r="U50705">
            <v>0</v>
          </cell>
        </row>
        <row r="50706">
          <cell r="C50706">
            <v>61300040</v>
          </cell>
          <cell r="U50706">
            <v>0</v>
          </cell>
        </row>
        <row r="50707">
          <cell r="C50707">
            <v>61300050</v>
          </cell>
          <cell r="U50707">
            <v>0</v>
          </cell>
        </row>
        <row r="50708">
          <cell r="C50708">
            <v>61400010</v>
          </cell>
          <cell r="U50708">
            <v>314252.40000000002</v>
          </cell>
        </row>
        <row r="50709">
          <cell r="C50709">
            <v>61400020</v>
          </cell>
          <cell r="U50709">
            <v>47620.650000000009</v>
          </cell>
        </row>
        <row r="50710">
          <cell r="C50710">
            <v>61400030</v>
          </cell>
          <cell r="U50710">
            <v>0</v>
          </cell>
        </row>
        <row r="50711">
          <cell r="C50711">
            <v>61400040</v>
          </cell>
          <cell r="U50711">
            <v>0</v>
          </cell>
        </row>
        <row r="50712">
          <cell r="C50712">
            <v>61400050</v>
          </cell>
          <cell r="U50712">
            <v>0</v>
          </cell>
        </row>
        <row r="50713">
          <cell r="C50713">
            <v>61400060</v>
          </cell>
          <cell r="U50713">
            <v>0</v>
          </cell>
        </row>
        <row r="50714">
          <cell r="C50714">
            <v>61400120</v>
          </cell>
          <cell r="U50714">
            <v>0</v>
          </cell>
        </row>
        <row r="50715">
          <cell r="C50715">
            <v>61400130</v>
          </cell>
          <cell r="U50715">
            <v>0</v>
          </cell>
        </row>
        <row r="50716">
          <cell r="C50716">
            <v>61400140</v>
          </cell>
          <cell r="U50716">
            <v>0</v>
          </cell>
        </row>
        <row r="50717">
          <cell r="C50717">
            <v>61400150</v>
          </cell>
          <cell r="U50717">
            <v>0</v>
          </cell>
        </row>
        <row r="50718">
          <cell r="C50718">
            <v>61400160</v>
          </cell>
          <cell r="U50718">
            <v>5400</v>
          </cell>
        </row>
        <row r="50719">
          <cell r="C50719">
            <v>61400170</v>
          </cell>
          <cell r="U50719">
            <v>0</v>
          </cell>
        </row>
        <row r="50720">
          <cell r="C50720">
            <v>61400180</v>
          </cell>
          <cell r="U50720">
            <v>0</v>
          </cell>
        </row>
        <row r="50721">
          <cell r="C50721">
            <v>61500010</v>
          </cell>
          <cell r="U50721">
            <v>0</v>
          </cell>
        </row>
        <row r="50722">
          <cell r="C50722">
            <v>61500020</v>
          </cell>
          <cell r="U50722">
            <v>0</v>
          </cell>
        </row>
        <row r="50723">
          <cell r="C50723">
            <v>61500030</v>
          </cell>
          <cell r="U50723">
            <v>0</v>
          </cell>
        </row>
        <row r="50724">
          <cell r="C50724">
            <v>61500040</v>
          </cell>
          <cell r="U50724">
            <v>0</v>
          </cell>
        </row>
        <row r="50725">
          <cell r="C50725">
            <v>61500050</v>
          </cell>
          <cell r="U50725">
            <v>0</v>
          </cell>
        </row>
        <row r="50726">
          <cell r="C50726">
            <v>61700010</v>
          </cell>
          <cell r="U50726">
            <v>0</v>
          </cell>
        </row>
        <row r="50727">
          <cell r="C50727">
            <v>61700020</v>
          </cell>
          <cell r="U50727">
            <v>0</v>
          </cell>
        </row>
        <row r="50728">
          <cell r="C50728">
            <v>61700030</v>
          </cell>
          <cell r="U50728">
            <v>0</v>
          </cell>
        </row>
        <row r="50729">
          <cell r="C50729">
            <v>61700040</v>
          </cell>
          <cell r="U50729">
            <v>0</v>
          </cell>
        </row>
        <row r="50730">
          <cell r="C50730">
            <v>61700050</v>
          </cell>
          <cell r="U50730">
            <v>0</v>
          </cell>
        </row>
        <row r="50731">
          <cell r="C50731">
            <v>61700060</v>
          </cell>
          <cell r="U50731">
            <v>0</v>
          </cell>
        </row>
        <row r="50732">
          <cell r="C50732">
            <v>61800010</v>
          </cell>
          <cell r="U50732">
            <v>0</v>
          </cell>
        </row>
        <row r="50733">
          <cell r="C50733">
            <v>61800020</v>
          </cell>
          <cell r="U50733">
            <v>0</v>
          </cell>
        </row>
        <row r="50734">
          <cell r="C50734">
            <v>61800030</v>
          </cell>
          <cell r="U50734">
            <v>0</v>
          </cell>
        </row>
        <row r="50735">
          <cell r="C50735">
            <v>61800040</v>
          </cell>
          <cell r="U50735">
            <v>0</v>
          </cell>
        </row>
        <row r="50736">
          <cell r="C50736">
            <v>61800050</v>
          </cell>
          <cell r="U50736">
            <v>0</v>
          </cell>
        </row>
        <row r="50737">
          <cell r="C50737">
            <v>61900010</v>
          </cell>
          <cell r="U50737">
            <v>0</v>
          </cell>
        </row>
        <row r="50738">
          <cell r="C50738">
            <v>61900020</v>
          </cell>
          <cell r="U50738">
            <v>0</v>
          </cell>
        </row>
        <row r="50739">
          <cell r="C50739">
            <v>61900030</v>
          </cell>
          <cell r="U50739">
            <v>0</v>
          </cell>
        </row>
        <row r="50740">
          <cell r="C50740">
            <v>61900040</v>
          </cell>
          <cell r="U50740">
            <v>0</v>
          </cell>
        </row>
        <row r="50741">
          <cell r="C50741">
            <v>62000010</v>
          </cell>
          <cell r="U50741">
            <v>0</v>
          </cell>
        </row>
        <row r="50742">
          <cell r="C50742">
            <v>62000020</v>
          </cell>
          <cell r="U50742">
            <v>0</v>
          </cell>
        </row>
        <row r="50743">
          <cell r="C50743">
            <v>62000030</v>
          </cell>
          <cell r="U50743">
            <v>0</v>
          </cell>
        </row>
        <row r="50744">
          <cell r="C50744">
            <v>62000040</v>
          </cell>
          <cell r="U50744">
            <v>0</v>
          </cell>
        </row>
        <row r="50745">
          <cell r="C50745">
            <v>62000050</v>
          </cell>
          <cell r="U50745">
            <v>0</v>
          </cell>
        </row>
        <row r="50746">
          <cell r="C50746">
            <v>62000060</v>
          </cell>
          <cell r="U50746">
            <v>0</v>
          </cell>
        </row>
        <row r="50747">
          <cell r="C50747">
            <v>62100010</v>
          </cell>
          <cell r="U50747">
            <v>0</v>
          </cell>
        </row>
        <row r="50748">
          <cell r="C50748">
            <v>62100020</v>
          </cell>
          <cell r="U50748">
            <v>0</v>
          </cell>
        </row>
        <row r="50749">
          <cell r="C50749">
            <v>62200010</v>
          </cell>
          <cell r="U50749">
            <v>0</v>
          </cell>
        </row>
        <row r="50750">
          <cell r="C50750">
            <v>62200020</v>
          </cell>
          <cell r="U50750">
            <v>0</v>
          </cell>
        </row>
        <row r="50751">
          <cell r="C50751">
            <v>62200030</v>
          </cell>
          <cell r="U50751">
            <v>0</v>
          </cell>
        </row>
        <row r="50752">
          <cell r="C50752">
            <v>62200050</v>
          </cell>
          <cell r="U50752">
            <v>0</v>
          </cell>
        </row>
        <row r="50753">
          <cell r="C50753">
            <v>62200060</v>
          </cell>
          <cell r="U50753">
            <v>0</v>
          </cell>
        </row>
        <row r="50754">
          <cell r="C50754">
            <v>62200080</v>
          </cell>
          <cell r="U50754">
            <v>0</v>
          </cell>
        </row>
        <row r="50755">
          <cell r="C50755">
            <v>62200100</v>
          </cell>
          <cell r="U50755">
            <v>0</v>
          </cell>
        </row>
        <row r="50756">
          <cell r="C50756">
            <v>62200110</v>
          </cell>
          <cell r="U50756">
            <v>0</v>
          </cell>
        </row>
        <row r="50757">
          <cell r="C50757">
            <v>62200120</v>
          </cell>
          <cell r="U50757">
            <v>0</v>
          </cell>
        </row>
        <row r="50758">
          <cell r="C50758">
            <v>62200130</v>
          </cell>
          <cell r="U50758">
            <v>0</v>
          </cell>
        </row>
        <row r="50759">
          <cell r="C50759">
            <v>62200140</v>
          </cell>
          <cell r="U50759">
            <v>0</v>
          </cell>
        </row>
        <row r="50760">
          <cell r="C50760">
            <v>62200150</v>
          </cell>
          <cell r="U50760">
            <v>0</v>
          </cell>
        </row>
        <row r="50761">
          <cell r="C50761">
            <v>62200160</v>
          </cell>
          <cell r="U50761">
            <v>0</v>
          </cell>
        </row>
        <row r="50762">
          <cell r="C50762">
            <v>62200170</v>
          </cell>
          <cell r="U50762">
            <v>0</v>
          </cell>
        </row>
        <row r="50763">
          <cell r="C50763">
            <v>62200180</v>
          </cell>
          <cell r="U50763">
            <v>0</v>
          </cell>
        </row>
        <row r="50764">
          <cell r="C50764">
            <v>62200190</v>
          </cell>
          <cell r="U50764">
            <v>0</v>
          </cell>
        </row>
        <row r="50765">
          <cell r="C50765">
            <v>62300010</v>
          </cell>
          <cell r="U50765">
            <v>0</v>
          </cell>
        </row>
        <row r="50766">
          <cell r="C50766">
            <v>62300020</v>
          </cell>
          <cell r="U50766">
            <v>0</v>
          </cell>
        </row>
        <row r="50767">
          <cell r="C50767">
            <v>62300030</v>
          </cell>
          <cell r="U50767">
            <v>0</v>
          </cell>
        </row>
        <row r="50768">
          <cell r="C50768">
            <v>62500010</v>
          </cell>
          <cell r="U50768">
            <v>0</v>
          </cell>
        </row>
        <row r="50769">
          <cell r="C50769">
            <v>62500020</v>
          </cell>
          <cell r="U50769">
            <v>49500</v>
          </cell>
        </row>
        <row r="50770">
          <cell r="C50770">
            <v>62500030</v>
          </cell>
          <cell r="U50770">
            <v>4950</v>
          </cell>
        </row>
        <row r="50771">
          <cell r="C50771">
            <v>62600010</v>
          </cell>
          <cell r="U50771">
            <v>0</v>
          </cell>
        </row>
        <row r="50772">
          <cell r="C50772">
            <v>62600040</v>
          </cell>
          <cell r="U50772">
            <v>0</v>
          </cell>
        </row>
        <row r="50773">
          <cell r="C50773">
            <v>62700040</v>
          </cell>
          <cell r="U50773">
            <v>0</v>
          </cell>
        </row>
        <row r="50774">
          <cell r="C50774">
            <v>62800010</v>
          </cell>
          <cell r="U50774">
            <v>0</v>
          </cell>
        </row>
        <row r="50775">
          <cell r="C50775">
            <v>62900010</v>
          </cell>
          <cell r="U50775">
            <v>0</v>
          </cell>
        </row>
        <row r="50776">
          <cell r="C50776">
            <v>62900020</v>
          </cell>
          <cell r="U50776">
            <v>0</v>
          </cell>
        </row>
        <row r="50777">
          <cell r="C50777">
            <v>62900040</v>
          </cell>
          <cell r="U50777">
            <v>0</v>
          </cell>
        </row>
        <row r="50778">
          <cell r="C50778">
            <v>62900050</v>
          </cell>
          <cell r="U50778">
            <v>0</v>
          </cell>
        </row>
        <row r="50779">
          <cell r="C50779">
            <v>62900060</v>
          </cell>
          <cell r="U50779">
            <v>0</v>
          </cell>
        </row>
        <row r="50780">
          <cell r="C50780">
            <v>62900070</v>
          </cell>
          <cell r="U50780">
            <v>0</v>
          </cell>
        </row>
        <row r="50781">
          <cell r="C50781">
            <v>62900080</v>
          </cell>
          <cell r="U50781">
            <v>0</v>
          </cell>
        </row>
        <row r="50782">
          <cell r="C50782">
            <v>62900090</v>
          </cell>
          <cell r="U50782">
            <v>0</v>
          </cell>
        </row>
        <row r="50783">
          <cell r="C50783">
            <v>62900100</v>
          </cell>
          <cell r="U50783">
            <v>0</v>
          </cell>
        </row>
        <row r="50784">
          <cell r="C50784">
            <v>62900110</v>
          </cell>
          <cell r="U50784">
            <v>0</v>
          </cell>
        </row>
        <row r="50785">
          <cell r="C50785">
            <v>62900130</v>
          </cell>
          <cell r="U50785">
            <v>0</v>
          </cell>
        </row>
        <row r="50786">
          <cell r="C50786">
            <v>65000030</v>
          </cell>
          <cell r="U50786">
            <v>5715.36</v>
          </cell>
        </row>
        <row r="50787">
          <cell r="C50787">
            <v>60100040</v>
          </cell>
          <cell r="U50787">
            <v>0</v>
          </cell>
        </row>
        <row r="50788">
          <cell r="C50788">
            <v>60100050</v>
          </cell>
          <cell r="U50788">
            <v>0</v>
          </cell>
        </row>
        <row r="50789">
          <cell r="C50789">
            <v>60100060</v>
          </cell>
          <cell r="U50789">
            <v>0</v>
          </cell>
        </row>
        <row r="50790">
          <cell r="C50790">
            <v>60100070</v>
          </cell>
          <cell r="U50790">
            <v>0</v>
          </cell>
        </row>
        <row r="50791">
          <cell r="C50791">
            <v>60100080</v>
          </cell>
          <cell r="U50791">
            <v>0</v>
          </cell>
        </row>
        <row r="50792">
          <cell r="C50792">
            <v>60100090</v>
          </cell>
          <cell r="U50792">
            <v>0</v>
          </cell>
        </row>
        <row r="50793">
          <cell r="C50793">
            <v>60100100</v>
          </cell>
          <cell r="U50793">
            <v>0</v>
          </cell>
        </row>
        <row r="50794">
          <cell r="C50794">
            <v>60100110</v>
          </cell>
          <cell r="U50794">
            <v>0</v>
          </cell>
        </row>
        <row r="50795">
          <cell r="C50795">
            <v>60100120</v>
          </cell>
          <cell r="U50795">
            <v>0</v>
          </cell>
        </row>
        <row r="50796">
          <cell r="C50796">
            <v>60100130</v>
          </cell>
          <cell r="U50796">
            <v>0</v>
          </cell>
        </row>
        <row r="50797">
          <cell r="C50797">
            <v>60100140</v>
          </cell>
          <cell r="U50797">
            <v>0</v>
          </cell>
        </row>
        <row r="50798">
          <cell r="C50798">
            <v>60100160</v>
          </cell>
          <cell r="U50798">
            <v>0</v>
          </cell>
        </row>
        <row r="50799">
          <cell r="C50799">
            <v>60100170</v>
          </cell>
          <cell r="U50799">
            <v>0</v>
          </cell>
        </row>
        <row r="50800">
          <cell r="C50800">
            <v>60100180</v>
          </cell>
          <cell r="U50800">
            <v>0</v>
          </cell>
        </row>
        <row r="50801">
          <cell r="C50801">
            <v>60100190</v>
          </cell>
          <cell r="U50801">
            <v>0</v>
          </cell>
        </row>
        <row r="50802">
          <cell r="C50802">
            <v>60100200</v>
          </cell>
          <cell r="U50802">
            <v>0</v>
          </cell>
        </row>
        <row r="50803">
          <cell r="C50803">
            <v>60300010</v>
          </cell>
          <cell r="U50803">
            <v>0</v>
          </cell>
        </row>
        <row r="50804">
          <cell r="C50804">
            <v>60300020</v>
          </cell>
          <cell r="U50804">
            <v>0</v>
          </cell>
        </row>
        <row r="50805">
          <cell r="C50805">
            <v>60300030</v>
          </cell>
          <cell r="U50805">
            <v>0</v>
          </cell>
        </row>
        <row r="50806">
          <cell r="C50806">
            <v>60300040</v>
          </cell>
          <cell r="U50806">
            <v>0</v>
          </cell>
        </row>
        <row r="50807">
          <cell r="C50807">
            <v>60300050</v>
          </cell>
          <cell r="U50807">
            <v>0</v>
          </cell>
        </row>
        <row r="50808">
          <cell r="C50808">
            <v>60300060</v>
          </cell>
          <cell r="U50808">
            <v>198000</v>
          </cell>
        </row>
        <row r="50809">
          <cell r="C50809">
            <v>60300070</v>
          </cell>
          <cell r="U50809">
            <v>0</v>
          </cell>
        </row>
        <row r="50810">
          <cell r="C50810">
            <v>60300080</v>
          </cell>
          <cell r="U50810">
            <v>0</v>
          </cell>
        </row>
        <row r="50811">
          <cell r="C50811">
            <v>60300090</v>
          </cell>
          <cell r="U50811">
            <v>0</v>
          </cell>
        </row>
        <row r="50812">
          <cell r="C50812">
            <v>60400010</v>
          </cell>
          <cell r="U50812">
            <v>0</v>
          </cell>
        </row>
        <row r="50813">
          <cell r="C50813">
            <v>60400020</v>
          </cell>
          <cell r="U50813">
            <v>0</v>
          </cell>
        </row>
        <row r="50814">
          <cell r="C50814">
            <v>60400030</v>
          </cell>
          <cell r="U50814">
            <v>0</v>
          </cell>
        </row>
        <row r="50815">
          <cell r="C50815">
            <v>60400040</v>
          </cell>
          <cell r="U50815">
            <v>0</v>
          </cell>
        </row>
        <row r="50816">
          <cell r="C50816">
            <v>60400050</v>
          </cell>
          <cell r="U50816">
            <v>0</v>
          </cell>
        </row>
        <row r="50817">
          <cell r="C50817">
            <v>60400060</v>
          </cell>
          <cell r="U50817">
            <v>0</v>
          </cell>
        </row>
        <row r="50818">
          <cell r="C50818">
            <v>60600010</v>
          </cell>
          <cell r="U50818">
            <v>0</v>
          </cell>
        </row>
        <row r="50819">
          <cell r="C50819">
            <v>60600030</v>
          </cell>
          <cell r="U50819">
            <v>0</v>
          </cell>
        </row>
        <row r="50820">
          <cell r="C50820">
            <v>60600040</v>
          </cell>
          <cell r="U50820">
            <v>0</v>
          </cell>
        </row>
        <row r="50821">
          <cell r="C50821">
            <v>60700010</v>
          </cell>
          <cell r="U50821">
            <v>0</v>
          </cell>
        </row>
        <row r="50822">
          <cell r="C50822">
            <v>60800010</v>
          </cell>
          <cell r="U50822">
            <v>0</v>
          </cell>
        </row>
        <row r="50823">
          <cell r="C50823">
            <v>60800020</v>
          </cell>
          <cell r="U50823">
            <v>169767</v>
          </cell>
        </row>
        <row r="50824">
          <cell r="C50824">
            <v>60800030</v>
          </cell>
          <cell r="U50824">
            <v>2500</v>
          </cell>
        </row>
        <row r="50825">
          <cell r="C50825">
            <v>60800060</v>
          </cell>
          <cell r="U50825">
            <v>0</v>
          </cell>
        </row>
        <row r="50826">
          <cell r="C50826">
            <v>60800070</v>
          </cell>
          <cell r="U50826">
            <v>0</v>
          </cell>
        </row>
        <row r="50827">
          <cell r="C50827">
            <v>60800080</v>
          </cell>
          <cell r="U50827">
            <v>0</v>
          </cell>
        </row>
        <row r="50828">
          <cell r="C50828">
            <v>60800090</v>
          </cell>
          <cell r="U50828">
            <v>0</v>
          </cell>
        </row>
        <row r="50829">
          <cell r="C50829">
            <v>60900010</v>
          </cell>
          <cell r="U50829">
            <v>18750</v>
          </cell>
        </row>
        <row r="50830">
          <cell r="C50830">
            <v>60900020</v>
          </cell>
          <cell r="U50830">
            <v>0</v>
          </cell>
        </row>
        <row r="50831">
          <cell r="C50831">
            <v>60900030</v>
          </cell>
          <cell r="U50831">
            <v>0</v>
          </cell>
        </row>
        <row r="50832">
          <cell r="C50832">
            <v>60900040</v>
          </cell>
          <cell r="U50832">
            <v>500</v>
          </cell>
        </row>
        <row r="50833">
          <cell r="C50833">
            <v>60900070</v>
          </cell>
          <cell r="U50833">
            <v>0</v>
          </cell>
        </row>
        <row r="50834">
          <cell r="C50834">
            <v>60900100</v>
          </cell>
          <cell r="U50834">
            <v>0</v>
          </cell>
        </row>
        <row r="50835">
          <cell r="C50835">
            <v>60900110</v>
          </cell>
          <cell r="U50835">
            <v>0</v>
          </cell>
        </row>
        <row r="50836">
          <cell r="C50836">
            <v>61000030</v>
          </cell>
          <cell r="U50836">
            <v>0</v>
          </cell>
        </row>
        <row r="50837">
          <cell r="C50837">
            <v>61100010</v>
          </cell>
          <cell r="U50837">
            <v>0</v>
          </cell>
        </row>
        <row r="50838">
          <cell r="C50838">
            <v>61100020</v>
          </cell>
          <cell r="U50838">
            <v>2700</v>
          </cell>
        </row>
        <row r="50839">
          <cell r="C50839">
            <v>61100030</v>
          </cell>
          <cell r="U50839">
            <v>14391</v>
          </cell>
        </row>
        <row r="50840">
          <cell r="C50840">
            <v>61100040</v>
          </cell>
          <cell r="U50840">
            <v>0</v>
          </cell>
        </row>
        <row r="50841">
          <cell r="C50841">
            <v>61200010</v>
          </cell>
          <cell r="U50841">
            <v>0</v>
          </cell>
        </row>
        <row r="50842">
          <cell r="C50842">
            <v>61200020</v>
          </cell>
          <cell r="U50842">
            <v>0</v>
          </cell>
        </row>
        <row r="50843">
          <cell r="C50843">
            <v>61300010</v>
          </cell>
          <cell r="U50843">
            <v>0</v>
          </cell>
        </row>
        <row r="50844">
          <cell r="C50844">
            <v>61300040</v>
          </cell>
          <cell r="U50844">
            <v>0</v>
          </cell>
        </row>
        <row r="50845">
          <cell r="C50845">
            <v>61300050</v>
          </cell>
          <cell r="U50845">
            <v>0</v>
          </cell>
        </row>
        <row r="50846">
          <cell r="C50846">
            <v>61400010</v>
          </cell>
          <cell r="U50846">
            <v>314252.40000000002</v>
          </cell>
        </row>
        <row r="50847">
          <cell r="C50847">
            <v>61400020</v>
          </cell>
          <cell r="U50847">
            <v>47620.650000000009</v>
          </cell>
        </row>
        <row r="50848">
          <cell r="C50848">
            <v>61400030</v>
          </cell>
          <cell r="U50848">
            <v>0</v>
          </cell>
        </row>
        <row r="50849">
          <cell r="C50849">
            <v>61400040</v>
          </cell>
          <cell r="U50849">
            <v>0</v>
          </cell>
        </row>
        <row r="50850">
          <cell r="C50850">
            <v>61400050</v>
          </cell>
          <cell r="U50850">
            <v>0</v>
          </cell>
        </row>
        <row r="50851">
          <cell r="C50851">
            <v>61400060</v>
          </cell>
          <cell r="U50851">
            <v>0</v>
          </cell>
        </row>
        <row r="50852">
          <cell r="C50852">
            <v>61400120</v>
          </cell>
          <cell r="U50852">
            <v>0</v>
          </cell>
        </row>
        <row r="50853">
          <cell r="C50853">
            <v>61400130</v>
          </cell>
          <cell r="U50853">
            <v>0</v>
          </cell>
        </row>
        <row r="50854">
          <cell r="C50854">
            <v>61400140</v>
          </cell>
          <cell r="U50854">
            <v>0</v>
          </cell>
        </row>
        <row r="50855">
          <cell r="C50855">
            <v>61400150</v>
          </cell>
          <cell r="U50855">
            <v>0</v>
          </cell>
        </row>
        <row r="50856">
          <cell r="C50856">
            <v>61400160</v>
          </cell>
          <cell r="U50856">
            <v>5400</v>
          </cell>
        </row>
        <row r="50857">
          <cell r="C50857">
            <v>61400170</v>
          </cell>
          <cell r="U50857">
            <v>0</v>
          </cell>
        </row>
        <row r="50858">
          <cell r="C50858">
            <v>61400180</v>
          </cell>
          <cell r="U50858">
            <v>0</v>
          </cell>
        </row>
        <row r="50859">
          <cell r="C50859">
            <v>61500010</v>
          </cell>
          <cell r="U50859">
            <v>0</v>
          </cell>
        </row>
        <row r="50860">
          <cell r="C50860">
            <v>61500020</v>
          </cell>
          <cell r="U50860">
            <v>0</v>
          </cell>
        </row>
        <row r="50861">
          <cell r="C50861">
            <v>61500030</v>
          </cell>
          <cell r="U50861">
            <v>0</v>
          </cell>
        </row>
        <row r="50862">
          <cell r="C50862">
            <v>61500040</v>
          </cell>
          <cell r="U50862">
            <v>0</v>
          </cell>
        </row>
        <row r="50863">
          <cell r="C50863">
            <v>61500050</v>
          </cell>
          <cell r="U50863">
            <v>0</v>
          </cell>
        </row>
        <row r="50864">
          <cell r="C50864">
            <v>61700010</v>
          </cell>
          <cell r="U50864">
            <v>0</v>
          </cell>
        </row>
        <row r="50865">
          <cell r="C50865">
            <v>61700020</v>
          </cell>
          <cell r="U50865">
            <v>0</v>
          </cell>
        </row>
        <row r="50866">
          <cell r="C50866">
            <v>61700030</v>
          </cell>
          <cell r="U50866">
            <v>0</v>
          </cell>
        </row>
        <row r="50867">
          <cell r="C50867">
            <v>61700040</v>
          </cell>
          <cell r="U50867">
            <v>0</v>
          </cell>
        </row>
        <row r="50868">
          <cell r="C50868">
            <v>61700050</v>
          </cell>
          <cell r="U50868">
            <v>0</v>
          </cell>
        </row>
        <row r="50869">
          <cell r="C50869">
            <v>61700060</v>
          </cell>
          <cell r="U50869">
            <v>0</v>
          </cell>
        </row>
        <row r="50870">
          <cell r="C50870">
            <v>61800010</v>
          </cell>
          <cell r="U50870">
            <v>0</v>
          </cell>
        </row>
        <row r="50871">
          <cell r="C50871">
            <v>61800020</v>
          </cell>
          <cell r="U50871">
            <v>0</v>
          </cell>
        </row>
        <row r="50872">
          <cell r="C50872">
            <v>61800030</v>
          </cell>
          <cell r="U50872">
            <v>0</v>
          </cell>
        </row>
        <row r="50873">
          <cell r="C50873">
            <v>61800040</v>
          </cell>
          <cell r="U50873">
            <v>0</v>
          </cell>
        </row>
        <row r="50874">
          <cell r="C50874">
            <v>61800050</v>
          </cell>
          <cell r="U50874">
            <v>0</v>
          </cell>
        </row>
        <row r="50875">
          <cell r="C50875">
            <v>61900010</v>
          </cell>
          <cell r="U50875">
            <v>0</v>
          </cell>
        </row>
        <row r="50876">
          <cell r="C50876">
            <v>61900020</v>
          </cell>
          <cell r="U50876">
            <v>0</v>
          </cell>
        </row>
        <row r="50877">
          <cell r="C50877">
            <v>61900030</v>
          </cell>
          <cell r="U50877">
            <v>0</v>
          </cell>
        </row>
        <row r="50878">
          <cell r="C50878">
            <v>61900040</v>
          </cell>
          <cell r="U50878">
            <v>0</v>
          </cell>
        </row>
        <row r="50879">
          <cell r="C50879">
            <v>62000010</v>
          </cell>
          <cell r="U50879">
            <v>0</v>
          </cell>
        </row>
        <row r="50880">
          <cell r="C50880">
            <v>62000020</v>
          </cell>
          <cell r="U50880">
            <v>0</v>
          </cell>
        </row>
        <row r="50881">
          <cell r="C50881">
            <v>62000030</v>
          </cell>
          <cell r="U50881">
            <v>0</v>
          </cell>
        </row>
        <row r="50882">
          <cell r="C50882">
            <v>62000040</v>
          </cell>
          <cell r="U50882">
            <v>0</v>
          </cell>
        </row>
        <row r="50883">
          <cell r="C50883">
            <v>62000050</v>
          </cell>
          <cell r="U50883">
            <v>0</v>
          </cell>
        </row>
        <row r="50884">
          <cell r="C50884">
            <v>62000060</v>
          </cell>
          <cell r="U50884">
            <v>0</v>
          </cell>
        </row>
        <row r="50885">
          <cell r="C50885">
            <v>62100010</v>
          </cell>
          <cell r="U50885">
            <v>0</v>
          </cell>
        </row>
        <row r="50886">
          <cell r="C50886">
            <v>62100020</v>
          </cell>
          <cell r="U50886">
            <v>0</v>
          </cell>
        </row>
        <row r="50887">
          <cell r="C50887">
            <v>62200010</v>
          </cell>
          <cell r="U50887">
            <v>0</v>
          </cell>
        </row>
        <row r="50888">
          <cell r="C50888">
            <v>62200020</v>
          </cell>
          <cell r="U50888">
            <v>0</v>
          </cell>
        </row>
        <row r="50889">
          <cell r="C50889">
            <v>62200030</v>
          </cell>
          <cell r="U50889">
            <v>0</v>
          </cell>
        </row>
        <row r="50890">
          <cell r="C50890">
            <v>62200050</v>
          </cell>
          <cell r="U50890">
            <v>0</v>
          </cell>
        </row>
        <row r="50891">
          <cell r="C50891">
            <v>62200060</v>
          </cell>
          <cell r="U50891">
            <v>0</v>
          </cell>
        </row>
        <row r="50892">
          <cell r="C50892">
            <v>62200080</v>
          </cell>
          <cell r="U50892">
            <v>0</v>
          </cell>
        </row>
        <row r="50893">
          <cell r="C50893">
            <v>62200100</v>
          </cell>
          <cell r="U50893">
            <v>0</v>
          </cell>
        </row>
        <row r="50894">
          <cell r="C50894">
            <v>62200110</v>
          </cell>
          <cell r="U50894">
            <v>0</v>
          </cell>
        </row>
        <row r="50895">
          <cell r="C50895">
            <v>62200120</v>
          </cell>
          <cell r="U50895">
            <v>0</v>
          </cell>
        </row>
        <row r="50896">
          <cell r="C50896">
            <v>62200130</v>
          </cell>
          <cell r="U50896">
            <v>0</v>
          </cell>
        </row>
        <row r="50897">
          <cell r="C50897">
            <v>62200140</v>
          </cell>
          <cell r="U50897">
            <v>0</v>
          </cell>
        </row>
        <row r="50898">
          <cell r="C50898">
            <v>62200150</v>
          </cell>
          <cell r="U50898">
            <v>0</v>
          </cell>
        </row>
        <row r="50899">
          <cell r="C50899">
            <v>62200160</v>
          </cell>
          <cell r="U50899">
            <v>0</v>
          </cell>
        </row>
        <row r="50900">
          <cell r="C50900">
            <v>62200170</v>
          </cell>
          <cell r="U50900">
            <v>0</v>
          </cell>
        </row>
        <row r="50901">
          <cell r="C50901">
            <v>62200180</v>
          </cell>
          <cell r="U50901">
            <v>0</v>
          </cell>
        </row>
        <row r="50902">
          <cell r="C50902">
            <v>62200190</v>
          </cell>
          <cell r="U50902">
            <v>0</v>
          </cell>
        </row>
        <row r="50903">
          <cell r="C50903">
            <v>62300010</v>
          </cell>
          <cell r="U50903">
            <v>0</v>
          </cell>
        </row>
        <row r="50904">
          <cell r="C50904">
            <v>62300020</v>
          </cell>
          <cell r="U50904">
            <v>0</v>
          </cell>
        </row>
        <row r="50905">
          <cell r="C50905">
            <v>62300030</v>
          </cell>
          <cell r="U50905">
            <v>0</v>
          </cell>
        </row>
        <row r="50906">
          <cell r="C50906">
            <v>62500010</v>
          </cell>
          <cell r="U50906">
            <v>0</v>
          </cell>
        </row>
        <row r="50907">
          <cell r="C50907">
            <v>62500020</v>
          </cell>
          <cell r="U50907">
            <v>49500</v>
          </cell>
        </row>
        <row r="50908">
          <cell r="C50908">
            <v>62500030</v>
          </cell>
          <cell r="U50908">
            <v>4950</v>
          </cell>
        </row>
        <row r="50909">
          <cell r="C50909">
            <v>62600010</v>
          </cell>
          <cell r="U50909">
            <v>0</v>
          </cell>
        </row>
        <row r="50910">
          <cell r="C50910">
            <v>62600040</v>
          </cell>
          <cell r="U50910">
            <v>0</v>
          </cell>
        </row>
        <row r="50911">
          <cell r="C50911">
            <v>62700040</v>
          </cell>
          <cell r="U50911">
            <v>0</v>
          </cell>
        </row>
        <row r="50912">
          <cell r="C50912">
            <v>62800010</v>
          </cell>
          <cell r="U50912">
            <v>0</v>
          </cell>
        </row>
        <row r="50913">
          <cell r="C50913">
            <v>62900010</v>
          </cell>
          <cell r="U50913">
            <v>0</v>
          </cell>
        </row>
        <row r="50914">
          <cell r="C50914">
            <v>62900020</v>
          </cell>
          <cell r="U50914">
            <v>0</v>
          </cell>
        </row>
        <row r="50915">
          <cell r="C50915">
            <v>62900040</v>
          </cell>
          <cell r="U50915">
            <v>0</v>
          </cell>
        </row>
        <row r="50916">
          <cell r="C50916">
            <v>62900050</v>
          </cell>
          <cell r="U50916">
            <v>0</v>
          </cell>
        </row>
        <row r="50917">
          <cell r="C50917">
            <v>62900060</v>
          </cell>
          <cell r="U50917">
            <v>0</v>
          </cell>
        </row>
        <row r="50918">
          <cell r="C50918">
            <v>62900070</v>
          </cell>
          <cell r="U50918">
            <v>0</v>
          </cell>
        </row>
        <row r="50919">
          <cell r="C50919">
            <v>62900080</v>
          </cell>
          <cell r="U50919">
            <v>0</v>
          </cell>
        </row>
        <row r="50920">
          <cell r="C50920">
            <v>62900090</v>
          </cell>
          <cell r="U50920">
            <v>0</v>
          </cell>
        </row>
        <row r="50921">
          <cell r="C50921">
            <v>62900100</v>
          </cell>
          <cell r="U50921">
            <v>0</v>
          </cell>
        </row>
        <row r="50922">
          <cell r="C50922">
            <v>62900110</v>
          </cell>
          <cell r="U50922">
            <v>0</v>
          </cell>
        </row>
        <row r="50923">
          <cell r="C50923">
            <v>62900130</v>
          </cell>
          <cell r="U50923">
            <v>0</v>
          </cell>
        </row>
        <row r="50924">
          <cell r="C50924">
            <v>65000030</v>
          </cell>
          <cell r="U50924">
            <v>5715.36</v>
          </cell>
        </row>
        <row r="50925">
          <cell r="C50925">
            <v>60100040</v>
          </cell>
          <cell r="U50925">
            <v>0</v>
          </cell>
        </row>
        <row r="50926">
          <cell r="C50926">
            <v>60100050</v>
          </cell>
          <cell r="U50926">
            <v>0</v>
          </cell>
        </row>
        <row r="50927">
          <cell r="C50927">
            <v>60100060</v>
          </cell>
          <cell r="U50927">
            <v>0</v>
          </cell>
        </row>
        <row r="50928">
          <cell r="C50928">
            <v>60100070</v>
          </cell>
          <cell r="U50928">
            <v>0</v>
          </cell>
        </row>
        <row r="50929">
          <cell r="C50929">
            <v>60100080</v>
          </cell>
          <cell r="U50929">
            <v>0</v>
          </cell>
        </row>
        <row r="50930">
          <cell r="C50930">
            <v>60100090</v>
          </cell>
          <cell r="U50930">
            <v>0</v>
          </cell>
        </row>
        <row r="50931">
          <cell r="C50931">
            <v>60100100</v>
          </cell>
          <cell r="U50931">
            <v>0</v>
          </cell>
        </row>
        <row r="50932">
          <cell r="C50932">
            <v>60100110</v>
          </cell>
          <cell r="U50932">
            <v>0</v>
          </cell>
        </row>
        <row r="50933">
          <cell r="C50933">
            <v>60100120</v>
          </cell>
          <cell r="U50933">
            <v>0</v>
          </cell>
        </row>
        <row r="50934">
          <cell r="C50934">
            <v>60100130</v>
          </cell>
          <cell r="U50934">
            <v>0</v>
          </cell>
        </row>
        <row r="50935">
          <cell r="C50935">
            <v>60100140</v>
          </cell>
          <cell r="U50935">
            <v>0</v>
          </cell>
        </row>
        <row r="50936">
          <cell r="C50936">
            <v>60100160</v>
          </cell>
          <cell r="U50936">
            <v>0</v>
          </cell>
        </row>
        <row r="50937">
          <cell r="C50937">
            <v>60100170</v>
          </cell>
          <cell r="U50937">
            <v>0</v>
          </cell>
        </row>
        <row r="50938">
          <cell r="C50938">
            <v>60100180</v>
          </cell>
          <cell r="U50938">
            <v>0</v>
          </cell>
        </row>
        <row r="50939">
          <cell r="C50939">
            <v>60100190</v>
          </cell>
          <cell r="U50939">
            <v>0</v>
          </cell>
        </row>
        <row r="50940">
          <cell r="C50940">
            <v>60100200</v>
          </cell>
          <cell r="U50940">
            <v>0</v>
          </cell>
        </row>
        <row r="50941">
          <cell r="C50941">
            <v>60300010</v>
          </cell>
          <cell r="U50941">
            <v>0</v>
          </cell>
        </row>
        <row r="50942">
          <cell r="C50942">
            <v>60300020</v>
          </cell>
          <cell r="U50942">
            <v>0</v>
          </cell>
        </row>
        <row r="50943">
          <cell r="C50943">
            <v>60300030</v>
          </cell>
          <cell r="U50943">
            <v>0</v>
          </cell>
        </row>
        <row r="50944">
          <cell r="C50944">
            <v>60300040</v>
          </cell>
          <cell r="U50944">
            <v>0</v>
          </cell>
        </row>
        <row r="50945">
          <cell r="C50945">
            <v>60300050</v>
          </cell>
          <cell r="U50945">
            <v>0</v>
          </cell>
        </row>
        <row r="50946">
          <cell r="C50946">
            <v>60300060</v>
          </cell>
          <cell r="U50946">
            <v>176000</v>
          </cell>
        </row>
        <row r="50947">
          <cell r="C50947">
            <v>60300070</v>
          </cell>
          <cell r="U50947">
            <v>0</v>
          </cell>
        </row>
        <row r="50948">
          <cell r="C50948">
            <v>60300080</v>
          </cell>
          <cell r="U50948">
            <v>0</v>
          </cell>
        </row>
        <row r="50949">
          <cell r="C50949">
            <v>60300090</v>
          </cell>
          <cell r="U50949">
            <v>0</v>
          </cell>
        </row>
        <row r="50950">
          <cell r="C50950">
            <v>60400010</v>
          </cell>
          <cell r="U50950">
            <v>0</v>
          </cell>
        </row>
        <row r="50951">
          <cell r="C50951">
            <v>60400020</v>
          </cell>
          <cell r="U50951">
            <v>0</v>
          </cell>
        </row>
        <row r="50952">
          <cell r="C50952">
            <v>60400030</v>
          </cell>
          <cell r="U50952">
            <v>0</v>
          </cell>
        </row>
        <row r="50953">
          <cell r="C50953">
            <v>60400040</v>
          </cell>
          <cell r="U50953">
            <v>0</v>
          </cell>
        </row>
        <row r="50954">
          <cell r="C50954">
            <v>60400050</v>
          </cell>
          <cell r="U50954">
            <v>0</v>
          </cell>
        </row>
        <row r="50955">
          <cell r="C50955">
            <v>60400060</v>
          </cell>
          <cell r="U50955">
            <v>0</v>
          </cell>
        </row>
        <row r="50956">
          <cell r="C50956">
            <v>60600010</v>
          </cell>
          <cell r="U50956">
            <v>0</v>
          </cell>
        </row>
        <row r="50957">
          <cell r="C50957">
            <v>60600030</v>
          </cell>
          <cell r="U50957">
            <v>0</v>
          </cell>
        </row>
        <row r="50958">
          <cell r="C50958">
            <v>60600040</v>
          </cell>
          <cell r="U50958">
            <v>0</v>
          </cell>
        </row>
        <row r="50959">
          <cell r="C50959">
            <v>60700010</v>
          </cell>
          <cell r="U50959">
            <v>0</v>
          </cell>
        </row>
        <row r="50960">
          <cell r="C50960">
            <v>60800010</v>
          </cell>
          <cell r="U50960">
            <v>0</v>
          </cell>
        </row>
        <row r="50961">
          <cell r="C50961">
            <v>60800020</v>
          </cell>
          <cell r="U50961">
            <v>150904</v>
          </cell>
        </row>
        <row r="50962">
          <cell r="C50962">
            <v>60800030</v>
          </cell>
          <cell r="U50962">
            <v>2500</v>
          </cell>
        </row>
        <row r="50963">
          <cell r="C50963">
            <v>60800060</v>
          </cell>
          <cell r="U50963">
            <v>0</v>
          </cell>
        </row>
        <row r="50964">
          <cell r="C50964">
            <v>60800070</v>
          </cell>
          <cell r="U50964">
            <v>0</v>
          </cell>
        </row>
        <row r="50965">
          <cell r="C50965">
            <v>60800080</v>
          </cell>
          <cell r="U50965">
            <v>0</v>
          </cell>
        </row>
        <row r="50966">
          <cell r="C50966">
            <v>60800090</v>
          </cell>
          <cell r="U50966">
            <v>0</v>
          </cell>
        </row>
        <row r="50967">
          <cell r="C50967">
            <v>60900010</v>
          </cell>
          <cell r="U50967">
            <v>16666.666666666668</v>
          </cell>
        </row>
        <row r="50968">
          <cell r="C50968">
            <v>60900020</v>
          </cell>
          <cell r="U50968">
            <v>0</v>
          </cell>
        </row>
        <row r="50969">
          <cell r="C50969">
            <v>60900030</v>
          </cell>
          <cell r="U50969">
            <v>0</v>
          </cell>
        </row>
        <row r="50970">
          <cell r="C50970">
            <v>60900040</v>
          </cell>
          <cell r="U50970">
            <v>500</v>
          </cell>
        </row>
        <row r="50971">
          <cell r="C50971">
            <v>60900070</v>
          </cell>
          <cell r="U50971">
            <v>0</v>
          </cell>
        </row>
        <row r="50972">
          <cell r="C50972">
            <v>60900100</v>
          </cell>
          <cell r="U50972">
            <v>0</v>
          </cell>
        </row>
        <row r="50973">
          <cell r="C50973">
            <v>60900110</v>
          </cell>
          <cell r="U50973">
            <v>0</v>
          </cell>
        </row>
        <row r="50974">
          <cell r="C50974">
            <v>61000030</v>
          </cell>
          <cell r="U50974">
            <v>0</v>
          </cell>
        </row>
        <row r="50975">
          <cell r="C50975">
            <v>61100010</v>
          </cell>
          <cell r="U50975">
            <v>0</v>
          </cell>
        </row>
        <row r="50976">
          <cell r="C50976">
            <v>61100020</v>
          </cell>
          <cell r="U50976">
            <v>2400</v>
          </cell>
        </row>
        <row r="50977">
          <cell r="C50977">
            <v>61100030</v>
          </cell>
          <cell r="U50977">
            <v>12792</v>
          </cell>
        </row>
        <row r="50978">
          <cell r="C50978">
            <v>61100040</v>
          </cell>
          <cell r="U50978">
            <v>0</v>
          </cell>
        </row>
        <row r="50979">
          <cell r="C50979">
            <v>61200010</v>
          </cell>
          <cell r="U50979">
            <v>0</v>
          </cell>
        </row>
        <row r="50980">
          <cell r="C50980">
            <v>61200020</v>
          </cell>
          <cell r="U50980">
            <v>0</v>
          </cell>
        </row>
        <row r="50981">
          <cell r="C50981">
            <v>61300010</v>
          </cell>
          <cell r="U50981">
            <v>0</v>
          </cell>
        </row>
        <row r="50982">
          <cell r="C50982">
            <v>61300040</v>
          </cell>
          <cell r="U50982">
            <v>0</v>
          </cell>
        </row>
        <row r="50983">
          <cell r="C50983">
            <v>61300050</v>
          </cell>
          <cell r="U50983">
            <v>0</v>
          </cell>
        </row>
        <row r="50984">
          <cell r="C50984">
            <v>61400010</v>
          </cell>
          <cell r="U50984">
            <v>274084.8</v>
          </cell>
        </row>
        <row r="50985">
          <cell r="C50985">
            <v>61400020</v>
          </cell>
          <cell r="U50985">
            <v>41533.80000000001</v>
          </cell>
        </row>
        <row r="50986">
          <cell r="C50986">
            <v>61400030</v>
          </cell>
          <cell r="U50986">
            <v>0</v>
          </cell>
        </row>
        <row r="50987">
          <cell r="C50987">
            <v>61400040</v>
          </cell>
          <cell r="U50987">
            <v>0</v>
          </cell>
        </row>
        <row r="50988">
          <cell r="C50988">
            <v>61400050</v>
          </cell>
          <cell r="U50988">
            <v>0</v>
          </cell>
        </row>
        <row r="50989">
          <cell r="C50989">
            <v>61400060</v>
          </cell>
          <cell r="U50989">
            <v>0</v>
          </cell>
        </row>
        <row r="50990">
          <cell r="C50990">
            <v>61400120</v>
          </cell>
          <cell r="U50990">
            <v>0</v>
          </cell>
        </row>
        <row r="50991">
          <cell r="C50991">
            <v>61400130</v>
          </cell>
          <cell r="U50991">
            <v>0</v>
          </cell>
        </row>
        <row r="50992">
          <cell r="C50992">
            <v>61400140</v>
          </cell>
          <cell r="U50992">
            <v>0</v>
          </cell>
        </row>
        <row r="50993">
          <cell r="C50993">
            <v>61400150</v>
          </cell>
          <cell r="U50993">
            <v>0</v>
          </cell>
        </row>
        <row r="50994">
          <cell r="C50994">
            <v>61400160</v>
          </cell>
          <cell r="U50994">
            <v>4720</v>
          </cell>
        </row>
        <row r="50995">
          <cell r="C50995">
            <v>61400170</v>
          </cell>
          <cell r="U50995">
            <v>0</v>
          </cell>
        </row>
        <row r="50996">
          <cell r="C50996">
            <v>61400180</v>
          </cell>
          <cell r="U50996">
            <v>0</v>
          </cell>
        </row>
        <row r="50997">
          <cell r="C50997">
            <v>61500010</v>
          </cell>
          <cell r="U50997">
            <v>0</v>
          </cell>
        </row>
        <row r="50998">
          <cell r="C50998">
            <v>61500020</v>
          </cell>
          <cell r="U50998">
            <v>0</v>
          </cell>
        </row>
        <row r="50999">
          <cell r="C50999">
            <v>61500030</v>
          </cell>
          <cell r="U50999">
            <v>0</v>
          </cell>
        </row>
        <row r="51000">
          <cell r="C51000">
            <v>61500040</v>
          </cell>
          <cell r="U51000">
            <v>0</v>
          </cell>
        </row>
        <row r="51001">
          <cell r="C51001">
            <v>61500050</v>
          </cell>
          <cell r="U51001">
            <v>0</v>
          </cell>
        </row>
        <row r="51002">
          <cell r="C51002">
            <v>61700010</v>
          </cell>
          <cell r="U51002">
            <v>0</v>
          </cell>
        </row>
        <row r="51003">
          <cell r="C51003">
            <v>61700020</v>
          </cell>
          <cell r="U51003">
            <v>0</v>
          </cell>
        </row>
        <row r="51004">
          <cell r="C51004">
            <v>61700030</v>
          </cell>
          <cell r="U51004">
            <v>0</v>
          </cell>
        </row>
        <row r="51005">
          <cell r="C51005">
            <v>61700040</v>
          </cell>
          <cell r="U51005">
            <v>0</v>
          </cell>
        </row>
        <row r="51006">
          <cell r="C51006">
            <v>61700050</v>
          </cell>
          <cell r="U51006">
            <v>0</v>
          </cell>
        </row>
        <row r="51007">
          <cell r="C51007">
            <v>61700060</v>
          </cell>
          <cell r="U51007">
            <v>0</v>
          </cell>
        </row>
        <row r="51008">
          <cell r="C51008">
            <v>61800010</v>
          </cell>
          <cell r="U51008">
            <v>0</v>
          </cell>
        </row>
        <row r="51009">
          <cell r="C51009">
            <v>61800020</v>
          </cell>
          <cell r="U51009">
            <v>0</v>
          </cell>
        </row>
        <row r="51010">
          <cell r="C51010">
            <v>61800030</v>
          </cell>
          <cell r="U51010">
            <v>0</v>
          </cell>
        </row>
        <row r="51011">
          <cell r="C51011">
            <v>61800040</v>
          </cell>
          <cell r="U51011">
            <v>0</v>
          </cell>
        </row>
        <row r="51012">
          <cell r="C51012">
            <v>61800050</v>
          </cell>
          <cell r="U51012">
            <v>0</v>
          </cell>
        </row>
        <row r="51013">
          <cell r="C51013">
            <v>61900010</v>
          </cell>
          <cell r="U51013">
            <v>0</v>
          </cell>
        </row>
        <row r="51014">
          <cell r="C51014">
            <v>61900020</v>
          </cell>
          <cell r="U51014">
            <v>0</v>
          </cell>
        </row>
        <row r="51015">
          <cell r="C51015">
            <v>61900030</v>
          </cell>
          <cell r="U51015">
            <v>0</v>
          </cell>
        </row>
        <row r="51016">
          <cell r="C51016">
            <v>61900040</v>
          </cell>
          <cell r="U51016">
            <v>0</v>
          </cell>
        </row>
        <row r="51017">
          <cell r="C51017">
            <v>62000010</v>
          </cell>
          <cell r="U51017">
            <v>0</v>
          </cell>
        </row>
        <row r="51018">
          <cell r="C51018">
            <v>62000020</v>
          </cell>
          <cell r="U51018">
            <v>0</v>
          </cell>
        </row>
        <row r="51019">
          <cell r="C51019">
            <v>62000030</v>
          </cell>
          <cell r="U51019">
            <v>0</v>
          </cell>
        </row>
        <row r="51020">
          <cell r="C51020">
            <v>62000040</v>
          </cell>
          <cell r="U51020">
            <v>0</v>
          </cell>
        </row>
        <row r="51021">
          <cell r="C51021">
            <v>62000050</v>
          </cell>
          <cell r="U51021">
            <v>0</v>
          </cell>
        </row>
        <row r="51022">
          <cell r="C51022">
            <v>62000060</v>
          </cell>
          <cell r="U51022">
            <v>0</v>
          </cell>
        </row>
        <row r="51023">
          <cell r="C51023">
            <v>62100010</v>
          </cell>
          <cell r="U51023">
            <v>0</v>
          </cell>
        </row>
        <row r="51024">
          <cell r="C51024">
            <v>62100020</v>
          </cell>
          <cell r="U51024">
            <v>0</v>
          </cell>
        </row>
        <row r="51025">
          <cell r="C51025">
            <v>62200010</v>
          </cell>
          <cell r="U51025">
            <v>0</v>
          </cell>
        </row>
        <row r="51026">
          <cell r="C51026">
            <v>62200020</v>
          </cell>
          <cell r="U51026">
            <v>0</v>
          </cell>
        </row>
        <row r="51027">
          <cell r="C51027">
            <v>62200030</v>
          </cell>
          <cell r="U51027">
            <v>0</v>
          </cell>
        </row>
        <row r="51028">
          <cell r="C51028">
            <v>62200050</v>
          </cell>
          <cell r="U51028">
            <v>0</v>
          </cell>
        </row>
        <row r="51029">
          <cell r="C51029">
            <v>62200060</v>
          </cell>
          <cell r="U51029">
            <v>0</v>
          </cell>
        </row>
        <row r="51030">
          <cell r="C51030">
            <v>62200080</v>
          </cell>
          <cell r="U51030">
            <v>0</v>
          </cell>
        </row>
        <row r="51031">
          <cell r="C51031">
            <v>62200100</v>
          </cell>
          <cell r="U51031">
            <v>0</v>
          </cell>
        </row>
        <row r="51032">
          <cell r="C51032">
            <v>62200110</v>
          </cell>
          <cell r="U51032">
            <v>0</v>
          </cell>
        </row>
        <row r="51033">
          <cell r="C51033">
            <v>62200120</v>
          </cell>
          <cell r="U51033">
            <v>0</v>
          </cell>
        </row>
        <row r="51034">
          <cell r="C51034">
            <v>62200130</v>
          </cell>
          <cell r="U51034">
            <v>0</v>
          </cell>
        </row>
        <row r="51035">
          <cell r="C51035">
            <v>62200140</v>
          </cell>
          <cell r="U51035">
            <v>0</v>
          </cell>
        </row>
        <row r="51036">
          <cell r="C51036">
            <v>62200150</v>
          </cell>
          <cell r="U51036">
            <v>0</v>
          </cell>
        </row>
        <row r="51037">
          <cell r="C51037">
            <v>62200160</v>
          </cell>
          <cell r="U51037">
            <v>0</v>
          </cell>
        </row>
        <row r="51038">
          <cell r="C51038">
            <v>62200170</v>
          </cell>
          <cell r="U51038">
            <v>0</v>
          </cell>
        </row>
        <row r="51039">
          <cell r="C51039">
            <v>62200180</v>
          </cell>
          <cell r="U51039">
            <v>0</v>
          </cell>
        </row>
        <row r="51040">
          <cell r="C51040">
            <v>62200190</v>
          </cell>
          <cell r="U51040">
            <v>0</v>
          </cell>
        </row>
        <row r="51041">
          <cell r="C51041">
            <v>62300010</v>
          </cell>
          <cell r="U51041">
            <v>0</v>
          </cell>
        </row>
        <row r="51042">
          <cell r="C51042">
            <v>62300020</v>
          </cell>
          <cell r="U51042">
            <v>0</v>
          </cell>
        </row>
        <row r="51043">
          <cell r="C51043">
            <v>62300030</v>
          </cell>
          <cell r="U51043">
            <v>0</v>
          </cell>
        </row>
        <row r="51044">
          <cell r="C51044">
            <v>62500010</v>
          </cell>
          <cell r="U51044">
            <v>0</v>
          </cell>
        </row>
        <row r="51045">
          <cell r="C51045">
            <v>62500020</v>
          </cell>
          <cell r="U51045">
            <v>44000</v>
          </cell>
        </row>
        <row r="51046">
          <cell r="C51046">
            <v>62500030</v>
          </cell>
          <cell r="U51046">
            <v>4400</v>
          </cell>
        </row>
        <row r="51047">
          <cell r="C51047">
            <v>62600010</v>
          </cell>
          <cell r="U51047">
            <v>0</v>
          </cell>
        </row>
        <row r="51048">
          <cell r="C51048">
            <v>62600040</v>
          </cell>
          <cell r="U51048">
            <v>0</v>
          </cell>
        </row>
        <row r="51049">
          <cell r="C51049">
            <v>62700040</v>
          </cell>
          <cell r="U51049">
            <v>0</v>
          </cell>
        </row>
        <row r="51050">
          <cell r="C51050">
            <v>62800010</v>
          </cell>
          <cell r="U51050">
            <v>0</v>
          </cell>
        </row>
        <row r="51051">
          <cell r="C51051">
            <v>62900010</v>
          </cell>
          <cell r="U51051">
            <v>0</v>
          </cell>
        </row>
        <row r="51052">
          <cell r="C51052">
            <v>62900020</v>
          </cell>
          <cell r="U51052">
            <v>0</v>
          </cell>
        </row>
        <row r="51053">
          <cell r="C51053">
            <v>62900040</v>
          </cell>
          <cell r="U51053">
            <v>0</v>
          </cell>
        </row>
        <row r="51054">
          <cell r="C51054">
            <v>62900050</v>
          </cell>
          <cell r="U51054">
            <v>0</v>
          </cell>
        </row>
        <row r="51055">
          <cell r="C51055">
            <v>62900060</v>
          </cell>
          <cell r="U51055">
            <v>0</v>
          </cell>
        </row>
        <row r="51056">
          <cell r="C51056">
            <v>62900070</v>
          </cell>
          <cell r="U51056">
            <v>0</v>
          </cell>
        </row>
        <row r="51057">
          <cell r="C51057">
            <v>62900080</v>
          </cell>
          <cell r="U51057">
            <v>0</v>
          </cell>
        </row>
        <row r="51058">
          <cell r="C51058">
            <v>62900090</v>
          </cell>
          <cell r="U51058">
            <v>0</v>
          </cell>
        </row>
        <row r="51059">
          <cell r="C51059">
            <v>62900100</v>
          </cell>
          <cell r="U51059">
            <v>0</v>
          </cell>
        </row>
        <row r="51060">
          <cell r="C51060">
            <v>62900110</v>
          </cell>
          <cell r="U51060">
            <v>0</v>
          </cell>
        </row>
        <row r="51061">
          <cell r="C51061">
            <v>62900130</v>
          </cell>
          <cell r="U51061">
            <v>0</v>
          </cell>
        </row>
        <row r="51062">
          <cell r="C51062">
            <v>65000030</v>
          </cell>
          <cell r="U51062">
            <v>5080.32</v>
          </cell>
        </row>
        <row r="51063">
          <cell r="C51063">
            <v>60100040</v>
          </cell>
          <cell r="U51063">
            <v>0</v>
          </cell>
        </row>
        <row r="51064">
          <cell r="C51064">
            <v>60100050</v>
          </cell>
          <cell r="U51064">
            <v>0</v>
          </cell>
        </row>
        <row r="51065">
          <cell r="C51065">
            <v>60100060</v>
          </cell>
          <cell r="U51065">
            <v>0</v>
          </cell>
        </row>
        <row r="51066">
          <cell r="C51066">
            <v>60100070</v>
          </cell>
          <cell r="U51066">
            <v>0</v>
          </cell>
        </row>
        <row r="51067">
          <cell r="C51067">
            <v>60100080</v>
          </cell>
          <cell r="U51067">
            <v>0</v>
          </cell>
        </row>
        <row r="51068">
          <cell r="C51068">
            <v>60100090</v>
          </cell>
          <cell r="U51068">
            <v>0</v>
          </cell>
        </row>
        <row r="51069">
          <cell r="C51069">
            <v>60100100</v>
          </cell>
          <cell r="U51069">
            <v>0</v>
          </cell>
        </row>
        <row r="51070">
          <cell r="C51070">
            <v>60100110</v>
          </cell>
          <cell r="U51070">
            <v>0</v>
          </cell>
        </row>
        <row r="51071">
          <cell r="C51071">
            <v>60100120</v>
          </cell>
          <cell r="U51071">
            <v>0</v>
          </cell>
        </row>
        <row r="51072">
          <cell r="C51072">
            <v>60100130</v>
          </cell>
          <cell r="U51072">
            <v>0</v>
          </cell>
        </row>
        <row r="51073">
          <cell r="C51073">
            <v>60100140</v>
          </cell>
          <cell r="U51073">
            <v>0</v>
          </cell>
        </row>
        <row r="51074">
          <cell r="C51074">
            <v>60100160</v>
          </cell>
          <cell r="U51074">
            <v>0</v>
          </cell>
        </row>
        <row r="51075">
          <cell r="C51075">
            <v>60100170</v>
          </cell>
          <cell r="U51075">
            <v>0</v>
          </cell>
        </row>
        <row r="51076">
          <cell r="C51076">
            <v>60100180</v>
          </cell>
          <cell r="U51076">
            <v>0</v>
          </cell>
        </row>
        <row r="51077">
          <cell r="C51077">
            <v>60100190</v>
          </cell>
          <cell r="U51077">
            <v>0</v>
          </cell>
        </row>
        <row r="51078">
          <cell r="C51078">
            <v>60100200</v>
          </cell>
          <cell r="U51078">
            <v>0</v>
          </cell>
        </row>
        <row r="51079">
          <cell r="C51079">
            <v>60300010</v>
          </cell>
          <cell r="U51079">
            <v>0</v>
          </cell>
        </row>
        <row r="51080">
          <cell r="C51080">
            <v>60300020</v>
          </cell>
          <cell r="U51080">
            <v>0</v>
          </cell>
        </row>
        <row r="51081">
          <cell r="C51081">
            <v>60300030</v>
          </cell>
          <cell r="U51081">
            <v>0</v>
          </cell>
        </row>
        <row r="51082">
          <cell r="C51082">
            <v>60300040</v>
          </cell>
          <cell r="U51082">
            <v>0</v>
          </cell>
        </row>
        <row r="51083">
          <cell r="C51083">
            <v>60300050</v>
          </cell>
          <cell r="U51083">
            <v>0</v>
          </cell>
        </row>
        <row r="51084">
          <cell r="C51084">
            <v>60300060</v>
          </cell>
          <cell r="U51084">
            <v>176000</v>
          </cell>
        </row>
        <row r="51085">
          <cell r="C51085">
            <v>60300070</v>
          </cell>
          <cell r="U51085">
            <v>0</v>
          </cell>
        </row>
        <row r="51086">
          <cell r="C51086">
            <v>60300080</v>
          </cell>
          <cell r="U51086">
            <v>0</v>
          </cell>
        </row>
        <row r="51087">
          <cell r="C51087">
            <v>60300090</v>
          </cell>
          <cell r="U51087">
            <v>0</v>
          </cell>
        </row>
        <row r="51088">
          <cell r="C51088">
            <v>60400010</v>
          </cell>
          <cell r="U51088">
            <v>0</v>
          </cell>
        </row>
        <row r="51089">
          <cell r="C51089">
            <v>60400020</v>
          </cell>
          <cell r="U51089">
            <v>0</v>
          </cell>
        </row>
        <row r="51090">
          <cell r="C51090">
            <v>60400030</v>
          </cell>
          <cell r="U51090">
            <v>0</v>
          </cell>
        </row>
        <row r="51091">
          <cell r="C51091">
            <v>60400040</v>
          </cell>
          <cell r="U51091">
            <v>0</v>
          </cell>
        </row>
        <row r="51092">
          <cell r="C51092">
            <v>60400050</v>
          </cell>
          <cell r="U51092">
            <v>0</v>
          </cell>
        </row>
        <row r="51093">
          <cell r="C51093">
            <v>60400060</v>
          </cell>
          <cell r="U51093">
            <v>0</v>
          </cell>
        </row>
        <row r="51094">
          <cell r="C51094">
            <v>60600010</v>
          </cell>
          <cell r="U51094">
            <v>0</v>
          </cell>
        </row>
        <row r="51095">
          <cell r="C51095">
            <v>60600030</v>
          </cell>
          <cell r="U51095">
            <v>0</v>
          </cell>
        </row>
        <row r="51096">
          <cell r="C51096">
            <v>60600040</v>
          </cell>
          <cell r="U51096">
            <v>0</v>
          </cell>
        </row>
        <row r="51097">
          <cell r="C51097">
            <v>60700010</v>
          </cell>
          <cell r="U51097">
            <v>0</v>
          </cell>
        </row>
        <row r="51098">
          <cell r="C51098">
            <v>60800010</v>
          </cell>
          <cell r="U51098">
            <v>0</v>
          </cell>
        </row>
        <row r="51099">
          <cell r="C51099">
            <v>60800020</v>
          </cell>
          <cell r="U51099">
            <v>150904</v>
          </cell>
        </row>
        <row r="51100">
          <cell r="C51100">
            <v>60800030</v>
          </cell>
          <cell r="U51100">
            <v>2500</v>
          </cell>
        </row>
        <row r="51101">
          <cell r="C51101">
            <v>60800060</v>
          </cell>
          <cell r="U51101">
            <v>0</v>
          </cell>
        </row>
        <row r="51102">
          <cell r="C51102">
            <v>60800070</v>
          </cell>
          <cell r="U51102">
            <v>0</v>
          </cell>
        </row>
        <row r="51103">
          <cell r="C51103">
            <v>60800080</v>
          </cell>
          <cell r="U51103">
            <v>0</v>
          </cell>
        </row>
        <row r="51104">
          <cell r="C51104">
            <v>60800090</v>
          </cell>
          <cell r="U51104">
            <v>0</v>
          </cell>
        </row>
        <row r="51105">
          <cell r="C51105">
            <v>60900010</v>
          </cell>
          <cell r="U51105">
            <v>16666.666666666668</v>
          </cell>
        </row>
        <row r="51106">
          <cell r="C51106">
            <v>60900020</v>
          </cell>
          <cell r="U51106">
            <v>0</v>
          </cell>
        </row>
        <row r="51107">
          <cell r="C51107">
            <v>60900030</v>
          </cell>
          <cell r="U51107">
            <v>0</v>
          </cell>
        </row>
        <row r="51108">
          <cell r="C51108">
            <v>60900040</v>
          </cell>
          <cell r="U51108">
            <v>500</v>
          </cell>
        </row>
        <row r="51109">
          <cell r="C51109">
            <v>60900070</v>
          </cell>
          <cell r="U51109">
            <v>0</v>
          </cell>
        </row>
        <row r="51110">
          <cell r="C51110">
            <v>60900100</v>
          </cell>
          <cell r="U51110">
            <v>0</v>
          </cell>
        </row>
        <row r="51111">
          <cell r="C51111">
            <v>60900110</v>
          </cell>
          <cell r="U51111">
            <v>0</v>
          </cell>
        </row>
        <row r="51112">
          <cell r="C51112">
            <v>61000030</v>
          </cell>
          <cell r="U51112">
            <v>0</v>
          </cell>
        </row>
        <row r="51113">
          <cell r="C51113">
            <v>61100010</v>
          </cell>
          <cell r="U51113">
            <v>0</v>
          </cell>
        </row>
        <row r="51114">
          <cell r="C51114">
            <v>61100020</v>
          </cell>
          <cell r="U51114">
            <v>2400</v>
          </cell>
        </row>
        <row r="51115">
          <cell r="C51115">
            <v>61100030</v>
          </cell>
          <cell r="U51115">
            <v>12792</v>
          </cell>
        </row>
        <row r="51116">
          <cell r="C51116">
            <v>61100040</v>
          </cell>
          <cell r="U51116">
            <v>0</v>
          </cell>
        </row>
        <row r="51117">
          <cell r="C51117">
            <v>61200010</v>
          </cell>
          <cell r="U51117">
            <v>0</v>
          </cell>
        </row>
        <row r="51118">
          <cell r="C51118">
            <v>61200020</v>
          </cell>
          <cell r="U51118">
            <v>0</v>
          </cell>
        </row>
        <row r="51119">
          <cell r="C51119">
            <v>61300010</v>
          </cell>
          <cell r="U51119">
            <v>0</v>
          </cell>
        </row>
        <row r="51120">
          <cell r="C51120">
            <v>61300040</v>
          </cell>
          <cell r="U51120">
            <v>0</v>
          </cell>
        </row>
        <row r="51121">
          <cell r="C51121">
            <v>61300050</v>
          </cell>
          <cell r="U51121">
            <v>0</v>
          </cell>
        </row>
        <row r="51122">
          <cell r="C51122">
            <v>61400010</v>
          </cell>
          <cell r="U51122">
            <v>274084.8</v>
          </cell>
        </row>
        <row r="51123">
          <cell r="C51123">
            <v>61400020</v>
          </cell>
          <cell r="U51123">
            <v>41533.80000000001</v>
          </cell>
        </row>
        <row r="51124">
          <cell r="C51124">
            <v>61400030</v>
          </cell>
          <cell r="U51124">
            <v>0</v>
          </cell>
        </row>
        <row r="51125">
          <cell r="C51125">
            <v>61400040</v>
          </cell>
          <cell r="U51125">
            <v>0</v>
          </cell>
        </row>
        <row r="51126">
          <cell r="C51126">
            <v>61400050</v>
          </cell>
          <cell r="U51126">
            <v>0</v>
          </cell>
        </row>
        <row r="51127">
          <cell r="C51127">
            <v>61400060</v>
          </cell>
          <cell r="U51127">
            <v>0</v>
          </cell>
        </row>
        <row r="51128">
          <cell r="C51128">
            <v>61400120</v>
          </cell>
          <cell r="U51128">
            <v>0</v>
          </cell>
        </row>
        <row r="51129">
          <cell r="C51129">
            <v>61400130</v>
          </cell>
          <cell r="U51129">
            <v>0</v>
          </cell>
        </row>
        <row r="51130">
          <cell r="C51130">
            <v>61400140</v>
          </cell>
          <cell r="U51130">
            <v>0</v>
          </cell>
        </row>
        <row r="51131">
          <cell r="C51131">
            <v>61400150</v>
          </cell>
          <cell r="U51131">
            <v>0</v>
          </cell>
        </row>
        <row r="51132">
          <cell r="C51132">
            <v>61400160</v>
          </cell>
          <cell r="U51132">
            <v>4720</v>
          </cell>
        </row>
        <row r="51133">
          <cell r="C51133">
            <v>61400170</v>
          </cell>
          <cell r="U51133">
            <v>0</v>
          </cell>
        </row>
        <row r="51134">
          <cell r="C51134">
            <v>61400180</v>
          </cell>
          <cell r="U51134">
            <v>0</v>
          </cell>
        </row>
        <row r="51135">
          <cell r="C51135">
            <v>61500010</v>
          </cell>
          <cell r="U51135">
            <v>0</v>
          </cell>
        </row>
        <row r="51136">
          <cell r="C51136">
            <v>61500020</v>
          </cell>
          <cell r="U51136">
            <v>0</v>
          </cell>
        </row>
        <row r="51137">
          <cell r="C51137">
            <v>61500030</v>
          </cell>
          <cell r="U51137">
            <v>0</v>
          </cell>
        </row>
        <row r="51138">
          <cell r="C51138">
            <v>61500040</v>
          </cell>
          <cell r="U51138">
            <v>0</v>
          </cell>
        </row>
        <row r="51139">
          <cell r="C51139">
            <v>61500050</v>
          </cell>
          <cell r="U51139">
            <v>0</v>
          </cell>
        </row>
        <row r="51140">
          <cell r="C51140">
            <v>61700010</v>
          </cell>
          <cell r="U51140">
            <v>0</v>
          </cell>
        </row>
        <row r="51141">
          <cell r="C51141">
            <v>61700020</v>
          </cell>
          <cell r="U51141">
            <v>0</v>
          </cell>
        </row>
        <row r="51142">
          <cell r="C51142">
            <v>61700030</v>
          </cell>
          <cell r="U51142">
            <v>0</v>
          </cell>
        </row>
        <row r="51143">
          <cell r="C51143">
            <v>61700040</v>
          </cell>
          <cell r="U51143">
            <v>0</v>
          </cell>
        </row>
        <row r="51144">
          <cell r="C51144">
            <v>61700050</v>
          </cell>
          <cell r="U51144">
            <v>0</v>
          </cell>
        </row>
        <row r="51145">
          <cell r="C51145">
            <v>61700060</v>
          </cell>
          <cell r="U51145">
            <v>0</v>
          </cell>
        </row>
        <row r="51146">
          <cell r="C51146">
            <v>61800010</v>
          </cell>
          <cell r="U51146">
            <v>0</v>
          </cell>
        </row>
        <row r="51147">
          <cell r="C51147">
            <v>61800020</v>
          </cell>
          <cell r="U51147">
            <v>0</v>
          </cell>
        </row>
        <row r="51148">
          <cell r="C51148">
            <v>61800030</v>
          </cell>
          <cell r="U51148">
            <v>0</v>
          </cell>
        </row>
        <row r="51149">
          <cell r="C51149">
            <v>61800040</v>
          </cell>
          <cell r="U51149">
            <v>0</v>
          </cell>
        </row>
        <row r="51150">
          <cell r="C51150">
            <v>61800050</v>
          </cell>
          <cell r="U51150">
            <v>0</v>
          </cell>
        </row>
        <row r="51151">
          <cell r="C51151">
            <v>61900010</v>
          </cell>
          <cell r="U51151">
            <v>0</v>
          </cell>
        </row>
        <row r="51152">
          <cell r="C51152">
            <v>61900020</v>
          </cell>
          <cell r="U51152">
            <v>0</v>
          </cell>
        </row>
        <row r="51153">
          <cell r="C51153">
            <v>61900030</v>
          </cell>
          <cell r="U51153">
            <v>0</v>
          </cell>
        </row>
        <row r="51154">
          <cell r="C51154">
            <v>61900040</v>
          </cell>
          <cell r="U51154">
            <v>0</v>
          </cell>
        </row>
        <row r="51155">
          <cell r="C51155">
            <v>62000010</v>
          </cell>
          <cell r="U51155">
            <v>0</v>
          </cell>
        </row>
        <row r="51156">
          <cell r="C51156">
            <v>62000020</v>
          </cell>
          <cell r="U51156">
            <v>0</v>
          </cell>
        </row>
        <row r="51157">
          <cell r="C51157">
            <v>62000030</v>
          </cell>
          <cell r="U51157">
            <v>0</v>
          </cell>
        </row>
        <row r="51158">
          <cell r="C51158">
            <v>62000040</v>
          </cell>
          <cell r="U51158">
            <v>0</v>
          </cell>
        </row>
        <row r="51159">
          <cell r="C51159">
            <v>62000050</v>
          </cell>
          <cell r="U51159">
            <v>0</v>
          </cell>
        </row>
        <row r="51160">
          <cell r="C51160">
            <v>62000060</v>
          </cell>
          <cell r="U51160">
            <v>0</v>
          </cell>
        </row>
        <row r="51161">
          <cell r="C51161">
            <v>62100010</v>
          </cell>
          <cell r="U51161">
            <v>0</v>
          </cell>
        </row>
        <row r="51162">
          <cell r="C51162">
            <v>62100020</v>
          </cell>
          <cell r="U51162">
            <v>0</v>
          </cell>
        </row>
        <row r="51163">
          <cell r="C51163">
            <v>62200010</v>
          </cell>
          <cell r="U51163">
            <v>0</v>
          </cell>
        </row>
        <row r="51164">
          <cell r="C51164">
            <v>62200020</v>
          </cell>
          <cell r="U51164">
            <v>0</v>
          </cell>
        </row>
        <row r="51165">
          <cell r="C51165">
            <v>62200030</v>
          </cell>
          <cell r="U51165">
            <v>0</v>
          </cell>
        </row>
        <row r="51166">
          <cell r="C51166">
            <v>62200050</v>
          </cell>
          <cell r="U51166">
            <v>0</v>
          </cell>
        </row>
        <row r="51167">
          <cell r="C51167">
            <v>62200060</v>
          </cell>
          <cell r="U51167">
            <v>0</v>
          </cell>
        </row>
        <row r="51168">
          <cell r="C51168">
            <v>62200080</v>
          </cell>
          <cell r="U51168">
            <v>0</v>
          </cell>
        </row>
        <row r="51169">
          <cell r="C51169">
            <v>62200100</v>
          </cell>
          <cell r="U51169">
            <v>0</v>
          </cell>
        </row>
        <row r="51170">
          <cell r="C51170">
            <v>62200110</v>
          </cell>
          <cell r="U51170">
            <v>0</v>
          </cell>
        </row>
        <row r="51171">
          <cell r="C51171">
            <v>62200120</v>
          </cell>
          <cell r="U51171">
            <v>0</v>
          </cell>
        </row>
        <row r="51172">
          <cell r="C51172">
            <v>62200130</v>
          </cell>
          <cell r="U51172">
            <v>0</v>
          </cell>
        </row>
        <row r="51173">
          <cell r="C51173">
            <v>62200140</v>
          </cell>
          <cell r="U51173">
            <v>0</v>
          </cell>
        </row>
        <row r="51174">
          <cell r="C51174">
            <v>62200150</v>
          </cell>
          <cell r="U51174">
            <v>0</v>
          </cell>
        </row>
        <row r="51175">
          <cell r="C51175">
            <v>62200160</v>
          </cell>
          <cell r="U51175">
            <v>0</v>
          </cell>
        </row>
        <row r="51176">
          <cell r="C51176">
            <v>62200170</v>
          </cell>
          <cell r="U51176">
            <v>0</v>
          </cell>
        </row>
        <row r="51177">
          <cell r="C51177">
            <v>62200180</v>
          </cell>
          <cell r="U51177">
            <v>0</v>
          </cell>
        </row>
        <row r="51178">
          <cell r="C51178">
            <v>62200190</v>
          </cell>
          <cell r="U51178">
            <v>0</v>
          </cell>
        </row>
        <row r="51179">
          <cell r="C51179">
            <v>62300010</v>
          </cell>
          <cell r="U51179">
            <v>0</v>
          </cell>
        </row>
        <row r="51180">
          <cell r="C51180">
            <v>62300020</v>
          </cell>
          <cell r="U51180">
            <v>0</v>
          </cell>
        </row>
        <row r="51181">
          <cell r="C51181">
            <v>62300030</v>
          </cell>
          <cell r="U51181">
            <v>0</v>
          </cell>
        </row>
        <row r="51182">
          <cell r="C51182">
            <v>62500010</v>
          </cell>
          <cell r="U51182">
            <v>0</v>
          </cell>
        </row>
        <row r="51183">
          <cell r="C51183">
            <v>62500020</v>
          </cell>
          <cell r="U51183">
            <v>44000</v>
          </cell>
        </row>
        <row r="51184">
          <cell r="C51184">
            <v>62500030</v>
          </cell>
          <cell r="U51184">
            <v>4400</v>
          </cell>
        </row>
        <row r="51185">
          <cell r="C51185">
            <v>62600010</v>
          </cell>
          <cell r="U51185">
            <v>0</v>
          </cell>
        </row>
        <row r="51186">
          <cell r="C51186">
            <v>62600040</v>
          </cell>
          <cell r="U51186">
            <v>0</v>
          </cell>
        </row>
        <row r="51187">
          <cell r="C51187">
            <v>62700040</v>
          </cell>
          <cell r="U51187">
            <v>0</v>
          </cell>
        </row>
        <row r="51188">
          <cell r="C51188">
            <v>62800010</v>
          </cell>
          <cell r="U51188">
            <v>0</v>
          </cell>
        </row>
        <row r="51189">
          <cell r="C51189">
            <v>62900010</v>
          </cell>
          <cell r="U51189">
            <v>0</v>
          </cell>
        </row>
        <row r="51190">
          <cell r="C51190">
            <v>62900020</v>
          </cell>
          <cell r="U51190">
            <v>0</v>
          </cell>
        </row>
        <row r="51191">
          <cell r="C51191">
            <v>62900040</v>
          </cell>
          <cell r="U51191">
            <v>0</v>
          </cell>
        </row>
        <row r="51192">
          <cell r="C51192">
            <v>62900050</v>
          </cell>
          <cell r="U51192">
            <v>0</v>
          </cell>
        </row>
        <row r="51193">
          <cell r="C51193">
            <v>62900060</v>
          </cell>
          <cell r="U51193">
            <v>0</v>
          </cell>
        </row>
        <row r="51194">
          <cell r="C51194">
            <v>62900070</v>
          </cell>
          <cell r="U51194">
            <v>0</v>
          </cell>
        </row>
        <row r="51195">
          <cell r="C51195">
            <v>62900080</v>
          </cell>
          <cell r="U51195">
            <v>0</v>
          </cell>
        </row>
        <row r="51196">
          <cell r="C51196">
            <v>62900090</v>
          </cell>
          <cell r="U51196">
            <v>0</v>
          </cell>
        </row>
        <row r="51197">
          <cell r="C51197">
            <v>62900100</v>
          </cell>
          <cell r="U51197">
            <v>0</v>
          </cell>
        </row>
        <row r="51198">
          <cell r="C51198">
            <v>62900110</v>
          </cell>
          <cell r="U51198">
            <v>0</v>
          </cell>
        </row>
        <row r="51199">
          <cell r="C51199">
            <v>62900130</v>
          </cell>
          <cell r="U51199">
            <v>0</v>
          </cell>
        </row>
        <row r="51200">
          <cell r="C51200">
            <v>65000030</v>
          </cell>
          <cell r="U51200">
            <v>5080.32</v>
          </cell>
        </row>
        <row r="51201">
          <cell r="C51201">
            <v>60100040</v>
          </cell>
          <cell r="U51201">
            <v>0</v>
          </cell>
        </row>
        <row r="51202">
          <cell r="C51202">
            <v>60100050</v>
          </cell>
          <cell r="U51202">
            <v>0</v>
          </cell>
        </row>
        <row r="51203">
          <cell r="C51203">
            <v>60100060</v>
          </cell>
          <cell r="U51203">
            <v>0</v>
          </cell>
        </row>
        <row r="51204">
          <cell r="C51204">
            <v>60100070</v>
          </cell>
          <cell r="U51204">
            <v>0</v>
          </cell>
        </row>
        <row r="51205">
          <cell r="C51205">
            <v>60100080</v>
          </cell>
          <cell r="U51205">
            <v>0</v>
          </cell>
        </row>
        <row r="51206">
          <cell r="C51206">
            <v>60100090</v>
          </cell>
          <cell r="U51206">
            <v>0</v>
          </cell>
        </row>
        <row r="51207">
          <cell r="C51207">
            <v>60100100</v>
          </cell>
          <cell r="U51207">
            <v>0</v>
          </cell>
        </row>
        <row r="51208">
          <cell r="C51208">
            <v>60100110</v>
          </cell>
          <cell r="U51208">
            <v>0</v>
          </cell>
        </row>
        <row r="51209">
          <cell r="C51209">
            <v>60100120</v>
          </cell>
          <cell r="U51209">
            <v>0</v>
          </cell>
        </row>
        <row r="51210">
          <cell r="C51210">
            <v>60100130</v>
          </cell>
          <cell r="U51210">
            <v>0</v>
          </cell>
        </row>
        <row r="51211">
          <cell r="C51211">
            <v>60100140</v>
          </cell>
          <cell r="U51211">
            <v>0</v>
          </cell>
        </row>
        <row r="51212">
          <cell r="C51212">
            <v>60100160</v>
          </cell>
          <cell r="U51212">
            <v>0</v>
          </cell>
        </row>
        <row r="51213">
          <cell r="C51213">
            <v>60100170</v>
          </cell>
          <cell r="U51213">
            <v>0</v>
          </cell>
        </row>
        <row r="51214">
          <cell r="C51214">
            <v>60100180</v>
          </cell>
          <cell r="U51214">
            <v>0</v>
          </cell>
        </row>
        <row r="51215">
          <cell r="C51215">
            <v>60100190</v>
          </cell>
          <cell r="U51215">
            <v>0</v>
          </cell>
        </row>
        <row r="51216">
          <cell r="C51216">
            <v>60100200</v>
          </cell>
          <cell r="U51216">
            <v>0</v>
          </cell>
        </row>
        <row r="51217">
          <cell r="C51217">
            <v>60300010</v>
          </cell>
          <cell r="U51217">
            <v>0</v>
          </cell>
        </row>
        <row r="51218">
          <cell r="C51218">
            <v>60300020</v>
          </cell>
          <cell r="U51218">
            <v>0</v>
          </cell>
        </row>
        <row r="51219">
          <cell r="C51219">
            <v>60300030</v>
          </cell>
          <cell r="U51219">
            <v>0</v>
          </cell>
        </row>
        <row r="51220">
          <cell r="C51220">
            <v>60300040</v>
          </cell>
          <cell r="U51220">
            <v>0</v>
          </cell>
        </row>
        <row r="51221">
          <cell r="C51221">
            <v>60300050</v>
          </cell>
          <cell r="U51221">
            <v>0</v>
          </cell>
        </row>
        <row r="51222">
          <cell r="C51222">
            <v>60300060</v>
          </cell>
          <cell r="U51222">
            <v>176000</v>
          </cell>
        </row>
        <row r="51223">
          <cell r="C51223">
            <v>60300070</v>
          </cell>
          <cell r="U51223">
            <v>0</v>
          </cell>
        </row>
        <row r="51224">
          <cell r="C51224">
            <v>60300080</v>
          </cell>
          <cell r="U51224">
            <v>0</v>
          </cell>
        </row>
        <row r="51225">
          <cell r="C51225">
            <v>60300090</v>
          </cell>
          <cell r="U51225">
            <v>0</v>
          </cell>
        </row>
        <row r="51226">
          <cell r="C51226">
            <v>60400010</v>
          </cell>
          <cell r="U51226">
            <v>0</v>
          </cell>
        </row>
        <row r="51227">
          <cell r="C51227">
            <v>60400020</v>
          </cell>
          <cell r="U51227">
            <v>0</v>
          </cell>
        </row>
        <row r="51228">
          <cell r="C51228">
            <v>60400030</v>
          </cell>
          <cell r="U51228">
            <v>0</v>
          </cell>
        </row>
        <row r="51229">
          <cell r="C51229">
            <v>60400040</v>
          </cell>
          <cell r="U51229">
            <v>0</v>
          </cell>
        </row>
        <row r="51230">
          <cell r="C51230">
            <v>60400050</v>
          </cell>
          <cell r="U51230">
            <v>0</v>
          </cell>
        </row>
        <row r="51231">
          <cell r="C51231">
            <v>60400060</v>
          </cell>
          <cell r="U51231">
            <v>0</v>
          </cell>
        </row>
        <row r="51232">
          <cell r="C51232">
            <v>60600010</v>
          </cell>
          <cell r="U51232">
            <v>0</v>
          </cell>
        </row>
        <row r="51233">
          <cell r="C51233">
            <v>60600030</v>
          </cell>
          <cell r="U51233">
            <v>0</v>
          </cell>
        </row>
        <row r="51234">
          <cell r="C51234">
            <v>60600040</v>
          </cell>
          <cell r="U51234">
            <v>0</v>
          </cell>
        </row>
        <row r="51235">
          <cell r="C51235">
            <v>60700010</v>
          </cell>
          <cell r="U51235">
            <v>0</v>
          </cell>
        </row>
        <row r="51236">
          <cell r="C51236">
            <v>60800010</v>
          </cell>
          <cell r="U51236">
            <v>0</v>
          </cell>
        </row>
        <row r="51237">
          <cell r="C51237">
            <v>60800020</v>
          </cell>
          <cell r="U51237">
            <v>150904</v>
          </cell>
        </row>
        <row r="51238">
          <cell r="C51238">
            <v>60800030</v>
          </cell>
          <cell r="U51238">
            <v>2500</v>
          </cell>
        </row>
        <row r="51239">
          <cell r="C51239">
            <v>60800060</v>
          </cell>
          <cell r="U51239">
            <v>0</v>
          </cell>
        </row>
        <row r="51240">
          <cell r="C51240">
            <v>60800070</v>
          </cell>
          <cell r="U51240">
            <v>0</v>
          </cell>
        </row>
        <row r="51241">
          <cell r="C51241">
            <v>60800080</v>
          </cell>
          <cell r="U51241">
            <v>0</v>
          </cell>
        </row>
        <row r="51242">
          <cell r="C51242">
            <v>60800090</v>
          </cell>
          <cell r="U51242">
            <v>0</v>
          </cell>
        </row>
        <row r="51243">
          <cell r="C51243">
            <v>60900010</v>
          </cell>
          <cell r="U51243">
            <v>16666.666666666668</v>
          </cell>
        </row>
        <row r="51244">
          <cell r="C51244">
            <v>60900020</v>
          </cell>
          <cell r="U51244">
            <v>0</v>
          </cell>
        </row>
        <row r="51245">
          <cell r="C51245">
            <v>60900030</v>
          </cell>
          <cell r="U51245">
            <v>0</v>
          </cell>
        </row>
        <row r="51246">
          <cell r="C51246">
            <v>60900040</v>
          </cell>
          <cell r="U51246">
            <v>500</v>
          </cell>
        </row>
        <row r="51247">
          <cell r="C51247">
            <v>60900070</v>
          </cell>
          <cell r="U51247">
            <v>0</v>
          </cell>
        </row>
        <row r="51248">
          <cell r="C51248">
            <v>60900100</v>
          </cell>
          <cell r="U51248">
            <v>0</v>
          </cell>
        </row>
        <row r="51249">
          <cell r="C51249">
            <v>60900110</v>
          </cell>
          <cell r="U51249">
            <v>0</v>
          </cell>
        </row>
        <row r="51250">
          <cell r="C51250">
            <v>61000030</v>
          </cell>
          <cell r="U51250">
            <v>0</v>
          </cell>
        </row>
        <row r="51251">
          <cell r="C51251">
            <v>61100010</v>
          </cell>
          <cell r="U51251">
            <v>0</v>
          </cell>
        </row>
        <row r="51252">
          <cell r="C51252">
            <v>61100020</v>
          </cell>
          <cell r="U51252">
            <v>2400</v>
          </cell>
        </row>
        <row r="51253">
          <cell r="C51253">
            <v>61100030</v>
          </cell>
          <cell r="U51253">
            <v>12792</v>
          </cell>
        </row>
        <row r="51254">
          <cell r="C51254">
            <v>61100040</v>
          </cell>
          <cell r="U51254">
            <v>0</v>
          </cell>
        </row>
        <row r="51255">
          <cell r="C51255">
            <v>61200010</v>
          </cell>
          <cell r="U51255">
            <v>0</v>
          </cell>
        </row>
        <row r="51256">
          <cell r="C51256">
            <v>61200020</v>
          </cell>
          <cell r="U51256">
            <v>0</v>
          </cell>
        </row>
        <row r="51257">
          <cell r="C51257">
            <v>61300010</v>
          </cell>
          <cell r="U51257">
            <v>0</v>
          </cell>
        </row>
        <row r="51258">
          <cell r="C51258">
            <v>61300040</v>
          </cell>
          <cell r="U51258">
            <v>0</v>
          </cell>
        </row>
        <row r="51259">
          <cell r="C51259">
            <v>61300050</v>
          </cell>
          <cell r="U51259">
            <v>0</v>
          </cell>
        </row>
        <row r="51260">
          <cell r="C51260">
            <v>61400010</v>
          </cell>
          <cell r="U51260">
            <v>274084.8</v>
          </cell>
        </row>
        <row r="51261">
          <cell r="C51261">
            <v>61400020</v>
          </cell>
          <cell r="U51261">
            <v>41533.80000000001</v>
          </cell>
        </row>
        <row r="51262">
          <cell r="C51262">
            <v>61400030</v>
          </cell>
          <cell r="U51262">
            <v>0</v>
          </cell>
        </row>
        <row r="51263">
          <cell r="C51263">
            <v>61400040</v>
          </cell>
          <cell r="U51263">
            <v>0</v>
          </cell>
        </row>
        <row r="51264">
          <cell r="C51264">
            <v>61400050</v>
          </cell>
          <cell r="U51264">
            <v>0</v>
          </cell>
        </row>
        <row r="51265">
          <cell r="C51265">
            <v>61400060</v>
          </cell>
          <cell r="U51265">
            <v>0</v>
          </cell>
        </row>
        <row r="51266">
          <cell r="C51266">
            <v>61400120</v>
          </cell>
          <cell r="U51266">
            <v>0</v>
          </cell>
        </row>
        <row r="51267">
          <cell r="C51267">
            <v>61400130</v>
          </cell>
          <cell r="U51267">
            <v>0</v>
          </cell>
        </row>
        <row r="51268">
          <cell r="C51268">
            <v>61400140</v>
          </cell>
          <cell r="U51268">
            <v>0</v>
          </cell>
        </row>
        <row r="51269">
          <cell r="C51269">
            <v>61400150</v>
          </cell>
          <cell r="U51269">
            <v>0</v>
          </cell>
        </row>
        <row r="51270">
          <cell r="C51270">
            <v>61400160</v>
          </cell>
          <cell r="U51270">
            <v>4720</v>
          </cell>
        </row>
        <row r="51271">
          <cell r="C51271">
            <v>61400170</v>
          </cell>
          <cell r="U51271">
            <v>0</v>
          </cell>
        </row>
        <row r="51272">
          <cell r="C51272">
            <v>61400180</v>
          </cell>
          <cell r="U51272">
            <v>0</v>
          </cell>
        </row>
        <row r="51273">
          <cell r="C51273">
            <v>61500010</v>
          </cell>
          <cell r="U51273">
            <v>0</v>
          </cell>
        </row>
        <row r="51274">
          <cell r="C51274">
            <v>61500020</v>
          </cell>
          <cell r="U51274">
            <v>0</v>
          </cell>
        </row>
        <row r="51275">
          <cell r="C51275">
            <v>61500030</v>
          </cell>
          <cell r="U51275">
            <v>0</v>
          </cell>
        </row>
        <row r="51276">
          <cell r="C51276">
            <v>61500040</v>
          </cell>
          <cell r="U51276">
            <v>0</v>
          </cell>
        </row>
        <row r="51277">
          <cell r="C51277">
            <v>61500050</v>
          </cell>
          <cell r="U51277">
            <v>0</v>
          </cell>
        </row>
        <row r="51278">
          <cell r="C51278">
            <v>61700010</v>
          </cell>
          <cell r="U51278">
            <v>0</v>
          </cell>
        </row>
        <row r="51279">
          <cell r="C51279">
            <v>61700020</v>
          </cell>
          <cell r="U51279">
            <v>0</v>
          </cell>
        </row>
        <row r="51280">
          <cell r="C51280">
            <v>61700030</v>
          </cell>
          <cell r="U51280">
            <v>0</v>
          </cell>
        </row>
        <row r="51281">
          <cell r="C51281">
            <v>61700040</v>
          </cell>
          <cell r="U51281">
            <v>0</v>
          </cell>
        </row>
        <row r="51282">
          <cell r="C51282">
            <v>61700050</v>
          </cell>
          <cell r="U51282">
            <v>0</v>
          </cell>
        </row>
        <row r="51283">
          <cell r="C51283">
            <v>61700060</v>
          </cell>
          <cell r="U51283">
            <v>0</v>
          </cell>
        </row>
        <row r="51284">
          <cell r="C51284">
            <v>61800010</v>
          </cell>
          <cell r="U51284">
            <v>0</v>
          </cell>
        </row>
        <row r="51285">
          <cell r="C51285">
            <v>61800020</v>
          </cell>
          <cell r="U51285">
            <v>0</v>
          </cell>
        </row>
        <row r="51286">
          <cell r="C51286">
            <v>61800030</v>
          </cell>
          <cell r="U51286">
            <v>0</v>
          </cell>
        </row>
        <row r="51287">
          <cell r="C51287">
            <v>61800040</v>
          </cell>
          <cell r="U51287">
            <v>0</v>
          </cell>
        </row>
        <row r="51288">
          <cell r="C51288">
            <v>61800050</v>
          </cell>
          <cell r="U51288">
            <v>0</v>
          </cell>
        </row>
        <row r="51289">
          <cell r="C51289">
            <v>61900010</v>
          </cell>
          <cell r="U51289">
            <v>0</v>
          </cell>
        </row>
        <row r="51290">
          <cell r="C51290">
            <v>61900020</v>
          </cell>
          <cell r="U51290">
            <v>0</v>
          </cell>
        </row>
        <row r="51291">
          <cell r="C51291">
            <v>61900030</v>
          </cell>
          <cell r="U51291">
            <v>0</v>
          </cell>
        </row>
        <row r="51292">
          <cell r="C51292">
            <v>61900040</v>
          </cell>
          <cell r="U51292">
            <v>0</v>
          </cell>
        </row>
        <row r="51293">
          <cell r="C51293">
            <v>62000010</v>
          </cell>
          <cell r="U51293">
            <v>0</v>
          </cell>
        </row>
        <row r="51294">
          <cell r="C51294">
            <v>62000020</v>
          </cell>
          <cell r="U51294">
            <v>0</v>
          </cell>
        </row>
        <row r="51295">
          <cell r="C51295">
            <v>62000030</v>
          </cell>
          <cell r="U51295">
            <v>0</v>
          </cell>
        </row>
        <row r="51296">
          <cell r="C51296">
            <v>62000040</v>
          </cell>
          <cell r="U51296">
            <v>0</v>
          </cell>
        </row>
        <row r="51297">
          <cell r="C51297">
            <v>62000050</v>
          </cell>
          <cell r="U51297">
            <v>0</v>
          </cell>
        </row>
        <row r="51298">
          <cell r="C51298">
            <v>62000060</v>
          </cell>
          <cell r="U51298">
            <v>0</v>
          </cell>
        </row>
        <row r="51299">
          <cell r="C51299">
            <v>62100010</v>
          </cell>
          <cell r="U51299">
            <v>0</v>
          </cell>
        </row>
        <row r="51300">
          <cell r="C51300">
            <v>62100020</v>
          </cell>
          <cell r="U51300">
            <v>0</v>
          </cell>
        </row>
        <row r="51301">
          <cell r="C51301">
            <v>62200010</v>
          </cell>
          <cell r="U51301">
            <v>0</v>
          </cell>
        </row>
        <row r="51302">
          <cell r="C51302">
            <v>62200020</v>
          </cell>
          <cell r="U51302">
            <v>0</v>
          </cell>
        </row>
        <row r="51303">
          <cell r="C51303">
            <v>62200030</v>
          </cell>
          <cell r="U51303">
            <v>0</v>
          </cell>
        </row>
        <row r="51304">
          <cell r="C51304">
            <v>62200050</v>
          </cell>
          <cell r="U51304">
            <v>0</v>
          </cell>
        </row>
        <row r="51305">
          <cell r="C51305">
            <v>62200060</v>
          </cell>
          <cell r="U51305">
            <v>0</v>
          </cell>
        </row>
        <row r="51306">
          <cell r="C51306">
            <v>62200080</v>
          </cell>
          <cell r="U51306">
            <v>0</v>
          </cell>
        </row>
        <row r="51307">
          <cell r="C51307">
            <v>62200100</v>
          </cell>
          <cell r="U51307">
            <v>0</v>
          </cell>
        </row>
        <row r="51308">
          <cell r="C51308">
            <v>62200110</v>
          </cell>
          <cell r="U51308">
            <v>0</v>
          </cell>
        </row>
        <row r="51309">
          <cell r="C51309">
            <v>62200120</v>
          </cell>
          <cell r="U51309">
            <v>0</v>
          </cell>
        </row>
        <row r="51310">
          <cell r="C51310">
            <v>62200130</v>
          </cell>
          <cell r="U51310">
            <v>0</v>
          </cell>
        </row>
        <row r="51311">
          <cell r="C51311">
            <v>62200140</v>
          </cell>
          <cell r="U51311">
            <v>0</v>
          </cell>
        </row>
        <row r="51312">
          <cell r="C51312">
            <v>62200150</v>
          </cell>
          <cell r="U51312">
            <v>0</v>
          </cell>
        </row>
        <row r="51313">
          <cell r="C51313">
            <v>62200160</v>
          </cell>
          <cell r="U51313">
            <v>0</v>
          </cell>
        </row>
        <row r="51314">
          <cell r="C51314">
            <v>62200170</v>
          </cell>
          <cell r="U51314">
            <v>0</v>
          </cell>
        </row>
        <row r="51315">
          <cell r="C51315">
            <v>62200180</v>
          </cell>
          <cell r="U51315">
            <v>0</v>
          </cell>
        </row>
        <row r="51316">
          <cell r="C51316">
            <v>62200190</v>
          </cell>
          <cell r="U51316">
            <v>0</v>
          </cell>
        </row>
        <row r="51317">
          <cell r="C51317">
            <v>62300010</v>
          </cell>
          <cell r="U51317">
            <v>0</v>
          </cell>
        </row>
        <row r="51318">
          <cell r="C51318">
            <v>62300020</v>
          </cell>
          <cell r="U51318">
            <v>0</v>
          </cell>
        </row>
        <row r="51319">
          <cell r="C51319">
            <v>62300030</v>
          </cell>
          <cell r="U51319">
            <v>0</v>
          </cell>
        </row>
        <row r="51320">
          <cell r="C51320">
            <v>62500010</v>
          </cell>
          <cell r="U51320">
            <v>0</v>
          </cell>
        </row>
        <row r="51321">
          <cell r="C51321">
            <v>62500020</v>
          </cell>
          <cell r="U51321">
            <v>44000</v>
          </cell>
        </row>
        <row r="51322">
          <cell r="C51322">
            <v>62500030</v>
          </cell>
          <cell r="U51322">
            <v>4400</v>
          </cell>
        </row>
        <row r="51323">
          <cell r="C51323">
            <v>62600010</v>
          </cell>
          <cell r="U51323">
            <v>0</v>
          </cell>
        </row>
        <row r="51324">
          <cell r="C51324">
            <v>62600040</v>
          </cell>
          <cell r="U51324">
            <v>0</v>
          </cell>
        </row>
        <row r="51325">
          <cell r="C51325">
            <v>62700040</v>
          </cell>
          <cell r="U51325">
            <v>0</v>
          </cell>
        </row>
        <row r="51326">
          <cell r="C51326">
            <v>62800010</v>
          </cell>
          <cell r="U51326">
            <v>0</v>
          </cell>
        </row>
        <row r="51327">
          <cell r="C51327">
            <v>62900010</v>
          </cell>
          <cell r="U51327">
            <v>0</v>
          </cell>
        </row>
        <row r="51328">
          <cell r="C51328">
            <v>62900020</v>
          </cell>
          <cell r="U51328">
            <v>0</v>
          </cell>
        </row>
        <row r="51329">
          <cell r="C51329">
            <v>62900040</v>
          </cell>
          <cell r="U51329">
            <v>0</v>
          </cell>
        </row>
        <row r="51330">
          <cell r="C51330">
            <v>62900050</v>
          </cell>
          <cell r="U51330">
            <v>0</v>
          </cell>
        </row>
        <row r="51331">
          <cell r="C51331">
            <v>62900060</v>
          </cell>
          <cell r="U51331">
            <v>0</v>
          </cell>
        </row>
        <row r="51332">
          <cell r="C51332">
            <v>62900070</v>
          </cell>
          <cell r="U51332">
            <v>0</v>
          </cell>
        </row>
        <row r="51333">
          <cell r="C51333">
            <v>62900080</v>
          </cell>
          <cell r="U51333">
            <v>0</v>
          </cell>
        </row>
        <row r="51334">
          <cell r="C51334">
            <v>62900090</v>
          </cell>
          <cell r="U51334">
            <v>0</v>
          </cell>
        </row>
        <row r="51335">
          <cell r="C51335">
            <v>62900100</v>
          </cell>
          <cell r="U51335">
            <v>0</v>
          </cell>
        </row>
        <row r="51336">
          <cell r="C51336">
            <v>62900110</v>
          </cell>
          <cell r="U51336">
            <v>0</v>
          </cell>
        </row>
        <row r="51337">
          <cell r="C51337">
            <v>62900130</v>
          </cell>
          <cell r="U51337">
            <v>0</v>
          </cell>
        </row>
        <row r="51338">
          <cell r="C51338">
            <v>65000030</v>
          </cell>
          <cell r="U51338">
            <v>5080.32</v>
          </cell>
        </row>
        <row r="51339">
          <cell r="C51339">
            <v>60100040</v>
          </cell>
          <cell r="U51339">
            <v>0</v>
          </cell>
        </row>
        <row r="51340">
          <cell r="C51340">
            <v>60100050</v>
          </cell>
          <cell r="U51340">
            <v>0</v>
          </cell>
        </row>
        <row r="51341">
          <cell r="C51341">
            <v>60100060</v>
          </cell>
          <cell r="U51341">
            <v>0</v>
          </cell>
        </row>
        <row r="51342">
          <cell r="C51342">
            <v>60100070</v>
          </cell>
          <cell r="U51342">
            <v>0</v>
          </cell>
        </row>
        <row r="51343">
          <cell r="C51343">
            <v>60100080</v>
          </cell>
          <cell r="U51343">
            <v>0</v>
          </cell>
        </row>
        <row r="51344">
          <cell r="C51344">
            <v>60100090</v>
          </cell>
          <cell r="U51344">
            <v>0</v>
          </cell>
        </row>
        <row r="51345">
          <cell r="C51345">
            <v>60100100</v>
          </cell>
          <cell r="U51345">
            <v>0</v>
          </cell>
        </row>
        <row r="51346">
          <cell r="C51346">
            <v>60100110</v>
          </cell>
          <cell r="U51346">
            <v>0</v>
          </cell>
        </row>
        <row r="51347">
          <cell r="C51347">
            <v>60100120</v>
          </cell>
          <cell r="U51347">
            <v>0</v>
          </cell>
        </row>
        <row r="51348">
          <cell r="C51348">
            <v>60100130</v>
          </cell>
          <cell r="U51348">
            <v>0</v>
          </cell>
        </row>
        <row r="51349">
          <cell r="C51349">
            <v>60100140</v>
          </cell>
          <cell r="U51349">
            <v>0</v>
          </cell>
        </row>
        <row r="51350">
          <cell r="C51350">
            <v>60100160</v>
          </cell>
          <cell r="U51350">
            <v>0</v>
          </cell>
        </row>
        <row r="51351">
          <cell r="C51351">
            <v>60100170</v>
          </cell>
          <cell r="U51351">
            <v>0</v>
          </cell>
        </row>
        <row r="51352">
          <cell r="C51352">
            <v>60100180</v>
          </cell>
          <cell r="U51352">
            <v>0</v>
          </cell>
        </row>
        <row r="51353">
          <cell r="C51353">
            <v>60100190</v>
          </cell>
          <cell r="U51353">
            <v>0</v>
          </cell>
        </row>
        <row r="51354">
          <cell r="C51354">
            <v>60100200</v>
          </cell>
          <cell r="U51354">
            <v>0</v>
          </cell>
        </row>
        <row r="51355">
          <cell r="C51355">
            <v>60300010</v>
          </cell>
          <cell r="U51355">
            <v>0</v>
          </cell>
        </row>
        <row r="51356">
          <cell r="C51356">
            <v>60300020</v>
          </cell>
          <cell r="U51356">
            <v>0</v>
          </cell>
        </row>
        <row r="51357">
          <cell r="C51357">
            <v>60300030</v>
          </cell>
          <cell r="U51357">
            <v>0</v>
          </cell>
        </row>
        <row r="51358">
          <cell r="C51358">
            <v>60300040</v>
          </cell>
          <cell r="U51358">
            <v>0</v>
          </cell>
        </row>
        <row r="51359">
          <cell r="C51359">
            <v>60300050</v>
          </cell>
          <cell r="U51359">
            <v>0</v>
          </cell>
        </row>
        <row r="51360">
          <cell r="C51360">
            <v>60300060</v>
          </cell>
          <cell r="U51360">
            <v>154000</v>
          </cell>
        </row>
        <row r="51361">
          <cell r="C51361">
            <v>60300070</v>
          </cell>
          <cell r="U51361">
            <v>0</v>
          </cell>
        </row>
        <row r="51362">
          <cell r="C51362">
            <v>60300080</v>
          </cell>
          <cell r="U51362">
            <v>0</v>
          </cell>
        </row>
        <row r="51363">
          <cell r="C51363">
            <v>60300090</v>
          </cell>
          <cell r="U51363">
            <v>0</v>
          </cell>
        </row>
        <row r="51364">
          <cell r="C51364">
            <v>60400010</v>
          </cell>
          <cell r="U51364">
            <v>0</v>
          </cell>
        </row>
        <row r="51365">
          <cell r="C51365">
            <v>60400020</v>
          </cell>
          <cell r="U51365">
            <v>0</v>
          </cell>
        </row>
        <row r="51366">
          <cell r="C51366">
            <v>60400030</v>
          </cell>
          <cell r="U51366">
            <v>0</v>
          </cell>
        </row>
        <row r="51367">
          <cell r="C51367">
            <v>60400040</v>
          </cell>
          <cell r="U51367">
            <v>0</v>
          </cell>
        </row>
        <row r="51368">
          <cell r="C51368">
            <v>60400050</v>
          </cell>
          <cell r="U51368">
            <v>0</v>
          </cell>
        </row>
        <row r="51369">
          <cell r="C51369">
            <v>60400060</v>
          </cell>
          <cell r="U51369">
            <v>0</v>
          </cell>
        </row>
        <row r="51370">
          <cell r="C51370">
            <v>60600010</v>
          </cell>
          <cell r="U51370">
            <v>0</v>
          </cell>
        </row>
        <row r="51371">
          <cell r="C51371">
            <v>60600030</v>
          </cell>
          <cell r="U51371">
            <v>0</v>
          </cell>
        </row>
        <row r="51372">
          <cell r="C51372">
            <v>60600040</v>
          </cell>
          <cell r="U51372">
            <v>0</v>
          </cell>
        </row>
        <row r="51373">
          <cell r="C51373">
            <v>60700010</v>
          </cell>
          <cell r="U51373">
            <v>0</v>
          </cell>
        </row>
        <row r="51374">
          <cell r="C51374">
            <v>60800010</v>
          </cell>
          <cell r="U51374">
            <v>0</v>
          </cell>
        </row>
        <row r="51375">
          <cell r="C51375">
            <v>60800020</v>
          </cell>
          <cell r="U51375">
            <v>132041</v>
          </cell>
        </row>
        <row r="51376">
          <cell r="C51376">
            <v>60800030</v>
          </cell>
          <cell r="U51376">
            <v>2500</v>
          </cell>
        </row>
        <row r="51377">
          <cell r="C51377">
            <v>60800060</v>
          </cell>
          <cell r="U51377">
            <v>0</v>
          </cell>
        </row>
        <row r="51378">
          <cell r="C51378">
            <v>60800070</v>
          </cell>
          <cell r="U51378">
            <v>0</v>
          </cell>
        </row>
        <row r="51379">
          <cell r="C51379">
            <v>60800080</v>
          </cell>
          <cell r="U51379">
            <v>0</v>
          </cell>
        </row>
        <row r="51380">
          <cell r="C51380">
            <v>60800090</v>
          </cell>
          <cell r="U51380">
            <v>0</v>
          </cell>
        </row>
        <row r="51381">
          <cell r="C51381">
            <v>60900010</v>
          </cell>
          <cell r="U51381">
            <v>14583.333333333336</v>
          </cell>
        </row>
        <row r="51382">
          <cell r="C51382">
            <v>60900020</v>
          </cell>
          <cell r="U51382">
            <v>0</v>
          </cell>
        </row>
        <row r="51383">
          <cell r="C51383">
            <v>60900030</v>
          </cell>
          <cell r="U51383">
            <v>0</v>
          </cell>
        </row>
        <row r="51384">
          <cell r="C51384">
            <v>60900040</v>
          </cell>
          <cell r="U51384">
            <v>500</v>
          </cell>
        </row>
        <row r="51385">
          <cell r="C51385">
            <v>60900070</v>
          </cell>
          <cell r="U51385">
            <v>0</v>
          </cell>
        </row>
        <row r="51386">
          <cell r="C51386">
            <v>60900100</v>
          </cell>
          <cell r="U51386">
            <v>0</v>
          </cell>
        </row>
        <row r="51387">
          <cell r="C51387">
            <v>60900110</v>
          </cell>
          <cell r="U51387">
            <v>0</v>
          </cell>
        </row>
        <row r="51388">
          <cell r="C51388">
            <v>61000030</v>
          </cell>
          <cell r="U51388">
            <v>0</v>
          </cell>
        </row>
        <row r="51389">
          <cell r="C51389">
            <v>61100010</v>
          </cell>
          <cell r="U51389">
            <v>0</v>
          </cell>
        </row>
        <row r="51390">
          <cell r="C51390">
            <v>61100020</v>
          </cell>
          <cell r="U51390">
            <v>2100</v>
          </cell>
        </row>
        <row r="51391">
          <cell r="C51391">
            <v>61100030</v>
          </cell>
          <cell r="U51391">
            <v>11193</v>
          </cell>
        </row>
        <row r="51392">
          <cell r="C51392">
            <v>61100040</v>
          </cell>
          <cell r="U51392">
            <v>0</v>
          </cell>
        </row>
        <row r="51393">
          <cell r="C51393">
            <v>61200010</v>
          </cell>
          <cell r="U51393">
            <v>0</v>
          </cell>
        </row>
        <row r="51394">
          <cell r="C51394">
            <v>61200020</v>
          </cell>
          <cell r="U51394">
            <v>0</v>
          </cell>
        </row>
        <row r="51395">
          <cell r="C51395">
            <v>61300010</v>
          </cell>
          <cell r="U51395">
            <v>0</v>
          </cell>
        </row>
        <row r="51396">
          <cell r="C51396">
            <v>61300040</v>
          </cell>
          <cell r="U51396">
            <v>0</v>
          </cell>
        </row>
        <row r="51397">
          <cell r="C51397">
            <v>61300050</v>
          </cell>
          <cell r="U51397">
            <v>0</v>
          </cell>
        </row>
        <row r="51398">
          <cell r="C51398">
            <v>61400010</v>
          </cell>
          <cell r="U51398">
            <v>226828.79999999999</v>
          </cell>
        </row>
        <row r="51399">
          <cell r="C51399">
            <v>61400020</v>
          </cell>
          <cell r="U51399">
            <v>34372.800000000003</v>
          </cell>
        </row>
        <row r="51400">
          <cell r="C51400">
            <v>61400030</v>
          </cell>
          <cell r="U51400">
            <v>0</v>
          </cell>
        </row>
        <row r="51401">
          <cell r="C51401">
            <v>61400040</v>
          </cell>
          <cell r="U51401">
            <v>0</v>
          </cell>
        </row>
        <row r="51402">
          <cell r="C51402">
            <v>61400050</v>
          </cell>
          <cell r="U51402">
            <v>0</v>
          </cell>
        </row>
        <row r="51403">
          <cell r="C51403">
            <v>61400060</v>
          </cell>
          <cell r="U51403">
            <v>0</v>
          </cell>
        </row>
        <row r="51404">
          <cell r="C51404">
            <v>61400120</v>
          </cell>
          <cell r="U51404">
            <v>0</v>
          </cell>
        </row>
        <row r="51405">
          <cell r="C51405">
            <v>61400130</v>
          </cell>
          <cell r="U51405">
            <v>0</v>
          </cell>
        </row>
        <row r="51406">
          <cell r="C51406">
            <v>61400140</v>
          </cell>
          <cell r="U51406">
            <v>0</v>
          </cell>
        </row>
        <row r="51407">
          <cell r="C51407">
            <v>61400150</v>
          </cell>
          <cell r="U51407">
            <v>0</v>
          </cell>
        </row>
        <row r="51408">
          <cell r="C51408">
            <v>61400160</v>
          </cell>
          <cell r="U51408">
            <v>3920</v>
          </cell>
        </row>
        <row r="51409">
          <cell r="C51409">
            <v>61400170</v>
          </cell>
          <cell r="U51409">
            <v>0</v>
          </cell>
        </row>
        <row r="51410">
          <cell r="C51410">
            <v>61400180</v>
          </cell>
          <cell r="U51410">
            <v>0</v>
          </cell>
        </row>
        <row r="51411">
          <cell r="C51411">
            <v>61500010</v>
          </cell>
          <cell r="U51411">
            <v>0</v>
          </cell>
        </row>
        <row r="51412">
          <cell r="C51412">
            <v>61500020</v>
          </cell>
          <cell r="U51412">
            <v>0</v>
          </cell>
        </row>
        <row r="51413">
          <cell r="C51413">
            <v>61500030</v>
          </cell>
          <cell r="U51413">
            <v>0</v>
          </cell>
        </row>
        <row r="51414">
          <cell r="C51414">
            <v>61500040</v>
          </cell>
          <cell r="U51414">
            <v>0</v>
          </cell>
        </row>
        <row r="51415">
          <cell r="C51415">
            <v>61500050</v>
          </cell>
          <cell r="U51415">
            <v>0</v>
          </cell>
        </row>
        <row r="51416">
          <cell r="C51416">
            <v>61700010</v>
          </cell>
          <cell r="U51416">
            <v>0</v>
          </cell>
        </row>
        <row r="51417">
          <cell r="C51417">
            <v>61700020</v>
          </cell>
          <cell r="U51417">
            <v>0</v>
          </cell>
        </row>
        <row r="51418">
          <cell r="C51418">
            <v>61700030</v>
          </cell>
          <cell r="U51418">
            <v>0</v>
          </cell>
        </row>
        <row r="51419">
          <cell r="C51419">
            <v>61700040</v>
          </cell>
          <cell r="U51419">
            <v>0</v>
          </cell>
        </row>
        <row r="51420">
          <cell r="C51420">
            <v>61700050</v>
          </cell>
          <cell r="U51420">
            <v>0</v>
          </cell>
        </row>
        <row r="51421">
          <cell r="C51421">
            <v>61700060</v>
          </cell>
          <cell r="U51421">
            <v>0</v>
          </cell>
        </row>
        <row r="51422">
          <cell r="C51422">
            <v>61800010</v>
          </cell>
          <cell r="U51422">
            <v>0</v>
          </cell>
        </row>
        <row r="51423">
          <cell r="C51423">
            <v>61800020</v>
          </cell>
          <cell r="U51423">
            <v>0</v>
          </cell>
        </row>
        <row r="51424">
          <cell r="C51424">
            <v>61800030</v>
          </cell>
          <cell r="U51424">
            <v>0</v>
          </cell>
        </row>
        <row r="51425">
          <cell r="C51425">
            <v>61800040</v>
          </cell>
          <cell r="U51425">
            <v>0</v>
          </cell>
        </row>
        <row r="51426">
          <cell r="C51426">
            <v>61800050</v>
          </cell>
          <cell r="U51426">
            <v>0</v>
          </cell>
        </row>
        <row r="51427">
          <cell r="C51427">
            <v>61900010</v>
          </cell>
          <cell r="U51427">
            <v>0</v>
          </cell>
        </row>
        <row r="51428">
          <cell r="C51428">
            <v>61900020</v>
          </cell>
          <cell r="U51428">
            <v>0</v>
          </cell>
        </row>
        <row r="51429">
          <cell r="C51429">
            <v>61900030</v>
          </cell>
          <cell r="U51429">
            <v>0</v>
          </cell>
        </row>
        <row r="51430">
          <cell r="C51430">
            <v>61900040</v>
          </cell>
          <cell r="U51430">
            <v>0</v>
          </cell>
        </row>
        <row r="51431">
          <cell r="C51431">
            <v>62000010</v>
          </cell>
          <cell r="U51431">
            <v>0</v>
          </cell>
        </row>
        <row r="51432">
          <cell r="C51432">
            <v>62000020</v>
          </cell>
          <cell r="U51432">
            <v>0</v>
          </cell>
        </row>
        <row r="51433">
          <cell r="C51433">
            <v>62000030</v>
          </cell>
          <cell r="U51433">
            <v>0</v>
          </cell>
        </row>
        <row r="51434">
          <cell r="C51434">
            <v>62000040</v>
          </cell>
          <cell r="U51434">
            <v>0</v>
          </cell>
        </row>
        <row r="51435">
          <cell r="C51435">
            <v>62000050</v>
          </cell>
          <cell r="U51435">
            <v>0</v>
          </cell>
        </row>
        <row r="51436">
          <cell r="C51436">
            <v>62000060</v>
          </cell>
          <cell r="U51436">
            <v>0</v>
          </cell>
        </row>
        <row r="51437">
          <cell r="C51437">
            <v>62100010</v>
          </cell>
          <cell r="U51437">
            <v>0</v>
          </cell>
        </row>
        <row r="51438">
          <cell r="C51438">
            <v>62100020</v>
          </cell>
          <cell r="U51438">
            <v>0</v>
          </cell>
        </row>
        <row r="51439">
          <cell r="C51439">
            <v>62200010</v>
          </cell>
          <cell r="U51439">
            <v>0</v>
          </cell>
        </row>
        <row r="51440">
          <cell r="C51440">
            <v>62200020</v>
          </cell>
          <cell r="U51440">
            <v>0</v>
          </cell>
        </row>
        <row r="51441">
          <cell r="C51441">
            <v>62200030</v>
          </cell>
          <cell r="U51441">
            <v>0</v>
          </cell>
        </row>
        <row r="51442">
          <cell r="C51442">
            <v>62200050</v>
          </cell>
          <cell r="U51442">
            <v>0</v>
          </cell>
        </row>
        <row r="51443">
          <cell r="C51443">
            <v>62200060</v>
          </cell>
          <cell r="U51443">
            <v>0</v>
          </cell>
        </row>
        <row r="51444">
          <cell r="C51444">
            <v>62200080</v>
          </cell>
          <cell r="U51444">
            <v>0</v>
          </cell>
        </row>
        <row r="51445">
          <cell r="C51445">
            <v>62200100</v>
          </cell>
          <cell r="U51445">
            <v>0</v>
          </cell>
        </row>
        <row r="51446">
          <cell r="C51446">
            <v>62200110</v>
          </cell>
          <cell r="U51446">
            <v>0</v>
          </cell>
        </row>
        <row r="51447">
          <cell r="C51447">
            <v>62200120</v>
          </cell>
          <cell r="U51447">
            <v>0</v>
          </cell>
        </row>
        <row r="51448">
          <cell r="C51448">
            <v>62200130</v>
          </cell>
          <cell r="U51448">
            <v>0</v>
          </cell>
        </row>
        <row r="51449">
          <cell r="C51449">
            <v>62200140</v>
          </cell>
          <cell r="U51449">
            <v>0</v>
          </cell>
        </row>
        <row r="51450">
          <cell r="C51450">
            <v>62200150</v>
          </cell>
          <cell r="U51450">
            <v>0</v>
          </cell>
        </row>
        <row r="51451">
          <cell r="C51451">
            <v>62200160</v>
          </cell>
          <cell r="U51451">
            <v>0</v>
          </cell>
        </row>
        <row r="51452">
          <cell r="C51452">
            <v>62200170</v>
          </cell>
          <cell r="U51452">
            <v>0</v>
          </cell>
        </row>
        <row r="51453">
          <cell r="C51453">
            <v>62200180</v>
          </cell>
          <cell r="U51453">
            <v>0</v>
          </cell>
        </row>
        <row r="51454">
          <cell r="C51454">
            <v>62200190</v>
          </cell>
          <cell r="U51454">
            <v>0</v>
          </cell>
        </row>
        <row r="51455">
          <cell r="C51455">
            <v>62300010</v>
          </cell>
          <cell r="U51455">
            <v>0</v>
          </cell>
        </row>
        <row r="51456">
          <cell r="C51456">
            <v>62300020</v>
          </cell>
          <cell r="U51456">
            <v>0</v>
          </cell>
        </row>
        <row r="51457">
          <cell r="C51457">
            <v>62300030</v>
          </cell>
          <cell r="U51457">
            <v>0</v>
          </cell>
        </row>
        <row r="51458">
          <cell r="C51458">
            <v>62500010</v>
          </cell>
          <cell r="U51458">
            <v>0</v>
          </cell>
        </row>
        <row r="51459">
          <cell r="C51459">
            <v>62500020</v>
          </cell>
          <cell r="U51459">
            <v>38500</v>
          </cell>
        </row>
        <row r="51460">
          <cell r="C51460">
            <v>62500030</v>
          </cell>
          <cell r="U51460">
            <v>3850</v>
          </cell>
        </row>
        <row r="51461">
          <cell r="C51461">
            <v>62600010</v>
          </cell>
          <cell r="U51461">
            <v>0</v>
          </cell>
        </row>
        <row r="51462">
          <cell r="C51462">
            <v>62600040</v>
          </cell>
          <cell r="U51462">
            <v>0</v>
          </cell>
        </row>
        <row r="51463">
          <cell r="C51463">
            <v>62700040</v>
          </cell>
          <cell r="U51463">
            <v>0</v>
          </cell>
        </row>
        <row r="51464">
          <cell r="C51464">
            <v>62800010</v>
          </cell>
          <cell r="U51464">
            <v>0</v>
          </cell>
        </row>
        <row r="51465">
          <cell r="C51465">
            <v>62900010</v>
          </cell>
          <cell r="U51465">
            <v>0</v>
          </cell>
        </row>
        <row r="51466">
          <cell r="C51466">
            <v>62900020</v>
          </cell>
          <cell r="U51466">
            <v>0</v>
          </cell>
        </row>
        <row r="51467">
          <cell r="C51467">
            <v>62900040</v>
          </cell>
          <cell r="U51467">
            <v>0</v>
          </cell>
        </row>
        <row r="51468">
          <cell r="C51468">
            <v>62900050</v>
          </cell>
          <cell r="U51468">
            <v>0</v>
          </cell>
        </row>
        <row r="51469">
          <cell r="C51469">
            <v>62900060</v>
          </cell>
          <cell r="U51469">
            <v>0</v>
          </cell>
        </row>
        <row r="51470">
          <cell r="C51470">
            <v>62900070</v>
          </cell>
          <cell r="U51470">
            <v>0</v>
          </cell>
        </row>
        <row r="51471">
          <cell r="C51471">
            <v>62900080</v>
          </cell>
          <cell r="U51471">
            <v>0</v>
          </cell>
        </row>
        <row r="51472">
          <cell r="C51472">
            <v>62900090</v>
          </cell>
          <cell r="U51472">
            <v>0</v>
          </cell>
        </row>
        <row r="51473">
          <cell r="C51473">
            <v>62900100</v>
          </cell>
          <cell r="U51473">
            <v>0</v>
          </cell>
        </row>
        <row r="51474">
          <cell r="C51474">
            <v>62900110</v>
          </cell>
          <cell r="U51474">
            <v>0</v>
          </cell>
        </row>
        <row r="51475">
          <cell r="C51475">
            <v>62900130</v>
          </cell>
          <cell r="U51475">
            <v>0</v>
          </cell>
        </row>
        <row r="51476">
          <cell r="C51476">
            <v>65000030</v>
          </cell>
          <cell r="U51476">
            <v>4445.28</v>
          </cell>
        </row>
        <row r="51477">
          <cell r="C51477">
            <v>60100040</v>
          </cell>
          <cell r="U51477">
            <v>0</v>
          </cell>
        </row>
        <row r="51478">
          <cell r="C51478">
            <v>60100050</v>
          </cell>
          <cell r="U51478">
            <v>0</v>
          </cell>
        </row>
        <row r="51479">
          <cell r="C51479">
            <v>60100060</v>
          </cell>
          <cell r="U51479">
            <v>0</v>
          </cell>
        </row>
        <row r="51480">
          <cell r="C51480">
            <v>60100070</v>
          </cell>
          <cell r="U51480">
            <v>0</v>
          </cell>
        </row>
        <row r="51481">
          <cell r="C51481">
            <v>60100080</v>
          </cell>
          <cell r="U51481">
            <v>0</v>
          </cell>
        </row>
        <row r="51482">
          <cell r="C51482">
            <v>60100090</v>
          </cell>
          <cell r="U51482">
            <v>0</v>
          </cell>
        </row>
        <row r="51483">
          <cell r="C51483">
            <v>60100100</v>
          </cell>
          <cell r="U51483">
            <v>0</v>
          </cell>
        </row>
        <row r="51484">
          <cell r="C51484">
            <v>60100110</v>
          </cell>
          <cell r="U51484">
            <v>0</v>
          </cell>
        </row>
        <row r="51485">
          <cell r="C51485">
            <v>60100120</v>
          </cell>
          <cell r="U51485">
            <v>0</v>
          </cell>
        </row>
        <row r="51486">
          <cell r="C51486">
            <v>60100130</v>
          </cell>
          <cell r="U51486">
            <v>0</v>
          </cell>
        </row>
        <row r="51487">
          <cell r="C51487">
            <v>60100140</v>
          </cell>
          <cell r="U51487">
            <v>0</v>
          </cell>
        </row>
        <row r="51488">
          <cell r="C51488">
            <v>60100160</v>
          </cell>
          <cell r="U51488">
            <v>0</v>
          </cell>
        </row>
        <row r="51489">
          <cell r="C51489">
            <v>60100170</v>
          </cell>
          <cell r="U51489">
            <v>0</v>
          </cell>
        </row>
        <row r="51490">
          <cell r="C51490">
            <v>60100180</v>
          </cell>
          <cell r="U51490">
            <v>0</v>
          </cell>
        </row>
        <row r="51491">
          <cell r="C51491">
            <v>60100190</v>
          </cell>
          <cell r="U51491">
            <v>0</v>
          </cell>
        </row>
        <row r="51492">
          <cell r="C51492">
            <v>60100200</v>
          </cell>
          <cell r="U51492">
            <v>0</v>
          </cell>
        </row>
        <row r="51493">
          <cell r="C51493">
            <v>60300010</v>
          </cell>
          <cell r="U51493">
            <v>0</v>
          </cell>
        </row>
        <row r="51494">
          <cell r="C51494">
            <v>60300020</v>
          </cell>
          <cell r="U51494">
            <v>0</v>
          </cell>
        </row>
        <row r="51495">
          <cell r="C51495">
            <v>60300030</v>
          </cell>
          <cell r="U51495">
            <v>0</v>
          </cell>
        </row>
        <row r="51496">
          <cell r="C51496">
            <v>60300040</v>
          </cell>
          <cell r="U51496">
            <v>0</v>
          </cell>
        </row>
        <row r="51497">
          <cell r="C51497">
            <v>60300050</v>
          </cell>
          <cell r="U51497">
            <v>0</v>
          </cell>
        </row>
        <row r="51498">
          <cell r="C51498">
            <v>60300060</v>
          </cell>
          <cell r="U51498">
            <v>154000</v>
          </cell>
        </row>
        <row r="51499">
          <cell r="C51499">
            <v>60300070</v>
          </cell>
          <cell r="U51499">
            <v>0</v>
          </cell>
        </row>
        <row r="51500">
          <cell r="C51500">
            <v>60300080</v>
          </cell>
          <cell r="U51500">
            <v>0</v>
          </cell>
        </row>
        <row r="51501">
          <cell r="C51501">
            <v>60300090</v>
          </cell>
          <cell r="U51501">
            <v>0</v>
          </cell>
        </row>
        <row r="51502">
          <cell r="C51502">
            <v>60400010</v>
          </cell>
          <cell r="U51502">
            <v>0</v>
          </cell>
        </row>
        <row r="51503">
          <cell r="C51503">
            <v>60400020</v>
          </cell>
          <cell r="U51503">
            <v>0</v>
          </cell>
        </row>
        <row r="51504">
          <cell r="C51504">
            <v>60400030</v>
          </cell>
          <cell r="U51504">
            <v>0</v>
          </cell>
        </row>
        <row r="51505">
          <cell r="C51505">
            <v>60400040</v>
          </cell>
          <cell r="U51505">
            <v>0</v>
          </cell>
        </row>
        <row r="51506">
          <cell r="C51506">
            <v>60400050</v>
          </cell>
          <cell r="U51506">
            <v>0</v>
          </cell>
        </row>
        <row r="51507">
          <cell r="C51507">
            <v>60400060</v>
          </cell>
          <cell r="U51507">
            <v>0</v>
          </cell>
        </row>
        <row r="51508">
          <cell r="C51508">
            <v>60600010</v>
          </cell>
          <cell r="U51508">
            <v>0</v>
          </cell>
        </row>
        <row r="51509">
          <cell r="C51509">
            <v>60600030</v>
          </cell>
          <cell r="U51509">
            <v>0</v>
          </cell>
        </row>
        <row r="51510">
          <cell r="C51510">
            <v>60600040</v>
          </cell>
          <cell r="U51510">
            <v>0</v>
          </cell>
        </row>
        <row r="51511">
          <cell r="C51511">
            <v>60700010</v>
          </cell>
          <cell r="U51511">
            <v>0</v>
          </cell>
        </row>
        <row r="51512">
          <cell r="C51512">
            <v>60800010</v>
          </cell>
          <cell r="U51512">
            <v>0</v>
          </cell>
        </row>
        <row r="51513">
          <cell r="C51513">
            <v>60800020</v>
          </cell>
          <cell r="U51513">
            <v>132041</v>
          </cell>
        </row>
        <row r="51514">
          <cell r="C51514">
            <v>60800030</v>
          </cell>
          <cell r="U51514">
            <v>2500</v>
          </cell>
        </row>
        <row r="51515">
          <cell r="C51515">
            <v>60800060</v>
          </cell>
          <cell r="U51515">
            <v>0</v>
          </cell>
        </row>
        <row r="51516">
          <cell r="C51516">
            <v>60800070</v>
          </cell>
          <cell r="U51516">
            <v>0</v>
          </cell>
        </row>
        <row r="51517">
          <cell r="C51517">
            <v>60800080</v>
          </cell>
          <cell r="U51517">
            <v>0</v>
          </cell>
        </row>
        <row r="51518">
          <cell r="C51518">
            <v>60800090</v>
          </cell>
          <cell r="U51518">
            <v>0</v>
          </cell>
        </row>
        <row r="51519">
          <cell r="C51519">
            <v>60900010</v>
          </cell>
          <cell r="U51519">
            <v>14583.333333333336</v>
          </cell>
        </row>
        <row r="51520">
          <cell r="C51520">
            <v>60900020</v>
          </cell>
          <cell r="U51520">
            <v>0</v>
          </cell>
        </row>
        <row r="51521">
          <cell r="C51521">
            <v>60900030</v>
          </cell>
          <cell r="U51521">
            <v>0</v>
          </cell>
        </row>
        <row r="51522">
          <cell r="C51522">
            <v>60900040</v>
          </cell>
          <cell r="U51522">
            <v>500</v>
          </cell>
        </row>
        <row r="51523">
          <cell r="C51523">
            <v>60900070</v>
          </cell>
          <cell r="U51523">
            <v>0</v>
          </cell>
        </row>
        <row r="51524">
          <cell r="C51524">
            <v>60900100</v>
          </cell>
          <cell r="U51524">
            <v>0</v>
          </cell>
        </row>
        <row r="51525">
          <cell r="C51525">
            <v>60900110</v>
          </cell>
          <cell r="U51525">
            <v>0</v>
          </cell>
        </row>
        <row r="51526">
          <cell r="C51526">
            <v>61000030</v>
          </cell>
          <cell r="U51526">
            <v>0</v>
          </cell>
        </row>
        <row r="51527">
          <cell r="C51527">
            <v>61100010</v>
          </cell>
          <cell r="U51527">
            <v>0</v>
          </cell>
        </row>
        <row r="51528">
          <cell r="C51528">
            <v>61100020</v>
          </cell>
          <cell r="U51528">
            <v>2100</v>
          </cell>
        </row>
        <row r="51529">
          <cell r="C51529">
            <v>61100030</v>
          </cell>
          <cell r="U51529">
            <v>11193</v>
          </cell>
        </row>
        <row r="51530">
          <cell r="C51530">
            <v>61100040</v>
          </cell>
          <cell r="U51530">
            <v>0</v>
          </cell>
        </row>
        <row r="51531">
          <cell r="C51531">
            <v>61200010</v>
          </cell>
          <cell r="U51531">
            <v>0</v>
          </cell>
        </row>
        <row r="51532">
          <cell r="C51532">
            <v>61200020</v>
          </cell>
          <cell r="U51532">
            <v>0</v>
          </cell>
        </row>
        <row r="51533">
          <cell r="C51533">
            <v>61300010</v>
          </cell>
          <cell r="U51533">
            <v>0</v>
          </cell>
        </row>
        <row r="51534">
          <cell r="C51534">
            <v>61300040</v>
          </cell>
          <cell r="U51534">
            <v>0</v>
          </cell>
        </row>
        <row r="51535">
          <cell r="C51535">
            <v>61300050</v>
          </cell>
          <cell r="U51535">
            <v>0</v>
          </cell>
        </row>
        <row r="51536">
          <cell r="C51536">
            <v>61400010</v>
          </cell>
          <cell r="U51536">
            <v>226828.79999999999</v>
          </cell>
        </row>
        <row r="51537">
          <cell r="C51537">
            <v>61400020</v>
          </cell>
          <cell r="U51537">
            <v>34372.800000000003</v>
          </cell>
        </row>
        <row r="51538">
          <cell r="C51538">
            <v>61400030</v>
          </cell>
          <cell r="U51538">
            <v>0</v>
          </cell>
        </row>
        <row r="51539">
          <cell r="C51539">
            <v>61400040</v>
          </cell>
          <cell r="U51539">
            <v>0</v>
          </cell>
        </row>
        <row r="51540">
          <cell r="C51540">
            <v>61400050</v>
          </cell>
          <cell r="U51540">
            <v>0</v>
          </cell>
        </row>
        <row r="51541">
          <cell r="C51541">
            <v>61400060</v>
          </cell>
          <cell r="U51541">
            <v>0</v>
          </cell>
        </row>
        <row r="51542">
          <cell r="C51542">
            <v>61400120</v>
          </cell>
          <cell r="U51542">
            <v>0</v>
          </cell>
        </row>
        <row r="51543">
          <cell r="C51543">
            <v>61400130</v>
          </cell>
          <cell r="U51543">
            <v>0</v>
          </cell>
        </row>
        <row r="51544">
          <cell r="C51544">
            <v>61400140</v>
          </cell>
          <cell r="U51544">
            <v>0</v>
          </cell>
        </row>
        <row r="51545">
          <cell r="C51545">
            <v>61400150</v>
          </cell>
          <cell r="U51545">
            <v>0</v>
          </cell>
        </row>
        <row r="51546">
          <cell r="C51546">
            <v>61400160</v>
          </cell>
          <cell r="U51546">
            <v>3920</v>
          </cell>
        </row>
        <row r="51547">
          <cell r="C51547">
            <v>61400170</v>
          </cell>
          <cell r="U51547">
            <v>0</v>
          </cell>
        </row>
        <row r="51548">
          <cell r="C51548">
            <v>61400180</v>
          </cell>
          <cell r="U51548">
            <v>0</v>
          </cell>
        </row>
        <row r="51549">
          <cell r="C51549">
            <v>61500010</v>
          </cell>
          <cell r="U51549">
            <v>0</v>
          </cell>
        </row>
        <row r="51550">
          <cell r="C51550">
            <v>61500020</v>
          </cell>
          <cell r="U51550">
            <v>0</v>
          </cell>
        </row>
        <row r="51551">
          <cell r="C51551">
            <v>61500030</v>
          </cell>
          <cell r="U51551">
            <v>0</v>
          </cell>
        </row>
        <row r="51552">
          <cell r="C51552">
            <v>61500040</v>
          </cell>
          <cell r="U51552">
            <v>0</v>
          </cell>
        </row>
        <row r="51553">
          <cell r="C51553">
            <v>61500050</v>
          </cell>
          <cell r="U51553">
            <v>0</v>
          </cell>
        </row>
        <row r="51554">
          <cell r="C51554">
            <v>61700010</v>
          </cell>
          <cell r="U51554">
            <v>0</v>
          </cell>
        </row>
        <row r="51555">
          <cell r="C51555">
            <v>61700020</v>
          </cell>
          <cell r="U51555">
            <v>0</v>
          </cell>
        </row>
        <row r="51556">
          <cell r="C51556">
            <v>61700030</v>
          </cell>
          <cell r="U51556">
            <v>0</v>
          </cell>
        </row>
        <row r="51557">
          <cell r="C51557">
            <v>61700040</v>
          </cell>
          <cell r="U51557">
            <v>0</v>
          </cell>
        </row>
        <row r="51558">
          <cell r="C51558">
            <v>61700050</v>
          </cell>
          <cell r="U51558">
            <v>0</v>
          </cell>
        </row>
        <row r="51559">
          <cell r="C51559">
            <v>61700060</v>
          </cell>
          <cell r="U51559">
            <v>0</v>
          </cell>
        </row>
        <row r="51560">
          <cell r="C51560">
            <v>61800010</v>
          </cell>
          <cell r="U51560">
            <v>0</v>
          </cell>
        </row>
        <row r="51561">
          <cell r="C51561">
            <v>61800020</v>
          </cell>
          <cell r="U51561">
            <v>0</v>
          </cell>
        </row>
        <row r="51562">
          <cell r="C51562">
            <v>61800030</v>
          </cell>
          <cell r="U51562">
            <v>0</v>
          </cell>
        </row>
        <row r="51563">
          <cell r="C51563">
            <v>61800040</v>
          </cell>
          <cell r="U51563">
            <v>0</v>
          </cell>
        </row>
        <row r="51564">
          <cell r="C51564">
            <v>61800050</v>
          </cell>
          <cell r="U51564">
            <v>0</v>
          </cell>
        </row>
        <row r="51565">
          <cell r="C51565">
            <v>61900010</v>
          </cell>
          <cell r="U51565">
            <v>0</v>
          </cell>
        </row>
        <row r="51566">
          <cell r="C51566">
            <v>61900020</v>
          </cell>
          <cell r="U51566">
            <v>0</v>
          </cell>
        </row>
        <row r="51567">
          <cell r="C51567">
            <v>61900030</v>
          </cell>
          <cell r="U51567">
            <v>0</v>
          </cell>
        </row>
        <row r="51568">
          <cell r="C51568">
            <v>61900040</v>
          </cell>
          <cell r="U51568">
            <v>0</v>
          </cell>
        </row>
        <row r="51569">
          <cell r="C51569">
            <v>62000010</v>
          </cell>
          <cell r="U51569">
            <v>0</v>
          </cell>
        </row>
        <row r="51570">
          <cell r="C51570">
            <v>62000020</v>
          </cell>
          <cell r="U51570">
            <v>0</v>
          </cell>
        </row>
        <row r="51571">
          <cell r="C51571">
            <v>62000030</v>
          </cell>
          <cell r="U51571">
            <v>0</v>
          </cell>
        </row>
        <row r="51572">
          <cell r="C51572">
            <v>62000040</v>
          </cell>
          <cell r="U51572">
            <v>0</v>
          </cell>
        </row>
        <row r="51573">
          <cell r="C51573">
            <v>62000050</v>
          </cell>
          <cell r="U51573">
            <v>0</v>
          </cell>
        </row>
        <row r="51574">
          <cell r="C51574">
            <v>62000060</v>
          </cell>
          <cell r="U51574">
            <v>0</v>
          </cell>
        </row>
        <row r="51575">
          <cell r="C51575">
            <v>62100010</v>
          </cell>
          <cell r="U51575">
            <v>0</v>
          </cell>
        </row>
        <row r="51576">
          <cell r="C51576">
            <v>62100020</v>
          </cell>
          <cell r="U51576">
            <v>0</v>
          </cell>
        </row>
        <row r="51577">
          <cell r="C51577">
            <v>62200010</v>
          </cell>
          <cell r="U51577">
            <v>0</v>
          </cell>
        </row>
        <row r="51578">
          <cell r="C51578">
            <v>62200020</v>
          </cell>
          <cell r="U51578">
            <v>0</v>
          </cell>
        </row>
        <row r="51579">
          <cell r="C51579">
            <v>62200030</v>
          </cell>
          <cell r="U51579">
            <v>0</v>
          </cell>
        </row>
        <row r="51580">
          <cell r="C51580">
            <v>62200050</v>
          </cell>
          <cell r="U51580">
            <v>0</v>
          </cell>
        </row>
        <row r="51581">
          <cell r="C51581">
            <v>62200060</v>
          </cell>
          <cell r="U51581">
            <v>0</v>
          </cell>
        </row>
        <row r="51582">
          <cell r="C51582">
            <v>62200080</v>
          </cell>
          <cell r="U51582">
            <v>0</v>
          </cell>
        </row>
        <row r="51583">
          <cell r="C51583">
            <v>62200100</v>
          </cell>
          <cell r="U51583">
            <v>0</v>
          </cell>
        </row>
        <row r="51584">
          <cell r="C51584">
            <v>62200110</v>
          </cell>
          <cell r="U51584">
            <v>0</v>
          </cell>
        </row>
        <row r="51585">
          <cell r="C51585">
            <v>62200120</v>
          </cell>
          <cell r="U51585">
            <v>0</v>
          </cell>
        </row>
        <row r="51586">
          <cell r="C51586">
            <v>62200130</v>
          </cell>
          <cell r="U51586">
            <v>0</v>
          </cell>
        </row>
        <row r="51587">
          <cell r="C51587">
            <v>62200140</v>
          </cell>
          <cell r="U51587">
            <v>0</v>
          </cell>
        </row>
        <row r="51588">
          <cell r="C51588">
            <v>62200150</v>
          </cell>
          <cell r="U51588">
            <v>0</v>
          </cell>
        </row>
        <row r="51589">
          <cell r="C51589">
            <v>62200160</v>
          </cell>
          <cell r="U51589">
            <v>0</v>
          </cell>
        </row>
        <row r="51590">
          <cell r="C51590">
            <v>62200170</v>
          </cell>
          <cell r="U51590">
            <v>0</v>
          </cell>
        </row>
        <row r="51591">
          <cell r="C51591">
            <v>62200180</v>
          </cell>
          <cell r="U51591">
            <v>0</v>
          </cell>
        </row>
        <row r="51592">
          <cell r="C51592">
            <v>62200190</v>
          </cell>
          <cell r="U51592">
            <v>0</v>
          </cell>
        </row>
        <row r="51593">
          <cell r="C51593">
            <v>62300010</v>
          </cell>
          <cell r="U51593">
            <v>0</v>
          </cell>
        </row>
        <row r="51594">
          <cell r="C51594">
            <v>62300020</v>
          </cell>
          <cell r="U51594">
            <v>0</v>
          </cell>
        </row>
        <row r="51595">
          <cell r="C51595">
            <v>62300030</v>
          </cell>
          <cell r="U51595">
            <v>0</v>
          </cell>
        </row>
        <row r="51596">
          <cell r="C51596">
            <v>62500010</v>
          </cell>
          <cell r="U51596">
            <v>0</v>
          </cell>
        </row>
        <row r="51597">
          <cell r="C51597">
            <v>62500020</v>
          </cell>
          <cell r="U51597">
            <v>38500</v>
          </cell>
        </row>
        <row r="51598">
          <cell r="C51598">
            <v>62500030</v>
          </cell>
          <cell r="U51598">
            <v>3850</v>
          </cell>
        </row>
        <row r="51599">
          <cell r="C51599">
            <v>62600010</v>
          </cell>
          <cell r="U51599">
            <v>0</v>
          </cell>
        </row>
        <row r="51600">
          <cell r="C51600">
            <v>62600040</v>
          </cell>
          <cell r="U51600">
            <v>0</v>
          </cell>
        </row>
        <row r="51601">
          <cell r="C51601">
            <v>62700040</v>
          </cell>
          <cell r="U51601">
            <v>0</v>
          </cell>
        </row>
        <row r="51602">
          <cell r="C51602">
            <v>62800010</v>
          </cell>
          <cell r="U51602">
            <v>0</v>
          </cell>
        </row>
        <row r="51603">
          <cell r="C51603">
            <v>62900010</v>
          </cell>
          <cell r="U51603">
            <v>0</v>
          </cell>
        </row>
        <row r="51604">
          <cell r="C51604">
            <v>62900020</v>
          </cell>
          <cell r="U51604">
            <v>0</v>
          </cell>
        </row>
        <row r="51605">
          <cell r="C51605">
            <v>62900040</v>
          </cell>
          <cell r="U51605">
            <v>0</v>
          </cell>
        </row>
        <row r="51606">
          <cell r="C51606">
            <v>62900050</v>
          </cell>
          <cell r="U51606">
            <v>0</v>
          </cell>
        </row>
        <row r="51607">
          <cell r="C51607">
            <v>62900060</v>
          </cell>
          <cell r="U51607">
            <v>0</v>
          </cell>
        </row>
        <row r="51608">
          <cell r="C51608">
            <v>62900070</v>
          </cell>
          <cell r="U51608">
            <v>0</v>
          </cell>
        </row>
        <row r="51609">
          <cell r="C51609">
            <v>62900080</v>
          </cell>
          <cell r="U51609">
            <v>0</v>
          </cell>
        </row>
        <row r="51610">
          <cell r="C51610">
            <v>62900090</v>
          </cell>
          <cell r="U51610">
            <v>0</v>
          </cell>
        </row>
        <row r="51611">
          <cell r="C51611">
            <v>62900100</v>
          </cell>
          <cell r="U51611">
            <v>0</v>
          </cell>
        </row>
        <row r="51612">
          <cell r="C51612">
            <v>62900110</v>
          </cell>
          <cell r="U51612">
            <v>0</v>
          </cell>
        </row>
        <row r="51613">
          <cell r="C51613">
            <v>62900130</v>
          </cell>
          <cell r="U51613">
            <v>0</v>
          </cell>
        </row>
        <row r="51614">
          <cell r="C51614">
            <v>65000030</v>
          </cell>
          <cell r="U51614">
            <v>4445.28</v>
          </cell>
        </row>
        <row r="51615">
          <cell r="C51615">
            <v>60100040</v>
          </cell>
          <cell r="U51615">
            <v>0</v>
          </cell>
        </row>
        <row r="51616">
          <cell r="C51616">
            <v>60100050</v>
          </cell>
          <cell r="U51616">
            <v>0</v>
          </cell>
        </row>
        <row r="51617">
          <cell r="C51617">
            <v>60100060</v>
          </cell>
          <cell r="U51617">
            <v>0</v>
          </cell>
        </row>
        <row r="51618">
          <cell r="C51618">
            <v>60100070</v>
          </cell>
          <cell r="U51618">
            <v>0</v>
          </cell>
        </row>
        <row r="51619">
          <cell r="C51619">
            <v>60100080</v>
          </cell>
          <cell r="U51619">
            <v>0</v>
          </cell>
        </row>
        <row r="51620">
          <cell r="C51620">
            <v>60100090</v>
          </cell>
          <cell r="U51620">
            <v>0</v>
          </cell>
        </row>
        <row r="51621">
          <cell r="C51621">
            <v>60100100</v>
          </cell>
          <cell r="U51621">
            <v>0</v>
          </cell>
        </row>
        <row r="51622">
          <cell r="C51622">
            <v>60100110</v>
          </cell>
          <cell r="U51622">
            <v>0</v>
          </cell>
        </row>
        <row r="51623">
          <cell r="C51623">
            <v>60100120</v>
          </cell>
          <cell r="U51623">
            <v>0</v>
          </cell>
        </row>
        <row r="51624">
          <cell r="C51624">
            <v>60100130</v>
          </cell>
          <cell r="U51624">
            <v>0</v>
          </cell>
        </row>
        <row r="51625">
          <cell r="C51625">
            <v>60100140</v>
          </cell>
          <cell r="U51625">
            <v>0</v>
          </cell>
        </row>
        <row r="51626">
          <cell r="C51626">
            <v>60100160</v>
          </cell>
          <cell r="U51626">
            <v>0</v>
          </cell>
        </row>
        <row r="51627">
          <cell r="C51627">
            <v>60100170</v>
          </cell>
          <cell r="U51627">
            <v>0</v>
          </cell>
        </row>
        <row r="51628">
          <cell r="C51628">
            <v>60100180</v>
          </cell>
          <cell r="U51628">
            <v>0</v>
          </cell>
        </row>
        <row r="51629">
          <cell r="C51629">
            <v>60100190</v>
          </cell>
          <cell r="U51629">
            <v>0</v>
          </cell>
        </row>
        <row r="51630">
          <cell r="C51630">
            <v>60100200</v>
          </cell>
          <cell r="U51630">
            <v>0</v>
          </cell>
        </row>
        <row r="51631">
          <cell r="C51631">
            <v>60300010</v>
          </cell>
          <cell r="U51631">
            <v>0</v>
          </cell>
        </row>
        <row r="51632">
          <cell r="C51632">
            <v>60300020</v>
          </cell>
          <cell r="U51632">
            <v>0</v>
          </cell>
        </row>
        <row r="51633">
          <cell r="C51633">
            <v>60300030</v>
          </cell>
          <cell r="U51633">
            <v>0</v>
          </cell>
        </row>
        <row r="51634">
          <cell r="C51634">
            <v>60300040</v>
          </cell>
          <cell r="U51634">
            <v>0</v>
          </cell>
        </row>
        <row r="51635">
          <cell r="C51635">
            <v>60300050</v>
          </cell>
          <cell r="U51635">
            <v>0</v>
          </cell>
        </row>
        <row r="51636">
          <cell r="C51636">
            <v>60300060</v>
          </cell>
          <cell r="U51636">
            <v>132000</v>
          </cell>
        </row>
        <row r="51637">
          <cell r="C51637">
            <v>60300070</v>
          </cell>
          <cell r="U51637">
            <v>0</v>
          </cell>
        </row>
        <row r="51638">
          <cell r="C51638">
            <v>60300080</v>
          </cell>
          <cell r="U51638">
            <v>0</v>
          </cell>
        </row>
        <row r="51639">
          <cell r="C51639">
            <v>60300090</v>
          </cell>
          <cell r="U51639">
            <v>0</v>
          </cell>
        </row>
        <row r="51640">
          <cell r="C51640">
            <v>60400010</v>
          </cell>
          <cell r="U51640">
            <v>0</v>
          </cell>
        </row>
        <row r="51641">
          <cell r="C51641">
            <v>60400020</v>
          </cell>
          <cell r="U51641">
            <v>0</v>
          </cell>
        </row>
        <row r="51642">
          <cell r="C51642">
            <v>60400030</v>
          </cell>
          <cell r="U51642">
            <v>0</v>
          </cell>
        </row>
        <row r="51643">
          <cell r="C51643">
            <v>60400040</v>
          </cell>
          <cell r="U51643">
            <v>0</v>
          </cell>
        </row>
        <row r="51644">
          <cell r="C51644">
            <v>60400050</v>
          </cell>
          <cell r="U51644">
            <v>0</v>
          </cell>
        </row>
        <row r="51645">
          <cell r="C51645">
            <v>60400060</v>
          </cell>
          <cell r="U51645">
            <v>0</v>
          </cell>
        </row>
        <row r="51646">
          <cell r="C51646">
            <v>60600010</v>
          </cell>
          <cell r="U51646">
            <v>0</v>
          </cell>
        </row>
        <row r="51647">
          <cell r="C51647">
            <v>60600030</v>
          </cell>
          <cell r="U51647">
            <v>0</v>
          </cell>
        </row>
        <row r="51648">
          <cell r="C51648">
            <v>60600040</v>
          </cell>
          <cell r="U51648">
            <v>0</v>
          </cell>
        </row>
        <row r="51649">
          <cell r="C51649">
            <v>60700010</v>
          </cell>
          <cell r="U51649">
            <v>0</v>
          </cell>
        </row>
        <row r="51650">
          <cell r="C51650">
            <v>60800010</v>
          </cell>
          <cell r="U51650">
            <v>0</v>
          </cell>
        </row>
        <row r="51651">
          <cell r="C51651">
            <v>60800020</v>
          </cell>
          <cell r="U51651">
            <v>113178</v>
          </cell>
        </row>
        <row r="51652">
          <cell r="C51652">
            <v>60800030</v>
          </cell>
          <cell r="U51652">
            <v>5000</v>
          </cell>
        </row>
        <row r="51653">
          <cell r="C51653">
            <v>60800060</v>
          </cell>
          <cell r="U51653">
            <v>0</v>
          </cell>
        </row>
        <row r="51654">
          <cell r="C51654">
            <v>60800070</v>
          </cell>
          <cell r="U51654">
            <v>0</v>
          </cell>
        </row>
        <row r="51655">
          <cell r="C51655">
            <v>60800080</v>
          </cell>
          <cell r="U51655">
            <v>0</v>
          </cell>
        </row>
        <row r="51656">
          <cell r="C51656">
            <v>60800090</v>
          </cell>
          <cell r="U51656">
            <v>0</v>
          </cell>
        </row>
        <row r="51657">
          <cell r="C51657">
            <v>60900010</v>
          </cell>
          <cell r="U51657">
            <v>12500.000000000002</v>
          </cell>
        </row>
        <row r="51658">
          <cell r="C51658">
            <v>60900020</v>
          </cell>
          <cell r="U51658">
            <v>0</v>
          </cell>
        </row>
        <row r="51659">
          <cell r="C51659">
            <v>60900030</v>
          </cell>
          <cell r="U51659">
            <v>0</v>
          </cell>
        </row>
        <row r="51660">
          <cell r="C51660">
            <v>60900040</v>
          </cell>
          <cell r="U51660">
            <v>500</v>
          </cell>
        </row>
        <row r="51661">
          <cell r="C51661">
            <v>60900070</v>
          </cell>
          <cell r="U51661">
            <v>0</v>
          </cell>
        </row>
        <row r="51662">
          <cell r="C51662">
            <v>60900100</v>
          </cell>
          <cell r="U51662">
            <v>0</v>
          </cell>
        </row>
        <row r="51663">
          <cell r="C51663">
            <v>60900110</v>
          </cell>
          <cell r="U51663">
            <v>0</v>
          </cell>
        </row>
        <row r="51664">
          <cell r="C51664">
            <v>61000030</v>
          </cell>
          <cell r="U51664">
            <v>0</v>
          </cell>
        </row>
        <row r="51665">
          <cell r="C51665">
            <v>61100010</v>
          </cell>
          <cell r="U51665">
            <v>0</v>
          </cell>
        </row>
        <row r="51666">
          <cell r="C51666">
            <v>61100020</v>
          </cell>
          <cell r="U51666">
            <v>1800</v>
          </cell>
        </row>
        <row r="51667">
          <cell r="C51667">
            <v>61100030</v>
          </cell>
          <cell r="U51667">
            <v>9594</v>
          </cell>
        </row>
        <row r="51668">
          <cell r="C51668">
            <v>61100040</v>
          </cell>
          <cell r="U51668">
            <v>0</v>
          </cell>
        </row>
        <row r="51669">
          <cell r="C51669">
            <v>61200010</v>
          </cell>
          <cell r="U51669">
            <v>0</v>
          </cell>
        </row>
        <row r="51670">
          <cell r="C51670">
            <v>61200020</v>
          </cell>
          <cell r="U51670">
            <v>0</v>
          </cell>
        </row>
        <row r="51671">
          <cell r="C51671">
            <v>61300010</v>
          </cell>
          <cell r="U51671">
            <v>0</v>
          </cell>
        </row>
        <row r="51672">
          <cell r="C51672">
            <v>61300040</v>
          </cell>
          <cell r="U51672">
            <v>0</v>
          </cell>
        </row>
        <row r="51673">
          <cell r="C51673">
            <v>61300050</v>
          </cell>
          <cell r="U51673">
            <v>0</v>
          </cell>
        </row>
        <row r="51674">
          <cell r="C51674">
            <v>61400010</v>
          </cell>
          <cell r="U51674">
            <v>203200.8</v>
          </cell>
        </row>
        <row r="51675">
          <cell r="C51675">
            <v>61400020</v>
          </cell>
          <cell r="U51675">
            <v>30792.300000000007</v>
          </cell>
        </row>
        <row r="51676">
          <cell r="C51676">
            <v>61400030</v>
          </cell>
          <cell r="U51676">
            <v>0</v>
          </cell>
        </row>
        <row r="51677">
          <cell r="C51677">
            <v>61400040</v>
          </cell>
          <cell r="U51677">
            <v>0</v>
          </cell>
        </row>
        <row r="51678">
          <cell r="C51678">
            <v>61400050</v>
          </cell>
          <cell r="U51678">
            <v>0</v>
          </cell>
        </row>
        <row r="51679">
          <cell r="C51679">
            <v>61400060</v>
          </cell>
          <cell r="U51679">
            <v>0</v>
          </cell>
        </row>
        <row r="51680">
          <cell r="C51680">
            <v>61400120</v>
          </cell>
          <cell r="U51680">
            <v>0</v>
          </cell>
        </row>
        <row r="51681">
          <cell r="C51681">
            <v>61400130</v>
          </cell>
          <cell r="U51681">
            <v>0</v>
          </cell>
        </row>
        <row r="51682">
          <cell r="C51682">
            <v>61400140</v>
          </cell>
          <cell r="U51682">
            <v>0</v>
          </cell>
        </row>
        <row r="51683">
          <cell r="C51683">
            <v>61400150</v>
          </cell>
          <cell r="U51683">
            <v>0</v>
          </cell>
        </row>
        <row r="51684">
          <cell r="C51684">
            <v>61400160</v>
          </cell>
          <cell r="U51684">
            <v>3520</v>
          </cell>
        </row>
        <row r="51685">
          <cell r="C51685">
            <v>61400170</v>
          </cell>
          <cell r="U51685">
            <v>0</v>
          </cell>
        </row>
        <row r="51686">
          <cell r="C51686">
            <v>61400180</v>
          </cell>
          <cell r="U51686">
            <v>0</v>
          </cell>
        </row>
        <row r="51687">
          <cell r="C51687">
            <v>61500010</v>
          </cell>
          <cell r="U51687">
            <v>0</v>
          </cell>
        </row>
        <row r="51688">
          <cell r="C51688">
            <v>61500020</v>
          </cell>
          <cell r="U51688">
            <v>0</v>
          </cell>
        </row>
        <row r="51689">
          <cell r="C51689">
            <v>61500030</v>
          </cell>
          <cell r="U51689">
            <v>0</v>
          </cell>
        </row>
        <row r="51690">
          <cell r="C51690">
            <v>61500040</v>
          </cell>
          <cell r="U51690">
            <v>0</v>
          </cell>
        </row>
        <row r="51691">
          <cell r="C51691">
            <v>61500050</v>
          </cell>
          <cell r="U51691">
            <v>0</v>
          </cell>
        </row>
        <row r="51692">
          <cell r="C51692">
            <v>61700010</v>
          </cell>
          <cell r="U51692">
            <v>0</v>
          </cell>
        </row>
        <row r="51693">
          <cell r="C51693">
            <v>61700020</v>
          </cell>
          <cell r="U51693">
            <v>0</v>
          </cell>
        </row>
        <row r="51694">
          <cell r="C51694">
            <v>61700030</v>
          </cell>
          <cell r="U51694">
            <v>0</v>
          </cell>
        </row>
        <row r="51695">
          <cell r="C51695">
            <v>61700040</v>
          </cell>
          <cell r="U51695">
            <v>0</v>
          </cell>
        </row>
        <row r="51696">
          <cell r="C51696">
            <v>61700050</v>
          </cell>
          <cell r="U51696">
            <v>0</v>
          </cell>
        </row>
        <row r="51697">
          <cell r="C51697">
            <v>61700060</v>
          </cell>
          <cell r="U51697">
            <v>0</v>
          </cell>
        </row>
        <row r="51698">
          <cell r="C51698">
            <v>61800010</v>
          </cell>
          <cell r="U51698">
            <v>0</v>
          </cell>
        </row>
        <row r="51699">
          <cell r="C51699">
            <v>61800020</v>
          </cell>
          <cell r="U51699">
            <v>0</v>
          </cell>
        </row>
        <row r="51700">
          <cell r="C51700">
            <v>61800030</v>
          </cell>
          <cell r="U51700">
            <v>0</v>
          </cell>
        </row>
        <row r="51701">
          <cell r="C51701">
            <v>61800040</v>
          </cell>
          <cell r="U51701">
            <v>0</v>
          </cell>
        </row>
        <row r="51702">
          <cell r="C51702">
            <v>61800050</v>
          </cell>
          <cell r="U51702">
            <v>0</v>
          </cell>
        </row>
        <row r="51703">
          <cell r="C51703">
            <v>61900010</v>
          </cell>
          <cell r="U51703">
            <v>0</v>
          </cell>
        </row>
        <row r="51704">
          <cell r="C51704">
            <v>61900020</v>
          </cell>
          <cell r="U51704">
            <v>0</v>
          </cell>
        </row>
        <row r="51705">
          <cell r="C51705">
            <v>61900030</v>
          </cell>
          <cell r="U51705">
            <v>0</v>
          </cell>
        </row>
        <row r="51706">
          <cell r="C51706">
            <v>61900040</v>
          </cell>
          <cell r="U51706">
            <v>0</v>
          </cell>
        </row>
        <row r="51707">
          <cell r="C51707">
            <v>62000010</v>
          </cell>
          <cell r="U51707">
            <v>0</v>
          </cell>
        </row>
        <row r="51708">
          <cell r="C51708">
            <v>62000020</v>
          </cell>
          <cell r="U51708">
            <v>0</v>
          </cell>
        </row>
        <row r="51709">
          <cell r="C51709">
            <v>62000030</v>
          </cell>
          <cell r="U51709">
            <v>0</v>
          </cell>
        </row>
        <row r="51710">
          <cell r="C51710">
            <v>62000040</v>
          </cell>
          <cell r="U51710">
            <v>0</v>
          </cell>
        </row>
        <row r="51711">
          <cell r="C51711">
            <v>62000050</v>
          </cell>
          <cell r="U51711">
            <v>0</v>
          </cell>
        </row>
        <row r="51712">
          <cell r="C51712">
            <v>62000060</v>
          </cell>
          <cell r="U51712">
            <v>0</v>
          </cell>
        </row>
        <row r="51713">
          <cell r="C51713">
            <v>62100010</v>
          </cell>
          <cell r="U51713">
            <v>0</v>
          </cell>
        </row>
        <row r="51714">
          <cell r="C51714">
            <v>62100020</v>
          </cell>
          <cell r="U51714">
            <v>0</v>
          </cell>
        </row>
        <row r="51715">
          <cell r="C51715">
            <v>62200010</v>
          </cell>
          <cell r="U51715">
            <v>0</v>
          </cell>
        </row>
        <row r="51716">
          <cell r="C51716">
            <v>62200020</v>
          </cell>
          <cell r="U51716">
            <v>0</v>
          </cell>
        </row>
        <row r="51717">
          <cell r="C51717">
            <v>62200030</v>
          </cell>
          <cell r="U51717">
            <v>0</v>
          </cell>
        </row>
        <row r="51718">
          <cell r="C51718">
            <v>62200050</v>
          </cell>
          <cell r="U51718">
            <v>0</v>
          </cell>
        </row>
        <row r="51719">
          <cell r="C51719">
            <v>62200060</v>
          </cell>
          <cell r="U51719">
            <v>0</v>
          </cell>
        </row>
        <row r="51720">
          <cell r="C51720">
            <v>62200080</v>
          </cell>
          <cell r="U51720">
            <v>0</v>
          </cell>
        </row>
        <row r="51721">
          <cell r="C51721">
            <v>62200100</v>
          </cell>
          <cell r="U51721">
            <v>0</v>
          </cell>
        </row>
        <row r="51722">
          <cell r="C51722">
            <v>62200110</v>
          </cell>
          <cell r="U51722">
            <v>0</v>
          </cell>
        </row>
        <row r="51723">
          <cell r="C51723">
            <v>62200120</v>
          </cell>
          <cell r="U51723">
            <v>0</v>
          </cell>
        </row>
        <row r="51724">
          <cell r="C51724">
            <v>62200130</v>
          </cell>
          <cell r="U51724">
            <v>0</v>
          </cell>
        </row>
        <row r="51725">
          <cell r="C51725">
            <v>62200140</v>
          </cell>
          <cell r="U51725">
            <v>0</v>
          </cell>
        </row>
        <row r="51726">
          <cell r="C51726">
            <v>62200150</v>
          </cell>
          <cell r="U51726">
            <v>0</v>
          </cell>
        </row>
        <row r="51727">
          <cell r="C51727">
            <v>62200160</v>
          </cell>
          <cell r="U51727">
            <v>0</v>
          </cell>
        </row>
        <row r="51728">
          <cell r="C51728">
            <v>62200170</v>
          </cell>
          <cell r="U51728">
            <v>0</v>
          </cell>
        </row>
        <row r="51729">
          <cell r="C51729">
            <v>62200180</v>
          </cell>
          <cell r="U51729">
            <v>0</v>
          </cell>
        </row>
        <row r="51730">
          <cell r="C51730">
            <v>62200190</v>
          </cell>
          <cell r="U51730">
            <v>0</v>
          </cell>
        </row>
        <row r="51731">
          <cell r="C51731">
            <v>62300010</v>
          </cell>
          <cell r="U51731">
            <v>0</v>
          </cell>
        </row>
        <row r="51732">
          <cell r="C51732">
            <v>62300020</v>
          </cell>
          <cell r="U51732">
            <v>0</v>
          </cell>
        </row>
        <row r="51733">
          <cell r="C51733">
            <v>62300030</v>
          </cell>
          <cell r="U51733">
            <v>0</v>
          </cell>
        </row>
        <row r="51734">
          <cell r="C51734">
            <v>62500010</v>
          </cell>
          <cell r="U51734">
            <v>0</v>
          </cell>
        </row>
        <row r="51735">
          <cell r="C51735">
            <v>62500020</v>
          </cell>
          <cell r="U51735">
            <v>33000</v>
          </cell>
        </row>
        <row r="51736">
          <cell r="C51736">
            <v>62500030</v>
          </cell>
          <cell r="U51736">
            <v>3300</v>
          </cell>
        </row>
        <row r="51737">
          <cell r="C51737">
            <v>62600010</v>
          </cell>
          <cell r="U51737">
            <v>0</v>
          </cell>
        </row>
        <row r="51738">
          <cell r="C51738">
            <v>62600040</v>
          </cell>
          <cell r="U51738">
            <v>0</v>
          </cell>
        </row>
        <row r="51739">
          <cell r="C51739">
            <v>62700040</v>
          </cell>
          <cell r="U51739">
            <v>0</v>
          </cell>
        </row>
        <row r="51740">
          <cell r="C51740">
            <v>62800010</v>
          </cell>
          <cell r="U51740">
            <v>0</v>
          </cell>
        </row>
        <row r="51741">
          <cell r="C51741">
            <v>62900010</v>
          </cell>
          <cell r="U51741">
            <v>0</v>
          </cell>
        </row>
        <row r="51742">
          <cell r="C51742">
            <v>62900020</v>
          </cell>
          <cell r="U51742">
            <v>0</v>
          </cell>
        </row>
        <row r="51743">
          <cell r="C51743">
            <v>62900040</v>
          </cell>
          <cell r="U51743">
            <v>0</v>
          </cell>
        </row>
        <row r="51744">
          <cell r="C51744">
            <v>62900050</v>
          </cell>
          <cell r="U51744">
            <v>0</v>
          </cell>
        </row>
        <row r="51745">
          <cell r="C51745">
            <v>62900060</v>
          </cell>
          <cell r="U51745">
            <v>0</v>
          </cell>
        </row>
        <row r="51746">
          <cell r="C51746">
            <v>62900070</v>
          </cell>
          <cell r="U51746">
            <v>0</v>
          </cell>
        </row>
        <row r="51747">
          <cell r="C51747">
            <v>62900080</v>
          </cell>
          <cell r="U51747">
            <v>0</v>
          </cell>
        </row>
        <row r="51748">
          <cell r="C51748">
            <v>62900090</v>
          </cell>
          <cell r="U51748">
            <v>0</v>
          </cell>
        </row>
        <row r="51749">
          <cell r="C51749">
            <v>62900100</v>
          </cell>
          <cell r="U51749">
            <v>0</v>
          </cell>
        </row>
        <row r="51750">
          <cell r="C51750">
            <v>62900110</v>
          </cell>
          <cell r="U51750">
            <v>0</v>
          </cell>
        </row>
        <row r="51751">
          <cell r="C51751">
            <v>62900130</v>
          </cell>
          <cell r="U51751">
            <v>0</v>
          </cell>
        </row>
        <row r="51752">
          <cell r="C51752">
            <v>65000030</v>
          </cell>
          <cell r="U51752">
            <v>3810.24</v>
          </cell>
        </row>
        <row r="51753">
          <cell r="C51753">
            <v>60100040</v>
          </cell>
          <cell r="U51753">
            <v>0</v>
          </cell>
        </row>
        <row r="51754">
          <cell r="C51754">
            <v>60100050</v>
          </cell>
          <cell r="U51754">
            <v>0</v>
          </cell>
        </row>
        <row r="51755">
          <cell r="C51755">
            <v>60100060</v>
          </cell>
          <cell r="U51755">
            <v>0</v>
          </cell>
        </row>
        <row r="51756">
          <cell r="C51756">
            <v>60100070</v>
          </cell>
          <cell r="U51756">
            <v>0</v>
          </cell>
        </row>
        <row r="51757">
          <cell r="C51757">
            <v>60100080</v>
          </cell>
          <cell r="U51757">
            <v>0</v>
          </cell>
        </row>
        <row r="51758">
          <cell r="C51758">
            <v>60100090</v>
          </cell>
          <cell r="U51758">
            <v>0</v>
          </cell>
        </row>
        <row r="51759">
          <cell r="C51759">
            <v>60100100</v>
          </cell>
          <cell r="U51759">
            <v>0</v>
          </cell>
        </row>
        <row r="51760">
          <cell r="C51760">
            <v>60100110</v>
          </cell>
          <cell r="U51760">
            <v>0</v>
          </cell>
        </row>
        <row r="51761">
          <cell r="C51761">
            <v>60100120</v>
          </cell>
          <cell r="U51761">
            <v>0</v>
          </cell>
        </row>
        <row r="51762">
          <cell r="C51762">
            <v>60100130</v>
          </cell>
          <cell r="U51762">
            <v>0</v>
          </cell>
        </row>
        <row r="51763">
          <cell r="C51763">
            <v>60100140</v>
          </cell>
          <cell r="U51763">
            <v>0</v>
          </cell>
        </row>
        <row r="51764">
          <cell r="C51764">
            <v>60100160</v>
          </cell>
          <cell r="U51764">
            <v>0</v>
          </cell>
        </row>
        <row r="51765">
          <cell r="C51765">
            <v>60100170</v>
          </cell>
          <cell r="U51765">
            <v>0</v>
          </cell>
        </row>
        <row r="51766">
          <cell r="C51766">
            <v>60100180</v>
          </cell>
          <cell r="U51766">
            <v>0</v>
          </cell>
        </row>
        <row r="51767">
          <cell r="C51767">
            <v>60100190</v>
          </cell>
          <cell r="U51767">
            <v>0</v>
          </cell>
        </row>
        <row r="51768">
          <cell r="C51768">
            <v>60100200</v>
          </cell>
          <cell r="U51768">
            <v>0</v>
          </cell>
        </row>
        <row r="51769">
          <cell r="C51769">
            <v>60300010</v>
          </cell>
          <cell r="U51769">
            <v>0</v>
          </cell>
        </row>
        <row r="51770">
          <cell r="C51770">
            <v>60300020</v>
          </cell>
          <cell r="U51770">
            <v>0</v>
          </cell>
        </row>
        <row r="51771">
          <cell r="C51771">
            <v>60300030</v>
          </cell>
          <cell r="U51771">
            <v>0</v>
          </cell>
        </row>
        <row r="51772">
          <cell r="C51772">
            <v>60300040</v>
          </cell>
          <cell r="U51772">
            <v>0</v>
          </cell>
        </row>
        <row r="51773">
          <cell r="C51773">
            <v>60300050</v>
          </cell>
          <cell r="U51773">
            <v>0</v>
          </cell>
        </row>
        <row r="51774">
          <cell r="C51774">
            <v>60300060</v>
          </cell>
          <cell r="U51774">
            <v>132000</v>
          </cell>
        </row>
        <row r="51775">
          <cell r="C51775">
            <v>60300070</v>
          </cell>
          <cell r="U51775">
            <v>0</v>
          </cell>
        </row>
        <row r="51776">
          <cell r="C51776">
            <v>60300080</v>
          </cell>
          <cell r="U51776">
            <v>0</v>
          </cell>
        </row>
        <row r="51777">
          <cell r="C51777">
            <v>60300090</v>
          </cell>
          <cell r="U51777">
            <v>0</v>
          </cell>
        </row>
        <row r="51778">
          <cell r="C51778">
            <v>60400010</v>
          </cell>
          <cell r="U51778">
            <v>0</v>
          </cell>
        </row>
        <row r="51779">
          <cell r="C51779">
            <v>60400020</v>
          </cell>
          <cell r="U51779">
            <v>0</v>
          </cell>
        </row>
        <row r="51780">
          <cell r="C51780">
            <v>60400030</v>
          </cell>
          <cell r="U51780">
            <v>0</v>
          </cell>
        </row>
        <row r="51781">
          <cell r="C51781">
            <v>60400040</v>
          </cell>
          <cell r="U51781">
            <v>0</v>
          </cell>
        </row>
        <row r="51782">
          <cell r="C51782">
            <v>60400050</v>
          </cell>
          <cell r="U51782">
            <v>0</v>
          </cell>
        </row>
        <row r="51783">
          <cell r="C51783">
            <v>60400060</v>
          </cell>
          <cell r="U51783">
            <v>0</v>
          </cell>
        </row>
        <row r="51784">
          <cell r="C51784">
            <v>60600010</v>
          </cell>
          <cell r="U51784">
            <v>0</v>
          </cell>
        </row>
        <row r="51785">
          <cell r="C51785">
            <v>60600030</v>
          </cell>
          <cell r="U51785">
            <v>0</v>
          </cell>
        </row>
        <row r="51786">
          <cell r="C51786">
            <v>60600040</v>
          </cell>
          <cell r="U51786">
            <v>0</v>
          </cell>
        </row>
        <row r="51787">
          <cell r="C51787">
            <v>60700010</v>
          </cell>
          <cell r="U51787">
            <v>0</v>
          </cell>
        </row>
        <row r="51788">
          <cell r="C51788">
            <v>60800010</v>
          </cell>
          <cell r="U51788">
            <v>0</v>
          </cell>
        </row>
        <row r="51789">
          <cell r="C51789">
            <v>60800020</v>
          </cell>
          <cell r="U51789">
            <v>113178</v>
          </cell>
        </row>
        <row r="51790">
          <cell r="C51790">
            <v>60800030</v>
          </cell>
          <cell r="U51790">
            <v>5000</v>
          </cell>
        </row>
        <row r="51791">
          <cell r="C51791">
            <v>60800060</v>
          </cell>
          <cell r="U51791">
            <v>0</v>
          </cell>
        </row>
        <row r="51792">
          <cell r="C51792">
            <v>60800070</v>
          </cell>
          <cell r="U51792">
            <v>0</v>
          </cell>
        </row>
        <row r="51793">
          <cell r="C51793">
            <v>60800080</v>
          </cell>
          <cell r="U51793">
            <v>0</v>
          </cell>
        </row>
        <row r="51794">
          <cell r="C51794">
            <v>60800090</v>
          </cell>
          <cell r="U51794">
            <v>0</v>
          </cell>
        </row>
        <row r="51795">
          <cell r="C51795">
            <v>60900010</v>
          </cell>
          <cell r="U51795">
            <v>12500.000000000002</v>
          </cell>
        </row>
        <row r="51796">
          <cell r="C51796">
            <v>60900020</v>
          </cell>
          <cell r="U51796">
            <v>0</v>
          </cell>
        </row>
        <row r="51797">
          <cell r="C51797">
            <v>60900030</v>
          </cell>
          <cell r="U51797">
            <v>0</v>
          </cell>
        </row>
        <row r="51798">
          <cell r="C51798">
            <v>60900040</v>
          </cell>
          <cell r="U51798">
            <v>500</v>
          </cell>
        </row>
        <row r="51799">
          <cell r="C51799">
            <v>60900070</v>
          </cell>
          <cell r="U51799">
            <v>0</v>
          </cell>
        </row>
        <row r="51800">
          <cell r="C51800">
            <v>60900100</v>
          </cell>
          <cell r="U51800">
            <v>0</v>
          </cell>
        </row>
        <row r="51801">
          <cell r="C51801">
            <v>60900110</v>
          </cell>
          <cell r="U51801">
            <v>0</v>
          </cell>
        </row>
        <row r="51802">
          <cell r="C51802">
            <v>61000030</v>
          </cell>
          <cell r="U51802">
            <v>0</v>
          </cell>
        </row>
        <row r="51803">
          <cell r="C51803">
            <v>61100010</v>
          </cell>
          <cell r="U51803">
            <v>0</v>
          </cell>
        </row>
        <row r="51804">
          <cell r="C51804">
            <v>61100020</v>
          </cell>
          <cell r="U51804">
            <v>1800</v>
          </cell>
        </row>
        <row r="51805">
          <cell r="C51805">
            <v>61100030</v>
          </cell>
          <cell r="U51805">
            <v>9594</v>
          </cell>
        </row>
        <row r="51806">
          <cell r="C51806">
            <v>61100040</v>
          </cell>
          <cell r="U51806">
            <v>0</v>
          </cell>
        </row>
        <row r="51807">
          <cell r="C51807">
            <v>61200010</v>
          </cell>
          <cell r="U51807">
            <v>0</v>
          </cell>
        </row>
        <row r="51808">
          <cell r="C51808">
            <v>61200020</v>
          </cell>
          <cell r="U51808">
            <v>0</v>
          </cell>
        </row>
        <row r="51809">
          <cell r="C51809">
            <v>61300010</v>
          </cell>
          <cell r="U51809">
            <v>0</v>
          </cell>
        </row>
        <row r="51810">
          <cell r="C51810">
            <v>61300040</v>
          </cell>
          <cell r="U51810">
            <v>0</v>
          </cell>
        </row>
        <row r="51811">
          <cell r="C51811">
            <v>61300050</v>
          </cell>
          <cell r="U51811">
            <v>0</v>
          </cell>
        </row>
        <row r="51812">
          <cell r="C51812">
            <v>61400010</v>
          </cell>
          <cell r="U51812">
            <v>203200.8</v>
          </cell>
        </row>
        <row r="51813">
          <cell r="C51813">
            <v>61400020</v>
          </cell>
          <cell r="U51813">
            <v>30792.300000000007</v>
          </cell>
        </row>
        <row r="51814">
          <cell r="C51814">
            <v>61400030</v>
          </cell>
          <cell r="U51814">
            <v>0</v>
          </cell>
        </row>
        <row r="51815">
          <cell r="C51815">
            <v>61400040</v>
          </cell>
          <cell r="U51815">
            <v>0</v>
          </cell>
        </row>
        <row r="51816">
          <cell r="C51816">
            <v>61400050</v>
          </cell>
          <cell r="U51816">
            <v>0</v>
          </cell>
        </row>
        <row r="51817">
          <cell r="C51817">
            <v>61400060</v>
          </cell>
          <cell r="U51817">
            <v>0</v>
          </cell>
        </row>
        <row r="51818">
          <cell r="C51818">
            <v>61400120</v>
          </cell>
          <cell r="U51818">
            <v>0</v>
          </cell>
        </row>
        <row r="51819">
          <cell r="C51819">
            <v>61400130</v>
          </cell>
          <cell r="U51819">
            <v>0</v>
          </cell>
        </row>
        <row r="51820">
          <cell r="C51820">
            <v>61400140</v>
          </cell>
          <cell r="U51820">
            <v>0</v>
          </cell>
        </row>
        <row r="51821">
          <cell r="C51821">
            <v>61400150</v>
          </cell>
          <cell r="U51821">
            <v>0</v>
          </cell>
        </row>
        <row r="51822">
          <cell r="C51822">
            <v>61400160</v>
          </cell>
          <cell r="U51822">
            <v>3520</v>
          </cell>
        </row>
        <row r="51823">
          <cell r="C51823">
            <v>61400170</v>
          </cell>
          <cell r="U51823">
            <v>0</v>
          </cell>
        </row>
        <row r="51824">
          <cell r="C51824">
            <v>61400180</v>
          </cell>
          <cell r="U51824">
            <v>0</v>
          </cell>
        </row>
        <row r="51825">
          <cell r="C51825">
            <v>61500010</v>
          </cell>
          <cell r="U51825">
            <v>0</v>
          </cell>
        </row>
        <row r="51826">
          <cell r="C51826">
            <v>61500020</v>
          </cell>
          <cell r="U51826">
            <v>0</v>
          </cell>
        </row>
        <row r="51827">
          <cell r="C51827">
            <v>61500030</v>
          </cell>
          <cell r="U51827">
            <v>0</v>
          </cell>
        </row>
        <row r="51828">
          <cell r="C51828">
            <v>61500040</v>
          </cell>
          <cell r="U51828">
            <v>0</v>
          </cell>
        </row>
        <row r="51829">
          <cell r="C51829">
            <v>61500050</v>
          </cell>
          <cell r="U51829">
            <v>0</v>
          </cell>
        </row>
        <row r="51830">
          <cell r="C51830">
            <v>61700010</v>
          </cell>
          <cell r="U51830">
            <v>0</v>
          </cell>
        </row>
        <row r="51831">
          <cell r="C51831">
            <v>61700020</v>
          </cell>
          <cell r="U51831">
            <v>0</v>
          </cell>
        </row>
        <row r="51832">
          <cell r="C51832">
            <v>61700030</v>
          </cell>
          <cell r="U51832">
            <v>0</v>
          </cell>
        </row>
        <row r="51833">
          <cell r="C51833">
            <v>61700040</v>
          </cell>
          <cell r="U51833">
            <v>0</v>
          </cell>
        </row>
        <row r="51834">
          <cell r="C51834">
            <v>61700050</v>
          </cell>
          <cell r="U51834">
            <v>0</v>
          </cell>
        </row>
        <row r="51835">
          <cell r="C51835">
            <v>61700060</v>
          </cell>
          <cell r="U51835">
            <v>0</v>
          </cell>
        </row>
        <row r="51836">
          <cell r="C51836">
            <v>61800010</v>
          </cell>
          <cell r="U51836">
            <v>0</v>
          </cell>
        </row>
        <row r="51837">
          <cell r="C51837">
            <v>61800020</v>
          </cell>
          <cell r="U51837">
            <v>0</v>
          </cell>
        </row>
        <row r="51838">
          <cell r="C51838">
            <v>61800030</v>
          </cell>
          <cell r="U51838">
            <v>0</v>
          </cell>
        </row>
        <row r="51839">
          <cell r="C51839">
            <v>61800040</v>
          </cell>
          <cell r="U51839">
            <v>0</v>
          </cell>
        </row>
        <row r="51840">
          <cell r="C51840">
            <v>61800050</v>
          </cell>
          <cell r="U51840">
            <v>0</v>
          </cell>
        </row>
        <row r="51841">
          <cell r="C51841">
            <v>61900010</v>
          </cell>
          <cell r="U51841">
            <v>0</v>
          </cell>
        </row>
        <row r="51842">
          <cell r="C51842">
            <v>61900020</v>
          </cell>
          <cell r="U51842">
            <v>0</v>
          </cell>
        </row>
        <row r="51843">
          <cell r="C51843">
            <v>61900030</v>
          </cell>
          <cell r="U51843">
            <v>0</v>
          </cell>
        </row>
        <row r="51844">
          <cell r="C51844">
            <v>61900040</v>
          </cell>
          <cell r="U51844">
            <v>0</v>
          </cell>
        </row>
        <row r="51845">
          <cell r="C51845">
            <v>62000010</v>
          </cell>
          <cell r="U51845">
            <v>0</v>
          </cell>
        </row>
        <row r="51846">
          <cell r="C51846">
            <v>62000020</v>
          </cell>
          <cell r="U51846">
            <v>0</v>
          </cell>
        </row>
        <row r="51847">
          <cell r="C51847">
            <v>62000030</v>
          </cell>
          <cell r="U51847">
            <v>0</v>
          </cell>
        </row>
        <row r="51848">
          <cell r="C51848">
            <v>62000040</v>
          </cell>
          <cell r="U51848">
            <v>0</v>
          </cell>
        </row>
        <row r="51849">
          <cell r="C51849">
            <v>62000050</v>
          </cell>
          <cell r="U51849">
            <v>0</v>
          </cell>
        </row>
        <row r="51850">
          <cell r="C51850">
            <v>62000060</v>
          </cell>
          <cell r="U51850">
            <v>0</v>
          </cell>
        </row>
        <row r="51851">
          <cell r="C51851">
            <v>62100010</v>
          </cell>
          <cell r="U51851">
            <v>0</v>
          </cell>
        </row>
        <row r="51852">
          <cell r="C51852">
            <v>62100020</v>
          </cell>
          <cell r="U51852">
            <v>0</v>
          </cell>
        </row>
        <row r="51853">
          <cell r="C51853">
            <v>62200010</v>
          </cell>
          <cell r="U51853">
            <v>0</v>
          </cell>
        </row>
        <row r="51854">
          <cell r="C51854">
            <v>62200020</v>
          </cell>
          <cell r="U51854">
            <v>0</v>
          </cell>
        </row>
        <row r="51855">
          <cell r="C51855">
            <v>62200030</v>
          </cell>
          <cell r="U51855">
            <v>0</v>
          </cell>
        </row>
        <row r="51856">
          <cell r="C51856">
            <v>62200050</v>
          </cell>
          <cell r="U51856">
            <v>0</v>
          </cell>
        </row>
        <row r="51857">
          <cell r="C51857">
            <v>62200060</v>
          </cell>
          <cell r="U51857">
            <v>0</v>
          </cell>
        </row>
        <row r="51858">
          <cell r="C51858">
            <v>62200080</v>
          </cell>
          <cell r="U51858">
            <v>0</v>
          </cell>
        </row>
        <row r="51859">
          <cell r="C51859">
            <v>62200100</v>
          </cell>
          <cell r="U51859">
            <v>0</v>
          </cell>
        </row>
        <row r="51860">
          <cell r="C51860">
            <v>62200110</v>
          </cell>
          <cell r="U51860">
            <v>0</v>
          </cell>
        </row>
        <row r="51861">
          <cell r="C51861">
            <v>62200120</v>
          </cell>
          <cell r="U51861">
            <v>0</v>
          </cell>
        </row>
        <row r="51862">
          <cell r="C51862">
            <v>62200130</v>
          </cell>
          <cell r="U51862">
            <v>0</v>
          </cell>
        </row>
        <row r="51863">
          <cell r="C51863">
            <v>62200140</v>
          </cell>
          <cell r="U51863">
            <v>0</v>
          </cell>
        </row>
        <row r="51864">
          <cell r="C51864">
            <v>62200150</v>
          </cell>
          <cell r="U51864">
            <v>0</v>
          </cell>
        </row>
        <row r="51865">
          <cell r="C51865">
            <v>62200160</v>
          </cell>
          <cell r="U51865">
            <v>0</v>
          </cell>
        </row>
        <row r="51866">
          <cell r="C51866">
            <v>62200170</v>
          </cell>
          <cell r="U51866">
            <v>0</v>
          </cell>
        </row>
        <row r="51867">
          <cell r="C51867">
            <v>62200180</v>
          </cell>
          <cell r="U51867">
            <v>0</v>
          </cell>
        </row>
        <row r="51868">
          <cell r="C51868">
            <v>62200190</v>
          </cell>
          <cell r="U51868">
            <v>0</v>
          </cell>
        </row>
        <row r="51869">
          <cell r="C51869">
            <v>62300010</v>
          </cell>
          <cell r="U51869">
            <v>0</v>
          </cell>
        </row>
        <row r="51870">
          <cell r="C51870">
            <v>62300020</v>
          </cell>
          <cell r="U51870">
            <v>0</v>
          </cell>
        </row>
        <row r="51871">
          <cell r="C51871">
            <v>62300030</v>
          </cell>
          <cell r="U51871">
            <v>0</v>
          </cell>
        </row>
        <row r="51872">
          <cell r="C51872">
            <v>62500010</v>
          </cell>
          <cell r="U51872">
            <v>0</v>
          </cell>
        </row>
        <row r="51873">
          <cell r="C51873">
            <v>62500020</v>
          </cell>
          <cell r="U51873">
            <v>33000</v>
          </cell>
        </row>
        <row r="51874">
          <cell r="C51874">
            <v>62500030</v>
          </cell>
          <cell r="U51874">
            <v>3300</v>
          </cell>
        </row>
        <row r="51875">
          <cell r="C51875">
            <v>62600010</v>
          </cell>
          <cell r="U51875">
            <v>0</v>
          </cell>
        </row>
        <row r="51876">
          <cell r="C51876">
            <v>62600040</v>
          </cell>
          <cell r="U51876">
            <v>0</v>
          </cell>
        </row>
        <row r="51877">
          <cell r="C51877">
            <v>62700040</v>
          </cell>
          <cell r="U51877">
            <v>0</v>
          </cell>
        </row>
        <row r="51878">
          <cell r="C51878">
            <v>62800010</v>
          </cell>
          <cell r="U51878">
            <v>0</v>
          </cell>
        </row>
        <row r="51879">
          <cell r="C51879">
            <v>62900010</v>
          </cell>
          <cell r="U51879">
            <v>0</v>
          </cell>
        </row>
        <row r="51880">
          <cell r="C51880">
            <v>62900020</v>
          </cell>
          <cell r="U51880">
            <v>0</v>
          </cell>
        </row>
        <row r="51881">
          <cell r="C51881">
            <v>62900040</v>
          </cell>
          <cell r="U51881">
            <v>0</v>
          </cell>
        </row>
        <row r="51882">
          <cell r="C51882">
            <v>62900050</v>
          </cell>
          <cell r="U51882">
            <v>0</v>
          </cell>
        </row>
        <row r="51883">
          <cell r="C51883">
            <v>62900060</v>
          </cell>
          <cell r="U51883">
            <v>0</v>
          </cell>
        </row>
        <row r="51884">
          <cell r="C51884">
            <v>62900070</v>
          </cell>
          <cell r="U51884">
            <v>0</v>
          </cell>
        </row>
        <row r="51885">
          <cell r="C51885">
            <v>62900080</v>
          </cell>
          <cell r="U51885">
            <v>0</v>
          </cell>
        </row>
        <row r="51886">
          <cell r="C51886">
            <v>62900090</v>
          </cell>
          <cell r="U51886">
            <v>0</v>
          </cell>
        </row>
        <row r="51887">
          <cell r="C51887">
            <v>62900100</v>
          </cell>
          <cell r="U51887">
            <v>0</v>
          </cell>
        </row>
        <row r="51888">
          <cell r="C51888">
            <v>62900110</v>
          </cell>
          <cell r="U51888">
            <v>0</v>
          </cell>
        </row>
        <row r="51889">
          <cell r="C51889">
            <v>62900130</v>
          </cell>
          <cell r="U51889">
            <v>0</v>
          </cell>
        </row>
        <row r="51890">
          <cell r="C51890">
            <v>65000030</v>
          </cell>
          <cell r="U51890">
            <v>3810.24</v>
          </cell>
        </row>
        <row r="51891">
          <cell r="C51891">
            <v>60100040</v>
          </cell>
          <cell r="U51891">
            <v>0</v>
          </cell>
        </row>
        <row r="51892">
          <cell r="C51892">
            <v>60100050</v>
          </cell>
          <cell r="U51892">
            <v>0</v>
          </cell>
        </row>
        <row r="51893">
          <cell r="C51893">
            <v>60100060</v>
          </cell>
          <cell r="U51893">
            <v>0</v>
          </cell>
        </row>
        <row r="51894">
          <cell r="C51894">
            <v>60100070</v>
          </cell>
          <cell r="U51894">
            <v>0</v>
          </cell>
        </row>
        <row r="51895">
          <cell r="C51895">
            <v>60100080</v>
          </cell>
          <cell r="U51895">
            <v>0</v>
          </cell>
        </row>
        <row r="51896">
          <cell r="C51896">
            <v>60100090</v>
          </cell>
          <cell r="U51896">
            <v>0</v>
          </cell>
        </row>
        <row r="51897">
          <cell r="C51897">
            <v>60100100</v>
          </cell>
          <cell r="U51897">
            <v>0</v>
          </cell>
        </row>
        <row r="51898">
          <cell r="C51898">
            <v>60100110</v>
          </cell>
          <cell r="U51898">
            <v>0</v>
          </cell>
        </row>
        <row r="51899">
          <cell r="C51899">
            <v>60100120</v>
          </cell>
          <cell r="U51899">
            <v>0</v>
          </cell>
        </row>
        <row r="51900">
          <cell r="C51900">
            <v>60100130</v>
          </cell>
          <cell r="U51900">
            <v>0</v>
          </cell>
        </row>
        <row r="51901">
          <cell r="C51901">
            <v>60100140</v>
          </cell>
          <cell r="U51901">
            <v>0</v>
          </cell>
        </row>
        <row r="51902">
          <cell r="C51902">
            <v>60100160</v>
          </cell>
          <cell r="U51902">
            <v>0</v>
          </cell>
        </row>
        <row r="51903">
          <cell r="C51903">
            <v>60100170</v>
          </cell>
          <cell r="U51903">
            <v>0</v>
          </cell>
        </row>
        <row r="51904">
          <cell r="C51904">
            <v>60100180</v>
          </cell>
          <cell r="U51904">
            <v>0</v>
          </cell>
        </row>
        <row r="51905">
          <cell r="C51905">
            <v>60100190</v>
          </cell>
          <cell r="U51905">
            <v>0</v>
          </cell>
        </row>
        <row r="51906">
          <cell r="C51906">
            <v>60100200</v>
          </cell>
          <cell r="U51906">
            <v>0</v>
          </cell>
        </row>
        <row r="51907">
          <cell r="C51907">
            <v>60300010</v>
          </cell>
          <cell r="U51907">
            <v>0</v>
          </cell>
        </row>
        <row r="51908">
          <cell r="C51908">
            <v>60300020</v>
          </cell>
          <cell r="U51908">
            <v>0</v>
          </cell>
        </row>
        <row r="51909">
          <cell r="C51909">
            <v>60300030</v>
          </cell>
          <cell r="U51909">
            <v>0</v>
          </cell>
        </row>
        <row r="51910">
          <cell r="C51910">
            <v>60300040</v>
          </cell>
          <cell r="U51910">
            <v>0</v>
          </cell>
        </row>
        <row r="51911">
          <cell r="C51911">
            <v>60300050</v>
          </cell>
          <cell r="U51911">
            <v>0</v>
          </cell>
        </row>
        <row r="51912">
          <cell r="C51912">
            <v>60300060</v>
          </cell>
          <cell r="U51912">
            <v>88000</v>
          </cell>
        </row>
        <row r="51913">
          <cell r="C51913">
            <v>60300070</v>
          </cell>
          <cell r="U51913">
            <v>0</v>
          </cell>
        </row>
        <row r="51914">
          <cell r="C51914">
            <v>60300080</v>
          </cell>
          <cell r="U51914">
            <v>0</v>
          </cell>
        </row>
        <row r="51915">
          <cell r="C51915">
            <v>60300090</v>
          </cell>
          <cell r="U51915">
            <v>0</v>
          </cell>
        </row>
        <row r="51916">
          <cell r="C51916">
            <v>60400010</v>
          </cell>
          <cell r="U51916">
            <v>0</v>
          </cell>
        </row>
        <row r="51917">
          <cell r="C51917">
            <v>60400020</v>
          </cell>
          <cell r="U51917">
            <v>0</v>
          </cell>
        </row>
        <row r="51918">
          <cell r="C51918">
            <v>60400030</v>
          </cell>
          <cell r="U51918">
            <v>0</v>
          </cell>
        </row>
        <row r="51919">
          <cell r="C51919">
            <v>60400040</v>
          </cell>
          <cell r="U51919">
            <v>0</v>
          </cell>
        </row>
        <row r="51920">
          <cell r="C51920">
            <v>60400050</v>
          </cell>
          <cell r="U51920">
            <v>0</v>
          </cell>
        </row>
        <row r="51921">
          <cell r="C51921">
            <v>60400060</v>
          </cell>
          <cell r="U51921">
            <v>0</v>
          </cell>
        </row>
        <row r="51922">
          <cell r="C51922">
            <v>60600010</v>
          </cell>
          <cell r="U51922">
            <v>0</v>
          </cell>
        </row>
        <row r="51923">
          <cell r="C51923">
            <v>60600030</v>
          </cell>
          <cell r="U51923">
            <v>0</v>
          </cell>
        </row>
        <row r="51924">
          <cell r="C51924">
            <v>60600040</v>
          </cell>
          <cell r="U51924">
            <v>0</v>
          </cell>
        </row>
        <row r="51925">
          <cell r="C51925">
            <v>60700010</v>
          </cell>
          <cell r="U51925">
            <v>0</v>
          </cell>
        </row>
        <row r="51926">
          <cell r="C51926">
            <v>60800010</v>
          </cell>
          <cell r="U51926">
            <v>0</v>
          </cell>
        </row>
        <row r="51927">
          <cell r="C51927">
            <v>60800020</v>
          </cell>
          <cell r="U51927">
            <v>75452</v>
          </cell>
        </row>
        <row r="51928">
          <cell r="C51928">
            <v>60800030</v>
          </cell>
          <cell r="U51928">
            <v>2500</v>
          </cell>
        </row>
        <row r="51929">
          <cell r="C51929">
            <v>60800060</v>
          </cell>
          <cell r="U51929">
            <v>0</v>
          </cell>
        </row>
        <row r="51930">
          <cell r="C51930">
            <v>60800070</v>
          </cell>
          <cell r="U51930">
            <v>0</v>
          </cell>
        </row>
        <row r="51931">
          <cell r="C51931">
            <v>60800080</v>
          </cell>
          <cell r="U51931">
            <v>0</v>
          </cell>
        </row>
        <row r="51932">
          <cell r="C51932">
            <v>60800090</v>
          </cell>
          <cell r="U51932">
            <v>0</v>
          </cell>
        </row>
        <row r="51933">
          <cell r="C51933">
            <v>60900010</v>
          </cell>
          <cell r="U51933">
            <v>8333.3333333333339</v>
          </cell>
        </row>
        <row r="51934">
          <cell r="C51934">
            <v>60900020</v>
          </cell>
          <cell r="U51934">
            <v>0</v>
          </cell>
        </row>
        <row r="51935">
          <cell r="C51935">
            <v>60900030</v>
          </cell>
          <cell r="U51935">
            <v>0</v>
          </cell>
        </row>
        <row r="51936">
          <cell r="C51936">
            <v>60900040</v>
          </cell>
          <cell r="U51936">
            <v>500</v>
          </cell>
        </row>
        <row r="51937">
          <cell r="C51937">
            <v>60900070</v>
          </cell>
          <cell r="U51937">
            <v>0</v>
          </cell>
        </row>
        <row r="51938">
          <cell r="C51938">
            <v>60900100</v>
          </cell>
          <cell r="U51938">
            <v>0</v>
          </cell>
        </row>
        <row r="51939">
          <cell r="C51939">
            <v>60900110</v>
          </cell>
          <cell r="U51939">
            <v>0</v>
          </cell>
        </row>
        <row r="51940">
          <cell r="C51940">
            <v>61000030</v>
          </cell>
          <cell r="U51940">
            <v>0</v>
          </cell>
        </row>
        <row r="51941">
          <cell r="C51941">
            <v>61100010</v>
          </cell>
          <cell r="U51941">
            <v>0</v>
          </cell>
        </row>
        <row r="51942">
          <cell r="C51942">
            <v>61100020</v>
          </cell>
          <cell r="U51942">
            <v>1200</v>
          </cell>
        </row>
        <row r="51943">
          <cell r="C51943">
            <v>61100030</v>
          </cell>
          <cell r="U51943">
            <v>6396</v>
          </cell>
        </row>
        <row r="51944">
          <cell r="C51944">
            <v>61100040</v>
          </cell>
          <cell r="U51944">
            <v>0</v>
          </cell>
        </row>
        <row r="51945">
          <cell r="C51945">
            <v>61200010</v>
          </cell>
          <cell r="U51945">
            <v>0</v>
          </cell>
        </row>
        <row r="51946">
          <cell r="C51946">
            <v>61200020</v>
          </cell>
          <cell r="U51946">
            <v>0</v>
          </cell>
        </row>
        <row r="51947">
          <cell r="C51947">
            <v>61300010</v>
          </cell>
          <cell r="U51947">
            <v>0</v>
          </cell>
        </row>
        <row r="51948">
          <cell r="C51948">
            <v>61300040</v>
          </cell>
          <cell r="U51948">
            <v>0</v>
          </cell>
        </row>
        <row r="51949">
          <cell r="C51949">
            <v>61300050</v>
          </cell>
          <cell r="U51949">
            <v>0</v>
          </cell>
        </row>
        <row r="51950">
          <cell r="C51950">
            <v>61400010</v>
          </cell>
          <cell r="U51950">
            <v>160670.39999999999</v>
          </cell>
        </row>
        <row r="51951">
          <cell r="C51951">
            <v>61400020</v>
          </cell>
          <cell r="U51951">
            <v>24347.400000000005</v>
          </cell>
        </row>
        <row r="51952">
          <cell r="C51952">
            <v>61400030</v>
          </cell>
          <cell r="U51952">
            <v>0</v>
          </cell>
        </row>
        <row r="51953">
          <cell r="C51953">
            <v>61400040</v>
          </cell>
          <cell r="U51953">
            <v>0</v>
          </cell>
        </row>
        <row r="51954">
          <cell r="C51954">
            <v>61400050</v>
          </cell>
          <cell r="U51954">
            <v>0</v>
          </cell>
        </row>
        <row r="51955">
          <cell r="C51955">
            <v>61400060</v>
          </cell>
          <cell r="U51955">
            <v>0</v>
          </cell>
        </row>
        <row r="51956">
          <cell r="C51956">
            <v>61400120</v>
          </cell>
          <cell r="U51956">
            <v>0</v>
          </cell>
        </row>
        <row r="51957">
          <cell r="C51957">
            <v>61400130</v>
          </cell>
          <cell r="U51957">
            <v>0</v>
          </cell>
        </row>
        <row r="51958">
          <cell r="C51958">
            <v>61400140</v>
          </cell>
          <cell r="U51958">
            <v>0</v>
          </cell>
        </row>
        <row r="51959">
          <cell r="C51959">
            <v>61400150</v>
          </cell>
          <cell r="U51959">
            <v>0</v>
          </cell>
        </row>
        <row r="51960">
          <cell r="C51960">
            <v>61400160</v>
          </cell>
          <cell r="U51960">
            <v>2720</v>
          </cell>
        </row>
        <row r="51961">
          <cell r="C51961">
            <v>61400170</v>
          </cell>
          <cell r="U51961">
            <v>0</v>
          </cell>
        </row>
        <row r="51962">
          <cell r="C51962">
            <v>61400180</v>
          </cell>
          <cell r="U51962">
            <v>0</v>
          </cell>
        </row>
        <row r="51963">
          <cell r="C51963">
            <v>61500010</v>
          </cell>
          <cell r="U51963">
            <v>0</v>
          </cell>
        </row>
        <row r="51964">
          <cell r="C51964">
            <v>61500020</v>
          </cell>
          <cell r="U51964">
            <v>0</v>
          </cell>
        </row>
        <row r="51965">
          <cell r="C51965">
            <v>61500030</v>
          </cell>
          <cell r="U51965">
            <v>0</v>
          </cell>
        </row>
        <row r="51966">
          <cell r="C51966">
            <v>61500040</v>
          </cell>
          <cell r="U51966">
            <v>0</v>
          </cell>
        </row>
        <row r="51967">
          <cell r="C51967">
            <v>61500050</v>
          </cell>
          <cell r="U51967">
            <v>0</v>
          </cell>
        </row>
        <row r="51968">
          <cell r="C51968">
            <v>61700010</v>
          </cell>
          <cell r="U51968">
            <v>0</v>
          </cell>
        </row>
        <row r="51969">
          <cell r="C51969">
            <v>61700020</v>
          </cell>
          <cell r="U51969">
            <v>0</v>
          </cell>
        </row>
        <row r="51970">
          <cell r="C51970">
            <v>61700030</v>
          </cell>
          <cell r="U51970">
            <v>0</v>
          </cell>
        </row>
        <row r="51971">
          <cell r="C51971">
            <v>61700040</v>
          </cell>
          <cell r="U51971">
            <v>0</v>
          </cell>
        </row>
        <row r="51972">
          <cell r="C51972">
            <v>61700050</v>
          </cell>
          <cell r="U51972">
            <v>0</v>
          </cell>
        </row>
        <row r="51973">
          <cell r="C51973">
            <v>61700060</v>
          </cell>
          <cell r="U51973">
            <v>0</v>
          </cell>
        </row>
        <row r="51974">
          <cell r="C51974">
            <v>61800010</v>
          </cell>
          <cell r="U51974">
            <v>0</v>
          </cell>
        </row>
        <row r="51975">
          <cell r="C51975">
            <v>61800020</v>
          </cell>
          <cell r="U51975">
            <v>0</v>
          </cell>
        </row>
        <row r="51976">
          <cell r="C51976">
            <v>61800030</v>
          </cell>
          <cell r="U51976">
            <v>0</v>
          </cell>
        </row>
        <row r="51977">
          <cell r="C51977">
            <v>61800040</v>
          </cell>
          <cell r="U51977">
            <v>0</v>
          </cell>
        </row>
        <row r="51978">
          <cell r="C51978">
            <v>61800050</v>
          </cell>
          <cell r="U51978">
            <v>0</v>
          </cell>
        </row>
        <row r="51979">
          <cell r="C51979">
            <v>61900010</v>
          </cell>
          <cell r="U51979">
            <v>0</v>
          </cell>
        </row>
        <row r="51980">
          <cell r="C51980">
            <v>61900020</v>
          </cell>
          <cell r="U51980">
            <v>0</v>
          </cell>
        </row>
        <row r="51981">
          <cell r="C51981">
            <v>61900030</v>
          </cell>
          <cell r="U51981">
            <v>0</v>
          </cell>
        </row>
        <row r="51982">
          <cell r="C51982">
            <v>61900040</v>
          </cell>
          <cell r="U51982">
            <v>0</v>
          </cell>
        </row>
        <row r="51983">
          <cell r="C51983">
            <v>62000010</v>
          </cell>
          <cell r="U51983">
            <v>0</v>
          </cell>
        </row>
        <row r="51984">
          <cell r="C51984">
            <v>62000020</v>
          </cell>
          <cell r="U51984">
            <v>0</v>
          </cell>
        </row>
        <row r="51985">
          <cell r="C51985">
            <v>62000030</v>
          </cell>
          <cell r="U51985">
            <v>0</v>
          </cell>
        </row>
        <row r="51986">
          <cell r="C51986">
            <v>62000040</v>
          </cell>
          <cell r="U51986">
            <v>0</v>
          </cell>
        </row>
        <row r="51987">
          <cell r="C51987">
            <v>62000050</v>
          </cell>
          <cell r="U51987">
            <v>0</v>
          </cell>
        </row>
        <row r="51988">
          <cell r="C51988">
            <v>62000060</v>
          </cell>
          <cell r="U51988">
            <v>0</v>
          </cell>
        </row>
        <row r="51989">
          <cell r="C51989">
            <v>62100010</v>
          </cell>
          <cell r="U51989">
            <v>0</v>
          </cell>
        </row>
        <row r="51990">
          <cell r="C51990">
            <v>62100020</v>
          </cell>
          <cell r="U51990">
            <v>0</v>
          </cell>
        </row>
        <row r="51991">
          <cell r="C51991">
            <v>62200010</v>
          </cell>
          <cell r="U51991">
            <v>0</v>
          </cell>
        </row>
        <row r="51992">
          <cell r="C51992">
            <v>62200020</v>
          </cell>
          <cell r="U51992">
            <v>0</v>
          </cell>
        </row>
        <row r="51993">
          <cell r="C51993">
            <v>62200030</v>
          </cell>
          <cell r="U51993">
            <v>0</v>
          </cell>
        </row>
        <row r="51994">
          <cell r="C51994">
            <v>62200050</v>
          </cell>
          <cell r="U51994">
            <v>0</v>
          </cell>
        </row>
        <row r="51995">
          <cell r="C51995">
            <v>62200060</v>
          </cell>
          <cell r="U51995">
            <v>0</v>
          </cell>
        </row>
        <row r="51996">
          <cell r="C51996">
            <v>62200080</v>
          </cell>
          <cell r="U51996">
            <v>0</v>
          </cell>
        </row>
        <row r="51997">
          <cell r="C51997">
            <v>62200100</v>
          </cell>
          <cell r="U51997">
            <v>0</v>
          </cell>
        </row>
        <row r="51998">
          <cell r="C51998">
            <v>62200110</v>
          </cell>
          <cell r="U51998">
            <v>0</v>
          </cell>
        </row>
        <row r="51999">
          <cell r="C51999">
            <v>62200120</v>
          </cell>
          <cell r="U51999">
            <v>0</v>
          </cell>
        </row>
        <row r="52000">
          <cell r="C52000">
            <v>62200130</v>
          </cell>
          <cell r="U52000">
            <v>0</v>
          </cell>
        </row>
        <row r="52001">
          <cell r="C52001">
            <v>62200140</v>
          </cell>
          <cell r="U52001">
            <v>0</v>
          </cell>
        </row>
        <row r="52002">
          <cell r="C52002">
            <v>62200150</v>
          </cell>
          <cell r="U52002">
            <v>0</v>
          </cell>
        </row>
        <row r="52003">
          <cell r="C52003">
            <v>62200160</v>
          </cell>
          <cell r="U52003">
            <v>0</v>
          </cell>
        </row>
        <row r="52004">
          <cell r="C52004">
            <v>62200170</v>
          </cell>
          <cell r="U52004">
            <v>0</v>
          </cell>
        </row>
        <row r="52005">
          <cell r="C52005">
            <v>62200180</v>
          </cell>
          <cell r="U52005">
            <v>0</v>
          </cell>
        </row>
        <row r="52006">
          <cell r="C52006">
            <v>62200190</v>
          </cell>
          <cell r="U52006">
            <v>0</v>
          </cell>
        </row>
        <row r="52007">
          <cell r="C52007">
            <v>62300010</v>
          </cell>
          <cell r="U52007">
            <v>0</v>
          </cell>
        </row>
        <row r="52008">
          <cell r="C52008">
            <v>62300020</v>
          </cell>
          <cell r="U52008">
            <v>0</v>
          </cell>
        </row>
        <row r="52009">
          <cell r="C52009">
            <v>62300030</v>
          </cell>
          <cell r="U52009">
            <v>0</v>
          </cell>
        </row>
        <row r="52010">
          <cell r="C52010">
            <v>62500010</v>
          </cell>
          <cell r="U52010">
            <v>0</v>
          </cell>
        </row>
        <row r="52011">
          <cell r="C52011">
            <v>62500020</v>
          </cell>
          <cell r="U52011">
            <v>22000</v>
          </cell>
        </row>
        <row r="52012">
          <cell r="C52012">
            <v>62500030</v>
          </cell>
          <cell r="U52012">
            <v>2200</v>
          </cell>
        </row>
        <row r="52013">
          <cell r="C52013">
            <v>62600010</v>
          </cell>
          <cell r="U52013">
            <v>0</v>
          </cell>
        </row>
        <row r="52014">
          <cell r="C52014">
            <v>62600040</v>
          </cell>
          <cell r="U52014">
            <v>0</v>
          </cell>
        </row>
        <row r="52015">
          <cell r="C52015">
            <v>62700040</v>
          </cell>
          <cell r="U52015">
            <v>0</v>
          </cell>
        </row>
        <row r="52016">
          <cell r="C52016">
            <v>62800010</v>
          </cell>
          <cell r="U52016">
            <v>0</v>
          </cell>
        </row>
        <row r="52017">
          <cell r="C52017">
            <v>62900010</v>
          </cell>
          <cell r="U52017">
            <v>0</v>
          </cell>
        </row>
        <row r="52018">
          <cell r="C52018">
            <v>62900020</v>
          </cell>
          <cell r="U52018">
            <v>0</v>
          </cell>
        </row>
        <row r="52019">
          <cell r="C52019">
            <v>62900040</v>
          </cell>
          <cell r="U52019">
            <v>0</v>
          </cell>
        </row>
        <row r="52020">
          <cell r="C52020">
            <v>62900050</v>
          </cell>
          <cell r="U52020">
            <v>0</v>
          </cell>
        </row>
        <row r="52021">
          <cell r="C52021">
            <v>62900060</v>
          </cell>
          <cell r="U52021">
            <v>0</v>
          </cell>
        </row>
        <row r="52022">
          <cell r="C52022">
            <v>62900070</v>
          </cell>
          <cell r="U52022">
            <v>0</v>
          </cell>
        </row>
        <row r="52023">
          <cell r="C52023">
            <v>62900080</v>
          </cell>
          <cell r="U52023">
            <v>0</v>
          </cell>
        </row>
        <row r="52024">
          <cell r="C52024">
            <v>62900090</v>
          </cell>
          <cell r="U52024">
            <v>0</v>
          </cell>
        </row>
        <row r="52025">
          <cell r="C52025">
            <v>62900100</v>
          </cell>
          <cell r="U52025">
            <v>0</v>
          </cell>
        </row>
        <row r="52026">
          <cell r="C52026">
            <v>62900110</v>
          </cell>
          <cell r="U52026">
            <v>0</v>
          </cell>
        </row>
        <row r="52027">
          <cell r="C52027">
            <v>62900130</v>
          </cell>
          <cell r="U52027">
            <v>0</v>
          </cell>
        </row>
        <row r="52028">
          <cell r="C52028">
            <v>65000030</v>
          </cell>
          <cell r="U52028">
            <v>2540.16</v>
          </cell>
        </row>
        <row r="52029">
          <cell r="C52029">
            <v>60100040</v>
          </cell>
          <cell r="U52029">
            <v>0</v>
          </cell>
        </row>
        <row r="52030">
          <cell r="C52030">
            <v>60100050</v>
          </cell>
          <cell r="U52030">
            <v>0</v>
          </cell>
        </row>
        <row r="52031">
          <cell r="C52031">
            <v>60100060</v>
          </cell>
          <cell r="U52031">
            <v>0</v>
          </cell>
        </row>
        <row r="52032">
          <cell r="C52032">
            <v>60100070</v>
          </cell>
          <cell r="U52032">
            <v>0</v>
          </cell>
        </row>
        <row r="52033">
          <cell r="C52033">
            <v>60100080</v>
          </cell>
          <cell r="U52033">
            <v>0</v>
          </cell>
        </row>
        <row r="52034">
          <cell r="C52034">
            <v>60100090</v>
          </cell>
          <cell r="U52034">
            <v>0</v>
          </cell>
        </row>
        <row r="52035">
          <cell r="C52035">
            <v>60100100</v>
          </cell>
          <cell r="U52035">
            <v>0</v>
          </cell>
        </row>
        <row r="52036">
          <cell r="C52036">
            <v>60100110</v>
          </cell>
          <cell r="U52036">
            <v>0</v>
          </cell>
        </row>
        <row r="52037">
          <cell r="C52037">
            <v>60100120</v>
          </cell>
          <cell r="U52037">
            <v>0</v>
          </cell>
        </row>
        <row r="52038">
          <cell r="C52038">
            <v>60100130</v>
          </cell>
          <cell r="U52038">
            <v>0</v>
          </cell>
        </row>
        <row r="52039">
          <cell r="C52039">
            <v>60100140</v>
          </cell>
          <cell r="U52039">
            <v>0</v>
          </cell>
        </row>
        <row r="52040">
          <cell r="C52040">
            <v>60100160</v>
          </cell>
          <cell r="U52040">
            <v>0</v>
          </cell>
        </row>
        <row r="52041">
          <cell r="C52041">
            <v>60100170</v>
          </cell>
          <cell r="U52041">
            <v>0</v>
          </cell>
        </row>
        <row r="52042">
          <cell r="C52042">
            <v>60100180</v>
          </cell>
          <cell r="U52042">
            <v>0</v>
          </cell>
        </row>
        <row r="52043">
          <cell r="C52043">
            <v>60100190</v>
          </cell>
          <cell r="U52043">
            <v>0</v>
          </cell>
        </row>
        <row r="52044">
          <cell r="C52044">
            <v>60100200</v>
          </cell>
          <cell r="U52044">
            <v>0</v>
          </cell>
        </row>
        <row r="52045">
          <cell r="C52045">
            <v>60300010</v>
          </cell>
          <cell r="U52045">
            <v>0</v>
          </cell>
        </row>
        <row r="52046">
          <cell r="C52046">
            <v>60300020</v>
          </cell>
          <cell r="U52046">
            <v>0</v>
          </cell>
        </row>
        <row r="52047">
          <cell r="C52047">
            <v>60300030</v>
          </cell>
          <cell r="U52047">
            <v>0</v>
          </cell>
        </row>
        <row r="52048">
          <cell r="C52048">
            <v>60300040</v>
          </cell>
          <cell r="U52048">
            <v>0</v>
          </cell>
        </row>
        <row r="52049">
          <cell r="C52049">
            <v>60300050</v>
          </cell>
          <cell r="U52049">
            <v>0</v>
          </cell>
        </row>
        <row r="52050">
          <cell r="C52050">
            <v>60300060</v>
          </cell>
          <cell r="U52050">
            <v>88000</v>
          </cell>
        </row>
        <row r="52051">
          <cell r="C52051">
            <v>60300070</v>
          </cell>
          <cell r="U52051">
            <v>0</v>
          </cell>
        </row>
        <row r="52052">
          <cell r="C52052">
            <v>60300080</v>
          </cell>
          <cell r="U52052">
            <v>0</v>
          </cell>
        </row>
        <row r="52053">
          <cell r="C52053">
            <v>60300090</v>
          </cell>
          <cell r="U52053">
            <v>0</v>
          </cell>
        </row>
        <row r="52054">
          <cell r="C52054">
            <v>60400010</v>
          </cell>
          <cell r="U52054">
            <v>0</v>
          </cell>
        </row>
        <row r="52055">
          <cell r="C52055">
            <v>60400020</v>
          </cell>
          <cell r="U52055">
            <v>0</v>
          </cell>
        </row>
        <row r="52056">
          <cell r="C52056">
            <v>60400030</v>
          </cell>
          <cell r="U52056">
            <v>0</v>
          </cell>
        </row>
        <row r="52057">
          <cell r="C52057">
            <v>60400040</v>
          </cell>
          <cell r="U52057">
            <v>0</v>
          </cell>
        </row>
        <row r="52058">
          <cell r="C52058">
            <v>60400050</v>
          </cell>
          <cell r="U52058">
            <v>0</v>
          </cell>
        </row>
        <row r="52059">
          <cell r="C52059">
            <v>60400060</v>
          </cell>
          <cell r="U52059">
            <v>0</v>
          </cell>
        </row>
        <row r="52060">
          <cell r="C52060">
            <v>60600010</v>
          </cell>
          <cell r="U52060">
            <v>0</v>
          </cell>
        </row>
        <row r="52061">
          <cell r="C52061">
            <v>60600030</v>
          </cell>
          <cell r="U52061">
            <v>0</v>
          </cell>
        </row>
        <row r="52062">
          <cell r="C52062">
            <v>60600040</v>
          </cell>
          <cell r="U52062">
            <v>0</v>
          </cell>
        </row>
        <row r="52063">
          <cell r="C52063">
            <v>60700010</v>
          </cell>
          <cell r="U52063">
            <v>0</v>
          </cell>
        </row>
        <row r="52064">
          <cell r="C52064">
            <v>60800010</v>
          </cell>
          <cell r="U52064">
            <v>0</v>
          </cell>
        </row>
        <row r="52065">
          <cell r="C52065">
            <v>60800020</v>
          </cell>
          <cell r="U52065">
            <v>75452</v>
          </cell>
        </row>
        <row r="52066">
          <cell r="C52066">
            <v>60800030</v>
          </cell>
          <cell r="U52066">
            <v>2500</v>
          </cell>
        </row>
        <row r="52067">
          <cell r="C52067">
            <v>60800060</v>
          </cell>
          <cell r="U52067">
            <v>0</v>
          </cell>
        </row>
        <row r="52068">
          <cell r="C52068">
            <v>60800070</v>
          </cell>
          <cell r="U52068">
            <v>0</v>
          </cell>
        </row>
        <row r="52069">
          <cell r="C52069">
            <v>60800080</v>
          </cell>
          <cell r="U52069">
            <v>0</v>
          </cell>
        </row>
        <row r="52070">
          <cell r="C52070">
            <v>60800090</v>
          </cell>
          <cell r="U52070">
            <v>0</v>
          </cell>
        </row>
        <row r="52071">
          <cell r="C52071">
            <v>60900010</v>
          </cell>
          <cell r="U52071">
            <v>8333.3333333333339</v>
          </cell>
        </row>
        <row r="52072">
          <cell r="C52072">
            <v>60900020</v>
          </cell>
          <cell r="U52072">
            <v>0</v>
          </cell>
        </row>
        <row r="52073">
          <cell r="C52073">
            <v>60900030</v>
          </cell>
          <cell r="U52073">
            <v>0</v>
          </cell>
        </row>
        <row r="52074">
          <cell r="C52074">
            <v>60900040</v>
          </cell>
          <cell r="U52074">
            <v>500</v>
          </cell>
        </row>
        <row r="52075">
          <cell r="C52075">
            <v>60900070</v>
          </cell>
          <cell r="U52075">
            <v>0</v>
          </cell>
        </row>
        <row r="52076">
          <cell r="C52076">
            <v>60900100</v>
          </cell>
          <cell r="U52076">
            <v>0</v>
          </cell>
        </row>
        <row r="52077">
          <cell r="C52077">
            <v>60900110</v>
          </cell>
          <cell r="U52077">
            <v>0</v>
          </cell>
        </row>
        <row r="52078">
          <cell r="C52078">
            <v>61000030</v>
          </cell>
          <cell r="U52078">
            <v>0</v>
          </cell>
        </row>
        <row r="52079">
          <cell r="C52079">
            <v>61100010</v>
          </cell>
          <cell r="U52079">
            <v>0</v>
          </cell>
        </row>
        <row r="52080">
          <cell r="C52080">
            <v>61100020</v>
          </cell>
          <cell r="U52080">
            <v>1200</v>
          </cell>
        </row>
        <row r="52081">
          <cell r="C52081">
            <v>61100030</v>
          </cell>
          <cell r="U52081">
            <v>6396</v>
          </cell>
        </row>
        <row r="52082">
          <cell r="C52082">
            <v>61100040</v>
          </cell>
          <cell r="U52082">
            <v>0</v>
          </cell>
        </row>
        <row r="52083">
          <cell r="C52083">
            <v>61200010</v>
          </cell>
          <cell r="U52083">
            <v>0</v>
          </cell>
        </row>
        <row r="52084">
          <cell r="C52084">
            <v>61200020</v>
          </cell>
          <cell r="U52084">
            <v>0</v>
          </cell>
        </row>
        <row r="52085">
          <cell r="C52085">
            <v>61300010</v>
          </cell>
          <cell r="U52085">
            <v>0</v>
          </cell>
        </row>
        <row r="52086">
          <cell r="C52086">
            <v>61300040</v>
          </cell>
          <cell r="U52086">
            <v>0</v>
          </cell>
        </row>
        <row r="52087">
          <cell r="C52087">
            <v>61300050</v>
          </cell>
          <cell r="U52087">
            <v>0</v>
          </cell>
        </row>
        <row r="52088">
          <cell r="C52088">
            <v>61400010</v>
          </cell>
          <cell r="U52088">
            <v>160670.39999999999</v>
          </cell>
        </row>
        <row r="52089">
          <cell r="C52089">
            <v>61400020</v>
          </cell>
          <cell r="U52089">
            <v>24347.400000000005</v>
          </cell>
        </row>
        <row r="52090">
          <cell r="C52090">
            <v>61400030</v>
          </cell>
          <cell r="U52090">
            <v>0</v>
          </cell>
        </row>
        <row r="52091">
          <cell r="C52091">
            <v>61400040</v>
          </cell>
          <cell r="U52091">
            <v>0</v>
          </cell>
        </row>
        <row r="52092">
          <cell r="C52092">
            <v>61400050</v>
          </cell>
          <cell r="U52092">
            <v>0</v>
          </cell>
        </row>
        <row r="52093">
          <cell r="C52093">
            <v>61400060</v>
          </cell>
          <cell r="U52093">
            <v>0</v>
          </cell>
        </row>
        <row r="52094">
          <cell r="C52094">
            <v>61400120</v>
          </cell>
          <cell r="U52094">
            <v>0</v>
          </cell>
        </row>
        <row r="52095">
          <cell r="C52095">
            <v>61400130</v>
          </cell>
          <cell r="U52095">
            <v>0</v>
          </cell>
        </row>
        <row r="52096">
          <cell r="C52096">
            <v>61400140</v>
          </cell>
          <cell r="U52096">
            <v>0</v>
          </cell>
        </row>
        <row r="52097">
          <cell r="C52097">
            <v>61400150</v>
          </cell>
          <cell r="U52097">
            <v>0</v>
          </cell>
        </row>
        <row r="52098">
          <cell r="C52098">
            <v>61400160</v>
          </cell>
          <cell r="U52098">
            <v>2720</v>
          </cell>
        </row>
        <row r="52099">
          <cell r="C52099">
            <v>61400170</v>
          </cell>
          <cell r="U52099">
            <v>0</v>
          </cell>
        </row>
        <row r="52100">
          <cell r="C52100">
            <v>61400180</v>
          </cell>
          <cell r="U52100">
            <v>0</v>
          </cell>
        </row>
        <row r="52101">
          <cell r="C52101">
            <v>61500010</v>
          </cell>
          <cell r="U52101">
            <v>0</v>
          </cell>
        </row>
        <row r="52102">
          <cell r="C52102">
            <v>61500020</v>
          </cell>
          <cell r="U52102">
            <v>0</v>
          </cell>
        </row>
        <row r="52103">
          <cell r="C52103">
            <v>61500030</v>
          </cell>
          <cell r="U52103">
            <v>0</v>
          </cell>
        </row>
        <row r="52104">
          <cell r="C52104">
            <v>61500040</v>
          </cell>
          <cell r="U52104">
            <v>0</v>
          </cell>
        </row>
        <row r="52105">
          <cell r="C52105">
            <v>61500050</v>
          </cell>
          <cell r="U52105">
            <v>0</v>
          </cell>
        </row>
        <row r="52106">
          <cell r="C52106">
            <v>61700010</v>
          </cell>
          <cell r="U52106">
            <v>0</v>
          </cell>
        </row>
        <row r="52107">
          <cell r="C52107">
            <v>61700020</v>
          </cell>
          <cell r="U52107">
            <v>0</v>
          </cell>
        </row>
        <row r="52108">
          <cell r="C52108">
            <v>61700030</v>
          </cell>
          <cell r="U52108">
            <v>0</v>
          </cell>
        </row>
        <row r="52109">
          <cell r="C52109">
            <v>61700040</v>
          </cell>
          <cell r="U52109">
            <v>0</v>
          </cell>
        </row>
        <row r="52110">
          <cell r="C52110">
            <v>61700050</v>
          </cell>
          <cell r="U52110">
            <v>0</v>
          </cell>
        </row>
        <row r="52111">
          <cell r="C52111">
            <v>61700060</v>
          </cell>
          <cell r="U52111">
            <v>0</v>
          </cell>
        </row>
        <row r="52112">
          <cell r="C52112">
            <v>61800010</v>
          </cell>
          <cell r="U52112">
            <v>0</v>
          </cell>
        </row>
        <row r="52113">
          <cell r="C52113">
            <v>61800020</v>
          </cell>
          <cell r="U52113">
            <v>0</v>
          </cell>
        </row>
        <row r="52114">
          <cell r="C52114">
            <v>61800030</v>
          </cell>
          <cell r="U52114">
            <v>0</v>
          </cell>
        </row>
        <row r="52115">
          <cell r="C52115">
            <v>61800040</v>
          </cell>
          <cell r="U52115">
            <v>0</v>
          </cell>
        </row>
        <row r="52116">
          <cell r="C52116">
            <v>61800050</v>
          </cell>
          <cell r="U52116">
            <v>0</v>
          </cell>
        </row>
        <row r="52117">
          <cell r="C52117">
            <v>61900010</v>
          </cell>
          <cell r="U52117">
            <v>0</v>
          </cell>
        </row>
        <row r="52118">
          <cell r="C52118">
            <v>61900020</v>
          </cell>
          <cell r="U52118">
            <v>0</v>
          </cell>
        </row>
        <row r="52119">
          <cell r="C52119">
            <v>61900030</v>
          </cell>
          <cell r="U52119">
            <v>0</v>
          </cell>
        </row>
        <row r="52120">
          <cell r="C52120">
            <v>61900040</v>
          </cell>
          <cell r="U52120">
            <v>0</v>
          </cell>
        </row>
        <row r="52121">
          <cell r="C52121">
            <v>62000010</v>
          </cell>
          <cell r="U52121">
            <v>0</v>
          </cell>
        </row>
        <row r="52122">
          <cell r="C52122">
            <v>62000020</v>
          </cell>
          <cell r="U52122">
            <v>0</v>
          </cell>
        </row>
        <row r="52123">
          <cell r="C52123">
            <v>62000030</v>
          </cell>
          <cell r="U52123">
            <v>0</v>
          </cell>
        </row>
        <row r="52124">
          <cell r="C52124">
            <v>62000040</v>
          </cell>
          <cell r="U52124">
            <v>0</v>
          </cell>
        </row>
        <row r="52125">
          <cell r="C52125">
            <v>62000050</v>
          </cell>
          <cell r="U52125">
            <v>0</v>
          </cell>
        </row>
        <row r="52126">
          <cell r="C52126">
            <v>62000060</v>
          </cell>
          <cell r="U52126">
            <v>0</v>
          </cell>
        </row>
        <row r="52127">
          <cell r="C52127">
            <v>62100010</v>
          </cell>
          <cell r="U52127">
            <v>0</v>
          </cell>
        </row>
        <row r="52128">
          <cell r="C52128">
            <v>62100020</v>
          </cell>
          <cell r="U52128">
            <v>0</v>
          </cell>
        </row>
        <row r="52129">
          <cell r="C52129">
            <v>62200010</v>
          </cell>
          <cell r="U52129">
            <v>0</v>
          </cell>
        </row>
        <row r="52130">
          <cell r="C52130">
            <v>62200020</v>
          </cell>
          <cell r="U52130">
            <v>0</v>
          </cell>
        </row>
        <row r="52131">
          <cell r="C52131">
            <v>62200030</v>
          </cell>
          <cell r="U52131">
            <v>0</v>
          </cell>
        </row>
        <row r="52132">
          <cell r="C52132">
            <v>62200050</v>
          </cell>
          <cell r="U52132">
            <v>0</v>
          </cell>
        </row>
        <row r="52133">
          <cell r="C52133">
            <v>62200060</v>
          </cell>
          <cell r="U52133">
            <v>0</v>
          </cell>
        </row>
        <row r="52134">
          <cell r="C52134">
            <v>62200080</v>
          </cell>
          <cell r="U52134">
            <v>0</v>
          </cell>
        </row>
        <row r="52135">
          <cell r="C52135">
            <v>62200100</v>
          </cell>
          <cell r="U52135">
            <v>0</v>
          </cell>
        </row>
        <row r="52136">
          <cell r="C52136">
            <v>62200110</v>
          </cell>
          <cell r="U52136">
            <v>0</v>
          </cell>
        </row>
        <row r="52137">
          <cell r="C52137">
            <v>62200120</v>
          </cell>
          <cell r="U52137">
            <v>0</v>
          </cell>
        </row>
        <row r="52138">
          <cell r="C52138">
            <v>62200130</v>
          </cell>
          <cell r="U52138">
            <v>0</v>
          </cell>
        </row>
        <row r="52139">
          <cell r="C52139">
            <v>62200140</v>
          </cell>
          <cell r="U52139">
            <v>0</v>
          </cell>
        </row>
        <row r="52140">
          <cell r="C52140">
            <v>62200150</v>
          </cell>
          <cell r="U52140">
            <v>0</v>
          </cell>
        </row>
        <row r="52141">
          <cell r="C52141">
            <v>62200160</v>
          </cell>
          <cell r="U52141">
            <v>0</v>
          </cell>
        </row>
        <row r="52142">
          <cell r="C52142">
            <v>62200170</v>
          </cell>
          <cell r="U52142">
            <v>0</v>
          </cell>
        </row>
        <row r="52143">
          <cell r="C52143">
            <v>62200180</v>
          </cell>
          <cell r="U52143">
            <v>0</v>
          </cell>
        </row>
        <row r="52144">
          <cell r="C52144">
            <v>62200190</v>
          </cell>
          <cell r="U52144">
            <v>0</v>
          </cell>
        </row>
        <row r="52145">
          <cell r="C52145">
            <v>62300010</v>
          </cell>
          <cell r="U52145">
            <v>0</v>
          </cell>
        </row>
        <row r="52146">
          <cell r="C52146">
            <v>62300020</v>
          </cell>
          <cell r="U52146">
            <v>0</v>
          </cell>
        </row>
        <row r="52147">
          <cell r="C52147">
            <v>62300030</v>
          </cell>
          <cell r="U52147">
            <v>0</v>
          </cell>
        </row>
        <row r="52148">
          <cell r="C52148">
            <v>62500010</v>
          </cell>
          <cell r="U52148">
            <v>0</v>
          </cell>
        </row>
        <row r="52149">
          <cell r="C52149">
            <v>62500020</v>
          </cell>
          <cell r="U52149">
            <v>22000</v>
          </cell>
        </row>
        <row r="52150">
          <cell r="C52150">
            <v>62500030</v>
          </cell>
          <cell r="U52150">
            <v>2200</v>
          </cell>
        </row>
        <row r="52151">
          <cell r="C52151">
            <v>62600010</v>
          </cell>
          <cell r="U52151">
            <v>0</v>
          </cell>
        </row>
        <row r="52152">
          <cell r="C52152">
            <v>62600040</v>
          </cell>
          <cell r="U52152">
            <v>0</v>
          </cell>
        </row>
        <row r="52153">
          <cell r="C52153">
            <v>62700040</v>
          </cell>
          <cell r="U52153">
            <v>0</v>
          </cell>
        </row>
        <row r="52154">
          <cell r="C52154">
            <v>62800010</v>
          </cell>
          <cell r="U52154">
            <v>0</v>
          </cell>
        </row>
        <row r="52155">
          <cell r="C52155">
            <v>62900010</v>
          </cell>
          <cell r="U52155">
            <v>0</v>
          </cell>
        </row>
        <row r="52156">
          <cell r="C52156">
            <v>62900020</v>
          </cell>
          <cell r="U52156">
            <v>0</v>
          </cell>
        </row>
        <row r="52157">
          <cell r="C52157">
            <v>62900040</v>
          </cell>
          <cell r="U52157">
            <v>0</v>
          </cell>
        </row>
        <row r="52158">
          <cell r="C52158">
            <v>62900050</v>
          </cell>
          <cell r="U52158">
            <v>0</v>
          </cell>
        </row>
        <row r="52159">
          <cell r="C52159">
            <v>62900060</v>
          </cell>
          <cell r="U52159">
            <v>0</v>
          </cell>
        </row>
        <row r="52160">
          <cell r="C52160">
            <v>62900070</v>
          </cell>
          <cell r="U52160">
            <v>0</v>
          </cell>
        </row>
        <row r="52161">
          <cell r="C52161">
            <v>62900080</v>
          </cell>
          <cell r="U52161">
            <v>0</v>
          </cell>
        </row>
        <row r="52162">
          <cell r="C52162">
            <v>62900090</v>
          </cell>
          <cell r="U52162">
            <v>0</v>
          </cell>
        </row>
        <row r="52163">
          <cell r="C52163">
            <v>62900100</v>
          </cell>
          <cell r="U52163">
            <v>0</v>
          </cell>
        </row>
        <row r="52164">
          <cell r="C52164">
            <v>62900110</v>
          </cell>
          <cell r="U52164">
            <v>0</v>
          </cell>
        </row>
        <row r="52165">
          <cell r="C52165">
            <v>62900130</v>
          </cell>
          <cell r="U52165">
            <v>0</v>
          </cell>
        </row>
        <row r="52166">
          <cell r="C52166">
            <v>65000030</v>
          </cell>
          <cell r="U52166">
            <v>2540.16</v>
          </cell>
        </row>
        <row r="52167">
          <cell r="C52167">
            <v>60100040</v>
          </cell>
          <cell r="U52167">
            <v>0</v>
          </cell>
        </row>
        <row r="52168">
          <cell r="C52168">
            <v>60100050</v>
          </cell>
          <cell r="U52168">
            <v>0</v>
          </cell>
        </row>
        <row r="52169">
          <cell r="C52169">
            <v>60100060</v>
          </cell>
          <cell r="U52169">
            <v>0</v>
          </cell>
        </row>
        <row r="52170">
          <cell r="C52170">
            <v>60100070</v>
          </cell>
          <cell r="U52170">
            <v>0</v>
          </cell>
        </row>
        <row r="52171">
          <cell r="C52171">
            <v>60100080</v>
          </cell>
          <cell r="U52171">
            <v>0</v>
          </cell>
        </row>
        <row r="52172">
          <cell r="C52172">
            <v>60100090</v>
          </cell>
          <cell r="U52172">
            <v>0</v>
          </cell>
        </row>
        <row r="52173">
          <cell r="C52173">
            <v>60100100</v>
          </cell>
          <cell r="U52173">
            <v>0</v>
          </cell>
        </row>
        <row r="52174">
          <cell r="C52174">
            <v>60100110</v>
          </cell>
          <cell r="U52174">
            <v>0</v>
          </cell>
        </row>
        <row r="52175">
          <cell r="C52175">
            <v>60100120</v>
          </cell>
          <cell r="U52175">
            <v>0</v>
          </cell>
        </row>
        <row r="52176">
          <cell r="C52176">
            <v>60100130</v>
          </cell>
          <cell r="U52176">
            <v>0</v>
          </cell>
        </row>
        <row r="52177">
          <cell r="C52177">
            <v>60100140</v>
          </cell>
          <cell r="U52177">
            <v>0</v>
          </cell>
        </row>
        <row r="52178">
          <cell r="C52178">
            <v>60100160</v>
          </cell>
          <cell r="U52178">
            <v>0</v>
          </cell>
        </row>
        <row r="52179">
          <cell r="C52179">
            <v>60100170</v>
          </cell>
          <cell r="U52179">
            <v>0</v>
          </cell>
        </row>
        <row r="52180">
          <cell r="C52180">
            <v>60100180</v>
          </cell>
          <cell r="U52180">
            <v>0</v>
          </cell>
        </row>
        <row r="52181">
          <cell r="C52181">
            <v>60100190</v>
          </cell>
          <cell r="U52181">
            <v>0</v>
          </cell>
        </row>
        <row r="52182">
          <cell r="C52182">
            <v>60100200</v>
          </cell>
          <cell r="U52182">
            <v>0</v>
          </cell>
        </row>
        <row r="52183">
          <cell r="C52183">
            <v>60300010</v>
          </cell>
          <cell r="U52183">
            <v>0</v>
          </cell>
        </row>
        <row r="52184">
          <cell r="C52184">
            <v>60300020</v>
          </cell>
          <cell r="U52184">
            <v>0</v>
          </cell>
        </row>
        <row r="52185">
          <cell r="C52185">
            <v>60300030</v>
          </cell>
          <cell r="U52185">
            <v>0</v>
          </cell>
        </row>
        <row r="52186">
          <cell r="C52186">
            <v>60300040</v>
          </cell>
          <cell r="U52186">
            <v>0</v>
          </cell>
        </row>
        <row r="52187">
          <cell r="C52187">
            <v>60300050</v>
          </cell>
          <cell r="U52187">
            <v>0</v>
          </cell>
        </row>
        <row r="52188">
          <cell r="C52188">
            <v>60300060</v>
          </cell>
          <cell r="U52188">
            <v>88000</v>
          </cell>
        </row>
        <row r="52189">
          <cell r="C52189">
            <v>60300070</v>
          </cell>
          <cell r="U52189">
            <v>0</v>
          </cell>
        </row>
        <row r="52190">
          <cell r="C52190">
            <v>60300080</v>
          </cell>
          <cell r="U52190">
            <v>0</v>
          </cell>
        </row>
        <row r="52191">
          <cell r="C52191">
            <v>60300090</v>
          </cell>
          <cell r="U52191">
            <v>0</v>
          </cell>
        </row>
        <row r="52192">
          <cell r="C52192">
            <v>60400010</v>
          </cell>
          <cell r="U52192">
            <v>0</v>
          </cell>
        </row>
        <row r="52193">
          <cell r="C52193">
            <v>60400020</v>
          </cell>
          <cell r="U52193">
            <v>0</v>
          </cell>
        </row>
        <row r="52194">
          <cell r="C52194">
            <v>60400030</v>
          </cell>
          <cell r="U52194">
            <v>0</v>
          </cell>
        </row>
        <row r="52195">
          <cell r="C52195">
            <v>60400040</v>
          </cell>
          <cell r="U52195">
            <v>0</v>
          </cell>
        </row>
        <row r="52196">
          <cell r="C52196">
            <v>60400050</v>
          </cell>
          <cell r="U52196">
            <v>0</v>
          </cell>
        </row>
        <row r="52197">
          <cell r="C52197">
            <v>60400060</v>
          </cell>
          <cell r="U52197">
            <v>0</v>
          </cell>
        </row>
        <row r="52198">
          <cell r="C52198">
            <v>60600010</v>
          </cell>
          <cell r="U52198">
            <v>0</v>
          </cell>
        </row>
        <row r="52199">
          <cell r="C52199">
            <v>60600030</v>
          </cell>
          <cell r="U52199">
            <v>0</v>
          </cell>
        </row>
        <row r="52200">
          <cell r="C52200">
            <v>60600040</v>
          </cell>
          <cell r="U52200">
            <v>0</v>
          </cell>
        </row>
        <row r="52201">
          <cell r="C52201">
            <v>60700010</v>
          </cell>
          <cell r="U52201">
            <v>0</v>
          </cell>
        </row>
        <row r="52202">
          <cell r="C52202">
            <v>60800010</v>
          </cell>
          <cell r="U52202">
            <v>0</v>
          </cell>
        </row>
        <row r="52203">
          <cell r="C52203">
            <v>60800020</v>
          </cell>
          <cell r="U52203">
            <v>75452</v>
          </cell>
        </row>
        <row r="52204">
          <cell r="C52204">
            <v>60800030</v>
          </cell>
          <cell r="U52204">
            <v>2500</v>
          </cell>
        </row>
        <row r="52205">
          <cell r="C52205">
            <v>60800060</v>
          </cell>
          <cell r="U52205">
            <v>0</v>
          </cell>
        </row>
        <row r="52206">
          <cell r="C52206">
            <v>60800070</v>
          </cell>
          <cell r="U52206">
            <v>0</v>
          </cell>
        </row>
        <row r="52207">
          <cell r="C52207">
            <v>60800080</v>
          </cell>
          <cell r="U52207">
            <v>0</v>
          </cell>
        </row>
        <row r="52208">
          <cell r="C52208">
            <v>60800090</v>
          </cell>
          <cell r="U52208">
            <v>0</v>
          </cell>
        </row>
        <row r="52209">
          <cell r="C52209">
            <v>60900010</v>
          </cell>
          <cell r="U52209">
            <v>8333.3333333333339</v>
          </cell>
        </row>
        <row r="52210">
          <cell r="C52210">
            <v>60900020</v>
          </cell>
          <cell r="U52210">
            <v>0</v>
          </cell>
        </row>
        <row r="52211">
          <cell r="C52211">
            <v>60900030</v>
          </cell>
          <cell r="U52211">
            <v>0</v>
          </cell>
        </row>
        <row r="52212">
          <cell r="C52212">
            <v>60900040</v>
          </cell>
          <cell r="U52212">
            <v>500</v>
          </cell>
        </row>
        <row r="52213">
          <cell r="C52213">
            <v>60900070</v>
          </cell>
          <cell r="U52213">
            <v>0</v>
          </cell>
        </row>
        <row r="52214">
          <cell r="C52214">
            <v>60900100</v>
          </cell>
          <cell r="U52214">
            <v>0</v>
          </cell>
        </row>
        <row r="52215">
          <cell r="C52215">
            <v>60900110</v>
          </cell>
          <cell r="U52215">
            <v>0</v>
          </cell>
        </row>
        <row r="52216">
          <cell r="C52216">
            <v>61000030</v>
          </cell>
          <cell r="U52216">
            <v>0</v>
          </cell>
        </row>
        <row r="52217">
          <cell r="C52217">
            <v>61100010</v>
          </cell>
          <cell r="U52217">
            <v>0</v>
          </cell>
        </row>
        <row r="52218">
          <cell r="C52218">
            <v>61100020</v>
          </cell>
          <cell r="U52218">
            <v>1200</v>
          </cell>
        </row>
        <row r="52219">
          <cell r="C52219">
            <v>61100030</v>
          </cell>
          <cell r="U52219">
            <v>6396</v>
          </cell>
        </row>
        <row r="52220">
          <cell r="C52220">
            <v>61100040</v>
          </cell>
          <cell r="U52220">
            <v>0</v>
          </cell>
        </row>
        <row r="52221">
          <cell r="C52221">
            <v>61200010</v>
          </cell>
          <cell r="U52221">
            <v>0</v>
          </cell>
        </row>
        <row r="52222">
          <cell r="C52222">
            <v>61200020</v>
          </cell>
          <cell r="U52222">
            <v>0</v>
          </cell>
        </row>
        <row r="52223">
          <cell r="C52223">
            <v>61300010</v>
          </cell>
          <cell r="U52223">
            <v>0</v>
          </cell>
        </row>
        <row r="52224">
          <cell r="C52224">
            <v>61300040</v>
          </cell>
          <cell r="U52224">
            <v>0</v>
          </cell>
        </row>
        <row r="52225">
          <cell r="C52225">
            <v>61300050</v>
          </cell>
          <cell r="U52225">
            <v>0</v>
          </cell>
        </row>
        <row r="52226">
          <cell r="C52226">
            <v>61400010</v>
          </cell>
          <cell r="U52226">
            <v>160670.39999999999</v>
          </cell>
        </row>
        <row r="52227">
          <cell r="C52227">
            <v>61400020</v>
          </cell>
          <cell r="U52227">
            <v>24347.400000000005</v>
          </cell>
        </row>
        <row r="52228">
          <cell r="C52228">
            <v>61400030</v>
          </cell>
          <cell r="U52228">
            <v>0</v>
          </cell>
        </row>
        <row r="52229">
          <cell r="C52229">
            <v>61400040</v>
          </cell>
          <cell r="U52229">
            <v>0</v>
          </cell>
        </row>
        <row r="52230">
          <cell r="C52230">
            <v>61400050</v>
          </cell>
          <cell r="U52230">
            <v>0</v>
          </cell>
        </row>
        <row r="52231">
          <cell r="C52231">
            <v>61400060</v>
          </cell>
          <cell r="U52231">
            <v>0</v>
          </cell>
        </row>
        <row r="52232">
          <cell r="C52232">
            <v>61400120</v>
          </cell>
          <cell r="U52232">
            <v>0</v>
          </cell>
        </row>
        <row r="52233">
          <cell r="C52233">
            <v>61400130</v>
          </cell>
          <cell r="U52233">
            <v>0</v>
          </cell>
        </row>
        <row r="52234">
          <cell r="C52234">
            <v>61400140</v>
          </cell>
          <cell r="U52234">
            <v>0</v>
          </cell>
        </row>
        <row r="52235">
          <cell r="C52235">
            <v>61400150</v>
          </cell>
          <cell r="U52235">
            <v>0</v>
          </cell>
        </row>
        <row r="52236">
          <cell r="C52236">
            <v>61400160</v>
          </cell>
          <cell r="U52236">
            <v>2720</v>
          </cell>
        </row>
        <row r="52237">
          <cell r="C52237">
            <v>61400170</v>
          </cell>
          <cell r="U52237">
            <v>0</v>
          </cell>
        </row>
        <row r="52238">
          <cell r="C52238">
            <v>61400180</v>
          </cell>
          <cell r="U52238">
            <v>0</v>
          </cell>
        </row>
        <row r="52239">
          <cell r="C52239">
            <v>61500010</v>
          </cell>
          <cell r="U52239">
            <v>0</v>
          </cell>
        </row>
        <row r="52240">
          <cell r="C52240">
            <v>61500020</v>
          </cell>
          <cell r="U52240">
            <v>0</v>
          </cell>
        </row>
        <row r="52241">
          <cell r="C52241">
            <v>61500030</v>
          </cell>
          <cell r="U52241">
            <v>0</v>
          </cell>
        </row>
        <row r="52242">
          <cell r="C52242">
            <v>61500040</v>
          </cell>
          <cell r="U52242">
            <v>0</v>
          </cell>
        </row>
        <row r="52243">
          <cell r="C52243">
            <v>61500050</v>
          </cell>
          <cell r="U52243">
            <v>0</v>
          </cell>
        </row>
        <row r="52244">
          <cell r="C52244">
            <v>61700010</v>
          </cell>
          <cell r="U52244">
            <v>0</v>
          </cell>
        </row>
        <row r="52245">
          <cell r="C52245">
            <v>61700020</v>
          </cell>
          <cell r="U52245">
            <v>0</v>
          </cell>
        </row>
        <row r="52246">
          <cell r="C52246">
            <v>61700030</v>
          </cell>
          <cell r="U52246">
            <v>0</v>
          </cell>
        </row>
        <row r="52247">
          <cell r="C52247">
            <v>61700040</v>
          </cell>
          <cell r="U52247">
            <v>0</v>
          </cell>
        </row>
        <row r="52248">
          <cell r="C52248">
            <v>61700050</v>
          </cell>
          <cell r="U52248">
            <v>0</v>
          </cell>
        </row>
        <row r="52249">
          <cell r="C52249">
            <v>61700060</v>
          </cell>
          <cell r="U52249">
            <v>0</v>
          </cell>
        </row>
        <row r="52250">
          <cell r="C52250">
            <v>61800010</v>
          </cell>
          <cell r="U52250">
            <v>0</v>
          </cell>
        </row>
        <row r="52251">
          <cell r="C52251">
            <v>61800020</v>
          </cell>
          <cell r="U52251">
            <v>0</v>
          </cell>
        </row>
        <row r="52252">
          <cell r="C52252">
            <v>61800030</v>
          </cell>
          <cell r="U52252">
            <v>0</v>
          </cell>
        </row>
        <row r="52253">
          <cell r="C52253">
            <v>61800040</v>
          </cell>
          <cell r="U52253">
            <v>0</v>
          </cell>
        </row>
        <row r="52254">
          <cell r="C52254">
            <v>61800050</v>
          </cell>
          <cell r="U52254">
            <v>0</v>
          </cell>
        </row>
        <row r="52255">
          <cell r="C52255">
            <v>61900010</v>
          </cell>
          <cell r="U52255">
            <v>0</v>
          </cell>
        </row>
        <row r="52256">
          <cell r="C52256">
            <v>61900020</v>
          </cell>
          <cell r="U52256">
            <v>0</v>
          </cell>
        </row>
        <row r="52257">
          <cell r="C52257">
            <v>61900030</v>
          </cell>
          <cell r="U52257">
            <v>0</v>
          </cell>
        </row>
        <row r="52258">
          <cell r="C52258">
            <v>61900040</v>
          </cell>
          <cell r="U52258">
            <v>0</v>
          </cell>
        </row>
        <row r="52259">
          <cell r="C52259">
            <v>62000010</v>
          </cell>
          <cell r="U52259">
            <v>0</v>
          </cell>
        </row>
        <row r="52260">
          <cell r="C52260">
            <v>62000020</v>
          </cell>
          <cell r="U52260">
            <v>0</v>
          </cell>
        </row>
        <row r="52261">
          <cell r="C52261">
            <v>62000030</v>
          </cell>
          <cell r="U52261">
            <v>0</v>
          </cell>
        </row>
        <row r="52262">
          <cell r="C52262">
            <v>62000040</v>
          </cell>
          <cell r="U52262">
            <v>0</v>
          </cell>
        </row>
        <row r="52263">
          <cell r="C52263">
            <v>62000050</v>
          </cell>
          <cell r="U52263">
            <v>0</v>
          </cell>
        </row>
        <row r="52264">
          <cell r="C52264">
            <v>62000060</v>
          </cell>
          <cell r="U52264">
            <v>0</v>
          </cell>
        </row>
        <row r="52265">
          <cell r="C52265">
            <v>62100010</v>
          </cell>
          <cell r="U52265">
            <v>0</v>
          </cell>
        </row>
        <row r="52266">
          <cell r="C52266">
            <v>62100020</v>
          </cell>
          <cell r="U52266">
            <v>0</v>
          </cell>
        </row>
        <row r="52267">
          <cell r="C52267">
            <v>62200010</v>
          </cell>
          <cell r="U52267">
            <v>0</v>
          </cell>
        </row>
        <row r="52268">
          <cell r="C52268">
            <v>62200020</v>
          </cell>
          <cell r="U52268">
            <v>0</v>
          </cell>
        </row>
        <row r="52269">
          <cell r="C52269">
            <v>62200030</v>
          </cell>
          <cell r="U52269">
            <v>0</v>
          </cell>
        </row>
        <row r="52270">
          <cell r="C52270">
            <v>62200050</v>
          </cell>
          <cell r="U52270">
            <v>0</v>
          </cell>
        </row>
        <row r="52271">
          <cell r="C52271">
            <v>62200060</v>
          </cell>
          <cell r="U52271">
            <v>0</v>
          </cell>
        </row>
        <row r="52272">
          <cell r="C52272">
            <v>62200080</v>
          </cell>
          <cell r="U52272">
            <v>0</v>
          </cell>
        </row>
        <row r="52273">
          <cell r="C52273">
            <v>62200100</v>
          </cell>
          <cell r="U52273">
            <v>0</v>
          </cell>
        </row>
        <row r="52274">
          <cell r="C52274">
            <v>62200110</v>
          </cell>
          <cell r="U52274">
            <v>0</v>
          </cell>
        </row>
        <row r="52275">
          <cell r="C52275">
            <v>62200120</v>
          </cell>
          <cell r="U52275">
            <v>0</v>
          </cell>
        </row>
        <row r="52276">
          <cell r="C52276">
            <v>62200130</v>
          </cell>
          <cell r="U52276">
            <v>0</v>
          </cell>
        </row>
        <row r="52277">
          <cell r="C52277">
            <v>62200140</v>
          </cell>
          <cell r="U52277">
            <v>0</v>
          </cell>
        </row>
        <row r="52278">
          <cell r="C52278">
            <v>62200150</v>
          </cell>
          <cell r="U52278">
            <v>0</v>
          </cell>
        </row>
        <row r="52279">
          <cell r="C52279">
            <v>62200160</v>
          </cell>
          <cell r="U52279">
            <v>0</v>
          </cell>
        </row>
        <row r="52280">
          <cell r="C52280">
            <v>62200170</v>
          </cell>
          <cell r="U52280">
            <v>0</v>
          </cell>
        </row>
        <row r="52281">
          <cell r="C52281">
            <v>62200180</v>
          </cell>
          <cell r="U52281">
            <v>0</v>
          </cell>
        </row>
        <row r="52282">
          <cell r="C52282">
            <v>62200190</v>
          </cell>
          <cell r="U52282">
            <v>0</v>
          </cell>
        </row>
        <row r="52283">
          <cell r="C52283">
            <v>62300010</v>
          </cell>
          <cell r="U52283">
            <v>0</v>
          </cell>
        </row>
        <row r="52284">
          <cell r="C52284">
            <v>62300020</v>
          </cell>
          <cell r="U52284">
            <v>0</v>
          </cell>
        </row>
        <row r="52285">
          <cell r="C52285">
            <v>62300030</v>
          </cell>
          <cell r="U52285">
            <v>0</v>
          </cell>
        </row>
        <row r="52286">
          <cell r="C52286">
            <v>62500010</v>
          </cell>
          <cell r="U52286">
            <v>0</v>
          </cell>
        </row>
        <row r="52287">
          <cell r="C52287">
            <v>62500020</v>
          </cell>
          <cell r="U52287">
            <v>22000</v>
          </cell>
        </row>
        <row r="52288">
          <cell r="C52288">
            <v>62500030</v>
          </cell>
          <cell r="U52288">
            <v>2200</v>
          </cell>
        </row>
        <row r="52289">
          <cell r="C52289">
            <v>62600010</v>
          </cell>
          <cell r="U52289">
            <v>0</v>
          </cell>
        </row>
        <row r="52290">
          <cell r="C52290">
            <v>62600040</v>
          </cell>
          <cell r="U52290">
            <v>0</v>
          </cell>
        </row>
        <row r="52291">
          <cell r="C52291">
            <v>62700040</v>
          </cell>
          <cell r="U52291">
            <v>0</v>
          </cell>
        </row>
        <row r="52292">
          <cell r="C52292">
            <v>62800010</v>
          </cell>
          <cell r="U52292">
            <v>0</v>
          </cell>
        </row>
        <row r="52293">
          <cell r="C52293">
            <v>62900010</v>
          </cell>
          <cell r="U52293">
            <v>0</v>
          </cell>
        </row>
        <row r="52294">
          <cell r="C52294">
            <v>62900020</v>
          </cell>
          <cell r="U52294">
            <v>0</v>
          </cell>
        </row>
        <row r="52295">
          <cell r="C52295">
            <v>62900040</v>
          </cell>
          <cell r="U52295">
            <v>0</v>
          </cell>
        </row>
        <row r="52296">
          <cell r="C52296">
            <v>62900050</v>
          </cell>
          <cell r="U52296">
            <v>0</v>
          </cell>
        </row>
        <row r="52297">
          <cell r="C52297">
            <v>62900060</v>
          </cell>
          <cell r="U52297">
            <v>0</v>
          </cell>
        </row>
        <row r="52298">
          <cell r="C52298">
            <v>62900070</v>
          </cell>
          <cell r="U52298">
            <v>0</v>
          </cell>
        </row>
        <row r="52299">
          <cell r="C52299">
            <v>62900080</v>
          </cell>
          <cell r="U52299">
            <v>0</v>
          </cell>
        </row>
        <row r="52300">
          <cell r="C52300">
            <v>62900090</v>
          </cell>
          <cell r="U52300">
            <v>0</v>
          </cell>
        </row>
        <row r="52301">
          <cell r="C52301">
            <v>62900100</v>
          </cell>
          <cell r="U52301">
            <v>0</v>
          </cell>
        </row>
        <row r="52302">
          <cell r="C52302">
            <v>62900110</v>
          </cell>
          <cell r="U52302">
            <v>0</v>
          </cell>
        </row>
        <row r="52303">
          <cell r="C52303">
            <v>62900130</v>
          </cell>
          <cell r="U52303">
            <v>0</v>
          </cell>
        </row>
        <row r="52304">
          <cell r="C52304">
            <v>65000030</v>
          </cell>
          <cell r="U52304">
            <v>2540.16</v>
          </cell>
        </row>
        <row r="52305">
          <cell r="C52305">
            <v>60100040</v>
          </cell>
          <cell r="U52305">
            <v>0</v>
          </cell>
        </row>
        <row r="52306">
          <cell r="C52306">
            <v>60100050</v>
          </cell>
          <cell r="U52306">
            <v>0</v>
          </cell>
        </row>
        <row r="52307">
          <cell r="C52307">
            <v>60100060</v>
          </cell>
          <cell r="U52307">
            <v>0</v>
          </cell>
        </row>
        <row r="52308">
          <cell r="C52308">
            <v>60100070</v>
          </cell>
          <cell r="U52308">
            <v>0</v>
          </cell>
        </row>
        <row r="52309">
          <cell r="C52309">
            <v>60100080</v>
          </cell>
          <cell r="U52309">
            <v>0</v>
          </cell>
        </row>
        <row r="52310">
          <cell r="C52310">
            <v>60100090</v>
          </cell>
          <cell r="U52310">
            <v>0</v>
          </cell>
        </row>
        <row r="52311">
          <cell r="C52311">
            <v>60100100</v>
          </cell>
          <cell r="U52311">
            <v>0</v>
          </cell>
        </row>
        <row r="52312">
          <cell r="C52312">
            <v>60100110</v>
          </cell>
          <cell r="U52312">
            <v>0</v>
          </cell>
        </row>
        <row r="52313">
          <cell r="C52313">
            <v>60100120</v>
          </cell>
          <cell r="U52313">
            <v>0</v>
          </cell>
        </row>
        <row r="52314">
          <cell r="C52314">
            <v>60100130</v>
          </cell>
          <cell r="U52314">
            <v>0</v>
          </cell>
        </row>
        <row r="52315">
          <cell r="C52315">
            <v>60100140</v>
          </cell>
          <cell r="U52315">
            <v>0</v>
          </cell>
        </row>
        <row r="52316">
          <cell r="C52316">
            <v>60100160</v>
          </cell>
          <cell r="U52316">
            <v>0</v>
          </cell>
        </row>
        <row r="52317">
          <cell r="C52317">
            <v>60100170</v>
          </cell>
          <cell r="U52317">
            <v>0</v>
          </cell>
        </row>
        <row r="52318">
          <cell r="C52318">
            <v>60100180</v>
          </cell>
          <cell r="U52318">
            <v>0</v>
          </cell>
        </row>
        <row r="52319">
          <cell r="C52319">
            <v>60100190</v>
          </cell>
          <cell r="U52319">
            <v>0</v>
          </cell>
        </row>
        <row r="52320">
          <cell r="C52320">
            <v>60100200</v>
          </cell>
          <cell r="U52320">
            <v>0</v>
          </cell>
        </row>
        <row r="52321">
          <cell r="C52321">
            <v>60300010</v>
          </cell>
          <cell r="U52321">
            <v>0</v>
          </cell>
        </row>
        <row r="52322">
          <cell r="C52322">
            <v>60300020</v>
          </cell>
          <cell r="U52322">
            <v>0</v>
          </cell>
        </row>
        <row r="52323">
          <cell r="C52323">
            <v>60300030</v>
          </cell>
          <cell r="U52323">
            <v>0</v>
          </cell>
        </row>
        <row r="52324">
          <cell r="C52324">
            <v>60300040</v>
          </cell>
          <cell r="U52324">
            <v>0</v>
          </cell>
        </row>
        <row r="52325">
          <cell r="C52325">
            <v>60300050</v>
          </cell>
          <cell r="U52325">
            <v>0</v>
          </cell>
        </row>
        <row r="52326">
          <cell r="C52326">
            <v>60300060</v>
          </cell>
          <cell r="U52326">
            <v>88000</v>
          </cell>
        </row>
        <row r="52327">
          <cell r="C52327">
            <v>60300070</v>
          </cell>
          <cell r="U52327">
            <v>0</v>
          </cell>
        </row>
        <row r="52328">
          <cell r="C52328">
            <v>60300080</v>
          </cell>
          <cell r="U52328">
            <v>0</v>
          </cell>
        </row>
        <row r="52329">
          <cell r="C52329">
            <v>60300090</v>
          </cell>
          <cell r="U52329">
            <v>0</v>
          </cell>
        </row>
        <row r="52330">
          <cell r="C52330">
            <v>60400010</v>
          </cell>
          <cell r="U52330">
            <v>0</v>
          </cell>
        </row>
        <row r="52331">
          <cell r="C52331">
            <v>60400020</v>
          </cell>
          <cell r="U52331">
            <v>0</v>
          </cell>
        </row>
        <row r="52332">
          <cell r="C52332">
            <v>60400030</v>
          </cell>
          <cell r="U52332">
            <v>0</v>
          </cell>
        </row>
        <row r="52333">
          <cell r="C52333">
            <v>60400040</v>
          </cell>
          <cell r="U52333">
            <v>0</v>
          </cell>
        </row>
        <row r="52334">
          <cell r="C52334">
            <v>60400050</v>
          </cell>
          <cell r="U52334">
            <v>0</v>
          </cell>
        </row>
        <row r="52335">
          <cell r="C52335">
            <v>60400060</v>
          </cell>
          <cell r="U52335">
            <v>0</v>
          </cell>
        </row>
        <row r="52336">
          <cell r="C52336">
            <v>60600010</v>
          </cell>
          <cell r="U52336">
            <v>0</v>
          </cell>
        </row>
        <row r="52337">
          <cell r="C52337">
            <v>60600030</v>
          </cell>
          <cell r="U52337">
            <v>0</v>
          </cell>
        </row>
        <row r="52338">
          <cell r="C52338">
            <v>60600040</v>
          </cell>
          <cell r="U52338">
            <v>0</v>
          </cell>
        </row>
        <row r="52339">
          <cell r="C52339">
            <v>60700010</v>
          </cell>
          <cell r="U52339">
            <v>0</v>
          </cell>
        </row>
        <row r="52340">
          <cell r="C52340">
            <v>60800010</v>
          </cell>
          <cell r="U52340">
            <v>0</v>
          </cell>
        </row>
        <row r="52341">
          <cell r="C52341">
            <v>60800020</v>
          </cell>
          <cell r="U52341">
            <v>75452</v>
          </cell>
        </row>
        <row r="52342">
          <cell r="C52342">
            <v>60800030</v>
          </cell>
          <cell r="U52342">
            <v>2500</v>
          </cell>
        </row>
        <row r="52343">
          <cell r="C52343">
            <v>60800060</v>
          </cell>
          <cell r="U52343">
            <v>0</v>
          </cell>
        </row>
        <row r="52344">
          <cell r="C52344">
            <v>60800070</v>
          </cell>
          <cell r="U52344">
            <v>0</v>
          </cell>
        </row>
        <row r="52345">
          <cell r="C52345">
            <v>60800080</v>
          </cell>
          <cell r="U52345">
            <v>0</v>
          </cell>
        </row>
        <row r="52346">
          <cell r="C52346">
            <v>60800090</v>
          </cell>
          <cell r="U52346">
            <v>0</v>
          </cell>
        </row>
        <row r="52347">
          <cell r="C52347">
            <v>60900010</v>
          </cell>
          <cell r="U52347">
            <v>8333.3333333333339</v>
          </cell>
        </row>
        <row r="52348">
          <cell r="C52348">
            <v>60900020</v>
          </cell>
          <cell r="U52348">
            <v>0</v>
          </cell>
        </row>
        <row r="52349">
          <cell r="C52349">
            <v>60900030</v>
          </cell>
          <cell r="U52349">
            <v>0</v>
          </cell>
        </row>
        <row r="52350">
          <cell r="C52350">
            <v>60900040</v>
          </cell>
          <cell r="U52350">
            <v>500</v>
          </cell>
        </row>
        <row r="52351">
          <cell r="C52351">
            <v>60900070</v>
          </cell>
          <cell r="U52351">
            <v>0</v>
          </cell>
        </row>
        <row r="52352">
          <cell r="C52352">
            <v>60900100</v>
          </cell>
          <cell r="U52352">
            <v>0</v>
          </cell>
        </row>
        <row r="52353">
          <cell r="C52353">
            <v>60900110</v>
          </cell>
          <cell r="U52353">
            <v>0</v>
          </cell>
        </row>
        <row r="52354">
          <cell r="C52354">
            <v>61000030</v>
          </cell>
          <cell r="U52354">
            <v>0</v>
          </cell>
        </row>
        <row r="52355">
          <cell r="C52355">
            <v>61100010</v>
          </cell>
          <cell r="U52355">
            <v>0</v>
          </cell>
        </row>
        <row r="52356">
          <cell r="C52356">
            <v>61100020</v>
          </cell>
          <cell r="U52356">
            <v>1200</v>
          </cell>
        </row>
        <row r="52357">
          <cell r="C52357">
            <v>61100030</v>
          </cell>
          <cell r="U52357">
            <v>6396</v>
          </cell>
        </row>
        <row r="52358">
          <cell r="C52358">
            <v>61100040</v>
          </cell>
          <cell r="U52358">
            <v>0</v>
          </cell>
        </row>
        <row r="52359">
          <cell r="C52359">
            <v>61200010</v>
          </cell>
          <cell r="U52359">
            <v>0</v>
          </cell>
        </row>
        <row r="52360">
          <cell r="C52360">
            <v>61200020</v>
          </cell>
          <cell r="U52360">
            <v>0</v>
          </cell>
        </row>
        <row r="52361">
          <cell r="C52361">
            <v>61300010</v>
          </cell>
          <cell r="U52361">
            <v>0</v>
          </cell>
        </row>
        <row r="52362">
          <cell r="C52362">
            <v>61300040</v>
          </cell>
          <cell r="U52362">
            <v>0</v>
          </cell>
        </row>
        <row r="52363">
          <cell r="C52363">
            <v>61300050</v>
          </cell>
          <cell r="U52363">
            <v>0</v>
          </cell>
        </row>
        <row r="52364">
          <cell r="C52364">
            <v>61400010</v>
          </cell>
          <cell r="U52364">
            <v>160670.39999999999</v>
          </cell>
        </row>
        <row r="52365">
          <cell r="C52365">
            <v>61400020</v>
          </cell>
          <cell r="U52365">
            <v>24347.400000000005</v>
          </cell>
        </row>
        <row r="52366">
          <cell r="C52366">
            <v>61400030</v>
          </cell>
          <cell r="U52366">
            <v>0</v>
          </cell>
        </row>
        <row r="52367">
          <cell r="C52367">
            <v>61400040</v>
          </cell>
          <cell r="U52367">
            <v>0</v>
          </cell>
        </row>
        <row r="52368">
          <cell r="C52368">
            <v>61400050</v>
          </cell>
          <cell r="U52368">
            <v>0</v>
          </cell>
        </row>
        <row r="52369">
          <cell r="C52369">
            <v>61400060</v>
          </cell>
          <cell r="U52369">
            <v>0</v>
          </cell>
        </row>
        <row r="52370">
          <cell r="C52370">
            <v>61400120</v>
          </cell>
          <cell r="U52370">
            <v>0</v>
          </cell>
        </row>
        <row r="52371">
          <cell r="C52371">
            <v>61400130</v>
          </cell>
          <cell r="U52371">
            <v>0</v>
          </cell>
        </row>
        <row r="52372">
          <cell r="C52372">
            <v>61400140</v>
          </cell>
          <cell r="U52372">
            <v>0</v>
          </cell>
        </row>
        <row r="52373">
          <cell r="C52373">
            <v>61400150</v>
          </cell>
          <cell r="U52373">
            <v>0</v>
          </cell>
        </row>
        <row r="52374">
          <cell r="C52374">
            <v>61400160</v>
          </cell>
          <cell r="U52374">
            <v>2720</v>
          </cell>
        </row>
        <row r="52375">
          <cell r="C52375">
            <v>61400170</v>
          </cell>
          <cell r="U52375">
            <v>0</v>
          </cell>
        </row>
        <row r="52376">
          <cell r="C52376">
            <v>61400180</v>
          </cell>
          <cell r="U52376">
            <v>0</v>
          </cell>
        </row>
        <row r="52377">
          <cell r="C52377">
            <v>61500010</v>
          </cell>
          <cell r="U52377">
            <v>0</v>
          </cell>
        </row>
        <row r="52378">
          <cell r="C52378">
            <v>61500020</v>
          </cell>
          <cell r="U52378">
            <v>0</v>
          </cell>
        </row>
        <row r="52379">
          <cell r="C52379">
            <v>61500030</v>
          </cell>
          <cell r="U52379">
            <v>0</v>
          </cell>
        </row>
        <row r="52380">
          <cell r="C52380">
            <v>61500040</v>
          </cell>
          <cell r="U52380">
            <v>0</v>
          </cell>
        </row>
        <row r="52381">
          <cell r="C52381">
            <v>61500050</v>
          </cell>
          <cell r="U52381">
            <v>0</v>
          </cell>
        </row>
        <row r="52382">
          <cell r="C52382">
            <v>61700010</v>
          </cell>
          <cell r="U52382">
            <v>0</v>
          </cell>
        </row>
        <row r="52383">
          <cell r="C52383">
            <v>61700020</v>
          </cell>
          <cell r="U52383">
            <v>0</v>
          </cell>
        </row>
        <row r="52384">
          <cell r="C52384">
            <v>61700030</v>
          </cell>
          <cell r="U52384">
            <v>0</v>
          </cell>
        </row>
        <row r="52385">
          <cell r="C52385">
            <v>61700040</v>
          </cell>
          <cell r="U52385">
            <v>0</v>
          </cell>
        </row>
        <row r="52386">
          <cell r="C52386">
            <v>61700050</v>
          </cell>
          <cell r="U52386">
            <v>0</v>
          </cell>
        </row>
        <row r="52387">
          <cell r="C52387">
            <v>61700060</v>
          </cell>
          <cell r="U52387">
            <v>0</v>
          </cell>
        </row>
        <row r="52388">
          <cell r="C52388">
            <v>61800010</v>
          </cell>
          <cell r="U52388">
            <v>0</v>
          </cell>
        </row>
        <row r="52389">
          <cell r="C52389">
            <v>61800020</v>
          </cell>
          <cell r="U52389">
            <v>0</v>
          </cell>
        </row>
        <row r="52390">
          <cell r="C52390">
            <v>61800030</v>
          </cell>
          <cell r="U52390">
            <v>0</v>
          </cell>
        </row>
        <row r="52391">
          <cell r="C52391">
            <v>61800040</v>
          </cell>
          <cell r="U52391">
            <v>0</v>
          </cell>
        </row>
        <row r="52392">
          <cell r="C52392">
            <v>61800050</v>
          </cell>
          <cell r="U52392">
            <v>0</v>
          </cell>
        </row>
        <row r="52393">
          <cell r="C52393">
            <v>61900010</v>
          </cell>
          <cell r="U52393">
            <v>0</v>
          </cell>
        </row>
        <row r="52394">
          <cell r="C52394">
            <v>61900020</v>
          </cell>
          <cell r="U52394">
            <v>0</v>
          </cell>
        </row>
        <row r="52395">
          <cell r="C52395">
            <v>61900030</v>
          </cell>
          <cell r="U52395">
            <v>0</v>
          </cell>
        </row>
        <row r="52396">
          <cell r="C52396">
            <v>61900040</v>
          </cell>
          <cell r="U52396">
            <v>0</v>
          </cell>
        </row>
        <row r="52397">
          <cell r="C52397">
            <v>62000010</v>
          </cell>
          <cell r="U52397">
            <v>0</v>
          </cell>
        </row>
        <row r="52398">
          <cell r="C52398">
            <v>62000020</v>
          </cell>
          <cell r="U52398">
            <v>0</v>
          </cell>
        </row>
        <row r="52399">
          <cell r="C52399">
            <v>62000030</v>
          </cell>
          <cell r="U52399">
            <v>0</v>
          </cell>
        </row>
        <row r="52400">
          <cell r="C52400">
            <v>62000040</v>
          </cell>
          <cell r="U52400">
            <v>0</v>
          </cell>
        </row>
        <row r="52401">
          <cell r="C52401">
            <v>62000050</v>
          </cell>
          <cell r="U52401">
            <v>0</v>
          </cell>
        </row>
        <row r="52402">
          <cell r="C52402">
            <v>62000060</v>
          </cell>
          <cell r="U52402">
            <v>0</v>
          </cell>
        </row>
        <row r="52403">
          <cell r="C52403">
            <v>62100010</v>
          </cell>
          <cell r="U52403">
            <v>0</v>
          </cell>
        </row>
        <row r="52404">
          <cell r="C52404">
            <v>62100020</v>
          </cell>
          <cell r="U52404">
            <v>0</v>
          </cell>
        </row>
        <row r="52405">
          <cell r="C52405">
            <v>62200010</v>
          </cell>
          <cell r="U52405">
            <v>0</v>
          </cell>
        </row>
        <row r="52406">
          <cell r="C52406">
            <v>62200020</v>
          </cell>
          <cell r="U52406">
            <v>0</v>
          </cell>
        </row>
        <row r="52407">
          <cell r="C52407">
            <v>62200030</v>
          </cell>
          <cell r="U52407">
            <v>0</v>
          </cell>
        </row>
        <row r="52408">
          <cell r="C52408">
            <v>62200050</v>
          </cell>
          <cell r="U52408">
            <v>0</v>
          </cell>
        </row>
        <row r="52409">
          <cell r="C52409">
            <v>62200060</v>
          </cell>
          <cell r="U52409">
            <v>0</v>
          </cell>
        </row>
        <row r="52410">
          <cell r="C52410">
            <v>62200080</v>
          </cell>
          <cell r="U52410">
            <v>0</v>
          </cell>
        </row>
        <row r="52411">
          <cell r="C52411">
            <v>62200100</v>
          </cell>
          <cell r="U52411">
            <v>0</v>
          </cell>
        </row>
        <row r="52412">
          <cell r="C52412">
            <v>62200110</v>
          </cell>
          <cell r="U52412">
            <v>0</v>
          </cell>
        </row>
        <row r="52413">
          <cell r="C52413">
            <v>62200120</v>
          </cell>
          <cell r="U52413">
            <v>0</v>
          </cell>
        </row>
        <row r="52414">
          <cell r="C52414">
            <v>62200130</v>
          </cell>
          <cell r="U52414">
            <v>0</v>
          </cell>
        </row>
        <row r="52415">
          <cell r="C52415">
            <v>62200140</v>
          </cell>
          <cell r="U52415">
            <v>0</v>
          </cell>
        </row>
        <row r="52416">
          <cell r="C52416">
            <v>62200150</v>
          </cell>
          <cell r="U52416">
            <v>0</v>
          </cell>
        </row>
        <row r="52417">
          <cell r="C52417">
            <v>62200160</v>
          </cell>
          <cell r="U52417">
            <v>0</v>
          </cell>
        </row>
        <row r="52418">
          <cell r="C52418">
            <v>62200170</v>
          </cell>
          <cell r="U52418">
            <v>0</v>
          </cell>
        </row>
        <row r="52419">
          <cell r="C52419">
            <v>62200180</v>
          </cell>
          <cell r="U52419">
            <v>0</v>
          </cell>
        </row>
        <row r="52420">
          <cell r="C52420">
            <v>62200190</v>
          </cell>
          <cell r="U52420">
            <v>0</v>
          </cell>
        </row>
        <row r="52421">
          <cell r="C52421">
            <v>62300010</v>
          </cell>
          <cell r="U52421">
            <v>0</v>
          </cell>
        </row>
        <row r="52422">
          <cell r="C52422">
            <v>62300020</v>
          </cell>
          <cell r="U52422">
            <v>0</v>
          </cell>
        </row>
        <row r="52423">
          <cell r="C52423">
            <v>62300030</v>
          </cell>
          <cell r="U52423">
            <v>0</v>
          </cell>
        </row>
        <row r="52424">
          <cell r="C52424">
            <v>62500010</v>
          </cell>
          <cell r="U52424">
            <v>0</v>
          </cell>
        </row>
        <row r="52425">
          <cell r="C52425">
            <v>62500020</v>
          </cell>
          <cell r="U52425">
            <v>22000</v>
          </cell>
        </row>
        <row r="52426">
          <cell r="C52426">
            <v>62500030</v>
          </cell>
          <cell r="U52426">
            <v>2200</v>
          </cell>
        </row>
        <row r="52427">
          <cell r="C52427">
            <v>62600010</v>
          </cell>
          <cell r="U52427">
            <v>0</v>
          </cell>
        </row>
        <row r="52428">
          <cell r="C52428">
            <v>62600040</v>
          </cell>
          <cell r="U52428">
            <v>0</v>
          </cell>
        </row>
        <row r="52429">
          <cell r="C52429">
            <v>62700040</v>
          </cell>
          <cell r="U52429">
            <v>0</v>
          </cell>
        </row>
        <row r="52430">
          <cell r="C52430">
            <v>62800010</v>
          </cell>
          <cell r="U52430">
            <v>0</v>
          </cell>
        </row>
        <row r="52431">
          <cell r="C52431">
            <v>62900010</v>
          </cell>
          <cell r="U52431">
            <v>0</v>
          </cell>
        </row>
        <row r="52432">
          <cell r="C52432">
            <v>62900020</v>
          </cell>
          <cell r="U52432">
            <v>0</v>
          </cell>
        </row>
        <row r="52433">
          <cell r="C52433">
            <v>62900040</v>
          </cell>
          <cell r="U52433">
            <v>0</v>
          </cell>
        </row>
        <row r="52434">
          <cell r="C52434">
            <v>62900050</v>
          </cell>
          <cell r="U52434">
            <v>0</v>
          </cell>
        </row>
        <row r="52435">
          <cell r="C52435">
            <v>62900060</v>
          </cell>
          <cell r="U52435">
            <v>0</v>
          </cell>
        </row>
        <row r="52436">
          <cell r="C52436">
            <v>62900070</v>
          </cell>
          <cell r="U52436">
            <v>0</v>
          </cell>
        </row>
        <row r="52437">
          <cell r="C52437">
            <v>62900080</v>
          </cell>
          <cell r="U52437">
            <v>0</v>
          </cell>
        </row>
        <row r="52438">
          <cell r="C52438">
            <v>62900090</v>
          </cell>
          <cell r="U52438">
            <v>0</v>
          </cell>
        </row>
        <row r="52439">
          <cell r="C52439">
            <v>62900100</v>
          </cell>
          <cell r="U52439">
            <v>0</v>
          </cell>
        </row>
        <row r="52440">
          <cell r="C52440">
            <v>62900110</v>
          </cell>
          <cell r="U52440">
            <v>0</v>
          </cell>
        </row>
        <row r="52441">
          <cell r="C52441">
            <v>62900130</v>
          </cell>
          <cell r="U52441">
            <v>0</v>
          </cell>
        </row>
        <row r="52442">
          <cell r="C52442">
            <v>65000030</v>
          </cell>
          <cell r="U52442">
            <v>2540.16</v>
          </cell>
        </row>
        <row r="52443">
          <cell r="C52443">
            <v>60100040</v>
          </cell>
          <cell r="U52443">
            <v>0</v>
          </cell>
        </row>
        <row r="52444">
          <cell r="C52444">
            <v>60100050</v>
          </cell>
          <cell r="U52444">
            <v>0</v>
          </cell>
        </row>
        <row r="52445">
          <cell r="C52445">
            <v>60100060</v>
          </cell>
          <cell r="U52445">
            <v>0</v>
          </cell>
        </row>
        <row r="52446">
          <cell r="C52446">
            <v>60100070</v>
          </cell>
          <cell r="U52446">
            <v>0</v>
          </cell>
        </row>
        <row r="52447">
          <cell r="C52447">
            <v>60100080</v>
          </cell>
          <cell r="U52447">
            <v>0</v>
          </cell>
        </row>
        <row r="52448">
          <cell r="C52448">
            <v>60100090</v>
          </cell>
          <cell r="U52448">
            <v>0</v>
          </cell>
        </row>
        <row r="52449">
          <cell r="C52449">
            <v>60100100</v>
          </cell>
          <cell r="U52449">
            <v>0</v>
          </cell>
        </row>
        <row r="52450">
          <cell r="C52450">
            <v>60100110</v>
          </cell>
          <cell r="U52450">
            <v>0</v>
          </cell>
        </row>
        <row r="52451">
          <cell r="C52451">
            <v>60100120</v>
          </cell>
          <cell r="U52451">
            <v>0</v>
          </cell>
        </row>
        <row r="52452">
          <cell r="C52452">
            <v>60100130</v>
          </cell>
          <cell r="U52452">
            <v>0</v>
          </cell>
        </row>
        <row r="52453">
          <cell r="C52453">
            <v>60100140</v>
          </cell>
          <cell r="U52453">
            <v>0</v>
          </cell>
        </row>
        <row r="52454">
          <cell r="C52454">
            <v>60100160</v>
          </cell>
          <cell r="U52454">
            <v>0</v>
          </cell>
        </row>
        <row r="52455">
          <cell r="C52455">
            <v>60100170</v>
          </cell>
          <cell r="U52455">
            <v>0</v>
          </cell>
        </row>
        <row r="52456">
          <cell r="C52456">
            <v>60100180</v>
          </cell>
          <cell r="U52456">
            <v>0</v>
          </cell>
        </row>
        <row r="52457">
          <cell r="C52457">
            <v>60100190</v>
          </cell>
          <cell r="U52457">
            <v>0</v>
          </cell>
        </row>
        <row r="52458">
          <cell r="C52458">
            <v>60100200</v>
          </cell>
          <cell r="U52458">
            <v>0</v>
          </cell>
        </row>
        <row r="52459">
          <cell r="C52459">
            <v>60300010</v>
          </cell>
          <cell r="U52459">
            <v>0</v>
          </cell>
        </row>
        <row r="52460">
          <cell r="C52460">
            <v>60300020</v>
          </cell>
          <cell r="U52460">
            <v>0</v>
          </cell>
        </row>
        <row r="52461">
          <cell r="C52461">
            <v>60300030</v>
          </cell>
          <cell r="U52461">
            <v>0</v>
          </cell>
        </row>
        <row r="52462">
          <cell r="C52462">
            <v>60300040</v>
          </cell>
          <cell r="U52462">
            <v>0</v>
          </cell>
        </row>
        <row r="52463">
          <cell r="C52463">
            <v>60300050</v>
          </cell>
          <cell r="U52463">
            <v>0</v>
          </cell>
        </row>
        <row r="52464">
          <cell r="C52464">
            <v>60300060</v>
          </cell>
          <cell r="U52464">
            <v>66000</v>
          </cell>
        </row>
        <row r="52465">
          <cell r="C52465">
            <v>60300070</v>
          </cell>
          <cell r="U52465">
            <v>0</v>
          </cell>
        </row>
        <row r="52466">
          <cell r="C52466">
            <v>60300080</v>
          </cell>
          <cell r="U52466">
            <v>0</v>
          </cell>
        </row>
        <row r="52467">
          <cell r="C52467">
            <v>60300090</v>
          </cell>
          <cell r="U52467">
            <v>0</v>
          </cell>
        </row>
        <row r="52468">
          <cell r="C52468">
            <v>60400010</v>
          </cell>
          <cell r="U52468">
            <v>0</v>
          </cell>
        </row>
        <row r="52469">
          <cell r="C52469">
            <v>60400020</v>
          </cell>
          <cell r="U52469">
            <v>0</v>
          </cell>
        </row>
        <row r="52470">
          <cell r="C52470">
            <v>60400030</v>
          </cell>
          <cell r="U52470">
            <v>0</v>
          </cell>
        </row>
        <row r="52471">
          <cell r="C52471">
            <v>60400040</v>
          </cell>
          <cell r="U52471">
            <v>0</v>
          </cell>
        </row>
        <row r="52472">
          <cell r="C52472">
            <v>60400050</v>
          </cell>
          <cell r="U52472">
            <v>0</v>
          </cell>
        </row>
        <row r="52473">
          <cell r="C52473">
            <v>60400060</v>
          </cell>
          <cell r="U52473">
            <v>0</v>
          </cell>
        </row>
        <row r="52474">
          <cell r="C52474">
            <v>60600010</v>
          </cell>
          <cell r="U52474">
            <v>0</v>
          </cell>
        </row>
        <row r="52475">
          <cell r="C52475">
            <v>60600030</v>
          </cell>
          <cell r="U52475">
            <v>0</v>
          </cell>
        </row>
        <row r="52476">
          <cell r="C52476">
            <v>60600040</v>
          </cell>
          <cell r="U52476">
            <v>0</v>
          </cell>
        </row>
        <row r="52477">
          <cell r="C52477">
            <v>60700010</v>
          </cell>
          <cell r="U52477">
            <v>0</v>
          </cell>
        </row>
        <row r="52478">
          <cell r="C52478">
            <v>60800010</v>
          </cell>
          <cell r="U52478">
            <v>0</v>
          </cell>
        </row>
        <row r="52479">
          <cell r="C52479">
            <v>60800020</v>
          </cell>
          <cell r="U52479">
            <v>41589</v>
          </cell>
        </row>
        <row r="52480">
          <cell r="C52480">
            <v>60800030</v>
          </cell>
          <cell r="U52480">
            <v>2500</v>
          </cell>
        </row>
        <row r="52481">
          <cell r="C52481">
            <v>60800060</v>
          </cell>
          <cell r="U52481">
            <v>0</v>
          </cell>
        </row>
        <row r="52482">
          <cell r="C52482">
            <v>60800070</v>
          </cell>
          <cell r="U52482">
            <v>0</v>
          </cell>
        </row>
        <row r="52483">
          <cell r="C52483">
            <v>60800080</v>
          </cell>
          <cell r="U52483">
            <v>0</v>
          </cell>
        </row>
        <row r="52484">
          <cell r="C52484">
            <v>60800090</v>
          </cell>
          <cell r="U52484">
            <v>0</v>
          </cell>
        </row>
        <row r="52485">
          <cell r="C52485">
            <v>60900010</v>
          </cell>
          <cell r="U52485">
            <v>6250</v>
          </cell>
        </row>
        <row r="52486">
          <cell r="C52486">
            <v>60900020</v>
          </cell>
          <cell r="U52486">
            <v>0</v>
          </cell>
        </row>
        <row r="52487">
          <cell r="C52487">
            <v>60900030</v>
          </cell>
          <cell r="U52487">
            <v>0</v>
          </cell>
        </row>
        <row r="52488">
          <cell r="C52488">
            <v>60900040</v>
          </cell>
          <cell r="U52488">
            <v>500</v>
          </cell>
        </row>
        <row r="52489">
          <cell r="C52489">
            <v>60900070</v>
          </cell>
          <cell r="U52489">
            <v>0</v>
          </cell>
        </row>
        <row r="52490">
          <cell r="C52490">
            <v>60900100</v>
          </cell>
          <cell r="U52490">
            <v>0</v>
          </cell>
        </row>
        <row r="52491">
          <cell r="C52491">
            <v>60900110</v>
          </cell>
          <cell r="U52491">
            <v>0</v>
          </cell>
        </row>
        <row r="52492">
          <cell r="C52492">
            <v>61000030</v>
          </cell>
          <cell r="U52492">
            <v>0</v>
          </cell>
        </row>
        <row r="52493">
          <cell r="C52493">
            <v>61100010</v>
          </cell>
          <cell r="U52493">
            <v>0</v>
          </cell>
        </row>
        <row r="52494">
          <cell r="C52494">
            <v>61100020</v>
          </cell>
          <cell r="U52494">
            <v>900</v>
          </cell>
        </row>
        <row r="52495">
          <cell r="C52495">
            <v>61100030</v>
          </cell>
          <cell r="U52495">
            <v>4797</v>
          </cell>
        </row>
        <row r="52496">
          <cell r="C52496">
            <v>61100040</v>
          </cell>
          <cell r="U52496">
            <v>0</v>
          </cell>
        </row>
        <row r="52497">
          <cell r="C52497">
            <v>61200010</v>
          </cell>
          <cell r="U52497">
            <v>0</v>
          </cell>
        </row>
        <row r="52498">
          <cell r="C52498">
            <v>61200020</v>
          </cell>
          <cell r="U52498">
            <v>0</v>
          </cell>
        </row>
        <row r="52499">
          <cell r="C52499">
            <v>61300010</v>
          </cell>
          <cell r="U52499">
            <v>0</v>
          </cell>
        </row>
        <row r="52500">
          <cell r="C52500">
            <v>61300040</v>
          </cell>
          <cell r="U52500">
            <v>0</v>
          </cell>
        </row>
        <row r="52501">
          <cell r="C52501">
            <v>61300050</v>
          </cell>
          <cell r="U52501">
            <v>0</v>
          </cell>
        </row>
        <row r="52502">
          <cell r="C52502">
            <v>61400010</v>
          </cell>
          <cell r="U52502">
            <v>113414.39999999999</v>
          </cell>
        </row>
        <row r="52503">
          <cell r="C52503">
            <v>61400020</v>
          </cell>
          <cell r="U52503">
            <v>17186.400000000005</v>
          </cell>
        </row>
        <row r="52504">
          <cell r="C52504">
            <v>61400030</v>
          </cell>
          <cell r="U52504">
            <v>0</v>
          </cell>
        </row>
        <row r="52505">
          <cell r="C52505">
            <v>61400040</v>
          </cell>
          <cell r="U52505">
            <v>0</v>
          </cell>
        </row>
        <row r="52506">
          <cell r="C52506">
            <v>61400050</v>
          </cell>
          <cell r="U52506">
            <v>0</v>
          </cell>
        </row>
        <row r="52507">
          <cell r="C52507">
            <v>61400060</v>
          </cell>
          <cell r="U52507">
            <v>0</v>
          </cell>
        </row>
        <row r="52508">
          <cell r="C52508">
            <v>61400120</v>
          </cell>
          <cell r="U52508">
            <v>0</v>
          </cell>
        </row>
        <row r="52509">
          <cell r="C52509">
            <v>61400130</v>
          </cell>
          <cell r="U52509">
            <v>0</v>
          </cell>
        </row>
        <row r="52510">
          <cell r="C52510">
            <v>61400140</v>
          </cell>
          <cell r="U52510">
            <v>0</v>
          </cell>
        </row>
        <row r="52511">
          <cell r="C52511">
            <v>61400150</v>
          </cell>
          <cell r="U52511">
            <v>0</v>
          </cell>
        </row>
        <row r="52512">
          <cell r="C52512">
            <v>61400160</v>
          </cell>
          <cell r="U52512">
            <v>1920</v>
          </cell>
        </row>
        <row r="52513">
          <cell r="C52513">
            <v>61400170</v>
          </cell>
          <cell r="U52513">
            <v>0</v>
          </cell>
        </row>
        <row r="52514">
          <cell r="C52514">
            <v>61400180</v>
          </cell>
          <cell r="U52514">
            <v>0</v>
          </cell>
        </row>
        <row r="52515">
          <cell r="C52515">
            <v>61500010</v>
          </cell>
          <cell r="U52515">
            <v>0</v>
          </cell>
        </row>
        <row r="52516">
          <cell r="C52516">
            <v>61500020</v>
          </cell>
          <cell r="U52516">
            <v>0</v>
          </cell>
        </row>
        <row r="52517">
          <cell r="C52517">
            <v>61500030</v>
          </cell>
          <cell r="U52517">
            <v>0</v>
          </cell>
        </row>
        <row r="52518">
          <cell r="C52518">
            <v>61500040</v>
          </cell>
          <cell r="U52518">
            <v>0</v>
          </cell>
        </row>
        <row r="52519">
          <cell r="C52519">
            <v>61500050</v>
          </cell>
          <cell r="U52519">
            <v>0</v>
          </cell>
        </row>
        <row r="52520">
          <cell r="C52520">
            <v>61700010</v>
          </cell>
          <cell r="U52520">
            <v>0</v>
          </cell>
        </row>
        <row r="52521">
          <cell r="C52521">
            <v>61700020</v>
          </cell>
          <cell r="U52521">
            <v>0</v>
          </cell>
        </row>
        <row r="52522">
          <cell r="C52522">
            <v>61700030</v>
          </cell>
          <cell r="U52522">
            <v>0</v>
          </cell>
        </row>
        <row r="52523">
          <cell r="C52523">
            <v>61700040</v>
          </cell>
          <cell r="U52523">
            <v>0</v>
          </cell>
        </row>
        <row r="52524">
          <cell r="C52524">
            <v>61700050</v>
          </cell>
          <cell r="U52524">
            <v>0</v>
          </cell>
        </row>
        <row r="52525">
          <cell r="C52525">
            <v>61700060</v>
          </cell>
          <cell r="U52525">
            <v>0</v>
          </cell>
        </row>
        <row r="52526">
          <cell r="C52526">
            <v>61800010</v>
          </cell>
          <cell r="U52526">
            <v>0</v>
          </cell>
        </row>
        <row r="52527">
          <cell r="C52527">
            <v>61800020</v>
          </cell>
          <cell r="U52527">
            <v>0</v>
          </cell>
        </row>
        <row r="52528">
          <cell r="C52528">
            <v>61800030</v>
          </cell>
          <cell r="U52528">
            <v>0</v>
          </cell>
        </row>
        <row r="52529">
          <cell r="C52529">
            <v>61800040</v>
          </cell>
          <cell r="U52529">
            <v>0</v>
          </cell>
        </row>
        <row r="52530">
          <cell r="C52530">
            <v>61800050</v>
          </cell>
          <cell r="U52530">
            <v>0</v>
          </cell>
        </row>
        <row r="52531">
          <cell r="C52531">
            <v>61900010</v>
          </cell>
          <cell r="U52531">
            <v>0</v>
          </cell>
        </row>
        <row r="52532">
          <cell r="C52532">
            <v>61900020</v>
          </cell>
          <cell r="U52532">
            <v>0</v>
          </cell>
        </row>
        <row r="52533">
          <cell r="C52533">
            <v>61900030</v>
          </cell>
          <cell r="U52533">
            <v>0</v>
          </cell>
        </row>
        <row r="52534">
          <cell r="C52534">
            <v>61900040</v>
          </cell>
          <cell r="U52534">
            <v>0</v>
          </cell>
        </row>
        <row r="52535">
          <cell r="C52535">
            <v>62000010</v>
          </cell>
          <cell r="U52535">
            <v>0</v>
          </cell>
        </row>
        <row r="52536">
          <cell r="C52536">
            <v>62000020</v>
          </cell>
          <cell r="U52536">
            <v>0</v>
          </cell>
        </row>
        <row r="52537">
          <cell r="C52537">
            <v>62000030</v>
          </cell>
          <cell r="U52537">
            <v>0</v>
          </cell>
        </row>
        <row r="52538">
          <cell r="C52538">
            <v>62000040</v>
          </cell>
          <cell r="U52538">
            <v>0</v>
          </cell>
        </row>
        <row r="52539">
          <cell r="C52539">
            <v>62000050</v>
          </cell>
          <cell r="U52539">
            <v>0</v>
          </cell>
        </row>
        <row r="52540">
          <cell r="C52540">
            <v>62000060</v>
          </cell>
          <cell r="U52540">
            <v>0</v>
          </cell>
        </row>
        <row r="52541">
          <cell r="C52541">
            <v>62100010</v>
          </cell>
          <cell r="U52541">
            <v>0</v>
          </cell>
        </row>
        <row r="52542">
          <cell r="C52542">
            <v>62100020</v>
          </cell>
          <cell r="U52542">
            <v>0</v>
          </cell>
        </row>
        <row r="52543">
          <cell r="C52543">
            <v>62200010</v>
          </cell>
          <cell r="U52543">
            <v>0</v>
          </cell>
        </row>
        <row r="52544">
          <cell r="C52544">
            <v>62200020</v>
          </cell>
          <cell r="U52544">
            <v>0</v>
          </cell>
        </row>
        <row r="52545">
          <cell r="C52545">
            <v>62200030</v>
          </cell>
          <cell r="U52545">
            <v>0</v>
          </cell>
        </row>
        <row r="52546">
          <cell r="C52546">
            <v>62200050</v>
          </cell>
          <cell r="U52546">
            <v>0</v>
          </cell>
        </row>
        <row r="52547">
          <cell r="C52547">
            <v>62200060</v>
          </cell>
          <cell r="U52547">
            <v>0</v>
          </cell>
        </row>
        <row r="52548">
          <cell r="C52548">
            <v>62200080</v>
          </cell>
          <cell r="U52548">
            <v>0</v>
          </cell>
        </row>
        <row r="52549">
          <cell r="C52549">
            <v>62200100</v>
          </cell>
          <cell r="U52549">
            <v>0</v>
          </cell>
        </row>
        <row r="52550">
          <cell r="C52550">
            <v>62200110</v>
          </cell>
          <cell r="U52550">
            <v>0</v>
          </cell>
        </row>
        <row r="52551">
          <cell r="C52551">
            <v>62200120</v>
          </cell>
          <cell r="U52551">
            <v>0</v>
          </cell>
        </row>
        <row r="52552">
          <cell r="C52552">
            <v>62200130</v>
          </cell>
          <cell r="U52552">
            <v>0</v>
          </cell>
        </row>
        <row r="52553">
          <cell r="C52553">
            <v>62200140</v>
          </cell>
          <cell r="U52553">
            <v>0</v>
          </cell>
        </row>
        <row r="52554">
          <cell r="C52554">
            <v>62200150</v>
          </cell>
          <cell r="U52554">
            <v>0</v>
          </cell>
        </row>
        <row r="52555">
          <cell r="C52555">
            <v>62200160</v>
          </cell>
          <cell r="U52555">
            <v>0</v>
          </cell>
        </row>
        <row r="52556">
          <cell r="C52556">
            <v>62200170</v>
          </cell>
          <cell r="U52556">
            <v>0</v>
          </cell>
        </row>
        <row r="52557">
          <cell r="C52557">
            <v>62200180</v>
          </cell>
          <cell r="U52557">
            <v>0</v>
          </cell>
        </row>
        <row r="52558">
          <cell r="C52558">
            <v>62200190</v>
          </cell>
          <cell r="U52558">
            <v>0</v>
          </cell>
        </row>
        <row r="52559">
          <cell r="C52559">
            <v>62300010</v>
          </cell>
          <cell r="U52559">
            <v>0</v>
          </cell>
        </row>
        <row r="52560">
          <cell r="C52560">
            <v>62300020</v>
          </cell>
          <cell r="U52560">
            <v>0</v>
          </cell>
        </row>
        <row r="52561">
          <cell r="C52561">
            <v>62300030</v>
          </cell>
          <cell r="U52561">
            <v>0</v>
          </cell>
        </row>
        <row r="52562">
          <cell r="C52562">
            <v>62500010</v>
          </cell>
          <cell r="U52562">
            <v>0</v>
          </cell>
        </row>
        <row r="52563">
          <cell r="C52563">
            <v>62500020</v>
          </cell>
          <cell r="U52563">
            <v>16500</v>
          </cell>
        </row>
        <row r="52564">
          <cell r="C52564">
            <v>62500030</v>
          </cell>
          <cell r="U52564">
            <v>1650</v>
          </cell>
        </row>
        <row r="52565">
          <cell r="C52565">
            <v>62600010</v>
          </cell>
          <cell r="U52565">
            <v>0</v>
          </cell>
        </row>
        <row r="52566">
          <cell r="C52566">
            <v>62600040</v>
          </cell>
          <cell r="U52566">
            <v>0</v>
          </cell>
        </row>
        <row r="52567">
          <cell r="C52567">
            <v>62700040</v>
          </cell>
          <cell r="U52567">
            <v>0</v>
          </cell>
        </row>
        <row r="52568">
          <cell r="C52568">
            <v>62800010</v>
          </cell>
          <cell r="U52568">
            <v>0</v>
          </cell>
        </row>
        <row r="52569">
          <cell r="C52569">
            <v>62900010</v>
          </cell>
          <cell r="U52569">
            <v>0</v>
          </cell>
        </row>
        <row r="52570">
          <cell r="C52570">
            <v>62900020</v>
          </cell>
          <cell r="U52570">
            <v>0</v>
          </cell>
        </row>
        <row r="52571">
          <cell r="C52571">
            <v>62900040</v>
          </cell>
          <cell r="U52571">
            <v>0</v>
          </cell>
        </row>
        <row r="52572">
          <cell r="C52572">
            <v>62900050</v>
          </cell>
          <cell r="U52572">
            <v>0</v>
          </cell>
        </row>
        <row r="52573">
          <cell r="C52573">
            <v>62900060</v>
          </cell>
          <cell r="U52573">
            <v>0</v>
          </cell>
        </row>
        <row r="52574">
          <cell r="C52574">
            <v>62900070</v>
          </cell>
          <cell r="U52574">
            <v>0</v>
          </cell>
        </row>
        <row r="52575">
          <cell r="C52575">
            <v>62900080</v>
          </cell>
          <cell r="U52575">
            <v>0</v>
          </cell>
        </row>
        <row r="52576">
          <cell r="C52576">
            <v>62900090</v>
          </cell>
          <cell r="U52576">
            <v>0</v>
          </cell>
        </row>
        <row r="52577">
          <cell r="C52577">
            <v>62900100</v>
          </cell>
          <cell r="U52577">
            <v>0</v>
          </cell>
        </row>
        <row r="52578">
          <cell r="C52578">
            <v>62900110</v>
          </cell>
          <cell r="U52578">
            <v>0</v>
          </cell>
        </row>
        <row r="52579">
          <cell r="C52579">
            <v>62900130</v>
          </cell>
          <cell r="U52579">
            <v>0</v>
          </cell>
        </row>
        <row r="52580">
          <cell r="C52580">
            <v>65000030</v>
          </cell>
          <cell r="U52580">
            <v>1905.12</v>
          </cell>
        </row>
        <row r="52581">
          <cell r="C52581">
            <v>60100040</v>
          </cell>
          <cell r="U52581">
            <v>0</v>
          </cell>
        </row>
        <row r="52582">
          <cell r="C52582">
            <v>60100050</v>
          </cell>
          <cell r="U52582">
            <v>0</v>
          </cell>
        </row>
        <row r="52583">
          <cell r="C52583">
            <v>60100060</v>
          </cell>
          <cell r="U52583">
            <v>0</v>
          </cell>
        </row>
        <row r="52584">
          <cell r="C52584">
            <v>60100070</v>
          </cell>
          <cell r="U52584">
            <v>0</v>
          </cell>
        </row>
        <row r="52585">
          <cell r="C52585">
            <v>60100080</v>
          </cell>
          <cell r="U52585">
            <v>0</v>
          </cell>
        </row>
        <row r="52586">
          <cell r="C52586">
            <v>60100090</v>
          </cell>
          <cell r="U52586">
            <v>0</v>
          </cell>
        </row>
        <row r="52587">
          <cell r="C52587">
            <v>60100100</v>
          </cell>
          <cell r="U52587">
            <v>0</v>
          </cell>
        </row>
        <row r="52588">
          <cell r="C52588">
            <v>60100110</v>
          </cell>
          <cell r="U52588">
            <v>0</v>
          </cell>
        </row>
        <row r="52589">
          <cell r="C52589">
            <v>60100120</v>
          </cell>
          <cell r="U52589">
            <v>0</v>
          </cell>
        </row>
        <row r="52590">
          <cell r="C52590">
            <v>60100130</v>
          </cell>
          <cell r="U52590">
            <v>0</v>
          </cell>
        </row>
        <row r="52591">
          <cell r="C52591">
            <v>60100140</v>
          </cell>
          <cell r="U52591">
            <v>0</v>
          </cell>
        </row>
        <row r="52592">
          <cell r="C52592">
            <v>60100160</v>
          </cell>
          <cell r="U52592">
            <v>0</v>
          </cell>
        </row>
        <row r="52593">
          <cell r="C52593">
            <v>60100170</v>
          </cell>
          <cell r="U52593">
            <v>0</v>
          </cell>
        </row>
        <row r="52594">
          <cell r="C52594">
            <v>60100180</v>
          </cell>
          <cell r="U52594">
            <v>0</v>
          </cell>
        </row>
        <row r="52595">
          <cell r="C52595">
            <v>60100190</v>
          </cell>
          <cell r="U52595">
            <v>0</v>
          </cell>
        </row>
        <row r="52596">
          <cell r="C52596">
            <v>60100200</v>
          </cell>
          <cell r="U52596">
            <v>0</v>
          </cell>
        </row>
        <row r="52597">
          <cell r="C52597">
            <v>60300010</v>
          </cell>
          <cell r="U52597">
            <v>0</v>
          </cell>
        </row>
        <row r="52598">
          <cell r="C52598">
            <v>60300020</v>
          </cell>
          <cell r="U52598">
            <v>0</v>
          </cell>
        </row>
        <row r="52599">
          <cell r="C52599">
            <v>60300030</v>
          </cell>
          <cell r="U52599">
            <v>0</v>
          </cell>
        </row>
        <row r="52600">
          <cell r="C52600">
            <v>60300040</v>
          </cell>
          <cell r="U52600">
            <v>0</v>
          </cell>
        </row>
        <row r="52601">
          <cell r="C52601">
            <v>60300050</v>
          </cell>
          <cell r="U52601">
            <v>0</v>
          </cell>
        </row>
        <row r="52602">
          <cell r="C52602">
            <v>60300060</v>
          </cell>
          <cell r="U52602">
            <v>66000</v>
          </cell>
        </row>
        <row r="52603">
          <cell r="C52603">
            <v>60300070</v>
          </cell>
          <cell r="U52603">
            <v>0</v>
          </cell>
        </row>
        <row r="52604">
          <cell r="C52604">
            <v>60300080</v>
          </cell>
          <cell r="U52604">
            <v>0</v>
          </cell>
        </row>
        <row r="52605">
          <cell r="C52605">
            <v>60300090</v>
          </cell>
          <cell r="U52605">
            <v>0</v>
          </cell>
        </row>
        <row r="52606">
          <cell r="C52606">
            <v>60400010</v>
          </cell>
          <cell r="U52606">
            <v>0</v>
          </cell>
        </row>
        <row r="52607">
          <cell r="C52607">
            <v>60400020</v>
          </cell>
          <cell r="U52607">
            <v>0</v>
          </cell>
        </row>
        <row r="52608">
          <cell r="C52608">
            <v>60400030</v>
          </cell>
          <cell r="U52608">
            <v>0</v>
          </cell>
        </row>
        <row r="52609">
          <cell r="C52609">
            <v>60400040</v>
          </cell>
          <cell r="U52609">
            <v>0</v>
          </cell>
        </row>
        <row r="52610">
          <cell r="C52610">
            <v>60400050</v>
          </cell>
          <cell r="U52610">
            <v>0</v>
          </cell>
        </row>
        <row r="52611">
          <cell r="C52611">
            <v>60400060</v>
          </cell>
          <cell r="U52611">
            <v>0</v>
          </cell>
        </row>
        <row r="52612">
          <cell r="C52612">
            <v>60600010</v>
          </cell>
          <cell r="U52612">
            <v>0</v>
          </cell>
        </row>
        <row r="52613">
          <cell r="C52613">
            <v>60600030</v>
          </cell>
          <cell r="U52613">
            <v>0</v>
          </cell>
        </row>
        <row r="52614">
          <cell r="C52614">
            <v>60600040</v>
          </cell>
          <cell r="U52614">
            <v>0</v>
          </cell>
        </row>
        <row r="52615">
          <cell r="C52615">
            <v>60700010</v>
          </cell>
          <cell r="U52615">
            <v>0</v>
          </cell>
        </row>
        <row r="52616">
          <cell r="C52616">
            <v>60800010</v>
          </cell>
          <cell r="U52616">
            <v>0</v>
          </cell>
        </row>
        <row r="52617">
          <cell r="C52617">
            <v>60800020</v>
          </cell>
          <cell r="U52617">
            <v>56589</v>
          </cell>
        </row>
        <row r="52618">
          <cell r="C52618">
            <v>60800030</v>
          </cell>
          <cell r="U52618">
            <v>2500</v>
          </cell>
        </row>
        <row r="52619">
          <cell r="C52619">
            <v>60800060</v>
          </cell>
          <cell r="U52619">
            <v>0</v>
          </cell>
        </row>
        <row r="52620">
          <cell r="C52620">
            <v>60800070</v>
          </cell>
          <cell r="U52620">
            <v>0</v>
          </cell>
        </row>
        <row r="52621">
          <cell r="C52621">
            <v>60800080</v>
          </cell>
          <cell r="U52621">
            <v>0</v>
          </cell>
        </row>
        <row r="52622">
          <cell r="C52622">
            <v>60800090</v>
          </cell>
          <cell r="U52622">
            <v>0</v>
          </cell>
        </row>
        <row r="52623">
          <cell r="C52623">
            <v>60900010</v>
          </cell>
          <cell r="U52623">
            <v>6250</v>
          </cell>
        </row>
        <row r="52624">
          <cell r="C52624">
            <v>60900020</v>
          </cell>
          <cell r="U52624">
            <v>0</v>
          </cell>
        </row>
        <row r="52625">
          <cell r="C52625">
            <v>60900030</v>
          </cell>
          <cell r="U52625">
            <v>0</v>
          </cell>
        </row>
        <row r="52626">
          <cell r="C52626">
            <v>60900040</v>
          </cell>
          <cell r="U52626">
            <v>500</v>
          </cell>
        </row>
        <row r="52627">
          <cell r="C52627">
            <v>60900070</v>
          </cell>
          <cell r="U52627">
            <v>0</v>
          </cell>
        </row>
        <row r="52628">
          <cell r="C52628">
            <v>60900100</v>
          </cell>
          <cell r="U52628">
            <v>0</v>
          </cell>
        </row>
        <row r="52629">
          <cell r="C52629">
            <v>60900110</v>
          </cell>
          <cell r="U52629">
            <v>0</v>
          </cell>
        </row>
        <row r="52630">
          <cell r="C52630">
            <v>61000030</v>
          </cell>
          <cell r="U52630">
            <v>0</v>
          </cell>
        </row>
        <row r="52631">
          <cell r="C52631">
            <v>61100010</v>
          </cell>
          <cell r="U52631">
            <v>0</v>
          </cell>
        </row>
        <row r="52632">
          <cell r="C52632">
            <v>61100020</v>
          </cell>
          <cell r="U52632">
            <v>900</v>
          </cell>
        </row>
        <row r="52633">
          <cell r="C52633">
            <v>61100030</v>
          </cell>
          <cell r="U52633">
            <v>4797</v>
          </cell>
        </row>
        <row r="52634">
          <cell r="C52634">
            <v>61100040</v>
          </cell>
          <cell r="U52634">
            <v>0</v>
          </cell>
        </row>
        <row r="52635">
          <cell r="C52635">
            <v>61200010</v>
          </cell>
          <cell r="U52635">
            <v>0</v>
          </cell>
        </row>
        <row r="52636">
          <cell r="C52636">
            <v>61200020</v>
          </cell>
          <cell r="U52636">
            <v>0</v>
          </cell>
        </row>
        <row r="52637">
          <cell r="C52637">
            <v>61300010</v>
          </cell>
          <cell r="U52637">
            <v>0</v>
          </cell>
        </row>
        <row r="52638">
          <cell r="C52638">
            <v>61300040</v>
          </cell>
          <cell r="U52638">
            <v>0</v>
          </cell>
        </row>
        <row r="52639">
          <cell r="C52639">
            <v>61300050</v>
          </cell>
          <cell r="U52639">
            <v>0</v>
          </cell>
        </row>
        <row r="52640">
          <cell r="C52640">
            <v>61400010</v>
          </cell>
          <cell r="U52640">
            <v>113414.39999999999</v>
          </cell>
        </row>
        <row r="52641">
          <cell r="C52641">
            <v>61400020</v>
          </cell>
          <cell r="U52641">
            <v>17186.400000000005</v>
          </cell>
        </row>
        <row r="52642">
          <cell r="C52642">
            <v>61400030</v>
          </cell>
          <cell r="U52642">
            <v>0</v>
          </cell>
        </row>
        <row r="52643">
          <cell r="C52643">
            <v>61400040</v>
          </cell>
          <cell r="U52643">
            <v>0</v>
          </cell>
        </row>
        <row r="52644">
          <cell r="C52644">
            <v>61400050</v>
          </cell>
          <cell r="U52644">
            <v>0</v>
          </cell>
        </row>
        <row r="52645">
          <cell r="C52645">
            <v>61400060</v>
          </cell>
          <cell r="U52645">
            <v>0</v>
          </cell>
        </row>
        <row r="52646">
          <cell r="C52646">
            <v>61400120</v>
          </cell>
          <cell r="U52646">
            <v>0</v>
          </cell>
        </row>
        <row r="52647">
          <cell r="C52647">
            <v>61400130</v>
          </cell>
          <cell r="U52647">
            <v>0</v>
          </cell>
        </row>
        <row r="52648">
          <cell r="C52648">
            <v>61400140</v>
          </cell>
          <cell r="U52648">
            <v>0</v>
          </cell>
        </row>
        <row r="52649">
          <cell r="C52649">
            <v>61400150</v>
          </cell>
          <cell r="U52649">
            <v>0</v>
          </cell>
        </row>
        <row r="52650">
          <cell r="C52650">
            <v>61400160</v>
          </cell>
          <cell r="U52650">
            <v>1920</v>
          </cell>
        </row>
        <row r="52651">
          <cell r="C52651">
            <v>61400170</v>
          </cell>
          <cell r="U52651">
            <v>0</v>
          </cell>
        </row>
        <row r="52652">
          <cell r="C52652">
            <v>61400180</v>
          </cell>
          <cell r="U52652">
            <v>0</v>
          </cell>
        </row>
        <row r="52653">
          <cell r="C52653">
            <v>61500010</v>
          </cell>
          <cell r="U52653">
            <v>0</v>
          </cell>
        </row>
        <row r="52654">
          <cell r="C52654">
            <v>61500020</v>
          </cell>
          <cell r="U52654">
            <v>0</v>
          </cell>
        </row>
        <row r="52655">
          <cell r="C52655">
            <v>61500030</v>
          </cell>
          <cell r="U52655">
            <v>0</v>
          </cell>
        </row>
        <row r="52656">
          <cell r="C52656">
            <v>61500040</v>
          </cell>
          <cell r="U52656">
            <v>0</v>
          </cell>
        </row>
        <row r="52657">
          <cell r="C52657">
            <v>61500050</v>
          </cell>
          <cell r="U52657">
            <v>0</v>
          </cell>
        </row>
        <row r="52658">
          <cell r="C52658">
            <v>61700010</v>
          </cell>
          <cell r="U52658">
            <v>0</v>
          </cell>
        </row>
        <row r="52659">
          <cell r="C52659">
            <v>61700020</v>
          </cell>
          <cell r="U52659">
            <v>0</v>
          </cell>
        </row>
        <row r="52660">
          <cell r="C52660">
            <v>61700030</v>
          </cell>
          <cell r="U52660">
            <v>0</v>
          </cell>
        </row>
        <row r="52661">
          <cell r="C52661">
            <v>61700040</v>
          </cell>
          <cell r="U52661">
            <v>0</v>
          </cell>
        </row>
        <row r="52662">
          <cell r="C52662">
            <v>61700050</v>
          </cell>
          <cell r="U52662">
            <v>0</v>
          </cell>
        </row>
        <row r="52663">
          <cell r="C52663">
            <v>61700060</v>
          </cell>
          <cell r="U52663">
            <v>0</v>
          </cell>
        </row>
        <row r="52664">
          <cell r="C52664">
            <v>61800010</v>
          </cell>
          <cell r="U52664">
            <v>0</v>
          </cell>
        </row>
        <row r="52665">
          <cell r="C52665">
            <v>61800020</v>
          </cell>
          <cell r="U52665">
            <v>0</v>
          </cell>
        </row>
        <row r="52666">
          <cell r="C52666">
            <v>61800030</v>
          </cell>
          <cell r="U52666">
            <v>0</v>
          </cell>
        </row>
        <row r="52667">
          <cell r="C52667">
            <v>61800040</v>
          </cell>
          <cell r="U52667">
            <v>0</v>
          </cell>
        </row>
        <row r="52668">
          <cell r="C52668">
            <v>61800050</v>
          </cell>
          <cell r="U52668">
            <v>0</v>
          </cell>
        </row>
        <row r="52669">
          <cell r="C52669">
            <v>61900010</v>
          </cell>
          <cell r="U52669">
            <v>0</v>
          </cell>
        </row>
        <row r="52670">
          <cell r="C52670">
            <v>61900020</v>
          </cell>
          <cell r="U52670">
            <v>0</v>
          </cell>
        </row>
        <row r="52671">
          <cell r="C52671">
            <v>61900030</v>
          </cell>
          <cell r="U52671">
            <v>0</v>
          </cell>
        </row>
        <row r="52672">
          <cell r="C52672">
            <v>61900040</v>
          </cell>
          <cell r="U52672">
            <v>0</v>
          </cell>
        </row>
        <row r="52673">
          <cell r="C52673">
            <v>62000010</v>
          </cell>
          <cell r="U52673">
            <v>0</v>
          </cell>
        </row>
        <row r="52674">
          <cell r="C52674">
            <v>62000020</v>
          </cell>
          <cell r="U52674">
            <v>0</v>
          </cell>
        </row>
        <row r="52675">
          <cell r="C52675">
            <v>62000030</v>
          </cell>
          <cell r="U52675">
            <v>0</v>
          </cell>
        </row>
        <row r="52676">
          <cell r="C52676">
            <v>62000040</v>
          </cell>
          <cell r="U52676">
            <v>0</v>
          </cell>
        </row>
        <row r="52677">
          <cell r="C52677">
            <v>62000050</v>
          </cell>
          <cell r="U52677">
            <v>0</v>
          </cell>
        </row>
        <row r="52678">
          <cell r="C52678">
            <v>62000060</v>
          </cell>
          <cell r="U52678">
            <v>0</v>
          </cell>
        </row>
        <row r="52679">
          <cell r="C52679">
            <v>62100010</v>
          </cell>
          <cell r="U52679">
            <v>0</v>
          </cell>
        </row>
        <row r="52680">
          <cell r="C52680">
            <v>62100020</v>
          </cell>
          <cell r="U52680">
            <v>0</v>
          </cell>
        </row>
        <row r="52681">
          <cell r="C52681">
            <v>62200010</v>
          </cell>
          <cell r="U52681">
            <v>0</v>
          </cell>
        </row>
        <row r="52682">
          <cell r="C52682">
            <v>62200020</v>
          </cell>
          <cell r="U52682">
            <v>0</v>
          </cell>
        </row>
        <row r="52683">
          <cell r="C52683">
            <v>62200030</v>
          </cell>
          <cell r="U52683">
            <v>0</v>
          </cell>
        </row>
        <row r="52684">
          <cell r="C52684">
            <v>62200050</v>
          </cell>
          <cell r="U52684">
            <v>0</v>
          </cell>
        </row>
        <row r="52685">
          <cell r="C52685">
            <v>62200060</v>
          </cell>
          <cell r="U52685">
            <v>0</v>
          </cell>
        </row>
        <row r="52686">
          <cell r="C52686">
            <v>62200080</v>
          </cell>
          <cell r="U52686">
            <v>0</v>
          </cell>
        </row>
        <row r="52687">
          <cell r="C52687">
            <v>62200100</v>
          </cell>
          <cell r="U52687">
            <v>0</v>
          </cell>
        </row>
        <row r="52688">
          <cell r="C52688">
            <v>62200110</v>
          </cell>
          <cell r="U52688">
            <v>0</v>
          </cell>
        </row>
        <row r="52689">
          <cell r="C52689">
            <v>62200120</v>
          </cell>
          <cell r="U52689">
            <v>0</v>
          </cell>
        </row>
        <row r="52690">
          <cell r="C52690">
            <v>62200130</v>
          </cell>
          <cell r="U52690">
            <v>0</v>
          </cell>
        </row>
        <row r="52691">
          <cell r="C52691">
            <v>62200140</v>
          </cell>
          <cell r="U52691">
            <v>0</v>
          </cell>
        </row>
        <row r="52692">
          <cell r="C52692">
            <v>62200150</v>
          </cell>
          <cell r="U52692">
            <v>0</v>
          </cell>
        </row>
        <row r="52693">
          <cell r="C52693">
            <v>62200160</v>
          </cell>
          <cell r="U52693">
            <v>0</v>
          </cell>
        </row>
        <row r="52694">
          <cell r="C52694">
            <v>62200170</v>
          </cell>
          <cell r="U52694">
            <v>0</v>
          </cell>
        </row>
        <row r="52695">
          <cell r="C52695">
            <v>62200180</v>
          </cell>
          <cell r="U52695">
            <v>0</v>
          </cell>
        </row>
        <row r="52696">
          <cell r="C52696">
            <v>62200190</v>
          </cell>
          <cell r="U52696">
            <v>0</v>
          </cell>
        </row>
        <row r="52697">
          <cell r="C52697">
            <v>62300010</v>
          </cell>
          <cell r="U52697">
            <v>0</v>
          </cell>
        </row>
        <row r="52698">
          <cell r="C52698">
            <v>62300020</v>
          </cell>
          <cell r="U52698">
            <v>0</v>
          </cell>
        </row>
        <row r="52699">
          <cell r="C52699">
            <v>62300030</v>
          </cell>
          <cell r="U52699">
            <v>0</v>
          </cell>
        </row>
        <row r="52700">
          <cell r="C52700">
            <v>62500010</v>
          </cell>
          <cell r="U52700">
            <v>0</v>
          </cell>
        </row>
        <row r="52701">
          <cell r="C52701">
            <v>62500020</v>
          </cell>
          <cell r="U52701">
            <v>16500</v>
          </cell>
        </row>
        <row r="52702">
          <cell r="C52702">
            <v>62500030</v>
          </cell>
          <cell r="U52702">
            <v>1650</v>
          </cell>
        </row>
        <row r="52703">
          <cell r="C52703">
            <v>62600010</v>
          </cell>
          <cell r="U52703">
            <v>0</v>
          </cell>
        </row>
        <row r="52704">
          <cell r="C52704">
            <v>62600040</v>
          </cell>
          <cell r="U52704">
            <v>0</v>
          </cell>
        </row>
        <row r="52705">
          <cell r="C52705">
            <v>62700040</v>
          </cell>
          <cell r="U52705">
            <v>0</v>
          </cell>
        </row>
        <row r="52706">
          <cell r="C52706">
            <v>62800010</v>
          </cell>
          <cell r="U52706">
            <v>0</v>
          </cell>
        </row>
        <row r="52707">
          <cell r="C52707">
            <v>62900010</v>
          </cell>
          <cell r="U52707">
            <v>0</v>
          </cell>
        </row>
        <row r="52708">
          <cell r="C52708">
            <v>62900020</v>
          </cell>
          <cell r="U52708">
            <v>0</v>
          </cell>
        </row>
        <row r="52709">
          <cell r="C52709">
            <v>62900040</v>
          </cell>
          <cell r="U52709">
            <v>0</v>
          </cell>
        </row>
        <row r="52710">
          <cell r="C52710">
            <v>62900050</v>
          </cell>
          <cell r="U52710">
            <v>0</v>
          </cell>
        </row>
        <row r="52711">
          <cell r="C52711">
            <v>62900060</v>
          </cell>
          <cell r="U52711">
            <v>0</v>
          </cell>
        </row>
        <row r="52712">
          <cell r="C52712">
            <v>62900070</v>
          </cell>
          <cell r="U52712">
            <v>0</v>
          </cell>
        </row>
        <row r="52713">
          <cell r="C52713">
            <v>62900080</v>
          </cell>
          <cell r="U52713">
            <v>0</v>
          </cell>
        </row>
        <row r="52714">
          <cell r="C52714">
            <v>62900090</v>
          </cell>
          <cell r="U52714">
            <v>0</v>
          </cell>
        </row>
        <row r="52715">
          <cell r="C52715">
            <v>62900100</v>
          </cell>
          <cell r="U52715">
            <v>0</v>
          </cell>
        </row>
        <row r="52716">
          <cell r="C52716">
            <v>62900110</v>
          </cell>
          <cell r="U52716">
            <v>0</v>
          </cell>
        </row>
        <row r="52717">
          <cell r="C52717">
            <v>62900130</v>
          </cell>
          <cell r="U52717">
            <v>0</v>
          </cell>
        </row>
        <row r="52718">
          <cell r="C52718">
            <v>65000030</v>
          </cell>
          <cell r="U52718">
            <v>1905.12</v>
          </cell>
        </row>
        <row r="52719">
          <cell r="C52719">
            <v>60100040</v>
          </cell>
          <cell r="U52719">
            <v>0</v>
          </cell>
        </row>
        <row r="52720">
          <cell r="C52720">
            <v>60100050</v>
          </cell>
          <cell r="U52720">
            <v>0</v>
          </cell>
        </row>
        <row r="52721">
          <cell r="C52721">
            <v>60100060</v>
          </cell>
          <cell r="U52721">
            <v>0</v>
          </cell>
        </row>
        <row r="52722">
          <cell r="C52722">
            <v>60100070</v>
          </cell>
          <cell r="U52722">
            <v>0</v>
          </cell>
        </row>
        <row r="52723">
          <cell r="C52723">
            <v>60100080</v>
          </cell>
          <cell r="U52723">
            <v>0</v>
          </cell>
        </row>
        <row r="52724">
          <cell r="C52724">
            <v>60100090</v>
          </cell>
          <cell r="U52724">
            <v>0</v>
          </cell>
        </row>
        <row r="52725">
          <cell r="C52725">
            <v>60100100</v>
          </cell>
          <cell r="U52725">
            <v>0</v>
          </cell>
        </row>
        <row r="52726">
          <cell r="C52726">
            <v>60100110</v>
          </cell>
          <cell r="U52726">
            <v>0</v>
          </cell>
        </row>
        <row r="52727">
          <cell r="C52727">
            <v>60100120</v>
          </cell>
          <cell r="U52727">
            <v>0</v>
          </cell>
        </row>
        <row r="52728">
          <cell r="C52728">
            <v>60100130</v>
          </cell>
          <cell r="U52728">
            <v>0</v>
          </cell>
        </row>
        <row r="52729">
          <cell r="C52729">
            <v>60100140</v>
          </cell>
          <cell r="U52729">
            <v>0</v>
          </cell>
        </row>
        <row r="52730">
          <cell r="C52730">
            <v>60100160</v>
          </cell>
          <cell r="U52730">
            <v>0</v>
          </cell>
        </row>
        <row r="52731">
          <cell r="C52731">
            <v>60100170</v>
          </cell>
          <cell r="U52731">
            <v>0</v>
          </cell>
        </row>
        <row r="52732">
          <cell r="C52732">
            <v>60100180</v>
          </cell>
          <cell r="U52732">
            <v>0</v>
          </cell>
        </row>
        <row r="52733">
          <cell r="C52733">
            <v>60100190</v>
          </cell>
          <cell r="U52733">
            <v>0</v>
          </cell>
        </row>
        <row r="52734">
          <cell r="C52734">
            <v>60100200</v>
          </cell>
          <cell r="U52734">
            <v>0</v>
          </cell>
        </row>
        <row r="52735">
          <cell r="C52735">
            <v>60300010</v>
          </cell>
          <cell r="U52735">
            <v>0</v>
          </cell>
        </row>
        <row r="52736">
          <cell r="C52736">
            <v>60300020</v>
          </cell>
          <cell r="U52736">
            <v>0</v>
          </cell>
        </row>
        <row r="52737">
          <cell r="C52737">
            <v>60300030</v>
          </cell>
          <cell r="U52737">
            <v>0</v>
          </cell>
        </row>
        <row r="52738">
          <cell r="C52738">
            <v>60300040</v>
          </cell>
          <cell r="U52738">
            <v>0</v>
          </cell>
        </row>
        <row r="52739">
          <cell r="C52739">
            <v>60300050</v>
          </cell>
          <cell r="U52739">
            <v>0</v>
          </cell>
        </row>
        <row r="52740">
          <cell r="C52740">
            <v>60300060</v>
          </cell>
          <cell r="U52740">
            <v>44000</v>
          </cell>
        </row>
        <row r="52741">
          <cell r="C52741">
            <v>60300070</v>
          </cell>
          <cell r="U52741">
            <v>0</v>
          </cell>
        </row>
        <row r="52742">
          <cell r="C52742">
            <v>60300080</v>
          </cell>
          <cell r="U52742">
            <v>0</v>
          </cell>
        </row>
        <row r="52743">
          <cell r="C52743">
            <v>60300090</v>
          </cell>
          <cell r="U52743">
            <v>0</v>
          </cell>
        </row>
        <row r="52744">
          <cell r="C52744">
            <v>60400010</v>
          </cell>
          <cell r="U52744">
            <v>0</v>
          </cell>
        </row>
        <row r="52745">
          <cell r="C52745">
            <v>60400020</v>
          </cell>
          <cell r="U52745">
            <v>0</v>
          </cell>
        </row>
        <row r="52746">
          <cell r="C52746">
            <v>60400030</v>
          </cell>
          <cell r="U52746">
            <v>0</v>
          </cell>
        </row>
        <row r="52747">
          <cell r="C52747">
            <v>60400040</v>
          </cell>
          <cell r="U52747">
            <v>0</v>
          </cell>
        </row>
        <row r="52748">
          <cell r="C52748">
            <v>60400050</v>
          </cell>
          <cell r="U52748">
            <v>0</v>
          </cell>
        </row>
        <row r="52749">
          <cell r="C52749">
            <v>60400060</v>
          </cell>
          <cell r="U52749">
            <v>0</v>
          </cell>
        </row>
        <row r="52750">
          <cell r="C52750">
            <v>60600010</v>
          </cell>
          <cell r="U52750">
            <v>0</v>
          </cell>
        </row>
        <row r="52751">
          <cell r="C52751">
            <v>60600030</v>
          </cell>
          <cell r="U52751">
            <v>0</v>
          </cell>
        </row>
        <row r="52752">
          <cell r="C52752">
            <v>60600040</v>
          </cell>
          <cell r="U52752">
            <v>0</v>
          </cell>
        </row>
        <row r="52753">
          <cell r="C52753">
            <v>60700010</v>
          </cell>
          <cell r="U52753">
            <v>0</v>
          </cell>
        </row>
        <row r="52754">
          <cell r="C52754">
            <v>60800010</v>
          </cell>
          <cell r="U52754">
            <v>0</v>
          </cell>
        </row>
        <row r="52755">
          <cell r="C52755">
            <v>60800020</v>
          </cell>
          <cell r="U52755">
            <v>37726</v>
          </cell>
        </row>
        <row r="52756">
          <cell r="C52756">
            <v>60800030</v>
          </cell>
          <cell r="U52756">
            <v>2500</v>
          </cell>
        </row>
        <row r="52757">
          <cell r="C52757">
            <v>60800060</v>
          </cell>
          <cell r="U52757">
            <v>0</v>
          </cell>
        </row>
        <row r="52758">
          <cell r="C52758">
            <v>60800070</v>
          </cell>
          <cell r="U52758">
            <v>0</v>
          </cell>
        </row>
        <row r="52759">
          <cell r="C52759">
            <v>60800080</v>
          </cell>
          <cell r="U52759">
            <v>0</v>
          </cell>
        </row>
        <row r="52760">
          <cell r="C52760">
            <v>60800090</v>
          </cell>
          <cell r="U52760">
            <v>0</v>
          </cell>
        </row>
        <row r="52761">
          <cell r="C52761">
            <v>60900010</v>
          </cell>
          <cell r="U52761">
            <v>4166.666666666667</v>
          </cell>
        </row>
        <row r="52762">
          <cell r="C52762">
            <v>60900020</v>
          </cell>
          <cell r="U52762">
            <v>0</v>
          </cell>
        </row>
        <row r="52763">
          <cell r="C52763">
            <v>60900030</v>
          </cell>
          <cell r="U52763">
            <v>0</v>
          </cell>
        </row>
        <row r="52764">
          <cell r="C52764">
            <v>60900040</v>
          </cell>
          <cell r="U52764">
            <v>500</v>
          </cell>
        </row>
        <row r="52765">
          <cell r="C52765">
            <v>60900070</v>
          </cell>
          <cell r="U52765">
            <v>0</v>
          </cell>
        </row>
        <row r="52766">
          <cell r="C52766">
            <v>60900100</v>
          </cell>
          <cell r="U52766">
            <v>0</v>
          </cell>
        </row>
        <row r="52767">
          <cell r="C52767">
            <v>60900110</v>
          </cell>
          <cell r="U52767">
            <v>0</v>
          </cell>
        </row>
        <row r="52768">
          <cell r="C52768">
            <v>61000030</v>
          </cell>
          <cell r="U52768">
            <v>0</v>
          </cell>
        </row>
        <row r="52769">
          <cell r="C52769">
            <v>61100010</v>
          </cell>
          <cell r="U52769">
            <v>0</v>
          </cell>
        </row>
        <row r="52770">
          <cell r="C52770">
            <v>61100020</v>
          </cell>
          <cell r="U52770">
            <v>600</v>
          </cell>
        </row>
        <row r="52771">
          <cell r="C52771">
            <v>61100030</v>
          </cell>
          <cell r="U52771">
            <v>3198</v>
          </cell>
        </row>
        <row r="52772">
          <cell r="C52772">
            <v>61100040</v>
          </cell>
          <cell r="U52772">
            <v>0</v>
          </cell>
        </row>
        <row r="52773">
          <cell r="C52773">
            <v>61200010</v>
          </cell>
          <cell r="U52773">
            <v>0</v>
          </cell>
        </row>
        <row r="52774">
          <cell r="C52774">
            <v>61200020</v>
          </cell>
          <cell r="U52774">
            <v>0</v>
          </cell>
        </row>
        <row r="52775">
          <cell r="C52775">
            <v>61300010</v>
          </cell>
          <cell r="U52775">
            <v>0</v>
          </cell>
        </row>
        <row r="52776">
          <cell r="C52776">
            <v>61300040</v>
          </cell>
          <cell r="U52776">
            <v>0</v>
          </cell>
        </row>
        <row r="52777">
          <cell r="C52777">
            <v>61300050</v>
          </cell>
          <cell r="U52777">
            <v>0</v>
          </cell>
        </row>
        <row r="52778">
          <cell r="C52778">
            <v>61400010</v>
          </cell>
          <cell r="U52778">
            <v>66158.399999999994</v>
          </cell>
        </row>
        <row r="52779">
          <cell r="C52779">
            <v>61400020</v>
          </cell>
          <cell r="U52779">
            <v>10025.400000000001</v>
          </cell>
        </row>
        <row r="52780">
          <cell r="C52780">
            <v>61400030</v>
          </cell>
          <cell r="U52780">
            <v>0</v>
          </cell>
        </row>
        <row r="52781">
          <cell r="C52781">
            <v>61400040</v>
          </cell>
          <cell r="U52781">
            <v>0</v>
          </cell>
        </row>
        <row r="52782">
          <cell r="C52782">
            <v>61400050</v>
          </cell>
          <cell r="U52782">
            <v>0</v>
          </cell>
        </row>
        <row r="52783">
          <cell r="C52783">
            <v>61400060</v>
          </cell>
          <cell r="U52783">
            <v>0</v>
          </cell>
        </row>
        <row r="52784">
          <cell r="C52784">
            <v>61400120</v>
          </cell>
          <cell r="U52784">
            <v>0</v>
          </cell>
        </row>
        <row r="52785">
          <cell r="C52785">
            <v>61400130</v>
          </cell>
          <cell r="U52785">
            <v>0</v>
          </cell>
        </row>
        <row r="52786">
          <cell r="C52786">
            <v>61400140</v>
          </cell>
          <cell r="U52786">
            <v>0</v>
          </cell>
        </row>
        <row r="52787">
          <cell r="C52787">
            <v>61400150</v>
          </cell>
          <cell r="U52787">
            <v>0</v>
          </cell>
        </row>
        <row r="52788">
          <cell r="C52788">
            <v>61400160</v>
          </cell>
          <cell r="U52788">
            <v>1120</v>
          </cell>
        </row>
        <row r="52789">
          <cell r="C52789">
            <v>61400170</v>
          </cell>
          <cell r="U52789">
            <v>0</v>
          </cell>
        </row>
        <row r="52790">
          <cell r="C52790">
            <v>61400180</v>
          </cell>
          <cell r="U52790">
            <v>0</v>
          </cell>
        </row>
        <row r="52791">
          <cell r="C52791">
            <v>61500010</v>
          </cell>
          <cell r="U52791">
            <v>0</v>
          </cell>
        </row>
        <row r="52792">
          <cell r="C52792">
            <v>61500020</v>
          </cell>
          <cell r="U52792">
            <v>0</v>
          </cell>
        </row>
        <row r="52793">
          <cell r="C52793">
            <v>61500030</v>
          </cell>
          <cell r="U52793">
            <v>0</v>
          </cell>
        </row>
        <row r="52794">
          <cell r="C52794">
            <v>61500040</v>
          </cell>
          <cell r="U52794">
            <v>0</v>
          </cell>
        </row>
        <row r="52795">
          <cell r="C52795">
            <v>61500050</v>
          </cell>
          <cell r="U52795">
            <v>0</v>
          </cell>
        </row>
        <row r="52796">
          <cell r="C52796">
            <v>61700010</v>
          </cell>
          <cell r="U52796">
            <v>0</v>
          </cell>
        </row>
        <row r="52797">
          <cell r="C52797">
            <v>61700020</v>
          </cell>
          <cell r="U52797">
            <v>0</v>
          </cell>
        </row>
        <row r="52798">
          <cell r="C52798">
            <v>61700030</v>
          </cell>
          <cell r="U52798">
            <v>0</v>
          </cell>
        </row>
        <row r="52799">
          <cell r="C52799">
            <v>61700040</v>
          </cell>
          <cell r="U52799">
            <v>0</v>
          </cell>
        </row>
        <row r="52800">
          <cell r="C52800">
            <v>61700050</v>
          </cell>
          <cell r="U52800">
            <v>0</v>
          </cell>
        </row>
        <row r="52801">
          <cell r="C52801">
            <v>61700060</v>
          </cell>
          <cell r="U52801">
            <v>0</v>
          </cell>
        </row>
        <row r="52802">
          <cell r="C52802">
            <v>61800010</v>
          </cell>
          <cell r="U52802">
            <v>0</v>
          </cell>
        </row>
        <row r="52803">
          <cell r="C52803">
            <v>61800020</v>
          </cell>
          <cell r="U52803">
            <v>0</v>
          </cell>
        </row>
        <row r="52804">
          <cell r="C52804">
            <v>61800030</v>
          </cell>
          <cell r="U52804">
            <v>0</v>
          </cell>
        </row>
        <row r="52805">
          <cell r="C52805">
            <v>61800040</v>
          </cell>
          <cell r="U52805">
            <v>0</v>
          </cell>
        </row>
        <row r="52806">
          <cell r="C52806">
            <v>61800050</v>
          </cell>
          <cell r="U52806">
            <v>0</v>
          </cell>
        </row>
        <row r="52807">
          <cell r="C52807">
            <v>61900010</v>
          </cell>
          <cell r="U52807">
            <v>0</v>
          </cell>
        </row>
        <row r="52808">
          <cell r="C52808">
            <v>61900020</v>
          </cell>
          <cell r="U52808">
            <v>0</v>
          </cell>
        </row>
        <row r="52809">
          <cell r="C52809">
            <v>61900030</v>
          </cell>
          <cell r="U52809">
            <v>0</v>
          </cell>
        </row>
        <row r="52810">
          <cell r="C52810">
            <v>61900040</v>
          </cell>
          <cell r="U52810">
            <v>0</v>
          </cell>
        </row>
        <row r="52811">
          <cell r="C52811">
            <v>62000010</v>
          </cell>
          <cell r="U52811">
            <v>0</v>
          </cell>
        </row>
        <row r="52812">
          <cell r="C52812">
            <v>62000020</v>
          </cell>
          <cell r="U52812">
            <v>0</v>
          </cell>
        </row>
        <row r="52813">
          <cell r="C52813">
            <v>62000030</v>
          </cell>
          <cell r="U52813">
            <v>0</v>
          </cell>
        </row>
        <row r="52814">
          <cell r="C52814">
            <v>62000040</v>
          </cell>
          <cell r="U52814">
            <v>0</v>
          </cell>
        </row>
        <row r="52815">
          <cell r="C52815">
            <v>62000050</v>
          </cell>
          <cell r="U52815">
            <v>0</v>
          </cell>
        </row>
        <row r="52816">
          <cell r="C52816">
            <v>62000060</v>
          </cell>
          <cell r="U52816">
            <v>0</v>
          </cell>
        </row>
        <row r="52817">
          <cell r="C52817">
            <v>62100010</v>
          </cell>
          <cell r="U52817">
            <v>0</v>
          </cell>
        </row>
        <row r="52818">
          <cell r="C52818">
            <v>62100020</v>
          </cell>
          <cell r="U52818">
            <v>0</v>
          </cell>
        </row>
        <row r="52819">
          <cell r="C52819">
            <v>62200010</v>
          </cell>
          <cell r="U52819">
            <v>0</v>
          </cell>
        </row>
        <row r="52820">
          <cell r="C52820">
            <v>62200020</v>
          </cell>
          <cell r="U52820">
            <v>0</v>
          </cell>
        </row>
        <row r="52821">
          <cell r="C52821">
            <v>62200030</v>
          </cell>
          <cell r="U52821">
            <v>0</v>
          </cell>
        </row>
        <row r="52822">
          <cell r="C52822">
            <v>62200050</v>
          </cell>
          <cell r="U52822">
            <v>0</v>
          </cell>
        </row>
        <row r="52823">
          <cell r="C52823">
            <v>62200060</v>
          </cell>
          <cell r="U52823">
            <v>0</v>
          </cell>
        </row>
        <row r="52824">
          <cell r="C52824">
            <v>62200080</v>
          </cell>
          <cell r="U52824">
            <v>0</v>
          </cell>
        </row>
        <row r="52825">
          <cell r="C52825">
            <v>62200100</v>
          </cell>
          <cell r="U52825">
            <v>0</v>
          </cell>
        </row>
        <row r="52826">
          <cell r="C52826">
            <v>62200110</v>
          </cell>
          <cell r="U52826">
            <v>0</v>
          </cell>
        </row>
        <row r="52827">
          <cell r="C52827">
            <v>62200120</v>
          </cell>
          <cell r="U52827">
            <v>0</v>
          </cell>
        </row>
        <row r="52828">
          <cell r="C52828">
            <v>62200130</v>
          </cell>
          <cell r="U52828">
            <v>0</v>
          </cell>
        </row>
        <row r="52829">
          <cell r="C52829">
            <v>62200140</v>
          </cell>
          <cell r="U52829">
            <v>0</v>
          </cell>
        </row>
        <row r="52830">
          <cell r="C52830">
            <v>62200150</v>
          </cell>
          <cell r="U52830">
            <v>0</v>
          </cell>
        </row>
        <row r="52831">
          <cell r="C52831">
            <v>62200160</v>
          </cell>
          <cell r="U52831">
            <v>0</v>
          </cell>
        </row>
        <row r="52832">
          <cell r="C52832">
            <v>62200170</v>
          </cell>
          <cell r="U52832">
            <v>0</v>
          </cell>
        </row>
        <row r="52833">
          <cell r="C52833">
            <v>62200180</v>
          </cell>
          <cell r="U52833">
            <v>0</v>
          </cell>
        </row>
        <row r="52834">
          <cell r="C52834">
            <v>62200190</v>
          </cell>
          <cell r="U52834">
            <v>0</v>
          </cell>
        </row>
        <row r="52835">
          <cell r="C52835">
            <v>62300010</v>
          </cell>
          <cell r="U52835">
            <v>0</v>
          </cell>
        </row>
        <row r="52836">
          <cell r="C52836">
            <v>62300020</v>
          </cell>
          <cell r="U52836">
            <v>0</v>
          </cell>
        </row>
        <row r="52837">
          <cell r="C52837">
            <v>62300030</v>
          </cell>
          <cell r="U52837">
            <v>0</v>
          </cell>
        </row>
        <row r="52838">
          <cell r="C52838">
            <v>62500010</v>
          </cell>
          <cell r="U52838">
            <v>0</v>
          </cell>
        </row>
        <row r="52839">
          <cell r="C52839">
            <v>62500020</v>
          </cell>
          <cell r="U52839">
            <v>11000</v>
          </cell>
        </row>
        <row r="52840">
          <cell r="C52840">
            <v>62500030</v>
          </cell>
          <cell r="U52840">
            <v>1100</v>
          </cell>
        </row>
        <row r="52841">
          <cell r="C52841">
            <v>62600010</v>
          </cell>
          <cell r="U52841">
            <v>0</v>
          </cell>
        </row>
        <row r="52842">
          <cell r="C52842">
            <v>62600040</v>
          </cell>
          <cell r="U52842">
            <v>0</v>
          </cell>
        </row>
        <row r="52843">
          <cell r="C52843">
            <v>62700040</v>
          </cell>
          <cell r="U52843">
            <v>0</v>
          </cell>
        </row>
        <row r="52844">
          <cell r="C52844">
            <v>62800010</v>
          </cell>
          <cell r="U52844">
            <v>0</v>
          </cell>
        </row>
        <row r="52845">
          <cell r="C52845">
            <v>62900010</v>
          </cell>
          <cell r="U52845">
            <v>0</v>
          </cell>
        </row>
        <row r="52846">
          <cell r="C52846">
            <v>62900020</v>
          </cell>
          <cell r="U52846">
            <v>0</v>
          </cell>
        </row>
        <row r="52847">
          <cell r="C52847">
            <v>62900040</v>
          </cell>
          <cell r="U52847">
            <v>0</v>
          </cell>
        </row>
        <row r="52848">
          <cell r="C52848">
            <v>62900050</v>
          </cell>
          <cell r="U52848">
            <v>0</v>
          </cell>
        </row>
        <row r="52849">
          <cell r="C52849">
            <v>62900060</v>
          </cell>
          <cell r="U52849">
            <v>0</v>
          </cell>
        </row>
        <row r="52850">
          <cell r="C52850">
            <v>62900070</v>
          </cell>
          <cell r="U52850">
            <v>0</v>
          </cell>
        </row>
        <row r="52851">
          <cell r="C52851">
            <v>62900080</v>
          </cell>
          <cell r="U52851">
            <v>0</v>
          </cell>
        </row>
        <row r="52852">
          <cell r="C52852">
            <v>62900090</v>
          </cell>
          <cell r="U52852">
            <v>0</v>
          </cell>
        </row>
        <row r="52853">
          <cell r="C52853">
            <v>62900100</v>
          </cell>
          <cell r="U52853">
            <v>0</v>
          </cell>
        </row>
        <row r="52854">
          <cell r="C52854">
            <v>62900110</v>
          </cell>
          <cell r="U52854">
            <v>0</v>
          </cell>
        </row>
        <row r="52855">
          <cell r="C52855">
            <v>62900130</v>
          </cell>
          <cell r="U52855">
            <v>0</v>
          </cell>
        </row>
        <row r="52856">
          <cell r="C52856">
            <v>65000030</v>
          </cell>
          <cell r="U52856">
            <v>1270.08</v>
          </cell>
        </row>
        <row r="52857">
          <cell r="C52857">
            <v>60100040</v>
          </cell>
          <cell r="U52857">
            <v>0</v>
          </cell>
        </row>
        <row r="52858">
          <cell r="C52858">
            <v>60100050</v>
          </cell>
          <cell r="U52858">
            <v>0</v>
          </cell>
        </row>
        <row r="52859">
          <cell r="C52859">
            <v>60100060</v>
          </cell>
          <cell r="U52859">
            <v>0</v>
          </cell>
        </row>
        <row r="52860">
          <cell r="C52860">
            <v>60100070</v>
          </cell>
          <cell r="U52860">
            <v>0</v>
          </cell>
        </row>
        <row r="52861">
          <cell r="C52861">
            <v>60100080</v>
          </cell>
          <cell r="U52861">
            <v>0</v>
          </cell>
        </row>
        <row r="52862">
          <cell r="C52862">
            <v>60100090</v>
          </cell>
          <cell r="U52862">
            <v>0</v>
          </cell>
        </row>
        <row r="52863">
          <cell r="C52863">
            <v>60100100</v>
          </cell>
          <cell r="U52863">
            <v>0</v>
          </cell>
        </row>
        <row r="52864">
          <cell r="C52864">
            <v>60100110</v>
          </cell>
          <cell r="U52864">
            <v>0</v>
          </cell>
        </row>
        <row r="52865">
          <cell r="C52865">
            <v>60100120</v>
          </cell>
          <cell r="U52865">
            <v>0</v>
          </cell>
        </row>
        <row r="52866">
          <cell r="C52866">
            <v>60100130</v>
          </cell>
          <cell r="U52866">
            <v>0</v>
          </cell>
        </row>
        <row r="52867">
          <cell r="C52867">
            <v>60100140</v>
          </cell>
          <cell r="U52867">
            <v>0</v>
          </cell>
        </row>
        <row r="52868">
          <cell r="C52868">
            <v>60100160</v>
          </cell>
          <cell r="U52868">
            <v>0</v>
          </cell>
        </row>
        <row r="52869">
          <cell r="C52869">
            <v>60100170</v>
          </cell>
          <cell r="U52869">
            <v>0</v>
          </cell>
        </row>
        <row r="52870">
          <cell r="C52870">
            <v>60100180</v>
          </cell>
          <cell r="U52870">
            <v>0</v>
          </cell>
        </row>
        <row r="52871">
          <cell r="C52871">
            <v>60100190</v>
          </cell>
          <cell r="U52871">
            <v>0</v>
          </cell>
        </row>
        <row r="52872">
          <cell r="C52872">
            <v>60100200</v>
          </cell>
          <cell r="U52872">
            <v>0</v>
          </cell>
        </row>
        <row r="52873">
          <cell r="C52873">
            <v>60300010</v>
          </cell>
          <cell r="U52873">
            <v>0</v>
          </cell>
        </row>
        <row r="52874">
          <cell r="C52874">
            <v>60300020</v>
          </cell>
          <cell r="U52874">
            <v>0</v>
          </cell>
        </row>
        <row r="52875">
          <cell r="C52875">
            <v>60300030</v>
          </cell>
          <cell r="U52875">
            <v>0</v>
          </cell>
        </row>
        <row r="52876">
          <cell r="C52876">
            <v>60300040</v>
          </cell>
          <cell r="U52876">
            <v>0</v>
          </cell>
        </row>
        <row r="52877">
          <cell r="C52877">
            <v>60300050</v>
          </cell>
          <cell r="U52877">
            <v>0</v>
          </cell>
        </row>
        <row r="52878">
          <cell r="C52878">
            <v>60300060</v>
          </cell>
          <cell r="U52878">
            <v>44000</v>
          </cell>
        </row>
        <row r="52879">
          <cell r="C52879">
            <v>60300070</v>
          </cell>
          <cell r="U52879">
            <v>0</v>
          </cell>
        </row>
        <row r="52880">
          <cell r="C52880">
            <v>60300080</v>
          </cell>
          <cell r="U52880">
            <v>0</v>
          </cell>
        </row>
        <row r="52881">
          <cell r="C52881">
            <v>60300090</v>
          </cell>
          <cell r="U52881">
            <v>0</v>
          </cell>
        </row>
        <row r="52882">
          <cell r="C52882">
            <v>60400010</v>
          </cell>
          <cell r="U52882">
            <v>0</v>
          </cell>
        </row>
        <row r="52883">
          <cell r="C52883">
            <v>60400020</v>
          </cell>
          <cell r="U52883">
            <v>0</v>
          </cell>
        </row>
        <row r="52884">
          <cell r="C52884">
            <v>60400030</v>
          </cell>
          <cell r="U52884">
            <v>0</v>
          </cell>
        </row>
        <row r="52885">
          <cell r="C52885">
            <v>60400040</v>
          </cell>
          <cell r="U52885">
            <v>0</v>
          </cell>
        </row>
        <row r="52886">
          <cell r="C52886">
            <v>60400050</v>
          </cell>
          <cell r="U52886">
            <v>0</v>
          </cell>
        </row>
        <row r="52887">
          <cell r="C52887">
            <v>60400060</v>
          </cell>
          <cell r="U52887">
            <v>0</v>
          </cell>
        </row>
        <row r="52888">
          <cell r="C52888">
            <v>60600010</v>
          </cell>
          <cell r="U52888">
            <v>0</v>
          </cell>
        </row>
        <row r="52889">
          <cell r="C52889">
            <v>60600030</v>
          </cell>
          <cell r="U52889">
            <v>0</v>
          </cell>
        </row>
        <row r="52890">
          <cell r="C52890">
            <v>60600040</v>
          </cell>
          <cell r="U52890">
            <v>0</v>
          </cell>
        </row>
        <row r="52891">
          <cell r="C52891">
            <v>60700010</v>
          </cell>
          <cell r="U52891">
            <v>0</v>
          </cell>
        </row>
        <row r="52892">
          <cell r="C52892">
            <v>60800010</v>
          </cell>
          <cell r="U52892">
            <v>0</v>
          </cell>
        </row>
        <row r="52893">
          <cell r="C52893">
            <v>60800020</v>
          </cell>
          <cell r="U52893">
            <v>37726</v>
          </cell>
        </row>
        <row r="52894">
          <cell r="C52894">
            <v>60800030</v>
          </cell>
          <cell r="U52894">
            <v>2500</v>
          </cell>
        </row>
        <row r="52895">
          <cell r="C52895">
            <v>60800060</v>
          </cell>
          <cell r="U52895">
            <v>0</v>
          </cell>
        </row>
        <row r="52896">
          <cell r="C52896">
            <v>60800070</v>
          </cell>
          <cell r="U52896">
            <v>0</v>
          </cell>
        </row>
        <row r="52897">
          <cell r="C52897">
            <v>60800080</v>
          </cell>
          <cell r="U52897">
            <v>0</v>
          </cell>
        </row>
        <row r="52898">
          <cell r="C52898">
            <v>60800090</v>
          </cell>
          <cell r="U52898">
            <v>0</v>
          </cell>
        </row>
        <row r="52899">
          <cell r="C52899">
            <v>60900010</v>
          </cell>
          <cell r="U52899">
            <v>4166.666666666667</v>
          </cell>
        </row>
        <row r="52900">
          <cell r="C52900">
            <v>60900020</v>
          </cell>
          <cell r="U52900">
            <v>0</v>
          </cell>
        </row>
        <row r="52901">
          <cell r="C52901">
            <v>60900030</v>
          </cell>
          <cell r="U52901">
            <v>0</v>
          </cell>
        </row>
        <row r="52902">
          <cell r="C52902">
            <v>60900040</v>
          </cell>
          <cell r="U52902">
            <v>500</v>
          </cell>
        </row>
        <row r="52903">
          <cell r="C52903">
            <v>60900070</v>
          </cell>
          <cell r="U52903">
            <v>0</v>
          </cell>
        </row>
        <row r="52904">
          <cell r="C52904">
            <v>60900100</v>
          </cell>
          <cell r="U52904">
            <v>0</v>
          </cell>
        </row>
        <row r="52905">
          <cell r="C52905">
            <v>60900110</v>
          </cell>
          <cell r="U52905">
            <v>0</v>
          </cell>
        </row>
        <row r="52906">
          <cell r="C52906">
            <v>61000030</v>
          </cell>
          <cell r="U52906">
            <v>0</v>
          </cell>
        </row>
        <row r="52907">
          <cell r="C52907">
            <v>61100010</v>
          </cell>
          <cell r="U52907">
            <v>0</v>
          </cell>
        </row>
        <row r="52908">
          <cell r="C52908">
            <v>61100020</v>
          </cell>
          <cell r="U52908">
            <v>600</v>
          </cell>
        </row>
        <row r="52909">
          <cell r="C52909">
            <v>61100030</v>
          </cell>
          <cell r="U52909">
            <v>3198</v>
          </cell>
        </row>
        <row r="52910">
          <cell r="C52910">
            <v>61100040</v>
          </cell>
          <cell r="U52910">
            <v>0</v>
          </cell>
        </row>
        <row r="52911">
          <cell r="C52911">
            <v>61200010</v>
          </cell>
          <cell r="U52911">
            <v>0</v>
          </cell>
        </row>
        <row r="52912">
          <cell r="C52912">
            <v>61200020</v>
          </cell>
          <cell r="U52912">
            <v>0</v>
          </cell>
        </row>
        <row r="52913">
          <cell r="C52913">
            <v>61300010</v>
          </cell>
          <cell r="U52913">
            <v>0</v>
          </cell>
        </row>
        <row r="52914">
          <cell r="C52914">
            <v>61300040</v>
          </cell>
          <cell r="U52914">
            <v>0</v>
          </cell>
        </row>
        <row r="52915">
          <cell r="C52915">
            <v>61300050</v>
          </cell>
          <cell r="U52915">
            <v>0</v>
          </cell>
        </row>
        <row r="52916">
          <cell r="C52916">
            <v>61400010</v>
          </cell>
          <cell r="U52916">
            <v>66158.399999999994</v>
          </cell>
        </row>
        <row r="52917">
          <cell r="C52917">
            <v>61400020</v>
          </cell>
          <cell r="U52917">
            <v>10025.400000000001</v>
          </cell>
        </row>
        <row r="52918">
          <cell r="C52918">
            <v>61400030</v>
          </cell>
          <cell r="U52918">
            <v>0</v>
          </cell>
        </row>
        <row r="52919">
          <cell r="C52919">
            <v>61400040</v>
          </cell>
          <cell r="U52919">
            <v>0</v>
          </cell>
        </row>
        <row r="52920">
          <cell r="C52920">
            <v>61400050</v>
          </cell>
          <cell r="U52920">
            <v>0</v>
          </cell>
        </row>
        <row r="52921">
          <cell r="C52921">
            <v>61400060</v>
          </cell>
          <cell r="U52921">
            <v>0</v>
          </cell>
        </row>
        <row r="52922">
          <cell r="C52922">
            <v>61400120</v>
          </cell>
          <cell r="U52922">
            <v>0</v>
          </cell>
        </row>
        <row r="52923">
          <cell r="C52923">
            <v>61400130</v>
          </cell>
          <cell r="U52923">
            <v>0</v>
          </cell>
        </row>
        <row r="52924">
          <cell r="C52924">
            <v>61400140</v>
          </cell>
          <cell r="U52924">
            <v>0</v>
          </cell>
        </row>
        <row r="52925">
          <cell r="C52925">
            <v>61400150</v>
          </cell>
          <cell r="U52925">
            <v>0</v>
          </cell>
        </row>
        <row r="52926">
          <cell r="C52926">
            <v>61400160</v>
          </cell>
          <cell r="U52926">
            <v>1120</v>
          </cell>
        </row>
        <row r="52927">
          <cell r="C52927">
            <v>61400170</v>
          </cell>
          <cell r="U52927">
            <v>0</v>
          </cell>
        </row>
        <row r="52928">
          <cell r="C52928">
            <v>61400180</v>
          </cell>
          <cell r="U52928">
            <v>0</v>
          </cell>
        </row>
        <row r="52929">
          <cell r="C52929">
            <v>61500010</v>
          </cell>
          <cell r="U52929">
            <v>0</v>
          </cell>
        </row>
        <row r="52930">
          <cell r="C52930">
            <v>61500020</v>
          </cell>
          <cell r="U52930">
            <v>0</v>
          </cell>
        </row>
        <row r="52931">
          <cell r="C52931">
            <v>61500030</v>
          </cell>
          <cell r="U52931">
            <v>0</v>
          </cell>
        </row>
        <row r="52932">
          <cell r="C52932">
            <v>61500040</v>
          </cell>
          <cell r="U52932">
            <v>0</v>
          </cell>
        </row>
        <row r="52933">
          <cell r="C52933">
            <v>61500050</v>
          </cell>
          <cell r="U52933">
            <v>0</v>
          </cell>
        </row>
        <row r="52934">
          <cell r="C52934">
            <v>61700010</v>
          </cell>
          <cell r="U52934">
            <v>0</v>
          </cell>
        </row>
        <row r="52935">
          <cell r="C52935">
            <v>61700020</v>
          </cell>
          <cell r="U52935">
            <v>0</v>
          </cell>
        </row>
        <row r="52936">
          <cell r="C52936">
            <v>61700030</v>
          </cell>
          <cell r="U52936">
            <v>0</v>
          </cell>
        </row>
        <row r="52937">
          <cell r="C52937">
            <v>61700040</v>
          </cell>
          <cell r="U52937">
            <v>0</v>
          </cell>
        </row>
        <row r="52938">
          <cell r="C52938">
            <v>61700050</v>
          </cell>
          <cell r="U52938">
            <v>0</v>
          </cell>
        </row>
        <row r="52939">
          <cell r="C52939">
            <v>61700060</v>
          </cell>
          <cell r="U52939">
            <v>0</v>
          </cell>
        </row>
        <row r="52940">
          <cell r="C52940">
            <v>61800010</v>
          </cell>
          <cell r="U52940">
            <v>0</v>
          </cell>
        </row>
        <row r="52941">
          <cell r="C52941">
            <v>61800020</v>
          </cell>
          <cell r="U52941">
            <v>0</v>
          </cell>
        </row>
        <row r="52942">
          <cell r="C52942">
            <v>61800030</v>
          </cell>
          <cell r="U52942">
            <v>0</v>
          </cell>
        </row>
        <row r="52943">
          <cell r="C52943">
            <v>61800040</v>
          </cell>
          <cell r="U52943">
            <v>0</v>
          </cell>
        </row>
        <row r="52944">
          <cell r="C52944">
            <v>61800050</v>
          </cell>
          <cell r="U52944">
            <v>0</v>
          </cell>
        </row>
        <row r="52945">
          <cell r="C52945">
            <v>61900010</v>
          </cell>
          <cell r="U52945">
            <v>0</v>
          </cell>
        </row>
        <row r="52946">
          <cell r="C52946">
            <v>61900020</v>
          </cell>
          <cell r="U52946">
            <v>0</v>
          </cell>
        </row>
        <row r="52947">
          <cell r="C52947">
            <v>61900030</v>
          </cell>
          <cell r="U52947">
            <v>0</v>
          </cell>
        </row>
        <row r="52948">
          <cell r="C52948">
            <v>61900040</v>
          </cell>
          <cell r="U52948">
            <v>0</v>
          </cell>
        </row>
        <row r="52949">
          <cell r="C52949">
            <v>62000010</v>
          </cell>
          <cell r="U52949">
            <v>0</v>
          </cell>
        </row>
        <row r="52950">
          <cell r="C52950">
            <v>62000020</v>
          </cell>
          <cell r="U52950">
            <v>0</v>
          </cell>
        </row>
        <row r="52951">
          <cell r="C52951">
            <v>62000030</v>
          </cell>
          <cell r="U52951">
            <v>0</v>
          </cell>
        </row>
        <row r="52952">
          <cell r="C52952">
            <v>62000040</v>
          </cell>
          <cell r="U52952">
            <v>0</v>
          </cell>
        </row>
        <row r="52953">
          <cell r="C52953">
            <v>62000050</v>
          </cell>
          <cell r="U52953">
            <v>0</v>
          </cell>
        </row>
        <row r="52954">
          <cell r="C52954">
            <v>62000060</v>
          </cell>
          <cell r="U52954">
            <v>0</v>
          </cell>
        </row>
        <row r="52955">
          <cell r="C52955">
            <v>62100010</v>
          </cell>
          <cell r="U52955">
            <v>0</v>
          </cell>
        </row>
        <row r="52956">
          <cell r="C52956">
            <v>62100020</v>
          </cell>
          <cell r="U52956">
            <v>0</v>
          </cell>
        </row>
        <row r="52957">
          <cell r="C52957">
            <v>62200010</v>
          </cell>
          <cell r="U52957">
            <v>0</v>
          </cell>
        </row>
        <row r="52958">
          <cell r="C52958">
            <v>62200020</v>
          </cell>
          <cell r="U52958">
            <v>0</v>
          </cell>
        </row>
        <row r="52959">
          <cell r="C52959">
            <v>62200030</v>
          </cell>
          <cell r="U52959">
            <v>0</v>
          </cell>
        </row>
        <row r="52960">
          <cell r="C52960">
            <v>62200050</v>
          </cell>
          <cell r="U52960">
            <v>0</v>
          </cell>
        </row>
        <row r="52961">
          <cell r="C52961">
            <v>62200060</v>
          </cell>
          <cell r="U52961">
            <v>0</v>
          </cell>
        </row>
        <row r="52962">
          <cell r="C52962">
            <v>62200080</v>
          </cell>
          <cell r="U52962">
            <v>0</v>
          </cell>
        </row>
        <row r="52963">
          <cell r="C52963">
            <v>62200100</v>
          </cell>
          <cell r="U52963">
            <v>0</v>
          </cell>
        </row>
        <row r="52964">
          <cell r="C52964">
            <v>62200110</v>
          </cell>
          <cell r="U52964">
            <v>0</v>
          </cell>
        </row>
        <row r="52965">
          <cell r="C52965">
            <v>62200120</v>
          </cell>
          <cell r="U52965">
            <v>0</v>
          </cell>
        </row>
        <row r="52966">
          <cell r="C52966">
            <v>62200130</v>
          </cell>
          <cell r="U52966">
            <v>0</v>
          </cell>
        </row>
        <row r="52967">
          <cell r="C52967">
            <v>62200140</v>
          </cell>
          <cell r="U52967">
            <v>0</v>
          </cell>
        </row>
        <row r="52968">
          <cell r="C52968">
            <v>62200150</v>
          </cell>
          <cell r="U52968">
            <v>0</v>
          </cell>
        </row>
        <row r="52969">
          <cell r="C52969">
            <v>62200160</v>
          </cell>
          <cell r="U52969">
            <v>0</v>
          </cell>
        </row>
        <row r="52970">
          <cell r="C52970">
            <v>62200170</v>
          </cell>
          <cell r="U52970">
            <v>0</v>
          </cell>
        </row>
        <row r="52971">
          <cell r="C52971">
            <v>62200180</v>
          </cell>
          <cell r="U52971">
            <v>0</v>
          </cell>
        </row>
        <row r="52972">
          <cell r="C52972">
            <v>62200190</v>
          </cell>
          <cell r="U52972">
            <v>0</v>
          </cell>
        </row>
        <row r="52973">
          <cell r="C52973">
            <v>62300010</v>
          </cell>
          <cell r="U52973">
            <v>0</v>
          </cell>
        </row>
        <row r="52974">
          <cell r="C52974">
            <v>62300020</v>
          </cell>
          <cell r="U52974">
            <v>0</v>
          </cell>
        </row>
        <row r="52975">
          <cell r="C52975">
            <v>62300030</v>
          </cell>
          <cell r="U52975">
            <v>0</v>
          </cell>
        </row>
        <row r="52976">
          <cell r="C52976">
            <v>62500010</v>
          </cell>
          <cell r="U52976">
            <v>0</v>
          </cell>
        </row>
        <row r="52977">
          <cell r="C52977">
            <v>62500020</v>
          </cell>
          <cell r="U52977">
            <v>11000</v>
          </cell>
        </row>
        <row r="52978">
          <cell r="C52978">
            <v>62500030</v>
          </cell>
          <cell r="U52978">
            <v>1100</v>
          </cell>
        </row>
        <row r="52979">
          <cell r="C52979">
            <v>62600010</v>
          </cell>
          <cell r="U52979">
            <v>0</v>
          </cell>
        </row>
        <row r="52980">
          <cell r="C52980">
            <v>62600040</v>
          </cell>
          <cell r="U52980">
            <v>0</v>
          </cell>
        </row>
        <row r="52981">
          <cell r="C52981">
            <v>62700040</v>
          </cell>
          <cell r="U52981">
            <v>0</v>
          </cell>
        </row>
        <row r="52982">
          <cell r="C52982">
            <v>62800010</v>
          </cell>
          <cell r="U52982">
            <v>0</v>
          </cell>
        </row>
        <row r="52983">
          <cell r="C52983">
            <v>62900010</v>
          </cell>
          <cell r="U52983">
            <v>0</v>
          </cell>
        </row>
        <row r="52984">
          <cell r="C52984">
            <v>62900020</v>
          </cell>
          <cell r="U52984">
            <v>0</v>
          </cell>
        </row>
        <row r="52985">
          <cell r="C52985">
            <v>62900040</v>
          </cell>
          <cell r="U52985">
            <v>0</v>
          </cell>
        </row>
        <row r="52986">
          <cell r="C52986">
            <v>62900050</v>
          </cell>
          <cell r="U52986">
            <v>0</v>
          </cell>
        </row>
        <row r="52987">
          <cell r="C52987">
            <v>62900060</v>
          </cell>
          <cell r="U52987">
            <v>0</v>
          </cell>
        </row>
        <row r="52988">
          <cell r="C52988">
            <v>62900070</v>
          </cell>
          <cell r="U52988">
            <v>0</v>
          </cell>
        </row>
        <row r="52989">
          <cell r="C52989">
            <v>62900080</v>
          </cell>
          <cell r="U52989">
            <v>0</v>
          </cell>
        </row>
        <row r="52990">
          <cell r="C52990">
            <v>62900090</v>
          </cell>
          <cell r="U52990">
            <v>0</v>
          </cell>
        </row>
        <row r="52991">
          <cell r="C52991">
            <v>62900100</v>
          </cell>
          <cell r="U52991">
            <v>0</v>
          </cell>
        </row>
        <row r="52992">
          <cell r="C52992">
            <v>62900110</v>
          </cell>
          <cell r="U52992">
            <v>0</v>
          </cell>
        </row>
        <row r="52993">
          <cell r="C52993">
            <v>62900130</v>
          </cell>
          <cell r="U52993">
            <v>0</v>
          </cell>
        </row>
        <row r="52994">
          <cell r="C52994">
            <v>65000030</v>
          </cell>
          <cell r="U52994">
            <v>1270.08</v>
          </cell>
        </row>
        <row r="52995">
          <cell r="C52995">
            <v>60100040</v>
          </cell>
          <cell r="U52995">
            <v>0</v>
          </cell>
        </row>
        <row r="52996">
          <cell r="C52996">
            <v>60100050</v>
          </cell>
          <cell r="U52996">
            <v>0</v>
          </cell>
        </row>
        <row r="52997">
          <cell r="C52997">
            <v>60100060</v>
          </cell>
          <cell r="U52997">
            <v>0</v>
          </cell>
        </row>
        <row r="52998">
          <cell r="C52998">
            <v>60100070</v>
          </cell>
          <cell r="U52998">
            <v>0</v>
          </cell>
        </row>
        <row r="52999">
          <cell r="C52999">
            <v>60100080</v>
          </cell>
          <cell r="U52999">
            <v>0</v>
          </cell>
        </row>
        <row r="53000">
          <cell r="C53000">
            <v>60100090</v>
          </cell>
          <cell r="U53000">
            <v>0</v>
          </cell>
        </row>
        <row r="53001">
          <cell r="C53001">
            <v>60100100</v>
          </cell>
          <cell r="U53001">
            <v>0</v>
          </cell>
        </row>
        <row r="53002">
          <cell r="C53002">
            <v>60100110</v>
          </cell>
          <cell r="U53002">
            <v>0</v>
          </cell>
        </row>
        <row r="53003">
          <cell r="C53003">
            <v>60100120</v>
          </cell>
          <cell r="U53003">
            <v>0</v>
          </cell>
        </row>
        <row r="53004">
          <cell r="C53004">
            <v>60100130</v>
          </cell>
          <cell r="U53004">
            <v>0</v>
          </cell>
        </row>
        <row r="53005">
          <cell r="C53005">
            <v>60100140</v>
          </cell>
          <cell r="U53005">
            <v>0</v>
          </cell>
        </row>
        <row r="53006">
          <cell r="C53006">
            <v>60100160</v>
          </cell>
          <cell r="U53006">
            <v>0</v>
          </cell>
        </row>
        <row r="53007">
          <cell r="C53007">
            <v>60100170</v>
          </cell>
          <cell r="U53007">
            <v>0</v>
          </cell>
        </row>
        <row r="53008">
          <cell r="C53008">
            <v>60100180</v>
          </cell>
          <cell r="U53008">
            <v>0</v>
          </cell>
        </row>
        <row r="53009">
          <cell r="C53009">
            <v>60100190</v>
          </cell>
          <cell r="U53009">
            <v>0</v>
          </cell>
        </row>
        <row r="53010">
          <cell r="C53010">
            <v>60100200</v>
          </cell>
          <cell r="U53010">
            <v>0</v>
          </cell>
        </row>
        <row r="53011">
          <cell r="C53011">
            <v>60300010</v>
          </cell>
          <cell r="U53011">
            <v>0</v>
          </cell>
        </row>
        <row r="53012">
          <cell r="C53012">
            <v>60300020</v>
          </cell>
          <cell r="U53012">
            <v>0</v>
          </cell>
        </row>
        <row r="53013">
          <cell r="C53013">
            <v>60300030</v>
          </cell>
          <cell r="U53013">
            <v>0</v>
          </cell>
        </row>
        <row r="53014">
          <cell r="C53014">
            <v>60300040</v>
          </cell>
          <cell r="U53014">
            <v>0</v>
          </cell>
        </row>
        <row r="53015">
          <cell r="C53015">
            <v>60300050</v>
          </cell>
          <cell r="U53015">
            <v>0</v>
          </cell>
        </row>
        <row r="53016">
          <cell r="C53016">
            <v>60300060</v>
          </cell>
          <cell r="U53016">
            <v>0</v>
          </cell>
        </row>
        <row r="53017">
          <cell r="C53017">
            <v>60300070</v>
          </cell>
          <cell r="U53017">
            <v>0</v>
          </cell>
        </row>
        <row r="53018">
          <cell r="C53018">
            <v>60300080</v>
          </cell>
          <cell r="U53018">
            <v>0</v>
          </cell>
        </row>
        <row r="53019">
          <cell r="C53019">
            <v>60300090</v>
          </cell>
          <cell r="U53019">
            <v>0</v>
          </cell>
        </row>
        <row r="53020">
          <cell r="C53020">
            <v>60400010</v>
          </cell>
          <cell r="U53020">
            <v>0</v>
          </cell>
        </row>
        <row r="53021">
          <cell r="C53021">
            <v>60400020</v>
          </cell>
          <cell r="U53021">
            <v>0</v>
          </cell>
        </row>
        <row r="53022">
          <cell r="C53022">
            <v>60400030</v>
          </cell>
          <cell r="U53022">
            <v>0</v>
          </cell>
        </row>
        <row r="53023">
          <cell r="C53023">
            <v>60400040</v>
          </cell>
          <cell r="U53023">
            <v>0</v>
          </cell>
        </row>
        <row r="53024">
          <cell r="C53024">
            <v>60400050</v>
          </cell>
          <cell r="U53024">
            <v>0</v>
          </cell>
        </row>
        <row r="53025">
          <cell r="C53025">
            <v>60400060</v>
          </cell>
          <cell r="U53025">
            <v>0</v>
          </cell>
        </row>
        <row r="53026">
          <cell r="C53026">
            <v>60600010</v>
          </cell>
          <cell r="U53026">
            <v>0</v>
          </cell>
        </row>
        <row r="53027">
          <cell r="C53027">
            <v>60600030</v>
          </cell>
          <cell r="U53027">
            <v>0</v>
          </cell>
        </row>
        <row r="53028">
          <cell r="C53028">
            <v>60600040</v>
          </cell>
          <cell r="U53028">
            <v>0</v>
          </cell>
        </row>
        <row r="53029">
          <cell r="C53029">
            <v>60700010</v>
          </cell>
          <cell r="U53029">
            <v>0</v>
          </cell>
        </row>
        <row r="53030">
          <cell r="C53030">
            <v>60800010</v>
          </cell>
          <cell r="U53030">
            <v>0</v>
          </cell>
        </row>
        <row r="53031">
          <cell r="C53031">
            <v>60800020</v>
          </cell>
          <cell r="U53031">
            <v>0</v>
          </cell>
        </row>
        <row r="53032">
          <cell r="C53032">
            <v>60800030</v>
          </cell>
          <cell r="U53032">
            <v>0</v>
          </cell>
        </row>
        <row r="53033">
          <cell r="C53033">
            <v>60800060</v>
          </cell>
          <cell r="U53033">
            <v>0</v>
          </cell>
        </row>
        <row r="53034">
          <cell r="C53034">
            <v>60800070</v>
          </cell>
          <cell r="U53034">
            <v>0</v>
          </cell>
        </row>
        <row r="53035">
          <cell r="C53035">
            <v>60800080</v>
          </cell>
          <cell r="U53035">
            <v>0</v>
          </cell>
        </row>
        <row r="53036">
          <cell r="C53036">
            <v>60800090</v>
          </cell>
          <cell r="U53036">
            <v>0</v>
          </cell>
        </row>
        <row r="53037">
          <cell r="C53037">
            <v>60900010</v>
          </cell>
          <cell r="U53037">
            <v>0</v>
          </cell>
        </row>
        <row r="53038">
          <cell r="C53038">
            <v>60900020</v>
          </cell>
          <cell r="U53038">
            <v>0</v>
          </cell>
        </row>
        <row r="53039">
          <cell r="C53039">
            <v>60900030</v>
          </cell>
          <cell r="U53039">
            <v>0</v>
          </cell>
        </row>
        <row r="53040">
          <cell r="C53040">
            <v>60900040</v>
          </cell>
          <cell r="U53040">
            <v>0</v>
          </cell>
        </row>
        <row r="53041">
          <cell r="C53041">
            <v>60900070</v>
          </cell>
          <cell r="U53041">
            <v>0</v>
          </cell>
        </row>
        <row r="53042">
          <cell r="C53042">
            <v>60900100</v>
          </cell>
          <cell r="U53042">
            <v>0</v>
          </cell>
        </row>
        <row r="53043">
          <cell r="C53043">
            <v>60900110</v>
          </cell>
          <cell r="U53043">
            <v>0</v>
          </cell>
        </row>
        <row r="53044">
          <cell r="C53044">
            <v>61000030</v>
          </cell>
          <cell r="U53044">
            <v>0</v>
          </cell>
        </row>
        <row r="53045">
          <cell r="C53045">
            <v>61100010</v>
          </cell>
          <cell r="U53045">
            <v>0</v>
          </cell>
        </row>
        <row r="53046">
          <cell r="C53046">
            <v>61100020</v>
          </cell>
          <cell r="U53046">
            <v>0</v>
          </cell>
        </row>
        <row r="53047">
          <cell r="C53047">
            <v>61100030</v>
          </cell>
          <cell r="U53047">
            <v>0</v>
          </cell>
        </row>
        <row r="53048">
          <cell r="C53048">
            <v>61100040</v>
          </cell>
          <cell r="U53048">
            <v>0</v>
          </cell>
        </row>
        <row r="53049">
          <cell r="C53049">
            <v>61200010</v>
          </cell>
          <cell r="U53049">
            <v>0</v>
          </cell>
        </row>
        <row r="53050">
          <cell r="C53050">
            <v>61200020</v>
          </cell>
          <cell r="U53050">
            <v>0</v>
          </cell>
        </row>
        <row r="53051">
          <cell r="C53051">
            <v>61300010</v>
          </cell>
          <cell r="U53051">
            <v>0</v>
          </cell>
        </row>
        <row r="53052">
          <cell r="C53052">
            <v>61300040</v>
          </cell>
          <cell r="U53052">
            <v>0</v>
          </cell>
        </row>
        <row r="53053">
          <cell r="C53053">
            <v>61300050</v>
          </cell>
          <cell r="U53053">
            <v>0</v>
          </cell>
        </row>
        <row r="53054">
          <cell r="C53054">
            <v>61400010</v>
          </cell>
          <cell r="U53054">
            <v>0</v>
          </cell>
        </row>
        <row r="53055">
          <cell r="C53055">
            <v>61400020</v>
          </cell>
          <cell r="U53055">
            <v>0</v>
          </cell>
        </row>
        <row r="53056">
          <cell r="C53056">
            <v>61400030</v>
          </cell>
          <cell r="U53056">
            <v>0</v>
          </cell>
        </row>
        <row r="53057">
          <cell r="C53057">
            <v>61400040</v>
          </cell>
          <cell r="U53057">
            <v>0</v>
          </cell>
        </row>
        <row r="53058">
          <cell r="C53058">
            <v>61400050</v>
          </cell>
          <cell r="U53058">
            <v>0</v>
          </cell>
        </row>
        <row r="53059">
          <cell r="C53059">
            <v>61400060</v>
          </cell>
          <cell r="U53059">
            <v>0</v>
          </cell>
        </row>
        <row r="53060">
          <cell r="C53060">
            <v>61400120</v>
          </cell>
          <cell r="U53060">
            <v>0</v>
          </cell>
        </row>
        <row r="53061">
          <cell r="C53061">
            <v>61400130</v>
          </cell>
          <cell r="U53061">
            <v>0</v>
          </cell>
        </row>
        <row r="53062">
          <cell r="C53062">
            <v>61400140</v>
          </cell>
          <cell r="U53062">
            <v>0</v>
          </cell>
        </row>
        <row r="53063">
          <cell r="C53063">
            <v>61400150</v>
          </cell>
          <cell r="U53063">
            <v>0</v>
          </cell>
        </row>
        <row r="53064">
          <cell r="C53064">
            <v>61400160</v>
          </cell>
          <cell r="U53064">
            <v>0</v>
          </cell>
        </row>
        <row r="53065">
          <cell r="C53065">
            <v>61400170</v>
          </cell>
          <cell r="U53065">
            <v>0</v>
          </cell>
        </row>
        <row r="53066">
          <cell r="C53066">
            <v>61400180</v>
          </cell>
          <cell r="U53066">
            <v>0</v>
          </cell>
        </row>
        <row r="53067">
          <cell r="C53067">
            <v>61500010</v>
          </cell>
          <cell r="U53067">
            <v>0</v>
          </cell>
        </row>
        <row r="53068">
          <cell r="C53068">
            <v>61500020</v>
          </cell>
          <cell r="U53068">
            <v>0</v>
          </cell>
        </row>
        <row r="53069">
          <cell r="C53069">
            <v>61500030</v>
          </cell>
          <cell r="U53069">
            <v>0</v>
          </cell>
        </row>
        <row r="53070">
          <cell r="C53070">
            <v>61500040</v>
          </cell>
          <cell r="U53070">
            <v>0</v>
          </cell>
        </row>
        <row r="53071">
          <cell r="C53071">
            <v>61500050</v>
          </cell>
          <cell r="U53071">
            <v>0</v>
          </cell>
        </row>
        <row r="53072">
          <cell r="C53072">
            <v>61700010</v>
          </cell>
          <cell r="U53072">
            <v>0</v>
          </cell>
        </row>
        <row r="53073">
          <cell r="C53073">
            <v>61700020</v>
          </cell>
          <cell r="U53073">
            <v>0</v>
          </cell>
        </row>
        <row r="53074">
          <cell r="C53074">
            <v>61700030</v>
          </cell>
          <cell r="U53074">
            <v>0</v>
          </cell>
        </row>
        <row r="53075">
          <cell r="C53075">
            <v>61700040</v>
          </cell>
          <cell r="U53075">
            <v>0</v>
          </cell>
        </row>
        <row r="53076">
          <cell r="C53076">
            <v>61700050</v>
          </cell>
          <cell r="U53076">
            <v>0</v>
          </cell>
        </row>
        <row r="53077">
          <cell r="C53077">
            <v>61700060</v>
          </cell>
          <cell r="U53077">
            <v>0</v>
          </cell>
        </row>
        <row r="53078">
          <cell r="C53078">
            <v>61800010</v>
          </cell>
          <cell r="U53078">
            <v>0</v>
          </cell>
        </row>
        <row r="53079">
          <cell r="C53079">
            <v>61800020</v>
          </cell>
          <cell r="U53079">
            <v>0</v>
          </cell>
        </row>
        <row r="53080">
          <cell r="C53080">
            <v>61800030</v>
          </cell>
          <cell r="U53080">
            <v>0</v>
          </cell>
        </row>
        <row r="53081">
          <cell r="C53081">
            <v>61800040</v>
          </cell>
          <cell r="U53081">
            <v>0</v>
          </cell>
        </row>
        <row r="53082">
          <cell r="C53082">
            <v>61800050</v>
          </cell>
          <cell r="U53082">
            <v>0</v>
          </cell>
        </row>
        <row r="53083">
          <cell r="C53083">
            <v>61900010</v>
          </cell>
          <cell r="U53083">
            <v>0</v>
          </cell>
        </row>
        <row r="53084">
          <cell r="C53084">
            <v>61900020</v>
          </cell>
          <cell r="U53084">
            <v>0</v>
          </cell>
        </row>
        <row r="53085">
          <cell r="C53085">
            <v>61900030</v>
          </cell>
          <cell r="U53085">
            <v>0</v>
          </cell>
        </row>
        <row r="53086">
          <cell r="C53086">
            <v>61900040</v>
          </cell>
          <cell r="U53086">
            <v>0</v>
          </cell>
        </row>
        <row r="53087">
          <cell r="C53087">
            <v>62000010</v>
          </cell>
          <cell r="U53087">
            <v>0</v>
          </cell>
        </row>
        <row r="53088">
          <cell r="C53088">
            <v>62000020</v>
          </cell>
          <cell r="U53088">
            <v>0</v>
          </cell>
        </row>
        <row r="53089">
          <cell r="C53089">
            <v>62000030</v>
          </cell>
          <cell r="U53089">
            <v>0</v>
          </cell>
        </row>
        <row r="53090">
          <cell r="C53090">
            <v>62000040</v>
          </cell>
          <cell r="U53090">
            <v>0</v>
          </cell>
        </row>
        <row r="53091">
          <cell r="C53091">
            <v>62000050</v>
          </cell>
          <cell r="U53091">
            <v>0</v>
          </cell>
        </row>
        <row r="53092">
          <cell r="C53092">
            <v>62000060</v>
          </cell>
          <cell r="U53092">
            <v>0</v>
          </cell>
        </row>
        <row r="53093">
          <cell r="C53093">
            <v>62100010</v>
          </cell>
          <cell r="U53093">
            <v>0</v>
          </cell>
        </row>
        <row r="53094">
          <cell r="C53094">
            <v>62100020</v>
          </cell>
          <cell r="U53094">
            <v>0</v>
          </cell>
        </row>
        <row r="53095">
          <cell r="C53095">
            <v>62200010</v>
          </cell>
          <cell r="U53095">
            <v>0</v>
          </cell>
        </row>
        <row r="53096">
          <cell r="C53096">
            <v>62200020</v>
          </cell>
          <cell r="U53096">
            <v>0</v>
          </cell>
        </row>
        <row r="53097">
          <cell r="C53097">
            <v>62200030</v>
          </cell>
          <cell r="U53097">
            <v>0</v>
          </cell>
        </row>
        <row r="53098">
          <cell r="C53098">
            <v>62200050</v>
          </cell>
          <cell r="U53098">
            <v>0</v>
          </cell>
        </row>
        <row r="53099">
          <cell r="C53099">
            <v>62200060</v>
          </cell>
          <cell r="U53099">
            <v>0</v>
          </cell>
        </row>
        <row r="53100">
          <cell r="C53100">
            <v>62200080</v>
          </cell>
          <cell r="U53100">
            <v>0</v>
          </cell>
        </row>
        <row r="53101">
          <cell r="C53101">
            <v>62200100</v>
          </cell>
          <cell r="U53101">
            <v>0</v>
          </cell>
        </row>
        <row r="53102">
          <cell r="C53102">
            <v>62200110</v>
          </cell>
          <cell r="U53102">
            <v>0</v>
          </cell>
        </row>
        <row r="53103">
          <cell r="C53103">
            <v>62200120</v>
          </cell>
          <cell r="U53103">
            <v>0</v>
          </cell>
        </row>
        <row r="53104">
          <cell r="C53104">
            <v>62200130</v>
          </cell>
          <cell r="U53104">
            <v>0</v>
          </cell>
        </row>
        <row r="53105">
          <cell r="C53105">
            <v>62200140</v>
          </cell>
          <cell r="U53105">
            <v>0</v>
          </cell>
        </row>
        <row r="53106">
          <cell r="C53106">
            <v>62200150</v>
          </cell>
          <cell r="U53106">
            <v>0</v>
          </cell>
        </row>
        <row r="53107">
          <cell r="C53107">
            <v>62200160</v>
          </cell>
          <cell r="U53107">
            <v>0</v>
          </cell>
        </row>
        <row r="53108">
          <cell r="C53108">
            <v>62200170</v>
          </cell>
          <cell r="U53108">
            <v>0</v>
          </cell>
        </row>
        <row r="53109">
          <cell r="C53109">
            <v>62200180</v>
          </cell>
          <cell r="U53109">
            <v>0</v>
          </cell>
        </row>
        <row r="53110">
          <cell r="C53110">
            <v>62200190</v>
          </cell>
          <cell r="U53110">
            <v>0</v>
          </cell>
        </row>
        <row r="53111">
          <cell r="C53111">
            <v>62300010</v>
          </cell>
          <cell r="U53111">
            <v>0</v>
          </cell>
        </row>
        <row r="53112">
          <cell r="C53112">
            <v>62300020</v>
          </cell>
          <cell r="U53112">
            <v>0</v>
          </cell>
        </row>
        <row r="53113">
          <cell r="C53113">
            <v>62300030</v>
          </cell>
          <cell r="U53113">
            <v>0</v>
          </cell>
        </row>
        <row r="53114">
          <cell r="C53114">
            <v>62500010</v>
          </cell>
          <cell r="U53114">
            <v>0</v>
          </cell>
        </row>
        <row r="53115">
          <cell r="C53115">
            <v>62500020</v>
          </cell>
          <cell r="U53115">
            <v>0</v>
          </cell>
        </row>
        <row r="53116">
          <cell r="C53116">
            <v>62500030</v>
          </cell>
          <cell r="U53116">
            <v>0</v>
          </cell>
        </row>
        <row r="53117">
          <cell r="C53117">
            <v>62600010</v>
          </cell>
          <cell r="U53117">
            <v>0</v>
          </cell>
        </row>
        <row r="53118">
          <cell r="C53118">
            <v>62600040</v>
          </cell>
          <cell r="U53118">
            <v>0</v>
          </cell>
        </row>
        <row r="53119">
          <cell r="C53119">
            <v>62700040</v>
          </cell>
          <cell r="U53119">
            <v>0</v>
          </cell>
        </row>
        <row r="53120">
          <cell r="C53120">
            <v>62800010</v>
          </cell>
          <cell r="U53120">
            <v>0</v>
          </cell>
        </row>
        <row r="53121">
          <cell r="C53121">
            <v>62900010</v>
          </cell>
          <cell r="U53121">
            <v>0</v>
          </cell>
        </row>
        <row r="53122">
          <cell r="C53122">
            <v>62900020</v>
          </cell>
          <cell r="U53122">
            <v>0</v>
          </cell>
        </row>
        <row r="53123">
          <cell r="C53123">
            <v>62900040</v>
          </cell>
          <cell r="U53123">
            <v>0</v>
          </cell>
        </row>
        <row r="53124">
          <cell r="C53124">
            <v>62900050</v>
          </cell>
          <cell r="U53124">
            <v>0</v>
          </cell>
        </row>
        <row r="53125">
          <cell r="C53125">
            <v>62900060</v>
          </cell>
          <cell r="U53125">
            <v>0</v>
          </cell>
        </row>
        <row r="53126">
          <cell r="C53126">
            <v>62900070</v>
          </cell>
          <cell r="U53126">
            <v>0</v>
          </cell>
        </row>
        <row r="53127">
          <cell r="C53127">
            <v>62900080</v>
          </cell>
          <cell r="U53127">
            <v>0</v>
          </cell>
        </row>
        <row r="53128">
          <cell r="C53128">
            <v>62900090</v>
          </cell>
          <cell r="U53128">
            <v>0</v>
          </cell>
        </row>
        <row r="53129">
          <cell r="C53129">
            <v>62900100</v>
          </cell>
          <cell r="U53129">
            <v>0</v>
          </cell>
        </row>
        <row r="53130">
          <cell r="C53130">
            <v>62900110</v>
          </cell>
          <cell r="U53130">
            <v>0</v>
          </cell>
        </row>
        <row r="53131">
          <cell r="C53131">
            <v>62900130</v>
          </cell>
          <cell r="U53131">
            <v>0</v>
          </cell>
        </row>
        <row r="53132">
          <cell r="C53132">
            <v>65000030</v>
          </cell>
          <cell r="U53132">
            <v>0</v>
          </cell>
        </row>
        <row r="53133">
          <cell r="C53133">
            <v>60100040</v>
          </cell>
          <cell r="U53133">
            <v>0</v>
          </cell>
        </row>
        <row r="53134">
          <cell r="C53134">
            <v>60100050</v>
          </cell>
          <cell r="U53134">
            <v>0</v>
          </cell>
        </row>
        <row r="53135">
          <cell r="C53135">
            <v>60100060</v>
          </cell>
          <cell r="U53135">
            <v>0</v>
          </cell>
        </row>
        <row r="53136">
          <cell r="C53136">
            <v>60100070</v>
          </cell>
          <cell r="U53136">
            <v>0</v>
          </cell>
        </row>
        <row r="53137">
          <cell r="C53137">
            <v>60100080</v>
          </cell>
          <cell r="U53137">
            <v>0</v>
          </cell>
        </row>
        <row r="53138">
          <cell r="C53138">
            <v>60100090</v>
          </cell>
          <cell r="U53138">
            <v>0</v>
          </cell>
        </row>
        <row r="53139">
          <cell r="C53139">
            <v>60100100</v>
          </cell>
          <cell r="U53139">
            <v>0</v>
          </cell>
        </row>
        <row r="53140">
          <cell r="C53140">
            <v>60100110</v>
          </cell>
          <cell r="U53140">
            <v>0</v>
          </cell>
        </row>
        <row r="53141">
          <cell r="C53141">
            <v>60100120</v>
          </cell>
          <cell r="U53141">
            <v>0</v>
          </cell>
        </row>
        <row r="53142">
          <cell r="C53142">
            <v>60100130</v>
          </cell>
          <cell r="U53142">
            <v>0</v>
          </cell>
        </row>
        <row r="53143">
          <cell r="C53143">
            <v>60100140</v>
          </cell>
          <cell r="U53143">
            <v>0</v>
          </cell>
        </row>
        <row r="53144">
          <cell r="C53144">
            <v>60100160</v>
          </cell>
          <cell r="U53144">
            <v>0</v>
          </cell>
        </row>
        <row r="53145">
          <cell r="C53145">
            <v>60100170</v>
          </cell>
          <cell r="U53145">
            <v>0</v>
          </cell>
        </row>
        <row r="53146">
          <cell r="C53146">
            <v>60100180</v>
          </cell>
          <cell r="U53146">
            <v>0</v>
          </cell>
        </row>
        <row r="53147">
          <cell r="C53147">
            <v>60100190</v>
          </cell>
          <cell r="U53147">
            <v>0</v>
          </cell>
        </row>
        <row r="53148">
          <cell r="C53148">
            <v>60100200</v>
          </cell>
          <cell r="U53148">
            <v>0</v>
          </cell>
        </row>
        <row r="53149">
          <cell r="C53149">
            <v>60300010</v>
          </cell>
          <cell r="U53149">
            <v>0</v>
          </cell>
        </row>
        <row r="53150">
          <cell r="C53150">
            <v>60300020</v>
          </cell>
          <cell r="U53150">
            <v>0</v>
          </cell>
        </row>
        <row r="53151">
          <cell r="C53151">
            <v>60300030</v>
          </cell>
          <cell r="U53151">
            <v>0</v>
          </cell>
        </row>
        <row r="53152">
          <cell r="C53152">
            <v>60300040</v>
          </cell>
          <cell r="U53152">
            <v>0</v>
          </cell>
        </row>
        <row r="53153">
          <cell r="C53153">
            <v>60300050</v>
          </cell>
          <cell r="U53153">
            <v>0</v>
          </cell>
        </row>
        <row r="53154">
          <cell r="C53154">
            <v>60300060</v>
          </cell>
          <cell r="U53154">
            <v>0</v>
          </cell>
        </row>
        <row r="53155">
          <cell r="C53155">
            <v>60300070</v>
          </cell>
          <cell r="U53155">
            <v>0</v>
          </cell>
        </row>
        <row r="53156">
          <cell r="C53156">
            <v>60300080</v>
          </cell>
          <cell r="U53156">
            <v>0</v>
          </cell>
        </row>
        <row r="53157">
          <cell r="C53157">
            <v>60300090</v>
          </cell>
          <cell r="U53157">
            <v>0</v>
          </cell>
        </row>
        <row r="53158">
          <cell r="C53158">
            <v>60400010</v>
          </cell>
          <cell r="U53158">
            <v>0</v>
          </cell>
        </row>
        <row r="53159">
          <cell r="C53159">
            <v>60400020</v>
          </cell>
          <cell r="U53159">
            <v>0</v>
          </cell>
        </row>
        <row r="53160">
          <cell r="C53160">
            <v>60400030</v>
          </cell>
          <cell r="U53160">
            <v>0</v>
          </cell>
        </row>
        <row r="53161">
          <cell r="C53161">
            <v>60400040</v>
          </cell>
          <cell r="U53161">
            <v>0</v>
          </cell>
        </row>
        <row r="53162">
          <cell r="C53162">
            <v>60400050</v>
          </cell>
          <cell r="U53162">
            <v>0</v>
          </cell>
        </row>
        <row r="53163">
          <cell r="C53163">
            <v>60400060</v>
          </cell>
          <cell r="U53163">
            <v>0</v>
          </cell>
        </row>
        <row r="53164">
          <cell r="C53164">
            <v>60600010</v>
          </cell>
          <cell r="U53164">
            <v>0</v>
          </cell>
        </row>
        <row r="53165">
          <cell r="C53165">
            <v>60600030</v>
          </cell>
          <cell r="U53165">
            <v>0</v>
          </cell>
        </row>
        <row r="53166">
          <cell r="C53166">
            <v>60600040</v>
          </cell>
          <cell r="U53166">
            <v>0</v>
          </cell>
        </row>
        <row r="53167">
          <cell r="C53167">
            <v>60700010</v>
          </cell>
          <cell r="U53167">
            <v>0</v>
          </cell>
        </row>
        <row r="53168">
          <cell r="C53168">
            <v>60800010</v>
          </cell>
          <cell r="U53168">
            <v>0</v>
          </cell>
        </row>
        <row r="53169">
          <cell r="C53169">
            <v>60800020</v>
          </cell>
          <cell r="U53169">
            <v>0</v>
          </cell>
        </row>
        <row r="53170">
          <cell r="C53170">
            <v>60800030</v>
          </cell>
          <cell r="U53170">
            <v>0</v>
          </cell>
        </row>
        <row r="53171">
          <cell r="C53171">
            <v>60800060</v>
          </cell>
          <cell r="U53171">
            <v>0</v>
          </cell>
        </row>
        <row r="53172">
          <cell r="C53172">
            <v>60800070</v>
          </cell>
          <cell r="U53172">
            <v>0</v>
          </cell>
        </row>
        <row r="53173">
          <cell r="C53173">
            <v>60800080</v>
          </cell>
          <cell r="U53173">
            <v>0</v>
          </cell>
        </row>
        <row r="53174">
          <cell r="C53174">
            <v>60800090</v>
          </cell>
          <cell r="U53174">
            <v>0</v>
          </cell>
        </row>
        <row r="53175">
          <cell r="C53175">
            <v>60900010</v>
          </cell>
          <cell r="U53175">
            <v>0</v>
          </cell>
        </row>
        <row r="53176">
          <cell r="C53176">
            <v>60900020</v>
          </cell>
          <cell r="U53176">
            <v>0</v>
          </cell>
        </row>
        <row r="53177">
          <cell r="C53177">
            <v>60900030</v>
          </cell>
          <cell r="U53177">
            <v>0</v>
          </cell>
        </row>
        <row r="53178">
          <cell r="C53178">
            <v>60900040</v>
          </cell>
          <cell r="U53178">
            <v>0</v>
          </cell>
        </row>
        <row r="53179">
          <cell r="C53179">
            <v>60900070</v>
          </cell>
          <cell r="U53179">
            <v>0</v>
          </cell>
        </row>
        <row r="53180">
          <cell r="C53180">
            <v>60900100</v>
          </cell>
          <cell r="U53180">
            <v>0</v>
          </cell>
        </row>
        <row r="53181">
          <cell r="C53181">
            <v>60900110</v>
          </cell>
          <cell r="U53181">
            <v>0</v>
          </cell>
        </row>
        <row r="53182">
          <cell r="C53182">
            <v>61000030</v>
          </cell>
          <cell r="U53182">
            <v>0</v>
          </cell>
        </row>
        <row r="53183">
          <cell r="C53183">
            <v>61100010</v>
          </cell>
          <cell r="U53183">
            <v>0</v>
          </cell>
        </row>
        <row r="53184">
          <cell r="C53184">
            <v>61100020</v>
          </cell>
          <cell r="U53184">
            <v>0</v>
          </cell>
        </row>
        <row r="53185">
          <cell r="C53185">
            <v>61100030</v>
          </cell>
          <cell r="U53185">
            <v>0</v>
          </cell>
        </row>
        <row r="53186">
          <cell r="C53186">
            <v>61100040</v>
          </cell>
          <cell r="U53186">
            <v>0</v>
          </cell>
        </row>
        <row r="53187">
          <cell r="C53187">
            <v>61200010</v>
          </cell>
          <cell r="U53187">
            <v>0</v>
          </cell>
        </row>
        <row r="53188">
          <cell r="C53188">
            <v>61200020</v>
          </cell>
          <cell r="U53188">
            <v>0</v>
          </cell>
        </row>
        <row r="53189">
          <cell r="C53189">
            <v>61300010</v>
          </cell>
          <cell r="U53189">
            <v>0</v>
          </cell>
        </row>
        <row r="53190">
          <cell r="C53190">
            <v>61300040</v>
          </cell>
          <cell r="U53190">
            <v>0</v>
          </cell>
        </row>
        <row r="53191">
          <cell r="C53191">
            <v>61300050</v>
          </cell>
          <cell r="U53191">
            <v>0</v>
          </cell>
        </row>
        <row r="53192">
          <cell r="C53192">
            <v>61400010</v>
          </cell>
          <cell r="U53192">
            <v>0</v>
          </cell>
        </row>
        <row r="53193">
          <cell r="C53193">
            <v>61400020</v>
          </cell>
          <cell r="U53193">
            <v>0</v>
          </cell>
        </row>
        <row r="53194">
          <cell r="C53194">
            <v>61400030</v>
          </cell>
          <cell r="U53194">
            <v>0</v>
          </cell>
        </row>
        <row r="53195">
          <cell r="C53195">
            <v>61400040</v>
          </cell>
          <cell r="U53195">
            <v>0</v>
          </cell>
        </row>
        <row r="53196">
          <cell r="C53196">
            <v>61400050</v>
          </cell>
          <cell r="U53196">
            <v>0</v>
          </cell>
        </row>
        <row r="53197">
          <cell r="C53197">
            <v>61400060</v>
          </cell>
          <cell r="U53197">
            <v>0</v>
          </cell>
        </row>
        <row r="53198">
          <cell r="C53198">
            <v>61400120</v>
          </cell>
          <cell r="U53198">
            <v>0</v>
          </cell>
        </row>
        <row r="53199">
          <cell r="C53199">
            <v>61400130</v>
          </cell>
          <cell r="U53199">
            <v>0</v>
          </cell>
        </row>
        <row r="53200">
          <cell r="C53200">
            <v>61400140</v>
          </cell>
          <cell r="U53200">
            <v>0</v>
          </cell>
        </row>
        <row r="53201">
          <cell r="C53201">
            <v>61400150</v>
          </cell>
          <cell r="U53201">
            <v>0</v>
          </cell>
        </row>
        <row r="53202">
          <cell r="C53202">
            <v>61400160</v>
          </cell>
          <cell r="U53202">
            <v>0</v>
          </cell>
        </row>
        <row r="53203">
          <cell r="C53203">
            <v>61400170</v>
          </cell>
          <cell r="U53203">
            <v>0</v>
          </cell>
        </row>
        <row r="53204">
          <cell r="C53204">
            <v>61400180</v>
          </cell>
          <cell r="U53204">
            <v>0</v>
          </cell>
        </row>
        <row r="53205">
          <cell r="C53205">
            <v>61500010</v>
          </cell>
          <cell r="U53205">
            <v>0</v>
          </cell>
        </row>
        <row r="53206">
          <cell r="C53206">
            <v>61500020</v>
          </cell>
          <cell r="U53206">
            <v>0</v>
          </cell>
        </row>
        <row r="53207">
          <cell r="C53207">
            <v>61500030</v>
          </cell>
          <cell r="U53207">
            <v>0</v>
          </cell>
        </row>
        <row r="53208">
          <cell r="C53208">
            <v>61500040</v>
          </cell>
          <cell r="U53208">
            <v>0</v>
          </cell>
        </row>
        <row r="53209">
          <cell r="C53209">
            <v>61500050</v>
          </cell>
          <cell r="U53209">
            <v>0</v>
          </cell>
        </row>
        <row r="53210">
          <cell r="C53210">
            <v>61700010</v>
          </cell>
          <cell r="U53210">
            <v>0</v>
          </cell>
        </row>
        <row r="53211">
          <cell r="C53211">
            <v>61700020</v>
          </cell>
          <cell r="U53211">
            <v>0</v>
          </cell>
        </row>
        <row r="53212">
          <cell r="C53212">
            <v>61700030</v>
          </cell>
          <cell r="U53212">
            <v>0</v>
          </cell>
        </row>
        <row r="53213">
          <cell r="C53213">
            <v>61700040</v>
          </cell>
          <cell r="U53213">
            <v>0</v>
          </cell>
        </row>
        <row r="53214">
          <cell r="C53214">
            <v>61700050</v>
          </cell>
          <cell r="U53214">
            <v>0</v>
          </cell>
        </row>
        <row r="53215">
          <cell r="C53215">
            <v>61700060</v>
          </cell>
          <cell r="U53215">
            <v>0</v>
          </cell>
        </row>
        <row r="53216">
          <cell r="C53216">
            <v>61800010</v>
          </cell>
          <cell r="U53216">
            <v>0</v>
          </cell>
        </row>
        <row r="53217">
          <cell r="C53217">
            <v>61800020</v>
          </cell>
          <cell r="U53217">
            <v>0</v>
          </cell>
        </row>
        <row r="53218">
          <cell r="C53218">
            <v>61800030</v>
          </cell>
          <cell r="U53218">
            <v>0</v>
          </cell>
        </row>
        <row r="53219">
          <cell r="C53219">
            <v>61800040</v>
          </cell>
          <cell r="U53219">
            <v>0</v>
          </cell>
        </row>
        <row r="53220">
          <cell r="C53220">
            <v>61800050</v>
          </cell>
          <cell r="U53220">
            <v>0</v>
          </cell>
        </row>
        <row r="53221">
          <cell r="C53221">
            <v>61900010</v>
          </cell>
          <cell r="U53221">
            <v>0</v>
          </cell>
        </row>
        <row r="53222">
          <cell r="C53222">
            <v>61900020</v>
          </cell>
          <cell r="U53222">
            <v>0</v>
          </cell>
        </row>
        <row r="53223">
          <cell r="C53223">
            <v>61900030</v>
          </cell>
          <cell r="U53223">
            <v>0</v>
          </cell>
        </row>
        <row r="53224">
          <cell r="C53224">
            <v>61900040</v>
          </cell>
          <cell r="U53224">
            <v>0</v>
          </cell>
        </row>
        <row r="53225">
          <cell r="C53225">
            <v>62000010</v>
          </cell>
          <cell r="U53225">
            <v>0</v>
          </cell>
        </row>
        <row r="53226">
          <cell r="C53226">
            <v>62000020</v>
          </cell>
          <cell r="U53226">
            <v>0</v>
          </cell>
        </row>
        <row r="53227">
          <cell r="C53227">
            <v>62000030</v>
          </cell>
          <cell r="U53227">
            <v>0</v>
          </cell>
        </row>
        <row r="53228">
          <cell r="C53228">
            <v>62000040</v>
          </cell>
          <cell r="U53228">
            <v>0</v>
          </cell>
        </row>
        <row r="53229">
          <cell r="C53229">
            <v>62000050</v>
          </cell>
          <cell r="U53229">
            <v>0</v>
          </cell>
        </row>
        <row r="53230">
          <cell r="C53230">
            <v>62000060</v>
          </cell>
          <cell r="U53230">
            <v>0</v>
          </cell>
        </row>
        <row r="53231">
          <cell r="C53231">
            <v>62100010</v>
          </cell>
          <cell r="U53231">
            <v>0</v>
          </cell>
        </row>
        <row r="53232">
          <cell r="C53232">
            <v>62100020</v>
          </cell>
          <cell r="U53232">
            <v>0</v>
          </cell>
        </row>
        <row r="53233">
          <cell r="C53233">
            <v>62200010</v>
          </cell>
          <cell r="U53233">
            <v>0</v>
          </cell>
        </row>
        <row r="53234">
          <cell r="C53234">
            <v>62200020</v>
          </cell>
          <cell r="U53234">
            <v>0</v>
          </cell>
        </row>
        <row r="53235">
          <cell r="C53235">
            <v>62200030</v>
          </cell>
          <cell r="U53235">
            <v>0</v>
          </cell>
        </row>
        <row r="53236">
          <cell r="C53236">
            <v>62200050</v>
          </cell>
          <cell r="U53236">
            <v>0</v>
          </cell>
        </row>
        <row r="53237">
          <cell r="C53237">
            <v>62200060</v>
          </cell>
          <cell r="U53237">
            <v>0</v>
          </cell>
        </row>
        <row r="53238">
          <cell r="C53238">
            <v>62200080</v>
          </cell>
          <cell r="U53238">
            <v>0</v>
          </cell>
        </row>
        <row r="53239">
          <cell r="C53239">
            <v>62200100</v>
          </cell>
          <cell r="U53239">
            <v>0</v>
          </cell>
        </row>
        <row r="53240">
          <cell r="C53240">
            <v>62200110</v>
          </cell>
          <cell r="U53240">
            <v>0</v>
          </cell>
        </row>
        <row r="53241">
          <cell r="C53241">
            <v>62200120</v>
          </cell>
          <cell r="U53241">
            <v>0</v>
          </cell>
        </row>
        <row r="53242">
          <cell r="C53242">
            <v>62200130</v>
          </cell>
          <cell r="U53242">
            <v>0</v>
          </cell>
        </row>
        <row r="53243">
          <cell r="C53243">
            <v>62200140</v>
          </cell>
          <cell r="U53243">
            <v>0</v>
          </cell>
        </row>
        <row r="53244">
          <cell r="C53244">
            <v>62200150</v>
          </cell>
          <cell r="U53244">
            <v>0</v>
          </cell>
        </row>
        <row r="53245">
          <cell r="C53245">
            <v>62200160</v>
          </cell>
          <cell r="U53245">
            <v>0</v>
          </cell>
        </row>
        <row r="53246">
          <cell r="C53246">
            <v>62200170</v>
          </cell>
          <cell r="U53246">
            <v>0</v>
          </cell>
        </row>
        <row r="53247">
          <cell r="C53247">
            <v>62200180</v>
          </cell>
          <cell r="U53247">
            <v>0</v>
          </cell>
        </row>
        <row r="53248">
          <cell r="C53248">
            <v>62200190</v>
          </cell>
          <cell r="U53248">
            <v>0</v>
          </cell>
        </row>
        <row r="53249">
          <cell r="C53249">
            <v>62300010</v>
          </cell>
          <cell r="U53249">
            <v>0</v>
          </cell>
        </row>
        <row r="53250">
          <cell r="C53250">
            <v>62300020</v>
          </cell>
          <cell r="U53250">
            <v>0</v>
          </cell>
        </row>
        <row r="53251">
          <cell r="C53251">
            <v>62300030</v>
          </cell>
          <cell r="U53251">
            <v>0</v>
          </cell>
        </row>
        <row r="53252">
          <cell r="C53252">
            <v>62500010</v>
          </cell>
          <cell r="U53252">
            <v>0</v>
          </cell>
        </row>
        <row r="53253">
          <cell r="C53253">
            <v>62500020</v>
          </cell>
          <cell r="U53253">
            <v>0</v>
          </cell>
        </row>
        <row r="53254">
          <cell r="C53254">
            <v>62500030</v>
          </cell>
          <cell r="U53254">
            <v>0</v>
          </cell>
        </row>
        <row r="53255">
          <cell r="C53255">
            <v>62600010</v>
          </cell>
          <cell r="U53255">
            <v>0</v>
          </cell>
        </row>
        <row r="53256">
          <cell r="C53256">
            <v>62600040</v>
          </cell>
          <cell r="U53256">
            <v>0</v>
          </cell>
        </row>
        <row r="53257">
          <cell r="C53257">
            <v>62700040</v>
          </cell>
          <cell r="U53257">
            <v>0</v>
          </cell>
        </row>
        <row r="53258">
          <cell r="C53258">
            <v>62800010</v>
          </cell>
          <cell r="U53258">
            <v>0</v>
          </cell>
        </row>
        <row r="53259">
          <cell r="C53259">
            <v>62900010</v>
          </cell>
          <cell r="U53259">
            <v>0</v>
          </cell>
        </row>
        <row r="53260">
          <cell r="C53260">
            <v>62900020</v>
          </cell>
          <cell r="U53260">
            <v>0</v>
          </cell>
        </row>
        <row r="53261">
          <cell r="C53261">
            <v>62900040</v>
          </cell>
          <cell r="U53261">
            <v>0</v>
          </cell>
        </row>
        <row r="53262">
          <cell r="C53262">
            <v>62900050</v>
          </cell>
          <cell r="U53262">
            <v>0</v>
          </cell>
        </row>
        <row r="53263">
          <cell r="C53263">
            <v>62900060</v>
          </cell>
          <cell r="U53263">
            <v>0</v>
          </cell>
        </row>
        <row r="53264">
          <cell r="C53264">
            <v>62900070</v>
          </cell>
          <cell r="U53264">
            <v>0</v>
          </cell>
        </row>
        <row r="53265">
          <cell r="C53265">
            <v>62900080</v>
          </cell>
          <cell r="U53265">
            <v>0</v>
          </cell>
        </row>
        <row r="53266">
          <cell r="C53266">
            <v>62900090</v>
          </cell>
          <cell r="U53266">
            <v>0</v>
          </cell>
        </row>
        <row r="53267">
          <cell r="C53267">
            <v>62900100</v>
          </cell>
          <cell r="U53267">
            <v>0</v>
          </cell>
        </row>
        <row r="53268">
          <cell r="C53268">
            <v>62900110</v>
          </cell>
          <cell r="U53268">
            <v>0</v>
          </cell>
        </row>
        <row r="53269">
          <cell r="C53269">
            <v>62900130</v>
          </cell>
          <cell r="U53269">
            <v>0</v>
          </cell>
        </row>
        <row r="53270">
          <cell r="C53270">
            <v>65000030</v>
          </cell>
          <cell r="U53270">
            <v>0</v>
          </cell>
        </row>
        <row r="53271">
          <cell r="C53271">
            <v>60100040</v>
          </cell>
          <cell r="U53271">
            <v>0</v>
          </cell>
        </row>
        <row r="53272">
          <cell r="C53272">
            <v>60100050</v>
          </cell>
          <cell r="U53272">
            <v>0</v>
          </cell>
        </row>
        <row r="53273">
          <cell r="C53273">
            <v>60100060</v>
          </cell>
          <cell r="U53273">
            <v>0</v>
          </cell>
        </row>
        <row r="53274">
          <cell r="C53274">
            <v>60100070</v>
          </cell>
          <cell r="U53274">
            <v>0</v>
          </cell>
        </row>
        <row r="53275">
          <cell r="C53275">
            <v>60100080</v>
          </cell>
          <cell r="U53275">
            <v>0</v>
          </cell>
        </row>
        <row r="53276">
          <cell r="C53276">
            <v>60100090</v>
          </cell>
          <cell r="U53276">
            <v>0</v>
          </cell>
        </row>
        <row r="53277">
          <cell r="C53277">
            <v>60100100</v>
          </cell>
          <cell r="U53277">
            <v>0</v>
          </cell>
        </row>
        <row r="53278">
          <cell r="C53278">
            <v>60100110</v>
          </cell>
          <cell r="U53278">
            <v>0</v>
          </cell>
        </row>
        <row r="53279">
          <cell r="C53279">
            <v>60100120</v>
          </cell>
          <cell r="U53279">
            <v>0</v>
          </cell>
        </row>
        <row r="53280">
          <cell r="C53280">
            <v>60100130</v>
          </cell>
          <cell r="U53280">
            <v>0</v>
          </cell>
        </row>
        <row r="53281">
          <cell r="C53281">
            <v>60100140</v>
          </cell>
          <cell r="U53281">
            <v>0</v>
          </cell>
        </row>
        <row r="53282">
          <cell r="C53282">
            <v>60100160</v>
          </cell>
          <cell r="U53282">
            <v>0</v>
          </cell>
        </row>
        <row r="53283">
          <cell r="C53283">
            <v>60100170</v>
          </cell>
          <cell r="U53283">
            <v>0</v>
          </cell>
        </row>
        <row r="53284">
          <cell r="C53284">
            <v>60100180</v>
          </cell>
          <cell r="U53284">
            <v>0</v>
          </cell>
        </row>
        <row r="53285">
          <cell r="C53285">
            <v>60100190</v>
          </cell>
          <cell r="U53285">
            <v>0</v>
          </cell>
        </row>
        <row r="53286">
          <cell r="C53286">
            <v>60100200</v>
          </cell>
          <cell r="U53286">
            <v>0</v>
          </cell>
        </row>
        <row r="53287">
          <cell r="C53287">
            <v>60300010</v>
          </cell>
          <cell r="U53287">
            <v>0</v>
          </cell>
        </row>
        <row r="53288">
          <cell r="C53288">
            <v>60300020</v>
          </cell>
          <cell r="U53288">
            <v>0</v>
          </cell>
        </row>
        <row r="53289">
          <cell r="C53289">
            <v>60300030</v>
          </cell>
          <cell r="U53289">
            <v>0</v>
          </cell>
        </row>
        <row r="53290">
          <cell r="C53290">
            <v>60300040</v>
          </cell>
          <cell r="U53290">
            <v>0</v>
          </cell>
        </row>
        <row r="53291">
          <cell r="C53291">
            <v>60300050</v>
          </cell>
          <cell r="U53291">
            <v>0</v>
          </cell>
        </row>
        <row r="53292">
          <cell r="C53292">
            <v>60300060</v>
          </cell>
          <cell r="U53292">
            <v>0</v>
          </cell>
        </row>
        <row r="53293">
          <cell r="C53293">
            <v>60300070</v>
          </cell>
          <cell r="U53293">
            <v>0</v>
          </cell>
        </row>
        <row r="53294">
          <cell r="C53294">
            <v>60300080</v>
          </cell>
          <cell r="U53294">
            <v>0</v>
          </cell>
        </row>
        <row r="53295">
          <cell r="C53295">
            <v>60300090</v>
          </cell>
          <cell r="U53295">
            <v>0</v>
          </cell>
        </row>
        <row r="53296">
          <cell r="C53296">
            <v>60400010</v>
          </cell>
          <cell r="U53296">
            <v>0</v>
          </cell>
        </row>
        <row r="53297">
          <cell r="C53297">
            <v>60400020</v>
          </cell>
          <cell r="U53297">
            <v>0</v>
          </cell>
        </row>
        <row r="53298">
          <cell r="C53298">
            <v>60400030</v>
          </cell>
          <cell r="U53298">
            <v>0</v>
          </cell>
        </row>
        <row r="53299">
          <cell r="C53299">
            <v>60400040</v>
          </cell>
          <cell r="U53299">
            <v>0</v>
          </cell>
        </row>
        <row r="53300">
          <cell r="C53300">
            <v>60400050</v>
          </cell>
          <cell r="U53300">
            <v>0</v>
          </cell>
        </row>
        <row r="53301">
          <cell r="C53301">
            <v>60400060</v>
          </cell>
          <cell r="U53301">
            <v>0</v>
          </cell>
        </row>
        <row r="53302">
          <cell r="C53302">
            <v>60600010</v>
          </cell>
          <cell r="U53302">
            <v>0</v>
          </cell>
        </row>
        <row r="53303">
          <cell r="C53303">
            <v>60600030</v>
          </cell>
          <cell r="U53303">
            <v>0</v>
          </cell>
        </row>
        <row r="53304">
          <cell r="C53304">
            <v>60600040</v>
          </cell>
          <cell r="U53304">
            <v>0</v>
          </cell>
        </row>
        <row r="53305">
          <cell r="C53305">
            <v>60700010</v>
          </cell>
          <cell r="U53305">
            <v>0</v>
          </cell>
        </row>
        <row r="53306">
          <cell r="C53306">
            <v>60800010</v>
          </cell>
          <cell r="U53306">
            <v>0</v>
          </cell>
        </row>
        <row r="53307">
          <cell r="C53307">
            <v>60800020</v>
          </cell>
          <cell r="U53307">
            <v>0</v>
          </cell>
        </row>
        <row r="53308">
          <cell r="C53308">
            <v>60800030</v>
          </cell>
          <cell r="U53308">
            <v>0</v>
          </cell>
        </row>
        <row r="53309">
          <cell r="C53309">
            <v>60800060</v>
          </cell>
          <cell r="U53309">
            <v>0</v>
          </cell>
        </row>
        <row r="53310">
          <cell r="C53310">
            <v>60800070</v>
          </cell>
          <cell r="U53310">
            <v>0</v>
          </cell>
        </row>
        <row r="53311">
          <cell r="C53311">
            <v>60800080</v>
          </cell>
          <cell r="U53311">
            <v>0</v>
          </cell>
        </row>
        <row r="53312">
          <cell r="C53312">
            <v>60800090</v>
          </cell>
          <cell r="U53312">
            <v>0</v>
          </cell>
        </row>
        <row r="53313">
          <cell r="C53313">
            <v>60900010</v>
          </cell>
          <cell r="U53313">
            <v>0</v>
          </cell>
        </row>
        <row r="53314">
          <cell r="C53314">
            <v>60900020</v>
          </cell>
          <cell r="U53314">
            <v>0</v>
          </cell>
        </row>
        <row r="53315">
          <cell r="C53315">
            <v>60900030</v>
          </cell>
          <cell r="U53315">
            <v>0</v>
          </cell>
        </row>
        <row r="53316">
          <cell r="C53316">
            <v>60900040</v>
          </cell>
          <cell r="U53316">
            <v>0</v>
          </cell>
        </row>
        <row r="53317">
          <cell r="C53317">
            <v>60900070</v>
          </cell>
          <cell r="U53317">
            <v>0</v>
          </cell>
        </row>
        <row r="53318">
          <cell r="C53318">
            <v>60900100</v>
          </cell>
          <cell r="U53318">
            <v>0</v>
          </cell>
        </row>
        <row r="53319">
          <cell r="C53319">
            <v>60900110</v>
          </cell>
          <cell r="U53319">
            <v>0</v>
          </cell>
        </row>
        <row r="53320">
          <cell r="C53320">
            <v>61000030</v>
          </cell>
          <cell r="U53320">
            <v>0</v>
          </cell>
        </row>
        <row r="53321">
          <cell r="C53321">
            <v>61100010</v>
          </cell>
          <cell r="U53321">
            <v>0</v>
          </cell>
        </row>
        <row r="53322">
          <cell r="C53322">
            <v>61100020</v>
          </cell>
          <cell r="U53322">
            <v>0</v>
          </cell>
        </row>
        <row r="53323">
          <cell r="C53323">
            <v>61100030</v>
          </cell>
          <cell r="U53323">
            <v>0</v>
          </cell>
        </row>
        <row r="53324">
          <cell r="C53324">
            <v>61100040</v>
          </cell>
          <cell r="U53324">
            <v>0</v>
          </cell>
        </row>
        <row r="53325">
          <cell r="C53325">
            <v>61200010</v>
          </cell>
          <cell r="U53325">
            <v>0</v>
          </cell>
        </row>
        <row r="53326">
          <cell r="C53326">
            <v>61200020</v>
          </cell>
          <cell r="U53326">
            <v>0</v>
          </cell>
        </row>
        <row r="53327">
          <cell r="C53327">
            <v>61300010</v>
          </cell>
          <cell r="U53327">
            <v>0</v>
          </cell>
        </row>
        <row r="53328">
          <cell r="C53328">
            <v>61300040</v>
          </cell>
          <cell r="U53328">
            <v>0</v>
          </cell>
        </row>
        <row r="53329">
          <cell r="C53329">
            <v>61300050</v>
          </cell>
          <cell r="U53329">
            <v>0</v>
          </cell>
        </row>
        <row r="53330">
          <cell r="C53330">
            <v>61400010</v>
          </cell>
          <cell r="U53330">
            <v>0</v>
          </cell>
        </row>
        <row r="53331">
          <cell r="C53331">
            <v>61400020</v>
          </cell>
          <cell r="U53331">
            <v>0</v>
          </cell>
        </row>
        <row r="53332">
          <cell r="C53332">
            <v>61400030</v>
          </cell>
          <cell r="U53332">
            <v>0</v>
          </cell>
        </row>
        <row r="53333">
          <cell r="C53333">
            <v>61400040</v>
          </cell>
          <cell r="U53333">
            <v>0</v>
          </cell>
        </row>
        <row r="53334">
          <cell r="C53334">
            <v>61400050</v>
          </cell>
          <cell r="U53334">
            <v>0</v>
          </cell>
        </row>
        <row r="53335">
          <cell r="C53335">
            <v>61400060</v>
          </cell>
          <cell r="U53335">
            <v>0</v>
          </cell>
        </row>
        <row r="53336">
          <cell r="C53336">
            <v>61400120</v>
          </cell>
          <cell r="U53336">
            <v>0</v>
          </cell>
        </row>
        <row r="53337">
          <cell r="C53337">
            <v>61400130</v>
          </cell>
          <cell r="U53337">
            <v>0</v>
          </cell>
        </row>
        <row r="53338">
          <cell r="C53338">
            <v>61400140</v>
          </cell>
          <cell r="U53338">
            <v>0</v>
          </cell>
        </row>
        <row r="53339">
          <cell r="C53339">
            <v>61400150</v>
          </cell>
          <cell r="U53339">
            <v>0</v>
          </cell>
        </row>
        <row r="53340">
          <cell r="C53340">
            <v>61400160</v>
          </cell>
          <cell r="U53340">
            <v>0</v>
          </cell>
        </row>
        <row r="53341">
          <cell r="C53341">
            <v>61400170</v>
          </cell>
          <cell r="U53341">
            <v>0</v>
          </cell>
        </row>
        <row r="53342">
          <cell r="C53342">
            <v>61400180</v>
          </cell>
          <cell r="U53342">
            <v>0</v>
          </cell>
        </row>
        <row r="53343">
          <cell r="C53343">
            <v>61500010</v>
          </cell>
          <cell r="U53343">
            <v>0</v>
          </cell>
        </row>
        <row r="53344">
          <cell r="C53344">
            <v>61500020</v>
          </cell>
          <cell r="U53344">
            <v>0</v>
          </cell>
        </row>
        <row r="53345">
          <cell r="C53345">
            <v>61500030</v>
          </cell>
          <cell r="U53345">
            <v>0</v>
          </cell>
        </row>
        <row r="53346">
          <cell r="C53346">
            <v>61500040</v>
          </cell>
          <cell r="U53346">
            <v>0</v>
          </cell>
        </row>
        <row r="53347">
          <cell r="C53347">
            <v>61500050</v>
          </cell>
          <cell r="U53347">
            <v>0</v>
          </cell>
        </row>
        <row r="53348">
          <cell r="C53348">
            <v>61700010</v>
          </cell>
          <cell r="U53348">
            <v>0</v>
          </cell>
        </row>
        <row r="53349">
          <cell r="C53349">
            <v>61700020</v>
          </cell>
          <cell r="U53349">
            <v>0</v>
          </cell>
        </row>
        <row r="53350">
          <cell r="C53350">
            <v>61700030</v>
          </cell>
          <cell r="U53350">
            <v>0</v>
          </cell>
        </row>
        <row r="53351">
          <cell r="C53351">
            <v>61700040</v>
          </cell>
          <cell r="U53351">
            <v>0</v>
          </cell>
        </row>
        <row r="53352">
          <cell r="C53352">
            <v>61700050</v>
          </cell>
          <cell r="U53352">
            <v>0</v>
          </cell>
        </row>
        <row r="53353">
          <cell r="C53353">
            <v>61700060</v>
          </cell>
          <cell r="U53353">
            <v>0</v>
          </cell>
        </row>
        <row r="53354">
          <cell r="C53354">
            <v>61800010</v>
          </cell>
          <cell r="U53354">
            <v>0</v>
          </cell>
        </row>
        <row r="53355">
          <cell r="C53355">
            <v>61800020</v>
          </cell>
          <cell r="U53355">
            <v>0</v>
          </cell>
        </row>
        <row r="53356">
          <cell r="C53356">
            <v>61800030</v>
          </cell>
          <cell r="U53356">
            <v>0</v>
          </cell>
        </row>
        <row r="53357">
          <cell r="C53357">
            <v>61800040</v>
          </cell>
          <cell r="U53357">
            <v>0</v>
          </cell>
        </row>
        <row r="53358">
          <cell r="C53358">
            <v>61800050</v>
          </cell>
          <cell r="U53358">
            <v>0</v>
          </cell>
        </row>
        <row r="53359">
          <cell r="C53359">
            <v>61900010</v>
          </cell>
          <cell r="U53359">
            <v>0</v>
          </cell>
        </row>
        <row r="53360">
          <cell r="C53360">
            <v>61900020</v>
          </cell>
          <cell r="U53360">
            <v>0</v>
          </cell>
        </row>
        <row r="53361">
          <cell r="C53361">
            <v>61900030</v>
          </cell>
          <cell r="U53361">
            <v>0</v>
          </cell>
        </row>
        <row r="53362">
          <cell r="C53362">
            <v>61900040</v>
          </cell>
          <cell r="U53362">
            <v>0</v>
          </cell>
        </row>
        <row r="53363">
          <cell r="C53363">
            <v>62000010</v>
          </cell>
          <cell r="U53363">
            <v>0</v>
          </cell>
        </row>
        <row r="53364">
          <cell r="C53364">
            <v>62000020</v>
          </cell>
          <cell r="U53364">
            <v>0</v>
          </cell>
        </row>
        <row r="53365">
          <cell r="C53365">
            <v>62000030</v>
          </cell>
          <cell r="U53365">
            <v>0</v>
          </cell>
        </row>
        <row r="53366">
          <cell r="C53366">
            <v>62000040</v>
          </cell>
          <cell r="U53366">
            <v>0</v>
          </cell>
        </row>
        <row r="53367">
          <cell r="C53367">
            <v>62000050</v>
          </cell>
          <cell r="U53367">
            <v>0</v>
          </cell>
        </row>
        <row r="53368">
          <cell r="C53368">
            <v>62000060</v>
          </cell>
          <cell r="U53368">
            <v>0</v>
          </cell>
        </row>
        <row r="53369">
          <cell r="C53369">
            <v>62100010</v>
          </cell>
          <cell r="U53369">
            <v>0</v>
          </cell>
        </row>
        <row r="53370">
          <cell r="C53370">
            <v>62100020</v>
          </cell>
          <cell r="U53370">
            <v>0</v>
          </cell>
        </row>
        <row r="53371">
          <cell r="C53371">
            <v>62200010</v>
          </cell>
          <cell r="U53371">
            <v>0</v>
          </cell>
        </row>
        <row r="53372">
          <cell r="C53372">
            <v>62200020</v>
          </cell>
          <cell r="U53372">
            <v>0</v>
          </cell>
        </row>
        <row r="53373">
          <cell r="C53373">
            <v>62200030</v>
          </cell>
          <cell r="U53373">
            <v>0</v>
          </cell>
        </row>
        <row r="53374">
          <cell r="C53374">
            <v>62200050</v>
          </cell>
          <cell r="U53374">
            <v>0</v>
          </cell>
        </row>
        <row r="53375">
          <cell r="C53375">
            <v>62200060</v>
          </cell>
          <cell r="U53375">
            <v>0</v>
          </cell>
        </row>
        <row r="53376">
          <cell r="C53376">
            <v>62200080</v>
          </cell>
          <cell r="U53376">
            <v>0</v>
          </cell>
        </row>
        <row r="53377">
          <cell r="C53377">
            <v>62200100</v>
          </cell>
          <cell r="U53377">
            <v>0</v>
          </cell>
        </row>
        <row r="53378">
          <cell r="C53378">
            <v>62200110</v>
          </cell>
          <cell r="U53378">
            <v>0</v>
          </cell>
        </row>
        <row r="53379">
          <cell r="C53379">
            <v>62200120</v>
          </cell>
          <cell r="U53379">
            <v>0</v>
          </cell>
        </row>
        <row r="53380">
          <cell r="C53380">
            <v>62200130</v>
          </cell>
          <cell r="U53380">
            <v>0</v>
          </cell>
        </row>
        <row r="53381">
          <cell r="C53381">
            <v>62200140</v>
          </cell>
          <cell r="U53381">
            <v>0</v>
          </cell>
        </row>
        <row r="53382">
          <cell r="C53382">
            <v>62200150</v>
          </cell>
          <cell r="U53382">
            <v>0</v>
          </cell>
        </row>
        <row r="53383">
          <cell r="C53383">
            <v>62200160</v>
          </cell>
          <cell r="U53383">
            <v>0</v>
          </cell>
        </row>
        <row r="53384">
          <cell r="C53384">
            <v>62200170</v>
          </cell>
          <cell r="U53384">
            <v>0</v>
          </cell>
        </row>
        <row r="53385">
          <cell r="C53385">
            <v>62200180</v>
          </cell>
          <cell r="U53385">
            <v>0</v>
          </cell>
        </row>
        <row r="53386">
          <cell r="C53386">
            <v>62200190</v>
          </cell>
          <cell r="U53386">
            <v>0</v>
          </cell>
        </row>
        <row r="53387">
          <cell r="C53387">
            <v>62300010</v>
          </cell>
          <cell r="U53387">
            <v>0</v>
          </cell>
        </row>
        <row r="53388">
          <cell r="C53388">
            <v>62300020</v>
          </cell>
          <cell r="U53388">
            <v>0</v>
          </cell>
        </row>
        <row r="53389">
          <cell r="C53389">
            <v>62300030</v>
          </cell>
          <cell r="U53389">
            <v>0</v>
          </cell>
        </row>
        <row r="53390">
          <cell r="C53390">
            <v>62500010</v>
          </cell>
          <cell r="U53390">
            <v>0</v>
          </cell>
        </row>
        <row r="53391">
          <cell r="C53391">
            <v>62500020</v>
          </cell>
          <cell r="U53391">
            <v>0</v>
          </cell>
        </row>
        <row r="53392">
          <cell r="C53392">
            <v>62500030</v>
          </cell>
          <cell r="U53392">
            <v>0</v>
          </cell>
        </row>
        <row r="53393">
          <cell r="C53393">
            <v>62600010</v>
          </cell>
          <cell r="U53393">
            <v>0</v>
          </cell>
        </row>
        <row r="53394">
          <cell r="C53394">
            <v>62600040</v>
          </cell>
          <cell r="U53394">
            <v>0</v>
          </cell>
        </row>
        <row r="53395">
          <cell r="C53395">
            <v>62700040</v>
          </cell>
          <cell r="U53395">
            <v>0</v>
          </cell>
        </row>
        <row r="53396">
          <cell r="C53396">
            <v>62800010</v>
          </cell>
          <cell r="U53396">
            <v>0</v>
          </cell>
        </row>
        <row r="53397">
          <cell r="C53397">
            <v>62900010</v>
          </cell>
          <cell r="U53397">
            <v>0</v>
          </cell>
        </row>
        <row r="53398">
          <cell r="C53398">
            <v>62900020</v>
          </cell>
          <cell r="U53398">
            <v>0</v>
          </cell>
        </row>
        <row r="53399">
          <cell r="C53399">
            <v>62900040</v>
          </cell>
          <cell r="U53399">
            <v>0</v>
          </cell>
        </row>
        <row r="53400">
          <cell r="C53400">
            <v>62900050</v>
          </cell>
          <cell r="U53400">
            <v>0</v>
          </cell>
        </row>
        <row r="53401">
          <cell r="C53401">
            <v>62900060</v>
          </cell>
          <cell r="U53401">
            <v>0</v>
          </cell>
        </row>
        <row r="53402">
          <cell r="C53402">
            <v>62900070</v>
          </cell>
          <cell r="U53402">
            <v>0</v>
          </cell>
        </row>
        <row r="53403">
          <cell r="C53403">
            <v>62900080</v>
          </cell>
          <cell r="U53403">
            <v>0</v>
          </cell>
        </row>
        <row r="53404">
          <cell r="C53404">
            <v>62900090</v>
          </cell>
          <cell r="U53404">
            <v>0</v>
          </cell>
        </row>
        <row r="53405">
          <cell r="C53405">
            <v>62900100</v>
          </cell>
          <cell r="U53405">
            <v>0</v>
          </cell>
        </row>
        <row r="53406">
          <cell r="C53406">
            <v>62900110</v>
          </cell>
          <cell r="U53406">
            <v>0</v>
          </cell>
        </row>
        <row r="53407">
          <cell r="C53407">
            <v>62900130</v>
          </cell>
          <cell r="U53407">
            <v>0</v>
          </cell>
        </row>
        <row r="53408">
          <cell r="C53408">
            <v>65000030</v>
          </cell>
          <cell r="U53408">
            <v>0</v>
          </cell>
        </row>
        <row r="53409">
          <cell r="C53409">
            <v>60100040</v>
          </cell>
          <cell r="U53409">
            <v>0</v>
          </cell>
        </row>
        <row r="53410">
          <cell r="C53410">
            <v>60100050</v>
          </cell>
          <cell r="U53410">
            <v>0</v>
          </cell>
        </row>
        <row r="53411">
          <cell r="C53411">
            <v>60100060</v>
          </cell>
          <cell r="U53411">
            <v>0</v>
          </cell>
        </row>
        <row r="53412">
          <cell r="C53412">
            <v>60100070</v>
          </cell>
          <cell r="U53412">
            <v>0</v>
          </cell>
        </row>
        <row r="53413">
          <cell r="C53413">
            <v>60100080</v>
          </cell>
          <cell r="U53413">
            <v>0</v>
          </cell>
        </row>
        <row r="53414">
          <cell r="C53414">
            <v>60100090</v>
          </cell>
          <cell r="U53414">
            <v>0</v>
          </cell>
        </row>
        <row r="53415">
          <cell r="C53415">
            <v>60100100</v>
          </cell>
          <cell r="U53415">
            <v>0</v>
          </cell>
        </row>
        <row r="53416">
          <cell r="C53416">
            <v>60100110</v>
          </cell>
          <cell r="U53416">
            <v>0</v>
          </cell>
        </row>
        <row r="53417">
          <cell r="C53417">
            <v>60100120</v>
          </cell>
          <cell r="U53417">
            <v>0</v>
          </cell>
        </row>
        <row r="53418">
          <cell r="C53418">
            <v>60100130</v>
          </cell>
          <cell r="U53418">
            <v>0</v>
          </cell>
        </row>
        <row r="53419">
          <cell r="C53419">
            <v>60100140</v>
          </cell>
          <cell r="U53419">
            <v>0</v>
          </cell>
        </row>
        <row r="53420">
          <cell r="C53420">
            <v>60100160</v>
          </cell>
          <cell r="U53420">
            <v>0</v>
          </cell>
        </row>
        <row r="53421">
          <cell r="C53421">
            <v>60100170</v>
          </cell>
          <cell r="U53421">
            <v>0</v>
          </cell>
        </row>
        <row r="53422">
          <cell r="C53422">
            <v>60100180</v>
          </cell>
          <cell r="U53422">
            <v>0</v>
          </cell>
        </row>
        <row r="53423">
          <cell r="C53423">
            <v>60100190</v>
          </cell>
          <cell r="U53423">
            <v>0</v>
          </cell>
        </row>
        <row r="53424">
          <cell r="C53424">
            <v>60100200</v>
          </cell>
          <cell r="U53424">
            <v>0</v>
          </cell>
        </row>
        <row r="53425">
          <cell r="C53425">
            <v>60300010</v>
          </cell>
          <cell r="U53425">
            <v>0</v>
          </cell>
        </row>
        <row r="53426">
          <cell r="C53426">
            <v>60300020</v>
          </cell>
          <cell r="U53426">
            <v>0</v>
          </cell>
        </row>
        <row r="53427">
          <cell r="C53427">
            <v>60300030</v>
          </cell>
          <cell r="U53427">
            <v>0</v>
          </cell>
        </row>
        <row r="53428">
          <cell r="C53428">
            <v>60300040</v>
          </cell>
          <cell r="U53428">
            <v>0</v>
          </cell>
        </row>
        <row r="53429">
          <cell r="C53429">
            <v>60300050</v>
          </cell>
          <cell r="U53429">
            <v>0</v>
          </cell>
        </row>
        <row r="53430">
          <cell r="C53430">
            <v>60300060</v>
          </cell>
          <cell r="U53430">
            <v>0</v>
          </cell>
        </row>
        <row r="53431">
          <cell r="C53431">
            <v>60300070</v>
          </cell>
          <cell r="U53431">
            <v>0</v>
          </cell>
        </row>
        <row r="53432">
          <cell r="C53432">
            <v>60300080</v>
          </cell>
          <cell r="U53432">
            <v>0</v>
          </cell>
        </row>
        <row r="53433">
          <cell r="C53433">
            <v>60300090</v>
          </cell>
          <cell r="U53433">
            <v>0</v>
          </cell>
        </row>
        <row r="53434">
          <cell r="C53434">
            <v>60400010</v>
          </cell>
          <cell r="U53434">
            <v>0</v>
          </cell>
        </row>
        <row r="53435">
          <cell r="C53435">
            <v>60400020</v>
          </cell>
          <cell r="U53435">
            <v>0</v>
          </cell>
        </row>
        <row r="53436">
          <cell r="C53436">
            <v>60400030</v>
          </cell>
          <cell r="U53436">
            <v>0</v>
          </cell>
        </row>
        <row r="53437">
          <cell r="C53437">
            <v>60400040</v>
          </cell>
          <cell r="U53437">
            <v>0</v>
          </cell>
        </row>
        <row r="53438">
          <cell r="C53438">
            <v>60400050</v>
          </cell>
          <cell r="U53438">
            <v>0</v>
          </cell>
        </row>
        <row r="53439">
          <cell r="C53439">
            <v>60400060</v>
          </cell>
          <cell r="U53439">
            <v>0</v>
          </cell>
        </row>
        <row r="53440">
          <cell r="C53440">
            <v>60600010</v>
          </cell>
          <cell r="U53440">
            <v>0</v>
          </cell>
        </row>
        <row r="53441">
          <cell r="C53441">
            <v>60600030</v>
          </cell>
          <cell r="U53441">
            <v>0</v>
          </cell>
        </row>
        <row r="53442">
          <cell r="C53442">
            <v>60600040</v>
          </cell>
          <cell r="U53442">
            <v>0</v>
          </cell>
        </row>
        <row r="53443">
          <cell r="C53443">
            <v>60700010</v>
          </cell>
          <cell r="U53443">
            <v>0</v>
          </cell>
        </row>
        <row r="53444">
          <cell r="C53444">
            <v>60800010</v>
          </cell>
          <cell r="U53444">
            <v>0</v>
          </cell>
        </row>
        <row r="53445">
          <cell r="C53445">
            <v>60800020</v>
          </cell>
          <cell r="U53445">
            <v>0</v>
          </cell>
        </row>
        <row r="53446">
          <cell r="C53446">
            <v>60800030</v>
          </cell>
          <cell r="U53446">
            <v>0</v>
          </cell>
        </row>
        <row r="53447">
          <cell r="C53447">
            <v>60800060</v>
          </cell>
          <cell r="U53447">
            <v>0</v>
          </cell>
        </row>
        <row r="53448">
          <cell r="C53448">
            <v>60800070</v>
          </cell>
          <cell r="U53448">
            <v>0</v>
          </cell>
        </row>
        <row r="53449">
          <cell r="C53449">
            <v>60800080</v>
          </cell>
          <cell r="U53449">
            <v>0</v>
          </cell>
        </row>
        <row r="53450">
          <cell r="C53450">
            <v>60800090</v>
          </cell>
          <cell r="U53450">
            <v>0</v>
          </cell>
        </row>
        <row r="53451">
          <cell r="C53451">
            <v>60900010</v>
          </cell>
          <cell r="U53451">
            <v>0</v>
          </cell>
        </row>
        <row r="53452">
          <cell r="C53452">
            <v>60900020</v>
          </cell>
          <cell r="U53452">
            <v>0</v>
          </cell>
        </row>
        <row r="53453">
          <cell r="C53453">
            <v>60900030</v>
          </cell>
          <cell r="U53453">
            <v>0</v>
          </cell>
        </row>
        <row r="53454">
          <cell r="C53454">
            <v>60900040</v>
          </cell>
          <cell r="U53454">
            <v>0</v>
          </cell>
        </row>
        <row r="53455">
          <cell r="C53455">
            <v>60900070</v>
          </cell>
          <cell r="U53455">
            <v>0</v>
          </cell>
        </row>
        <row r="53456">
          <cell r="C53456">
            <v>60900100</v>
          </cell>
          <cell r="U53456">
            <v>0</v>
          </cell>
        </row>
        <row r="53457">
          <cell r="C53457">
            <v>60900110</v>
          </cell>
          <cell r="U53457">
            <v>0</v>
          </cell>
        </row>
        <row r="53458">
          <cell r="C53458">
            <v>61000030</v>
          </cell>
          <cell r="U53458">
            <v>0</v>
          </cell>
        </row>
        <row r="53459">
          <cell r="C53459">
            <v>61100010</v>
          </cell>
          <cell r="U53459">
            <v>0</v>
          </cell>
        </row>
        <row r="53460">
          <cell r="C53460">
            <v>61100020</v>
          </cell>
          <cell r="U53460">
            <v>0</v>
          </cell>
        </row>
        <row r="53461">
          <cell r="C53461">
            <v>61100030</v>
          </cell>
          <cell r="U53461">
            <v>0</v>
          </cell>
        </row>
        <row r="53462">
          <cell r="C53462">
            <v>61100040</v>
          </cell>
          <cell r="U53462">
            <v>0</v>
          </cell>
        </row>
        <row r="53463">
          <cell r="C53463">
            <v>61200010</v>
          </cell>
          <cell r="U53463">
            <v>0</v>
          </cell>
        </row>
        <row r="53464">
          <cell r="C53464">
            <v>61200020</v>
          </cell>
          <cell r="U53464">
            <v>0</v>
          </cell>
        </row>
        <row r="53465">
          <cell r="C53465">
            <v>61300010</v>
          </cell>
          <cell r="U53465">
            <v>0</v>
          </cell>
        </row>
        <row r="53466">
          <cell r="C53466">
            <v>61300040</v>
          </cell>
          <cell r="U53466">
            <v>0</v>
          </cell>
        </row>
        <row r="53467">
          <cell r="C53467">
            <v>61300050</v>
          </cell>
          <cell r="U53467">
            <v>0</v>
          </cell>
        </row>
        <row r="53468">
          <cell r="C53468">
            <v>61400010</v>
          </cell>
          <cell r="U53468">
            <v>0</v>
          </cell>
        </row>
        <row r="53469">
          <cell r="C53469">
            <v>61400020</v>
          </cell>
          <cell r="U53469">
            <v>0</v>
          </cell>
        </row>
        <row r="53470">
          <cell r="C53470">
            <v>61400030</v>
          </cell>
          <cell r="U53470">
            <v>0</v>
          </cell>
        </row>
        <row r="53471">
          <cell r="C53471">
            <v>61400040</v>
          </cell>
          <cell r="U53471">
            <v>0</v>
          </cell>
        </row>
        <row r="53472">
          <cell r="C53472">
            <v>61400050</v>
          </cell>
          <cell r="U53472">
            <v>0</v>
          </cell>
        </row>
        <row r="53473">
          <cell r="C53473">
            <v>61400060</v>
          </cell>
          <cell r="U53473">
            <v>0</v>
          </cell>
        </row>
        <row r="53474">
          <cell r="C53474">
            <v>61400120</v>
          </cell>
          <cell r="U53474">
            <v>0</v>
          </cell>
        </row>
        <row r="53475">
          <cell r="C53475">
            <v>61400130</v>
          </cell>
          <cell r="U53475">
            <v>0</v>
          </cell>
        </row>
        <row r="53476">
          <cell r="C53476">
            <v>61400140</v>
          </cell>
          <cell r="U53476">
            <v>0</v>
          </cell>
        </row>
        <row r="53477">
          <cell r="C53477">
            <v>61400150</v>
          </cell>
          <cell r="U53477">
            <v>0</v>
          </cell>
        </row>
        <row r="53478">
          <cell r="C53478">
            <v>61400160</v>
          </cell>
          <cell r="U53478">
            <v>0</v>
          </cell>
        </row>
        <row r="53479">
          <cell r="C53479">
            <v>61400170</v>
          </cell>
          <cell r="U53479">
            <v>0</v>
          </cell>
        </row>
        <row r="53480">
          <cell r="C53480">
            <v>61400180</v>
          </cell>
          <cell r="U53480">
            <v>0</v>
          </cell>
        </row>
        <row r="53481">
          <cell r="C53481">
            <v>61500010</v>
          </cell>
          <cell r="U53481">
            <v>0</v>
          </cell>
        </row>
        <row r="53482">
          <cell r="C53482">
            <v>61500020</v>
          </cell>
          <cell r="U53482">
            <v>0</v>
          </cell>
        </row>
        <row r="53483">
          <cell r="C53483">
            <v>61500030</v>
          </cell>
          <cell r="U53483">
            <v>0</v>
          </cell>
        </row>
        <row r="53484">
          <cell r="C53484">
            <v>61500040</v>
          </cell>
          <cell r="U53484">
            <v>0</v>
          </cell>
        </row>
        <row r="53485">
          <cell r="C53485">
            <v>61500050</v>
          </cell>
          <cell r="U53485">
            <v>0</v>
          </cell>
        </row>
        <row r="53486">
          <cell r="C53486">
            <v>61700010</v>
          </cell>
          <cell r="U53486">
            <v>0</v>
          </cell>
        </row>
        <row r="53487">
          <cell r="C53487">
            <v>61700020</v>
          </cell>
          <cell r="U53487">
            <v>0</v>
          </cell>
        </row>
        <row r="53488">
          <cell r="C53488">
            <v>61700030</v>
          </cell>
          <cell r="U53488">
            <v>0</v>
          </cell>
        </row>
        <row r="53489">
          <cell r="C53489">
            <v>61700040</v>
          </cell>
          <cell r="U53489">
            <v>0</v>
          </cell>
        </row>
        <row r="53490">
          <cell r="C53490">
            <v>61700050</v>
          </cell>
          <cell r="U53490">
            <v>0</v>
          </cell>
        </row>
        <row r="53491">
          <cell r="C53491">
            <v>61700060</v>
          </cell>
          <cell r="U53491">
            <v>0</v>
          </cell>
        </row>
        <row r="53492">
          <cell r="C53492">
            <v>61800010</v>
          </cell>
          <cell r="U53492">
            <v>0</v>
          </cell>
        </row>
        <row r="53493">
          <cell r="C53493">
            <v>61800020</v>
          </cell>
          <cell r="U53493">
            <v>0</v>
          </cell>
        </row>
        <row r="53494">
          <cell r="C53494">
            <v>61800030</v>
          </cell>
          <cell r="U53494">
            <v>0</v>
          </cell>
        </row>
        <row r="53495">
          <cell r="C53495">
            <v>61800040</v>
          </cell>
          <cell r="U53495">
            <v>0</v>
          </cell>
        </row>
        <row r="53496">
          <cell r="C53496">
            <v>61800050</v>
          </cell>
          <cell r="U53496">
            <v>0</v>
          </cell>
        </row>
        <row r="53497">
          <cell r="C53497">
            <v>61900010</v>
          </cell>
          <cell r="U53497">
            <v>0</v>
          </cell>
        </row>
        <row r="53498">
          <cell r="C53498">
            <v>61900020</v>
          </cell>
          <cell r="U53498">
            <v>0</v>
          </cell>
        </row>
        <row r="53499">
          <cell r="C53499">
            <v>61900030</v>
          </cell>
          <cell r="U53499">
            <v>0</v>
          </cell>
        </row>
        <row r="53500">
          <cell r="C53500">
            <v>61900040</v>
          </cell>
          <cell r="U53500">
            <v>0</v>
          </cell>
        </row>
        <row r="53501">
          <cell r="C53501">
            <v>62000010</v>
          </cell>
          <cell r="U53501">
            <v>0</v>
          </cell>
        </row>
        <row r="53502">
          <cell r="C53502">
            <v>62000020</v>
          </cell>
          <cell r="U53502">
            <v>0</v>
          </cell>
        </row>
        <row r="53503">
          <cell r="C53503">
            <v>62000030</v>
          </cell>
          <cell r="U53503">
            <v>0</v>
          </cell>
        </row>
        <row r="53504">
          <cell r="C53504">
            <v>62000040</v>
          </cell>
          <cell r="U53504">
            <v>0</v>
          </cell>
        </row>
        <row r="53505">
          <cell r="C53505">
            <v>62000050</v>
          </cell>
          <cell r="U53505">
            <v>0</v>
          </cell>
        </row>
        <row r="53506">
          <cell r="C53506">
            <v>62000060</v>
          </cell>
          <cell r="U53506">
            <v>0</v>
          </cell>
        </row>
        <row r="53507">
          <cell r="C53507">
            <v>62100010</v>
          </cell>
          <cell r="U53507">
            <v>0</v>
          </cell>
        </row>
        <row r="53508">
          <cell r="C53508">
            <v>62100020</v>
          </cell>
          <cell r="U53508">
            <v>0</v>
          </cell>
        </row>
        <row r="53509">
          <cell r="C53509">
            <v>62200010</v>
          </cell>
          <cell r="U53509">
            <v>0</v>
          </cell>
        </row>
        <row r="53510">
          <cell r="C53510">
            <v>62200020</v>
          </cell>
          <cell r="U53510">
            <v>0</v>
          </cell>
        </row>
        <row r="53511">
          <cell r="C53511">
            <v>62200030</v>
          </cell>
          <cell r="U53511">
            <v>0</v>
          </cell>
        </row>
        <row r="53512">
          <cell r="C53512">
            <v>62200050</v>
          </cell>
          <cell r="U53512">
            <v>0</v>
          </cell>
        </row>
        <row r="53513">
          <cell r="C53513">
            <v>62200060</v>
          </cell>
          <cell r="U53513">
            <v>0</v>
          </cell>
        </row>
        <row r="53514">
          <cell r="C53514">
            <v>62200080</v>
          </cell>
          <cell r="U53514">
            <v>0</v>
          </cell>
        </row>
        <row r="53515">
          <cell r="C53515">
            <v>62200100</v>
          </cell>
          <cell r="U53515">
            <v>0</v>
          </cell>
        </row>
        <row r="53516">
          <cell r="C53516">
            <v>62200110</v>
          </cell>
          <cell r="U53516">
            <v>0</v>
          </cell>
        </row>
        <row r="53517">
          <cell r="C53517">
            <v>62200120</v>
          </cell>
          <cell r="U53517">
            <v>0</v>
          </cell>
        </row>
        <row r="53518">
          <cell r="C53518">
            <v>62200130</v>
          </cell>
          <cell r="U53518">
            <v>0</v>
          </cell>
        </row>
        <row r="53519">
          <cell r="C53519">
            <v>62200140</v>
          </cell>
          <cell r="U53519">
            <v>0</v>
          </cell>
        </row>
        <row r="53520">
          <cell r="C53520">
            <v>62200150</v>
          </cell>
          <cell r="U53520">
            <v>0</v>
          </cell>
        </row>
        <row r="53521">
          <cell r="C53521">
            <v>62200160</v>
          </cell>
          <cell r="U53521">
            <v>0</v>
          </cell>
        </row>
        <row r="53522">
          <cell r="C53522">
            <v>62200170</v>
          </cell>
          <cell r="U53522">
            <v>0</v>
          </cell>
        </row>
        <row r="53523">
          <cell r="C53523">
            <v>62200180</v>
          </cell>
          <cell r="U53523">
            <v>0</v>
          </cell>
        </row>
        <row r="53524">
          <cell r="C53524">
            <v>62200190</v>
          </cell>
          <cell r="U53524">
            <v>0</v>
          </cell>
        </row>
        <row r="53525">
          <cell r="C53525">
            <v>62300010</v>
          </cell>
          <cell r="U53525">
            <v>0</v>
          </cell>
        </row>
        <row r="53526">
          <cell r="C53526">
            <v>62300020</v>
          </cell>
          <cell r="U53526">
            <v>0</v>
          </cell>
        </row>
        <row r="53527">
          <cell r="C53527">
            <v>62300030</v>
          </cell>
          <cell r="U53527">
            <v>0</v>
          </cell>
        </row>
        <row r="53528">
          <cell r="C53528">
            <v>62500010</v>
          </cell>
          <cell r="U53528">
            <v>0</v>
          </cell>
        </row>
        <row r="53529">
          <cell r="C53529">
            <v>62500020</v>
          </cell>
          <cell r="U53529">
            <v>0</v>
          </cell>
        </row>
        <row r="53530">
          <cell r="C53530">
            <v>62500030</v>
          </cell>
          <cell r="U53530">
            <v>0</v>
          </cell>
        </row>
        <row r="53531">
          <cell r="C53531">
            <v>62600010</v>
          </cell>
          <cell r="U53531">
            <v>0</v>
          </cell>
        </row>
        <row r="53532">
          <cell r="C53532">
            <v>62600040</v>
          </cell>
          <cell r="U53532">
            <v>0</v>
          </cell>
        </row>
        <row r="53533">
          <cell r="C53533">
            <v>62700040</v>
          </cell>
          <cell r="U53533">
            <v>0</v>
          </cell>
        </row>
        <row r="53534">
          <cell r="C53534">
            <v>62800010</v>
          </cell>
          <cell r="U53534">
            <v>0</v>
          </cell>
        </row>
        <row r="53535">
          <cell r="C53535">
            <v>62900010</v>
          </cell>
          <cell r="U53535">
            <v>0</v>
          </cell>
        </row>
        <row r="53536">
          <cell r="C53536">
            <v>62900020</v>
          </cell>
          <cell r="U53536">
            <v>0</v>
          </cell>
        </row>
        <row r="53537">
          <cell r="C53537">
            <v>62900040</v>
          </cell>
          <cell r="U53537">
            <v>0</v>
          </cell>
        </row>
        <row r="53538">
          <cell r="C53538">
            <v>62900050</v>
          </cell>
          <cell r="U53538">
            <v>0</v>
          </cell>
        </row>
        <row r="53539">
          <cell r="C53539">
            <v>62900060</v>
          </cell>
          <cell r="U53539">
            <v>0</v>
          </cell>
        </row>
        <row r="53540">
          <cell r="C53540">
            <v>62900070</v>
          </cell>
          <cell r="U53540">
            <v>0</v>
          </cell>
        </row>
        <row r="53541">
          <cell r="C53541">
            <v>62900080</v>
          </cell>
          <cell r="U53541">
            <v>0</v>
          </cell>
        </row>
        <row r="53542">
          <cell r="C53542">
            <v>62900090</v>
          </cell>
          <cell r="U53542">
            <v>0</v>
          </cell>
        </row>
        <row r="53543">
          <cell r="C53543">
            <v>62900100</v>
          </cell>
          <cell r="U53543">
            <v>0</v>
          </cell>
        </row>
        <row r="53544">
          <cell r="C53544">
            <v>62900110</v>
          </cell>
          <cell r="U53544">
            <v>0</v>
          </cell>
        </row>
        <row r="53545">
          <cell r="C53545">
            <v>62900130</v>
          </cell>
          <cell r="U53545">
            <v>0</v>
          </cell>
        </row>
        <row r="53546">
          <cell r="C53546">
            <v>65000030</v>
          </cell>
          <cell r="U53546">
            <v>0</v>
          </cell>
        </row>
        <row r="53547">
          <cell r="C53547">
            <v>60100040</v>
          </cell>
          <cell r="U53547">
            <v>0</v>
          </cell>
        </row>
        <row r="53548">
          <cell r="C53548">
            <v>60100050</v>
          </cell>
          <cell r="U53548">
            <v>0</v>
          </cell>
        </row>
        <row r="53549">
          <cell r="C53549">
            <v>60100060</v>
          </cell>
          <cell r="U53549">
            <v>0</v>
          </cell>
        </row>
        <row r="53550">
          <cell r="C53550">
            <v>60100070</v>
          </cell>
          <cell r="U53550">
            <v>0</v>
          </cell>
        </row>
        <row r="53551">
          <cell r="C53551">
            <v>60100080</v>
          </cell>
          <cell r="U53551">
            <v>0</v>
          </cell>
        </row>
        <row r="53552">
          <cell r="C53552">
            <v>60100090</v>
          </cell>
          <cell r="U53552">
            <v>0</v>
          </cell>
        </row>
        <row r="53553">
          <cell r="C53553">
            <v>60100100</v>
          </cell>
          <cell r="U53553">
            <v>0</v>
          </cell>
        </row>
        <row r="53554">
          <cell r="C53554">
            <v>60100110</v>
          </cell>
          <cell r="U53554">
            <v>0</v>
          </cell>
        </row>
        <row r="53555">
          <cell r="C53555">
            <v>60100120</v>
          </cell>
          <cell r="U53555">
            <v>0</v>
          </cell>
        </row>
        <row r="53556">
          <cell r="C53556">
            <v>60100130</v>
          </cell>
          <cell r="U53556">
            <v>0</v>
          </cell>
        </row>
        <row r="53557">
          <cell r="C53557">
            <v>60100140</v>
          </cell>
          <cell r="U53557">
            <v>0</v>
          </cell>
        </row>
        <row r="53558">
          <cell r="C53558">
            <v>60100160</v>
          </cell>
          <cell r="U53558">
            <v>0</v>
          </cell>
        </row>
        <row r="53559">
          <cell r="C53559">
            <v>60100170</v>
          </cell>
          <cell r="U53559">
            <v>0</v>
          </cell>
        </row>
        <row r="53560">
          <cell r="C53560">
            <v>60100180</v>
          </cell>
          <cell r="U53560">
            <v>0</v>
          </cell>
        </row>
        <row r="53561">
          <cell r="C53561">
            <v>60100190</v>
          </cell>
          <cell r="U53561">
            <v>0</v>
          </cell>
        </row>
        <row r="53562">
          <cell r="C53562">
            <v>60100200</v>
          </cell>
          <cell r="U53562">
            <v>0</v>
          </cell>
        </row>
        <row r="53563">
          <cell r="C53563">
            <v>60300010</v>
          </cell>
          <cell r="U53563">
            <v>0</v>
          </cell>
        </row>
        <row r="53564">
          <cell r="C53564">
            <v>60300020</v>
          </cell>
          <cell r="U53564">
            <v>0</v>
          </cell>
        </row>
        <row r="53565">
          <cell r="C53565">
            <v>60300030</v>
          </cell>
          <cell r="U53565">
            <v>0</v>
          </cell>
        </row>
        <row r="53566">
          <cell r="C53566">
            <v>60300040</v>
          </cell>
          <cell r="U53566">
            <v>0</v>
          </cell>
        </row>
        <row r="53567">
          <cell r="C53567">
            <v>60300050</v>
          </cell>
          <cell r="U53567">
            <v>0</v>
          </cell>
        </row>
        <row r="53568">
          <cell r="C53568">
            <v>60300060</v>
          </cell>
          <cell r="U53568">
            <v>0</v>
          </cell>
        </row>
        <row r="53569">
          <cell r="C53569">
            <v>60300070</v>
          </cell>
          <cell r="U53569">
            <v>0</v>
          </cell>
        </row>
        <row r="53570">
          <cell r="C53570">
            <v>60300080</v>
          </cell>
          <cell r="U53570">
            <v>0</v>
          </cell>
        </row>
        <row r="53571">
          <cell r="C53571">
            <v>60300090</v>
          </cell>
          <cell r="U53571">
            <v>0</v>
          </cell>
        </row>
        <row r="53572">
          <cell r="C53572">
            <v>60400010</v>
          </cell>
          <cell r="U53572">
            <v>0</v>
          </cell>
        </row>
        <row r="53573">
          <cell r="C53573">
            <v>60400020</v>
          </cell>
          <cell r="U53573">
            <v>0</v>
          </cell>
        </row>
        <row r="53574">
          <cell r="C53574">
            <v>60400030</v>
          </cell>
          <cell r="U53574">
            <v>0</v>
          </cell>
        </row>
        <row r="53575">
          <cell r="C53575">
            <v>60400040</v>
          </cell>
          <cell r="U53575">
            <v>0</v>
          </cell>
        </row>
        <row r="53576">
          <cell r="C53576">
            <v>60400050</v>
          </cell>
          <cell r="U53576">
            <v>0</v>
          </cell>
        </row>
        <row r="53577">
          <cell r="C53577">
            <v>60400060</v>
          </cell>
          <cell r="U53577">
            <v>0</v>
          </cell>
        </row>
        <row r="53578">
          <cell r="C53578">
            <v>60600010</v>
          </cell>
          <cell r="U53578">
            <v>0</v>
          </cell>
        </row>
        <row r="53579">
          <cell r="C53579">
            <v>60600030</v>
          </cell>
          <cell r="U53579">
            <v>0</v>
          </cell>
        </row>
        <row r="53580">
          <cell r="C53580">
            <v>60600040</v>
          </cell>
          <cell r="U53580">
            <v>0</v>
          </cell>
        </row>
        <row r="53581">
          <cell r="C53581">
            <v>60700010</v>
          </cell>
          <cell r="U53581">
            <v>0</v>
          </cell>
        </row>
        <row r="53582">
          <cell r="C53582">
            <v>60800010</v>
          </cell>
          <cell r="U53582">
            <v>0</v>
          </cell>
        </row>
        <row r="53583">
          <cell r="C53583">
            <v>60800020</v>
          </cell>
          <cell r="U53583">
            <v>0</v>
          </cell>
        </row>
        <row r="53584">
          <cell r="C53584">
            <v>60800030</v>
          </cell>
          <cell r="U53584">
            <v>0</v>
          </cell>
        </row>
        <row r="53585">
          <cell r="C53585">
            <v>60800060</v>
          </cell>
          <cell r="U53585">
            <v>0</v>
          </cell>
        </row>
        <row r="53586">
          <cell r="C53586">
            <v>60800070</v>
          </cell>
          <cell r="U53586">
            <v>0</v>
          </cell>
        </row>
        <row r="53587">
          <cell r="C53587">
            <v>60800080</v>
          </cell>
          <cell r="U53587">
            <v>0</v>
          </cell>
        </row>
        <row r="53588">
          <cell r="C53588">
            <v>60800090</v>
          </cell>
          <cell r="U53588">
            <v>0</v>
          </cell>
        </row>
        <row r="53589">
          <cell r="C53589">
            <v>60900010</v>
          </cell>
          <cell r="U53589">
            <v>0</v>
          </cell>
        </row>
        <row r="53590">
          <cell r="C53590">
            <v>60900020</v>
          </cell>
          <cell r="U53590">
            <v>0</v>
          </cell>
        </row>
        <row r="53591">
          <cell r="C53591">
            <v>60900030</v>
          </cell>
          <cell r="U53591">
            <v>0</v>
          </cell>
        </row>
        <row r="53592">
          <cell r="C53592">
            <v>60900040</v>
          </cell>
          <cell r="U53592">
            <v>0</v>
          </cell>
        </row>
        <row r="53593">
          <cell r="C53593">
            <v>60900070</v>
          </cell>
          <cell r="U53593">
            <v>0</v>
          </cell>
        </row>
        <row r="53594">
          <cell r="C53594">
            <v>60900100</v>
          </cell>
          <cell r="U53594">
            <v>0</v>
          </cell>
        </row>
        <row r="53595">
          <cell r="C53595">
            <v>60900110</v>
          </cell>
          <cell r="U53595">
            <v>0</v>
          </cell>
        </row>
        <row r="53596">
          <cell r="C53596">
            <v>61000030</v>
          </cell>
          <cell r="U53596">
            <v>0</v>
          </cell>
        </row>
        <row r="53597">
          <cell r="C53597">
            <v>61100010</v>
          </cell>
          <cell r="U53597">
            <v>0</v>
          </cell>
        </row>
        <row r="53598">
          <cell r="C53598">
            <v>61100020</v>
          </cell>
          <cell r="U53598">
            <v>0</v>
          </cell>
        </row>
        <row r="53599">
          <cell r="C53599">
            <v>61100030</v>
          </cell>
          <cell r="U53599">
            <v>0</v>
          </cell>
        </row>
        <row r="53600">
          <cell r="C53600">
            <v>61100040</v>
          </cell>
          <cell r="U53600">
            <v>0</v>
          </cell>
        </row>
        <row r="53601">
          <cell r="C53601">
            <v>61200010</v>
          </cell>
          <cell r="U53601">
            <v>0</v>
          </cell>
        </row>
        <row r="53602">
          <cell r="C53602">
            <v>61200020</v>
          </cell>
          <cell r="U53602">
            <v>0</v>
          </cell>
        </row>
        <row r="53603">
          <cell r="C53603">
            <v>61300010</v>
          </cell>
          <cell r="U53603">
            <v>0</v>
          </cell>
        </row>
        <row r="53604">
          <cell r="C53604">
            <v>61300040</v>
          </cell>
          <cell r="U53604">
            <v>0</v>
          </cell>
        </row>
        <row r="53605">
          <cell r="C53605">
            <v>61300050</v>
          </cell>
          <cell r="U53605">
            <v>0</v>
          </cell>
        </row>
        <row r="53606">
          <cell r="C53606">
            <v>61400010</v>
          </cell>
          <cell r="U53606">
            <v>0</v>
          </cell>
        </row>
        <row r="53607">
          <cell r="C53607">
            <v>61400020</v>
          </cell>
          <cell r="U53607">
            <v>0</v>
          </cell>
        </row>
        <row r="53608">
          <cell r="C53608">
            <v>61400030</v>
          </cell>
          <cell r="U53608">
            <v>0</v>
          </cell>
        </row>
        <row r="53609">
          <cell r="C53609">
            <v>61400040</v>
          </cell>
          <cell r="U53609">
            <v>0</v>
          </cell>
        </row>
        <row r="53610">
          <cell r="C53610">
            <v>61400050</v>
          </cell>
          <cell r="U53610">
            <v>0</v>
          </cell>
        </row>
        <row r="53611">
          <cell r="C53611">
            <v>61400060</v>
          </cell>
          <cell r="U53611">
            <v>0</v>
          </cell>
        </row>
        <row r="53612">
          <cell r="C53612">
            <v>61400120</v>
          </cell>
          <cell r="U53612">
            <v>0</v>
          </cell>
        </row>
        <row r="53613">
          <cell r="C53613">
            <v>61400130</v>
          </cell>
          <cell r="U53613">
            <v>0</v>
          </cell>
        </row>
        <row r="53614">
          <cell r="C53614">
            <v>61400140</v>
          </cell>
          <cell r="U53614">
            <v>0</v>
          </cell>
        </row>
        <row r="53615">
          <cell r="C53615">
            <v>61400150</v>
          </cell>
          <cell r="U53615">
            <v>0</v>
          </cell>
        </row>
        <row r="53616">
          <cell r="C53616">
            <v>61400160</v>
          </cell>
          <cell r="U53616">
            <v>0</v>
          </cell>
        </row>
        <row r="53617">
          <cell r="C53617">
            <v>61400170</v>
          </cell>
          <cell r="U53617">
            <v>0</v>
          </cell>
        </row>
        <row r="53618">
          <cell r="C53618">
            <v>61400180</v>
          </cell>
          <cell r="U53618">
            <v>0</v>
          </cell>
        </row>
        <row r="53619">
          <cell r="C53619">
            <v>61500010</v>
          </cell>
          <cell r="U53619">
            <v>0</v>
          </cell>
        </row>
        <row r="53620">
          <cell r="C53620">
            <v>61500020</v>
          </cell>
          <cell r="U53620">
            <v>0</v>
          </cell>
        </row>
        <row r="53621">
          <cell r="C53621">
            <v>61500030</v>
          </cell>
          <cell r="U53621">
            <v>0</v>
          </cell>
        </row>
        <row r="53622">
          <cell r="C53622">
            <v>61500040</v>
          </cell>
          <cell r="U53622">
            <v>0</v>
          </cell>
        </row>
        <row r="53623">
          <cell r="C53623">
            <v>61500050</v>
          </cell>
          <cell r="U53623">
            <v>0</v>
          </cell>
        </row>
        <row r="53624">
          <cell r="C53624">
            <v>61700010</v>
          </cell>
          <cell r="U53624">
            <v>0</v>
          </cell>
        </row>
        <row r="53625">
          <cell r="C53625">
            <v>61700020</v>
          </cell>
          <cell r="U53625">
            <v>0</v>
          </cell>
        </row>
        <row r="53626">
          <cell r="C53626">
            <v>61700030</v>
          </cell>
          <cell r="U53626">
            <v>0</v>
          </cell>
        </row>
        <row r="53627">
          <cell r="C53627">
            <v>61700040</v>
          </cell>
          <cell r="U53627">
            <v>0</v>
          </cell>
        </row>
        <row r="53628">
          <cell r="C53628">
            <v>61700050</v>
          </cell>
          <cell r="U53628">
            <v>0</v>
          </cell>
        </row>
        <row r="53629">
          <cell r="C53629">
            <v>61700060</v>
          </cell>
          <cell r="U53629">
            <v>0</v>
          </cell>
        </row>
        <row r="53630">
          <cell r="C53630">
            <v>61800010</v>
          </cell>
          <cell r="U53630">
            <v>0</v>
          </cell>
        </row>
        <row r="53631">
          <cell r="C53631">
            <v>61800020</v>
          </cell>
          <cell r="U53631">
            <v>0</v>
          </cell>
        </row>
        <row r="53632">
          <cell r="C53632">
            <v>61800030</v>
          </cell>
          <cell r="U53632">
            <v>0</v>
          </cell>
        </row>
        <row r="53633">
          <cell r="C53633">
            <v>61800040</v>
          </cell>
          <cell r="U53633">
            <v>0</v>
          </cell>
        </row>
        <row r="53634">
          <cell r="C53634">
            <v>61800050</v>
          </cell>
          <cell r="U53634">
            <v>0</v>
          </cell>
        </row>
        <row r="53635">
          <cell r="C53635">
            <v>61900010</v>
          </cell>
          <cell r="U53635">
            <v>0</v>
          </cell>
        </row>
        <row r="53636">
          <cell r="C53636">
            <v>61900020</v>
          </cell>
          <cell r="U53636">
            <v>0</v>
          </cell>
        </row>
        <row r="53637">
          <cell r="C53637">
            <v>61900030</v>
          </cell>
          <cell r="U53637">
            <v>0</v>
          </cell>
        </row>
        <row r="53638">
          <cell r="C53638">
            <v>61900040</v>
          </cell>
          <cell r="U53638">
            <v>0</v>
          </cell>
        </row>
        <row r="53639">
          <cell r="C53639">
            <v>62000010</v>
          </cell>
          <cell r="U53639">
            <v>0</v>
          </cell>
        </row>
        <row r="53640">
          <cell r="C53640">
            <v>62000020</v>
          </cell>
          <cell r="U53640">
            <v>0</v>
          </cell>
        </row>
        <row r="53641">
          <cell r="C53641">
            <v>62000030</v>
          </cell>
          <cell r="U53641">
            <v>0</v>
          </cell>
        </row>
        <row r="53642">
          <cell r="C53642">
            <v>62000040</v>
          </cell>
          <cell r="U53642">
            <v>0</v>
          </cell>
        </row>
        <row r="53643">
          <cell r="C53643">
            <v>62000050</v>
          </cell>
          <cell r="U53643">
            <v>0</v>
          </cell>
        </row>
        <row r="53644">
          <cell r="C53644">
            <v>62000060</v>
          </cell>
          <cell r="U53644">
            <v>0</v>
          </cell>
        </row>
        <row r="53645">
          <cell r="C53645">
            <v>62100010</v>
          </cell>
          <cell r="U53645">
            <v>0</v>
          </cell>
        </row>
        <row r="53646">
          <cell r="C53646">
            <v>62100020</v>
          </cell>
          <cell r="U53646">
            <v>0</v>
          </cell>
        </row>
        <row r="53647">
          <cell r="C53647">
            <v>62200010</v>
          </cell>
          <cell r="U53647">
            <v>0</v>
          </cell>
        </row>
        <row r="53648">
          <cell r="C53648">
            <v>62200020</v>
          </cell>
          <cell r="U53648">
            <v>0</v>
          </cell>
        </row>
        <row r="53649">
          <cell r="C53649">
            <v>62200030</v>
          </cell>
          <cell r="U53649">
            <v>0</v>
          </cell>
        </row>
        <row r="53650">
          <cell r="C53650">
            <v>62200050</v>
          </cell>
          <cell r="U53650">
            <v>0</v>
          </cell>
        </row>
        <row r="53651">
          <cell r="C53651">
            <v>62200060</v>
          </cell>
          <cell r="U53651">
            <v>0</v>
          </cell>
        </row>
        <row r="53652">
          <cell r="C53652">
            <v>62200080</v>
          </cell>
          <cell r="U53652">
            <v>0</v>
          </cell>
        </row>
        <row r="53653">
          <cell r="C53653">
            <v>62200100</v>
          </cell>
          <cell r="U53653">
            <v>0</v>
          </cell>
        </row>
        <row r="53654">
          <cell r="C53654">
            <v>62200110</v>
          </cell>
          <cell r="U53654">
            <v>0</v>
          </cell>
        </row>
        <row r="53655">
          <cell r="C53655">
            <v>62200120</v>
          </cell>
          <cell r="U53655">
            <v>0</v>
          </cell>
        </row>
        <row r="53656">
          <cell r="C53656">
            <v>62200130</v>
          </cell>
          <cell r="U53656">
            <v>0</v>
          </cell>
        </row>
        <row r="53657">
          <cell r="C53657">
            <v>62200140</v>
          </cell>
          <cell r="U53657">
            <v>0</v>
          </cell>
        </row>
        <row r="53658">
          <cell r="C53658">
            <v>62200150</v>
          </cell>
          <cell r="U53658">
            <v>0</v>
          </cell>
        </row>
        <row r="53659">
          <cell r="C53659">
            <v>62200160</v>
          </cell>
          <cell r="U53659">
            <v>0</v>
          </cell>
        </row>
        <row r="53660">
          <cell r="C53660">
            <v>62200170</v>
          </cell>
          <cell r="U53660">
            <v>0</v>
          </cell>
        </row>
        <row r="53661">
          <cell r="C53661">
            <v>62200180</v>
          </cell>
          <cell r="U53661">
            <v>0</v>
          </cell>
        </row>
        <row r="53662">
          <cell r="C53662">
            <v>62200190</v>
          </cell>
          <cell r="U53662">
            <v>0</v>
          </cell>
        </row>
        <row r="53663">
          <cell r="C53663">
            <v>62300010</v>
          </cell>
          <cell r="U53663">
            <v>0</v>
          </cell>
        </row>
        <row r="53664">
          <cell r="C53664">
            <v>62300020</v>
          </cell>
          <cell r="U53664">
            <v>0</v>
          </cell>
        </row>
        <row r="53665">
          <cell r="C53665">
            <v>62300030</v>
          </cell>
          <cell r="U53665">
            <v>0</v>
          </cell>
        </row>
        <row r="53666">
          <cell r="C53666">
            <v>62500010</v>
          </cell>
          <cell r="U53666">
            <v>0</v>
          </cell>
        </row>
        <row r="53667">
          <cell r="C53667">
            <v>62500020</v>
          </cell>
          <cell r="U53667">
            <v>0</v>
          </cell>
        </row>
        <row r="53668">
          <cell r="C53668">
            <v>62500030</v>
          </cell>
          <cell r="U53668">
            <v>0</v>
          </cell>
        </row>
        <row r="53669">
          <cell r="C53669">
            <v>62600010</v>
          </cell>
          <cell r="U53669">
            <v>0</v>
          </cell>
        </row>
        <row r="53670">
          <cell r="C53670">
            <v>62600040</v>
          </cell>
          <cell r="U53670">
            <v>0</v>
          </cell>
        </row>
        <row r="53671">
          <cell r="C53671">
            <v>62700040</v>
          </cell>
          <cell r="U53671">
            <v>0</v>
          </cell>
        </row>
        <row r="53672">
          <cell r="C53672">
            <v>62800010</v>
          </cell>
          <cell r="U53672">
            <v>0</v>
          </cell>
        </row>
        <row r="53673">
          <cell r="C53673">
            <v>62900010</v>
          </cell>
          <cell r="U53673">
            <v>0</v>
          </cell>
        </row>
        <row r="53674">
          <cell r="C53674">
            <v>62900020</v>
          </cell>
          <cell r="U53674">
            <v>0</v>
          </cell>
        </row>
        <row r="53675">
          <cell r="C53675">
            <v>62900040</v>
          </cell>
          <cell r="U53675">
            <v>0</v>
          </cell>
        </row>
        <row r="53676">
          <cell r="C53676">
            <v>62900050</v>
          </cell>
          <cell r="U53676">
            <v>0</v>
          </cell>
        </row>
        <row r="53677">
          <cell r="C53677">
            <v>62900060</v>
          </cell>
          <cell r="U53677">
            <v>0</v>
          </cell>
        </row>
        <row r="53678">
          <cell r="C53678">
            <v>62900070</v>
          </cell>
          <cell r="U53678">
            <v>0</v>
          </cell>
        </row>
        <row r="53679">
          <cell r="C53679">
            <v>62900080</v>
          </cell>
          <cell r="U53679">
            <v>0</v>
          </cell>
        </row>
        <row r="53680">
          <cell r="C53680">
            <v>62900090</v>
          </cell>
          <cell r="U53680">
            <v>0</v>
          </cell>
        </row>
        <row r="53681">
          <cell r="C53681">
            <v>62900100</v>
          </cell>
          <cell r="U53681">
            <v>0</v>
          </cell>
        </row>
        <row r="53682">
          <cell r="C53682">
            <v>62900110</v>
          </cell>
          <cell r="U53682">
            <v>0</v>
          </cell>
        </row>
        <row r="53683">
          <cell r="C53683">
            <v>62900130</v>
          </cell>
          <cell r="U53683">
            <v>0</v>
          </cell>
        </row>
        <row r="53684">
          <cell r="C53684">
            <v>65000030</v>
          </cell>
          <cell r="U53684">
            <v>0</v>
          </cell>
        </row>
        <row r="53685">
          <cell r="C53685">
            <v>60100040</v>
          </cell>
          <cell r="U53685">
            <v>0</v>
          </cell>
        </row>
        <row r="53686">
          <cell r="C53686">
            <v>60100050</v>
          </cell>
          <cell r="U53686">
            <v>0</v>
          </cell>
        </row>
        <row r="53687">
          <cell r="C53687">
            <v>60100060</v>
          </cell>
          <cell r="U53687">
            <v>0</v>
          </cell>
        </row>
        <row r="53688">
          <cell r="C53688">
            <v>60100070</v>
          </cell>
          <cell r="U53688">
            <v>0</v>
          </cell>
        </row>
        <row r="53689">
          <cell r="C53689">
            <v>60100080</v>
          </cell>
          <cell r="U53689">
            <v>0</v>
          </cell>
        </row>
        <row r="53690">
          <cell r="C53690">
            <v>60100090</v>
          </cell>
          <cell r="U53690">
            <v>0</v>
          </cell>
        </row>
        <row r="53691">
          <cell r="C53691">
            <v>60100100</v>
          </cell>
          <cell r="U53691">
            <v>0</v>
          </cell>
        </row>
        <row r="53692">
          <cell r="C53692">
            <v>60100110</v>
          </cell>
          <cell r="U53692">
            <v>0</v>
          </cell>
        </row>
        <row r="53693">
          <cell r="C53693">
            <v>60100120</v>
          </cell>
          <cell r="U53693">
            <v>0</v>
          </cell>
        </row>
        <row r="53694">
          <cell r="C53694">
            <v>60100130</v>
          </cell>
          <cell r="U53694">
            <v>0</v>
          </cell>
        </row>
        <row r="53695">
          <cell r="C53695">
            <v>60100140</v>
          </cell>
          <cell r="U53695">
            <v>0</v>
          </cell>
        </row>
        <row r="53696">
          <cell r="C53696">
            <v>60100160</v>
          </cell>
          <cell r="U53696">
            <v>0</v>
          </cell>
        </row>
        <row r="53697">
          <cell r="C53697">
            <v>60100170</v>
          </cell>
          <cell r="U53697">
            <v>0</v>
          </cell>
        </row>
        <row r="53698">
          <cell r="C53698">
            <v>60100180</v>
          </cell>
          <cell r="U53698">
            <v>0</v>
          </cell>
        </row>
        <row r="53699">
          <cell r="C53699">
            <v>60100190</v>
          </cell>
          <cell r="U53699">
            <v>0</v>
          </cell>
        </row>
        <row r="53700">
          <cell r="C53700">
            <v>60100200</v>
          </cell>
          <cell r="U53700">
            <v>0</v>
          </cell>
        </row>
        <row r="53701">
          <cell r="C53701">
            <v>60300010</v>
          </cell>
          <cell r="U53701">
            <v>0</v>
          </cell>
        </row>
        <row r="53702">
          <cell r="C53702">
            <v>60300020</v>
          </cell>
          <cell r="U53702">
            <v>0</v>
          </cell>
        </row>
        <row r="53703">
          <cell r="C53703">
            <v>60300030</v>
          </cell>
          <cell r="U53703">
            <v>0</v>
          </cell>
        </row>
        <row r="53704">
          <cell r="C53704">
            <v>60300040</v>
          </cell>
          <cell r="U53704">
            <v>0</v>
          </cell>
        </row>
        <row r="53705">
          <cell r="C53705">
            <v>60300050</v>
          </cell>
          <cell r="U53705">
            <v>0</v>
          </cell>
        </row>
        <row r="53706">
          <cell r="C53706">
            <v>60300060</v>
          </cell>
          <cell r="U53706">
            <v>0</v>
          </cell>
        </row>
        <row r="53707">
          <cell r="C53707">
            <v>60300070</v>
          </cell>
          <cell r="U53707">
            <v>0</v>
          </cell>
        </row>
        <row r="53708">
          <cell r="C53708">
            <v>60300080</v>
          </cell>
          <cell r="U53708">
            <v>0</v>
          </cell>
        </row>
        <row r="53709">
          <cell r="C53709">
            <v>60300090</v>
          </cell>
          <cell r="U53709">
            <v>0</v>
          </cell>
        </row>
        <row r="53710">
          <cell r="C53710">
            <v>60400010</v>
          </cell>
          <cell r="U53710">
            <v>0</v>
          </cell>
        </row>
        <row r="53711">
          <cell r="C53711">
            <v>60400020</v>
          </cell>
          <cell r="U53711">
            <v>0</v>
          </cell>
        </row>
        <row r="53712">
          <cell r="C53712">
            <v>60400030</v>
          </cell>
          <cell r="U53712">
            <v>0</v>
          </cell>
        </row>
        <row r="53713">
          <cell r="C53713">
            <v>60400040</v>
          </cell>
          <cell r="U53713">
            <v>0</v>
          </cell>
        </row>
        <row r="53714">
          <cell r="C53714">
            <v>60400050</v>
          </cell>
          <cell r="U53714">
            <v>0</v>
          </cell>
        </row>
        <row r="53715">
          <cell r="C53715">
            <v>60400060</v>
          </cell>
          <cell r="U53715">
            <v>0</v>
          </cell>
        </row>
        <row r="53716">
          <cell r="C53716">
            <v>60600010</v>
          </cell>
          <cell r="U53716">
            <v>0</v>
          </cell>
        </row>
        <row r="53717">
          <cell r="C53717">
            <v>60600030</v>
          </cell>
          <cell r="U53717">
            <v>0</v>
          </cell>
        </row>
        <row r="53718">
          <cell r="C53718">
            <v>60600040</v>
          </cell>
          <cell r="U53718">
            <v>0</v>
          </cell>
        </row>
        <row r="53719">
          <cell r="C53719">
            <v>60700010</v>
          </cell>
          <cell r="U53719">
            <v>0</v>
          </cell>
        </row>
        <row r="53720">
          <cell r="C53720">
            <v>60800010</v>
          </cell>
          <cell r="U53720">
            <v>0</v>
          </cell>
        </row>
        <row r="53721">
          <cell r="C53721">
            <v>60800020</v>
          </cell>
          <cell r="U53721">
            <v>0</v>
          </cell>
        </row>
        <row r="53722">
          <cell r="C53722">
            <v>60800030</v>
          </cell>
          <cell r="U53722">
            <v>0</v>
          </cell>
        </row>
        <row r="53723">
          <cell r="C53723">
            <v>60800060</v>
          </cell>
          <cell r="U53723">
            <v>0</v>
          </cell>
        </row>
        <row r="53724">
          <cell r="C53724">
            <v>60800070</v>
          </cell>
          <cell r="U53724">
            <v>0</v>
          </cell>
        </row>
        <row r="53725">
          <cell r="C53725">
            <v>60800080</v>
          </cell>
          <cell r="U53725">
            <v>0</v>
          </cell>
        </row>
        <row r="53726">
          <cell r="C53726">
            <v>60800090</v>
          </cell>
          <cell r="U53726">
            <v>0</v>
          </cell>
        </row>
        <row r="53727">
          <cell r="C53727">
            <v>60900010</v>
          </cell>
          <cell r="U53727">
            <v>0</v>
          </cell>
        </row>
        <row r="53728">
          <cell r="C53728">
            <v>60900020</v>
          </cell>
          <cell r="U53728">
            <v>0</v>
          </cell>
        </row>
        <row r="53729">
          <cell r="C53729">
            <v>60900030</v>
          </cell>
          <cell r="U53729">
            <v>0</v>
          </cell>
        </row>
        <row r="53730">
          <cell r="C53730">
            <v>60900040</v>
          </cell>
          <cell r="U53730">
            <v>0</v>
          </cell>
        </row>
        <row r="53731">
          <cell r="C53731">
            <v>60900070</v>
          </cell>
          <cell r="U53731">
            <v>0</v>
          </cell>
        </row>
        <row r="53732">
          <cell r="C53732">
            <v>60900100</v>
          </cell>
          <cell r="U53732">
            <v>0</v>
          </cell>
        </row>
        <row r="53733">
          <cell r="C53733">
            <v>60900110</v>
          </cell>
          <cell r="U53733">
            <v>0</v>
          </cell>
        </row>
        <row r="53734">
          <cell r="C53734">
            <v>61000030</v>
          </cell>
          <cell r="U53734">
            <v>0</v>
          </cell>
        </row>
        <row r="53735">
          <cell r="C53735">
            <v>61100010</v>
          </cell>
          <cell r="U53735">
            <v>0</v>
          </cell>
        </row>
        <row r="53736">
          <cell r="C53736">
            <v>61100020</v>
          </cell>
          <cell r="U53736">
            <v>0</v>
          </cell>
        </row>
        <row r="53737">
          <cell r="C53737">
            <v>61100030</v>
          </cell>
          <cell r="U53737">
            <v>0</v>
          </cell>
        </row>
        <row r="53738">
          <cell r="C53738">
            <v>61100040</v>
          </cell>
          <cell r="U53738">
            <v>0</v>
          </cell>
        </row>
        <row r="53739">
          <cell r="C53739">
            <v>61200010</v>
          </cell>
          <cell r="U53739">
            <v>0</v>
          </cell>
        </row>
        <row r="53740">
          <cell r="C53740">
            <v>61200020</v>
          </cell>
          <cell r="U53740">
            <v>0</v>
          </cell>
        </row>
        <row r="53741">
          <cell r="C53741">
            <v>61300010</v>
          </cell>
          <cell r="U53741">
            <v>0</v>
          </cell>
        </row>
        <row r="53742">
          <cell r="C53742">
            <v>61300040</v>
          </cell>
          <cell r="U53742">
            <v>0</v>
          </cell>
        </row>
        <row r="53743">
          <cell r="C53743">
            <v>61300050</v>
          </cell>
          <cell r="U53743">
            <v>0</v>
          </cell>
        </row>
        <row r="53744">
          <cell r="C53744">
            <v>61400010</v>
          </cell>
          <cell r="U53744">
            <v>0</v>
          </cell>
        </row>
        <row r="53745">
          <cell r="C53745">
            <v>61400020</v>
          </cell>
          <cell r="U53745">
            <v>0</v>
          </cell>
        </row>
        <row r="53746">
          <cell r="C53746">
            <v>61400030</v>
          </cell>
          <cell r="U53746">
            <v>0</v>
          </cell>
        </row>
        <row r="53747">
          <cell r="C53747">
            <v>61400040</v>
          </cell>
          <cell r="U53747">
            <v>0</v>
          </cell>
        </row>
        <row r="53748">
          <cell r="C53748">
            <v>61400050</v>
          </cell>
          <cell r="U53748">
            <v>0</v>
          </cell>
        </row>
        <row r="53749">
          <cell r="C53749">
            <v>61400060</v>
          </cell>
          <cell r="U53749">
            <v>0</v>
          </cell>
        </row>
        <row r="53750">
          <cell r="C53750">
            <v>61400120</v>
          </cell>
          <cell r="U53750">
            <v>0</v>
          </cell>
        </row>
        <row r="53751">
          <cell r="C53751">
            <v>61400130</v>
          </cell>
          <cell r="U53751">
            <v>0</v>
          </cell>
        </row>
        <row r="53752">
          <cell r="C53752">
            <v>61400140</v>
          </cell>
          <cell r="U53752">
            <v>0</v>
          </cell>
        </row>
        <row r="53753">
          <cell r="C53753">
            <v>61400150</v>
          </cell>
          <cell r="U53753">
            <v>0</v>
          </cell>
        </row>
        <row r="53754">
          <cell r="C53754">
            <v>61400160</v>
          </cell>
          <cell r="U53754">
            <v>0</v>
          </cell>
        </row>
        <row r="53755">
          <cell r="C53755">
            <v>61400170</v>
          </cell>
          <cell r="U53755">
            <v>0</v>
          </cell>
        </row>
        <row r="53756">
          <cell r="C53756">
            <v>61400180</v>
          </cell>
          <cell r="U53756">
            <v>0</v>
          </cell>
        </row>
        <row r="53757">
          <cell r="C53757">
            <v>61500010</v>
          </cell>
          <cell r="U53757">
            <v>0</v>
          </cell>
        </row>
        <row r="53758">
          <cell r="C53758">
            <v>61500020</v>
          </cell>
          <cell r="U53758">
            <v>0</v>
          </cell>
        </row>
        <row r="53759">
          <cell r="C53759">
            <v>61500030</v>
          </cell>
          <cell r="U53759">
            <v>0</v>
          </cell>
        </row>
        <row r="53760">
          <cell r="C53760">
            <v>61500040</v>
          </cell>
          <cell r="U53760">
            <v>0</v>
          </cell>
        </row>
        <row r="53761">
          <cell r="C53761">
            <v>61500050</v>
          </cell>
          <cell r="U53761">
            <v>0</v>
          </cell>
        </row>
        <row r="53762">
          <cell r="C53762">
            <v>61700010</v>
          </cell>
          <cell r="U53762">
            <v>0</v>
          </cell>
        </row>
        <row r="53763">
          <cell r="C53763">
            <v>61700020</v>
          </cell>
          <cell r="U53763">
            <v>0</v>
          </cell>
        </row>
        <row r="53764">
          <cell r="C53764">
            <v>61700030</v>
          </cell>
          <cell r="U53764">
            <v>0</v>
          </cell>
        </row>
        <row r="53765">
          <cell r="C53765">
            <v>61700040</v>
          </cell>
          <cell r="U53765">
            <v>0</v>
          </cell>
        </row>
        <row r="53766">
          <cell r="C53766">
            <v>61700050</v>
          </cell>
          <cell r="U53766">
            <v>0</v>
          </cell>
        </row>
        <row r="53767">
          <cell r="C53767">
            <v>61700060</v>
          </cell>
          <cell r="U53767">
            <v>0</v>
          </cell>
        </row>
        <row r="53768">
          <cell r="C53768">
            <v>61800010</v>
          </cell>
          <cell r="U53768">
            <v>0</v>
          </cell>
        </row>
        <row r="53769">
          <cell r="C53769">
            <v>61800020</v>
          </cell>
          <cell r="U53769">
            <v>0</v>
          </cell>
        </row>
        <row r="53770">
          <cell r="C53770">
            <v>61800030</v>
          </cell>
          <cell r="U53770">
            <v>0</v>
          </cell>
        </row>
        <row r="53771">
          <cell r="C53771">
            <v>61800040</v>
          </cell>
          <cell r="U53771">
            <v>0</v>
          </cell>
        </row>
        <row r="53772">
          <cell r="C53772">
            <v>61800050</v>
          </cell>
          <cell r="U53772">
            <v>0</v>
          </cell>
        </row>
        <row r="53773">
          <cell r="C53773">
            <v>61900010</v>
          </cell>
          <cell r="U53773">
            <v>0</v>
          </cell>
        </row>
        <row r="53774">
          <cell r="C53774">
            <v>61900020</v>
          </cell>
          <cell r="U53774">
            <v>0</v>
          </cell>
        </row>
        <row r="53775">
          <cell r="C53775">
            <v>61900030</v>
          </cell>
          <cell r="U53775">
            <v>0</v>
          </cell>
        </row>
        <row r="53776">
          <cell r="C53776">
            <v>61900040</v>
          </cell>
          <cell r="U53776">
            <v>0</v>
          </cell>
        </row>
        <row r="53777">
          <cell r="C53777">
            <v>62000010</v>
          </cell>
          <cell r="U53777">
            <v>0</v>
          </cell>
        </row>
        <row r="53778">
          <cell r="C53778">
            <v>62000020</v>
          </cell>
          <cell r="U53778">
            <v>0</v>
          </cell>
        </row>
        <row r="53779">
          <cell r="C53779">
            <v>62000030</v>
          </cell>
          <cell r="U53779">
            <v>0</v>
          </cell>
        </row>
        <row r="53780">
          <cell r="C53780">
            <v>62000040</v>
          </cell>
          <cell r="U53780">
            <v>0</v>
          </cell>
        </row>
        <row r="53781">
          <cell r="C53781">
            <v>62000050</v>
          </cell>
          <cell r="U53781">
            <v>0</v>
          </cell>
        </row>
        <row r="53782">
          <cell r="C53782">
            <v>62000060</v>
          </cell>
          <cell r="U53782">
            <v>0</v>
          </cell>
        </row>
        <row r="53783">
          <cell r="C53783">
            <v>62100010</v>
          </cell>
          <cell r="U53783">
            <v>0</v>
          </cell>
        </row>
        <row r="53784">
          <cell r="C53784">
            <v>62100020</v>
          </cell>
          <cell r="U53784">
            <v>0</v>
          </cell>
        </row>
        <row r="53785">
          <cell r="C53785">
            <v>62200010</v>
          </cell>
          <cell r="U53785">
            <v>0</v>
          </cell>
        </row>
        <row r="53786">
          <cell r="C53786">
            <v>62200020</v>
          </cell>
          <cell r="U53786">
            <v>0</v>
          </cell>
        </row>
        <row r="53787">
          <cell r="C53787">
            <v>62200030</v>
          </cell>
          <cell r="U53787">
            <v>0</v>
          </cell>
        </row>
        <row r="53788">
          <cell r="C53788">
            <v>62200050</v>
          </cell>
          <cell r="U53788">
            <v>0</v>
          </cell>
        </row>
        <row r="53789">
          <cell r="C53789">
            <v>62200060</v>
          </cell>
          <cell r="U53789">
            <v>0</v>
          </cell>
        </row>
        <row r="53790">
          <cell r="C53790">
            <v>62200080</v>
          </cell>
          <cell r="U53790">
            <v>0</v>
          </cell>
        </row>
        <row r="53791">
          <cell r="C53791">
            <v>62200100</v>
          </cell>
          <cell r="U53791">
            <v>0</v>
          </cell>
        </row>
        <row r="53792">
          <cell r="C53792">
            <v>62200110</v>
          </cell>
          <cell r="U53792">
            <v>0</v>
          </cell>
        </row>
        <row r="53793">
          <cell r="C53793">
            <v>62200120</v>
          </cell>
          <cell r="U53793">
            <v>0</v>
          </cell>
        </row>
        <row r="53794">
          <cell r="C53794">
            <v>62200130</v>
          </cell>
          <cell r="U53794">
            <v>0</v>
          </cell>
        </row>
        <row r="53795">
          <cell r="C53795">
            <v>62200140</v>
          </cell>
          <cell r="U53795">
            <v>0</v>
          </cell>
        </row>
        <row r="53796">
          <cell r="C53796">
            <v>62200150</v>
          </cell>
          <cell r="U53796">
            <v>0</v>
          </cell>
        </row>
        <row r="53797">
          <cell r="C53797">
            <v>62200160</v>
          </cell>
          <cell r="U53797">
            <v>0</v>
          </cell>
        </row>
        <row r="53798">
          <cell r="C53798">
            <v>62200170</v>
          </cell>
          <cell r="U53798">
            <v>0</v>
          </cell>
        </row>
        <row r="53799">
          <cell r="C53799">
            <v>62200180</v>
          </cell>
          <cell r="U53799">
            <v>0</v>
          </cell>
        </row>
        <row r="53800">
          <cell r="C53800">
            <v>62200190</v>
          </cell>
          <cell r="U53800">
            <v>0</v>
          </cell>
        </row>
        <row r="53801">
          <cell r="C53801">
            <v>62300010</v>
          </cell>
          <cell r="U53801">
            <v>0</v>
          </cell>
        </row>
        <row r="53802">
          <cell r="C53802">
            <v>62300020</v>
          </cell>
          <cell r="U53802">
            <v>0</v>
          </cell>
        </row>
        <row r="53803">
          <cell r="C53803">
            <v>62300030</v>
          </cell>
          <cell r="U53803">
            <v>0</v>
          </cell>
        </row>
        <row r="53804">
          <cell r="C53804">
            <v>62500010</v>
          </cell>
          <cell r="U53804">
            <v>0</v>
          </cell>
        </row>
        <row r="53805">
          <cell r="C53805">
            <v>62500020</v>
          </cell>
          <cell r="U53805">
            <v>0</v>
          </cell>
        </row>
        <row r="53806">
          <cell r="C53806">
            <v>62500030</v>
          </cell>
          <cell r="U53806">
            <v>0</v>
          </cell>
        </row>
        <row r="53807">
          <cell r="C53807">
            <v>62600010</v>
          </cell>
          <cell r="U53807">
            <v>0</v>
          </cell>
        </row>
        <row r="53808">
          <cell r="C53808">
            <v>62600040</v>
          </cell>
          <cell r="U53808">
            <v>0</v>
          </cell>
        </row>
        <row r="53809">
          <cell r="C53809">
            <v>62700040</v>
          </cell>
          <cell r="U53809">
            <v>0</v>
          </cell>
        </row>
        <row r="53810">
          <cell r="C53810">
            <v>62800010</v>
          </cell>
          <cell r="U53810">
            <v>0</v>
          </cell>
        </row>
        <row r="53811">
          <cell r="C53811">
            <v>62900010</v>
          </cell>
          <cell r="U53811">
            <v>0</v>
          </cell>
        </row>
        <row r="53812">
          <cell r="C53812">
            <v>62900020</v>
          </cell>
          <cell r="U53812">
            <v>0</v>
          </cell>
        </row>
        <row r="53813">
          <cell r="C53813">
            <v>62900040</v>
          </cell>
          <cell r="U53813">
            <v>0</v>
          </cell>
        </row>
        <row r="53814">
          <cell r="C53814">
            <v>62900050</v>
          </cell>
          <cell r="U53814">
            <v>0</v>
          </cell>
        </row>
        <row r="53815">
          <cell r="C53815">
            <v>62900060</v>
          </cell>
          <cell r="U53815">
            <v>0</v>
          </cell>
        </row>
        <row r="53816">
          <cell r="C53816">
            <v>62900070</v>
          </cell>
          <cell r="U53816">
            <v>0</v>
          </cell>
        </row>
        <row r="53817">
          <cell r="C53817">
            <v>62900080</v>
          </cell>
          <cell r="U53817">
            <v>0</v>
          </cell>
        </row>
        <row r="53818">
          <cell r="C53818">
            <v>62900090</v>
          </cell>
          <cell r="U53818">
            <v>0</v>
          </cell>
        </row>
        <row r="53819">
          <cell r="C53819">
            <v>62900100</v>
          </cell>
          <cell r="U53819">
            <v>0</v>
          </cell>
        </row>
        <row r="53820">
          <cell r="C53820">
            <v>62900110</v>
          </cell>
          <cell r="U53820">
            <v>0</v>
          </cell>
        </row>
        <row r="53821">
          <cell r="C53821">
            <v>62900130</v>
          </cell>
          <cell r="U53821">
            <v>0</v>
          </cell>
        </row>
        <row r="53822">
          <cell r="C53822">
            <v>65000030</v>
          </cell>
          <cell r="U53822">
            <v>0</v>
          </cell>
        </row>
        <row r="53823">
          <cell r="C53823">
            <v>60100040</v>
          </cell>
          <cell r="U53823">
            <v>0</v>
          </cell>
        </row>
        <row r="53824">
          <cell r="C53824">
            <v>60100050</v>
          </cell>
          <cell r="U53824">
            <v>0</v>
          </cell>
        </row>
        <row r="53825">
          <cell r="C53825">
            <v>60100060</v>
          </cell>
          <cell r="U53825">
            <v>0</v>
          </cell>
        </row>
        <row r="53826">
          <cell r="C53826">
            <v>60100070</v>
          </cell>
          <cell r="U53826">
            <v>0</v>
          </cell>
        </row>
        <row r="53827">
          <cell r="C53827">
            <v>60100080</v>
          </cell>
          <cell r="U53827">
            <v>0</v>
          </cell>
        </row>
        <row r="53828">
          <cell r="C53828">
            <v>60100090</v>
          </cell>
          <cell r="U53828">
            <v>0</v>
          </cell>
        </row>
        <row r="53829">
          <cell r="C53829">
            <v>60100100</v>
          </cell>
          <cell r="U53829">
            <v>0</v>
          </cell>
        </row>
        <row r="53830">
          <cell r="C53830">
            <v>60100110</v>
          </cell>
          <cell r="U53830">
            <v>0</v>
          </cell>
        </row>
        <row r="53831">
          <cell r="C53831">
            <v>60100120</v>
          </cell>
          <cell r="U53831">
            <v>0</v>
          </cell>
        </row>
        <row r="53832">
          <cell r="C53832">
            <v>60100130</v>
          </cell>
          <cell r="U53832">
            <v>0</v>
          </cell>
        </row>
        <row r="53833">
          <cell r="C53833">
            <v>60100140</v>
          </cell>
          <cell r="U53833">
            <v>0</v>
          </cell>
        </row>
        <row r="53834">
          <cell r="C53834">
            <v>60100160</v>
          </cell>
          <cell r="U53834">
            <v>0</v>
          </cell>
        </row>
        <row r="53835">
          <cell r="C53835">
            <v>60100170</v>
          </cell>
          <cell r="U53835">
            <v>0</v>
          </cell>
        </row>
        <row r="53836">
          <cell r="C53836">
            <v>60100180</v>
          </cell>
          <cell r="U53836">
            <v>0</v>
          </cell>
        </row>
        <row r="53837">
          <cell r="C53837">
            <v>60100190</v>
          </cell>
          <cell r="U53837">
            <v>0</v>
          </cell>
        </row>
        <row r="53838">
          <cell r="C53838">
            <v>60100200</v>
          </cell>
          <cell r="U53838">
            <v>0</v>
          </cell>
        </row>
        <row r="53839">
          <cell r="C53839">
            <v>60300010</v>
          </cell>
          <cell r="U53839">
            <v>0</v>
          </cell>
        </row>
        <row r="53840">
          <cell r="C53840">
            <v>60300020</v>
          </cell>
          <cell r="U53840">
            <v>0</v>
          </cell>
        </row>
        <row r="53841">
          <cell r="C53841">
            <v>60300030</v>
          </cell>
          <cell r="U53841">
            <v>0</v>
          </cell>
        </row>
        <row r="53842">
          <cell r="C53842">
            <v>60300040</v>
          </cell>
          <cell r="U53842">
            <v>0</v>
          </cell>
        </row>
        <row r="53843">
          <cell r="C53843">
            <v>60300050</v>
          </cell>
          <cell r="U53843">
            <v>0</v>
          </cell>
        </row>
        <row r="53844">
          <cell r="C53844">
            <v>60300060</v>
          </cell>
          <cell r="U53844">
            <v>0</v>
          </cell>
        </row>
        <row r="53845">
          <cell r="C53845">
            <v>60300070</v>
          </cell>
          <cell r="U53845">
            <v>0</v>
          </cell>
        </row>
        <row r="53846">
          <cell r="C53846">
            <v>60300080</v>
          </cell>
          <cell r="U53846">
            <v>0</v>
          </cell>
        </row>
        <row r="53847">
          <cell r="C53847">
            <v>60300090</v>
          </cell>
          <cell r="U53847">
            <v>0</v>
          </cell>
        </row>
        <row r="53848">
          <cell r="C53848">
            <v>60400010</v>
          </cell>
          <cell r="U53848">
            <v>0</v>
          </cell>
        </row>
        <row r="53849">
          <cell r="C53849">
            <v>60400020</v>
          </cell>
          <cell r="U53849">
            <v>0</v>
          </cell>
        </row>
        <row r="53850">
          <cell r="C53850">
            <v>60400030</v>
          </cell>
          <cell r="U53850">
            <v>0</v>
          </cell>
        </row>
        <row r="53851">
          <cell r="C53851">
            <v>60400040</v>
          </cell>
          <cell r="U53851">
            <v>0</v>
          </cell>
        </row>
        <row r="53852">
          <cell r="C53852">
            <v>60400050</v>
          </cell>
          <cell r="U53852">
            <v>0</v>
          </cell>
        </row>
        <row r="53853">
          <cell r="C53853">
            <v>60400060</v>
          </cell>
          <cell r="U53853">
            <v>0</v>
          </cell>
        </row>
        <row r="53854">
          <cell r="C53854">
            <v>60600010</v>
          </cell>
          <cell r="U53854">
            <v>0</v>
          </cell>
        </row>
        <row r="53855">
          <cell r="C53855">
            <v>60600030</v>
          </cell>
          <cell r="U53855">
            <v>0</v>
          </cell>
        </row>
        <row r="53856">
          <cell r="C53856">
            <v>60600040</v>
          </cell>
          <cell r="U53856">
            <v>0</v>
          </cell>
        </row>
        <row r="53857">
          <cell r="C53857">
            <v>60700010</v>
          </cell>
          <cell r="U53857">
            <v>0</v>
          </cell>
        </row>
        <row r="53858">
          <cell r="C53858">
            <v>60800010</v>
          </cell>
          <cell r="U53858">
            <v>0</v>
          </cell>
        </row>
        <row r="53859">
          <cell r="C53859">
            <v>60800020</v>
          </cell>
          <cell r="U53859">
            <v>0</v>
          </cell>
        </row>
        <row r="53860">
          <cell r="C53860">
            <v>60800030</v>
          </cell>
          <cell r="U53860">
            <v>0</v>
          </cell>
        </row>
        <row r="53861">
          <cell r="C53861">
            <v>60800060</v>
          </cell>
          <cell r="U53861">
            <v>0</v>
          </cell>
        </row>
        <row r="53862">
          <cell r="C53862">
            <v>60800070</v>
          </cell>
          <cell r="U53862">
            <v>0</v>
          </cell>
        </row>
        <row r="53863">
          <cell r="C53863">
            <v>60800080</v>
          </cell>
          <cell r="U53863">
            <v>0</v>
          </cell>
        </row>
        <row r="53864">
          <cell r="C53864">
            <v>60800090</v>
          </cell>
          <cell r="U53864">
            <v>0</v>
          </cell>
        </row>
        <row r="53865">
          <cell r="C53865">
            <v>60900010</v>
          </cell>
          <cell r="U53865">
            <v>0</v>
          </cell>
        </row>
        <row r="53866">
          <cell r="C53866">
            <v>60900020</v>
          </cell>
          <cell r="U53866">
            <v>0</v>
          </cell>
        </row>
        <row r="53867">
          <cell r="C53867">
            <v>60900030</v>
          </cell>
          <cell r="U53867">
            <v>0</v>
          </cell>
        </row>
        <row r="53868">
          <cell r="C53868">
            <v>60900040</v>
          </cell>
          <cell r="U53868">
            <v>0</v>
          </cell>
        </row>
        <row r="53869">
          <cell r="C53869">
            <v>60900070</v>
          </cell>
          <cell r="U53869">
            <v>0</v>
          </cell>
        </row>
        <row r="53870">
          <cell r="C53870">
            <v>60900100</v>
          </cell>
          <cell r="U53870">
            <v>0</v>
          </cell>
        </row>
        <row r="53871">
          <cell r="C53871">
            <v>60900110</v>
          </cell>
          <cell r="U53871">
            <v>0</v>
          </cell>
        </row>
        <row r="53872">
          <cell r="C53872">
            <v>61000030</v>
          </cell>
          <cell r="U53872">
            <v>0</v>
          </cell>
        </row>
        <row r="53873">
          <cell r="C53873">
            <v>61100010</v>
          </cell>
          <cell r="U53873">
            <v>0</v>
          </cell>
        </row>
        <row r="53874">
          <cell r="C53874">
            <v>61100020</v>
          </cell>
          <cell r="U53874">
            <v>0</v>
          </cell>
        </row>
        <row r="53875">
          <cell r="C53875">
            <v>61100030</v>
          </cell>
          <cell r="U53875">
            <v>0</v>
          </cell>
        </row>
        <row r="53876">
          <cell r="C53876">
            <v>61100040</v>
          </cell>
          <cell r="U53876">
            <v>0</v>
          </cell>
        </row>
        <row r="53877">
          <cell r="C53877">
            <v>61200010</v>
          </cell>
          <cell r="U53877">
            <v>0</v>
          </cell>
        </row>
        <row r="53878">
          <cell r="C53878">
            <v>61200020</v>
          </cell>
          <cell r="U53878">
            <v>0</v>
          </cell>
        </row>
        <row r="53879">
          <cell r="C53879">
            <v>61300010</v>
          </cell>
          <cell r="U53879">
            <v>0</v>
          </cell>
        </row>
        <row r="53880">
          <cell r="C53880">
            <v>61300040</v>
          </cell>
          <cell r="U53880">
            <v>0</v>
          </cell>
        </row>
        <row r="53881">
          <cell r="C53881">
            <v>61300050</v>
          </cell>
          <cell r="U53881">
            <v>0</v>
          </cell>
        </row>
        <row r="53882">
          <cell r="C53882">
            <v>61400010</v>
          </cell>
          <cell r="U53882">
            <v>0</v>
          </cell>
        </row>
        <row r="53883">
          <cell r="C53883">
            <v>61400020</v>
          </cell>
          <cell r="U53883">
            <v>0</v>
          </cell>
        </row>
        <row r="53884">
          <cell r="C53884">
            <v>61400030</v>
          </cell>
          <cell r="U53884">
            <v>0</v>
          </cell>
        </row>
        <row r="53885">
          <cell r="C53885">
            <v>61400040</v>
          </cell>
          <cell r="U53885">
            <v>0</v>
          </cell>
        </row>
        <row r="53886">
          <cell r="C53886">
            <v>61400050</v>
          </cell>
          <cell r="U53886">
            <v>0</v>
          </cell>
        </row>
        <row r="53887">
          <cell r="C53887">
            <v>61400060</v>
          </cell>
          <cell r="U53887">
            <v>0</v>
          </cell>
        </row>
        <row r="53888">
          <cell r="C53888">
            <v>61400120</v>
          </cell>
          <cell r="U53888">
            <v>0</v>
          </cell>
        </row>
        <row r="53889">
          <cell r="C53889">
            <v>61400130</v>
          </cell>
          <cell r="U53889">
            <v>0</v>
          </cell>
        </row>
        <row r="53890">
          <cell r="C53890">
            <v>61400140</v>
          </cell>
          <cell r="U53890">
            <v>0</v>
          </cell>
        </row>
        <row r="53891">
          <cell r="C53891">
            <v>61400150</v>
          </cell>
          <cell r="U53891">
            <v>0</v>
          </cell>
        </row>
        <row r="53892">
          <cell r="C53892">
            <v>61400160</v>
          </cell>
          <cell r="U53892">
            <v>0</v>
          </cell>
        </row>
        <row r="53893">
          <cell r="C53893">
            <v>61400170</v>
          </cell>
          <cell r="U53893">
            <v>0</v>
          </cell>
        </row>
        <row r="53894">
          <cell r="C53894">
            <v>61400180</v>
          </cell>
          <cell r="U53894">
            <v>0</v>
          </cell>
        </row>
        <row r="53895">
          <cell r="C53895">
            <v>61500010</v>
          </cell>
          <cell r="U53895">
            <v>0</v>
          </cell>
        </row>
        <row r="53896">
          <cell r="C53896">
            <v>61500020</v>
          </cell>
          <cell r="U53896">
            <v>0</v>
          </cell>
        </row>
        <row r="53897">
          <cell r="C53897">
            <v>61500030</v>
          </cell>
          <cell r="U53897">
            <v>0</v>
          </cell>
        </row>
        <row r="53898">
          <cell r="C53898">
            <v>61500040</v>
          </cell>
          <cell r="U53898">
            <v>0</v>
          </cell>
        </row>
        <row r="53899">
          <cell r="C53899">
            <v>61500050</v>
          </cell>
          <cell r="U53899">
            <v>0</v>
          </cell>
        </row>
        <row r="53900">
          <cell r="C53900">
            <v>61700010</v>
          </cell>
          <cell r="U53900">
            <v>0</v>
          </cell>
        </row>
        <row r="53901">
          <cell r="C53901">
            <v>61700020</v>
          </cell>
          <cell r="U53901">
            <v>0</v>
          </cell>
        </row>
        <row r="53902">
          <cell r="C53902">
            <v>61700030</v>
          </cell>
          <cell r="U53902">
            <v>0</v>
          </cell>
        </row>
        <row r="53903">
          <cell r="C53903">
            <v>61700040</v>
          </cell>
          <cell r="U53903">
            <v>0</v>
          </cell>
        </row>
        <row r="53904">
          <cell r="C53904">
            <v>61700050</v>
          </cell>
          <cell r="U53904">
            <v>0</v>
          </cell>
        </row>
        <row r="53905">
          <cell r="C53905">
            <v>61700060</v>
          </cell>
          <cell r="U53905">
            <v>0</v>
          </cell>
        </row>
        <row r="53906">
          <cell r="C53906">
            <v>61800010</v>
          </cell>
          <cell r="U53906">
            <v>0</v>
          </cell>
        </row>
        <row r="53907">
          <cell r="C53907">
            <v>61800020</v>
          </cell>
          <cell r="U53907">
            <v>0</v>
          </cell>
        </row>
        <row r="53908">
          <cell r="C53908">
            <v>61800030</v>
          </cell>
          <cell r="U53908">
            <v>0</v>
          </cell>
        </row>
        <row r="53909">
          <cell r="C53909">
            <v>61800040</v>
          </cell>
          <cell r="U53909">
            <v>0</v>
          </cell>
        </row>
        <row r="53910">
          <cell r="C53910">
            <v>61800050</v>
          </cell>
          <cell r="U53910">
            <v>0</v>
          </cell>
        </row>
        <row r="53911">
          <cell r="C53911">
            <v>61900010</v>
          </cell>
          <cell r="U53911">
            <v>0</v>
          </cell>
        </row>
        <row r="53912">
          <cell r="C53912">
            <v>61900020</v>
          </cell>
          <cell r="U53912">
            <v>0</v>
          </cell>
        </row>
        <row r="53913">
          <cell r="C53913">
            <v>61900030</v>
          </cell>
          <cell r="U53913">
            <v>0</v>
          </cell>
        </row>
        <row r="53914">
          <cell r="C53914">
            <v>61900040</v>
          </cell>
          <cell r="U53914">
            <v>0</v>
          </cell>
        </row>
        <row r="53915">
          <cell r="C53915">
            <v>62000010</v>
          </cell>
          <cell r="U53915">
            <v>0</v>
          </cell>
        </row>
        <row r="53916">
          <cell r="C53916">
            <v>62000020</v>
          </cell>
          <cell r="U53916">
            <v>0</v>
          </cell>
        </row>
        <row r="53917">
          <cell r="C53917">
            <v>62000030</v>
          </cell>
          <cell r="U53917">
            <v>0</v>
          </cell>
        </row>
        <row r="53918">
          <cell r="C53918">
            <v>62000040</v>
          </cell>
          <cell r="U53918">
            <v>0</v>
          </cell>
        </row>
        <row r="53919">
          <cell r="C53919">
            <v>62000050</v>
          </cell>
          <cell r="U53919">
            <v>0</v>
          </cell>
        </row>
        <row r="53920">
          <cell r="C53920">
            <v>62000060</v>
          </cell>
          <cell r="U53920">
            <v>0</v>
          </cell>
        </row>
        <row r="53921">
          <cell r="C53921">
            <v>62100010</v>
          </cell>
          <cell r="U53921">
            <v>0</v>
          </cell>
        </row>
        <row r="53922">
          <cell r="C53922">
            <v>62100020</v>
          </cell>
          <cell r="U53922">
            <v>0</v>
          </cell>
        </row>
        <row r="53923">
          <cell r="C53923">
            <v>62200010</v>
          </cell>
          <cell r="U53923">
            <v>0</v>
          </cell>
        </row>
        <row r="53924">
          <cell r="C53924">
            <v>62200020</v>
          </cell>
          <cell r="U53924">
            <v>0</v>
          </cell>
        </row>
        <row r="53925">
          <cell r="C53925">
            <v>62200030</v>
          </cell>
          <cell r="U53925">
            <v>0</v>
          </cell>
        </row>
        <row r="53926">
          <cell r="C53926">
            <v>62200050</v>
          </cell>
          <cell r="U53926">
            <v>0</v>
          </cell>
        </row>
        <row r="53927">
          <cell r="C53927">
            <v>62200060</v>
          </cell>
          <cell r="U53927">
            <v>0</v>
          </cell>
        </row>
        <row r="53928">
          <cell r="C53928">
            <v>62200080</v>
          </cell>
          <cell r="U53928">
            <v>0</v>
          </cell>
        </row>
        <row r="53929">
          <cell r="C53929">
            <v>62200100</v>
          </cell>
          <cell r="U53929">
            <v>0</v>
          </cell>
        </row>
        <row r="53930">
          <cell r="C53930">
            <v>62200110</v>
          </cell>
          <cell r="U53930">
            <v>0</v>
          </cell>
        </row>
        <row r="53931">
          <cell r="C53931">
            <v>62200120</v>
          </cell>
          <cell r="U53931">
            <v>0</v>
          </cell>
        </row>
        <row r="53932">
          <cell r="C53932">
            <v>62200130</v>
          </cell>
          <cell r="U53932">
            <v>0</v>
          </cell>
        </row>
        <row r="53933">
          <cell r="C53933">
            <v>62200140</v>
          </cell>
          <cell r="U53933">
            <v>0</v>
          </cell>
        </row>
        <row r="53934">
          <cell r="C53934">
            <v>62200150</v>
          </cell>
          <cell r="U53934">
            <v>0</v>
          </cell>
        </row>
        <row r="53935">
          <cell r="C53935">
            <v>62200160</v>
          </cell>
          <cell r="U53935">
            <v>0</v>
          </cell>
        </row>
        <row r="53936">
          <cell r="C53936">
            <v>62200170</v>
          </cell>
          <cell r="U53936">
            <v>0</v>
          </cell>
        </row>
        <row r="53937">
          <cell r="C53937">
            <v>62200180</v>
          </cell>
          <cell r="U53937">
            <v>0</v>
          </cell>
        </row>
        <row r="53938">
          <cell r="C53938">
            <v>62200190</v>
          </cell>
          <cell r="U53938">
            <v>0</v>
          </cell>
        </row>
        <row r="53939">
          <cell r="C53939">
            <v>62300010</v>
          </cell>
          <cell r="U53939">
            <v>0</v>
          </cell>
        </row>
        <row r="53940">
          <cell r="C53940">
            <v>62300020</v>
          </cell>
          <cell r="U53940">
            <v>0</v>
          </cell>
        </row>
        <row r="53941">
          <cell r="C53941">
            <v>62300030</v>
          </cell>
          <cell r="U53941">
            <v>0</v>
          </cell>
        </row>
        <row r="53942">
          <cell r="C53942">
            <v>62500010</v>
          </cell>
          <cell r="U53942">
            <v>0</v>
          </cell>
        </row>
        <row r="53943">
          <cell r="C53943">
            <v>62500020</v>
          </cell>
          <cell r="U53943">
            <v>0</v>
          </cell>
        </row>
        <row r="53944">
          <cell r="C53944">
            <v>62500030</v>
          </cell>
          <cell r="U53944">
            <v>0</v>
          </cell>
        </row>
        <row r="53945">
          <cell r="C53945">
            <v>62600010</v>
          </cell>
          <cell r="U53945">
            <v>0</v>
          </cell>
        </row>
        <row r="53946">
          <cell r="C53946">
            <v>62600040</v>
          </cell>
          <cell r="U53946">
            <v>0</v>
          </cell>
        </row>
        <row r="53947">
          <cell r="C53947">
            <v>62700040</v>
          </cell>
          <cell r="U53947">
            <v>0</v>
          </cell>
        </row>
        <row r="53948">
          <cell r="C53948">
            <v>62800010</v>
          </cell>
          <cell r="U53948">
            <v>0</v>
          </cell>
        </row>
        <row r="53949">
          <cell r="C53949">
            <v>62900010</v>
          </cell>
          <cell r="U53949">
            <v>0</v>
          </cell>
        </row>
        <row r="53950">
          <cell r="C53950">
            <v>62900020</v>
          </cell>
          <cell r="U53950">
            <v>0</v>
          </cell>
        </row>
        <row r="53951">
          <cell r="C53951">
            <v>62900040</v>
          </cell>
          <cell r="U53951">
            <v>0</v>
          </cell>
        </row>
        <row r="53952">
          <cell r="C53952">
            <v>62900050</v>
          </cell>
          <cell r="U53952">
            <v>0</v>
          </cell>
        </row>
        <row r="53953">
          <cell r="C53953">
            <v>62900060</v>
          </cell>
          <cell r="U53953">
            <v>0</v>
          </cell>
        </row>
        <row r="53954">
          <cell r="C53954">
            <v>62900070</v>
          </cell>
          <cell r="U53954">
            <v>0</v>
          </cell>
        </row>
        <row r="53955">
          <cell r="C53955">
            <v>62900080</v>
          </cell>
          <cell r="U53955">
            <v>0</v>
          </cell>
        </row>
        <row r="53956">
          <cell r="C53956">
            <v>62900090</v>
          </cell>
          <cell r="U53956">
            <v>0</v>
          </cell>
        </row>
        <row r="53957">
          <cell r="C53957">
            <v>62900100</v>
          </cell>
          <cell r="U53957">
            <v>0</v>
          </cell>
        </row>
        <row r="53958">
          <cell r="C53958">
            <v>62900110</v>
          </cell>
          <cell r="U53958">
            <v>0</v>
          </cell>
        </row>
        <row r="53959">
          <cell r="C53959">
            <v>62900130</v>
          </cell>
          <cell r="U53959">
            <v>0</v>
          </cell>
        </row>
        <row r="53960">
          <cell r="C53960">
            <v>65000030</v>
          </cell>
          <cell r="U53960">
            <v>0</v>
          </cell>
        </row>
        <row r="53961">
          <cell r="C53961">
            <v>60100040</v>
          </cell>
          <cell r="U53961">
            <v>0</v>
          </cell>
        </row>
        <row r="53962">
          <cell r="C53962">
            <v>60100050</v>
          </cell>
          <cell r="U53962">
            <v>0</v>
          </cell>
        </row>
        <row r="53963">
          <cell r="C53963">
            <v>60100060</v>
          </cell>
          <cell r="U53963">
            <v>0</v>
          </cell>
        </row>
        <row r="53964">
          <cell r="C53964">
            <v>60100070</v>
          </cell>
          <cell r="U53964">
            <v>0</v>
          </cell>
        </row>
        <row r="53965">
          <cell r="C53965">
            <v>60100080</v>
          </cell>
          <cell r="U53965">
            <v>0</v>
          </cell>
        </row>
        <row r="53966">
          <cell r="C53966">
            <v>60100090</v>
          </cell>
          <cell r="U53966">
            <v>0</v>
          </cell>
        </row>
        <row r="53967">
          <cell r="C53967">
            <v>60100100</v>
          </cell>
          <cell r="U53967">
            <v>0</v>
          </cell>
        </row>
        <row r="53968">
          <cell r="C53968">
            <v>60100110</v>
          </cell>
          <cell r="U53968">
            <v>0</v>
          </cell>
        </row>
        <row r="53969">
          <cell r="C53969">
            <v>60100120</v>
          </cell>
          <cell r="U53969">
            <v>0</v>
          </cell>
        </row>
        <row r="53970">
          <cell r="C53970">
            <v>60100130</v>
          </cell>
          <cell r="U53970">
            <v>0</v>
          </cell>
        </row>
        <row r="53971">
          <cell r="C53971">
            <v>60100140</v>
          </cell>
          <cell r="U53971">
            <v>0</v>
          </cell>
        </row>
        <row r="53972">
          <cell r="C53972">
            <v>60100160</v>
          </cell>
          <cell r="U53972">
            <v>0</v>
          </cell>
        </row>
        <row r="53973">
          <cell r="C53973">
            <v>60100170</v>
          </cell>
          <cell r="U53973">
            <v>0</v>
          </cell>
        </row>
        <row r="53974">
          <cell r="C53974">
            <v>60100180</v>
          </cell>
          <cell r="U53974">
            <v>0</v>
          </cell>
        </row>
        <row r="53975">
          <cell r="C53975">
            <v>60100190</v>
          </cell>
          <cell r="U53975">
            <v>0</v>
          </cell>
        </row>
        <row r="53976">
          <cell r="C53976">
            <v>60100200</v>
          </cell>
          <cell r="U53976">
            <v>0</v>
          </cell>
        </row>
        <row r="53977">
          <cell r="C53977">
            <v>60300010</v>
          </cell>
          <cell r="U53977">
            <v>0</v>
          </cell>
        </row>
        <row r="53978">
          <cell r="C53978">
            <v>60300020</v>
          </cell>
          <cell r="U53978">
            <v>0</v>
          </cell>
        </row>
        <row r="53979">
          <cell r="C53979">
            <v>60300030</v>
          </cell>
          <cell r="U53979">
            <v>0</v>
          </cell>
        </row>
        <row r="53980">
          <cell r="C53980">
            <v>60300040</v>
          </cell>
          <cell r="U53980">
            <v>0</v>
          </cell>
        </row>
        <row r="53981">
          <cell r="C53981">
            <v>60300050</v>
          </cell>
          <cell r="U53981">
            <v>0</v>
          </cell>
        </row>
        <row r="53982">
          <cell r="C53982">
            <v>60300060</v>
          </cell>
          <cell r="U53982">
            <v>0</v>
          </cell>
        </row>
        <row r="53983">
          <cell r="C53983">
            <v>60300070</v>
          </cell>
          <cell r="U53983">
            <v>0</v>
          </cell>
        </row>
        <row r="53984">
          <cell r="C53984">
            <v>60300080</v>
          </cell>
          <cell r="U53984">
            <v>0</v>
          </cell>
        </row>
        <row r="53985">
          <cell r="C53985">
            <v>60300090</v>
          </cell>
          <cell r="U53985">
            <v>0</v>
          </cell>
        </row>
        <row r="53986">
          <cell r="C53986">
            <v>60400010</v>
          </cell>
          <cell r="U53986">
            <v>0</v>
          </cell>
        </row>
        <row r="53987">
          <cell r="C53987">
            <v>60400020</v>
          </cell>
          <cell r="U53987">
            <v>0</v>
          </cell>
        </row>
        <row r="53988">
          <cell r="C53988">
            <v>60400030</v>
          </cell>
          <cell r="U53988">
            <v>0</v>
          </cell>
        </row>
        <row r="53989">
          <cell r="C53989">
            <v>60400040</v>
          </cell>
          <cell r="U53989">
            <v>0</v>
          </cell>
        </row>
        <row r="53990">
          <cell r="C53990">
            <v>60400050</v>
          </cell>
          <cell r="U53990">
            <v>0</v>
          </cell>
        </row>
        <row r="53991">
          <cell r="C53991">
            <v>60400060</v>
          </cell>
          <cell r="U53991">
            <v>0</v>
          </cell>
        </row>
        <row r="53992">
          <cell r="C53992">
            <v>60600010</v>
          </cell>
          <cell r="U53992">
            <v>0</v>
          </cell>
        </row>
        <row r="53993">
          <cell r="C53993">
            <v>60600030</v>
          </cell>
          <cell r="U53993">
            <v>0</v>
          </cell>
        </row>
        <row r="53994">
          <cell r="C53994">
            <v>60600040</v>
          </cell>
          <cell r="U53994">
            <v>0</v>
          </cell>
        </row>
        <row r="53995">
          <cell r="C53995">
            <v>60700010</v>
          </cell>
          <cell r="U53995">
            <v>0</v>
          </cell>
        </row>
        <row r="53996">
          <cell r="C53996">
            <v>60800010</v>
          </cell>
          <cell r="U53996">
            <v>0</v>
          </cell>
        </row>
        <row r="53997">
          <cell r="C53997">
            <v>60800020</v>
          </cell>
          <cell r="U53997">
            <v>0</v>
          </cell>
        </row>
        <row r="53998">
          <cell r="C53998">
            <v>60800030</v>
          </cell>
          <cell r="U53998">
            <v>0</v>
          </cell>
        </row>
        <row r="53999">
          <cell r="C53999">
            <v>60800060</v>
          </cell>
          <cell r="U53999">
            <v>0</v>
          </cell>
        </row>
        <row r="54000">
          <cell r="C54000">
            <v>60800070</v>
          </cell>
          <cell r="U54000">
            <v>0</v>
          </cell>
        </row>
        <row r="54001">
          <cell r="C54001">
            <v>60800080</v>
          </cell>
          <cell r="U54001">
            <v>0</v>
          </cell>
        </row>
        <row r="54002">
          <cell r="C54002">
            <v>60800090</v>
          </cell>
          <cell r="U54002">
            <v>0</v>
          </cell>
        </row>
        <row r="54003">
          <cell r="C54003">
            <v>60900010</v>
          </cell>
          <cell r="U54003">
            <v>0</v>
          </cell>
        </row>
        <row r="54004">
          <cell r="C54004">
            <v>60900020</v>
          </cell>
          <cell r="U54004">
            <v>0</v>
          </cell>
        </row>
        <row r="54005">
          <cell r="C54005">
            <v>60900030</v>
          </cell>
          <cell r="U54005">
            <v>0</v>
          </cell>
        </row>
        <row r="54006">
          <cell r="C54006">
            <v>60900040</v>
          </cell>
          <cell r="U54006">
            <v>0</v>
          </cell>
        </row>
        <row r="54007">
          <cell r="C54007">
            <v>60900070</v>
          </cell>
          <cell r="U54007">
            <v>0</v>
          </cell>
        </row>
        <row r="54008">
          <cell r="C54008">
            <v>60900100</v>
          </cell>
          <cell r="U54008">
            <v>0</v>
          </cell>
        </row>
        <row r="54009">
          <cell r="C54009">
            <v>60900110</v>
          </cell>
          <cell r="U54009">
            <v>0</v>
          </cell>
        </row>
        <row r="54010">
          <cell r="C54010">
            <v>61000030</v>
          </cell>
          <cell r="U54010">
            <v>0</v>
          </cell>
        </row>
        <row r="54011">
          <cell r="C54011">
            <v>61100010</v>
          </cell>
          <cell r="U54011">
            <v>0</v>
          </cell>
        </row>
        <row r="54012">
          <cell r="C54012">
            <v>61100020</v>
          </cell>
          <cell r="U54012">
            <v>0</v>
          </cell>
        </row>
        <row r="54013">
          <cell r="C54013">
            <v>61100030</v>
          </cell>
          <cell r="U54013">
            <v>0</v>
          </cell>
        </row>
        <row r="54014">
          <cell r="C54014">
            <v>61100040</v>
          </cell>
          <cell r="U54014">
            <v>0</v>
          </cell>
        </row>
        <row r="54015">
          <cell r="C54015">
            <v>61200010</v>
          </cell>
          <cell r="U54015">
            <v>0</v>
          </cell>
        </row>
        <row r="54016">
          <cell r="C54016">
            <v>61200020</v>
          </cell>
          <cell r="U54016">
            <v>0</v>
          </cell>
        </row>
        <row r="54017">
          <cell r="C54017">
            <v>61300010</v>
          </cell>
          <cell r="U54017">
            <v>0</v>
          </cell>
        </row>
        <row r="54018">
          <cell r="C54018">
            <v>61300040</v>
          </cell>
          <cell r="U54018">
            <v>0</v>
          </cell>
        </row>
        <row r="54019">
          <cell r="C54019">
            <v>61300050</v>
          </cell>
          <cell r="U54019">
            <v>0</v>
          </cell>
        </row>
        <row r="54020">
          <cell r="C54020">
            <v>61400010</v>
          </cell>
          <cell r="U54020">
            <v>0</v>
          </cell>
        </row>
        <row r="54021">
          <cell r="C54021">
            <v>61400020</v>
          </cell>
          <cell r="U54021">
            <v>0</v>
          </cell>
        </row>
        <row r="54022">
          <cell r="C54022">
            <v>61400030</v>
          </cell>
          <cell r="U54022">
            <v>0</v>
          </cell>
        </row>
        <row r="54023">
          <cell r="C54023">
            <v>61400040</v>
          </cell>
          <cell r="U54023">
            <v>0</v>
          </cell>
        </row>
        <row r="54024">
          <cell r="C54024">
            <v>61400050</v>
          </cell>
          <cell r="U54024">
            <v>0</v>
          </cell>
        </row>
        <row r="54025">
          <cell r="C54025">
            <v>61400060</v>
          </cell>
          <cell r="U54025">
            <v>0</v>
          </cell>
        </row>
        <row r="54026">
          <cell r="C54026">
            <v>61400120</v>
          </cell>
          <cell r="U54026">
            <v>0</v>
          </cell>
        </row>
        <row r="54027">
          <cell r="C54027">
            <v>61400130</v>
          </cell>
          <cell r="U54027">
            <v>0</v>
          </cell>
        </row>
        <row r="54028">
          <cell r="C54028">
            <v>61400140</v>
          </cell>
          <cell r="U54028">
            <v>0</v>
          </cell>
        </row>
        <row r="54029">
          <cell r="C54029">
            <v>61400150</v>
          </cell>
          <cell r="U54029">
            <v>0</v>
          </cell>
        </row>
        <row r="54030">
          <cell r="C54030">
            <v>61400160</v>
          </cell>
          <cell r="U54030">
            <v>0</v>
          </cell>
        </row>
        <row r="54031">
          <cell r="C54031">
            <v>61400170</v>
          </cell>
          <cell r="U54031">
            <v>0</v>
          </cell>
        </row>
        <row r="54032">
          <cell r="C54032">
            <v>61400180</v>
          </cell>
          <cell r="U54032">
            <v>0</v>
          </cell>
        </row>
        <row r="54033">
          <cell r="C54033">
            <v>61500010</v>
          </cell>
          <cell r="U54033">
            <v>0</v>
          </cell>
        </row>
        <row r="54034">
          <cell r="C54034">
            <v>61500020</v>
          </cell>
          <cell r="U54034">
            <v>0</v>
          </cell>
        </row>
        <row r="54035">
          <cell r="C54035">
            <v>61500030</v>
          </cell>
          <cell r="U54035">
            <v>0</v>
          </cell>
        </row>
        <row r="54036">
          <cell r="C54036">
            <v>61500040</v>
          </cell>
          <cell r="U54036">
            <v>0</v>
          </cell>
        </row>
        <row r="54037">
          <cell r="C54037">
            <v>61500050</v>
          </cell>
          <cell r="U54037">
            <v>0</v>
          </cell>
        </row>
        <row r="54038">
          <cell r="C54038">
            <v>61700010</v>
          </cell>
          <cell r="U54038">
            <v>0</v>
          </cell>
        </row>
        <row r="54039">
          <cell r="C54039">
            <v>61700020</v>
          </cell>
          <cell r="U54039">
            <v>0</v>
          </cell>
        </row>
        <row r="54040">
          <cell r="C54040">
            <v>61700030</v>
          </cell>
          <cell r="U54040">
            <v>0</v>
          </cell>
        </row>
        <row r="54041">
          <cell r="C54041">
            <v>61700040</v>
          </cell>
          <cell r="U54041">
            <v>0</v>
          </cell>
        </row>
        <row r="54042">
          <cell r="C54042">
            <v>61700050</v>
          </cell>
          <cell r="U54042">
            <v>0</v>
          </cell>
        </row>
        <row r="54043">
          <cell r="C54043">
            <v>61700060</v>
          </cell>
          <cell r="U54043">
            <v>0</v>
          </cell>
        </row>
        <row r="54044">
          <cell r="C54044">
            <v>61800010</v>
          </cell>
          <cell r="U54044">
            <v>0</v>
          </cell>
        </row>
        <row r="54045">
          <cell r="C54045">
            <v>61800020</v>
          </cell>
          <cell r="U54045">
            <v>0</v>
          </cell>
        </row>
        <row r="54046">
          <cell r="C54046">
            <v>61800030</v>
          </cell>
          <cell r="U54046">
            <v>0</v>
          </cell>
        </row>
        <row r="54047">
          <cell r="C54047">
            <v>61800040</v>
          </cell>
          <cell r="U54047">
            <v>0</v>
          </cell>
        </row>
        <row r="54048">
          <cell r="C54048">
            <v>61800050</v>
          </cell>
          <cell r="U54048">
            <v>0</v>
          </cell>
        </row>
        <row r="54049">
          <cell r="C54049">
            <v>61900010</v>
          </cell>
          <cell r="U54049">
            <v>0</v>
          </cell>
        </row>
        <row r="54050">
          <cell r="C54050">
            <v>61900020</v>
          </cell>
          <cell r="U54050">
            <v>0</v>
          </cell>
        </row>
        <row r="54051">
          <cell r="C54051">
            <v>61900030</v>
          </cell>
          <cell r="U54051">
            <v>0</v>
          </cell>
        </row>
        <row r="54052">
          <cell r="C54052">
            <v>61900040</v>
          </cell>
          <cell r="U54052">
            <v>0</v>
          </cell>
        </row>
        <row r="54053">
          <cell r="C54053">
            <v>62000010</v>
          </cell>
          <cell r="U54053">
            <v>0</v>
          </cell>
        </row>
        <row r="54054">
          <cell r="C54054">
            <v>62000020</v>
          </cell>
          <cell r="U54054">
            <v>0</v>
          </cell>
        </row>
        <row r="54055">
          <cell r="C54055">
            <v>62000030</v>
          </cell>
          <cell r="U54055">
            <v>0</v>
          </cell>
        </row>
        <row r="54056">
          <cell r="C54056">
            <v>62000040</v>
          </cell>
          <cell r="U54056">
            <v>0</v>
          </cell>
        </row>
        <row r="54057">
          <cell r="C54057">
            <v>62000050</v>
          </cell>
          <cell r="U54057">
            <v>0</v>
          </cell>
        </row>
        <row r="54058">
          <cell r="C54058">
            <v>62000060</v>
          </cell>
          <cell r="U54058">
            <v>0</v>
          </cell>
        </row>
        <row r="54059">
          <cell r="C54059">
            <v>62100010</v>
          </cell>
          <cell r="U54059">
            <v>0</v>
          </cell>
        </row>
        <row r="54060">
          <cell r="C54060">
            <v>62100020</v>
          </cell>
          <cell r="U54060">
            <v>0</v>
          </cell>
        </row>
        <row r="54061">
          <cell r="C54061">
            <v>62200010</v>
          </cell>
          <cell r="U54061">
            <v>0</v>
          </cell>
        </row>
        <row r="54062">
          <cell r="C54062">
            <v>62200020</v>
          </cell>
          <cell r="U54062">
            <v>0</v>
          </cell>
        </row>
        <row r="54063">
          <cell r="C54063">
            <v>62200030</v>
          </cell>
          <cell r="U54063">
            <v>0</v>
          </cell>
        </row>
        <row r="54064">
          <cell r="C54064">
            <v>62200050</v>
          </cell>
          <cell r="U54064">
            <v>0</v>
          </cell>
        </row>
        <row r="54065">
          <cell r="C54065">
            <v>62200060</v>
          </cell>
          <cell r="U54065">
            <v>0</v>
          </cell>
        </row>
        <row r="54066">
          <cell r="C54066">
            <v>62200080</v>
          </cell>
          <cell r="U54066">
            <v>0</v>
          </cell>
        </row>
        <row r="54067">
          <cell r="C54067">
            <v>62200100</v>
          </cell>
          <cell r="U54067">
            <v>0</v>
          </cell>
        </row>
        <row r="54068">
          <cell r="C54068">
            <v>62200110</v>
          </cell>
          <cell r="U54068">
            <v>0</v>
          </cell>
        </row>
        <row r="54069">
          <cell r="C54069">
            <v>62200120</v>
          </cell>
          <cell r="U54069">
            <v>0</v>
          </cell>
        </row>
        <row r="54070">
          <cell r="C54070">
            <v>62200130</v>
          </cell>
          <cell r="U54070">
            <v>0</v>
          </cell>
        </row>
        <row r="54071">
          <cell r="C54071">
            <v>62200140</v>
          </cell>
          <cell r="U54071">
            <v>0</v>
          </cell>
        </row>
        <row r="54072">
          <cell r="C54072">
            <v>62200150</v>
          </cell>
          <cell r="U54072">
            <v>0</v>
          </cell>
        </row>
        <row r="54073">
          <cell r="C54073">
            <v>62200160</v>
          </cell>
          <cell r="U54073">
            <v>0</v>
          </cell>
        </row>
        <row r="54074">
          <cell r="C54074">
            <v>62200170</v>
          </cell>
          <cell r="U54074">
            <v>0</v>
          </cell>
        </row>
        <row r="54075">
          <cell r="C54075">
            <v>62200180</v>
          </cell>
          <cell r="U54075">
            <v>0</v>
          </cell>
        </row>
        <row r="54076">
          <cell r="C54076">
            <v>62200190</v>
          </cell>
          <cell r="U54076">
            <v>0</v>
          </cell>
        </row>
        <row r="54077">
          <cell r="C54077">
            <v>62300010</v>
          </cell>
          <cell r="U54077">
            <v>0</v>
          </cell>
        </row>
        <row r="54078">
          <cell r="C54078">
            <v>62300020</v>
          </cell>
          <cell r="U54078">
            <v>0</v>
          </cell>
        </row>
        <row r="54079">
          <cell r="C54079">
            <v>62300030</v>
          </cell>
          <cell r="U54079">
            <v>0</v>
          </cell>
        </row>
        <row r="54080">
          <cell r="C54080">
            <v>62500010</v>
          </cell>
          <cell r="U54080">
            <v>0</v>
          </cell>
        </row>
        <row r="54081">
          <cell r="C54081">
            <v>62500020</v>
          </cell>
          <cell r="U54081">
            <v>0</v>
          </cell>
        </row>
        <row r="54082">
          <cell r="C54082">
            <v>62500030</v>
          </cell>
          <cell r="U54082">
            <v>0</v>
          </cell>
        </row>
        <row r="54083">
          <cell r="C54083">
            <v>62600010</v>
          </cell>
          <cell r="U54083">
            <v>0</v>
          </cell>
        </row>
        <row r="54084">
          <cell r="C54084">
            <v>62600040</v>
          </cell>
          <cell r="U54084">
            <v>0</v>
          </cell>
        </row>
        <row r="54085">
          <cell r="C54085">
            <v>62700040</v>
          </cell>
          <cell r="U54085">
            <v>0</v>
          </cell>
        </row>
        <row r="54086">
          <cell r="C54086">
            <v>62800010</v>
          </cell>
          <cell r="U54086">
            <v>0</v>
          </cell>
        </row>
        <row r="54087">
          <cell r="C54087">
            <v>62900010</v>
          </cell>
          <cell r="U54087">
            <v>0</v>
          </cell>
        </row>
        <row r="54088">
          <cell r="C54088">
            <v>62900020</v>
          </cell>
          <cell r="U54088">
            <v>0</v>
          </cell>
        </row>
        <row r="54089">
          <cell r="C54089">
            <v>62900040</v>
          </cell>
          <cell r="U54089">
            <v>0</v>
          </cell>
        </row>
        <row r="54090">
          <cell r="C54090">
            <v>62900050</v>
          </cell>
          <cell r="U54090">
            <v>0</v>
          </cell>
        </row>
        <row r="54091">
          <cell r="C54091">
            <v>62900060</v>
          </cell>
          <cell r="U54091">
            <v>0</v>
          </cell>
        </row>
        <row r="54092">
          <cell r="C54092">
            <v>62900070</v>
          </cell>
          <cell r="U54092">
            <v>0</v>
          </cell>
        </row>
        <row r="54093">
          <cell r="C54093">
            <v>62900080</v>
          </cell>
          <cell r="U54093">
            <v>0</v>
          </cell>
        </row>
        <row r="54094">
          <cell r="C54094">
            <v>62900090</v>
          </cell>
          <cell r="U54094">
            <v>0</v>
          </cell>
        </row>
        <row r="54095">
          <cell r="C54095">
            <v>62900100</v>
          </cell>
          <cell r="U54095">
            <v>0</v>
          </cell>
        </row>
        <row r="54096">
          <cell r="C54096">
            <v>62900110</v>
          </cell>
          <cell r="U54096">
            <v>0</v>
          </cell>
        </row>
        <row r="54097">
          <cell r="C54097">
            <v>62900130</v>
          </cell>
          <cell r="U54097">
            <v>0</v>
          </cell>
        </row>
        <row r="54098">
          <cell r="C54098">
            <v>65000030</v>
          </cell>
          <cell r="U54098">
            <v>0</v>
          </cell>
        </row>
        <row r="54099">
          <cell r="C54099">
            <v>60100040</v>
          </cell>
          <cell r="U54099">
            <v>0</v>
          </cell>
        </row>
        <row r="54100">
          <cell r="C54100">
            <v>60100050</v>
          </cell>
          <cell r="U54100">
            <v>0</v>
          </cell>
        </row>
        <row r="54101">
          <cell r="C54101">
            <v>60100060</v>
          </cell>
          <cell r="U54101">
            <v>0</v>
          </cell>
        </row>
        <row r="54102">
          <cell r="C54102">
            <v>60100070</v>
          </cell>
          <cell r="U54102">
            <v>0</v>
          </cell>
        </row>
        <row r="54103">
          <cell r="C54103">
            <v>60100080</v>
          </cell>
          <cell r="U54103">
            <v>0</v>
          </cell>
        </row>
        <row r="54104">
          <cell r="C54104">
            <v>60100090</v>
          </cell>
          <cell r="U54104">
            <v>0</v>
          </cell>
        </row>
        <row r="54105">
          <cell r="C54105">
            <v>60100100</v>
          </cell>
          <cell r="U54105">
            <v>0</v>
          </cell>
        </row>
        <row r="54106">
          <cell r="C54106">
            <v>60100110</v>
          </cell>
          <cell r="U54106">
            <v>0</v>
          </cell>
        </row>
        <row r="54107">
          <cell r="C54107">
            <v>60100120</v>
          </cell>
          <cell r="U54107">
            <v>0</v>
          </cell>
        </row>
        <row r="54108">
          <cell r="C54108">
            <v>60100130</v>
          </cell>
          <cell r="U54108">
            <v>0</v>
          </cell>
        </row>
        <row r="54109">
          <cell r="C54109">
            <v>60100140</v>
          </cell>
          <cell r="U54109">
            <v>0</v>
          </cell>
        </row>
        <row r="54110">
          <cell r="C54110">
            <v>60100160</v>
          </cell>
          <cell r="U54110">
            <v>0</v>
          </cell>
        </row>
        <row r="54111">
          <cell r="C54111">
            <v>60100170</v>
          </cell>
          <cell r="U54111">
            <v>0</v>
          </cell>
        </row>
        <row r="54112">
          <cell r="C54112">
            <v>60100180</v>
          </cell>
          <cell r="U54112">
            <v>0</v>
          </cell>
        </row>
        <row r="54113">
          <cell r="C54113">
            <v>60100190</v>
          </cell>
          <cell r="U54113">
            <v>0</v>
          </cell>
        </row>
        <row r="54114">
          <cell r="C54114">
            <v>60100200</v>
          </cell>
          <cell r="U54114">
            <v>0</v>
          </cell>
        </row>
        <row r="54115">
          <cell r="C54115">
            <v>60300010</v>
          </cell>
          <cell r="U54115">
            <v>0</v>
          </cell>
        </row>
        <row r="54116">
          <cell r="C54116">
            <v>60300020</v>
          </cell>
          <cell r="U54116">
            <v>0</v>
          </cell>
        </row>
        <row r="54117">
          <cell r="C54117">
            <v>60300030</v>
          </cell>
          <cell r="U54117">
            <v>0</v>
          </cell>
        </row>
        <row r="54118">
          <cell r="C54118">
            <v>60300040</v>
          </cell>
          <cell r="U54118">
            <v>0</v>
          </cell>
        </row>
        <row r="54119">
          <cell r="C54119">
            <v>60300050</v>
          </cell>
          <cell r="U54119">
            <v>0</v>
          </cell>
        </row>
        <row r="54120">
          <cell r="C54120">
            <v>60300060</v>
          </cell>
          <cell r="U54120">
            <v>0</v>
          </cell>
        </row>
        <row r="54121">
          <cell r="C54121">
            <v>60300070</v>
          </cell>
          <cell r="U54121">
            <v>0</v>
          </cell>
        </row>
        <row r="54122">
          <cell r="C54122">
            <v>60300080</v>
          </cell>
          <cell r="U54122">
            <v>0</v>
          </cell>
        </row>
        <row r="54123">
          <cell r="C54123">
            <v>60300090</v>
          </cell>
          <cell r="U54123">
            <v>0</v>
          </cell>
        </row>
        <row r="54124">
          <cell r="C54124">
            <v>60400010</v>
          </cell>
          <cell r="U54124">
            <v>0</v>
          </cell>
        </row>
        <row r="54125">
          <cell r="C54125">
            <v>60400020</v>
          </cell>
          <cell r="U54125">
            <v>0</v>
          </cell>
        </row>
        <row r="54126">
          <cell r="C54126">
            <v>60400030</v>
          </cell>
          <cell r="U54126">
            <v>0</v>
          </cell>
        </row>
        <row r="54127">
          <cell r="C54127">
            <v>60400040</v>
          </cell>
          <cell r="U54127">
            <v>0</v>
          </cell>
        </row>
        <row r="54128">
          <cell r="C54128">
            <v>60400050</v>
          </cell>
          <cell r="U54128">
            <v>0</v>
          </cell>
        </row>
        <row r="54129">
          <cell r="C54129">
            <v>60400060</v>
          </cell>
          <cell r="U54129">
            <v>0</v>
          </cell>
        </row>
        <row r="54130">
          <cell r="C54130">
            <v>60600010</v>
          </cell>
          <cell r="U54130">
            <v>0</v>
          </cell>
        </row>
        <row r="54131">
          <cell r="C54131">
            <v>60600030</v>
          </cell>
          <cell r="U54131">
            <v>0</v>
          </cell>
        </row>
        <row r="54132">
          <cell r="C54132">
            <v>60600040</v>
          </cell>
          <cell r="U54132">
            <v>0</v>
          </cell>
        </row>
        <row r="54133">
          <cell r="C54133">
            <v>60700010</v>
          </cell>
          <cell r="U54133">
            <v>0</v>
          </cell>
        </row>
        <row r="54134">
          <cell r="C54134">
            <v>60800010</v>
          </cell>
          <cell r="U54134">
            <v>0</v>
          </cell>
        </row>
        <row r="54135">
          <cell r="C54135">
            <v>60800020</v>
          </cell>
          <cell r="U54135">
            <v>0</v>
          </cell>
        </row>
        <row r="54136">
          <cell r="C54136">
            <v>60800030</v>
          </cell>
          <cell r="U54136">
            <v>0</v>
          </cell>
        </row>
        <row r="54137">
          <cell r="C54137">
            <v>60800060</v>
          </cell>
          <cell r="U54137">
            <v>0</v>
          </cell>
        </row>
        <row r="54138">
          <cell r="C54138">
            <v>60800070</v>
          </cell>
          <cell r="U54138">
            <v>0</v>
          </cell>
        </row>
        <row r="54139">
          <cell r="C54139">
            <v>60800080</v>
          </cell>
          <cell r="U54139">
            <v>0</v>
          </cell>
        </row>
        <row r="54140">
          <cell r="C54140">
            <v>60800090</v>
          </cell>
          <cell r="U54140">
            <v>0</v>
          </cell>
        </row>
        <row r="54141">
          <cell r="C54141">
            <v>60900010</v>
          </cell>
          <cell r="U54141">
            <v>0</v>
          </cell>
        </row>
        <row r="54142">
          <cell r="C54142">
            <v>60900020</v>
          </cell>
          <cell r="U54142">
            <v>0</v>
          </cell>
        </row>
        <row r="54143">
          <cell r="C54143">
            <v>60900030</v>
          </cell>
          <cell r="U54143">
            <v>0</v>
          </cell>
        </row>
        <row r="54144">
          <cell r="C54144">
            <v>60900040</v>
          </cell>
          <cell r="U54144">
            <v>0</v>
          </cell>
        </row>
        <row r="54145">
          <cell r="C54145">
            <v>60900070</v>
          </cell>
          <cell r="U54145">
            <v>0</v>
          </cell>
        </row>
        <row r="54146">
          <cell r="C54146">
            <v>60900100</v>
          </cell>
          <cell r="U54146">
            <v>0</v>
          </cell>
        </row>
        <row r="54147">
          <cell r="C54147">
            <v>60900110</v>
          </cell>
          <cell r="U54147">
            <v>0</v>
          </cell>
        </row>
        <row r="54148">
          <cell r="C54148">
            <v>61000030</v>
          </cell>
          <cell r="U54148">
            <v>0</v>
          </cell>
        </row>
        <row r="54149">
          <cell r="C54149">
            <v>61100010</v>
          </cell>
          <cell r="U54149">
            <v>0</v>
          </cell>
        </row>
        <row r="54150">
          <cell r="C54150">
            <v>61100020</v>
          </cell>
          <cell r="U54150">
            <v>0</v>
          </cell>
        </row>
        <row r="54151">
          <cell r="C54151">
            <v>61100030</v>
          </cell>
          <cell r="U54151">
            <v>0</v>
          </cell>
        </row>
        <row r="54152">
          <cell r="C54152">
            <v>61100040</v>
          </cell>
          <cell r="U54152">
            <v>0</v>
          </cell>
        </row>
        <row r="54153">
          <cell r="C54153">
            <v>61200010</v>
          </cell>
          <cell r="U54153">
            <v>0</v>
          </cell>
        </row>
        <row r="54154">
          <cell r="C54154">
            <v>61200020</v>
          </cell>
          <cell r="U54154">
            <v>0</v>
          </cell>
        </row>
        <row r="54155">
          <cell r="C54155">
            <v>61300010</v>
          </cell>
          <cell r="U54155">
            <v>0</v>
          </cell>
        </row>
        <row r="54156">
          <cell r="C54156">
            <v>61300040</v>
          </cell>
          <cell r="U54156">
            <v>0</v>
          </cell>
        </row>
        <row r="54157">
          <cell r="C54157">
            <v>61300050</v>
          </cell>
          <cell r="U54157">
            <v>0</v>
          </cell>
        </row>
        <row r="54158">
          <cell r="C54158">
            <v>61400010</v>
          </cell>
          <cell r="U54158">
            <v>0</v>
          </cell>
        </row>
        <row r="54159">
          <cell r="C54159">
            <v>61400020</v>
          </cell>
          <cell r="U54159">
            <v>0</v>
          </cell>
        </row>
        <row r="54160">
          <cell r="C54160">
            <v>61400030</v>
          </cell>
          <cell r="U54160">
            <v>0</v>
          </cell>
        </row>
        <row r="54161">
          <cell r="C54161">
            <v>61400040</v>
          </cell>
          <cell r="U54161">
            <v>0</v>
          </cell>
        </row>
        <row r="54162">
          <cell r="C54162">
            <v>61400050</v>
          </cell>
          <cell r="U54162">
            <v>0</v>
          </cell>
        </row>
        <row r="54163">
          <cell r="C54163">
            <v>61400060</v>
          </cell>
          <cell r="U54163">
            <v>0</v>
          </cell>
        </row>
        <row r="54164">
          <cell r="C54164">
            <v>61400120</v>
          </cell>
          <cell r="U54164">
            <v>0</v>
          </cell>
        </row>
        <row r="54165">
          <cell r="C54165">
            <v>61400130</v>
          </cell>
          <cell r="U54165">
            <v>0</v>
          </cell>
        </row>
        <row r="54166">
          <cell r="C54166">
            <v>61400140</v>
          </cell>
          <cell r="U54166">
            <v>0</v>
          </cell>
        </row>
        <row r="54167">
          <cell r="C54167">
            <v>61400150</v>
          </cell>
          <cell r="U54167">
            <v>0</v>
          </cell>
        </row>
        <row r="54168">
          <cell r="C54168">
            <v>61400160</v>
          </cell>
          <cell r="U54168">
            <v>0</v>
          </cell>
        </row>
        <row r="54169">
          <cell r="C54169">
            <v>61400170</v>
          </cell>
          <cell r="U54169">
            <v>0</v>
          </cell>
        </row>
        <row r="54170">
          <cell r="C54170">
            <v>61400180</v>
          </cell>
          <cell r="U54170">
            <v>0</v>
          </cell>
        </row>
        <row r="54171">
          <cell r="C54171">
            <v>61500010</v>
          </cell>
          <cell r="U54171">
            <v>0</v>
          </cell>
        </row>
        <row r="54172">
          <cell r="C54172">
            <v>61500020</v>
          </cell>
          <cell r="U54172">
            <v>0</v>
          </cell>
        </row>
        <row r="54173">
          <cell r="C54173">
            <v>61500030</v>
          </cell>
          <cell r="U54173">
            <v>0</v>
          </cell>
        </row>
        <row r="54174">
          <cell r="C54174">
            <v>61500040</v>
          </cell>
          <cell r="U54174">
            <v>0</v>
          </cell>
        </row>
        <row r="54175">
          <cell r="C54175">
            <v>61500050</v>
          </cell>
          <cell r="U54175">
            <v>0</v>
          </cell>
        </row>
        <row r="54176">
          <cell r="C54176">
            <v>61700010</v>
          </cell>
          <cell r="U54176">
            <v>0</v>
          </cell>
        </row>
        <row r="54177">
          <cell r="C54177">
            <v>61700020</v>
          </cell>
          <cell r="U54177">
            <v>0</v>
          </cell>
        </row>
        <row r="54178">
          <cell r="C54178">
            <v>61700030</v>
          </cell>
          <cell r="U54178">
            <v>0</v>
          </cell>
        </row>
        <row r="54179">
          <cell r="C54179">
            <v>61700040</v>
          </cell>
          <cell r="U54179">
            <v>0</v>
          </cell>
        </row>
        <row r="54180">
          <cell r="C54180">
            <v>61700050</v>
          </cell>
          <cell r="U54180">
            <v>0</v>
          </cell>
        </row>
        <row r="54181">
          <cell r="C54181">
            <v>61700060</v>
          </cell>
          <cell r="U54181">
            <v>0</v>
          </cell>
        </row>
        <row r="54182">
          <cell r="C54182">
            <v>61800010</v>
          </cell>
          <cell r="U54182">
            <v>0</v>
          </cell>
        </row>
        <row r="54183">
          <cell r="C54183">
            <v>61800020</v>
          </cell>
          <cell r="U54183">
            <v>0</v>
          </cell>
        </row>
        <row r="54184">
          <cell r="C54184">
            <v>61800030</v>
          </cell>
          <cell r="U54184">
            <v>0</v>
          </cell>
        </row>
        <row r="54185">
          <cell r="C54185">
            <v>61800040</v>
          </cell>
          <cell r="U54185">
            <v>0</v>
          </cell>
        </row>
        <row r="54186">
          <cell r="C54186">
            <v>61800050</v>
          </cell>
          <cell r="U54186">
            <v>0</v>
          </cell>
        </row>
        <row r="54187">
          <cell r="C54187">
            <v>61900010</v>
          </cell>
          <cell r="U54187">
            <v>0</v>
          </cell>
        </row>
        <row r="54188">
          <cell r="C54188">
            <v>61900020</v>
          </cell>
          <cell r="U54188">
            <v>0</v>
          </cell>
        </row>
        <row r="54189">
          <cell r="C54189">
            <v>61900030</v>
          </cell>
          <cell r="U54189">
            <v>0</v>
          </cell>
        </row>
        <row r="54190">
          <cell r="C54190">
            <v>61900040</v>
          </cell>
          <cell r="U54190">
            <v>0</v>
          </cell>
        </row>
        <row r="54191">
          <cell r="C54191">
            <v>62000010</v>
          </cell>
          <cell r="U54191">
            <v>0</v>
          </cell>
        </row>
        <row r="54192">
          <cell r="C54192">
            <v>62000020</v>
          </cell>
          <cell r="U54192">
            <v>0</v>
          </cell>
        </row>
        <row r="54193">
          <cell r="C54193">
            <v>62000030</v>
          </cell>
          <cell r="U54193">
            <v>0</v>
          </cell>
        </row>
        <row r="54194">
          <cell r="C54194">
            <v>62000040</v>
          </cell>
          <cell r="U54194">
            <v>0</v>
          </cell>
        </row>
        <row r="54195">
          <cell r="C54195">
            <v>62000050</v>
          </cell>
          <cell r="U54195">
            <v>0</v>
          </cell>
        </row>
        <row r="54196">
          <cell r="C54196">
            <v>62000060</v>
          </cell>
          <cell r="U54196">
            <v>0</v>
          </cell>
        </row>
        <row r="54197">
          <cell r="C54197">
            <v>62100010</v>
          </cell>
          <cell r="U54197">
            <v>0</v>
          </cell>
        </row>
        <row r="54198">
          <cell r="C54198">
            <v>62100020</v>
          </cell>
          <cell r="U54198">
            <v>0</v>
          </cell>
        </row>
        <row r="54199">
          <cell r="C54199">
            <v>62200010</v>
          </cell>
          <cell r="U54199">
            <v>0</v>
          </cell>
        </row>
        <row r="54200">
          <cell r="C54200">
            <v>62200020</v>
          </cell>
          <cell r="U54200">
            <v>0</v>
          </cell>
        </row>
        <row r="54201">
          <cell r="C54201">
            <v>62200030</v>
          </cell>
          <cell r="U54201">
            <v>0</v>
          </cell>
        </row>
        <row r="54202">
          <cell r="C54202">
            <v>62200050</v>
          </cell>
          <cell r="U54202">
            <v>0</v>
          </cell>
        </row>
        <row r="54203">
          <cell r="C54203">
            <v>62200060</v>
          </cell>
          <cell r="U54203">
            <v>0</v>
          </cell>
        </row>
        <row r="54204">
          <cell r="C54204">
            <v>62200080</v>
          </cell>
          <cell r="U54204">
            <v>0</v>
          </cell>
        </row>
        <row r="54205">
          <cell r="C54205">
            <v>62200100</v>
          </cell>
          <cell r="U54205">
            <v>0</v>
          </cell>
        </row>
        <row r="54206">
          <cell r="C54206">
            <v>62200110</v>
          </cell>
          <cell r="U54206">
            <v>0</v>
          </cell>
        </row>
        <row r="54207">
          <cell r="C54207">
            <v>62200120</v>
          </cell>
          <cell r="U54207">
            <v>0</v>
          </cell>
        </row>
        <row r="54208">
          <cell r="C54208">
            <v>62200130</v>
          </cell>
          <cell r="U54208">
            <v>0</v>
          </cell>
        </row>
        <row r="54209">
          <cell r="C54209">
            <v>62200140</v>
          </cell>
          <cell r="U54209">
            <v>0</v>
          </cell>
        </row>
        <row r="54210">
          <cell r="C54210">
            <v>62200150</v>
          </cell>
          <cell r="U54210">
            <v>0</v>
          </cell>
        </row>
        <row r="54211">
          <cell r="C54211">
            <v>62200160</v>
          </cell>
          <cell r="U54211">
            <v>0</v>
          </cell>
        </row>
        <row r="54212">
          <cell r="C54212">
            <v>62200170</v>
          </cell>
          <cell r="U54212">
            <v>0</v>
          </cell>
        </row>
        <row r="54213">
          <cell r="C54213">
            <v>62200180</v>
          </cell>
          <cell r="U54213">
            <v>0</v>
          </cell>
        </row>
        <row r="54214">
          <cell r="C54214">
            <v>62200190</v>
          </cell>
          <cell r="U54214">
            <v>0</v>
          </cell>
        </row>
        <row r="54215">
          <cell r="C54215">
            <v>62300010</v>
          </cell>
          <cell r="U54215">
            <v>0</v>
          </cell>
        </row>
        <row r="54216">
          <cell r="C54216">
            <v>62300020</v>
          </cell>
          <cell r="U54216">
            <v>0</v>
          </cell>
        </row>
        <row r="54217">
          <cell r="C54217">
            <v>62300030</v>
          </cell>
          <cell r="U54217">
            <v>0</v>
          </cell>
        </row>
        <row r="54218">
          <cell r="C54218">
            <v>62500010</v>
          </cell>
          <cell r="U54218">
            <v>0</v>
          </cell>
        </row>
        <row r="54219">
          <cell r="C54219">
            <v>62500020</v>
          </cell>
          <cell r="U54219">
            <v>0</v>
          </cell>
        </row>
        <row r="54220">
          <cell r="C54220">
            <v>62500030</v>
          </cell>
          <cell r="U54220">
            <v>0</v>
          </cell>
        </row>
        <row r="54221">
          <cell r="C54221">
            <v>62600010</v>
          </cell>
          <cell r="U54221">
            <v>0</v>
          </cell>
        </row>
        <row r="54222">
          <cell r="C54222">
            <v>62600040</v>
          </cell>
          <cell r="U54222">
            <v>0</v>
          </cell>
        </row>
        <row r="54223">
          <cell r="C54223">
            <v>62700040</v>
          </cell>
          <cell r="U54223">
            <v>0</v>
          </cell>
        </row>
        <row r="54224">
          <cell r="C54224">
            <v>62800010</v>
          </cell>
          <cell r="U54224">
            <v>0</v>
          </cell>
        </row>
        <row r="54225">
          <cell r="C54225">
            <v>62900010</v>
          </cell>
          <cell r="U54225">
            <v>0</v>
          </cell>
        </row>
        <row r="54226">
          <cell r="C54226">
            <v>62900020</v>
          </cell>
          <cell r="U54226">
            <v>0</v>
          </cell>
        </row>
        <row r="54227">
          <cell r="C54227">
            <v>62900040</v>
          </cell>
          <cell r="U54227">
            <v>0</v>
          </cell>
        </row>
        <row r="54228">
          <cell r="C54228">
            <v>62900050</v>
          </cell>
          <cell r="U54228">
            <v>0</v>
          </cell>
        </row>
        <row r="54229">
          <cell r="C54229">
            <v>62900060</v>
          </cell>
          <cell r="U54229">
            <v>0</v>
          </cell>
        </row>
        <row r="54230">
          <cell r="C54230">
            <v>62900070</v>
          </cell>
          <cell r="U54230">
            <v>0</v>
          </cell>
        </row>
        <row r="54231">
          <cell r="C54231">
            <v>62900080</v>
          </cell>
          <cell r="U54231">
            <v>0</v>
          </cell>
        </row>
        <row r="54232">
          <cell r="C54232">
            <v>62900090</v>
          </cell>
          <cell r="U54232">
            <v>0</v>
          </cell>
        </row>
        <row r="54233">
          <cell r="C54233">
            <v>62900100</v>
          </cell>
          <cell r="U54233">
            <v>0</v>
          </cell>
        </row>
        <row r="54234">
          <cell r="C54234">
            <v>62900110</v>
          </cell>
          <cell r="U54234">
            <v>0</v>
          </cell>
        </row>
        <row r="54235">
          <cell r="C54235">
            <v>62900130</v>
          </cell>
          <cell r="U54235">
            <v>0</v>
          </cell>
        </row>
        <row r="54236">
          <cell r="C54236">
            <v>65000030</v>
          </cell>
          <cell r="U54236">
            <v>0</v>
          </cell>
        </row>
        <row r="54237">
          <cell r="C54237">
            <v>60100040</v>
          </cell>
          <cell r="U54237">
            <v>0</v>
          </cell>
        </row>
        <row r="54238">
          <cell r="C54238">
            <v>60100050</v>
          </cell>
          <cell r="U54238">
            <v>0</v>
          </cell>
        </row>
        <row r="54239">
          <cell r="C54239">
            <v>60100060</v>
          </cell>
          <cell r="U54239">
            <v>0</v>
          </cell>
        </row>
        <row r="54240">
          <cell r="C54240">
            <v>60100070</v>
          </cell>
          <cell r="U54240">
            <v>0</v>
          </cell>
        </row>
        <row r="54241">
          <cell r="C54241">
            <v>60100080</v>
          </cell>
          <cell r="U54241">
            <v>0</v>
          </cell>
        </row>
        <row r="54242">
          <cell r="C54242">
            <v>60100090</v>
          </cell>
          <cell r="U54242">
            <v>0</v>
          </cell>
        </row>
        <row r="54243">
          <cell r="C54243">
            <v>60100100</v>
          </cell>
          <cell r="U54243">
            <v>0</v>
          </cell>
        </row>
        <row r="54244">
          <cell r="C54244">
            <v>60100110</v>
          </cell>
          <cell r="U54244">
            <v>0</v>
          </cell>
        </row>
        <row r="54245">
          <cell r="C54245">
            <v>60100120</v>
          </cell>
          <cell r="U54245">
            <v>0</v>
          </cell>
        </row>
        <row r="54246">
          <cell r="C54246">
            <v>60100130</v>
          </cell>
          <cell r="U54246">
            <v>0</v>
          </cell>
        </row>
        <row r="54247">
          <cell r="C54247">
            <v>60100140</v>
          </cell>
          <cell r="U54247">
            <v>0</v>
          </cell>
        </row>
        <row r="54248">
          <cell r="C54248">
            <v>60100160</v>
          </cell>
          <cell r="U54248">
            <v>0</v>
          </cell>
        </row>
        <row r="54249">
          <cell r="C54249">
            <v>60100170</v>
          </cell>
          <cell r="U54249">
            <v>0</v>
          </cell>
        </row>
        <row r="54250">
          <cell r="C54250">
            <v>60100180</v>
          </cell>
          <cell r="U54250">
            <v>0</v>
          </cell>
        </row>
        <row r="54251">
          <cell r="C54251">
            <v>60100190</v>
          </cell>
          <cell r="U54251">
            <v>0</v>
          </cell>
        </row>
        <row r="54252">
          <cell r="C54252">
            <v>60100200</v>
          </cell>
          <cell r="U54252">
            <v>0</v>
          </cell>
        </row>
        <row r="54253">
          <cell r="C54253">
            <v>60300010</v>
          </cell>
          <cell r="U54253">
            <v>0</v>
          </cell>
        </row>
        <row r="54254">
          <cell r="C54254">
            <v>60300020</v>
          </cell>
          <cell r="U54254">
            <v>0</v>
          </cell>
        </row>
        <row r="54255">
          <cell r="C54255">
            <v>60300030</v>
          </cell>
          <cell r="U54255">
            <v>0</v>
          </cell>
        </row>
        <row r="54256">
          <cell r="C54256">
            <v>60300040</v>
          </cell>
          <cell r="U54256">
            <v>0</v>
          </cell>
        </row>
        <row r="54257">
          <cell r="C54257">
            <v>60300050</v>
          </cell>
          <cell r="U54257">
            <v>0</v>
          </cell>
        </row>
        <row r="54258">
          <cell r="C54258">
            <v>60300060</v>
          </cell>
          <cell r="U54258">
            <v>0</v>
          </cell>
        </row>
        <row r="54259">
          <cell r="C54259">
            <v>60300070</v>
          </cell>
          <cell r="U54259">
            <v>0</v>
          </cell>
        </row>
        <row r="54260">
          <cell r="C54260">
            <v>60300080</v>
          </cell>
          <cell r="U54260">
            <v>0</v>
          </cell>
        </row>
        <row r="54261">
          <cell r="C54261">
            <v>60300090</v>
          </cell>
          <cell r="U54261">
            <v>0</v>
          </cell>
        </row>
        <row r="54262">
          <cell r="C54262">
            <v>60400010</v>
          </cell>
          <cell r="U54262">
            <v>0</v>
          </cell>
        </row>
        <row r="54263">
          <cell r="C54263">
            <v>60400020</v>
          </cell>
          <cell r="U54263">
            <v>0</v>
          </cell>
        </row>
        <row r="54264">
          <cell r="C54264">
            <v>60400030</v>
          </cell>
          <cell r="U54264">
            <v>0</v>
          </cell>
        </row>
        <row r="54265">
          <cell r="C54265">
            <v>60400040</v>
          </cell>
          <cell r="U54265">
            <v>0</v>
          </cell>
        </row>
        <row r="54266">
          <cell r="C54266">
            <v>60400050</v>
          </cell>
          <cell r="U54266">
            <v>0</v>
          </cell>
        </row>
        <row r="54267">
          <cell r="C54267">
            <v>60400060</v>
          </cell>
          <cell r="U54267">
            <v>0</v>
          </cell>
        </row>
        <row r="54268">
          <cell r="C54268">
            <v>60600010</v>
          </cell>
          <cell r="U54268">
            <v>0</v>
          </cell>
        </row>
        <row r="54269">
          <cell r="C54269">
            <v>60600030</v>
          </cell>
          <cell r="U54269">
            <v>0</v>
          </cell>
        </row>
        <row r="54270">
          <cell r="C54270">
            <v>60600040</v>
          </cell>
          <cell r="U54270">
            <v>0</v>
          </cell>
        </row>
        <row r="54271">
          <cell r="C54271">
            <v>60700010</v>
          </cell>
          <cell r="U54271">
            <v>0</v>
          </cell>
        </row>
        <row r="54272">
          <cell r="C54272">
            <v>60800010</v>
          </cell>
          <cell r="U54272">
            <v>0</v>
          </cell>
        </row>
        <row r="54273">
          <cell r="C54273">
            <v>60800020</v>
          </cell>
          <cell r="U54273">
            <v>0</v>
          </cell>
        </row>
        <row r="54274">
          <cell r="C54274">
            <v>60800030</v>
          </cell>
          <cell r="U54274">
            <v>0</v>
          </cell>
        </row>
        <row r="54275">
          <cell r="C54275">
            <v>60800060</v>
          </cell>
          <cell r="U54275">
            <v>0</v>
          </cell>
        </row>
        <row r="54276">
          <cell r="C54276">
            <v>60800070</v>
          </cell>
          <cell r="U54276">
            <v>0</v>
          </cell>
        </row>
        <row r="54277">
          <cell r="C54277">
            <v>60800080</v>
          </cell>
          <cell r="U54277">
            <v>0</v>
          </cell>
        </row>
        <row r="54278">
          <cell r="C54278">
            <v>60800090</v>
          </cell>
          <cell r="U54278">
            <v>0</v>
          </cell>
        </row>
        <row r="54279">
          <cell r="C54279">
            <v>60900010</v>
          </cell>
          <cell r="U54279">
            <v>0</v>
          </cell>
        </row>
        <row r="54280">
          <cell r="C54280">
            <v>60900020</v>
          </cell>
          <cell r="U54280">
            <v>0</v>
          </cell>
        </row>
        <row r="54281">
          <cell r="C54281">
            <v>60900030</v>
          </cell>
          <cell r="U54281">
            <v>0</v>
          </cell>
        </row>
        <row r="54282">
          <cell r="C54282">
            <v>60900040</v>
          </cell>
          <cell r="U54282">
            <v>0</v>
          </cell>
        </row>
        <row r="54283">
          <cell r="C54283">
            <v>60900070</v>
          </cell>
          <cell r="U54283">
            <v>0</v>
          </cell>
        </row>
        <row r="54284">
          <cell r="C54284">
            <v>60900100</v>
          </cell>
          <cell r="U54284">
            <v>0</v>
          </cell>
        </row>
        <row r="54285">
          <cell r="C54285">
            <v>60900110</v>
          </cell>
          <cell r="U54285">
            <v>0</v>
          </cell>
        </row>
        <row r="54286">
          <cell r="C54286">
            <v>61000030</v>
          </cell>
          <cell r="U54286">
            <v>0</v>
          </cell>
        </row>
        <row r="54287">
          <cell r="C54287">
            <v>61100010</v>
          </cell>
          <cell r="U54287">
            <v>0</v>
          </cell>
        </row>
        <row r="54288">
          <cell r="C54288">
            <v>61100020</v>
          </cell>
          <cell r="U54288">
            <v>0</v>
          </cell>
        </row>
        <row r="54289">
          <cell r="C54289">
            <v>61100030</v>
          </cell>
          <cell r="U54289">
            <v>0</v>
          </cell>
        </row>
        <row r="54290">
          <cell r="C54290">
            <v>61100040</v>
          </cell>
          <cell r="U54290">
            <v>0</v>
          </cell>
        </row>
        <row r="54291">
          <cell r="C54291">
            <v>61200010</v>
          </cell>
          <cell r="U54291">
            <v>0</v>
          </cell>
        </row>
        <row r="54292">
          <cell r="C54292">
            <v>61200020</v>
          </cell>
          <cell r="U54292">
            <v>0</v>
          </cell>
        </row>
        <row r="54293">
          <cell r="C54293">
            <v>61300010</v>
          </cell>
          <cell r="U54293">
            <v>0</v>
          </cell>
        </row>
        <row r="54294">
          <cell r="C54294">
            <v>61300040</v>
          </cell>
          <cell r="U54294">
            <v>0</v>
          </cell>
        </row>
        <row r="54295">
          <cell r="C54295">
            <v>61300050</v>
          </cell>
          <cell r="U54295">
            <v>0</v>
          </cell>
        </row>
        <row r="54296">
          <cell r="C54296">
            <v>61400010</v>
          </cell>
          <cell r="U54296">
            <v>0</v>
          </cell>
        </row>
        <row r="54297">
          <cell r="C54297">
            <v>61400020</v>
          </cell>
          <cell r="U54297">
            <v>0</v>
          </cell>
        </row>
        <row r="54298">
          <cell r="C54298">
            <v>61400030</v>
          </cell>
          <cell r="U54298">
            <v>0</v>
          </cell>
        </row>
        <row r="54299">
          <cell r="C54299">
            <v>61400040</v>
          </cell>
          <cell r="U54299">
            <v>0</v>
          </cell>
        </row>
        <row r="54300">
          <cell r="C54300">
            <v>61400050</v>
          </cell>
          <cell r="U54300">
            <v>0</v>
          </cell>
        </row>
        <row r="54301">
          <cell r="C54301">
            <v>61400060</v>
          </cell>
          <cell r="U54301">
            <v>0</v>
          </cell>
        </row>
        <row r="54302">
          <cell r="C54302">
            <v>61400120</v>
          </cell>
          <cell r="U54302">
            <v>0</v>
          </cell>
        </row>
        <row r="54303">
          <cell r="C54303">
            <v>61400130</v>
          </cell>
          <cell r="U54303">
            <v>0</v>
          </cell>
        </row>
        <row r="54304">
          <cell r="C54304">
            <v>61400140</v>
          </cell>
          <cell r="U54304">
            <v>0</v>
          </cell>
        </row>
        <row r="54305">
          <cell r="C54305">
            <v>61400150</v>
          </cell>
          <cell r="U54305">
            <v>0</v>
          </cell>
        </row>
        <row r="54306">
          <cell r="C54306">
            <v>61400160</v>
          </cell>
          <cell r="U54306">
            <v>0</v>
          </cell>
        </row>
        <row r="54307">
          <cell r="C54307">
            <v>61400170</v>
          </cell>
          <cell r="U54307">
            <v>0</v>
          </cell>
        </row>
        <row r="54308">
          <cell r="C54308">
            <v>61400180</v>
          </cell>
          <cell r="U54308">
            <v>0</v>
          </cell>
        </row>
        <row r="54309">
          <cell r="C54309">
            <v>61500010</v>
          </cell>
          <cell r="U54309">
            <v>0</v>
          </cell>
        </row>
        <row r="54310">
          <cell r="C54310">
            <v>61500020</v>
          </cell>
          <cell r="U54310">
            <v>0</v>
          </cell>
        </row>
        <row r="54311">
          <cell r="C54311">
            <v>61500030</v>
          </cell>
          <cell r="U54311">
            <v>0</v>
          </cell>
        </row>
        <row r="54312">
          <cell r="C54312">
            <v>61500040</v>
          </cell>
          <cell r="U54312">
            <v>0</v>
          </cell>
        </row>
        <row r="54313">
          <cell r="C54313">
            <v>61500050</v>
          </cell>
          <cell r="U54313">
            <v>0</v>
          </cell>
        </row>
        <row r="54314">
          <cell r="C54314">
            <v>61700010</v>
          </cell>
          <cell r="U54314">
            <v>0</v>
          </cell>
        </row>
        <row r="54315">
          <cell r="C54315">
            <v>61700020</v>
          </cell>
          <cell r="U54315">
            <v>0</v>
          </cell>
        </row>
        <row r="54316">
          <cell r="C54316">
            <v>61700030</v>
          </cell>
          <cell r="U54316">
            <v>0</v>
          </cell>
        </row>
        <row r="54317">
          <cell r="C54317">
            <v>61700040</v>
          </cell>
          <cell r="U54317">
            <v>0</v>
          </cell>
        </row>
        <row r="54318">
          <cell r="C54318">
            <v>61700050</v>
          </cell>
          <cell r="U54318">
            <v>0</v>
          </cell>
        </row>
        <row r="54319">
          <cell r="C54319">
            <v>61700060</v>
          </cell>
          <cell r="U54319">
            <v>0</v>
          </cell>
        </row>
        <row r="54320">
          <cell r="C54320">
            <v>61800010</v>
          </cell>
          <cell r="U54320">
            <v>0</v>
          </cell>
        </row>
        <row r="54321">
          <cell r="C54321">
            <v>61800020</v>
          </cell>
          <cell r="U54321">
            <v>0</v>
          </cell>
        </row>
        <row r="54322">
          <cell r="C54322">
            <v>61800030</v>
          </cell>
          <cell r="U54322">
            <v>0</v>
          </cell>
        </row>
        <row r="54323">
          <cell r="C54323">
            <v>61800040</v>
          </cell>
          <cell r="U54323">
            <v>0</v>
          </cell>
        </row>
        <row r="54324">
          <cell r="C54324">
            <v>61800050</v>
          </cell>
          <cell r="U54324">
            <v>0</v>
          </cell>
        </row>
        <row r="54325">
          <cell r="C54325">
            <v>61900010</v>
          </cell>
          <cell r="U54325">
            <v>0</v>
          </cell>
        </row>
        <row r="54326">
          <cell r="C54326">
            <v>61900020</v>
          </cell>
          <cell r="U54326">
            <v>0</v>
          </cell>
        </row>
        <row r="54327">
          <cell r="C54327">
            <v>61900030</v>
          </cell>
          <cell r="U54327">
            <v>0</v>
          </cell>
        </row>
        <row r="54328">
          <cell r="C54328">
            <v>61900040</v>
          </cell>
          <cell r="U54328">
            <v>0</v>
          </cell>
        </row>
        <row r="54329">
          <cell r="C54329">
            <v>62000010</v>
          </cell>
          <cell r="U54329">
            <v>0</v>
          </cell>
        </row>
        <row r="54330">
          <cell r="C54330">
            <v>62000020</v>
          </cell>
          <cell r="U54330">
            <v>0</v>
          </cell>
        </row>
        <row r="54331">
          <cell r="C54331">
            <v>62000030</v>
          </cell>
          <cell r="U54331">
            <v>0</v>
          </cell>
        </row>
        <row r="54332">
          <cell r="C54332">
            <v>62000040</v>
          </cell>
          <cell r="U54332">
            <v>0</v>
          </cell>
        </row>
        <row r="54333">
          <cell r="C54333">
            <v>62000050</v>
          </cell>
          <cell r="U54333">
            <v>0</v>
          </cell>
        </row>
        <row r="54334">
          <cell r="C54334">
            <v>62000060</v>
          </cell>
          <cell r="U54334">
            <v>0</v>
          </cell>
        </row>
        <row r="54335">
          <cell r="C54335">
            <v>62100010</v>
          </cell>
          <cell r="U54335">
            <v>0</v>
          </cell>
        </row>
        <row r="54336">
          <cell r="C54336">
            <v>62100020</v>
          </cell>
          <cell r="U54336">
            <v>0</v>
          </cell>
        </row>
        <row r="54337">
          <cell r="C54337">
            <v>62200010</v>
          </cell>
          <cell r="U54337">
            <v>0</v>
          </cell>
        </row>
        <row r="54338">
          <cell r="C54338">
            <v>62200020</v>
          </cell>
          <cell r="U54338">
            <v>0</v>
          </cell>
        </row>
        <row r="54339">
          <cell r="C54339">
            <v>62200030</v>
          </cell>
          <cell r="U54339">
            <v>0</v>
          </cell>
        </row>
        <row r="54340">
          <cell r="C54340">
            <v>62200050</v>
          </cell>
          <cell r="U54340">
            <v>0</v>
          </cell>
        </row>
        <row r="54341">
          <cell r="C54341">
            <v>62200060</v>
          </cell>
          <cell r="U54341">
            <v>0</v>
          </cell>
        </row>
        <row r="54342">
          <cell r="C54342">
            <v>62200080</v>
          </cell>
          <cell r="U54342">
            <v>0</v>
          </cell>
        </row>
        <row r="54343">
          <cell r="C54343">
            <v>62200100</v>
          </cell>
          <cell r="U54343">
            <v>0</v>
          </cell>
        </row>
        <row r="54344">
          <cell r="C54344">
            <v>62200110</v>
          </cell>
          <cell r="U54344">
            <v>0</v>
          </cell>
        </row>
        <row r="54345">
          <cell r="C54345">
            <v>62200120</v>
          </cell>
          <cell r="U54345">
            <v>0</v>
          </cell>
        </row>
        <row r="54346">
          <cell r="C54346">
            <v>62200130</v>
          </cell>
          <cell r="U54346">
            <v>0</v>
          </cell>
        </row>
        <row r="54347">
          <cell r="C54347">
            <v>62200140</v>
          </cell>
          <cell r="U54347">
            <v>0</v>
          </cell>
        </row>
        <row r="54348">
          <cell r="C54348">
            <v>62200150</v>
          </cell>
          <cell r="U54348">
            <v>0</v>
          </cell>
        </row>
        <row r="54349">
          <cell r="C54349">
            <v>62200160</v>
          </cell>
          <cell r="U54349">
            <v>0</v>
          </cell>
        </row>
        <row r="54350">
          <cell r="C54350">
            <v>62200170</v>
          </cell>
          <cell r="U54350">
            <v>0</v>
          </cell>
        </row>
        <row r="54351">
          <cell r="C54351">
            <v>62200180</v>
          </cell>
          <cell r="U54351">
            <v>0</v>
          </cell>
        </row>
        <row r="54352">
          <cell r="C54352">
            <v>62200190</v>
          </cell>
          <cell r="U54352">
            <v>0</v>
          </cell>
        </row>
        <row r="54353">
          <cell r="C54353">
            <v>62300010</v>
          </cell>
          <cell r="U54353">
            <v>0</v>
          </cell>
        </row>
        <row r="54354">
          <cell r="C54354">
            <v>62300020</v>
          </cell>
          <cell r="U54354">
            <v>0</v>
          </cell>
        </row>
        <row r="54355">
          <cell r="C54355">
            <v>62300030</v>
          </cell>
          <cell r="U54355">
            <v>0</v>
          </cell>
        </row>
        <row r="54356">
          <cell r="C54356">
            <v>62500010</v>
          </cell>
          <cell r="U54356">
            <v>0</v>
          </cell>
        </row>
        <row r="54357">
          <cell r="C54357">
            <v>62500020</v>
          </cell>
          <cell r="U54357">
            <v>0</v>
          </cell>
        </row>
        <row r="54358">
          <cell r="C54358">
            <v>62500030</v>
          </cell>
          <cell r="U54358">
            <v>0</v>
          </cell>
        </row>
        <row r="54359">
          <cell r="C54359">
            <v>62600010</v>
          </cell>
          <cell r="U54359">
            <v>0</v>
          </cell>
        </row>
        <row r="54360">
          <cell r="C54360">
            <v>62600040</v>
          </cell>
          <cell r="U54360">
            <v>0</v>
          </cell>
        </row>
        <row r="54361">
          <cell r="C54361">
            <v>62700040</v>
          </cell>
          <cell r="U54361">
            <v>0</v>
          </cell>
        </row>
        <row r="54362">
          <cell r="C54362">
            <v>62800010</v>
          </cell>
          <cell r="U54362">
            <v>0</v>
          </cell>
        </row>
        <row r="54363">
          <cell r="C54363">
            <v>62900010</v>
          </cell>
          <cell r="U54363">
            <v>0</v>
          </cell>
        </row>
        <row r="54364">
          <cell r="C54364">
            <v>62900020</v>
          </cell>
          <cell r="U54364">
            <v>0</v>
          </cell>
        </row>
        <row r="54365">
          <cell r="C54365">
            <v>62900040</v>
          </cell>
          <cell r="U54365">
            <v>0</v>
          </cell>
        </row>
        <row r="54366">
          <cell r="C54366">
            <v>62900050</v>
          </cell>
          <cell r="U54366">
            <v>0</v>
          </cell>
        </row>
        <row r="54367">
          <cell r="C54367">
            <v>62900060</v>
          </cell>
          <cell r="U54367">
            <v>0</v>
          </cell>
        </row>
        <row r="54368">
          <cell r="C54368">
            <v>62900070</v>
          </cell>
          <cell r="U54368">
            <v>0</v>
          </cell>
        </row>
        <row r="54369">
          <cell r="C54369">
            <v>62900080</v>
          </cell>
          <cell r="U54369">
            <v>0</v>
          </cell>
        </row>
        <row r="54370">
          <cell r="C54370">
            <v>62900090</v>
          </cell>
          <cell r="U54370">
            <v>0</v>
          </cell>
        </row>
        <row r="54371">
          <cell r="C54371">
            <v>62900100</v>
          </cell>
          <cell r="U54371">
            <v>0</v>
          </cell>
        </row>
        <row r="54372">
          <cell r="C54372">
            <v>62900110</v>
          </cell>
          <cell r="U54372">
            <v>0</v>
          </cell>
        </row>
        <row r="54373">
          <cell r="C54373">
            <v>62900130</v>
          </cell>
          <cell r="U54373">
            <v>0</v>
          </cell>
        </row>
        <row r="54374">
          <cell r="C54374">
            <v>65000030</v>
          </cell>
          <cell r="U54374">
            <v>0</v>
          </cell>
        </row>
        <row r="54375">
          <cell r="C54375">
            <v>60100040</v>
          </cell>
          <cell r="U54375">
            <v>0</v>
          </cell>
        </row>
        <row r="54376">
          <cell r="C54376">
            <v>60100050</v>
          </cell>
          <cell r="U54376">
            <v>0</v>
          </cell>
        </row>
        <row r="54377">
          <cell r="C54377">
            <v>60100060</v>
          </cell>
          <cell r="U54377">
            <v>0</v>
          </cell>
        </row>
        <row r="54378">
          <cell r="C54378">
            <v>60100070</v>
          </cell>
          <cell r="U54378">
            <v>0</v>
          </cell>
        </row>
        <row r="54379">
          <cell r="C54379">
            <v>60100080</v>
          </cell>
          <cell r="U54379">
            <v>0</v>
          </cell>
        </row>
        <row r="54380">
          <cell r="C54380">
            <v>60100090</v>
          </cell>
          <cell r="U54380">
            <v>0</v>
          </cell>
        </row>
        <row r="54381">
          <cell r="C54381">
            <v>60100100</v>
          </cell>
          <cell r="U54381">
            <v>0</v>
          </cell>
        </row>
        <row r="54382">
          <cell r="C54382">
            <v>60100110</v>
          </cell>
          <cell r="U54382">
            <v>0</v>
          </cell>
        </row>
        <row r="54383">
          <cell r="C54383">
            <v>60100120</v>
          </cell>
          <cell r="U54383">
            <v>0</v>
          </cell>
        </row>
        <row r="54384">
          <cell r="C54384">
            <v>60100130</v>
          </cell>
          <cell r="U54384">
            <v>0</v>
          </cell>
        </row>
        <row r="54385">
          <cell r="C54385">
            <v>60100140</v>
          </cell>
          <cell r="U54385">
            <v>0</v>
          </cell>
        </row>
        <row r="54386">
          <cell r="C54386">
            <v>60100160</v>
          </cell>
          <cell r="U54386">
            <v>0</v>
          </cell>
        </row>
        <row r="54387">
          <cell r="C54387">
            <v>60100170</v>
          </cell>
          <cell r="U54387">
            <v>0</v>
          </cell>
        </row>
        <row r="54388">
          <cell r="C54388">
            <v>60100180</v>
          </cell>
          <cell r="U54388">
            <v>0</v>
          </cell>
        </row>
        <row r="54389">
          <cell r="C54389">
            <v>60100190</v>
          </cell>
          <cell r="U54389">
            <v>0</v>
          </cell>
        </row>
        <row r="54390">
          <cell r="C54390">
            <v>60100200</v>
          </cell>
          <cell r="U54390">
            <v>0</v>
          </cell>
        </row>
        <row r="54391">
          <cell r="C54391">
            <v>60300010</v>
          </cell>
          <cell r="U54391">
            <v>0</v>
          </cell>
        </row>
        <row r="54392">
          <cell r="C54392">
            <v>60300020</v>
          </cell>
          <cell r="U54392">
            <v>0</v>
          </cell>
        </row>
        <row r="54393">
          <cell r="C54393">
            <v>60300030</v>
          </cell>
          <cell r="U54393">
            <v>0</v>
          </cell>
        </row>
        <row r="54394">
          <cell r="C54394">
            <v>60300040</v>
          </cell>
          <cell r="U54394">
            <v>0</v>
          </cell>
        </row>
        <row r="54395">
          <cell r="C54395">
            <v>60300050</v>
          </cell>
          <cell r="U54395">
            <v>0</v>
          </cell>
        </row>
        <row r="54396">
          <cell r="C54396">
            <v>60300060</v>
          </cell>
          <cell r="U54396">
            <v>0</v>
          </cell>
        </row>
        <row r="54397">
          <cell r="C54397">
            <v>60300070</v>
          </cell>
          <cell r="U54397">
            <v>0</v>
          </cell>
        </row>
        <row r="54398">
          <cell r="C54398">
            <v>60300080</v>
          </cell>
          <cell r="U54398">
            <v>0</v>
          </cell>
        </row>
        <row r="54399">
          <cell r="C54399">
            <v>60300090</v>
          </cell>
          <cell r="U54399">
            <v>0</v>
          </cell>
        </row>
        <row r="54400">
          <cell r="C54400">
            <v>60400010</v>
          </cell>
          <cell r="U54400">
            <v>0</v>
          </cell>
        </row>
        <row r="54401">
          <cell r="C54401">
            <v>60400020</v>
          </cell>
          <cell r="U54401">
            <v>0</v>
          </cell>
        </row>
        <row r="54402">
          <cell r="C54402">
            <v>60400030</v>
          </cell>
          <cell r="U54402">
            <v>0</v>
          </cell>
        </row>
        <row r="54403">
          <cell r="C54403">
            <v>60400040</v>
          </cell>
          <cell r="U54403">
            <v>0</v>
          </cell>
        </row>
        <row r="54404">
          <cell r="C54404">
            <v>60400050</v>
          </cell>
          <cell r="U54404">
            <v>0</v>
          </cell>
        </row>
        <row r="54405">
          <cell r="C54405">
            <v>60400060</v>
          </cell>
          <cell r="U54405">
            <v>0</v>
          </cell>
        </row>
        <row r="54406">
          <cell r="C54406">
            <v>60600010</v>
          </cell>
          <cell r="U54406">
            <v>0</v>
          </cell>
        </row>
        <row r="54407">
          <cell r="C54407">
            <v>60600030</v>
          </cell>
          <cell r="U54407">
            <v>0</v>
          </cell>
        </row>
        <row r="54408">
          <cell r="C54408">
            <v>60600040</v>
          </cell>
          <cell r="U54408">
            <v>0</v>
          </cell>
        </row>
        <row r="54409">
          <cell r="C54409">
            <v>60700010</v>
          </cell>
          <cell r="U54409">
            <v>0</v>
          </cell>
        </row>
        <row r="54410">
          <cell r="C54410">
            <v>60800010</v>
          </cell>
          <cell r="U54410">
            <v>0</v>
          </cell>
        </row>
        <row r="54411">
          <cell r="C54411">
            <v>60800020</v>
          </cell>
          <cell r="U54411">
            <v>0</v>
          </cell>
        </row>
        <row r="54412">
          <cell r="C54412">
            <v>60800030</v>
          </cell>
          <cell r="U54412">
            <v>0</v>
          </cell>
        </row>
        <row r="54413">
          <cell r="C54413">
            <v>60800060</v>
          </cell>
          <cell r="U54413">
            <v>0</v>
          </cell>
        </row>
        <row r="54414">
          <cell r="C54414">
            <v>60800070</v>
          </cell>
          <cell r="U54414">
            <v>0</v>
          </cell>
        </row>
        <row r="54415">
          <cell r="C54415">
            <v>60800080</v>
          </cell>
          <cell r="U54415">
            <v>0</v>
          </cell>
        </row>
        <row r="54416">
          <cell r="C54416">
            <v>60800090</v>
          </cell>
          <cell r="U54416">
            <v>0</v>
          </cell>
        </row>
        <row r="54417">
          <cell r="C54417">
            <v>60900010</v>
          </cell>
          <cell r="U54417">
            <v>0</v>
          </cell>
        </row>
        <row r="54418">
          <cell r="C54418">
            <v>60900020</v>
          </cell>
          <cell r="U54418">
            <v>0</v>
          </cell>
        </row>
        <row r="54419">
          <cell r="C54419">
            <v>60900030</v>
          </cell>
          <cell r="U54419">
            <v>0</v>
          </cell>
        </row>
        <row r="54420">
          <cell r="C54420">
            <v>60900040</v>
          </cell>
          <cell r="U54420">
            <v>0</v>
          </cell>
        </row>
        <row r="54421">
          <cell r="C54421">
            <v>60900070</v>
          </cell>
          <cell r="U54421">
            <v>0</v>
          </cell>
        </row>
        <row r="54422">
          <cell r="C54422">
            <v>60900100</v>
          </cell>
          <cell r="U54422">
            <v>0</v>
          </cell>
        </row>
        <row r="54423">
          <cell r="C54423">
            <v>60900110</v>
          </cell>
          <cell r="U54423">
            <v>0</v>
          </cell>
        </row>
        <row r="54424">
          <cell r="C54424">
            <v>61000030</v>
          </cell>
          <cell r="U54424">
            <v>0</v>
          </cell>
        </row>
        <row r="54425">
          <cell r="C54425">
            <v>61100010</v>
          </cell>
          <cell r="U54425">
            <v>0</v>
          </cell>
        </row>
        <row r="54426">
          <cell r="C54426">
            <v>61100020</v>
          </cell>
          <cell r="U54426">
            <v>0</v>
          </cell>
        </row>
        <row r="54427">
          <cell r="C54427">
            <v>61100030</v>
          </cell>
          <cell r="U54427">
            <v>0</v>
          </cell>
        </row>
        <row r="54428">
          <cell r="C54428">
            <v>61100040</v>
          </cell>
          <cell r="U54428">
            <v>0</v>
          </cell>
        </row>
        <row r="54429">
          <cell r="C54429">
            <v>61200010</v>
          </cell>
          <cell r="U54429">
            <v>0</v>
          </cell>
        </row>
        <row r="54430">
          <cell r="C54430">
            <v>61200020</v>
          </cell>
          <cell r="U54430">
            <v>0</v>
          </cell>
        </row>
        <row r="54431">
          <cell r="C54431">
            <v>61300010</v>
          </cell>
          <cell r="U54431">
            <v>0</v>
          </cell>
        </row>
        <row r="54432">
          <cell r="C54432">
            <v>61300040</v>
          </cell>
          <cell r="U54432">
            <v>0</v>
          </cell>
        </row>
        <row r="54433">
          <cell r="C54433">
            <v>61300050</v>
          </cell>
          <cell r="U54433">
            <v>0</v>
          </cell>
        </row>
        <row r="54434">
          <cell r="C54434">
            <v>61400010</v>
          </cell>
          <cell r="U54434">
            <v>0</v>
          </cell>
        </row>
        <row r="54435">
          <cell r="C54435">
            <v>61400020</v>
          </cell>
          <cell r="U54435">
            <v>0</v>
          </cell>
        </row>
        <row r="54436">
          <cell r="C54436">
            <v>61400030</v>
          </cell>
          <cell r="U54436">
            <v>0</v>
          </cell>
        </row>
        <row r="54437">
          <cell r="C54437">
            <v>61400040</v>
          </cell>
          <cell r="U54437">
            <v>0</v>
          </cell>
        </row>
        <row r="54438">
          <cell r="C54438">
            <v>61400050</v>
          </cell>
          <cell r="U54438">
            <v>0</v>
          </cell>
        </row>
        <row r="54439">
          <cell r="C54439">
            <v>61400060</v>
          </cell>
          <cell r="U54439">
            <v>0</v>
          </cell>
        </row>
        <row r="54440">
          <cell r="C54440">
            <v>61400120</v>
          </cell>
          <cell r="U54440">
            <v>0</v>
          </cell>
        </row>
        <row r="54441">
          <cell r="C54441">
            <v>61400130</v>
          </cell>
          <cell r="U54441">
            <v>0</v>
          </cell>
        </row>
        <row r="54442">
          <cell r="C54442">
            <v>61400140</v>
          </cell>
          <cell r="U54442">
            <v>0</v>
          </cell>
        </row>
        <row r="54443">
          <cell r="C54443">
            <v>61400150</v>
          </cell>
          <cell r="U54443">
            <v>0</v>
          </cell>
        </row>
        <row r="54444">
          <cell r="C54444">
            <v>61400160</v>
          </cell>
          <cell r="U54444">
            <v>0</v>
          </cell>
        </row>
        <row r="54445">
          <cell r="C54445">
            <v>61400170</v>
          </cell>
          <cell r="U54445">
            <v>0</v>
          </cell>
        </row>
        <row r="54446">
          <cell r="C54446">
            <v>61400180</v>
          </cell>
          <cell r="U54446">
            <v>0</v>
          </cell>
        </row>
        <row r="54447">
          <cell r="C54447">
            <v>61500010</v>
          </cell>
          <cell r="U54447">
            <v>0</v>
          </cell>
        </row>
        <row r="54448">
          <cell r="C54448">
            <v>61500020</v>
          </cell>
          <cell r="U54448">
            <v>0</v>
          </cell>
        </row>
        <row r="54449">
          <cell r="C54449">
            <v>61500030</v>
          </cell>
          <cell r="U54449">
            <v>0</v>
          </cell>
        </row>
        <row r="54450">
          <cell r="C54450">
            <v>61500040</v>
          </cell>
          <cell r="U54450">
            <v>0</v>
          </cell>
        </row>
        <row r="54451">
          <cell r="C54451">
            <v>61500050</v>
          </cell>
          <cell r="U54451">
            <v>0</v>
          </cell>
        </row>
        <row r="54452">
          <cell r="C54452">
            <v>61700010</v>
          </cell>
          <cell r="U54452">
            <v>0</v>
          </cell>
        </row>
        <row r="54453">
          <cell r="C54453">
            <v>61700020</v>
          </cell>
          <cell r="U54453">
            <v>0</v>
          </cell>
        </row>
        <row r="54454">
          <cell r="C54454">
            <v>61700030</v>
          </cell>
          <cell r="U54454">
            <v>0</v>
          </cell>
        </row>
        <row r="54455">
          <cell r="C54455">
            <v>61700040</v>
          </cell>
          <cell r="U54455">
            <v>0</v>
          </cell>
        </row>
        <row r="54456">
          <cell r="C54456">
            <v>61700050</v>
          </cell>
          <cell r="U54456">
            <v>0</v>
          </cell>
        </row>
        <row r="54457">
          <cell r="C54457">
            <v>61700060</v>
          </cell>
          <cell r="U54457">
            <v>0</v>
          </cell>
        </row>
        <row r="54458">
          <cell r="C54458">
            <v>61800010</v>
          </cell>
          <cell r="U54458">
            <v>0</v>
          </cell>
        </row>
        <row r="54459">
          <cell r="C54459">
            <v>61800020</v>
          </cell>
          <cell r="U54459">
            <v>0</v>
          </cell>
        </row>
        <row r="54460">
          <cell r="C54460">
            <v>61800030</v>
          </cell>
          <cell r="U54460">
            <v>0</v>
          </cell>
        </row>
        <row r="54461">
          <cell r="C54461">
            <v>61800040</v>
          </cell>
          <cell r="U54461">
            <v>0</v>
          </cell>
        </row>
        <row r="54462">
          <cell r="C54462">
            <v>61800050</v>
          </cell>
          <cell r="U54462">
            <v>0</v>
          </cell>
        </row>
        <row r="54463">
          <cell r="C54463">
            <v>61900010</v>
          </cell>
          <cell r="U54463">
            <v>0</v>
          </cell>
        </row>
        <row r="54464">
          <cell r="C54464">
            <v>61900020</v>
          </cell>
          <cell r="U54464">
            <v>0</v>
          </cell>
        </row>
        <row r="54465">
          <cell r="C54465">
            <v>61900030</v>
          </cell>
          <cell r="U54465">
            <v>0</v>
          </cell>
        </row>
        <row r="54466">
          <cell r="C54466">
            <v>61900040</v>
          </cell>
          <cell r="U54466">
            <v>0</v>
          </cell>
        </row>
        <row r="54467">
          <cell r="C54467">
            <v>62000010</v>
          </cell>
          <cell r="U54467">
            <v>0</v>
          </cell>
        </row>
        <row r="54468">
          <cell r="C54468">
            <v>62000020</v>
          </cell>
          <cell r="U54468">
            <v>0</v>
          </cell>
        </row>
        <row r="54469">
          <cell r="C54469">
            <v>62000030</v>
          </cell>
          <cell r="U54469">
            <v>0</v>
          </cell>
        </row>
        <row r="54470">
          <cell r="C54470">
            <v>62000040</v>
          </cell>
          <cell r="U54470">
            <v>0</v>
          </cell>
        </row>
        <row r="54471">
          <cell r="C54471">
            <v>62000050</v>
          </cell>
          <cell r="U54471">
            <v>0</v>
          </cell>
        </row>
        <row r="54472">
          <cell r="C54472">
            <v>62000060</v>
          </cell>
          <cell r="U54472">
            <v>0</v>
          </cell>
        </row>
        <row r="54473">
          <cell r="C54473">
            <v>62100010</v>
          </cell>
          <cell r="U54473">
            <v>0</v>
          </cell>
        </row>
        <row r="54474">
          <cell r="C54474">
            <v>62100020</v>
          </cell>
          <cell r="U54474">
            <v>0</v>
          </cell>
        </row>
        <row r="54475">
          <cell r="C54475">
            <v>62200010</v>
          </cell>
          <cell r="U54475">
            <v>0</v>
          </cell>
        </row>
        <row r="54476">
          <cell r="C54476">
            <v>62200020</v>
          </cell>
          <cell r="U54476">
            <v>0</v>
          </cell>
        </row>
        <row r="54477">
          <cell r="C54477">
            <v>62200030</v>
          </cell>
          <cell r="U54477">
            <v>0</v>
          </cell>
        </row>
        <row r="54478">
          <cell r="C54478">
            <v>62200050</v>
          </cell>
          <cell r="U54478">
            <v>0</v>
          </cell>
        </row>
        <row r="54479">
          <cell r="C54479">
            <v>62200060</v>
          </cell>
          <cell r="U54479">
            <v>0</v>
          </cell>
        </row>
        <row r="54480">
          <cell r="C54480">
            <v>62200080</v>
          </cell>
          <cell r="U54480">
            <v>0</v>
          </cell>
        </row>
        <row r="54481">
          <cell r="C54481">
            <v>62200100</v>
          </cell>
          <cell r="U54481">
            <v>0</v>
          </cell>
        </row>
        <row r="54482">
          <cell r="C54482">
            <v>62200110</v>
          </cell>
          <cell r="U54482">
            <v>0</v>
          </cell>
        </row>
        <row r="54483">
          <cell r="C54483">
            <v>62200120</v>
          </cell>
          <cell r="U54483">
            <v>0</v>
          </cell>
        </row>
        <row r="54484">
          <cell r="C54484">
            <v>62200130</v>
          </cell>
          <cell r="U54484">
            <v>0</v>
          </cell>
        </row>
        <row r="54485">
          <cell r="C54485">
            <v>62200140</v>
          </cell>
          <cell r="U54485">
            <v>0</v>
          </cell>
        </row>
        <row r="54486">
          <cell r="C54486">
            <v>62200150</v>
          </cell>
          <cell r="U54486">
            <v>0</v>
          </cell>
        </row>
        <row r="54487">
          <cell r="C54487">
            <v>62200160</v>
          </cell>
          <cell r="U54487">
            <v>0</v>
          </cell>
        </row>
        <row r="54488">
          <cell r="C54488">
            <v>62200170</v>
          </cell>
          <cell r="U54488">
            <v>0</v>
          </cell>
        </row>
        <row r="54489">
          <cell r="C54489">
            <v>62200180</v>
          </cell>
          <cell r="U54489">
            <v>0</v>
          </cell>
        </row>
        <row r="54490">
          <cell r="C54490">
            <v>62200190</v>
          </cell>
          <cell r="U54490">
            <v>0</v>
          </cell>
        </row>
        <row r="54491">
          <cell r="C54491">
            <v>62300010</v>
          </cell>
          <cell r="U54491">
            <v>0</v>
          </cell>
        </row>
        <row r="54492">
          <cell r="C54492">
            <v>62300020</v>
          </cell>
          <cell r="U54492">
            <v>0</v>
          </cell>
        </row>
        <row r="54493">
          <cell r="C54493">
            <v>62300030</v>
          </cell>
          <cell r="U54493">
            <v>0</v>
          </cell>
        </row>
        <row r="54494">
          <cell r="C54494">
            <v>62500010</v>
          </cell>
          <cell r="U54494">
            <v>0</v>
          </cell>
        </row>
        <row r="54495">
          <cell r="C54495">
            <v>62500020</v>
          </cell>
          <cell r="U54495">
            <v>0</v>
          </cell>
        </row>
        <row r="54496">
          <cell r="C54496">
            <v>62500030</v>
          </cell>
          <cell r="U54496">
            <v>0</v>
          </cell>
        </row>
        <row r="54497">
          <cell r="C54497">
            <v>62600010</v>
          </cell>
          <cell r="U54497">
            <v>0</v>
          </cell>
        </row>
        <row r="54498">
          <cell r="C54498">
            <v>62600040</v>
          </cell>
          <cell r="U54498">
            <v>0</v>
          </cell>
        </row>
        <row r="54499">
          <cell r="C54499">
            <v>62700040</v>
          </cell>
          <cell r="U54499">
            <v>0</v>
          </cell>
        </row>
        <row r="54500">
          <cell r="C54500">
            <v>62800010</v>
          </cell>
          <cell r="U54500">
            <v>0</v>
          </cell>
        </row>
        <row r="54501">
          <cell r="C54501">
            <v>62900010</v>
          </cell>
          <cell r="U54501">
            <v>0</v>
          </cell>
        </row>
        <row r="54502">
          <cell r="C54502">
            <v>62900020</v>
          </cell>
          <cell r="U54502">
            <v>0</v>
          </cell>
        </row>
        <row r="54503">
          <cell r="C54503">
            <v>62900040</v>
          </cell>
          <cell r="U54503">
            <v>0</v>
          </cell>
        </row>
        <row r="54504">
          <cell r="C54504">
            <v>62900050</v>
          </cell>
          <cell r="U54504">
            <v>0</v>
          </cell>
        </row>
        <row r="54505">
          <cell r="C54505">
            <v>62900060</v>
          </cell>
          <cell r="U54505">
            <v>0</v>
          </cell>
        </row>
        <row r="54506">
          <cell r="C54506">
            <v>62900070</v>
          </cell>
          <cell r="U54506">
            <v>0</v>
          </cell>
        </row>
        <row r="54507">
          <cell r="C54507">
            <v>62900080</v>
          </cell>
          <cell r="U54507">
            <v>0</v>
          </cell>
        </row>
        <row r="54508">
          <cell r="C54508">
            <v>62900090</v>
          </cell>
          <cell r="U54508">
            <v>0</v>
          </cell>
        </row>
        <row r="54509">
          <cell r="C54509">
            <v>62900100</v>
          </cell>
          <cell r="U54509">
            <v>0</v>
          </cell>
        </row>
        <row r="54510">
          <cell r="C54510">
            <v>62900110</v>
          </cell>
          <cell r="U54510">
            <v>0</v>
          </cell>
        </row>
        <row r="54511">
          <cell r="C54511">
            <v>62900130</v>
          </cell>
          <cell r="U54511">
            <v>0</v>
          </cell>
        </row>
        <row r="54512">
          <cell r="C54512">
            <v>65000030</v>
          </cell>
          <cell r="U54512">
            <v>0</v>
          </cell>
        </row>
        <row r="54513">
          <cell r="C54513">
            <v>60100040</v>
          </cell>
          <cell r="U54513">
            <v>0</v>
          </cell>
        </row>
        <row r="54514">
          <cell r="C54514">
            <v>60100050</v>
          </cell>
          <cell r="U54514">
            <v>0</v>
          </cell>
        </row>
        <row r="54515">
          <cell r="C54515">
            <v>60100060</v>
          </cell>
          <cell r="U54515">
            <v>0</v>
          </cell>
        </row>
        <row r="54516">
          <cell r="C54516">
            <v>60100070</v>
          </cell>
          <cell r="U54516">
            <v>0</v>
          </cell>
        </row>
        <row r="54517">
          <cell r="C54517">
            <v>60100080</v>
          </cell>
          <cell r="U54517">
            <v>0</v>
          </cell>
        </row>
        <row r="54518">
          <cell r="C54518">
            <v>60100090</v>
          </cell>
          <cell r="U54518">
            <v>0</v>
          </cell>
        </row>
        <row r="54519">
          <cell r="C54519">
            <v>60100100</v>
          </cell>
          <cell r="U54519">
            <v>0</v>
          </cell>
        </row>
        <row r="54520">
          <cell r="C54520">
            <v>60100110</v>
          </cell>
          <cell r="U54520">
            <v>0</v>
          </cell>
        </row>
        <row r="54521">
          <cell r="C54521">
            <v>60100120</v>
          </cell>
          <cell r="U54521">
            <v>0</v>
          </cell>
        </row>
        <row r="54522">
          <cell r="C54522">
            <v>60100130</v>
          </cell>
          <cell r="U54522">
            <v>0</v>
          </cell>
        </row>
        <row r="54523">
          <cell r="C54523">
            <v>60100140</v>
          </cell>
          <cell r="U54523">
            <v>0</v>
          </cell>
        </row>
        <row r="54524">
          <cell r="C54524">
            <v>60100160</v>
          </cell>
          <cell r="U54524">
            <v>0</v>
          </cell>
        </row>
        <row r="54525">
          <cell r="C54525">
            <v>60100170</v>
          </cell>
          <cell r="U54525">
            <v>0</v>
          </cell>
        </row>
        <row r="54526">
          <cell r="C54526">
            <v>60100180</v>
          </cell>
          <cell r="U54526">
            <v>0</v>
          </cell>
        </row>
        <row r="54527">
          <cell r="C54527">
            <v>60100190</v>
          </cell>
          <cell r="U54527">
            <v>0</v>
          </cell>
        </row>
        <row r="54528">
          <cell r="C54528">
            <v>60100200</v>
          </cell>
          <cell r="U54528">
            <v>0</v>
          </cell>
        </row>
        <row r="54529">
          <cell r="C54529">
            <v>60300010</v>
          </cell>
          <cell r="U54529">
            <v>0</v>
          </cell>
        </row>
        <row r="54530">
          <cell r="C54530">
            <v>60300020</v>
          </cell>
          <cell r="U54530">
            <v>0</v>
          </cell>
        </row>
        <row r="54531">
          <cell r="C54531">
            <v>60300030</v>
          </cell>
          <cell r="U54531">
            <v>0</v>
          </cell>
        </row>
        <row r="54532">
          <cell r="C54532">
            <v>60300040</v>
          </cell>
          <cell r="U54532">
            <v>0</v>
          </cell>
        </row>
        <row r="54533">
          <cell r="C54533">
            <v>60300050</v>
          </cell>
          <cell r="U54533">
            <v>0</v>
          </cell>
        </row>
        <row r="54534">
          <cell r="C54534">
            <v>60300060</v>
          </cell>
          <cell r="U54534">
            <v>0</v>
          </cell>
        </row>
        <row r="54535">
          <cell r="C54535">
            <v>60300070</v>
          </cell>
          <cell r="U54535">
            <v>0</v>
          </cell>
        </row>
        <row r="54536">
          <cell r="C54536">
            <v>60300080</v>
          </cell>
          <cell r="U54536">
            <v>0</v>
          </cell>
        </row>
        <row r="54537">
          <cell r="C54537">
            <v>60300090</v>
          </cell>
          <cell r="U54537">
            <v>0</v>
          </cell>
        </row>
        <row r="54538">
          <cell r="C54538">
            <v>60400010</v>
          </cell>
          <cell r="U54538">
            <v>0</v>
          </cell>
        </row>
        <row r="54539">
          <cell r="C54539">
            <v>60400020</v>
          </cell>
          <cell r="U54539">
            <v>0</v>
          </cell>
        </row>
        <row r="54540">
          <cell r="C54540">
            <v>60400030</v>
          </cell>
          <cell r="U54540">
            <v>0</v>
          </cell>
        </row>
        <row r="54541">
          <cell r="C54541">
            <v>60400040</v>
          </cell>
          <cell r="U54541">
            <v>0</v>
          </cell>
        </row>
        <row r="54542">
          <cell r="C54542">
            <v>60400050</v>
          </cell>
          <cell r="U54542">
            <v>0</v>
          </cell>
        </row>
        <row r="54543">
          <cell r="C54543">
            <v>60400060</v>
          </cell>
          <cell r="U54543">
            <v>0</v>
          </cell>
        </row>
        <row r="54544">
          <cell r="C54544">
            <v>60600010</v>
          </cell>
          <cell r="U54544">
            <v>0</v>
          </cell>
        </row>
        <row r="54545">
          <cell r="C54545">
            <v>60600030</v>
          </cell>
          <cell r="U54545">
            <v>0</v>
          </cell>
        </row>
        <row r="54546">
          <cell r="C54546">
            <v>60600040</v>
          </cell>
          <cell r="U54546">
            <v>0</v>
          </cell>
        </row>
        <row r="54547">
          <cell r="C54547">
            <v>60700010</v>
          </cell>
          <cell r="U54547">
            <v>0</v>
          </cell>
        </row>
        <row r="54548">
          <cell r="C54548">
            <v>60800010</v>
          </cell>
          <cell r="U54548">
            <v>0</v>
          </cell>
        </row>
        <row r="54549">
          <cell r="C54549">
            <v>60800020</v>
          </cell>
          <cell r="U54549">
            <v>0</v>
          </cell>
        </row>
        <row r="54550">
          <cell r="C54550">
            <v>60800030</v>
          </cell>
          <cell r="U54550">
            <v>0</v>
          </cell>
        </row>
        <row r="54551">
          <cell r="C54551">
            <v>60800060</v>
          </cell>
          <cell r="U54551">
            <v>0</v>
          </cell>
        </row>
        <row r="54552">
          <cell r="C54552">
            <v>60800070</v>
          </cell>
          <cell r="U54552">
            <v>0</v>
          </cell>
        </row>
        <row r="54553">
          <cell r="C54553">
            <v>60800080</v>
          </cell>
          <cell r="U54553">
            <v>0</v>
          </cell>
        </row>
        <row r="54554">
          <cell r="C54554">
            <v>60800090</v>
          </cell>
          <cell r="U54554">
            <v>0</v>
          </cell>
        </row>
        <row r="54555">
          <cell r="C54555">
            <v>60900010</v>
          </cell>
          <cell r="U54555">
            <v>0</v>
          </cell>
        </row>
        <row r="54556">
          <cell r="C54556">
            <v>60900020</v>
          </cell>
          <cell r="U54556">
            <v>0</v>
          </cell>
        </row>
        <row r="54557">
          <cell r="C54557">
            <v>60900030</v>
          </cell>
          <cell r="U54557">
            <v>0</v>
          </cell>
        </row>
        <row r="54558">
          <cell r="C54558">
            <v>60900040</v>
          </cell>
          <cell r="U54558">
            <v>0</v>
          </cell>
        </row>
        <row r="54559">
          <cell r="C54559">
            <v>60900070</v>
          </cell>
          <cell r="U54559">
            <v>0</v>
          </cell>
        </row>
        <row r="54560">
          <cell r="C54560">
            <v>60900100</v>
          </cell>
          <cell r="U54560">
            <v>0</v>
          </cell>
        </row>
        <row r="54561">
          <cell r="C54561">
            <v>60900110</v>
          </cell>
          <cell r="U54561">
            <v>0</v>
          </cell>
        </row>
        <row r="54562">
          <cell r="C54562">
            <v>61000030</v>
          </cell>
          <cell r="U54562">
            <v>0</v>
          </cell>
        </row>
        <row r="54563">
          <cell r="C54563">
            <v>61100010</v>
          </cell>
          <cell r="U54563">
            <v>0</v>
          </cell>
        </row>
        <row r="54564">
          <cell r="C54564">
            <v>61100020</v>
          </cell>
          <cell r="U54564">
            <v>0</v>
          </cell>
        </row>
        <row r="54565">
          <cell r="C54565">
            <v>61100030</v>
          </cell>
          <cell r="U54565">
            <v>0</v>
          </cell>
        </row>
        <row r="54566">
          <cell r="C54566">
            <v>61100040</v>
          </cell>
          <cell r="U54566">
            <v>0</v>
          </cell>
        </row>
        <row r="54567">
          <cell r="C54567">
            <v>61200010</v>
          </cell>
          <cell r="U54567">
            <v>0</v>
          </cell>
        </row>
        <row r="54568">
          <cell r="C54568">
            <v>61200020</v>
          </cell>
          <cell r="U54568">
            <v>0</v>
          </cell>
        </row>
        <row r="54569">
          <cell r="C54569">
            <v>61300010</v>
          </cell>
          <cell r="U54569">
            <v>0</v>
          </cell>
        </row>
        <row r="54570">
          <cell r="C54570">
            <v>61300040</v>
          </cell>
          <cell r="U54570">
            <v>0</v>
          </cell>
        </row>
        <row r="54571">
          <cell r="C54571">
            <v>61300050</v>
          </cell>
          <cell r="U54571">
            <v>0</v>
          </cell>
        </row>
        <row r="54572">
          <cell r="C54572">
            <v>61400010</v>
          </cell>
          <cell r="U54572">
            <v>0</v>
          </cell>
        </row>
        <row r="54573">
          <cell r="C54573">
            <v>61400020</v>
          </cell>
          <cell r="U54573">
            <v>0</v>
          </cell>
        </row>
        <row r="54574">
          <cell r="C54574">
            <v>61400030</v>
          </cell>
          <cell r="U54574">
            <v>0</v>
          </cell>
        </row>
        <row r="54575">
          <cell r="C54575">
            <v>61400040</v>
          </cell>
          <cell r="U54575">
            <v>0</v>
          </cell>
        </row>
        <row r="54576">
          <cell r="C54576">
            <v>61400050</v>
          </cell>
          <cell r="U54576">
            <v>0</v>
          </cell>
        </row>
        <row r="54577">
          <cell r="C54577">
            <v>61400060</v>
          </cell>
          <cell r="U54577">
            <v>0</v>
          </cell>
        </row>
        <row r="54578">
          <cell r="C54578">
            <v>61400120</v>
          </cell>
          <cell r="U54578">
            <v>0</v>
          </cell>
        </row>
        <row r="54579">
          <cell r="C54579">
            <v>61400130</v>
          </cell>
          <cell r="U54579">
            <v>0</v>
          </cell>
        </row>
        <row r="54580">
          <cell r="C54580">
            <v>61400140</v>
          </cell>
          <cell r="U54580">
            <v>0</v>
          </cell>
        </row>
        <row r="54581">
          <cell r="C54581">
            <v>61400150</v>
          </cell>
          <cell r="U54581">
            <v>0</v>
          </cell>
        </row>
        <row r="54582">
          <cell r="C54582">
            <v>61400160</v>
          </cell>
          <cell r="U54582">
            <v>0</v>
          </cell>
        </row>
        <row r="54583">
          <cell r="C54583">
            <v>61400170</v>
          </cell>
          <cell r="U54583">
            <v>0</v>
          </cell>
        </row>
        <row r="54584">
          <cell r="C54584">
            <v>61400180</v>
          </cell>
          <cell r="U54584">
            <v>0</v>
          </cell>
        </row>
        <row r="54585">
          <cell r="C54585">
            <v>61500010</v>
          </cell>
          <cell r="U54585">
            <v>0</v>
          </cell>
        </row>
        <row r="54586">
          <cell r="C54586">
            <v>61500020</v>
          </cell>
          <cell r="U54586">
            <v>0</v>
          </cell>
        </row>
        <row r="54587">
          <cell r="C54587">
            <v>61500030</v>
          </cell>
          <cell r="U54587">
            <v>0</v>
          </cell>
        </row>
        <row r="54588">
          <cell r="C54588">
            <v>61500040</v>
          </cell>
          <cell r="U54588">
            <v>0</v>
          </cell>
        </row>
        <row r="54589">
          <cell r="C54589">
            <v>61500050</v>
          </cell>
          <cell r="U54589">
            <v>0</v>
          </cell>
        </row>
        <row r="54590">
          <cell r="C54590">
            <v>61700010</v>
          </cell>
          <cell r="U54590">
            <v>0</v>
          </cell>
        </row>
        <row r="54591">
          <cell r="C54591">
            <v>61700020</v>
          </cell>
          <cell r="U54591">
            <v>0</v>
          </cell>
        </row>
        <row r="54592">
          <cell r="C54592">
            <v>61700030</v>
          </cell>
          <cell r="U54592">
            <v>0</v>
          </cell>
        </row>
        <row r="54593">
          <cell r="C54593">
            <v>61700040</v>
          </cell>
          <cell r="U54593">
            <v>0</v>
          </cell>
        </row>
        <row r="54594">
          <cell r="C54594">
            <v>61700050</v>
          </cell>
          <cell r="U54594">
            <v>0</v>
          </cell>
        </row>
        <row r="54595">
          <cell r="C54595">
            <v>61700060</v>
          </cell>
          <cell r="U54595">
            <v>0</v>
          </cell>
        </row>
        <row r="54596">
          <cell r="C54596">
            <v>61800010</v>
          </cell>
          <cell r="U54596">
            <v>0</v>
          </cell>
        </row>
        <row r="54597">
          <cell r="C54597">
            <v>61800020</v>
          </cell>
          <cell r="U54597">
            <v>0</v>
          </cell>
        </row>
        <row r="54598">
          <cell r="C54598">
            <v>61800030</v>
          </cell>
          <cell r="U54598">
            <v>0</v>
          </cell>
        </row>
        <row r="54599">
          <cell r="C54599">
            <v>61800040</v>
          </cell>
          <cell r="U54599">
            <v>0</v>
          </cell>
        </row>
        <row r="54600">
          <cell r="C54600">
            <v>61800050</v>
          </cell>
          <cell r="U54600">
            <v>0</v>
          </cell>
        </row>
        <row r="54601">
          <cell r="C54601">
            <v>61900010</v>
          </cell>
          <cell r="U54601">
            <v>0</v>
          </cell>
        </row>
        <row r="54602">
          <cell r="C54602">
            <v>61900020</v>
          </cell>
          <cell r="U54602">
            <v>0</v>
          </cell>
        </row>
        <row r="54603">
          <cell r="C54603">
            <v>61900030</v>
          </cell>
          <cell r="U54603">
            <v>0</v>
          </cell>
        </row>
        <row r="54604">
          <cell r="C54604">
            <v>61900040</v>
          </cell>
          <cell r="U54604">
            <v>0</v>
          </cell>
        </row>
        <row r="54605">
          <cell r="C54605">
            <v>62000010</v>
          </cell>
          <cell r="U54605">
            <v>0</v>
          </cell>
        </row>
        <row r="54606">
          <cell r="C54606">
            <v>62000020</v>
          </cell>
          <cell r="U54606">
            <v>0</v>
          </cell>
        </row>
        <row r="54607">
          <cell r="C54607">
            <v>62000030</v>
          </cell>
          <cell r="U54607">
            <v>0</v>
          </cell>
        </row>
        <row r="54608">
          <cell r="C54608">
            <v>62000040</v>
          </cell>
          <cell r="U54608">
            <v>0</v>
          </cell>
        </row>
        <row r="54609">
          <cell r="C54609">
            <v>62000050</v>
          </cell>
          <cell r="U54609">
            <v>0</v>
          </cell>
        </row>
        <row r="54610">
          <cell r="C54610">
            <v>62000060</v>
          </cell>
          <cell r="U54610">
            <v>0</v>
          </cell>
        </row>
        <row r="54611">
          <cell r="C54611">
            <v>62100010</v>
          </cell>
          <cell r="U54611">
            <v>0</v>
          </cell>
        </row>
        <row r="54612">
          <cell r="C54612">
            <v>62100020</v>
          </cell>
          <cell r="U54612">
            <v>0</v>
          </cell>
        </row>
        <row r="54613">
          <cell r="C54613">
            <v>62200010</v>
          </cell>
          <cell r="U54613">
            <v>0</v>
          </cell>
        </row>
        <row r="54614">
          <cell r="C54614">
            <v>62200020</v>
          </cell>
          <cell r="U54614">
            <v>0</v>
          </cell>
        </row>
        <row r="54615">
          <cell r="C54615">
            <v>62200030</v>
          </cell>
          <cell r="U54615">
            <v>0</v>
          </cell>
        </row>
        <row r="54616">
          <cell r="C54616">
            <v>62200050</v>
          </cell>
          <cell r="U54616">
            <v>0</v>
          </cell>
        </row>
        <row r="54617">
          <cell r="C54617">
            <v>62200060</v>
          </cell>
          <cell r="U54617">
            <v>0</v>
          </cell>
        </row>
        <row r="54618">
          <cell r="C54618">
            <v>62200080</v>
          </cell>
          <cell r="U54618">
            <v>0</v>
          </cell>
        </row>
        <row r="54619">
          <cell r="C54619">
            <v>62200100</v>
          </cell>
          <cell r="U54619">
            <v>0</v>
          </cell>
        </row>
        <row r="54620">
          <cell r="C54620">
            <v>62200110</v>
          </cell>
          <cell r="U54620">
            <v>0</v>
          </cell>
        </row>
        <row r="54621">
          <cell r="C54621">
            <v>62200120</v>
          </cell>
          <cell r="U54621">
            <v>0</v>
          </cell>
        </row>
        <row r="54622">
          <cell r="C54622">
            <v>62200130</v>
          </cell>
          <cell r="U54622">
            <v>0</v>
          </cell>
        </row>
        <row r="54623">
          <cell r="C54623">
            <v>62200140</v>
          </cell>
          <cell r="U54623">
            <v>0</v>
          </cell>
        </row>
        <row r="54624">
          <cell r="C54624">
            <v>62200150</v>
          </cell>
          <cell r="U54624">
            <v>0</v>
          </cell>
        </row>
        <row r="54625">
          <cell r="C54625">
            <v>62200160</v>
          </cell>
          <cell r="U54625">
            <v>0</v>
          </cell>
        </row>
        <row r="54626">
          <cell r="C54626">
            <v>62200170</v>
          </cell>
          <cell r="U54626">
            <v>0</v>
          </cell>
        </row>
        <row r="54627">
          <cell r="C54627">
            <v>62200180</v>
          </cell>
          <cell r="U54627">
            <v>0</v>
          </cell>
        </row>
        <row r="54628">
          <cell r="C54628">
            <v>62200190</v>
          </cell>
          <cell r="U54628">
            <v>0</v>
          </cell>
        </row>
        <row r="54629">
          <cell r="C54629">
            <v>62300010</v>
          </cell>
          <cell r="U54629">
            <v>0</v>
          </cell>
        </row>
        <row r="54630">
          <cell r="C54630">
            <v>62300020</v>
          </cell>
          <cell r="U54630">
            <v>0</v>
          </cell>
        </row>
        <row r="54631">
          <cell r="C54631">
            <v>62300030</v>
          </cell>
          <cell r="U54631">
            <v>0</v>
          </cell>
        </row>
        <row r="54632">
          <cell r="C54632">
            <v>62500010</v>
          </cell>
          <cell r="U54632">
            <v>0</v>
          </cell>
        </row>
        <row r="54633">
          <cell r="C54633">
            <v>62500020</v>
          </cell>
          <cell r="U54633">
            <v>0</v>
          </cell>
        </row>
        <row r="54634">
          <cell r="C54634">
            <v>62500030</v>
          </cell>
          <cell r="U54634">
            <v>0</v>
          </cell>
        </row>
        <row r="54635">
          <cell r="C54635">
            <v>62600010</v>
          </cell>
          <cell r="U54635">
            <v>0</v>
          </cell>
        </row>
        <row r="54636">
          <cell r="C54636">
            <v>62600040</v>
          </cell>
          <cell r="U54636">
            <v>0</v>
          </cell>
        </row>
        <row r="54637">
          <cell r="C54637">
            <v>62700040</v>
          </cell>
          <cell r="U54637">
            <v>0</v>
          </cell>
        </row>
        <row r="54638">
          <cell r="C54638">
            <v>62800010</v>
          </cell>
          <cell r="U54638">
            <v>0</v>
          </cell>
        </row>
        <row r="54639">
          <cell r="C54639">
            <v>62900010</v>
          </cell>
          <cell r="U54639">
            <v>0</v>
          </cell>
        </row>
        <row r="54640">
          <cell r="C54640">
            <v>62900020</v>
          </cell>
          <cell r="U54640">
            <v>0</v>
          </cell>
        </row>
        <row r="54641">
          <cell r="C54641">
            <v>62900040</v>
          </cell>
          <cell r="U54641">
            <v>0</v>
          </cell>
        </row>
        <row r="54642">
          <cell r="C54642">
            <v>62900050</v>
          </cell>
          <cell r="U54642">
            <v>0</v>
          </cell>
        </row>
        <row r="54643">
          <cell r="C54643">
            <v>62900060</v>
          </cell>
          <cell r="U54643">
            <v>0</v>
          </cell>
        </row>
        <row r="54644">
          <cell r="C54644">
            <v>62900070</v>
          </cell>
          <cell r="U54644">
            <v>0</v>
          </cell>
        </row>
        <row r="54645">
          <cell r="C54645">
            <v>62900080</v>
          </cell>
          <cell r="U54645">
            <v>0</v>
          </cell>
        </row>
        <row r="54646">
          <cell r="C54646">
            <v>62900090</v>
          </cell>
          <cell r="U54646">
            <v>0</v>
          </cell>
        </row>
        <row r="54647">
          <cell r="C54647">
            <v>62900100</v>
          </cell>
          <cell r="U54647">
            <v>0</v>
          </cell>
        </row>
        <row r="54648">
          <cell r="C54648">
            <v>62900110</v>
          </cell>
          <cell r="U54648">
            <v>0</v>
          </cell>
        </row>
        <row r="54649">
          <cell r="C54649">
            <v>62900130</v>
          </cell>
          <cell r="U54649">
            <v>0</v>
          </cell>
        </row>
        <row r="54650">
          <cell r="C54650">
            <v>65000030</v>
          </cell>
          <cell r="U54650">
            <v>0</v>
          </cell>
        </row>
        <row r="54651">
          <cell r="C54651">
            <v>60100040</v>
          </cell>
          <cell r="U54651">
            <v>0</v>
          </cell>
        </row>
        <row r="54652">
          <cell r="C54652">
            <v>60100050</v>
          </cell>
          <cell r="U54652">
            <v>0</v>
          </cell>
        </row>
        <row r="54653">
          <cell r="C54653">
            <v>60100060</v>
          </cell>
          <cell r="U54653">
            <v>0</v>
          </cell>
        </row>
        <row r="54654">
          <cell r="C54654">
            <v>60100070</v>
          </cell>
          <cell r="U54654">
            <v>0</v>
          </cell>
        </row>
        <row r="54655">
          <cell r="C54655">
            <v>60100080</v>
          </cell>
          <cell r="U54655">
            <v>0</v>
          </cell>
        </row>
        <row r="54656">
          <cell r="C54656">
            <v>60100090</v>
          </cell>
          <cell r="U54656">
            <v>0</v>
          </cell>
        </row>
        <row r="54657">
          <cell r="C54657">
            <v>60100100</v>
          </cell>
          <cell r="U54657">
            <v>0</v>
          </cell>
        </row>
        <row r="54658">
          <cell r="C54658">
            <v>60100110</v>
          </cell>
          <cell r="U54658">
            <v>0</v>
          </cell>
        </row>
        <row r="54659">
          <cell r="C54659">
            <v>60100120</v>
          </cell>
          <cell r="U54659">
            <v>0</v>
          </cell>
        </row>
        <row r="54660">
          <cell r="C54660">
            <v>60100130</v>
          </cell>
          <cell r="U54660">
            <v>0</v>
          </cell>
        </row>
        <row r="54661">
          <cell r="C54661">
            <v>60100140</v>
          </cell>
          <cell r="U54661">
            <v>0</v>
          </cell>
        </row>
        <row r="54662">
          <cell r="C54662">
            <v>60100160</v>
          </cell>
          <cell r="U54662">
            <v>0</v>
          </cell>
        </row>
        <row r="54663">
          <cell r="C54663">
            <v>60100170</v>
          </cell>
          <cell r="U54663">
            <v>0</v>
          </cell>
        </row>
        <row r="54664">
          <cell r="C54664">
            <v>60100180</v>
          </cell>
          <cell r="U54664">
            <v>0</v>
          </cell>
        </row>
        <row r="54665">
          <cell r="C54665">
            <v>60100190</v>
          </cell>
          <cell r="U54665">
            <v>0</v>
          </cell>
        </row>
        <row r="54666">
          <cell r="C54666">
            <v>60100200</v>
          </cell>
          <cell r="U54666">
            <v>0</v>
          </cell>
        </row>
        <row r="54667">
          <cell r="C54667">
            <v>60300010</v>
          </cell>
          <cell r="U54667">
            <v>0</v>
          </cell>
        </row>
        <row r="54668">
          <cell r="C54668">
            <v>60300020</v>
          </cell>
          <cell r="U54668">
            <v>0</v>
          </cell>
        </row>
        <row r="54669">
          <cell r="C54669">
            <v>60300030</v>
          </cell>
          <cell r="U54669">
            <v>0</v>
          </cell>
        </row>
        <row r="54670">
          <cell r="C54670">
            <v>60300040</v>
          </cell>
          <cell r="U54670">
            <v>0</v>
          </cell>
        </row>
        <row r="54671">
          <cell r="C54671">
            <v>60300050</v>
          </cell>
          <cell r="U54671">
            <v>0</v>
          </cell>
        </row>
        <row r="54672">
          <cell r="C54672">
            <v>60300060</v>
          </cell>
          <cell r="U54672">
            <v>0</v>
          </cell>
        </row>
        <row r="54673">
          <cell r="C54673">
            <v>60300070</v>
          </cell>
          <cell r="U54673">
            <v>0</v>
          </cell>
        </row>
        <row r="54674">
          <cell r="C54674">
            <v>60300080</v>
          </cell>
          <cell r="U54674">
            <v>0</v>
          </cell>
        </row>
        <row r="54675">
          <cell r="C54675">
            <v>60300090</v>
          </cell>
          <cell r="U54675">
            <v>0</v>
          </cell>
        </row>
        <row r="54676">
          <cell r="C54676">
            <v>60400010</v>
          </cell>
          <cell r="U54676">
            <v>0</v>
          </cell>
        </row>
        <row r="54677">
          <cell r="C54677">
            <v>60400020</v>
          </cell>
          <cell r="U54677">
            <v>0</v>
          </cell>
        </row>
        <row r="54678">
          <cell r="C54678">
            <v>60400030</v>
          </cell>
          <cell r="U54678">
            <v>0</v>
          </cell>
        </row>
        <row r="54679">
          <cell r="C54679">
            <v>60400040</v>
          </cell>
          <cell r="U54679">
            <v>0</v>
          </cell>
        </row>
        <row r="54680">
          <cell r="C54680">
            <v>60400050</v>
          </cell>
          <cell r="U54680">
            <v>0</v>
          </cell>
        </row>
        <row r="54681">
          <cell r="C54681">
            <v>60400060</v>
          </cell>
          <cell r="U54681">
            <v>0</v>
          </cell>
        </row>
        <row r="54682">
          <cell r="C54682">
            <v>60600010</v>
          </cell>
          <cell r="U54682">
            <v>0</v>
          </cell>
        </row>
        <row r="54683">
          <cell r="C54683">
            <v>60600030</v>
          </cell>
          <cell r="U54683">
            <v>0</v>
          </cell>
        </row>
        <row r="54684">
          <cell r="C54684">
            <v>60600040</v>
          </cell>
          <cell r="U54684">
            <v>0</v>
          </cell>
        </row>
        <row r="54685">
          <cell r="C54685">
            <v>60700010</v>
          </cell>
          <cell r="U54685">
            <v>0</v>
          </cell>
        </row>
        <row r="54686">
          <cell r="C54686">
            <v>60800010</v>
          </cell>
          <cell r="U54686">
            <v>0</v>
          </cell>
        </row>
        <row r="54687">
          <cell r="C54687">
            <v>60800020</v>
          </cell>
          <cell r="U54687">
            <v>0</v>
          </cell>
        </row>
        <row r="54688">
          <cell r="C54688">
            <v>60800030</v>
          </cell>
          <cell r="U54688">
            <v>0</v>
          </cell>
        </row>
        <row r="54689">
          <cell r="C54689">
            <v>60800060</v>
          </cell>
          <cell r="U54689">
            <v>0</v>
          </cell>
        </row>
        <row r="54690">
          <cell r="C54690">
            <v>60800070</v>
          </cell>
          <cell r="U54690">
            <v>0</v>
          </cell>
        </row>
        <row r="54691">
          <cell r="C54691">
            <v>60800080</v>
          </cell>
          <cell r="U54691">
            <v>0</v>
          </cell>
        </row>
        <row r="54692">
          <cell r="C54692">
            <v>60800090</v>
          </cell>
          <cell r="U54692">
            <v>0</v>
          </cell>
        </row>
        <row r="54693">
          <cell r="C54693">
            <v>60900010</v>
          </cell>
          <cell r="U54693">
            <v>0</v>
          </cell>
        </row>
        <row r="54694">
          <cell r="C54694">
            <v>60900020</v>
          </cell>
          <cell r="U54694">
            <v>0</v>
          </cell>
        </row>
        <row r="54695">
          <cell r="C54695">
            <v>60900030</v>
          </cell>
          <cell r="U54695">
            <v>0</v>
          </cell>
        </row>
        <row r="54696">
          <cell r="C54696">
            <v>60900040</v>
          </cell>
          <cell r="U54696">
            <v>0</v>
          </cell>
        </row>
        <row r="54697">
          <cell r="C54697">
            <v>60900070</v>
          </cell>
          <cell r="U54697">
            <v>0</v>
          </cell>
        </row>
        <row r="54698">
          <cell r="C54698">
            <v>60900100</v>
          </cell>
          <cell r="U54698">
            <v>0</v>
          </cell>
        </row>
        <row r="54699">
          <cell r="C54699">
            <v>60900110</v>
          </cell>
          <cell r="U54699">
            <v>0</v>
          </cell>
        </row>
        <row r="54700">
          <cell r="C54700">
            <v>61000030</v>
          </cell>
          <cell r="U54700">
            <v>0</v>
          </cell>
        </row>
        <row r="54701">
          <cell r="C54701">
            <v>61100010</v>
          </cell>
          <cell r="U54701">
            <v>0</v>
          </cell>
        </row>
        <row r="54702">
          <cell r="C54702">
            <v>61100020</v>
          </cell>
          <cell r="U54702">
            <v>0</v>
          </cell>
        </row>
        <row r="54703">
          <cell r="C54703">
            <v>61100030</v>
          </cell>
          <cell r="U54703">
            <v>0</v>
          </cell>
        </row>
        <row r="54704">
          <cell r="C54704">
            <v>61100040</v>
          </cell>
          <cell r="U54704">
            <v>0</v>
          </cell>
        </row>
        <row r="54705">
          <cell r="C54705">
            <v>61200010</v>
          </cell>
          <cell r="U54705">
            <v>0</v>
          </cell>
        </row>
        <row r="54706">
          <cell r="C54706">
            <v>61200020</v>
          </cell>
          <cell r="U54706">
            <v>0</v>
          </cell>
        </row>
        <row r="54707">
          <cell r="C54707">
            <v>61300010</v>
          </cell>
          <cell r="U54707">
            <v>0</v>
          </cell>
        </row>
        <row r="54708">
          <cell r="C54708">
            <v>61300040</v>
          </cell>
          <cell r="U54708">
            <v>0</v>
          </cell>
        </row>
        <row r="54709">
          <cell r="C54709">
            <v>61300050</v>
          </cell>
          <cell r="U54709">
            <v>0</v>
          </cell>
        </row>
        <row r="54710">
          <cell r="C54710">
            <v>61400010</v>
          </cell>
          <cell r="U54710">
            <v>0</v>
          </cell>
        </row>
        <row r="54711">
          <cell r="C54711">
            <v>61400020</v>
          </cell>
          <cell r="U54711">
            <v>0</v>
          </cell>
        </row>
        <row r="54712">
          <cell r="C54712">
            <v>61400030</v>
          </cell>
          <cell r="U54712">
            <v>0</v>
          </cell>
        </row>
        <row r="54713">
          <cell r="C54713">
            <v>61400040</v>
          </cell>
          <cell r="U54713">
            <v>0</v>
          </cell>
        </row>
        <row r="54714">
          <cell r="C54714">
            <v>61400050</v>
          </cell>
          <cell r="U54714">
            <v>0</v>
          </cell>
        </row>
        <row r="54715">
          <cell r="C54715">
            <v>61400060</v>
          </cell>
          <cell r="U54715">
            <v>0</v>
          </cell>
        </row>
        <row r="54716">
          <cell r="C54716">
            <v>61400120</v>
          </cell>
          <cell r="U54716">
            <v>0</v>
          </cell>
        </row>
        <row r="54717">
          <cell r="C54717">
            <v>61400130</v>
          </cell>
          <cell r="U54717">
            <v>0</v>
          </cell>
        </row>
        <row r="54718">
          <cell r="C54718">
            <v>61400140</v>
          </cell>
          <cell r="U54718">
            <v>0</v>
          </cell>
        </row>
        <row r="54719">
          <cell r="C54719">
            <v>61400150</v>
          </cell>
          <cell r="U54719">
            <v>0</v>
          </cell>
        </row>
        <row r="54720">
          <cell r="C54720">
            <v>61400160</v>
          </cell>
          <cell r="U54720">
            <v>0</v>
          </cell>
        </row>
        <row r="54721">
          <cell r="C54721">
            <v>61400170</v>
          </cell>
          <cell r="U54721">
            <v>0</v>
          </cell>
        </row>
        <row r="54722">
          <cell r="C54722">
            <v>61400180</v>
          </cell>
          <cell r="U54722">
            <v>0</v>
          </cell>
        </row>
        <row r="54723">
          <cell r="C54723">
            <v>61500010</v>
          </cell>
          <cell r="U54723">
            <v>0</v>
          </cell>
        </row>
        <row r="54724">
          <cell r="C54724">
            <v>61500020</v>
          </cell>
          <cell r="U54724">
            <v>0</v>
          </cell>
        </row>
        <row r="54725">
          <cell r="C54725">
            <v>61500030</v>
          </cell>
          <cell r="U54725">
            <v>0</v>
          </cell>
        </row>
        <row r="54726">
          <cell r="C54726">
            <v>61500040</v>
          </cell>
          <cell r="U54726">
            <v>0</v>
          </cell>
        </row>
        <row r="54727">
          <cell r="C54727">
            <v>61500050</v>
          </cell>
          <cell r="U54727">
            <v>0</v>
          </cell>
        </row>
        <row r="54728">
          <cell r="C54728">
            <v>61700010</v>
          </cell>
          <cell r="U54728">
            <v>0</v>
          </cell>
        </row>
        <row r="54729">
          <cell r="C54729">
            <v>61700020</v>
          </cell>
          <cell r="U54729">
            <v>0</v>
          </cell>
        </row>
        <row r="54730">
          <cell r="C54730">
            <v>61700030</v>
          </cell>
          <cell r="U54730">
            <v>0</v>
          </cell>
        </row>
        <row r="54731">
          <cell r="C54731">
            <v>61700040</v>
          </cell>
          <cell r="U54731">
            <v>0</v>
          </cell>
        </row>
        <row r="54732">
          <cell r="C54732">
            <v>61700050</v>
          </cell>
          <cell r="U54732">
            <v>0</v>
          </cell>
        </row>
        <row r="54733">
          <cell r="C54733">
            <v>61700060</v>
          </cell>
          <cell r="U54733">
            <v>0</v>
          </cell>
        </row>
        <row r="54734">
          <cell r="C54734">
            <v>61800010</v>
          </cell>
          <cell r="U54734">
            <v>0</v>
          </cell>
        </row>
        <row r="54735">
          <cell r="C54735">
            <v>61800020</v>
          </cell>
          <cell r="U54735">
            <v>0</v>
          </cell>
        </row>
        <row r="54736">
          <cell r="C54736">
            <v>61800030</v>
          </cell>
          <cell r="U54736">
            <v>0</v>
          </cell>
        </row>
        <row r="54737">
          <cell r="C54737">
            <v>61800040</v>
          </cell>
          <cell r="U54737">
            <v>0</v>
          </cell>
        </row>
        <row r="54738">
          <cell r="C54738">
            <v>61800050</v>
          </cell>
          <cell r="U54738">
            <v>0</v>
          </cell>
        </row>
        <row r="54739">
          <cell r="C54739">
            <v>61900010</v>
          </cell>
          <cell r="U54739">
            <v>0</v>
          </cell>
        </row>
        <row r="54740">
          <cell r="C54740">
            <v>61900020</v>
          </cell>
          <cell r="U54740">
            <v>0</v>
          </cell>
        </row>
        <row r="54741">
          <cell r="C54741">
            <v>61900030</v>
          </cell>
          <cell r="U54741">
            <v>0</v>
          </cell>
        </row>
        <row r="54742">
          <cell r="C54742">
            <v>61900040</v>
          </cell>
          <cell r="U54742">
            <v>0</v>
          </cell>
        </row>
        <row r="54743">
          <cell r="C54743">
            <v>62000010</v>
          </cell>
          <cell r="U54743">
            <v>0</v>
          </cell>
        </row>
        <row r="54744">
          <cell r="C54744">
            <v>62000020</v>
          </cell>
          <cell r="U54744">
            <v>0</v>
          </cell>
        </row>
        <row r="54745">
          <cell r="C54745">
            <v>62000030</v>
          </cell>
          <cell r="U54745">
            <v>0</v>
          </cell>
        </row>
        <row r="54746">
          <cell r="C54746">
            <v>62000040</v>
          </cell>
          <cell r="U54746">
            <v>0</v>
          </cell>
        </row>
        <row r="54747">
          <cell r="C54747">
            <v>62000050</v>
          </cell>
          <cell r="U54747">
            <v>0</v>
          </cell>
        </row>
        <row r="54748">
          <cell r="C54748">
            <v>62000060</v>
          </cell>
          <cell r="U54748">
            <v>0</v>
          </cell>
        </row>
        <row r="54749">
          <cell r="C54749">
            <v>62100010</v>
          </cell>
          <cell r="U54749">
            <v>0</v>
          </cell>
        </row>
        <row r="54750">
          <cell r="C54750">
            <v>62100020</v>
          </cell>
          <cell r="U54750">
            <v>0</v>
          </cell>
        </row>
        <row r="54751">
          <cell r="C54751">
            <v>62200010</v>
          </cell>
          <cell r="U54751">
            <v>0</v>
          </cell>
        </row>
        <row r="54752">
          <cell r="C54752">
            <v>62200020</v>
          </cell>
          <cell r="U54752">
            <v>0</v>
          </cell>
        </row>
        <row r="54753">
          <cell r="C54753">
            <v>62200030</v>
          </cell>
          <cell r="U54753">
            <v>0</v>
          </cell>
        </row>
        <row r="54754">
          <cell r="C54754">
            <v>62200050</v>
          </cell>
          <cell r="U54754">
            <v>0</v>
          </cell>
        </row>
        <row r="54755">
          <cell r="C54755">
            <v>62200060</v>
          </cell>
          <cell r="U54755">
            <v>0</v>
          </cell>
        </row>
        <row r="54756">
          <cell r="C54756">
            <v>62200080</v>
          </cell>
          <cell r="U54756">
            <v>0</v>
          </cell>
        </row>
        <row r="54757">
          <cell r="C54757">
            <v>62200100</v>
          </cell>
          <cell r="U54757">
            <v>0</v>
          </cell>
        </row>
        <row r="54758">
          <cell r="C54758">
            <v>62200110</v>
          </cell>
          <cell r="U54758">
            <v>0</v>
          </cell>
        </row>
        <row r="54759">
          <cell r="C54759">
            <v>62200120</v>
          </cell>
          <cell r="U54759">
            <v>0</v>
          </cell>
        </row>
        <row r="54760">
          <cell r="C54760">
            <v>62200130</v>
          </cell>
          <cell r="U54760">
            <v>0</v>
          </cell>
        </row>
        <row r="54761">
          <cell r="C54761">
            <v>62200140</v>
          </cell>
          <cell r="U54761">
            <v>0</v>
          </cell>
        </row>
        <row r="54762">
          <cell r="C54762">
            <v>62200150</v>
          </cell>
          <cell r="U54762">
            <v>0</v>
          </cell>
        </row>
        <row r="54763">
          <cell r="C54763">
            <v>62200160</v>
          </cell>
          <cell r="U54763">
            <v>0</v>
          </cell>
        </row>
        <row r="54764">
          <cell r="C54764">
            <v>62200170</v>
          </cell>
          <cell r="U54764">
            <v>0</v>
          </cell>
        </row>
        <row r="54765">
          <cell r="C54765">
            <v>62200180</v>
          </cell>
          <cell r="U54765">
            <v>0</v>
          </cell>
        </row>
        <row r="54766">
          <cell r="C54766">
            <v>62200190</v>
          </cell>
          <cell r="U54766">
            <v>0</v>
          </cell>
        </row>
        <row r="54767">
          <cell r="C54767">
            <v>62300010</v>
          </cell>
          <cell r="U54767">
            <v>0</v>
          </cell>
        </row>
        <row r="54768">
          <cell r="C54768">
            <v>62300020</v>
          </cell>
          <cell r="U54768">
            <v>0</v>
          </cell>
        </row>
        <row r="54769">
          <cell r="C54769">
            <v>62300030</v>
          </cell>
          <cell r="U54769">
            <v>0</v>
          </cell>
        </row>
        <row r="54770">
          <cell r="C54770">
            <v>62500010</v>
          </cell>
          <cell r="U54770">
            <v>0</v>
          </cell>
        </row>
        <row r="54771">
          <cell r="C54771">
            <v>62500020</v>
          </cell>
          <cell r="U54771">
            <v>0</v>
          </cell>
        </row>
        <row r="54772">
          <cell r="C54772">
            <v>62500030</v>
          </cell>
          <cell r="U54772">
            <v>0</v>
          </cell>
        </row>
        <row r="54773">
          <cell r="C54773">
            <v>62600010</v>
          </cell>
          <cell r="U54773">
            <v>0</v>
          </cell>
        </row>
        <row r="54774">
          <cell r="C54774">
            <v>62600040</v>
          </cell>
          <cell r="U54774">
            <v>0</v>
          </cell>
        </row>
        <row r="54775">
          <cell r="C54775">
            <v>62700040</v>
          </cell>
          <cell r="U54775">
            <v>0</v>
          </cell>
        </row>
        <row r="54776">
          <cell r="C54776">
            <v>62800010</v>
          </cell>
          <cell r="U54776">
            <v>0</v>
          </cell>
        </row>
        <row r="54777">
          <cell r="C54777">
            <v>62900010</v>
          </cell>
          <cell r="U54777">
            <v>0</v>
          </cell>
        </row>
        <row r="54778">
          <cell r="C54778">
            <v>62900020</v>
          </cell>
          <cell r="U54778">
            <v>0</v>
          </cell>
        </row>
        <row r="54779">
          <cell r="C54779">
            <v>62900040</v>
          </cell>
          <cell r="U54779">
            <v>0</v>
          </cell>
        </row>
        <row r="54780">
          <cell r="C54780">
            <v>62900050</v>
          </cell>
          <cell r="U54780">
            <v>0</v>
          </cell>
        </row>
        <row r="54781">
          <cell r="C54781">
            <v>62900060</v>
          </cell>
          <cell r="U54781">
            <v>0</v>
          </cell>
        </row>
        <row r="54782">
          <cell r="C54782">
            <v>62900070</v>
          </cell>
          <cell r="U54782">
            <v>0</v>
          </cell>
        </row>
        <row r="54783">
          <cell r="C54783">
            <v>62900080</v>
          </cell>
          <cell r="U54783">
            <v>0</v>
          </cell>
        </row>
        <row r="54784">
          <cell r="C54784">
            <v>62900090</v>
          </cell>
          <cell r="U54784">
            <v>0</v>
          </cell>
        </row>
        <row r="54785">
          <cell r="C54785">
            <v>62900100</v>
          </cell>
          <cell r="U54785">
            <v>0</v>
          </cell>
        </row>
        <row r="54786">
          <cell r="C54786">
            <v>62900110</v>
          </cell>
          <cell r="U54786">
            <v>0</v>
          </cell>
        </row>
        <row r="54787">
          <cell r="C54787">
            <v>62900130</v>
          </cell>
          <cell r="U54787">
            <v>0</v>
          </cell>
        </row>
        <row r="54788">
          <cell r="C54788">
            <v>65000030</v>
          </cell>
          <cell r="U54788">
            <v>0</v>
          </cell>
        </row>
        <row r="54789">
          <cell r="C54789">
            <v>60100040</v>
          </cell>
          <cell r="U54789">
            <v>0</v>
          </cell>
        </row>
        <row r="54790">
          <cell r="C54790">
            <v>60100050</v>
          </cell>
          <cell r="U54790">
            <v>0</v>
          </cell>
        </row>
        <row r="54791">
          <cell r="C54791">
            <v>60100060</v>
          </cell>
          <cell r="U54791">
            <v>0</v>
          </cell>
        </row>
        <row r="54792">
          <cell r="C54792">
            <v>60100070</v>
          </cell>
          <cell r="U54792">
            <v>0</v>
          </cell>
        </row>
        <row r="54793">
          <cell r="C54793">
            <v>60100080</v>
          </cell>
          <cell r="U54793">
            <v>0</v>
          </cell>
        </row>
        <row r="54794">
          <cell r="C54794">
            <v>60100090</v>
          </cell>
          <cell r="U54794">
            <v>0</v>
          </cell>
        </row>
        <row r="54795">
          <cell r="C54795">
            <v>60100100</v>
          </cell>
          <cell r="U54795">
            <v>0</v>
          </cell>
        </row>
        <row r="54796">
          <cell r="C54796">
            <v>60100110</v>
          </cell>
          <cell r="U54796">
            <v>0</v>
          </cell>
        </row>
        <row r="54797">
          <cell r="C54797">
            <v>60100120</v>
          </cell>
          <cell r="U54797">
            <v>0</v>
          </cell>
        </row>
        <row r="54798">
          <cell r="C54798">
            <v>60100130</v>
          </cell>
          <cell r="U54798">
            <v>0</v>
          </cell>
        </row>
        <row r="54799">
          <cell r="C54799">
            <v>60100140</v>
          </cell>
          <cell r="U54799">
            <v>0</v>
          </cell>
        </row>
        <row r="54800">
          <cell r="C54800">
            <v>60100160</v>
          </cell>
          <cell r="U54800">
            <v>0</v>
          </cell>
        </row>
        <row r="54801">
          <cell r="C54801">
            <v>60100170</v>
          </cell>
          <cell r="U54801">
            <v>0</v>
          </cell>
        </row>
        <row r="54802">
          <cell r="C54802">
            <v>60100180</v>
          </cell>
          <cell r="U54802">
            <v>0</v>
          </cell>
        </row>
        <row r="54803">
          <cell r="C54803">
            <v>60100190</v>
          </cell>
          <cell r="U54803">
            <v>0</v>
          </cell>
        </row>
        <row r="54804">
          <cell r="C54804">
            <v>60100200</v>
          </cell>
          <cell r="U54804">
            <v>0</v>
          </cell>
        </row>
        <row r="54805">
          <cell r="C54805">
            <v>60300010</v>
          </cell>
          <cell r="U54805">
            <v>0</v>
          </cell>
        </row>
        <row r="54806">
          <cell r="C54806">
            <v>60300020</v>
          </cell>
          <cell r="U54806">
            <v>0</v>
          </cell>
        </row>
        <row r="54807">
          <cell r="C54807">
            <v>60300030</v>
          </cell>
          <cell r="U54807">
            <v>0</v>
          </cell>
        </row>
        <row r="54808">
          <cell r="C54808">
            <v>60300040</v>
          </cell>
          <cell r="U54808">
            <v>0</v>
          </cell>
        </row>
        <row r="54809">
          <cell r="C54809">
            <v>60300050</v>
          </cell>
          <cell r="U54809">
            <v>0</v>
          </cell>
        </row>
        <row r="54810">
          <cell r="C54810">
            <v>60300060</v>
          </cell>
          <cell r="U54810">
            <v>0</v>
          </cell>
        </row>
        <row r="54811">
          <cell r="C54811">
            <v>60300070</v>
          </cell>
          <cell r="U54811">
            <v>0</v>
          </cell>
        </row>
        <row r="54812">
          <cell r="C54812">
            <v>60300080</v>
          </cell>
          <cell r="U54812">
            <v>0</v>
          </cell>
        </row>
        <row r="54813">
          <cell r="C54813">
            <v>60300090</v>
          </cell>
          <cell r="U54813">
            <v>0</v>
          </cell>
        </row>
        <row r="54814">
          <cell r="C54814">
            <v>60400010</v>
          </cell>
          <cell r="U54814">
            <v>0</v>
          </cell>
        </row>
        <row r="54815">
          <cell r="C54815">
            <v>60400020</v>
          </cell>
          <cell r="U54815">
            <v>0</v>
          </cell>
        </row>
        <row r="54816">
          <cell r="C54816">
            <v>60400030</v>
          </cell>
          <cell r="U54816">
            <v>0</v>
          </cell>
        </row>
        <row r="54817">
          <cell r="C54817">
            <v>60400040</v>
          </cell>
          <cell r="U54817">
            <v>0</v>
          </cell>
        </row>
        <row r="54818">
          <cell r="C54818">
            <v>60400050</v>
          </cell>
          <cell r="U54818">
            <v>0</v>
          </cell>
        </row>
        <row r="54819">
          <cell r="C54819">
            <v>60400060</v>
          </cell>
          <cell r="U54819">
            <v>0</v>
          </cell>
        </row>
        <row r="54820">
          <cell r="C54820">
            <v>60600010</v>
          </cell>
          <cell r="U54820">
            <v>0</v>
          </cell>
        </row>
        <row r="54821">
          <cell r="C54821">
            <v>60600030</v>
          </cell>
          <cell r="U54821">
            <v>0</v>
          </cell>
        </row>
        <row r="54822">
          <cell r="C54822">
            <v>60600040</v>
          </cell>
          <cell r="U54822">
            <v>0</v>
          </cell>
        </row>
        <row r="54823">
          <cell r="C54823">
            <v>60700010</v>
          </cell>
          <cell r="U54823">
            <v>0</v>
          </cell>
        </row>
        <row r="54824">
          <cell r="C54824">
            <v>60800010</v>
          </cell>
          <cell r="U54824">
            <v>0</v>
          </cell>
        </row>
        <row r="54825">
          <cell r="C54825">
            <v>60800020</v>
          </cell>
          <cell r="U54825">
            <v>0</v>
          </cell>
        </row>
        <row r="54826">
          <cell r="C54826">
            <v>60800030</v>
          </cell>
          <cell r="U54826">
            <v>0</v>
          </cell>
        </row>
        <row r="54827">
          <cell r="C54827">
            <v>60800060</v>
          </cell>
          <cell r="U54827">
            <v>0</v>
          </cell>
        </row>
        <row r="54828">
          <cell r="C54828">
            <v>60800070</v>
          </cell>
          <cell r="U54828">
            <v>0</v>
          </cell>
        </row>
        <row r="54829">
          <cell r="C54829">
            <v>60800080</v>
          </cell>
          <cell r="U54829">
            <v>0</v>
          </cell>
        </row>
        <row r="54830">
          <cell r="C54830">
            <v>60800090</v>
          </cell>
          <cell r="U54830">
            <v>0</v>
          </cell>
        </row>
        <row r="54831">
          <cell r="C54831">
            <v>60900010</v>
          </cell>
          <cell r="U54831">
            <v>0</v>
          </cell>
        </row>
        <row r="54832">
          <cell r="C54832">
            <v>60900020</v>
          </cell>
          <cell r="U54832">
            <v>0</v>
          </cell>
        </row>
        <row r="54833">
          <cell r="C54833">
            <v>60900030</v>
          </cell>
          <cell r="U54833">
            <v>0</v>
          </cell>
        </row>
        <row r="54834">
          <cell r="C54834">
            <v>60900040</v>
          </cell>
          <cell r="U54834">
            <v>0</v>
          </cell>
        </row>
        <row r="54835">
          <cell r="C54835">
            <v>60900070</v>
          </cell>
          <cell r="U54835">
            <v>0</v>
          </cell>
        </row>
        <row r="54836">
          <cell r="C54836">
            <v>60900100</v>
          </cell>
          <cell r="U54836">
            <v>0</v>
          </cell>
        </row>
        <row r="54837">
          <cell r="C54837">
            <v>60900110</v>
          </cell>
          <cell r="U54837">
            <v>0</v>
          </cell>
        </row>
        <row r="54838">
          <cell r="C54838">
            <v>61000030</v>
          </cell>
          <cell r="U54838">
            <v>0</v>
          </cell>
        </row>
        <row r="54839">
          <cell r="C54839">
            <v>61100010</v>
          </cell>
          <cell r="U54839">
            <v>0</v>
          </cell>
        </row>
        <row r="54840">
          <cell r="C54840">
            <v>61100020</v>
          </cell>
          <cell r="U54840">
            <v>0</v>
          </cell>
        </row>
        <row r="54841">
          <cell r="C54841">
            <v>61100030</v>
          </cell>
          <cell r="U54841">
            <v>0</v>
          </cell>
        </row>
        <row r="54842">
          <cell r="C54842">
            <v>61100040</v>
          </cell>
          <cell r="U54842">
            <v>0</v>
          </cell>
        </row>
        <row r="54843">
          <cell r="C54843">
            <v>61200010</v>
          </cell>
          <cell r="U54843">
            <v>0</v>
          </cell>
        </row>
        <row r="54844">
          <cell r="C54844">
            <v>61200020</v>
          </cell>
          <cell r="U54844">
            <v>0</v>
          </cell>
        </row>
        <row r="54845">
          <cell r="C54845">
            <v>61300010</v>
          </cell>
          <cell r="U54845">
            <v>0</v>
          </cell>
        </row>
        <row r="54846">
          <cell r="C54846">
            <v>61300040</v>
          </cell>
          <cell r="U54846">
            <v>0</v>
          </cell>
        </row>
        <row r="54847">
          <cell r="C54847">
            <v>61300050</v>
          </cell>
          <cell r="U54847">
            <v>0</v>
          </cell>
        </row>
        <row r="54848">
          <cell r="C54848">
            <v>61400010</v>
          </cell>
          <cell r="U54848">
            <v>0</v>
          </cell>
        </row>
        <row r="54849">
          <cell r="C54849">
            <v>61400020</v>
          </cell>
          <cell r="U54849">
            <v>0</v>
          </cell>
        </row>
        <row r="54850">
          <cell r="C54850">
            <v>61400030</v>
          </cell>
          <cell r="U54850">
            <v>0</v>
          </cell>
        </row>
        <row r="54851">
          <cell r="C54851">
            <v>61400040</v>
          </cell>
          <cell r="U54851">
            <v>0</v>
          </cell>
        </row>
        <row r="54852">
          <cell r="C54852">
            <v>61400050</v>
          </cell>
          <cell r="U54852">
            <v>0</v>
          </cell>
        </row>
        <row r="54853">
          <cell r="C54853">
            <v>61400060</v>
          </cell>
          <cell r="U54853">
            <v>0</v>
          </cell>
        </row>
        <row r="54854">
          <cell r="C54854">
            <v>61400120</v>
          </cell>
          <cell r="U54854">
            <v>0</v>
          </cell>
        </row>
        <row r="54855">
          <cell r="C54855">
            <v>61400130</v>
          </cell>
          <cell r="U54855">
            <v>0</v>
          </cell>
        </row>
        <row r="54856">
          <cell r="C54856">
            <v>61400140</v>
          </cell>
          <cell r="U54856">
            <v>0</v>
          </cell>
        </row>
        <row r="54857">
          <cell r="C54857">
            <v>61400150</v>
          </cell>
          <cell r="U54857">
            <v>0</v>
          </cell>
        </row>
        <row r="54858">
          <cell r="C54858">
            <v>61400160</v>
          </cell>
          <cell r="U54858">
            <v>0</v>
          </cell>
        </row>
        <row r="54859">
          <cell r="C54859">
            <v>61400170</v>
          </cell>
          <cell r="U54859">
            <v>0</v>
          </cell>
        </row>
        <row r="54860">
          <cell r="C54860">
            <v>61400180</v>
          </cell>
          <cell r="U54860">
            <v>0</v>
          </cell>
        </row>
        <row r="54861">
          <cell r="C54861">
            <v>61500010</v>
          </cell>
          <cell r="U54861">
            <v>0</v>
          </cell>
        </row>
        <row r="54862">
          <cell r="C54862">
            <v>61500020</v>
          </cell>
          <cell r="U54862">
            <v>0</v>
          </cell>
        </row>
        <row r="54863">
          <cell r="C54863">
            <v>61500030</v>
          </cell>
          <cell r="U54863">
            <v>0</v>
          </cell>
        </row>
        <row r="54864">
          <cell r="C54864">
            <v>61500040</v>
          </cell>
          <cell r="U54864">
            <v>0</v>
          </cell>
        </row>
        <row r="54865">
          <cell r="C54865">
            <v>61500050</v>
          </cell>
          <cell r="U54865">
            <v>0</v>
          </cell>
        </row>
        <row r="54866">
          <cell r="C54866">
            <v>61700010</v>
          </cell>
          <cell r="U54866">
            <v>0</v>
          </cell>
        </row>
        <row r="54867">
          <cell r="C54867">
            <v>61700020</v>
          </cell>
          <cell r="U54867">
            <v>0</v>
          </cell>
        </row>
        <row r="54868">
          <cell r="C54868">
            <v>61700030</v>
          </cell>
          <cell r="U54868">
            <v>0</v>
          </cell>
        </row>
        <row r="54869">
          <cell r="C54869">
            <v>61700040</v>
          </cell>
          <cell r="U54869">
            <v>0</v>
          </cell>
        </row>
        <row r="54870">
          <cell r="C54870">
            <v>61700050</v>
          </cell>
          <cell r="U54870">
            <v>0</v>
          </cell>
        </row>
        <row r="54871">
          <cell r="C54871">
            <v>61700060</v>
          </cell>
          <cell r="U54871">
            <v>0</v>
          </cell>
        </row>
        <row r="54872">
          <cell r="C54872">
            <v>61800010</v>
          </cell>
          <cell r="U54872">
            <v>0</v>
          </cell>
        </row>
        <row r="54873">
          <cell r="C54873">
            <v>61800020</v>
          </cell>
          <cell r="U54873">
            <v>0</v>
          </cell>
        </row>
        <row r="54874">
          <cell r="C54874">
            <v>61800030</v>
          </cell>
          <cell r="U54874">
            <v>0</v>
          </cell>
        </row>
        <row r="54875">
          <cell r="C54875">
            <v>61800040</v>
          </cell>
          <cell r="U54875">
            <v>0</v>
          </cell>
        </row>
        <row r="54876">
          <cell r="C54876">
            <v>61800050</v>
          </cell>
          <cell r="U54876">
            <v>0</v>
          </cell>
        </row>
        <row r="54877">
          <cell r="C54877">
            <v>61900010</v>
          </cell>
          <cell r="U54877">
            <v>0</v>
          </cell>
        </row>
        <row r="54878">
          <cell r="C54878">
            <v>61900020</v>
          </cell>
          <cell r="U54878">
            <v>0</v>
          </cell>
        </row>
        <row r="54879">
          <cell r="C54879">
            <v>61900030</v>
          </cell>
          <cell r="U54879">
            <v>0</v>
          </cell>
        </row>
        <row r="54880">
          <cell r="C54880">
            <v>61900040</v>
          </cell>
          <cell r="U54880">
            <v>0</v>
          </cell>
        </row>
        <row r="54881">
          <cell r="C54881">
            <v>62000010</v>
          </cell>
          <cell r="U54881">
            <v>0</v>
          </cell>
        </row>
        <row r="54882">
          <cell r="C54882">
            <v>62000020</v>
          </cell>
          <cell r="U54882">
            <v>0</v>
          </cell>
        </row>
        <row r="54883">
          <cell r="C54883">
            <v>62000030</v>
          </cell>
          <cell r="U54883">
            <v>0</v>
          </cell>
        </row>
        <row r="54884">
          <cell r="C54884">
            <v>62000040</v>
          </cell>
          <cell r="U54884">
            <v>0</v>
          </cell>
        </row>
        <row r="54885">
          <cell r="C54885">
            <v>62000050</v>
          </cell>
          <cell r="U54885">
            <v>0</v>
          </cell>
        </row>
        <row r="54886">
          <cell r="C54886">
            <v>62000060</v>
          </cell>
          <cell r="U54886">
            <v>0</v>
          </cell>
        </row>
        <row r="54887">
          <cell r="C54887">
            <v>62100010</v>
          </cell>
          <cell r="U54887">
            <v>0</v>
          </cell>
        </row>
        <row r="54888">
          <cell r="C54888">
            <v>62100020</v>
          </cell>
          <cell r="U54888">
            <v>0</v>
          </cell>
        </row>
        <row r="54889">
          <cell r="C54889">
            <v>62200010</v>
          </cell>
          <cell r="U54889">
            <v>0</v>
          </cell>
        </row>
        <row r="54890">
          <cell r="C54890">
            <v>62200020</v>
          </cell>
          <cell r="U54890">
            <v>0</v>
          </cell>
        </row>
        <row r="54891">
          <cell r="C54891">
            <v>62200030</v>
          </cell>
          <cell r="U54891">
            <v>0</v>
          </cell>
        </row>
        <row r="54892">
          <cell r="C54892">
            <v>62200050</v>
          </cell>
          <cell r="U54892">
            <v>0</v>
          </cell>
        </row>
        <row r="54893">
          <cell r="C54893">
            <v>62200060</v>
          </cell>
          <cell r="U54893">
            <v>0</v>
          </cell>
        </row>
        <row r="54894">
          <cell r="C54894">
            <v>62200080</v>
          </cell>
          <cell r="U54894">
            <v>0</v>
          </cell>
        </row>
        <row r="54895">
          <cell r="C54895">
            <v>62200100</v>
          </cell>
          <cell r="U54895">
            <v>0</v>
          </cell>
        </row>
        <row r="54896">
          <cell r="C54896">
            <v>62200110</v>
          </cell>
          <cell r="U54896">
            <v>0</v>
          </cell>
        </row>
        <row r="54897">
          <cell r="C54897">
            <v>62200120</v>
          </cell>
          <cell r="U54897">
            <v>0</v>
          </cell>
        </row>
        <row r="54898">
          <cell r="C54898">
            <v>62200130</v>
          </cell>
          <cell r="U54898">
            <v>0</v>
          </cell>
        </row>
        <row r="54899">
          <cell r="C54899">
            <v>62200140</v>
          </cell>
          <cell r="U54899">
            <v>0</v>
          </cell>
        </row>
        <row r="54900">
          <cell r="C54900">
            <v>62200150</v>
          </cell>
          <cell r="U54900">
            <v>0</v>
          </cell>
        </row>
        <row r="54901">
          <cell r="C54901">
            <v>62200160</v>
          </cell>
          <cell r="U54901">
            <v>0</v>
          </cell>
        </row>
        <row r="54902">
          <cell r="C54902">
            <v>62200170</v>
          </cell>
          <cell r="U54902">
            <v>0</v>
          </cell>
        </row>
        <row r="54903">
          <cell r="C54903">
            <v>62200180</v>
          </cell>
          <cell r="U54903">
            <v>0</v>
          </cell>
        </row>
        <row r="54904">
          <cell r="C54904">
            <v>62200190</v>
          </cell>
          <cell r="U54904">
            <v>0</v>
          </cell>
        </row>
        <row r="54905">
          <cell r="C54905">
            <v>62300010</v>
          </cell>
          <cell r="U54905">
            <v>0</v>
          </cell>
        </row>
        <row r="54906">
          <cell r="C54906">
            <v>62300020</v>
          </cell>
          <cell r="U54906">
            <v>0</v>
          </cell>
        </row>
        <row r="54907">
          <cell r="C54907">
            <v>62300030</v>
          </cell>
          <cell r="U54907">
            <v>0</v>
          </cell>
        </row>
        <row r="54908">
          <cell r="C54908">
            <v>62500010</v>
          </cell>
          <cell r="U54908">
            <v>0</v>
          </cell>
        </row>
        <row r="54909">
          <cell r="C54909">
            <v>62500020</v>
          </cell>
          <cell r="U54909">
            <v>0</v>
          </cell>
        </row>
        <row r="54910">
          <cell r="C54910">
            <v>62500030</v>
          </cell>
          <cell r="U54910">
            <v>0</v>
          </cell>
        </row>
        <row r="54911">
          <cell r="C54911">
            <v>62600010</v>
          </cell>
          <cell r="U54911">
            <v>0</v>
          </cell>
        </row>
        <row r="54912">
          <cell r="C54912">
            <v>62600040</v>
          </cell>
          <cell r="U54912">
            <v>0</v>
          </cell>
        </row>
        <row r="54913">
          <cell r="C54913">
            <v>62700040</v>
          </cell>
          <cell r="U54913">
            <v>0</v>
          </cell>
        </row>
        <row r="54914">
          <cell r="C54914">
            <v>62800010</v>
          </cell>
          <cell r="U54914">
            <v>0</v>
          </cell>
        </row>
        <row r="54915">
          <cell r="C54915">
            <v>62900010</v>
          </cell>
          <cell r="U54915">
            <v>0</v>
          </cell>
        </row>
        <row r="54916">
          <cell r="C54916">
            <v>62900020</v>
          </cell>
          <cell r="U54916">
            <v>0</v>
          </cell>
        </row>
        <row r="54917">
          <cell r="C54917">
            <v>62900040</v>
          </cell>
          <cell r="U54917">
            <v>0</v>
          </cell>
        </row>
        <row r="54918">
          <cell r="C54918">
            <v>62900050</v>
          </cell>
          <cell r="U54918">
            <v>0</v>
          </cell>
        </row>
        <row r="54919">
          <cell r="C54919">
            <v>62900060</v>
          </cell>
          <cell r="U54919">
            <v>0</v>
          </cell>
        </row>
        <row r="54920">
          <cell r="C54920">
            <v>62900070</v>
          </cell>
          <cell r="U54920">
            <v>0</v>
          </cell>
        </row>
        <row r="54921">
          <cell r="C54921">
            <v>62900080</v>
          </cell>
          <cell r="U54921">
            <v>0</v>
          </cell>
        </row>
        <row r="54922">
          <cell r="C54922">
            <v>62900090</v>
          </cell>
          <cell r="U54922">
            <v>0</v>
          </cell>
        </row>
        <row r="54923">
          <cell r="C54923">
            <v>62900100</v>
          </cell>
          <cell r="U54923">
            <v>0</v>
          </cell>
        </row>
        <row r="54924">
          <cell r="C54924">
            <v>62900110</v>
          </cell>
          <cell r="U54924">
            <v>0</v>
          </cell>
        </row>
        <row r="54925">
          <cell r="C54925">
            <v>62900130</v>
          </cell>
          <cell r="U54925">
            <v>0</v>
          </cell>
        </row>
        <row r="54926">
          <cell r="C54926">
            <v>65000030</v>
          </cell>
          <cell r="U54926">
            <v>0</v>
          </cell>
        </row>
        <row r="54927">
          <cell r="C54927">
            <v>60100040</v>
          </cell>
          <cell r="U54927">
            <v>0</v>
          </cell>
        </row>
        <row r="54928">
          <cell r="C54928">
            <v>60100050</v>
          </cell>
          <cell r="U54928">
            <v>0</v>
          </cell>
        </row>
        <row r="54929">
          <cell r="C54929">
            <v>60100060</v>
          </cell>
          <cell r="U54929">
            <v>0</v>
          </cell>
        </row>
        <row r="54930">
          <cell r="C54930">
            <v>60100070</v>
          </cell>
          <cell r="U54930">
            <v>0</v>
          </cell>
        </row>
        <row r="54931">
          <cell r="C54931">
            <v>60100080</v>
          </cell>
          <cell r="U54931">
            <v>0</v>
          </cell>
        </row>
        <row r="54932">
          <cell r="C54932">
            <v>60100090</v>
          </cell>
          <cell r="U54932">
            <v>0</v>
          </cell>
        </row>
        <row r="54933">
          <cell r="C54933">
            <v>60100100</v>
          </cell>
          <cell r="U54933">
            <v>0</v>
          </cell>
        </row>
        <row r="54934">
          <cell r="C54934">
            <v>60100110</v>
          </cell>
          <cell r="U54934">
            <v>0</v>
          </cell>
        </row>
        <row r="54935">
          <cell r="C54935">
            <v>60100120</v>
          </cell>
          <cell r="U54935">
            <v>0</v>
          </cell>
        </row>
        <row r="54936">
          <cell r="C54936">
            <v>60100130</v>
          </cell>
          <cell r="U54936">
            <v>0</v>
          </cell>
        </row>
        <row r="54937">
          <cell r="C54937">
            <v>60100140</v>
          </cell>
          <cell r="U54937">
            <v>0</v>
          </cell>
        </row>
        <row r="54938">
          <cell r="C54938">
            <v>60100160</v>
          </cell>
          <cell r="U54938">
            <v>0</v>
          </cell>
        </row>
        <row r="54939">
          <cell r="C54939">
            <v>60100170</v>
          </cell>
          <cell r="U54939">
            <v>0</v>
          </cell>
        </row>
        <row r="54940">
          <cell r="C54940">
            <v>60100180</v>
          </cell>
          <cell r="U54940">
            <v>0</v>
          </cell>
        </row>
        <row r="54941">
          <cell r="C54941">
            <v>60100190</v>
          </cell>
          <cell r="U54941">
            <v>0</v>
          </cell>
        </row>
        <row r="54942">
          <cell r="C54942">
            <v>60100200</v>
          </cell>
          <cell r="U54942">
            <v>0</v>
          </cell>
        </row>
        <row r="54943">
          <cell r="C54943">
            <v>60300010</v>
          </cell>
          <cell r="U54943">
            <v>0</v>
          </cell>
        </row>
        <row r="54944">
          <cell r="C54944">
            <v>60300020</v>
          </cell>
          <cell r="U54944">
            <v>0</v>
          </cell>
        </row>
        <row r="54945">
          <cell r="C54945">
            <v>60300030</v>
          </cell>
          <cell r="U54945">
            <v>0</v>
          </cell>
        </row>
        <row r="54946">
          <cell r="C54946">
            <v>60300040</v>
          </cell>
          <cell r="U54946">
            <v>0</v>
          </cell>
        </row>
        <row r="54947">
          <cell r="C54947">
            <v>60300050</v>
          </cell>
          <cell r="U54947">
            <v>0</v>
          </cell>
        </row>
        <row r="54948">
          <cell r="C54948">
            <v>60300060</v>
          </cell>
          <cell r="U54948">
            <v>0</v>
          </cell>
        </row>
        <row r="54949">
          <cell r="C54949">
            <v>60300070</v>
          </cell>
          <cell r="U54949">
            <v>0</v>
          </cell>
        </row>
        <row r="54950">
          <cell r="C54950">
            <v>60300080</v>
          </cell>
          <cell r="U54950">
            <v>0</v>
          </cell>
        </row>
        <row r="54951">
          <cell r="C54951">
            <v>60300090</v>
          </cell>
          <cell r="U54951">
            <v>0</v>
          </cell>
        </row>
        <row r="54952">
          <cell r="C54952">
            <v>60400010</v>
          </cell>
          <cell r="U54952">
            <v>0</v>
          </cell>
        </row>
        <row r="54953">
          <cell r="C54953">
            <v>60400020</v>
          </cell>
          <cell r="U54953">
            <v>0</v>
          </cell>
        </row>
        <row r="54954">
          <cell r="C54954">
            <v>60400030</v>
          </cell>
          <cell r="U54954">
            <v>0</v>
          </cell>
        </row>
        <row r="54955">
          <cell r="C54955">
            <v>60400040</v>
          </cell>
          <cell r="U54955">
            <v>0</v>
          </cell>
        </row>
        <row r="54956">
          <cell r="C54956">
            <v>60400050</v>
          </cell>
          <cell r="U54956">
            <v>0</v>
          </cell>
        </row>
        <row r="54957">
          <cell r="C54957">
            <v>60400060</v>
          </cell>
          <cell r="U54957">
            <v>0</v>
          </cell>
        </row>
        <row r="54958">
          <cell r="C54958">
            <v>60600010</v>
          </cell>
          <cell r="U54958">
            <v>0</v>
          </cell>
        </row>
        <row r="54959">
          <cell r="C54959">
            <v>60600030</v>
          </cell>
          <cell r="U54959">
            <v>0</v>
          </cell>
        </row>
        <row r="54960">
          <cell r="C54960">
            <v>60600040</v>
          </cell>
          <cell r="U54960">
            <v>0</v>
          </cell>
        </row>
        <row r="54961">
          <cell r="C54961">
            <v>60700010</v>
          </cell>
          <cell r="U54961">
            <v>0</v>
          </cell>
        </row>
        <row r="54962">
          <cell r="C54962">
            <v>60800010</v>
          </cell>
          <cell r="U54962">
            <v>0</v>
          </cell>
        </row>
        <row r="54963">
          <cell r="C54963">
            <v>60800020</v>
          </cell>
          <cell r="U54963">
            <v>0</v>
          </cell>
        </row>
        <row r="54964">
          <cell r="C54964">
            <v>60800030</v>
          </cell>
          <cell r="U54964">
            <v>0</v>
          </cell>
        </row>
        <row r="54965">
          <cell r="C54965">
            <v>60800060</v>
          </cell>
          <cell r="U54965">
            <v>0</v>
          </cell>
        </row>
        <row r="54966">
          <cell r="C54966">
            <v>60800070</v>
          </cell>
          <cell r="U54966">
            <v>0</v>
          </cell>
        </row>
        <row r="54967">
          <cell r="C54967">
            <v>60800080</v>
          </cell>
          <cell r="U54967">
            <v>0</v>
          </cell>
        </row>
        <row r="54968">
          <cell r="C54968">
            <v>60800090</v>
          </cell>
          <cell r="U54968">
            <v>0</v>
          </cell>
        </row>
        <row r="54969">
          <cell r="C54969">
            <v>60900010</v>
          </cell>
          <cell r="U54969">
            <v>0</v>
          </cell>
        </row>
        <row r="54970">
          <cell r="C54970">
            <v>60900020</v>
          </cell>
          <cell r="U54970">
            <v>0</v>
          </cell>
        </row>
        <row r="54971">
          <cell r="C54971">
            <v>60900030</v>
          </cell>
          <cell r="U54971">
            <v>0</v>
          </cell>
        </row>
        <row r="54972">
          <cell r="C54972">
            <v>60900040</v>
          </cell>
          <cell r="U54972">
            <v>0</v>
          </cell>
        </row>
        <row r="54973">
          <cell r="C54973">
            <v>60900070</v>
          </cell>
          <cell r="U54973">
            <v>0</v>
          </cell>
        </row>
        <row r="54974">
          <cell r="C54974">
            <v>60900100</v>
          </cell>
          <cell r="U54974">
            <v>0</v>
          </cell>
        </row>
        <row r="54975">
          <cell r="C54975">
            <v>60900110</v>
          </cell>
          <cell r="U54975">
            <v>0</v>
          </cell>
        </row>
        <row r="54976">
          <cell r="C54976">
            <v>61000030</v>
          </cell>
          <cell r="U54976">
            <v>0</v>
          </cell>
        </row>
        <row r="54977">
          <cell r="C54977">
            <v>61100010</v>
          </cell>
          <cell r="U54977">
            <v>0</v>
          </cell>
        </row>
        <row r="54978">
          <cell r="C54978">
            <v>61100020</v>
          </cell>
          <cell r="U54978">
            <v>0</v>
          </cell>
        </row>
        <row r="54979">
          <cell r="C54979">
            <v>61100030</v>
          </cell>
          <cell r="U54979">
            <v>0</v>
          </cell>
        </row>
        <row r="54980">
          <cell r="C54980">
            <v>61100040</v>
          </cell>
          <cell r="U54980">
            <v>0</v>
          </cell>
        </row>
        <row r="54981">
          <cell r="C54981">
            <v>61200010</v>
          </cell>
          <cell r="U54981">
            <v>0</v>
          </cell>
        </row>
        <row r="54982">
          <cell r="C54982">
            <v>61200020</v>
          </cell>
          <cell r="U54982">
            <v>0</v>
          </cell>
        </row>
        <row r="54983">
          <cell r="C54983">
            <v>61300010</v>
          </cell>
          <cell r="U54983">
            <v>0</v>
          </cell>
        </row>
        <row r="54984">
          <cell r="C54984">
            <v>61300040</v>
          </cell>
          <cell r="U54984">
            <v>0</v>
          </cell>
        </row>
        <row r="54985">
          <cell r="C54985">
            <v>61300050</v>
          </cell>
          <cell r="U54985">
            <v>0</v>
          </cell>
        </row>
        <row r="54986">
          <cell r="C54986">
            <v>61400010</v>
          </cell>
          <cell r="U54986">
            <v>0</v>
          </cell>
        </row>
        <row r="54987">
          <cell r="C54987">
            <v>61400020</v>
          </cell>
          <cell r="U54987">
            <v>0</v>
          </cell>
        </row>
        <row r="54988">
          <cell r="C54988">
            <v>61400030</v>
          </cell>
          <cell r="U54988">
            <v>0</v>
          </cell>
        </row>
        <row r="54989">
          <cell r="C54989">
            <v>61400040</v>
          </cell>
          <cell r="U54989">
            <v>0</v>
          </cell>
        </row>
        <row r="54990">
          <cell r="C54990">
            <v>61400050</v>
          </cell>
          <cell r="U54990">
            <v>0</v>
          </cell>
        </row>
        <row r="54991">
          <cell r="C54991">
            <v>61400060</v>
          </cell>
          <cell r="U54991">
            <v>0</v>
          </cell>
        </row>
        <row r="54992">
          <cell r="C54992">
            <v>61400120</v>
          </cell>
          <cell r="U54992">
            <v>0</v>
          </cell>
        </row>
        <row r="54993">
          <cell r="C54993">
            <v>61400130</v>
          </cell>
          <cell r="U54993">
            <v>0</v>
          </cell>
        </row>
        <row r="54994">
          <cell r="C54994">
            <v>61400140</v>
          </cell>
          <cell r="U54994">
            <v>0</v>
          </cell>
        </row>
        <row r="54995">
          <cell r="C54995">
            <v>61400150</v>
          </cell>
          <cell r="U54995">
            <v>0</v>
          </cell>
        </row>
        <row r="54996">
          <cell r="C54996">
            <v>61400160</v>
          </cell>
          <cell r="U54996">
            <v>0</v>
          </cell>
        </row>
        <row r="54997">
          <cell r="C54997">
            <v>61400170</v>
          </cell>
          <cell r="U54997">
            <v>0</v>
          </cell>
        </row>
        <row r="54998">
          <cell r="C54998">
            <v>61400180</v>
          </cell>
          <cell r="U54998">
            <v>0</v>
          </cell>
        </row>
        <row r="54999">
          <cell r="C54999">
            <v>61500010</v>
          </cell>
          <cell r="U54999">
            <v>0</v>
          </cell>
        </row>
        <row r="55000">
          <cell r="C55000">
            <v>61500020</v>
          </cell>
          <cell r="U55000">
            <v>0</v>
          </cell>
        </row>
        <row r="55001">
          <cell r="C55001">
            <v>61500030</v>
          </cell>
          <cell r="U55001">
            <v>0</v>
          </cell>
        </row>
        <row r="55002">
          <cell r="C55002">
            <v>61500040</v>
          </cell>
          <cell r="U55002">
            <v>0</v>
          </cell>
        </row>
        <row r="55003">
          <cell r="C55003">
            <v>61500050</v>
          </cell>
          <cell r="U55003">
            <v>0</v>
          </cell>
        </row>
        <row r="55004">
          <cell r="C55004">
            <v>61700010</v>
          </cell>
          <cell r="U55004">
            <v>0</v>
          </cell>
        </row>
        <row r="55005">
          <cell r="C55005">
            <v>61700020</v>
          </cell>
          <cell r="U55005">
            <v>0</v>
          </cell>
        </row>
        <row r="55006">
          <cell r="C55006">
            <v>61700030</v>
          </cell>
          <cell r="U55006">
            <v>0</v>
          </cell>
        </row>
        <row r="55007">
          <cell r="C55007">
            <v>61700040</v>
          </cell>
          <cell r="U55007">
            <v>0</v>
          </cell>
        </row>
        <row r="55008">
          <cell r="C55008">
            <v>61700050</v>
          </cell>
          <cell r="U55008">
            <v>0</v>
          </cell>
        </row>
        <row r="55009">
          <cell r="C55009">
            <v>61700060</v>
          </cell>
          <cell r="U55009">
            <v>0</v>
          </cell>
        </row>
        <row r="55010">
          <cell r="C55010">
            <v>61800010</v>
          </cell>
          <cell r="U55010">
            <v>0</v>
          </cell>
        </row>
        <row r="55011">
          <cell r="C55011">
            <v>61800020</v>
          </cell>
          <cell r="U55011">
            <v>0</v>
          </cell>
        </row>
        <row r="55012">
          <cell r="C55012">
            <v>61800030</v>
          </cell>
          <cell r="U55012">
            <v>0</v>
          </cell>
        </row>
        <row r="55013">
          <cell r="C55013">
            <v>61800040</v>
          </cell>
          <cell r="U55013">
            <v>0</v>
          </cell>
        </row>
        <row r="55014">
          <cell r="C55014">
            <v>61800050</v>
          </cell>
          <cell r="U55014">
            <v>0</v>
          </cell>
        </row>
        <row r="55015">
          <cell r="C55015">
            <v>61900010</v>
          </cell>
          <cell r="U55015">
            <v>0</v>
          </cell>
        </row>
        <row r="55016">
          <cell r="C55016">
            <v>61900020</v>
          </cell>
          <cell r="U55016">
            <v>0</v>
          </cell>
        </row>
        <row r="55017">
          <cell r="C55017">
            <v>61900030</v>
          </cell>
          <cell r="U55017">
            <v>0</v>
          </cell>
        </row>
        <row r="55018">
          <cell r="C55018">
            <v>61900040</v>
          </cell>
          <cell r="U55018">
            <v>0</v>
          </cell>
        </row>
        <row r="55019">
          <cell r="C55019">
            <v>62000010</v>
          </cell>
          <cell r="U55019">
            <v>0</v>
          </cell>
        </row>
        <row r="55020">
          <cell r="C55020">
            <v>62000020</v>
          </cell>
          <cell r="U55020">
            <v>0</v>
          </cell>
        </row>
        <row r="55021">
          <cell r="C55021">
            <v>62000030</v>
          </cell>
          <cell r="U55021">
            <v>0</v>
          </cell>
        </row>
        <row r="55022">
          <cell r="C55022">
            <v>62000040</v>
          </cell>
          <cell r="U55022">
            <v>0</v>
          </cell>
        </row>
        <row r="55023">
          <cell r="C55023">
            <v>62000050</v>
          </cell>
          <cell r="U55023">
            <v>0</v>
          </cell>
        </row>
        <row r="55024">
          <cell r="C55024">
            <v>62000060</v>
          </cell>
          <cell r="U55024">
            <v>0</v>
          </cell>
        </row>
        <row r="55025">
          <cell r="C55025">
            <v>62100010</v>
          </cell>
          <cell r="U55025">
            <v>0</v>
          </cell>
        </row>
        <row r="55026">
          <cell r="C55026">
            <v>62100020</v>
          </cell>
          <cell r="U55026">
            <v>0</v>
          </cell>
        </row>
        <row r="55027">
          <cell r="C55027">
            <v>62200010</v>
          </cell>
          <cell r="U55027">
            <v>0</v>
          </cell>
        </row>
        <row r="55028">
          <cell r="C55028">
            <v>62200020</v>
          </cell>
          <cell r="U55028">
            <v>0</v>
          </cell>
        </row>
        <row r="55029">
          <cell r="C55029">
            <v>62200030</v>
          </cell>
          <cell r="U55029">
            <v>0</v>
          </cell>
        </row>
        <row r="55030">
          <cell r="C55030">
            <v>62200050</v>
          </cell>
          <cell r="U55030">
            <v>0</v>
          </cell>
        </row>
        <row r="55031">
          <cell r="C55031">
            <v>62200060</v>
          </cell>
          <cell r="U55031">
            <v>0</v>
          </cell>
        </row>
        <row r="55032">
          <cell r="C55032">
            <v>62200080</v>
          </cell>
          <cell r="U55032">
            <v>0</v>
          </cell>
        </row>
        <row r="55033">
          <cell r="C55033">
            <v>62200100</v>
          </cell>
          <cell r="U55033">
            <v>0</v>
          </cell>
        </row>
        <row r="55034">
          <cell r="C55034">
            <v>62200110</v>
          </cell>
          <cell r="U55034">
            <v>0</v>
          </cell>
        </row>
        <row r="55035">
          <cell r="C55035">
            <v>62200120</v>
          </cell>
          <cell r="U55035">
            <v>0</v>
          </cell>
        </row>
        <row r="55036">
          <cell r="C55036">
            <v>62200130</v>
          </cell>
          <cell r="U55036">
            <v>0</v>
          </cell>
        </row>
        <row r="55037">
          <cell r="C55037">
            <v>62200140</v>
          </cell>
          <cell r="U55037">
            <v>0</v>
          </cell>
        </row>
        <row r="55038">
          <cell r="C55038">
            <v>62200150</v>
          </cell>
          <cell r="U55038">
            <v>0</v>
          </cell>
        </row>
        <row r="55039">
          <cell r="C55039">
            <v>62200160</v>
          </cell>
          <cell r="U55039">
            <v>0</v>
          </cell>
        </row>
        <row r="55040">
          <cell r="C55040">
            <v>62200170</v>
          </cell>
          <cell r="U55040">
            <v>0</v>
          </cell>
        </row>
        <row r="55041">
          <cell r="C55041">
            <v>62200180</v>
          </cell>
          <cell r="U55041">
            <v>0</v>
          </cell>
        </row>
        <row r="55042">
          <cell r="C55042">
            <v>62200190</v>
          </cell>
          <cell r="U55042">
            <v>0</v>
          </cell>
        </row>
        <row r="55043">
          <cell r="C55043">
            <v>62300010</v>
          </cell>
          <cell r="U55043">
            <v>0</v>
          </cell>
        </row>
        <row r="55044">
          <cell r="C55044">
            <v>62300020</v>
          </cell>
          <cell r="U55044">
            <v>0</v>
          </cell>
        </row>
        <row r="55045">
          <cell r="C55045">
            <v>62300030</v>
          </cell>
          <cell r="U55045">
            <v>0</v>
          </cell>
        </row>
        <row r="55046">
          <cell r="C55046">
            <v>62500010</v>
          </cell>
          <cell r="U55046">
            <v>0</v>
          </cell>
        </row>
        <row r="55047">
          <cell r="C55047">
            <v>62500020</v>
          </cell>
          <cell r="U55047">
            <v>0</v>
          </cell>
        </row>
        <row r="55048">
          <cell r="C55048">
            <v>62500030</v>
          </cell>
          <cell r="U55048">
            <v>0</v>
          </cell>
        </row>
        <row r="55049">
          <cell r="C55049">
            <v>62600010</v>
          </cell>
          <cell r="U55049">
            <v>0</v>
          </cell>
        </row>
        <row r="55050">
          <cell r="C55050">
            <v>62600040</v>
          </cell>
          <cell r="U55050">
            <v>0</v>
          </cell>
        </row>
        <row r="55051">
          <cell r="C55051">
            <v>62700040</v>
          </cell>
          <cell r="U55051">
            <v>0</v>
          </cell>
        </row>
        <row r="55052">
          <cell r="C55052">
            <v>62800010</v>
          </cell>
          <cell r="U55052">
            <v>0</v>
          </cell>
        </row>
        <row r="55053">
          <cell r="C55053">
            <v>62900010</v>
          </cell>
          <cell r="U55053">
            <v>0</v>
          </cell>
        </row>
        <row r="55054">
          <cell r="C55054">
            <v>62900020</v>
          </cell>
          <cell r="U55054">
            <v>0</v>
          </cell>
        </row>
        <row r="55055">
          <cell r="C55055">
            <v>62900040</v>
          </cell>
          <cell r="U55055">
            <v>0</v>
          </cell>
        </row>
        <row r="55056">
          <cell r="C55056">
            <v>62900050</v>
          </cell>
          <cell r="U55056">
            <v>0</v>
          </cell>
        </row>
        <row r="55057">
          <cell r="C55057">
            <v>62900060</v>
          </cell>
          <cell r="U55057">
            <v>0</v>
          </cell>
        </row>
        <row r="55058">
          <cell r="C55058">
            <v>62900070</v>
          </cell>
          <cell r="U55058">
            <v>0</v>
          </cell>
        </row>
        <row r="55059">
          <cell r="C55059">
            <v>62900080</v>
          </cell>
          <cell r="U55059">
            <v>0</v>
          </cell>
        </row>
        <row r="55060">
          <cell r="C55060">
            <v>62900090</v>
          </cell>
          <cell r="U55060">
            <v>0</v>
          </cell>
        </row>
        <row r="55061">
          <cell r="C55061">
            <v>62900100</v>
          </cell>
          <cell r="U55061">
            <v>0</v>
          </cell>
        </row>
        <row r="55062">
          <cell r="C55062">
            <v>62900110</v>
          </cell>
          <cell r="U55062">
            <v>0</v>
          </cell>
        </row>
        <row r="55063">
          <cell r="C55063">
            <v>62900130</v>
          </cell>
          <cell r="U55063">
            <v>0</v>
          </cell>
        </row>
        <row r="55064">
          <cell r="C55064">
            <v>65000030</v>
          </cell>
          <cell r="U55064">
            <v>0</v>
          </cell>
        </row>
        <row r="55065">
          <cell r="C55065">
            <v>60100040</v>
          </cell>
          <cell r="U55065">
            <v>0</v>
          </cell>
        </row>
        <row r="55066">
          <cell r="C55066">
            <v>60100050</v>
          </cell>
          <cell r="U55066">
            <v>0</v>
          </cell>
        </row>
        <row r="55067">
          <cell r="C55067">
            <v>60100060</v>
          </cell>
          <cell r="U55067">
            <v>0</v>
          </cell>
        </row>
        <row r="55068">
          <cell r="C55068">
            <v>60100070</v>
          </cell>
          <cell r="U55068">
            <v>0</v>
          </cell>
        </row>
        <row r="55069">
          <cell r="C55069">
            <v>60100080</v>
          </cell>
          <cell r="U55069">
            <v>0</v>
          </cell>
        </row>
        <row r="55070">
          <cell r="C55070">
            <v>60100090</v>
          </cell>
          <cell r="U55070">
            <v>0</v>
          </cell>
        </row>
        <row r="55071">
          <cell r="C55071">
            <v>60100100</v>
          </cell>
          <cell r="U55071">
            <v>0</v>
          </cell>
        </row>
        <row r="55072">
          <cell r="C55072">
            <v>60100110</v>
          </cell>
          <cell r="U55072">
            <v>0</v>
          </cell>
        </row>
        <row r="55073">
          <cell r="C55073">
            <v>60100120</v>
          </cell>
          <cell r="U55073">
            <v>0</v>
          </cell>
        </row>
        <row r="55074">
          <cell r="C55074">
            <v>60100130</v>
          </cell>
          <cell r="U55074">
            <v>0</v>
          </cell>
        </row>
        <row r="55075">
          <cell r="C55075">
            <v>60100140</v>
          </cell>
          <cell r="U55075">
            <v>0</v>
          </cell>
        </row>
        <row r="55076">
          <cell r="C55076">
            <v>60100160</v>
          </cell>
          <cell r="U55076">
            <v>0</v>
          </cell>
        </row>
        <row r="55077">
          <cell r="C55077">
            <v>60100170</v>
          </cell>
          <cell r="U55077">
            <v>0</v>
          </cell>
        </row>
        <row r="55078">
          <cell r="C55078">
            <v>60100180</v>
          </cell>
          <cell r="U55078">
            <v>0</v>
          </cell>
        </row>
        <row r="55079">
          <cell r="C55079">
            <v>60100190</v>
          </cell>
          <cell r="U55079">
            <v>0</v>
          </cell>
        </row>
        <row r="55080">
          <cell r="C55080">
            <v>60100200</v>
          </cell>
          <cell r="U55080">
            <v>0</v>
          </cell>
        </row>
        <row r="55081">
          <cell r="C55081">
            <v>60300010</v>
          </cell>
          <cell r="U55081">
            <v>0</v>
          </cell>
        </row>
        <row r="55082">
          <cell r="C55082">
            <v>60300020</v>
          </cell>
          <cell r="U55082">
            <v>0</v>
          </cell>
        </row>
        <row r="55083">
          <cell r="C55083">
            <v>60300030</v>
          </cell>
          <cell r="U55083">
            <v>0</v>
          </cell>
        </row>
        <row r="55084">
          <cell r="C55084">
            <v>60300040</v>
          </cell>
          <cell r="U55084">
            <v>0</v>
          </cell>
        </row>
        <row r="55085">
          <cell r="C55085">
            <v>60300050</v>
          </cell>
          <cell r="U55085">
            <v>0</v>
          </cell>
        </row>
        <row r="55086">
          <cell r="C55086">
            <v>60300060</v>
          </cell>
          <cell r="U55086">
            <v>0</v>
          </cell>
        </row>
        <row r="55087">
          <cell r="C55087">
            <v>60300070</v>
          </cell>
          <cell r="U55087">
            <v>0</v>
          </cell>
        </row>
        <row r="55088">
          <cell r="C55088">
            <v>60300080</v>
          </cell>
          <cell r="U55088">
            <v>0</v>
          </cell>
        </row>
        <row r="55089">
          <cell r="C55089">
            <v>60300090</v>
          </cell>
          <cell r="U55089">
            <v>0</v>
          </cell>
        </row>
        <row r="55090">
          <cell r="C55090">
            <v>60400010</v>
          </cell>
          <cell r="U55090">
            <v>0</v>
          </cell>
        </row>
        <row r="55091">
          <cell r="C55091">
            <v>60400020</v>
          </cell>
          <cell r="U55091">
            <v>0</v>
          </cell>
        </row>
        <row r="55092">
          <cell r="C55092">
            <v>60400030</v>
          </cell>
          <cell r="U55092">
            <v>0</v>
          </cell>
        </row>
        <row r="55093">
          <cell r="C55093">
            <v>60400040</v>
          </cell>
          <cell r="U55093">
            <v>0</v>
          </cell>
        </row>
        <row r="55094">
          <cell r="C55094">
            <v>60400050</v>
          </cell>
          <cell r="U55094">
            <v>0</v>
          </cell>
        </row>
        <row r="55095">
          <cell r="C55095">
            <v>60400060</v>
          </cell>
          <cell r="U55095">
            <v>0</v>
          </cell>
        </row>
        <row r="55096">
          <cell r="C55096">
            <v>60600010</v>
          </cell>
          <cell r="U55096">
            <v>0</v>
          </cell>
        </row>
        <row r="55097">
          <cell r="C55097">
            <v>60600030</v>
          </cell>
          <cell r="U55097">
            <v>0</v>
          </cell>
        </row>
        <row r="55098">
          <cell r="C55098">
            <v>60600040</v>
          </cell>
          <cell r="U55098">
            <v>0</v>
          </cell>
        </row>
        <row r="55099">
          <cell r="C55099">
            <v>60700010</v>
          </cell>
          <cell r="U55099">
            <v>0</v>
          </cell>
        </row>
        <row r="55100">
          <cell r="C55100">
            <v>60800010</v>
          </cell>
          <cell r="U55100">
            <v>0</v>
          </cell>
        </row>
        <row r="55101">
          <cell r="C55101">
            <v>60800020</v>
          </cell>
          <cell r="U55101">
            <v>0</v>
          </cell>
        </row>
        <row r="55102">
          <cell r="C55102">
            <v>60800030</v>
          </cell>
          <cell r="U55102">
            <v>0</v>
          </cell>
        </row>
        <row r="55103">
          <cell r="C55103">
            <v>60800060</v>
          </cell>
          <cell r="U55103">
            <v>0</v>
          </cell>
        </row>
        <row r="55104">
          <cell r="C55104">
            <v>60800070</v>
          </cell>
          <cell r="U55104">
            <v>0</v>
          </cell>
        </row>
        <row r="55105">
          <cell r="C55105">
            <v>60800080</v>
          </cell>
          <cell r="U55105">
            <v>0</v>
          </cell>
        </row>
        <row r="55106">
          <cell r="C55106">
            <v>60800090</v>
          </cell>
          <cell r="U55106">
            <v>0</v>
          </cell>
        </row>
        <row r="55107">
          <cell r="C55107">
            <v>60900010</v>
          </cell>
          <cell r="U55107">
            <v>0</v>
          </cell>
        </row>
        <row r="55108">
          <cell r="C55108">
            <v>60900020</v>
          </cell>
          <cell r="U55108">
            <v>0</v>
          </cell>
        </row>
        <row r="55109">
          <cell r="C55109">
            <v>60900030</v>
          </cell>
          <cell r="U55109">
            <v>0</v>
          </cell>
        </row>
        <row r="55110">
          <cell r="C55110">
            <v>60900040</v>
          </cell>
          <cell r="U55110">
            <v>0</v>
          </cell>
        </row>
        <row r="55111">
          <cell r="C55111">
            <v>60900070</v>
          </cell>
          <cell r="U55111">
            <v>0</v>
          </cell>
        </row>
        <row r="55112">
          <cell r="C55112">
            <v>60900100</v>
          </cell>
          <cell r="U55112">
            <v>0</v>
          </cell>
        </row>
        <row r="55113">
          <cell r="C55113">
            <v>60900110</v>
          </cell>
          <cell r="U55113">
            <v>0</v>
          </cell>
        </row>
        <row r="55114">
          <cell r="C55114">
            <v>61000030</v>
          </cell>
          <cell r="U55114">
            <v>0</v>
          </cell>
        </row>
        <row r="55115">
          <cell r="C55115">
            <v>61100010</v>
          </cell>
          <cell r="U55115">
            <v>0</v>
          </cell>
        </row>
        <row r="55116">
          <cell r="C55116">
            <v>61100020</v>
          </cell>
          <cell r="U55116">
            <v>0</v>
          </cell>
        </row>
        <row r="55117">
          <cell r="C55117">
            <v>61100030</v>
          </cell>
          <cell r="U55117">
            <v>0</v>
          </cell>
        </row>
        <row r="55118">
          <cell r="C55118">
            <v>61100040</v>
          </cell>
          <cell r="U55118">
            <v>0</v>
          </cell>
        </row>
        <row r="55119">
          <cell r="C55119">
            <v>61200010</v>
          </cell>
          <cell r="U55119">
            <v>0</v>
          </cell>
        </row>
        <row r="55120">
          <cell r="C55120">
            <v>61200020</v>
          </cell>
          <cell r="U55120">
            <v>0</v>
          </cell>
        </row>
        <row r="55121">
          <cell r="C55121">
            <v>61300010</v>
          </cell>
          <cell r="U55121">
            <v>0</v>
          </cell>
        </row>
        <row r="55122">
          <cell r="C55122">
            <v>61300040</v>
          </cell>
          <cell r="U55122">
            <v>0</v>
          </cell>
        </row>
        <row r="55123">
          <cell r="C55123">
            <v>61300050</v>
          </cell>
          <cell r="U55123">
            <v>0</v>
          </cell>
        </row>
        <row r="55124">
          <cell r="C55124">
            <v>61400010</v>
          </cell>
          <cell r="U55124">
            <v>0</v>
          </cell>
        </row>
        <row r="55125">
          <cell r="C55125">
            <v>61400020</v>
          </cell>
          <cell r="U55125">
            <v>0</v>
          </cell>
        </row>
        <row r="55126">
          <cell r="C55126">
            <v>61400030</v>
          </cell>
          <cell r="U55126">
            <v>0</v>
          </cell>
        </row>
        <row r="55127">
          <cell r="C55127">
            <v>61400040</v>
          </cell>
          <cell r="U55127">
            <v>0</v>
          </cell>
        </row>
        <row r="55128">
          <cell r="C55128">
            <v>61400050</v>
          </cell>
          <cell r="U55128">
            <v>0</v>
          </cell>
        </row>
        <row r="55129">
          <cell r="C55129">
            <v>61400060</v>
          </cell>
          <cell r="U55129">
            <v>0</v>
          </cell>
        </row>
        <row r="55130">
          <cell r="C55130">
            <v>61400120</v>
          </cell>
          <cell r="U55130">
            <v>0</v>
          </cell>
        </row>
        <row r="55131">
          <cell r="C55131">
            <v>61400130</v>
          </cell>
          <cell r="U55131">
            <v>0</v>
          </cell>
        </row>
        <row r="55132">
          <cell r="C55132">
            <v>61400140</v>
          </cell>
          <cell r="U55132">
            <v>0</v>
          </cell>
        </row>
        <row r="55133">
          <cell r="C55133">
            <v>61400150</v>
          </cell>
          <cell r="U55133">
            <v>0</v>
          </cell>
        </row>
        <row r="55134">
          <cell r="C55134">
            <v>61400160</v>
          </cell>
          <cell r="U55134">
            <v>0</v>
          </cell>
        </row>
        <row r="55135">
          <cell r="C55135">
            <v>61400170</v>
          </cell>
          <cell r="U55135">
            <v>0</v>
          </cell>
        </row>
        <row r="55136">
          <cell r="C55136">
            <v>61400180</v>
          </cell>
          <cell r="U55136">
            <v>0</v>
          </cell>
        </row>
        <row r="55137">
          <cell r="C55137">
            <v>61500010</v>
          </cell>
          <cell r="U55137">
            <v>0</v>
          </cell>
        </row>
        <row r="55138">
          <cell r="C55138">
            <v>61500020</v>
          </cell>
          <cell r="U55138">
            <v>0</v>
          </cell>
        </row>
        <row r="55139">
          <cell r="C55139">
            <v>61500030</v>
          </cell>
          <cell r="U55139">
            <v>0</v>
          </cell>
        </row>
        <row r="55140">
          <cell r="C55140">
            <v>61500040</v>
          </cell>
          <cell r="U55140">
            <v>0</v>
          </cell>
        </row>
        <row r="55141">
          <cell r="C55141">
            <v>61500050</v>
          </cell>
          <cell r="U55141">
            <v>0</v>
          </cell>
        </row>
        <row r="55142">
          <cell r="C55142">
            <v>61700010</v>
          </cell>
          <cell r="U55142">
            <v>0</v>
          </cell>
        </row>
        <row r="55143">
          <cell r="C55143">
            <v>61700020</v>
          </cell>
          <cell r="U55143">
            <v>0</v>
          </cell>
        </row>
        <row r="55144">
          <cell r="C55144">
            <v>61700030</v>
          </cell>
          <cell r="U55144">
            <v>0</v>
          </cell>
        </row>
        <row r="55145">
          <cell r="C55145">
            <v>61700040</v>
          </cell>
          <cell r="U55145">
            <v>0</v>
          </cell>
        </row>
        <row r="55146">
          <cell r="C55146">
            <v>61700050</v>
          </cell>
          <cell r="U55146">
            <v>0</v>
          </cell>
        </row>
        <row r="55147">
          <cell r="C55147">
            <v>61700060</v>
          </cell>
          <cell r="U55147">
            <v>0</v>
          </cell>
        </row>
        <row r="55148">
          <cell r="C55148">
            <v>61800010</v>
          </cell>
          <cell r="U55148">
            <v>0</v>
          </cell>
        </row>
        <row r="55149">
          <cell r="C55149">
            <v>61800020</v>
          </cell>
          <cell r="U55149">
            <v>0</v>
          </cell>
        </row>
        <row r="55150">
          <cell r="C55150">
            <v>61800030</v>
          </cell>
          <cell r="U55150">
            <v>0</v>
          </cell>
        </row>
        <row r="55151">
          <cell r="C55151">
            <v>61800040</v>
          </cell>
          <cell r="U55151">
            <v>0</v>
          </cell>
        </row>
        <row r="55152">
          <cell r="C55152">
            <v>61800050</v>
          </cell>
          <cell r="U55152">
            <v>0</v>
          </cell>
        </row>
        <row r="55153">
          <cell r="C55153">
            <v>61900010</v>
          </cell>
          <cell r="U55153">
            <v>0</v>
          </cell>
        </row>
        <row r="55154">
          <cell r="C55154">
            <v>61900020</v>
          </cell>
          <cell r="U55154">
            <v>0</v>
          </cell>
        </row>
        <row r="55155">
          <cell r="C55155">
            <v>61900030</v>
          </cell>
          <cell r="U55155">
            <v>0</v>
          </cell>
        </row>
        <row r="55156">
          <cell r="C55156">
            <v>61900040</v>
          </cell>
          <cell r="U55156">
            <v>0</v>
          </cell>
        </row>
        <row r="55157">
          <cell r="C55157">
            <v>62000010</v>
          </cell>
          <cell r="U55157">
            <v>0</v>
          </cell>
        </row>
        <row r="55158">
          <cell r="C55158">
            <v>62000020</v>
          </cell>
          <cell r="U55158">
            <v>0</v>
          </cell>
        </row>
        <row r="55159">
          <cell r="C55159">
            <v>62000030</v>
          </cell>
          <cell r="U55159">
            <v>0</v>
          </cell>
        </row>
        <row r="55160">
          <cell r="C55160">
            <v>62000040</v>
          </cell>
          <cell r="U55160">
            <v>0</v>
          </cell>
        </row>
        <row r="55161">
          <cell r="C55161">
            <v>62000050</v>
          </cell>
          <cell r="U55161">
            <v>0</v>
          </cell>
        </row>
        <row r="55162">
          <cell r="C55162">
            <v>62000060</v>
          </cell>
          <cell r="U55162">
            <v>0</v>
          </cell>
        </row>
        <row r="55163">
          <cell r="C55163">
            <v>62100010</v>
          </cell>
          <cell r="U55163">
            <v>0</v>
          </cell>
        </row>
        <row r="55164">
          <cell r="C55164">
            <v>62100020</v>
          </cell>
          <cell r="U55164">
            <v>0</v>
          </cell>
        </row>
        <row r="55165">
          <cell r="C55165">
            <v>62200010</v>
          </cell>
          <cell r="U55165">
            <v>0</v>
          </cell>
        </row>
        <row r="55166">
          <cell r="C55166">
            <v>62200020</v>
          </cell>
          <cell r="U55166">
            <v>0</v>
          </cell>
        </row>
        <row r="55167">
          <cell r="C55167">
            <v>62200030</v>
          </cell>
          <cell r="U55167">
            <v>0</v>
          </cell>
        </row>
        <row r="55168">
          <cell r="C55168">
            <v>62200050</v>
          </cell>
          <cell r="U55168">
            <v>0</v>
          </cell>
        </row>
        <row r="55169">
          <cell r="C55169">
            <v>62200060</v>
          </cell>
          <cell r="U55169">
            <v>0</v>
          </cell>
        </row>
        <row r="55170">
          <cell r="C55170">
            <v>62200080</v>
          </cell>
          <cell r="U55170">
            <v>0</v>
          </cell>
        </row>
        <row r="55171">
          <cell r="C55171">
            <v>62200100</v>
          </cell>
          <cell r="U55171">
            <v>0</v>
          </cell>
        </row>
        <row r="55172">
          <cell r="C55172">
            <v>62200110</v>
          </cell>
          <cell r="U55172">
            <v>0</v>
          </cell>
        </row>
        <row r="55173">
          <cell r="C55173">
            <v>62200120</v>
          </cell>
          <cell r="U55173">
            <v>0</v>
          </cell>
        </row>
        <row r="55174">
          <cell r="C55174">
            <v>62200130</v>
          </cell>
          <cell r="U55174">
            <v>0</v>
          </cell>
        </row>
        <row r="55175">
          <cell r="C55175">
            <v>62200140</v>
          </cell>
          <cell r="U55175">
            <v>0</v>
          </cell>
        </row>
        <row r="55176">
          <cell r="C55176">
            <v>62200150</v>
          </cell>
          <cell r="U55176">
            <v>0</v>
          </cell>
        </row>
        <row r="55177">
          <cell r="C55177">
            <v>62200160</v>
          </cell>
          <cell r="U55177">
            <v>0</v>
          </cell>
        </row>
        <row r="55178">
          <cell r="C55178">
            <v>62200170</v>
          </cell>
          <cell r="U55178">
            <v>0</v>
          </cell>
        </row>
        <row r="55179">
          <cell r="C55179">
            <v>62200180</v>
          </cell>
          <cell r="U55179">
            <v>0</v>
          </cell>
        </row>
        <row r="55180">
          <cell r="C55180">
            <v>62200190</v>
          </cell>
          <cell r="U55180">
            <v>0</v>
          </cell>
        </row>
        <row r="55181">
          <cell r="C55181">
            <v>62300010</v>
          </cell>
          <cell r="U55181">
            <v>0</v>
          </cell>
        </row>
        <row r="55182">
          <cell r="C55182">
            <v>62300020</v>
          </cell>
          <cell r="U55182">
            <v>0</v>
          </cell>
        </row>
        <row r="55183">
          <cell r="C55183">
            <v>62300030</v>
          </cell>
          <cell r="U55183">
            <v>0</v>
          </cell>
        </row>
        <row r="55184">
          <cell r="C55184">
            <v>62500010</v>
          </cell>
          <cell r="U55184">
            <v>0</v>
          </cell>
        </row>
        <row r="55185">
          <cell r="C55185">
            <v>62500020</v>
          </cell>
          <cell r="U55185">
            <v>0</v>
          </cell>
        </row>
        <row r="55186">
          <cell r="C55186">
            <v>62500030</v>
          </cell>
          <cell r="U55186">
            <v>0</v>
          </cell>
        </row>
        <row r="55187">
          <cell r="C55187">
            <v>62600010</v>
          </cell>
          <cell r="U55187">
            <v>0</v>
          </cell>
        </row>
        <row r="55188">
          <cell r="C55188">
            <v>62600040</v>
          </cell>
          <cell r="U55188">
            <v>0</v>
          </cell>
        </row>
        <row r="55189">
          <cell r="C55189">
            <v>62700040</v>
          </cell>
          <cell r="U55189">
            <v>0</v>
          </cell>
        </row>
        <row r="55190">
          <cell r="C55190">
            <v>62800010</v>
          </cell>
          <cell r="U55190">
            <v>0</v>
          </cell>
        </row>
        <row r="55191">
          <cell r="C55191">
            <v>62900010</v>
          </cell>
          <cell r="U55191">
            <v>0</v>
          </cell>
        </row>
        <row r="55192">
          <cell r="C55192">
            <v>62900020</v>
          </cell>
          <cell r="U55192">
            <v>0</v>
          </cell>
        </row>
        <row r="55193">
          <cell r="C55193">
            <v>62900040</v>
          </cell>
          <cell r="U55193">
            <v>0</v>
          </cell>
        </row>
        <row r="55194">
          <cell r="C55194">
            <v>62900050</v>
          </cell>
          <cell r="U55194">
            <v>0</v>
          </cell>
        </row>
        <row r="55195">
          <cell r="C55195">
            <v>62900060</v>
          </cell>
          <cell r="U55195">
            <v>0</v>
          </cell>
        </row>
        <row r="55196">
          <cell r="C55196">
            <v>62900070</v>
          </cell>
          <cell r="U55196">
            <v>0</v>
          </cell>
        </row>
        <row r="55197">
          <cell r="C55197">
            <v>62900080</v>
          </cell>
          <cell r="U55197">
            <v>0</v>
          </cell>
        </row>
        <row r="55198">
          <cell r="C55198">
            <v>62900090</v>
          </cell>
          <cell r="U55198">
            <v>0</v>
          </cell>
        </row>
        <row r="55199">
          <cell r="C55199">
            <v>62900100</v>
          </cell>
          <cell r="U55199">
            <v>0</v>
          </cell>
        </row>
        <row r="55200">
          <cell r="C55200">
            <v>62900110</v>
          </cell>
          <cell r="U55200">
            <v>0</v>
          </cell>
        </row>
        <row r="55201">
          <cell r="C55201">
            <v>62900130</v>
          </cell>
          <cell r="U55201">
            <v>0</v>
          </cell>
        </row>
        <row r="55202">
          <cell r="C55202">
            <v>65000030</v>
          </cell>
          <cell r="U55202">
            <v>0</v>
          </cell>
        </row>
        <row r="55203">
          <cell r="C55203">
            <v>60100040</v>
          </cell>
          <cell r="U55203">
            <v>0</v>
          </cell>
        </row>
        <row r="55204">
          <cell r="C55204">
            <v>60100050</v>
          </cell>
          <cell r="U55204">
            <v>0</v>
          </cell>
        </row>
        <row r="55205">
          <cell r="C55205">
            <v>60100060</v>
          </cell>
          <cell r="U55205">
            <v>0</v>
          </cell>
        </row>
        <row r="55206">
          <cell r="C55206">
            <v>60100070</v>
          </cell>
          <cell r="U55206">
            <v>0</v>
          </cell>
        </row>
        <row r="55207">
          <cell r="C55207">
            <v>60100080</v>
          </cell>
          <cell r="U55207">
            <v>0</v>
          </cell>
        </row>
        <row r="55208">
          <cell r="C55208">
            <v>60100090</v>
          </cell>
          <cell r="U55208">
            <v>0</v>
          </cell>
        </row>
        <row r="55209">
          <cell r="C55209">
            <v>60100100</v>
          </cell>
          <cell r="U55209">
            <v>0</v>
          </cell>
        </row>
        <row r="55210">
          <cell r="C55210">
            <v>60100110</v>
          </cell>
          <cell r="U55210">
            <v>0</v>
          </cell>
        </row>
        <row r="55211">
          <cell r="C55211">
            <v>60100120</v>
          </cell>
          <cell r="U55211">
            <v>0</v>
          </cell>
        </row>
        <row r="55212">
          <cell r="C55212">
            <v>60100130</v>
          </cell>
          <cell r="U55212">
            <v>0</v>
          </cell>
        </row>
        <row r="55213">
          <cell r="C55213">
            <v>60100140</v>
          </cell>
          <cell r="U55213">
            <v>0</v>
          </cell>
        </row>
        <row r="55214">
          <cell r="C55214">
            <v>60100160</v>
          </cell>
          <cell r="U55214">
            <v>0</v>
          </cell>
        </row>
        <row r="55215">
          <cell r="C55215">
            <v>60100170</v>
          </cell>
          <cell r="U55215">
            <v>0</v>
          </cell>
        </row>
        <row r="55216">
          <cell r="C55216">
            <v>60100180</v>
          </cell>
          <cell r="U55216">
            <v>0</v>
          </cell>
        </row>
        <row r="55217">
          <cell r="C55217">
            <v>60100190</v>
          </cell>
          <cell r="U55217">
            <v>0</v>
          </cell>
        </row>
        <row r="55218">
          <cell r="C55218">
            <v>60100200</v>
          </cell>
          <cell r="U55218">
            <v>0</v>
          </cell>
        </row>
        <row r="55219">
          <cell r="C55219">
            <v>60300010</v>
          </cell>
          <cell r="U55219">
            <v>0</v>
          </cell>
        </row>
        <row r="55220">
          <cell r="C55220">
            <v>60300020</v>
          </cell>
          <cell r="U55220">
            <v>0</v>
          </cell>
        </row>
        <row r="55221">
          <cell r="C55221">
            <v>60300030</v>
          </cell>
          <cell r="U55221">
            <v>0</v>
          </cell>
        </row>
        <row r="55222">
          <cell r="C55222">
            <v>60300040</v>
          </cell>
          <cell r="U55222">
            <v>0</v>
          </cell>
        </row>
        <row r="55223">
          <cell r="C55223">
            <v>60300050</v>
          </cell>
          <cell r="U55223">
            <v>0</v>
          </cell>
        </row>
        <row r="55224">
          <cell r="C55224">
            <v>60300060</v>
          </cell>
          <cell r="U55224">
            <v>0</v>
          </cell>
        </row>
        <row r="55225">
          <cell r="C55225">
            <v>60300070</v>
          </cell>
          <cell r="U55225">
            <v>0</v>
          </cell>
        </row>
        <row r="55226">
          <cell r="C55226">
            <v>60300080</v>
          </cell>
          <cell r="U55226">
            <v>0</v>
          </cell>
        </row>
        <row r="55227">
          <cell r="C55227">
            <v>60300090</v>
          </cell>
          <cell r="U55227">
            <v>0</v>
          </cell>
        </row>
        <row r="55228">
          <cell r="C55228">
            <v>60400010</v>
          </cell>
          <cell r="U55228">
            <v>0</v>
          </cell>
        </row>
        <row r="55229">
          <cell r="C55229">
            <v>60400020</v>
          </cell>
          <cell r="U55229">
            <v>0</v>
          </cell>
        </row>
        <row r="55230">
          <cell r="C55230">
            <v>60400030</v>
          </cell>
          <cell r="U55230">
            <v>0</v>
          </cell>
        </row>
        <row r="55231">
          <cell r="C55231">
            <v>60400040</v>
          </cell>
          <cell r="U55231">
            <v>0</v>
          </cell>
        </row>
        <row r="55232">
          <cell r="C55232">
            <v>60400050</v>
          </cell>
          <cell r="U55232">
            <v>0</v>
          </cell>
        </row>
        <row r="55233">
          <cell r="C55233">
            <v>60400060</v>
          </cell>
          <cell r="U55233">
            <v>0</v>
          </cell>
        </row>
        <row r="55234">
          <cell r="C55234">
            <v>60600010</v>
          </cell>
          <cell r="U55234">
            <v>0</v>
          </cell>
        </row>
        <row r="55235">
          <cell r="C55235">
            <v>60600030</v>
          </cell>
          <cell r="U55235">
            <v>0</v>
          </cell>
        </row>
        <row r="55236">
          <cell r="C55236">
            <v>60600040</v>
          </cell>
          <cell r="U55236">
            <v>0</v>
          </cell>
        </row>
        <row r="55237">
          <cell r="C55237">
            <v>60700010</v>
          </cell>
          <cell r="U55237">
            <v>0</v>
          </cell>
        </row>
        <row r="55238">
          <cell r="C55238">
            <v>60800010</v>
          </cell>
          <cell r="U55238">
            <v>0</v>
          </cell>
        </row>
        <row r="55239">
          <cell r="C55239">
            <v>60800020</v>
          </cell>
          <cell r="U55239">
            <v>0</v>
          </cell>
        </row>
        <row r="55240">
          <cell r="C55240">
            <v>60800030</v>
          </cell>
          <cell r="U55240">
            <v>0</v>
          </cell>
        </row>
        <row r="55241">
          <cell r="C55241">
            <v>60800060</v>
          </cell>
          <cell r="U55241">
            <v>0</v>
          </cell>
        </row>
        <row r="55242">
          <cell r="C55242">
            <v>60800070</v>
          </cell>
          <cell r="U55242">
            <v>0</v>
          </cell>
        </row>
        <row r="55243">
          <cell r="C55243">
            <v>60800080</v>
          </cell>
          <cell r="U55243">
            <v>0</v>
          </cell>
        </row>
        <row r="55244">
          <cell r="C55244">
            <v>60800090</v>
          </cell>
          <cell r="U55244">
            <v>0</v>
          </cell>
        </row>
        <row r="55245">
          <cell r="C55245">
            <v>60900010</v>
          </cell>
          <cell r="U55245">
            <v>0</v>
          </cell>
        </row>
        <row r="55246">
          <cell r="C55246">
            <v>60900020</v>
          </cell>
          <cell r="U55246">
            <v>0</v>
          </cell>
        </row>
        <row r="55247">
          <cell r="C55247">
            <v>60900030</v>
          </cell>
          <cell r="U55247">
            <v>0</v>
          </cell>
        </row>
        <row r="55248">
          <cell r="C55248">
            <v>60900040</v>
          </cell>
          <cell r="U55248">
            <v>0</v>
          </cell>
        </row>
        <row r="55249">
          <cell r="C55249">
            <v>60900070</v>
          </cell>
          <cell r="U55249">
            <v>0</v>
          </cell>
        </row>
        <row r="55250">
          <cell r="C55250">
            <v>60900100</v>
          </cell>
          <cell r="U55250">
            <v>0</v>
          </cell>
        </row>
        <row r="55251">
          <cell r="C55251">
            <v>60900110</v>
          </cell>
          <cell r="U55251">
            <v>0</v>
          </cell>
        </row>
        <row r="55252">
          <cell r="C55252">
            <v>61000030</v>
          </cell>
          <cell r="U55252">
            <v>0</v>
          </cell>
        </row>
        <row r="55253">
          <cell r="C55253">
            <v>61100010</v>
          </cell>
          <cell r="U55253">
            <v>0</v>
          </cell>
        </row>
        <row r="55254">
          <cell r="C55254">
            <v>61100020</v>
          </cell>
          <cell r="U55254">
            <v>0</v>
          </cell>
        </row>
        <row r="55255">
          <cell r="C55255">
            <v>61100030</v>
          </cell>
          <cell r="U55255">
            <v>0</v>
          </cell>
        </row>
        <row r="55256">
          <cell r="C55256">
            <v>61100040</v>
          </cell>
          <cell r="U55256">
            <v>0</v>
          </cell>
        </row>
        <row r="55257">
          <cell r="C55257">
            <v>61200010</v>
          </cell>
          <cell r="U55257">
            <v>0</v>
          </cell>
        </row>
        <row r="55258">
          <cell r="C55258">
            <v>61200020</v>
          </cell>
          <cell r="U55258">
            <v>0</v>
          </cell>
        </row>
        <row r="55259">
          <cell r="C55259">
            <v>61300010</v>
          </cell>
          <cell r="U55259">
            <v>0</v>
          </cell>
        </row>
        <row r="55260">
          <cell r="C55260">
            <v>61300040</v>
          </cell>
          <cell r="U55260">
            <v>0</v>
          </cell>
        </row>
        <row r="55261">
          <cell r="C55261">
            <v>61300050</v>
          </cell>
          <cell r="U55261">
            <v>0</v>
          </cell>
        </row>
        <row r="55262">
          <cell r="C55262">
            <v>61400010</v>
          </cell>
          <cell r="U55262">
            <v>0</v>
          </cell>
        </row>
        <row r="55263">
          <cell r="C55263">
            <v>61400020</v>
          </cell>
          <cell r="U55263">
            <v>0</v>
          </cell>
        </row>
        <row r="55264">
          <cell r="C55264">
            <v>61400030</v>
          </cell>
          <cell r="U55264">
            <v>0</v>
          </cell>
        </row>
        <row r="55265">
          <cell r="C55265">
            <v>61400040</v>
          </cell>
          <cell r="U55265">
            <v>0</v>
          </cell>
        </row>
        <row r="55266">
          <cell r="C55266">
            <v>61400050</v>
          </cell>
          <cell r="U55266">
            <v>0</v>
          </cell>
        </row>
        <row r="55267">
          <cell r="C55267">
            <v>61400060</v>
          </cell>
          <cell r="U55267">
            <v>0</v>
          </cell>
        </row>
        <row r="55268">
          <cell r="C55268">
            <v>61400120</v>
          </cell>
          <cell r="U55268">
            <v>0</v>
          </cell>
        </row>
        <row r="55269">
          <cell r="C55269">
            <v>61400130</v>
          </cell>
          <cell r="U55269">
            <v>0</v>
          </cell>
        </row>
        <row r="55270">
          <cell r="C55270">
            <v>61400140</v>
          </cell>
          <cell r="U55270">
            <v>0</v>
          </cell>
        </row>
        <row r="55271">
          <cell r="C55271">
            <v>61400150</v>
          </cell>
          <cell r="U55271">
            <v>0</v>
          </cell>
        </row>
        <row r="55272">
          <cell r="C55272">
            <v>61400160</v>
          </cell>
          <cell r="U55272">
            <v>0</v>
          </cell>
        </row>
        <row r="55273">
          <cell r="C55273">
            <v>61400170</v>
          </cell>
          <cell r="U55273">
            <v>0</v>
          </cell>
        </row>
        <row r="55274">
          <cell r="C55274">
            <v>61400180</v>
          </cell>
          <cell r="U55274">
            <v>0</v>
          </cell>
        </row>
        <row r="55275">
          <cell r="C55275">
            <v>61500010</v>
          </cell>
          <cell r="U55275">
            <v>0</v>
          </cell>
        </row>
        <row r="55276">
          <cell r="C55276">
            <v>61500020</v>
          </cell>
          <cell r="U55276">
            <v>0</v>
          </cell>
        </row>
        <row r="55277">
          <cell r="C55277">
            <v>61500030</v>
          </cell>
          <cell r="U55277">
            <v>0</v>
          </cell>
        </row>
        <row r="55278">
          <cell r="C55278">
            <v>61500040</v>
          </cell>
          <cell r="U55278">
            <v>0</v>
          </cell>
        </row>
        <row r="55279">
          <cell r="C55279">
            <v>61500050</v>
          </cell>
          <cell r="U55279">
            <v>0</v>
          </cell>
        </row>
        <row r="55280">
          <cell r="C55280">
            <v>61700010</v>
          </cell>
          <cell r="U55280">
            <v>0</v>
          </cell>
        </row>
        <row r="55281">
          <cell r="C55281">
            <v>61700020</v>
          </cell>
          <cell r="U55281">
            <v>0</v>
          </cell>
        </row>
        <row r="55282">
          <cell r="C55282">
            <v>61700030</v>
          </cell>
          <cell r="U55282">
            <v>0</v>
          </cell>
        </row>
        <row r="55283">
          <cell r="C55283">
            <v>61700040</v>
          </cell>
          <cell r="U55283">
            <v>0</v>
          </cell>
        </row>
        <row r="55284">
          <cell r="C55284">
            <v>61700050</v>
          </cell>
          <cell r="U55284">
            <v>0</v>
          </cell>
        </row>
        <row r="55285">
          <cell r="C55285">
            <v>61700060</v>
          </cell>
          <cell r="U55285">
            <v>0</v>
          </cell>
        </row>
        <row r="55286">
          <cell r="C55286">
            <v>61800010</v>
          </cell>
          <cell r="U55286">
            <v>0</v>
          </cell>
        </row>
        <row r="55287">
          <cell r="C55287">
            <v>61800020</v>
          </cell>
          <cell r="U55287">
            <v>0</v>
          </cell>
        </row>
        <row r="55288">
          <cell r="C55288">
            <v>61800030</v>
          </cell>
          <cell r="U55288">
            <v>0</v>
          </cell>
        </row>
        <row r="55289">
          <cell r="C55289">
            <v>61800040</v>
          </cell>
          <cell r="U55289">
            <v>0</v>
          </cell>
        </row>
        <row r="55290">
          <cell r="C55290">
            <v>61800050</v>
          </cell>
          <cell r="U55290">
            <v>0</v>
          </cell>
        </row>
        <row r="55291">
          <cell r="C55291">
            <v>61900010</v>
          </cell>
          <cell r="U55291">
            <v>0</v>
          </cell>
        </row>
        <row r="55292">
          <cell r="C55292">
            <v>61900020</v>
          </cell>
          <cell r="U55292">
            <v>0</v>
          </cell>
        </row>
        <row r="55293">
          <cell r="C55293">
            <v>61900030</v>
          </cell>
          <cell r="U55293">
            <v>0</v>
          </cell>
        </row>
        <row r="55294">
          <cell r="C55294">
            <v>61900040</v>
          </cell>
          <cell r="U55294">
            <v>0</v>
          </cell>
        </row>
        <row r="55295">
          <cell r="C55295">
            <v>62000010</v>
          </cell>
          <cell r="U55295">
            <v>0</v>
          </cell>
        </row>
        <row r="55296">
          <cell r="C55296">
            <v>62000020</v>
          </cell>
          <cell r="U55296">
            <v>0</v>
          </cell>
        </row>
        <row r="55297">
          <cell r="C55297">
            <v>62000030</v>
          </cell>
          <cell r="U55297">
            <v>0</v>
          </cell>
        </row>
        <row r="55298">
          <cell r="C55298">
            <v>62000040</v>
          </cell>
          <cell r="U55298">
            <v>0</v>
          </cell>
        </row>
        <row r="55299">
          <cell r="C55299">
            <v>62000050</v>
          </cell>
          <cell r="U55299">
            <v>0</v>
          </cell>
        </row>
        <row r="55300">
          <cell r="C55300">
            <v>62000060</v>
          </cell>
          <cell r="U55300">
            <v>0</v>
          </cell>
        </row>
        <row r="55301">
          <cell r="C55301">
            <v>62100010</v>
          </cell>
          <cell r="U55301">
            <v>0</v>
          </cell>
        </row>
        <row r="55302">
          <cell r="C55302">
            <v>62100020</v>
          </cell>
          <cell r="U55302">
            <v>0</v>
          </cell>
        </row>
        <row r="55303">
          <cell r="C55303">
            <v>62200010</v>
          </cell>
          <cell r="U55303">
            <v>0</v>
          </cell>
        </row>
        <row r="55304">
          <cell r="C55304">
            <v>62200020</v>
          </cell>
          <cell r="U55304">
            <v>0</v>
          </cell>
        </row>
        <row r="55305">
          <cell r="C55305">
            <v>62200030</v>
          </cell>
          <cell r="U55305">
            <v>0</v>
          </cell>
        </row>
        <row r="55306">
          <cell r="C55306">
            <v>62200050</v>
          </cell>
          <cell r="U55306">
            <v>0</v>
          </cell>
        </row>
        <row r="55307">
          <cell r="C55307">
            <v>62200060</v>
          </cell>
          <cell r="U55307">
            <v>0</v>
          </cell>
        </row>
        <row r="55308">
          <cell r="C55308">
            <v>62200080</v>
          </cell>
          <cell r="U55308">
            <v>0</v>
          </cell>
        </row>
        <row r="55309">
          <cell r="C55309">
            <v>62200100</v>
          </cell>
          <cell r="U55309">
            <v>0</v>
          </cell>
        </row>
        <row r="55310">
          <cell r="C55310">
            <v>62200110</v>
          </cell>
          <cell r="U55310">
            <v>0</v>
          </cell>
        </row>
        <row r="55311">
          <cell r="C55311">
            <v>62200120</v>
          </cell>
          <cell r="U55311">
            <v>0</v>
          </cell>
        </row>
        <row r="55312">
          <cell r="C55312">
            <v>62200130</v>
          </cell>
          <cell r="U55312">
            <v>0</v>
          </cell>
        </row>
        <row r="55313">
          <cell r="C55313">
            <v>62200140</v>
          </cell>
          <cell r="U55313">
            <v>0</v>
          </cell>
        </row>
        <row r="55314">
          <cell r="C55314">
            <v>62200150</v>
          </cell>
          <cell r="U55314">
            <v>0</v>
          </cell>
        </row>
        <row r="55315">
          <cell r="C55315">
            <v>62200160</v>
          </cell>
          <cell r="U55315">
            <v>0</v>
          </cell>
        </row>
        <row r="55316">
          <cell r="C55316">
            <v>62200170</v>
          </cell>
          <cell r="U55316">
            <v>0</v>
          </cell>
        </row>
        <row r="55317">
          <cell r="C55317">
            <v>62200180</v>
          </cell>
          <cell r="U55317">
            <v>0</v>
          </cell>
        </row>
        <row r="55318">
          <cell r="C55318">
            <v>62200190</v>
          </cell>
          <cell r="U55318">
            <v>0</v>
          </cell>
        </row>
        <row r="55319">
          <cell r="C55319">
            <v>62300010</v>
          </cell>
          <cell r="U55319">
            <v>0</v>
          </cell>
        </row>
        <row r="55320">
          <cell r="C55320">
            <v>62300020</v>
          </cell>
          <cell r="U55320">
            <v>0</v>
          </cell>
        </row>
        <row r="55321">
          <cell r="C55321">
            <v>62300030</v>
          </cell>
          <cell r="U55321">
            <v>0</v>
          </cell>
        </row>
        <row r="55322">
          <cell r="C55322">
            <v>62500010</v>
          </cell>
          <cell r="U55322">
            <v>0</v>
          </cell>
        </row>
        <row r="55323">
          <cell r="C55323">
            <v>62500020</v>
          </cell>
          <cell r="U55323">
            <v>0</v>
          </cell>
        </row>
        <row r="55324">
          <cell r="C55324">
            <v>62500030</v>
          </cell>
          <cell r="U55324">
            <v>0</v>
          </cell>
        </row>
        <row r="55325">
          <cell r="C55325">
            <v>62600010</v>
          </cell>
          <cell r="U55325">
            <v>0</v>
          </cell>
        </row>
        <row r="55326">
          <cell r="C55326">
            <v>62600040</v>
          </cell>
          <cell r="U55326">
            <v>0</v>
          </cell>
        </row>
        <row r="55327">
          <cell r="C55327">
            <v>62700040</v>
          </cell>
          <cell r="U55327">
            <v>0</v>
          </cell>
        </row>
        <row r="55328">
          <cell r="C55328">
            <v>62800010</v>
          </cell>
          <cell r="U55328">
            <v>0</v>
          </cell>
        </row>
        <row r="55329">
          <cell r="C55329">
            <v>62900010</v>
          </cell>
          <cell r="U55329">
            <v>0</v>
          </cell>
        </row>
        <row r="55330">
          <cell r="C55330">
            <v>62900020</v>
          </cell>
          <cell r="U55330">
            <v>0</v>
          </cell>
        </row>
        <row r="55331">
          <cell r="C55331">
            <v>62900040</v>
          </cell>
          <cell r="U55331">
            <v>0</v>
          </cell>
        </row>
        <row r="55332">
          <cell r="C55332">
            <v>62900050</v>
          </cell>
          <cell r="U55332">
            <v>0</v>
          </cell>
        </row>
        <row r="55333">
          <cell r="C55333">
            <v>62900060</v>
          </cell>
          <cell r="U55333">
            <v>0</v>
          </cell>
        </row>
        <row r="55334">
          <cell r="C55334">
            <v>62900070</v>
          </cell>
          <cell r="U55334">
            <v>0</v>
          </cell>
        </row>
        <row r="55335">
          <cell r="C55335">
            <v>62900080</v>
          </cell>
          <cell r="U55335">
            <v>0</v>
          </cell>
        </row>
        <row r="55336">
          <cell r="C55336">
            <v>62900090</v>
          </cell>
          <cell r="U55336">
            <v>0</v>
          </cell>
        </row>
        <row r="55337">
          <cell r="C55337">
            <v>62900100</v>
          </cell>
          <cell r="U55337">
            <v>0</v>
          </cell>
        </row>
        <row r="55338">
          <cell r="C55338">
            <v>62900110</v>
          </cell>
          <cell r="U55338">
            <v>0</v>
          </cell>
        </row>
        <row r="55339">
          <cell r="C55339">
            <v>62900130</v>
          </cell>
          <cell r="U55339">
            <v>0</v>
          </cell>
        </row>
        <row r="55340">
          <cell r="C55340">
            <v>65000030</v>
          </cell>
          <cell r="U55340">
            <v>0</v>
          </cell>
        </row>
        <row r="55341">
          <cell r="C55341">
            <v>60100040</v>
          </cell>
          <cell r="U55341">
            <v>0</v>
          </cell>
        </row>
        <row r="55342">
          <cell r="C55342">
            <v>60100050</v>
          </cell>
          <cell r="U55342">
            <v>0</v>
          </cell>
        </row>
        <row r="55343">
          <cell r="C55343">
            <v>60100060</v>
          </cell>
          <cell r="U55343">
            <v>0</v>
          </cell>
        </row>
        <row r="55344">
          <cell r="C55344">
            <v>60100070</v>
          </cell>
          <cell r="U55344">
            <v>0</v>
          </cell>
        </row>
        <row r="55345">
          <cell r="C55345">
            <v>60100080</v>
          </cell>
          <cell r="U55345">
            <v>0</v>
          </cell>
        </row>
        <row r="55346">
          <cell r="C55346">
            <v>60100090</v>
          </cell>
          <cell r="U55346">
            <v>0</v>
          </cell>
        </row>
        <row r="55347">
          <cell r="C55347">
            <v>60100100</v>
          </cell>
          <cell r="U55347">
            <v>0</v>
          </cell>
        </row>
        <row r="55348">
          <cell r="C55348">
            <v>60100110</v>
          </cell>
          <cell r="U55348">
            <v>0</v>
          </cell>
        </row>
        <row r="55349">
          <cell r="C55349">
            <v>60100120</v>
          </cell>
          <cell r="U55349">
            <v>0</v>
          </cell>
        </row>
        <row r="55350">
          <cell r="C55350">
            <v>60100130</v>
          </cell>
          <cell r="U55350">
            <v>0</v>
          </cell>
        </row>
        <row r="55351">
          <cell r="C55351">
            <v>60100140</v>
          </cell>
          <cell r="U55351">
            <v>0</v>
          </cell>
        </row>
        <row r="55352">
          <cell r="C55352">
            <v>60100160</v>
          </cell>
          <cell r="U55352">
            <v>0</v>
          </cell>
        </row>
        <row r="55353">
          <cell r="C55353">
            <v>60100170</v>
          </cell>
          <cell r="U55353">
            <v>0</v>
          </cell>
        </row>
        <row r="55354">
          <cell r="C55354">
            <v>60100180</v>
          </cell>
          <cell r="U55354">
            <v>0</v>
          </cell>
        </row>
        <row r="55355">
          <cell r="C55355">
            <v>60100190</v>
          </cell>
          <cell r="U55355">
            <v>0</v>
          </cell>
        </row>
        <row r="55356">
          <cell r="C55356">
            <v>60100200</v>
          </cell>
          <cell r="U55356">
            <v>0</v>
          </cell>
        </row>
        <row r="55357">
          <cell r="C55357">
            <v>60300010</v>
          </cell>
          <cell r="U55357">
            <v>0</v>
          </cell>
        </row>
        <row r="55358">
          <cell r="C55358">
            <v>60300020</v>
          </cell>
          <cell r="U55358">
            <v>0</v>
          </cell>
        </row>
        <row r="55359">
          <cell r="C55359">
            <v>60300030</v>
          </cell>
          <cell r="U55359">
            <v>0</v>
          </cell>
        </row>
        <row r="55360">
          <cell r="C55360">
            <v>60300040</v>
          </cell>
          <cell r="U55360">
            <v>0</v>
          </cell>
        </row>
        <row r="55361">
          <cell r="C55361">
            <v>60300050</v>
          </cell>
          <cell r="U55361">
            <v>0</v>
          </cell>
        </row>
        <row r="55362">
          <cell r="C55362">
            <v>60300060</v>
          </cell>
          <cell r="U55362">
            <v>0</v>
          </cell>
        </row>
        <row r="55363">
          <cell r="C55363">
            <v>60300070</v>
          </cell>
          <cell r="U55363">
            <v>0</v>
          </cell>
        </row>
        <row r="55364">
          <cell r="C55364">
            <v>60300080</v>
          </cell>
          <cell r="U55364">
            <v>0</v>
          </cell>
        </row>
        <row r="55365">
          <cell r="C55365">
            <v>60300090</v>
          </cell>
          <cell r="U55365">
            <v>0</v>
          </cell>
        </row>
        <row r="55366">
          <cell r="C55366">
            <v>60400010</v>
          </cell>
          <cell r="U55366">
            <v>0</v>
          </cell>
        </row>
        <row r="55367">
          <cell r="C55367">
            <v>60400020</v>
          </cell>
          <cell r="U55367">
            <v>0</v>
          </cell>
        </row>
        <row r="55368">
          <cell r="C55368">
            <v>60400030</v>
          </cell>
          <cell r="U55368">
            <v>0</v>
          </cell>
        </row>
        <row r="55369">
          <cell r="C55369">
            <v>60400040</v>
          </cell>
          <cell r="U55369">
            <v>0</v>
          </cell>
        </row>
        <row r="55370">
          <cell r="C55370">
            <v>60400050</v>
          </cell>
          <cell r="U55370">
            <v>0</v>
          </cell>
        </row>
        <row r="55371">
          <cell r="C55371">
            <v>60400060</v>
          </cell>
          <cell r="U55371">
            <v>0</v>
          </cell>
        </row>
        <row r="55372">
          <cell r="C55372">
            <v>60600010</v>
          </cell>
          <cell r="U55372">
            <v>0</v>
          </cell>
        </row>
        <row r="55373">
          <cell r="C55373">
            <v>60600030</v>
          </cell>
          <cell r="U55373">
            <v>0</v>
          </cell>
        </row>
        <row r="55374">
          <cell r="C55374">
            <v>60600040</v>
          </cell>
          <cell r="U55374">
            <v>0</v>
          </cell>
        </row>
        <row r="55375">
          <cell r="C55375">
            <v>60700010</v>
          </cell>
          <cell r="U55375">
            <v>0</v>
          </cell>
        </row>
        <row r="55376">
          <cell r="C55376">
            <v>60800010</v>
          </cell>
          <cell r="U55376">
            <v>0</v>
          </cell>
        </row>
        <row r="55377">
          <cell r="C55377">
            <v>60800020</v>
          </cell>
          <cell r="U55377">
            <v>0</v>
          </cell>
        </row>
        <row r="55378">
          <cell r="C55378">
            <v>60800030</v>
          </cell>
          <cell r="U55378">
            <v>0</v>
          </cell>
        </row>
        <row r="55379">
          <cell r="C55379">
            <v>60800060</v>
          </cell>
          <cell r="U55379">
            <v>0</v>
          </cell>
        </row>
        <row r="55380">
          <cell r="C55380">
            <v>60800070</v>
          </cell>
          <cell r="U55380">
            <v>0</v>
          </cell>
        </row>
        <row r="55381">
          <cell r="C55381">
            <v>60800080</v>
          </cell>
          <cell r="U55381">
            <v>0</v>
          </cell>
        </row>
        <row r="55382">
          <cell r="C55382">
            <v>60800090</v>
          </cell>
          <cell r="U55382">
            <v>0</v>
          </cell>
        </row>
        <row r="55383">
          <cell r="C55383">
            <v>60900010</v>
          </cell>
          <cell r="U55383">
            <v>0</v>
          </cell>
        </row>
        <row r="55384">
          <cell r="C55384">
            <v>60900020</v>
          </cell>
          <cell r="U55384">
            <v>0</v>
          </cell>
        </row>
        <row r="55385">
          <cell r="C55385">
            <v>60900030</v>
          </cell>
          <cell r="U55385">
            <v>0</v>
          </cell>
        </row>
        <row r="55386">
          <cell r="C55386">
            <v>60900040</v>
          </cell>
          <cell r="U55386">
            <v>0</v>
          </cell>
        </row>
        <row r="55387">
          <cell r="C55387">
            <v>60900070</v>
          </cell>
          <cell r="U55387">
            <v>0</v>
          </cell>
        </row>
        <row r="55388">
          <cell r="C55388">
            <v>60900100</v>
          </cell>
          <cell r="U55388">
            <v>0</v>
          </cell>
        </row>
        <row r="55389">
          <cell r="C55389">
            <v>60900110</v>
          </cell>
          <cell r="U55389">
            <v>0</v>
          </cell>
        </row>
        <row r="55390">
          <cell r="C55390">
            <v>61000030</v>
          </cell>
          <cell r="U55390">
            <v>0</v>
          </cell>
        </row>
        <row r="55391">
          <cell r="C55391">
            <v>61100010</v>
          </cell>
          <cell r="U55391">
            <v>0</v>
          </cell>
        </row>
        <row r="55392">
          <cell r="C55392">
            <v>61100020</v>
          </cell>
          <cell r="U55392">
            <v>0</v>
          </cell>
        </row>
        <row r="55393">
          <cell r="C55393">
            <v>61100030</v>
          </cell>
          <cell r="U55393">
            <v>0</v>
          </cell>
        </row>
        <row r="55394">
          <cell r="C55394">
            <v>61100040</v>
          </cell>
          <cell r="U55394">
            <v>0</v>
          </cell>
        </row>
        <row r="55395">
          <cell r="C55395">
            <v>61200010</v>
          </cell>
          <cell r="U55395">
            <v>0</v>
          </cell>
        </row>
        <row r="55396">
          <cell r="C55396">
            <v>61200020</v>
          </cell>
          <cell r="U55396">
            <v>0</v>
          </cell>
        </row>
        <row r="55397">
          <cell r="C55397">
            <v>61300010</v>
          </cell>
          <cell r="U55397">
            <v>0</v>
          </cell>
        </row>
        <row r="55398">
          <cell r="C55398">
            <v>61300040</v>
          </cell>
          <cell r="U55398">
            <v>0</v>
          </cell>
        </row>
        <row r="55399">
          <cell r="C55399">
            <v>61300050</v>
          </cell>
          <cell r="U55399">
            <v>0</v>
          </cell>
        </row>
        <row r="55400">
          <cell r="C55400">
            <v>61400010</v>
          </cell>
          <cell r="U55400">
            <v>0</v>
          </cell>
        </row>
        <row r="55401">
          <cell r="C55401">
            <v>61400020</v>
          </cell>
          <cell r="U55401">
            <v>0</v>
          </cell>
        </row>
        <row r="55402">
          <cell r="C55402">
            <v>61400030</v>
          </cell>
          <cell r="U55402">
            <v>0</v>
          </cell>
        </row>
        <row r="55403">
          <cell r="C55403">
            <v>61400040</v>
          </cell>
          <cell r="U55403">
            <v>0</v>
          </cell>
        </row>
        <row r="55404">
          <cell r="C55404">
            <v>61400050</v>
          </cell>
          <cell r="U55404">
            <v>0</v>
          </cell>
        </row>
        <row r="55405">
          <cell r="C55405">
            <v>61400060</v>
          </cell>
          <cell r="U55405">
            <v>0</v>
          </cell>
        </row>
        <row r="55406">
          <cell r="C55406">
            <v>61400120</v>
          </cell>
          <cell r="U55406">
            <v>0</v>
          </cell>
        </row>
        <row r="55407">
          <cell r="C55407">
            <v>61400130</v>
          </cell>
          <cell r="U55407">
            <v>0</v>
          </cell>
        </row>
        <row r="55408">
          <cell r="C55408">
            <v>61400140</v>
          </cell>
          <cell r="U55408">
            <v>0</v>
          </cell>
        </row>
        <row r="55409">
          <cell r="C55409">
            <v>61400150</v>
          </cell>
          <cell r="U55409">
            <v>0</v>
          </cell>
        </row>
        <row r="55410">
          <cell r="C55410">
            <v>61400160</v>
          </cell>
          <cell r="U55410">
            <v>0</v>
          </cell>
        </row>
        <row r="55411">
          <cell r="C55411">
            <v>61400170</v>
          </cell>
          <cell r="U55411">
            <v>0</v>
          </cell>
        </row>
        <row r="55412">
          <cell r="C55412">
            <v>61400180</v>
          </cell>
          <cell r="U55412">
            <v>0</v>
          </cell>
        </row>
        <row r="55413">
          <cell r="C55413">
            <v>61500010</v>
          </cell>
          <cell r="U55413">
            <v>0</v>
          </cell>
        </row>
        <row r="55414">
          <cell r="C55414">
            <v>61500020</v>
          </cell>
          <cell r="U55414">
            <v>0</v>
          </cell>
        </row>
        <row r="55415">
          <cell r="C55415">
            <v>61500030</v>
          </cell>
          <cell r="U55415">
            <v>0</v>
          </cell>
        </row>
        <row r="55416">
          <cell r="C55416">
            <v>61500040</v>
          </cell>
          <cell r="U55416">
            <v>0</v>
          </cell>
        </row>
        <row r="55417">
          <cell r="C55417">
            <v>61500050</v>
          </cell>
          <cell r="U55417">
            <v>0</v>
          </cell>
        </row>
        <row r="55418">
          <cell r="C55418">
            <v>61700010</v>
          </cell>
          <cell r="U55418">
            <v>0</v>
          </cell>
        </row>
        <row r="55419">
          <cell r="C55419">
            <v>61700020</v>
          </cell>
          <cell r="U55419">
            <v>0</v>
          </cell>
        </row>
        <row r="55420">
          <cell r="C55420">
            <v>61700030</v>
          </cell>
          <cell r="U55420">
            <v>0</v>
          </cell>
        </row>
        <row r="55421">
          <cell r="C55421">
            <v>61700040</v>
          </cell>
          <cell r="U55421">
            <v>0</v>
          </cell>
        </row>
        <row r="55422">
          <cell r="C55422">
            <v>61700050</v>
          </cell>
          <cell r="U55422">
            <v>0</v>
          </cell>
        </row>
        <row r="55423">
          <cell r="C55423">
            <v>61700060</v>
          </cell>
          <cell r="U55423">
            <v>0</v>
          </cell>
        </row>
        <row r="55424">
          <cell r="C55424">
            <v>61800010</v>
          </cell>
          <cell r="U55424">
            <v>0</v>
          </cell>
        </row>
        <row r="55425">
          <cell r="C55425">
            <v>61800020</v>
          </cell>
          <cell r="U55425">
            <v>0</v>
          </cell>
        </row>
        <row r="55426">
          <cell r="C55426">
            <v>61800030</v>
          </cell>
          <cell r="U55426">
            <v>0</v>
          </cell>
        </row>
        <row r="55427">
          <cell r="C55427">
            <v>61800040</v>
          </cell>
          <cell r="U55427">
            <v>0</v>
          </cell>
        </row>
        <row r="55428">
          <cell r="C55428">
            <v>61800050</v>
          </cell>
          <cell r="U55428">
            <v>0</v>
          </cell>
        </row>
        <row r="55429">
          <cell r="C55429">
            <v>61900010</v>
          </cell>
          <cell r="U55429">
            <v>0</v>
          </cell>
        </row>
        <row r="55430">
          <cell r="C55430">
            <v>61900020</v>
          </cell>
          <cell r="U55430">
            <v>0</v>
          </cell>
        </row>
        <row r="55431">
          <cell r="C55431">
            <v>61900030</v>
          </cell>
          <cell r="U55431">
            <v>0</v>
          </cell>
        </row>
        <row r="55432">
          <cell r="C55432">
            <v>61900040</v>
          </cell>
          <cell r="U55432">
            <v>0</v>
          </cell>
        </row>
        <row r="55433">
          <cell r="C55433">
            <v>62000010</v>
          </cell>
          <cell r="U55433">
            <v>0</v>
          </cell>
        </row>
        <row r="55434">
          <cell r="C55434">
            <v>62000020</v>
          </cell>
          <cell r="U55434">
            <v>0</v>
          </cell>
        </row>
        <row r="55435">
          <cell r="C55435">
            <v>62000030</v>
          </cell>
          <cell r="U55435">
            <v>0</v>
          </cell>
        </row>
        <row r="55436">
          <cell r="C55436">
            <v>62000040</v>
          </cell>
          <cell r="U55436">
            <v>0</v>
          </cell>
        </row>
        <row r="55437">
          <cell r="C55437">
            <v>62000050</v>
          </cell>
          <cell r="U55437">
            <v>0</v>
          </cell>
        </row>
        <row r="55438">
          <cell r="C55438">
            <v>62000060</v>
          </cell>
          <cell r="U55438">
            <v>0</v>
          </cell>
        </row>
        <row r="55439">
          <cell r="C55439">
            <v>62100010</v>
          </cell>
          <cell r="U55439">
            <v>0</v>
          </cell>
        </row>
        <row r="55440">
          <cell r="C55440">
            <v>62100020</v>
          </cell>
          <cell r="U55440">
            <v>0</v>
          </cell>
        </row>
        <row r="55441">
          <cell r="C55441">
            <v>62200010</v>
          </cell>
          <cell r="U55441">
            <v>0</v>
          </cell>
        </row>
        <row r="55442">
          <cell r="C55442">
            <v>62200020</v>
          </cell>
          <cell r="U55442">
            <v>0</v>
          </cell>
        </row>
        <row r="55443">
          <cell r="C55443">
            <v>62200030</v>
          </cell>
          <cell r="U55443">
            <v>0</v>
          </cell>
        </row>
        <row r="55444">
          <cell r="C55444">
            <v>62200050</v>
          </cell>
          <cell r="U55444">
            <v>0</v>
          </cell>
        </row>
        <row r="55445">
          <cell r="C55445">
            <v>62200060</v>
          </cell>
          <cell r="U55445">
            <v>0</v>
          </cell>
        </row>
        <row r="55446">
          <cell r="C55446">
            <v>62200080</v>
          </cell>
          <cell r="U55446">
            <v>0</v>
          </cell>
        </row>
        <row r="55447">
          <cell r="C55447">
            <v>62200100</v>
          </cell>
          <cell r="U55447">
            <v>0</v>
          </cell>
        </row>
        <row r="55448">
          <cell r="C55448">
            <v>62200110</v>
          </cell>
          <cell r="U55448">
            <v>0</v>
          </cell>
        </row>
        <row r="55449">
          <cell r="C55449">
            <v>62200120</v>
          </cell>
          <cell r="U55449">
            <v>0</v>
          </cell>
        </row>
        <row r="55450">
          <cell r="C55450">
            <v>62200130</v>
          </cell>
          <cell r="U55450">
            <v>0</v>
          </cell>
        </row>
        <row r="55451">
          <cell r="C55451">
            <v>62200140</v>
          </cell>
          <cell r="U55451">
            <v>0</v>
          </cell>
        </row>
        <row r="55452">
          <cell r="C55452">
            <v>62200150</v>
          </cell>
          <cell r="U55452">
            <v>0</v>
          </cell>
        </row>
        <row r="55453">
          <cell r="C55453">
            <v>62200160</v>
          </cell>
          <cell r="U55453">
            <v>0</v>
          </cell>
        </row>
        <row r="55454">
          <cell r="C55454">
            <v>62200170</v>
          </cell>
          <cell r="U55454">
            <v>0</v>
          </cell>
        </row>
        <row r="55455">
          <cell r="C55455">
            <v>62200180</v>
          </cell>
          <cell r="U55455">
            <v>0</v>
          </cell>
        </row>
        <row r="55456">
          <cell r="C55456">
            <v>62200190</v>
          </cell>
          <cell r="U55456">
            <v>0</v>
          </cell>
        </row>
        <row r="55457">
          <cell r="C55457">
            <v>62300010</v>
          </cell>
          <cell r="U55457">
            <v>0</v>
          </cell>
        </row>
        <row r="55458">
          <cell r="C55458">
            <v>62300020</v>
          </cell>
          <cell r="U55458">
            <v>0</v>
          </cell>
        </row>
        <row r="55459">
          <cell r="C55459">
            <v>62300030</v>
          </cell>
          <cell r="U55459">
            <v>0</v>
          </cell>
        </row>
        <row r="55460">
          <cell r="C55460">
            <v>62500010</v>
          </cell>
          <cell r="U55460">
            <v>0</v>
          </cell>
        </row>
        <row r="55461">
          <cell r="C55461">
            <v>62500020</v>
          </cell>
          <cell r="U55461">
            <v>0</v>
          </cell>
        </row>
        <row r="55462">
          <cell r="C55462">
            <v>62500030</v>
          </cell>
          <cell r="U55462">
            <v>0</v>
          </cell>
        </row>
        <row r="55463">
          <cell r="C55463">
            <v>62600010</v>
          </cell>
          <cell r="U55463">
            <v>0</v>
          </cell>
        </row>
        <row r="55464">
          <cell r="C55464">
            <v>62600040</v>
          </cell>
          <cell r="U55464">
            <v>0</v>
          </cell>
        </row>
        <row r="55465">
          <cell r="C55465">
            <v>62700040</v>
          </cell>
          <cell r="U55465">
            <v>0</v>
          </cell>
        </row>
        <row r="55466">
          <cell r="C55466">
            <v>62800010</v>
          </cell>
          <cell r="U55466">
            <v>0</v>
          </cell>
        </row>
        <row r="55467">
          <cell r="C55467">
            <v>62900010</v>
          </cell>
          <cell r="U55467">
            <v>0</v>
          </cell>
        </row>
        <row r="55468">
          <cell r="C55468">
            <v>62900020</v>
          </cell>
          <cell r="U55468">
            <v>0</v>
          </cell>
        </row>
        <row r="55469">
          <cell r="C55469">
            <v>62900040</v>
          </cell>
          <cell r="U55469">
            <v>0</v>
          </cell>
        </row>
        <row r="55470">
          <cell r="C55470">
            <v>62900050</v>
          </cell>
          <cell r="U55470">
            <v>0</v>
          </cell>
        </row>
        <row r="55471">
          <cell r="C55471">
            <v>62900060</v>
          </cell>
          <cell r="U55471">
            <v>0</v>
          </cell>
        </row>
        <row r="55472">
          <cell r="C55472">
            <v>62900070</v>
          </cell>
          <cell r="U55472">
            <v>0</v>
          </cell>
        </row>
        <row r="55473">
          <cell r="C55473">
            <v>62900080</v>
          </cell>
          <cell r="U55473">
            <v>0</v>
          </cell>
        </row>
        <row r="55474">
          <cell r="C55474">
            <v>62900090</v>
          </cell>
          <cell r="U55474">
            <v>0</v>
          </cell>
        </row>
        <row r="55475">
          <cell r="C55475">
            <v>62900100</v>
          </cell>
          <cell r="U55475">
            <v>0</v>
          </cell>
        </row>
        <row r="55476">
          <cell r="C55476">
            <v>62900110</v>
          </cell>
          <cell r="U55476">
            <v>0</v>
          </cell>
        </row>
        <row r="55477">
          <cell r="C55477">
            <v>62900130</v>
          </cell>
          <cell r="U55477">
            <v>0</v>
          </cell>
        </row>
        <row r="55478">
          <cell r="C55478">
            <v>65000030</v>
          </cell>
          <cell r="U55478">
            <v>0</v>
          </cell>
        </row>
        <row r="55479">
          <cell r="C55479">
            <v>60100040</v>
          </cell>
          <cell r="U55479">
            <v>0</v>
          </cell>
        </row>
        <row r="55480">
          <cell r="C55480">
            <v>60100050</v>
          </cell>
          <cell r="U55480">
            <v>0</v>
          </cell>
        </row>
        <row r="55481">
          <cell r="C55481">
            <v>60100060</v>
          </cell>
          <cell r="U55481">
            <v>0</v>
          </cell>
        </row>
        <row r="55482">
          <cell r="C55482">
            <v>60100070</v>
          </cell>
          <cell r="U55482">
            <v>0</v>
          </cell>
        </row>
        <row r="55483">
          <cell r="C55483">
            <v>60100080</v>
          </cell>
          <cell r="U55483">
            <v>0</v>
          </cell>
        </row>
        <row r="55484">
          <cell r="C55484">
            <v>60100090</v>
          </cell>
          <cell r="U55484">
            <v>0</v>
          </cell>
        </row>
        <row r="55485">
          <cell r="C55485">
            <v>60100100</v>
          </cell>
          <cell r="U55485">
            <v>0</v>
          </cell>
        </row>
        <row r="55486">
          <cell r="C55486">
            <v>60100110</v>
          </cell>
          <cell r="U55486">
            <v>0</v>
          </cell>
        </row>
        <row r="55487">
          <cell r="C55487">
            <v>60100120</v>
          </cell>
          <cell r="U55487">
            <v>0</v>
          </cell>
        </row>
        <row r="55488">
          <cell r="C55488">
            <v>60100130</v>
          </cell>
          <cell r="U55488">
            <v>0</v>
          </cell>
        </row>
        <row r="55489">
          <cell r="C55489">
            <v>60100140</v>
          </cell>
          <cell r="U55489">
            <v>0</v>
          </cell>
        </row>
        <row r="55490">
          <cell r="C55490">
            <v>60100160</v>
          </cell>
          <cell r="U55490">
            <v>0</v>
          </cell>
        </row>
        <row r="55491">
          <cell r="C55491">
            <v>60100170</v>
          </cell>
          <cell r="U55491">
            <v>0</v>
          </cell>
        </row>
        <row r="55492">
          <cell r="C55492">
            <v>60100180</v>
          </cell>
          <cell r="U55492">
            <v>0</v>
          </cell>
        </row>
        <row r="55493">
          <cell r="C55493">
            <v>60100190</v>
          </cell>
          <cell r="U55493">
            <v>0</v>
          </cell>
        </row>
        <row r="55494">
          <cell r="C55494">
            <v>60100200</v>
          </cell>
          <cell r="U55494">
            <v>0</v>
          </cell>
        </row>
        <row r="55495">
          <cell r="C55495">
            <v>60300010</v>
          </cell>
          <cell r="U55495">
            <v>0</v>
          </cell>
        </row>
        <row r="55496">
          <cell r="C55496">
            <v>60300020</v>
          </cell>
          <cell r="U55496">
            <v>0</v>
          </cell>
        </row>
        <row r="55497">
          <cell r="C55497">
            <v>60300030</v>
          </cell>
          <cell r="U55497">
            <v>0</v>
          </cell>
        </row>
        <row r="55498">
          <cell r="C55498">
            <v>60300040</v>
          </cell>
          <cell r="U55498">
            <v>0</v>
          </cell>
        </row>
        <row r="55499">
          <cell r="C55499">
            <v>60300050</v>
          </cell>
          <cell r="U55499">
            <v>0</v>
          </cell>
        </row>
        <row r="55500">
          <cell r="C55500">
            <v>60300060</v>
          </cell>
          <cell r="U55500">
            <v>0</v>
          </cell>
        </row>
        <row r="55501">
          <cell r="C55501">
            <v>60300070</v>
          </cell>
          <cell r="U55501">
            <v>0</v>
          </cell>
        </row>
        <row r="55502">
          <cell r="C55502">
            <v>60300080</v>
          </cell>
          <cell r="U55502">
            <v>0</v>
          </cell>
        </row>
        <row r="55503">
          <cell r="C55503">
            <v>60300090</v>
          </cell>
          <cell r="U55503">
            <v>0</v>
          </cell>
        </row>
        <row r="55504">
          <cell r="C55504">
            <v>60400010</v>
          </cell>
          <cell r="U55504">
            <v>0</v>
          </cell>
        </row>
        <row r="55505">
          <cell r="C55505">
            <v>60400020</v>
          </cell>
          <cell r="U55505">
            <v>0</v>
          </cell>
        </row>
        <row r="55506">
          <cell r="C55506">
            <v>60400030</v>
          </cell>
          <cell r="U55506">
            <v>0</v>
          </cell>
        </row>
        <row r="55507">
          <cell r="C55507">
            <v>60400040</v>
          </cell>
          <cell r="U55507">
            <v>0</v>
          </cell>
        </row>
        <row r="55508">
          <cell r="C55508">
            <v>60400050</v>
          </cell>
          <cell r="U55508">
            <v>0</v>
          </cell>
        </row>
        <row r="55509">
          <cell r="C55509">
            <v>60400060</v>
          </cell>
          <cell r="U55509">
            <v>0</v>
          </cell>
        </row>
        <row r="55510">
          <cell r="C55510">
            <v>60600010</v>
          </cell>
          <cell r="U55510">
            <v>0</v>
          </cell>
        </row>
        <row r="55511">
          <cell r="C55511">
            <v>60600030</v>
          </cell>
          <cell r="U55511">
            <v>0</v>
          </cell>
        </row>
        <row r="55512">
          <cell r="C55512">
            <v>60600040</v>
          </cell>
          <cell r="U55512">
            <v>0</v>
          </cell>
        </row>
        <row r="55513">
          <cell r="C55513">
            <v>60700010</v>
          </cell>
          <cell r="U55513">
            <v>0</v>
          </cell>
        </row>
        <row r="55514">
          <cell r="C55514">
            <v>60800010</v>
          </cell>
          <cell r="U55514">
            <v>0</v>
          </cell>
        </row>
        <row r="55515">
          <cell r="C55515">
            <v>60800020</v>
          </cell>
          <cell r="U55515">
            <v>0</v>
          </cell>
        </row>
        <row r="55516">
          <cell r="C55516">
            <v>60800030</v>
          </cell>
          <cell r="U55516">
            <v>0</v>
          </cell>
        </row>
        <row r="55517">
          <cell r="C55517">
            <v>60800060</v>
          </cell>
          <cell r="U55517">
            <v>0</v>
          </cell>
        </row>
        <row r="55518">
          <cell r="C55518">
            <v>60800070</v>
          </cell>
          <cell r="U55518">
            <v>0</v>
          </cell>
        </row>
        <row r="55519">
          <cell r="C55519">
            <v>60800080</v>
          </cell>
          <cell r="U55519">
            <v>0</v>
          </cell>
        </row>
        <row r="55520">
          <cell r="C55520">
            <v>60800090</v>
          </cell>
          <cell r="U55520">
            <v>0</v>
          </cell>
        </row>
        <row r="55521">
          <cell r="C55521">
            <v>60900010</v>
          </cell>
          <cell r="U55521">
            <v>0</v>
          </cell>
        </row>
        <row r="55522">
          <cell r="C55522">
            <v>60900020</v>
          </cell>
          <cell r="U55522">
            <v>0</v>
          </cell>
        </row>
        <row r="55523">
          <cell r="C55523">
            <v>60900030</v>
          </cell>
          <cell r="U55523">
            <v>0</v>
          </cell>
        </row>
        <row r="55524">
          <cell r="C55524">
            <v>60900040</v>
          </cell>
          <cell r="U55524">
            <v>0</v>
          </cell>
        </row>
        <row r="55525">
          <cell r="C55525">
            <v>60900070</v>
          </cell>
          <cell r="U55525">
            <v>0</v>
          </cell>
        </row>
        <row r="55526">
          <cell r="C55526">
            <v>60900100</v>
          </cell>
          <cell r="U55526">
            <v>0</v>
          </cell>
        </row>
        <row r="55527">
          <cell r="C55527">
            <v>60900110</v>
          </cell>
          <cell r="U55527">
            <v>0</v>
          </cell>
        </row>
        <row r="55528">
          <cell r="C55528">
            <v>61000030</v>
          </cell>
          <cell r="U55528">
            <v>0</v>
          </cell>
        </row>
        <row r="55529">
          <cell r="C55529">
            <v>61100010</v>
          </cell>
          <cell r="U55529">
            <v>0</v>
          </cell>
        </row>
        <row r="55530">
          <cell r="C55530">
            <v>61100020</v>
          </cell>
          <cell r="U55530">
            <v>0</v>
          </cell>
        </row>
        <row r="55531">
          <cell r="C55531">
            <v>61100030</v>
          </cell>
          <cell r="U55531">
            <v>0</v>
          </cell>
        </row>
        <row r="55532">
          <cell r="C55532">
            <v>61100040</v>
          </cell>
          <cell r="U55532">
            <v>0</v>
          </cell>
        </row>
        <row r="55533">
          <cell r="C55533">
            <v>61200010</v>
          </cell>
          <cell r="U55533">
            <v>0</v>
          </cell>
        </row>
        <row r="55534">
          <cell r="C55534">
            <v>61200020</v>
          </cell>
          <cell r="U55534">
            <v>0</v>
          </cell>
        </row>
        <row r="55535">
          <cell r="C55535">
            <v>61300010</v>
          </cell>
          <cell r="U55535">
            <v>0</v>
          </cell>
        </row>
        <row r="55536">
          <cell r="C55536">
            <v>61300040</v>
          </cell>
          <cell r="U55536">
            <v>0</v>
          </cell>
        </row>
        <row r="55537">
          <cell r="C55537">
            <v>61300050</v>
          </cell>
          <cell r="U55537">
            <v>0</v>
          </cell>
        </row>
        <row r="55538">
          <cell r="C55538">
            <v>61400010</v>
          </cell>
          <cell r="U55538">
            <v>0</v>
          </cell>
        </row>
        <row r="55539">
          <cell r="C55539">
            <v>61400020</v>
          </cell>
          <cell r="U55539">
            <v>0</v>
          </cell>
        </row>
        <row r="55540">
          <cell r="C55540">
            <v>61400030</v>
          </cell>
          <cell r="U55540">
            <v>0</v>
          </cell>
        </row>
        <row r="55541">
          <cell r="C55541">
            <v>61400040</v>
          </cell>
          <cell r="U55541">
            <v>0</v>
          </cell>
        </row>
        <row r="55542">
          <cell r="C55542">
            <v>61400050</v>
          </cell>
          <cell r="U55542">
            <v>0</v>
          </cell>
        </row>
        <row r="55543">
          <cell r="C55543">
            <v>61400060</v>
          </cell>
          <cell r="U55543">
            <v>0</v>
          </cell>
        </row>
        <row r="55544">
          <cell r="C55544">
            <v>61400120</v>
          </cell>
          <cell r="U55544">
            <v>0</v>
          </cell>
        </row>
        <row r="55545">
          <cell r="C55545">
            <v>61400130</v>
          </cell>
          <cell r="U55545">
            <v>0</v>
          </cell>
        </row>
        <row r="55546">
          <cell r="C55546">
            <v>61400140</v>
          </cell>
          <cell r="U55546">
            <v>0</v>
          </cell>
        </row>
        <row r="55547">
          <cell r="C55547">
            <v>61400150</v>
          </cell>
          <cell r="U55547">
            <v>0</v>
          </cell>
        </row>
        <row r="55548">
          <cell r="C55548">
            <v>61400160</v>
          </cell>
          <cell r="U55548">
            <v>0</v>
          </cell>
        </row>
        <row r="55549">
          <cell r="C55549">
            <v>61400170</v>
          </cell>
          <cell r="U55549">
            <v>0</v>
          </cell>
        </row>
        <row r="55550">
          <cell r="C55550">
            <v>61400180</v>
          </cell>
          <cell r="U55550">
            <v>0</v>
          </cell>
        </row>
        <row r="55551">
          <cell r="C55551">
            <v>61500010</v>
          </cell>
          <cell r="U55551">
            <v>0</v>
          </cell>
        </row>
        <row r="55552">
          <cell r="C55552">
            <v>61500020</v>
          </cell>
          <cell r="U55552">
            <v>0</v>
          </cell>
        </row>
        <row r="55553">
          <cell r="C55553">
            <v>61500030</v>
          </cell>
          <cell r="U55553">
            <v>0</v>
          </cell>
        </row>
        <row r="55554">
          <cell r="C55554">
            <v>61500040</v>
          </cell>
          <cell r="U55554">
            <v>0</v>
          </cell>
        </row>
        <row r="55555">
          <cell r="C55555">
            <v>61500050</v>
          </cell>
          <cell r="U55555">
            <v>0</v>
          </cell>
        </row>
        <row r="55556">
          <cell r="C55556">
            <v>61700010</v>
          </cell>
          <cell r="U55556">
            <v>0</v>
          </cell>
        </row>
        <row r="55557">
          <cell r="C55557">
            <v>61700020</v>
          </cell>
          <cell r="U55557">
            <v>0</v>
          </cell>
        </row>
        <row r="55558">
          <cell r="C55558">
            <v>61700030</v>
          </cell>
          <cell r="U55558">
            <v>0</v>
          </cell>
        </row>
        <row r="55559">
          <cell r="C55559">
            <v>61700040</v>
          </cell>
          <cell r="U55559">
            <v>0</v>
          </cell>
        </row>
        <row r="55560">
          <cell r="C55560">
            <v>61700050</v>
          </cell>
          <cell r="U55560">
            <v>0</v>
          </cell>
        </row>
        <row r="55561">
          <cell r="C55561">
            <v>61700060</v>
          </cell>
          <cell r="U55561">
            <v>0</v>
          </cell>
        </row>
        <row r="55562">
          <cell r="C55562">
            <v>61800010</v>
          </cell>
          <cell r="U55562">
            <v>0</v>
          </cell>
        </row>
        <row r="55563">
          <cell r="C55563">
            <v>61800020</v>
          </cell>
          <cell r="U55563">
            <v>0</v>
          </cell>
        </row>
        <row r="55564">
          <cell r="C55564">
            <v>61800030</v>
          </cell>
          <cell r="U55564">
            <v>0</v>
          </cell>
        </row>
        <row r="55565">
          <cell r="C55565">
            <v>61800040</v>
          </cell>
          <cell r="U55565">
            <v>0</v>
          </cell>
        </row>
        <row r="55566">
          <cell r="C55566">
            <v>61800050</v>
          </cell>
          <cell r="U55566">
            <v>0</v>
          </cell>
        </row>
        <row r="55567">
          <cell r="C55567">
            <v>61900010</v>
          </cell>
          <cell r="U55567">
            <v>0</v>
          </cell>
        </row>
        <row r="55568">
          <cell r="C55568">
            <v>61900020</v>
          </cell>
          <cell r="U55568">
            <v>0</v>
          </cell>
        </row>
        <row r="55569">
          <cell r="C55569">
            <v>61900030</v>
          </cell>
          <cell r="U55569">
            <v>0</v>
          </cell>
        </row>
        <row r="55570">
          <cell r="C55570">
            <v>61900040</v>
          </cell>
          <cell r="U55570">
            <v>0</v>
          </cell>
        </row>
        <row r="55571">
          <cell r="C55571">
            <v>62000010</v>
          </cell>
          <cell r="U55571">
            <v>0</v>
          </cell>
        </row>
        <row r="55572">
          <cell r="C55572">
            <v>62000020</v>
          </cell>
          <cell r="U55572">
            <v>0</v>
          </cell>
        </row>
        <row r="55573">
          <cell r="C55573">
            <v>62000030</v>
          </cell>
          <cell r="U55573">
            <v>0</v>
          </cell>
        </row>
        <row r="55574">
          <cell r="C55574">
            <v>62000040</v>
          </cell>
          <cell r="U55574">
            <v>0</v>
          </cell>
        </row>
        <row r="55575">
          <cell r="C55575">
            <v>62000050</v>
          </cell>
          <cell r="U55575">
            <v>0</v>
          </cell>
        </row>
        <row r="55576">
          <cell r="C55576">
            <v>62000060</v>
          </cell>
          <cell r="U55576">
            <v>0</v>
          </cell>
        </row>
        <row r="55577">
          <cell r="C55577">
            <v>62100010</v>
          </cell>
          <cell r="U55577">
            <v>0</v>
          </cell>
        </row>
        <row r="55578">
          <cell r="C55578">
            <v>62100020</v>
          </cell>
          <cell r="U55578">
            <v>0</v>
          </cell>
        </row>
        <row r="55579">
          <cell r="C55579">
            <v>62200010</v>
          </cell>
          <cell r="U55579">
            <v>0</v>
          </cell>
        </row>
        <row r="55580">
          <cell r="C55580">
            <v>62200020</v>
          </cell>
          <cell r="U55580">
            <v>0</v>
          </cell>
        </row>
        <row r="55581">
          <cell r="C55581">
            <v>62200030</v>
          </cell>
          <cell r="U55581">
            <v>0</v>
          </cell>
        </row>
        <row r="55582">
          <cell r="C55582">
            <v>62200050</v>
          </cell>
          <cell r="U55582">
            <v>0</v>
          </cell>
        </row>
        <row r="55583">
          <cell r="C55583">
            <v>62200060</v>
          </cell>
          <cell r="U55583">
            <v>0</v>
          </cell>
        </row>
        <row r="55584">
          <cell r="C55584">
            <v>62200080</v>
          </cell>
          <cell r="U55584">
            <v>0</v>
          </cell>
        </row>
        <row r="55585">
          <cell r="C55585">
            <v>62200100</v>
          </cell>
          <cell r="U55585">
            <v>0</v>
          </cell>
        </row>
        <row r="55586">
          <cell r="C55586">
            <v>62200110</v>
          </cell>
          <cell r="U55586">
            <v>0</v>
          </cell>
        </row>
        <row r="55587">
          <cell r="C55587">
            <v>62200120</v>
          </cell>
          <cell r="U55587">
            <v>0</v>
          </cell>
        </row>
        <row r="55588">
          <cell r="C55588">
            <v>62200130</v>
          </cell>
          <cell r="U55588">
            <v>0</v>
          </cell>
        </row>
        <row r="55589">
          <cell r="C55589">
            <v>62200140</v>
          </cell>
          <cell r="U55589">
            <v>0</v>
          </cell>
        </row>
        <row r="55590">
          <cell r="C55590">
            <v>62200150</v>
          </cell>
          <cell r="U55590">
            <v>0</v>
          </cell>
        </row>
        <row r="55591">
          <cell r="C55591">
            <v>62200160</v>
          </cell>
          <cell r="U55591">
            <v>0</v>
          </cell>
        </row>
        <row r="55592">
          <cell r="C55592">
            <v>62200170</v>
          </cell>
          <cell r="U55592">
            <v>0</v>
          </cell>
        </row>
        <row r="55593">
          <cell r="C55593">
            <v>62200180</v>
          </cell>
          <cell r="U55593">
            <v>0</v>
          </cell>
        </row>
        <row r="55594">
          <cell r="C55594">
            <v>62200190</v>
          </cell>
          <cell r="U55594">
            <v>0</v>
          </cell>
        </row>
        <row r="55595">
          <cell r="C55595">
            <v>62300010</v>
          </cell>
          <cell r="U55595">
            <v>0</v>
          </cell>
        </row>
        <row r="55596">
          <cell r="C55596">
            <v>62300020</v>
          </cell>
          <cell r="U55596">
            <v>0</v>
          </cell>
        </row>
        <row r="55597">
          <cell r="C55597">
            <v>62300030</v>
          </cell>
          <cell r="U55597">
            <v>0</v>
          </cell>
        </row>
        <row r="55598">
          <cell r="C55598">
            <v>62500010</v>
          </cell>
          <cell r="U55598">
            <v>0</v>
          </cell>
        </row>
        <row r="55599">
          <cell r="C55599">
            <v>62500020</v>
          </cell>
          <cell r="U55599">
            <v>0</v>
          </cell>
        </row>
        <row r="55600">
          <cell r="C55600">
            <v>62500030</v>
          </cell>
          <cell r="U55600">
            <v>0</v>
          </cell>
        </row>
        <row r="55601">
          <cell r="C55601">
            <v>62600010</v>
          </cell>
          <cell r="U55601">
            <v>0</v>
          </cell>
        </row>
        <row r="55602">
          <cell r="C55602">
            <v>62600040</v>
          </cell>
          <cell r="U55602">
            <v>0</v>
          </cell>
        </row>
        <row r="55603">
          <cell r="C55603">
            <v>62700040</v>
          </cell>
          <cell r="U55603">
            <v>0</v>
          </cell>
        </row>
        <row r="55604">
          <cell r="C55604">
            <v>62800010</v>
          </cell>
          <cell r="U55604">
            <v>0</v>
          </cell>
        </row>
        <row r="55605">
          <cell r="C55605">
            <v>62900010</v>
          </cell>
          <cell r="U55605">
            <v>0</v>
          </cell>
        </row>
        <row r="55606">
          <cell r="C55606">
            <v>62900020</v>
          </cell>
          <cell r="U55606">
            <v>0</v>
          </cell>
        </row>
        <row r="55607">
          <cell r="C55607">
            <v>62900040</v>
          </cell>
          <cell r="U55607">
            <v>0</v>
          </cell>
        </row>
        <row r="55608">
          <cell r="C55608">
            <v>62900050</v>
          </cell>
          <cell r="U55608">
            <v>0</v>
          </cell>
        </row>
        <row r="55609">
          <cell r="C55609">
            <v>62900060</v>
          </cell>
          <cell r="U55609">
            <v>0</v>
          </cell>
        </row>
        <row r="55610">
          <cell r="C55610">
            <v>62900070</v>
          </cell>
          <cell r="U55610">
            <v>0</v>
          </cell>
        </row>
        <row r="55611">
          <cell r="C55611">
            <v>62900080</v>
          </cell>
          <cell r="U55611">
            <v>0</v>
          </cell>
        </row>
        <row r="55612">
          <cell r="C55612">
            <v>62900090</v>
          </cell>
          <cell r="U55612">
            <v>0</v>
          </cell>
        </row>
        <row r="55613">
          <cell r="C55613">
            <v>62900100</v>
          </cell>
          <cell r="U55613">
            <v>0</v>
          </cell>
        </row>
        <row r="55614">
          <cell r="C55614">
            <v>62900110</v>
          </cell>
          <cell r="U55614">
            <v>0</v>
          </cell>
        </row>
        <row r="55615">
          <cell r="C55615">
            <v>62900130</v>
          </cell>
          <cell r="U55615">
            <v>0</v>
          </cell>
        </row>
        <row r="55616">
          <cell r="C55616">
            <v>65000030</v>
          </cell>
          <cell r="U55616">
            <v>0</v>
          </cell>
        </row>
        <row r="55617">
          <cell r="C55617">
            <v>60100040</v>
          </cell>
          <cell r="U55617">
            <v>0</v>
          </cell>
        </row>
        <row r="55618">
          <cell r="C55618">
            <v>60100050</v>
          </cell>
          <cell r="U55618">
            <v>0</v>
          </cell>
        </row>
        <row r="55619">
          <cell r="C55619">
            <v>60100060</v>
          </cell>
          <cell r="U55619">
            <v>0</v>
          </cell>
        </row>
        <row r="55620">
          <cell r="C55620">
            <v>60100070</v>
          </cell>
          <cell r="U55620">
            <v>0</v>
          </cell>
        </row>
        <row r="55621">
          <cell r="C55621">
            <v>60100080</v>
          </cell>
          <cell r="U55621">
            <v>0</v>
          </cell>
        </row>
        <row r="55622">
          <cell r="C55622">
            <v>60100090</v>
          </cell>
          <cell r="U55622">
            <v>0</v>
          </cell>
        </row>
        <row r="55623">
          <cell r="C55623">
            <v>60100100</v>
          </cell>
          <cell r="U55623">
            <v>0</v>
          </cell>
        </row>
        <row r="55624">
          <cell r="C55624">
            <v>60100110</v>
          </cell>
          <cell r="U55624">
            <v>0</v>
          </cell>
        </row>
        <row r="55625">
          <cell r="C55625">
            <v>60100120</v>
          </cell>
          <cell r="U55625">
            <v>0</v>
          </cell>
        </row>
        <row r="55626">
          <cell r="C55626">
            <v>60100130</v>
          </cell>
          <cell r="U55626">
            <v>0</v>
          </cell>
        </row>
        <row r="55627">
          <cell r="C55627">
            <v>60100140</v>
          </cell>
          <cell r="U55627">
            <v>0</v>
          </cell>
        </row>
        <row r="55628">
          <cell r="C55628">
            <v>60100160</v>
          </cell>
          <cell r="U55628">
            <v>0</v>
          </cell>
        </row>
        <row r="55629">
          <cell r="C55629">
            <v>60100170</v>
          </cell>
          <cell r="U55629">
            <v>0</v>
          </cell>
        </row>
        <row r="55630">
          <cell r="C55630">
            <v>60100180</v>
          </cell>
          <cell r="U55630">
            <v>0</v>
          </cell>
        </row>
        <row r="55631">
          <cell r="C55631">
            <v>60100190</v>
          </cell>
          <cell r="U55631">
            <v>0</v>
          </cell>
        </row>
        <row r="55632">
          <cell r="C55632">
            <v>60100200</v>
          </cell>
          <cell r="U55632">
            <v>0</v>
          </cell>
        </row>
        <row r="55633">
          <cell r="C55633">
            <v>60300010</v>
          </cell>
          <cell r="U55633">
            <v>0</v>
          </cell>
        </row>
        <row r="55634">
          <cell r="C55634">
            <v>60300020</v>
          </cell>
          <cell r="U55634">
            <v>0</v>
          </cell>
        </row>
        <row r="55635">
          <cell r="C55635">
            <v>60300030</v>
          </cell>
          <cell r="U55635">
            <v>0</v>
          </cell>
        </row>
        <row r="55636">
          <cell r="C55636">
            <v>60300040</v>
          </cell>
          <cell r="U55636">
            <v>0</v>
          </cell>
        </row>
        <row r="55637">
          <cell r="C55637">
            <v>60300050</v>
          </cell>
          <cell r="U55637">
            <v>0</v>
          </cell>
        </row>
        <row r="55638">
          <cell r="C55638">
            <v>60300060</v>
          </cell>
          <cell r="U55638">
            <v>0</v>
          </cell>
        </row>
        <row r="55639">
          <cell r="C55639">
            <v>60300070</v>
          </cell>
          <cell r="U55639">
            <v>0</v>
          </cell>
        </row>
        <row r="55640">
          <cell r="C55640">
            <v>60300080</v>
          </cell>
          <cell r="U55640">
            <v>0</v>
          </cell>
        </row>
        <row r="55641">
          <cell r="C55641">
            <v>60300090</v>
          </cell>
          <cell r="U55641">
            <v>0</v>
          </cell>
        </row>
        <row r="55642">
          <cell r="C55642">
            <v>60400010</v>
          </cell>
          <cell r="U55642">
            <v>0</v>
          </cell>
        </row>
        <row r="55643">
          <cell r="C55643">
            <v>60400020</v>
          </cell>
          <cell r="U55643">
            <v>0</v>
          </cell>
        </row>
        <row r="55644">
          <cell r="C55644">
            <v>60400030</v>
          </cell>
          <cell r="U55644">
            <v>0</v>
          </cell>
        </row>
        <row r="55645">
          <cell r="C55645">
            <v>60400040</v>
          </cell>
          <cell r="U55645">
            <v>0</v>
          </cell>
        </row>
        <row r="55646">
          <cell r="C55646">
            <v>60400050</v>
          </cell>
          <cell r="U55646">
            <v>0</v>
          </cell>
        </row>
        <row r="55647">
          <cell r="C55647">
            <v>60400060</v>
          </cell>
          <cell r="U55647">
            <v>0</v>
          </cell>
        </row>
        <row r="55648">
          <cell r="C55648">
            <v>60600010</v>
          </cell>
          <cell r="U55648">
            <v>0</v>
          </cell>
        </row>
        <row r="55649">
          <cell r="C55649">
            <v>60600030</v>
          </cell>
          <cell r="U55649">
            <v>0</v>
          </cell>
        </row>
        <row r="55650">
          <cell r="C55650">
            <v>60600040</v>
          </cell>
          <cell r="U55650">
            <v>0</v>
          </cell>
        </row>
        <row r="55651">
          <cell r="C55651">
            <v>60700010</v>
          </cell>
          <cell r="U55651">
            <v>0</v>
          </cell>
        </row>
        <row r="55652">
          <cell r="C55652">
            <v>60800010</v>
          </cell>
          <cell r="U55652">
            <v>0</v>
          </cell>
        </row>
        <row r="55653">
          <cell r="C55653">
            <v>60800020</v>
          </cell>
          <cell r="U55653">
            <v>0</v>
          </cell>
        </row>
        <row r="55654">
          <cell r="C55654">
            <v>60800030</v>
          </cell>
          <cell r="U55654">
            <v>0</v>
          </cell>
        </row>
        <row r="55655">
          <cell r="C55655">
            <v>60800060</v>
          </cell>
          <cell r="U55655">
            <v>0</v>
          </cell>
        </row>
        <row r="55656">
          <cell r="C55656">
            <v>60800070</v>
          </cell>
          <cell r="U55656">
            <v>0</v>
          </cell>
        </row>
        <row r="55657">
          <cell r="C55657">
            <v>60800080</v>
          </cell>
          <cell r="U55657">
            <v>0</v>
          </cell>
        </row>
        <row r="55658">
          <cell r="C55658">
            <v>60800090</v>
          </cell>
          <cell r="U55658">
            <v>0</v>
          </cell>
        </row>
        <row r="55659">
          <cell r="C55659">
            <v>60900010</v>
          </cell>
          <cell r="U55659">
            <v>0</v>
          </cell>
        </row>
        <row r="55660">
          <cell r="C55660">
            <v>60900020</v>
          </cell>
          <cell r="U55660">
            <v>0</v>
          </cell>
        </row>
        <row r="55661">
          <cell r="C55661">
            <v>60900030</v>
          </cell>
          <cell r="U55661">
            <v>0</v>
          </cell>
        </row>
        <row r="55662">
          <cell r="C55662">
            <v>60900040</v>
          </cell>
          <cell r="U55662">
            <v>0</v>
          </cell>
        </row>
        <row r="55663">
          <cell r="C55663">
            <v>60900070</v>
          </cell>
          <cell r="U55663">
            <v>0</v>
          </cell>
        </row>
        <row r="55664">
          <cell r="C55664">
            <v>60900100</v>
          </cell>
          <cell r="U55664">
            <v>0</v>
          </cell>
        </row>
        <row r="55665">
          <cell r="C55665">
            <v>60900110</v>
          </cell>
          <cell r="U55665">
            <v>0</v>
          </cell>
        </row>
        <row r="55666">
          <cell r="C55666">
            <v>61000030</v>
          </cell>
          <cell r="U55666">
            <v>0</v>
          </cell>
        </row>
        <row r="55667">
          <cell r="C55667">
            <v>61100010</v>
          </cell>
          <cell r="U55667">
            <v>0</v>
          </cell>
        </row>
        <row r="55668">
          <cell r="C55668">
            <v>61100020</v>
          </cell>
          <cell r="U55668">
            <v>0</v>
          </cell>
        </row>
        <row r="55669">
          <cell r="C55669">
            <v>61100030</v>
          </cell>
          <cell r="U55669">
            <v>0</v>
          </cell>
        </row>
        <row r="55670">
          <cell r="C55670">
            <v>61100040</v>
          </cell>
          <cell r="U55670">
            <v>0</v>
          </cell>
        </row>
        <row r="55671">
          <cell r="C55671">
            <v>61200010</v>
          </cell>
          <cell r="U55671">
            <v>0</v>
          </cell>
        </row>
        <row r="55672">
          <cell r="C55672">
            <v>61200020</v>
          </cell>
          <cell r="U55672">
            <v>0</v>
          </cell>
        </row>
        <row r="55673">
          <cell r="C55673">
            <v>61300010</v>
          </cell>
          <cell r="U55673">
            <v>0</v>
          </cell>
        </row>
        <row r="55674">
          <cell r="C55674">
            <v>61300040</v>
          </cell>
          <cell r="U55674">
            <v>0</v>
          </cell>
        </row>
        <row r="55675">
          <cell r="C55675">
            <v>61300050</v>
          </cell>
          <cell r="U55675">
            <v>0</v>
          </cell>
        </row>
        <row r="55676">
          <cell r="C55676">
            <v>61400010</v>
          </cell>
          <cell r="U55676">
            <v>0</v>
          </cell>
        </row>
        <row r="55677">
          <cell r="C55677">
            <v>61400020</v>
          </cell>
          <cell r="U55677">
            <v>0</v>
          </cell>
        </row>
        <row r="55678">
          <cell r="C55678">
            <v>61400030</v>
          </cell>
          <cell r="U55678">
            <v>0</v>
          </cell>
        </row>
        <row r="55679">
          <cell r="C55679">
            <v>61400040</v>
          </cell>
          <cell r="U55679">
            <v>0</v>
          </cell>
        </row>
        <row r="55680">
          <cell r="C55680">
            <v>61400050</v>
          </cell>
          <cell r="U55680">
            <v>0</v>
          </cell>
        </row>
        <row r="55681">
          <cell r="C55681">
            <v>61400060</v>
          </cell>
          <cell r="U55681">
            <v>0</v>
          </cell>
        </row>
        <row r="55682">
          <cell r="C55682">
            <v>61400120</v>
          </cell>
          <cell r="U55682">
            <v>0</v>
          </cell>
        </row>
        <row r="55683">
          <cell r="C55683">
            <v>61400130</v>
          </cell>
          <cell r="U55683">
            <v>0</v>
          </cell>
        </row>
        <row r="55684">
          <cell r="C55684">
            <v>61400140</v>
          </cell>
          <cell r="U55684">
            <v>0</v>
          </cell>
        </row>
        <row r="55685">
          <cell r="C55685">
            <v>61400150</v>
          </cell>
          <cell r="U55685">
            <v>0</v>
          </cell>
        </row>
        <row r="55686">
          <cell r="C55686">
            <v>61400160</v>
          </cell>
          <cell r="U55686">
            <v>0</v>
          </cell>
        </row>
        <row r="55687">
          <cell r="C55687">
            <v>61400170</v>
          </cell>
          <cell r="U55687">
            <v>0</v>
          </cell>
        </row>
        <row r="55688">
          <cell r="C55688">
            <v>61400180</v>
          </cell>
          <cell r="U55688">
            <v>0</v>
          </cell>
        </row>
        <row r="55689">
          <cell r="C55689">
            <v>61500010</v>
          </cell>
          <cell r="U55689">
            <v>0</v>
          </cell>
        </row>
        <row r="55690">
          <cell r="C55690">
            <v>61500020</v>
          </cell>
          <cell r="U55690">
            <v>0</v>
          </cell>
        </row>
        <row r="55691">
          <cell r="C55691">
            <v>61500030</v>
          </cell>
          <cell r="U55691">
            <v>0</v>
          </cell>
        </row>
        <row r="55692">
          <cell r="C55692">
            <v>61500040</v>
          </cell>
          <cell r="U55692">
            <v>0</v>
          </cell>
        </row>
        <row r="55693">
          <cell r="C55693">
            <v>61500050</v>
          </cell>
          <cell r="U55693">
            <v>0</v>
          </cell>
        </row>
        <row r="55694">
          <cell r="C55694">
            <v>61700010</v>
          </cell>
          <cell r="U55694">
            <v>0</v>
          </cell>
        </row>
        <row r="55695">
          <cell r="C55695">
            <v>61700020</v>
          </cell>
          <cell r="U55695">
            <v>0</v>
          </cell>
        </row>
        <row r="55696">
          <cell r="C55696">
            <v>61700030</v>
          </cell>
          <cell r="U55696">
            <v>0</v>
          </cell>
        </row>
        <row r="55697">
          <cell r="C55697">
            <v>61700040</v>
          </cell>
          <cell r="U55697">
            <v>0</v>
          </cell>
        </row>
        <row r="55698">
          <cell r="C55698">
            <v>61700050</v>
          </cell>
          <cell r="U55698">
            <v>0</v>
          </cell>
        </row>
        <row r="55699">
          <cell r="C55699">
            <v>61700060</v>
          </cell>
          <cell r="U55699">
            <v>0</v>
          </cell>
        </row>
        <row r="55700">
          <cell r="C55700">
            <v>61800010</v>
          </cell>
          <cell r="U55700">
            <v>0</v>
          </cell>
        </row>
        <row r="55701">
          <cell r="C55701">
            <v>61800020</v>
          </cell>
          <cell r="U55701">
            <v>0</v>
          </cell>
        </row>
        <row r="55702">
          <cell r="C55702">
            <v>61800030</v>
          </cell>
          <cell r="U55702">
            <v>0</v>
          </cell>
        </row>
        <row r="55703">
          <cell r="C55703">
            <v>61800040</v>
          </cell>
          <cell r="U55703">
            <v>0</v>
          </cell>
        </row>
        <row r="55704">
          <cell r="C55704">
            <v>61800050</v>
          </cell>
          <cell r="U55704">
            <v>0</v>
          </cell>
        </row>
        <row r="55705">
          <cell r="C55705">
            <v>61900010</v>
          </cell>
          <cell r="U55705">
            <v>0</v>
          </cell>
        </row>
        <row r="55706">
          <cell r="C55706">
            <v>61900020</v>
          </cell>
          <cell r="U55706">
            <v>0</v>
          </cell>
        </row>
        <row r="55707">
          <cell r="C55707">
            <v>61900030</v>
          </cell>
          <cell r="U55707">
            <v>0</v>
          </cell>
        </row>
        <row r="55708">
          <cell r="C55708">
            <v>61900040</v>
          </cell>
          <cell r="U55708">
            <v>0</v>
          </cell>
        </row>
        <row r="55709">
          <cell r="C55709">
            <v>62000010</v>
          </cell>
          <cell r="U55709">
            <v>0</v>
          </cell>
        </row>
        <row r="55710">
          <cell r="C55710">
            <v>62000020</v>
          </cell>
          <cell r="U55710">
            <v>0</v>
          </cell>
        </row>
        <row r="55711">
          <cell r="C55711">
            <v>62000030</v>
          </cell>
          <cell r="U55711">
            <v>0</v>
          </cell>
        </row>
        <row r="55712">
          <cell r="C55712">
            <v>62000040</v>
          </cell>
          <cell r="U55712">
            <v>0</v>
          </cell>
        </row>
        <row r="55713">
          <cell r="C55713">
            <v>62000050</v>
          </cell>
          <cell r="U55713">
            <v>0</v>
          </cell>
        </row>
        <row r="55714">
          <cell r="C55714">
            <v>62000060</v>
          </cell>
          <cell r="U55714">
            <v>0</v>
          </cell>
        </row>
        <row r="55715">
          <cell r="C55715">
            <v>62100010</v>
          </cell>
          <cell r="U55715">
            <v>0</v>
          </cell>
        </row>
        <row r="55716">
          <cell r="C55716">
            <v>62100020</v>
          </cell>
          <cell r="U55716">
            <v>0</v>
          </cell>
        </row>
        <row r="55717">
          <cell r="C55717">
            <v>62200010</v>
          </cell>
          <cell r="U55717">
            <v>0</v>
          </cell>
        </row>
        <row r="55718">
          <cell r="C55718">
            <v>62200020</v>
          </cell>
          <cell r="U55718">
            <v>0</v>
          </cell>
        </row>
        <row r="55719">
          <cell r="C55719">
            <v>62200030</v>
          </cell>
          <cell r="U55719">
            <v>0</v>
          </cell>
        </row>
        <row r="55720">
          <cell r="C55720">
            <v>62200050</v>
          </cell>
          <cell r="U55720">
            <v>0</v>
          </cell>
        </row>
        <row r="55721">
          <cell r="C55721">
            <v>62200060</v>
          </cell>
          <cell r="U55721">
            <v>0</v>
          </cell>
        </row>
        <row r="55722">
          <cell r="C55722">
            <v>62200080</v>
          </cell>
          <cell r="U55722">
            <v>0</v>
          </cell>
        </row>
        <row r="55723">
          <cell r="C55723">
            <v>62200100</v>
          </cell>
          <cell r="U55723">
            <v>0</v>
          </cell>
        </row>
        <row r="55724">
          <cell r="C55724">
            <v>62200110</v>
          </cell>
          <cell r="U55724">
            <v>0</v>
          </cell>
        </row>
        <row r="55725">
          <cell r="C55725">
            <v>62200120</v>
          </cell>
          <cell r="U55725">
            <v>0</v>
          </cell>
        </row>
        <row r="55726">
          <cell r="C55726">
            <v>62200130</v>
          </cell>
          <cell r="U55726">
            <v>0</v>
          </cell>
        </row>
        <row r="55727">
          <cell r="C55727">
            <v>62200140</v>
          </cell>
          <cell r="U55727">
            <v>0</v>
          </cell>
        </row>
        <row r="55728">
          <cell r="C55728">
            <v>62200150</v>
          </cell>
          <cell r="U55728">
            <v>0</v>
          </cell>
        </row>
        <row r="55729">
          <cell r="C55729">
            <v>62200160</v>
          </cell>
          <cell r="U55729">
            <v>0</v>
          </cell>
        </row>
        <row r="55730">
          <cell r="C55730">
            <v>62200170</v>
          </cell>
          <cell r="U55730">
            <v>0</v>
          </cell>
        </row>
        <row r="55731">
          <cell r="C55731">
            <v>62200180</v>
          </cell>
          <cell r="U55731">
            <v>0</v>
          </cell>
        </row>
        <row r="55732">
          <cell r="C55732">
            <v>62200190</v>
          </cell>
          <cell r="U55732">
            <v>0</v>
          </cell>
        </row>
        <row r="55733">
          <cell r="C55733">
            <v>62300010</v>
          </cell>
          <cell r="U55733">
            <v>0</v>
          </cell>
        </row>
        <row r="55734">
          <cell r="C55734">
            <v>62300020</v>
          </cell>
          <cell r="U55734">
            <v>0</v>
          </cell>
        </row>
        <row r="55735">
          <cell r="C55735">
            <v>62300030</v>
          </cell>
          <cell r="U55735">
            <v>0</v>
          </cell>
        </row>
        <row r="55736">
          <cell r="C55736">
            <v>62500010</v>
          </cell>
          <cell r="U55736">
            <v>0</v>
          </cell>
        </row>
        <row r="55737">
          <cell r="C55737">
            <v>62500020</v>
          </cell>
          <cell r="U55737">
            <v>0</v>
          </cell>
        </row>
        <row r="55738">
          <cell r="C55738">
            <v>62500030</v>
          </cell>
          <cell r="U55738">
            <v>0</v>
          </cell>
        </row>
        <row r="55739">
          <cell r="C55739">
            <v>62600010</v>
          </cell>
          <cell r="U55739">
            <v>0</v>
          </cell>
        </row>
        <row r="55740">
          <cell r="C55740">
            <v>62600040</v>
          </cell>
          <cell r="U55740">
            <v>0</v>
          </cell>
        </row>
        <row r="55741">
          <cell r="C55741">
            <v>62700040</v>
          </cell>
          <cell r="U55741">
            <v>0</v>
          </cell>
        </row>
        <row r="55742">
          <cell r="C55742">
            <v>62800010</v>
          </cell>
          <cell r="U55742">
            <v>0</v>
          </cell>
        </row>
        <row r="55743">
          <cell r="C55743">
            <v>62900010</v>
          </cell>
          <cell r="U55743">
            <v>0</v>
          </cell>
        </row>
        <row r="55744">
          <cell r="C55744">
            <v>62900020</v>
          </cell>
          <cell r="U55744">
            <v>0</v>
          </cell>
        </row>
        <row r="55745">
          <cell r="C55745">
            <v>62900040</v>
          </cell>
          <cell r="U55745">
            <v>0</v>
          </cell>
        </row>
        <row r="55746">
          <cell r="C55746">
            <v>62900050</v>
          </cell>
          <cell r="U55746">
            <v>0</v>
          </cell>
        </row>
        <row r="55747">
          <cell r="C55747">
            <v>62900060</v>
          </cell>
          <cell r="U55747">
            <v>0</v>
          </cell>
        </row>
        <row r="55748">
          <cell r="C55748">
            <v>62900070</v>
          </cell>
          <cell r="U55748">
            <v>0</v>
          </cell>
        </row>
        <row r="55749">
          <cell r="C55749">
            <v>62900080</v>
          </cell>
          <cell r="U55749">
            <v>0</v>
          </cell>
        </row>
        <row r="55750">
          <cell r="C55750">
            <v>62900090</v>
          </cell>
          <cell r="U55750">
            <v>0</v>
          </cell>
        </row>
        <row r="55751">
          <cell r="C55751">
            <v>62900100</v>
          </cell>
          <cell r="U55751">
            <v>0</v>
          </cell>
        </row>
        <row r="55752">
          <cell r="C55752">
            <v>62900110</v>
          </cell>
          <cell r="U55752">
            <v>0</v>
          </cell>
        </row>
        <row r="55753">
          <cell r="C55753">
            <v>62900130</v>
          </cell>
          <cell r="U55753">
            <v>0</v>
          </cell>
        </row>
        <row r="55754">
          <cell r="C55754">
            <v>65000030</v>
          </cell>
          <cell r="U55754">
            <v>0</v>
          </cell>
        </row>
        <row r="55755">
          <cell r="C55755">
            <v>60100040</v>
          </cell>
          <cell r="U55755">
            <v>0</v>
          </cell>
        </row>
        <row r="55756">
          <cell r="C55756">
            <v>60100050</v>
          </cell>
          <cell r="U55756">
            <v>0</v>
          </cell>
        </row>
        <row r="55757">
          <cell r="C55757">
            <v>60100060</v>
          </cell>
          <cell r="U55757">
            <v>0</v>
          </cell>
        </row>
        <row r="55758">
          <cell r="C55758">
            <v>60100070</v>
          </cell>
          <cell r="U55758">
            <v>0</v>
          </cell>
        </row>
        <row r="55759">
          <cell r="C55759">
            <v>60100080</v>
          </cell>
          <cell r="U55759">
            <v>0</v>
          </cell>
        </row>
        <row r="55760">
          <cell r="C55760">
            <v>60100090</v>
          </cell>
          <cell r="U55760">
            <v>0</v>
          </cell>
        </row>
        <row r="55761">
          <cell r="C55761">
            <v>60100100</v>
          </cell>
          <cell r="U55761">
            <v>0</v>
          </cell>
        </row>
        <row r="55762">
          <cell r="C55762">
            <v>60100110</v>
          </cell>
          <cell r="U55762">
            <v>0</v>
          </cell>
        </row>
        <row r="55763">
          <cell r="C55763">
            <v>60100120</v>
          </cell>
          <cell r="U55763">
            <v>0</v>
          </cell>
        </row>
        <row r="55764">
          <cell r="C55764">
            <v>60100130</v>
          </cell>
          <cell r="U55764">
            <v>0</v>
          </cell>
        </row>
        <row r="55765">
          <cell r="C55765">
            <v>60100140</v>
          </cell>
          <cell r="U55765">
            <v>0</v>
          </cell>
        </row>
        <row r="55766">
          <cell r="C55766">
            <v>60100160</v>
          </cell>
          <cell r="U55766">
            <v>0</v>
          </cell>
        </row>
        <row r="55767">
          <cell r="C55767">
            <v>60100170</v>
          </cell>
          <cell r="U55767">
            <v>0</v>
          </cell>
        </row>
        <row r="55768">
          <cell r="C55768">
            <v>60100180</v>
          </cell>
          <cell r="U55768">
            <v>0</v>
          </cell>
        </row>
        <row r="55769">
          <cell r="C55769">
            <v>60100190</v>
          </cell>
          <cell r="U55769">
            <v>0</v>
          </cell>
        </row>
        <row r="55770">
          <cell r="C55770">
            <v>60100200</v>
          </cell>
          <cell r="U55770">
            <v>0</v>
          </cell>
        </row>
        <row r="55771">
          <cell r="C55771">
            <v>60300010</v>
          </cell>
          <cell r="U55771">
            <v>0</v>
          </cell>
        </row>
        <row r="55772">
          <cell r="C55772">
            <v>60300020</v>
          </cell>
          <cell r="U55772">
            <v>0</v>
          </cell>
        </row>
        <row r="55773">
          <cell r="C55773">
            <v>60300030</v>
          </cell>
          <cell r="U55773">
            <v>0</v>
          </cell>
        </row>
        <row r="55774">
          <cell r="C55774">
            <v>60300040</v>
          </cell>
          <cell r="U55774">
            <v>0</v>
          </cell>
        </row>
        <row r="55775">
          <cell r="C55775">
            <v>60300050</v>
          </cell>
          <cell r="U55775">
            <v>0</v>
          </cell>
        </row>
        <row r="55776">
          <cell r="C55776">
            <v>60300060</v>
          </cell>
          <cell r="U55776">
            <v>0</v>
          </cell>
        </row>
        <row r="55777">
          <cell r="C55777">
            <v>60300070</v>
          </cell>
          <cell r="U55777">
            <v>0</v>
          </cell>
        </row>
        <row r="55778">
          <cell r="C55778">
            <v>60300080</v>
          </cell>
          <cell r="U55778">
            <v>0</v>
          </cell>
        </row>
        <row r="55779">
          <cell r="C55779">
            <v>60300090</v>
          </cell>
          <cell r="U55779">
            <v>0</v>
          </cell>
        </row>
        <row r="55780">
          <cell r="C55780">
            <v>60400010</v>
          </cell>
          <cell r="U55780">
            <v>0</v>
          </cell>
        </row>
        <row r="55781">
          <cell r="C55781">
            <v>60400020</v>
          </cell>
          <cell r="U55781">
            <v>0</v>
          </cell>
        </row>
        <row r="55782">
          <cell r="C55782">
            <v>60400030</v>
          </cell>
          <cell r="U55782">
            <v>0</v>
          </cell>
        </row>
        <row r="55783">
          <cell r="C55783">
            <v>60400040</v>
          </cell>
          <cell r="U55783">
            <v>0</v>
          </cell>
        </row>
        <row r="55784">
          <cell r="C55784">
            <v>60400050</v>
          </cell>
          <cell r="U55784">
            <v>0</v>
          </cell>
        </row>
        <row r="55785">
          <cell r="C55785">
            <v>60400060</v>
          </cell>
          <cell r="U55785">
            <v>0</v>
          </cell>
        </row>
        <row r="55786">
          <cell r="C55786">
            <v>60600010</v>
          </cell>
          <cell r="U55786">
            <v>0</v>
          </cell>
        </row>
        <row r="55787">
          <cell r="C55787">
            <v>60600030</v>
          </cell>
          <cell r="U55787">
            <v>0</v>
          </cell>
        </row>
        <row r="55788">
          <cell r="C55788">
            <v>60600040</v>
          </cell>
          <cell r="U55788">
            <v>0</v>
          </cell>
        </row>
        <row r="55789">
          <cell r="C55789">
            <v>60700010</v>
          </cell>
          <cell r="U55789">
            <v>0</v>
          </cell>
        </row>
        <row r="55790">
          <cell r="C55790">
            <v>60800010</v>
          </cell>
          <cell r="U55790">
            <v>0</v>
          </cell>
        </row>
        <row r="55791">
          <cell r="C55791">
            <v>60800020</v>
          </cell>
          <cell r="U55791">
            <v>0</v>
          </cell>
        </row>
        <row r="55792">
          <cell r="C55792">
            <v>60800030</v>
          </cell>
          <cell r="U55792">
            <v>0</v>
          </cell>
        </row>
        <row r="55793">
          <cell r="C55793">
            <v>60800060</v>
          </cell>
          <cell r="U55793">
            <v>0</v>
          </cell>
        </row>
        <row r="55794">
          <cell r="C55794">
            <v>60800070</v>
          </cell>
          <cell r="U55794">
            <v>0</v>
          </cell>
        </row>
        <row r="55795">
          <cell r="C55795">
            <v>60800080</v>
          </cell>
          <cell r="U55795">
            <v>0</v>
          </cell>
        </row>
        <row r="55796">
          <cell r="C55796">
            <v>60800090</v>
          </cell>
          <cell r="U55796">
            <v>0</v>
          </cell>
        </row>
        <row r="55797">
          <cell r="C55797">
            <v>60900010</v>
          </cell>
          <cell r="U55797">
            <v>0</v>
          </cell>
        </row>
        <row r="55798">
          <cell r="C55798">
            <v>60900020</v>
          </cell>
          <cell r="U55798">
            <v>0</v>
          </cell>
        </row>
        <row r="55799">
          <cell r="C55799">
            <v>60900030</v>
          </cell>
          <cell r="U55799">
            <v>0</v>
          </cell>
        </row>
        <row r="55800">
          <cell r="C55800">
            <v>60900040</v>
          </cell>
          <cell r="U55800">
            <v>0</v>
          </cell>
        </row>
        <row r="55801">
          <cell r="C55801">
            <v>60900070</v>
          </cell>
          <cell r="U55801">
            <v>0</v>
          </cell>
        </row>
        <row r="55802">
          <cell r="C55802">
            <v>60900100</v>
          </cell>
          <cell r="U55802">
            <v>0</v>
          </cell>
        </row>
        <row r="55803">
          <cell r="C55803">
            <v>60900110</v>
          </cell>
          <cell r="U55803">
            <v>0</v>
          </cell>
        </row>
        <row r="55804">
          <cell r="C55804">
            <v>61000030</v>
          </cell>
          <cell r="U55804">
            <v>0</v>
          </cell>
        </row>
        <row r="55805">
          <cell r="C55805">
            <v>61100010</v>
          </cell>
          <cell r="U55805">
            <v>0</v>
          </cell>
        </row>
        <row r="55806">
          <cell r="C55806">
            <v>61100020</v>
          </cell>
          <cell r="U55806">
            <v>0</v>
          </cell>
        </row>
        <row r="55807">
          <cell r="C55807">
            <v>61100030</v>
          </cell>
          <cell r="U55807">
            <v>0</v>
          </cell>
        </row>
        <row r="55808">
          <cell r="C55808">
            <v>61100040</v>
          </cell>
          <cell r="U55808">
            <v>0</v>
          </cell>
        </row>
        <row r="55809">
          <cell r="C55809">
            <v>61200010</v>
          </cell>
          <cell r="U55809">
            <v>0</v>
          </cell>
        </row>
        <row r="55810">
          <cell r="C55810">
            <v>61200020</v>
          </cell>
          <cell r="U55810">
            <v>0</v>
          </cell>
        </row>
        <row r="55811">
          <cell r="C55811">
            <v>61300010</v>
          </cell>
          <cell r="U55811">
            <v>0</v>
          </cell>
        </row>
        <row r="55812">
          <cell r="C55812">
            <v>61300040</v>
          </cell>
          <cell r="U55812">
            <v>0</v>
          </cell>
        </row>
        <row r="55813">
          <cell r="C55813">
            <v>61300050</v>
          </cell>
          <cell r="U55813">
            <v>0</v>
          </cell>
        </row>
        <row r="55814">
          <cell r="C55814">
            <v>61400010</v>
          </cell>
          <cell r="U55814">
            <v>0</v>
          </cell>
        </row>
        <row r="55815">
          <cell r="C55815">
            <v>61400020</v>
          </cell>
          <cell r="U55815">
            <v>0</v>
          </cell>
        </row>
        <row r="55816">
          <cell r="C55816">
            <v>61400030</v>
          </cell>
          <cell r="U55816">
            <v>0</v>
          </cell>
        </row>
        <row r="55817">
          <cell r="C55817">
            <v>61400040</v>
          </cell>
          <cell r="U55817">
            <v>0</v>
          </cell>
        </row>
        <row r="55818">
          <cell r="C55818">
            <v>61400050</v>
          </cell>
          <cell r="U55818">
            <v>0</v>
          </cell>
        </row>
        <row r="55819">
          <cell r="C55819">
            <v>61400060</v>
          </cell>
          <cell r="U55819">
            <v>0</v>
          </cell>
        </row>
        <row r="55820">
          <cell r="C55820">
            <v>61400120</v>
          </cell>
          <cell r="U55820">
            <v>0</v>
          </cell>
        </row>
        <row r="55821">
          <cell r="C55821">
            <v>61400130</v>
          </cell>
          <cell r="U55821">
            <v>0</v>
          </cell>
        </row>
        <row r="55822">
          <cell r="C55822">
            <v>61400140</v>
          </cell>
          <cell r="U55822">
            <v>0</v>
          </cell>
        </row>
        <row r="55823">
          <cell r="C55823">
            <v>61400150</v>
          </cell>
          <cell r="U55823">
            <v>0</v>
          </cell>
        </row>
        <row r="55824">
          <cell r="C55824">
            <v>61400160</v>
          </cell>
          <cell r="U55824">
            <v>0</v>
          </cell>
        </row>
        <row r="55825">
          <cell r="C55825">
            <v>61400170</v>
          </cell>
          <cell r="U55825">
            <v>0</v>
          </cell>
        </row>
        <row r="55826">
          <cell r="C55826">
            <v>61400180</v>
          </cell>
          <cell r="U55826">
            <v>0</v>
          </cell>
        </row>
        <row r="55827">
          <cell r="C55827">
            <v>61500010</v>
          </cell>
          <cell r="U55827">
            <v>0</v>
          </cell>
        </row>
        <row r="55828">
          <cell r="C55828">
            <v>61500020</v>
          </cell>
          <cell r="U55828">
            <v>0</v>
          </cell>
        </row>
        <row r="55829">
          <cell r="C55829">
            <v>61500030</v>
          </cell>
          <cell r="U55829">
            <v>0</v>
          </cell>
        </row>
        <row r="55830">
          <cell r="C55830">
            <v>61500040</v>
          </cell>
          <cell r="U55830">
            <v>0</v>
          </cell>
        </row>
        <row r="55831">
          <cell r="C55831">
            <v>61500050</v>
          </cell>
          <cell r="U55831">
            <v>0</v>
          </cell>
        </row>
        <row r="55832">
          <cell r="C55832">
            <v>61700010</v>
          </cell>
          <cell r="U55832">
            <v>0</v>
          </cell>
        </row>
        <row r="55833">
          <cell r="C55833">
            <v>61700020</v>
          </cell>
          <cell r="U55833">
            <v>0</v>
          </cell>
        </row>
        <row r="55834">
          <cell r="C55834">
            <v>61700030</v>
          </cell>
          <cell r="U55834">
            <v>0</v>
          </cell>
        </row>
        <row r="55835">
          <cell r="C55835">
            <v>61700040</v>
          </cell>
          <cell r="U55835">
            <v>0</v>
          </cell>
        </row>
        <row r="55836">
          <cell r="C55836">
            <v>61700050</v>
          </cell>
          <cell r="U55836">
            <v>0</v>
          </cell>
        </row>
        <row r="55837">
          <cell r="C55837">
            <v>61700060</v>
          </cell>
          <cell r="U55837">
            <v>0</v>
          </cell>
        </row>
        <row r="55838">
          <cell r="C55838">
            <v>61800010</v>
          </cell>
          <cell r="U55838">
            <v>0</v>
          </cell>
        </row>
        <row r="55839">
          <cell r="C55839">
            <v>61800020</v>
          </cell>
          <cell r="U55839">
            <v>0</v>
          </cell>
        </row>
        <row r="55840">
          <cell r="C55840">
            <v>61800030</v>
          </cell>
          <cell r="U55840">
            <v>0</v>
          </cell>
        </row>
        <row r="55841">
          <cell r="C55841">
            <v>61800040</v>
          </cell>
          <cell r="U55841">
            <v>0</v>
          </cell>
        </row>
        <row r="55842">
          <cell r="C55842">
            <v>61800050</v>
          </cell>
          <cell r="U55842">
            <v>0</v>
          </cell>
        </row>
        <row r="55843">
          <cell r="C55843">
            <v>61900010</v>
          </cell>
          <cell r="U55843">
            <v>0</v>
          </cell>
        </row>
        <row r="55844">
          <cell r="C55844">
            <v>61900020</v>
          </cell>
          <cell r="U55844">
            <v>0</v>
          </cell>
        </row>
        <row r="55845">
          <cell r="C55845">
            <v>61900030</v>
          </cell>
          <cell r="U55845">
            <v>0</v>
          </cell>
        </row>
        <row r="55846">
          <cell r="C55846">
            <v>61900040</v>
          </cell>
          <cell r="U55846">
            <v>0</v>
          </cell>
        </row>
        <row r="55847">
          <cell r="C55847">
            <v>62000010</v>
          </cell>
          <cell r="U55847">
            <v>0</v>
          </cell>
        </row>
        <row r="55848">
          <cell r="C55848">
            <v>62000020</v>
          </cell>
          <cell r="U55848">
            <v>0</v>
          </cell>
        </row>
        <row r="55849">
          <cell r="C55849">
            <v>62000030</v>
          </cell>
          <cell r="U55849">
            <v>0</v>
          </cell>
        </row>
        <row r="55850">
          <cell r="C55850">
            <v>62000040</v>
          </cell>
          <cell r="U55850">
            <v>0</v>
          </cell>
        </row>
        <row r="55851">
          <cell r="C55851">
            <v>62000050</v>
          </cell>
          <cell r="U55851">
            <v>0</v>
          </cell>
        </row>
        <row r="55852">
          <cell r="C55852">
            <v>62000060</v>
          </cell>
          <cell r="U55852">
            <v>0</v>
          </cell>
        </row>
        <row r="55853">
          <cell r="C55853">
            <v>62100010</v>
          </cell>
          <cell r="U55853">
            <v>0</v>
          </cell>
        </row>
        <row r="55854">
          <cell r="C55854">
            <v>62100020</v>
          </cell>
          <cell r="U55854">
            <v>0</v>
          </cell>
        </row>
        <row r="55855">
          <cell r="C55855">
            <v>62200010</v>
          </cell>
          <cell r="U55855">
            <v>0</v>
          </cell>
        </row>
        <row r="55856">
          <cell r="C55856">
            <v>62200020</v>
          </cell>
          <cell r="U55856">
            <v>0</v>
          </cell>
        </row>
        <row r="55857">
          <cell r="C55857">
            <v>62200030</v>
          </cell>
          <cell r="U55857">
            <v>0</v>
          </cell>
        </row>
        <row r="55858">
          <cell r="C55858">
            <v>62200050</v>
          </cell>
          <cell r="U55858">
            <v>0</v>
          </cell>
        </row>
        <row r="55859">
          <cell r="C55859">
            <v>62200060</v>
          </cell>
          <cell r="U55859">
            <v>0</v>
          </cell>
        </row>
        <row r="55860">
          <cell r="C55860">
            <v>62200080</v>
          </cell>
          <cell r="U55860">
            <v>0</v>
          </cell>
        </row>
        <row r="55861">
          <cell r="C55861">
            <v>62200100</v>
          </cell>
          <cell r="U55861">
            <v>0</v>
          </cell>
        </row>
        <row r="55862">
          <cell r="C55862">
            <v>62200110</v>
          </cell>
          <cell r="U55862">
            <v>0</v>
          </cell>
        </row>
        <row r="55863">
          <cell r="C55863">
            <v>62200120</v>
          </cell>
          <cell r="U55863">
            <v>0</v>
          </cell>
        </row>
        <row r="55864">
          <cell r="C55864">
            <v>62200130</v>
          </cell>
          <cell r="U55864">
            <v>0</v>
          </cell>
        </row>
        <row r="55865">
          <cell r="C55865">
            <v>62200140</v>
          </cell>
          <cell r="U55865">
            <v>0</v>
          </cell>
        </row>
        <row r="55866">
          <cell r="C55866">
            <v>62200150</v>
          </cell>
          <cell r="U55866">
            <v>0</v>
          </cell>
        </row>
        <row r="55867">
          <cell r="C55867">
            <v>62200160</v>
          </cell>
          <cell r="U55867">
            <v>0</v>
          </cell>
        </row>
        <row r="55868">
          <cell r="C55868">
            <v>62200170</v>
          </cell>
          <cell r="U55868">
            <v>0</v>
          </cell>
        </row>
        <row r="55869">
          <cell r="C55869">
            <v>62200180</v>
          </cell>
          <cell r="U55869">
            <v>0</v>
          </cell>
        </row>
        <row r="55870">
          <cell r="C55870">
            <v>62200190</v>
          </cell>
          <cell r="U55870">
            <v>0</v>
          </cell>
        </row>
        <row r="55871">
          <cell r="C55871">
            <v>62300010</v>
          </cell>
          <cell r="U55871">
            <v>0</v>
          </cell>
        </row>
        <row r="55872">
          <cell r="C55872">
            <v>62300020</v>
          </cell>
          <cell r="U55872">
            <v>0</v>
          </cell>
        </row>
        <row r="55873">
          <cell r="C55873">
            <v>62300030</v>
          </cell>
          <cell r="U55873">
            <v>0</v>
          </cell>
        </row>
        <row r="55874">
          <cell r="C55874">
            <v>62500010</v>
          </cell>
          <cell r="U55874">
            <v>0</v>
          </cell>
        </row>
        <row r="55875">
          <cell r="C55875">
            <v>62500020</v>
          </cell>
          <cell r="U55875">
            <v>0</v>
          </cell>
        </row>
        <row r="55876">
          <cell r="C55876">
            <v>62500030</v>
          </cell>
          <cell r="U55876">
            <v>0</v>
          </cell>
        </row>
        <row r="55877">
          <cell r="C55877">
            <v>62600010</v>
          </cell>
          <cell r="U55877">
            <v>0</v>
          </cell>
        </row>
        <row r="55878">
          <cell r="C55878">
            <v>62600040</v>
          </cell>
          <cell r="U55878">
            <v>0</v>
          </cell>
        </row>
        <row r="55879">
          <cell r="C55879">
            <v>62700040</v>
          </cell>
          <cell r="U55879">
            <v>0</v>
          </cell>
        </row>
        <row r="55880">
          <cell r="C55880">
            <v>62800010</v>
          </cell>
          <cell r="U55880">
            <v>0</v>
          </cell>
        </row>
        <row r="55881">
          <cell r="C55881">
            <v>62900010</v>
          </cell>
          <cell r="U55881">
            <v>0</v>
          </cell>
        </row>
        <row r="55882">
          <cell r="C55882">
            <v>62900020</v>
          </cell>
          <cell r="U55882">
            <v>0</v>
          </cell>
        </row>
        <row r="55883">
          <cell r="C55883">
            <v>62900040</v>
          </cell>
          <cell r="U55883">
            <v>0</v>
          </cell>
        </row>
        <row r="55884">
          <cell r="C55884">
            <v>62900050</v>
          </cell>
          <cell r="U55884">
            <v>0</v>
          </cell>
        </row>
        <row r="55885">
          <cell r="C55885">
            <v>62900060</v>
          </cell>
          <cell r="U55885">
            <v>0</v>
          </cell>
        </row>
        <row r="55886">
          <cell r="C55886">
            <v>62900070</v>
          </cell>
          <cell r="U55886">
            <v>0</v>
          </cell>
        </row>
        <row r="55887">
          <cell r="C55887">
            <v>62900080</v>
          </cell>
          <cell r="U55887">
            <v>0</v>
          </cell>
        </row>
        <row r="55888">
          <cell r="C55888">
            <v>62900090</v>
          </cell>
          <cell r="U55888">
            <v>0</v>
          </cell>
        </row>
        <row r="55889">
          <cell r="C55889">
            <v>62900100</v>
          </cell>
          <cell r="U55889">
            <v>0</v>
          </cell>
        </row>
        <row r="55890">
          <cell r="C55890">
            <v>62900110</v>
          </cell>
          <cell r="U55890">
            <v>0</v>
          </cell>
        </row>
        <row r="55891">
          <cell r="C55891">
            <v>62900130</v>
          </cell>
          <cell r="U55891">
            <v>0</v>
          </cell>
        </row>
        <row r="55892">
          <cell r="C55892">
            <v>65000030</v>
          </cell>
          <cell r="U55892">
            <v>0</v>
          </cell>
        </row>
        <row r="55893">
          <cell r="C55893">
            <v>60100040</v>
          </cell>
          <cell r="U55893">
            <v>0</v>
          </cell>
        </row>
        <row r="55894">
          <cell r="C55894">
            <v>60100050</v>
          </cell>
          <cell r="U55894">
            <v>0</v>
          </cell>
        </row>
        <row r="55895">
          <cell r="C55895">
            <v>60100060</v>
          </cell>
          <cell r="U55895">
            <v>0</v>
          </cell>
        </row>
        <row r="55896">
          <cell r="C55896">
            <v>60100070</v>
          </cell>
          <cell r="U55896">
            <v>0</v>
          </cell>
        </row>
        <row r="55897">
          <cell r="C55897">
            <v>60100080</v>
          </cell>
          <cell r="U55897">
            <v>0</v>
          </cell>
        </row>
        <row r="55898">
          <cell r="C55898">
            <v>60100090</v>
          </cell>
          <cell r="U55898">
            <v>0</v>
          </cell>
        </row>
        <row r="55899">
          <cell r="C55899">
            <v>60100100</v>
          </cell>
          <cell r="U55899">
            <v>0</v>
          </cell>
        </row>
        <row r="55900">
          <cell r="C55900">
            <v>60100110</v>
          </cell>
          <cell r="U55900">
            <v>0</v>
          </cell>
        </row>
        <row r="55901">
          <cell r="C55901">
            <v>60100120</v>
          </cell>
          <cell r="U55901">
            <v>0</v>
          </cell>
        </row>
        <row r="55902">
          <cell r="C55902">
            <v>60100130</v>
          </cell>
          <cell r="U55902">
            <v>0</v>
          </cell>
        </row>
        <row r="55903">
          <cell r="C55903">
            <v>60100140</v>
          </cell>
          <cell r="U55903">
            <v>0</v>
          </cell>
        </row>
        <row r="55904">
          <cell r="C55904">
            <v>60100160</v>
          </cell>
          <cell r="U55904">
            <v>0</v>
          </cell>
        </row>
        <row r="55905">
          <cell r="C55905">
            <v>60100170</v>
          </cell>
          <cell r="U55905">
            <v>0</v>
          </cell>
        </row>
        <row r="55906">
          <cell r="C55906">
            <v>60100180</v>
          </cell>
          <cell r="U55906">
            <v>0</v>
          </cell>
        </row>
        <row r="55907">
          <cell r="C55907">
            <v>60100190</v>
          </cell>
          <cell r="U55907">
            <v>0</v>
          </cell>
        </row>
        <row r="55908">
          <cell r="C55908">
            <v>60100200</v>
          </cell>
          <cell r="U55908">
            <v>0</v>
          </cell>
        </row>
        <row r="55909">
          <cell r="C55909">
            <v>60300010</v>
          </cell>
          <cell r="U55909">
            <v>0</v>
          </cell>
        </row>
        <row r="55910">
          <cell r="C55910">
            <v>60300020</v>
          </cell>
          <cell r="U55910">
            <v>0</v>
          </cell>
        </row>
        <row r="55911">
          <cell r="C55911">
            <v>60300030</v>
          </cell>
          <cell r="U55911">
            <v>0</v>
          </cell>
        </row>
        <row r="55912">
          <cell r="C55912">
            <v>60300040</v>
          </cell>
          <cell r="U55912">
            <v>0</v>
          </cell>
        </row>
        <row r="55913">
          <cell r="C55913">
            <v>60300050</v>
          </cell>
          <cell r="U55913">
            <v>0</v>
          </cell>
        </row>
        <row r="55914">
          <cell r="C55914">
            <v>60300060</v>
          </cell>
          <cell r="U55914">
            <v>0</v>
          </cell>
        </row>
        <row r="55915">
          <cell r="C55915">
            <v>60300070</v>
          </cell>
          <cell r="U55915">
            <v>0</v>
          </cell>
        </row>
        <row r="55916">
          <cell r="C55916">
            <v>60300080</v>
          </cell>
          <cell r="U55916">
            <v>0</v>
          </cell>
        </row>
        <row r="55917">
          <cell r="C55917">
            <v>60300090</v>
          </cell>
          <cell r="U55917">
            <v>0</v>
          </cell>
        </row>
        <row r="55918">
          <cell r="C55918">
            <v>60400010</v>
          </cell>
          <cell r="U55918">
            <v>0</v>
          </cell>
        </row>
        <row r="55919">
          <cell r="C55919">
            <v>60400020</v>
          </cell>
          <cell r="U55919">
            <v>0</v>
          </cell>
        </row>
        <row r="55920">
          <cell r="C55920">
            <v>60400030</v>
          </cell>
          <cell r="U55920">
            <v>0</v>
          </cell>
        </row>
        <row r="55921">
          <cell r="C55921">
            <v>60400040</v>
          </cell>
          <cell r="U55921">
            <v>0</v>
          </cell>
        </row>
        <row r="55922">
          <cell r="C55922">
            <v>60400050</v>
          </cell>
          <cell r="U55922">
            <v>0</v>
          </cell>
        </row>
        <row r="55923">
          <cell r="C55923">
            <v>60400060</v>
          </cell>
          <cell r="U55923">
            <v>0</v>
          </cell>
        </row>
        <row r="55924">
          <cell r="C55924">
            <v>60600010</v>
          </cell>
          <cell r="U55924">
            <v>0</v>
          </cell>
        </row>
        <row r="55925">
          <cell r="C55925">
            <v>60600030</v>
          </cell>
          <cell r="U55925">
            <v>0</v>
          </cell>
        </row>
        <row r="55926">
          <cell r="C55926">
            <v>60600040</v>
          </cell>
          <cell r="U55926">
            <v>0</v>
          </cell>
        </row>
        <row r="55927">
          <cell r="C55927">
            <v>60700010</v>
          </cell>
          <cell r="U55927">
            <v>0</v>
          </cell>
        </row>
        <row r="55928">
          <cell r="C55928">
            <v>60800010</v>
          </cell>
          <cell r="U55928">
            <v>0</v>
          </cell>
        </row>
        <row r="55929">
          <cell r="C55929">
            <v>60800020</v>
          </cell>
          <cell r="U55929">
            <v>0</v>
          </cell>
        </row>
        <row r="55930">
          <cell r="C55930">
            <v>60800030</v>
          </cell>
          <cell r="U55930">
            <v>0</v>
          </cell>
        </row>
        <row r="55931">
          <cell r="C55931">
            <v>60800060</v>
          </cell>
          <cell r="U55931">
            <v>0</v>
          </cell>
        </row>
        <row r="55932">
          <cell r="C55932">
            <v>60800070</v>
          </cell>
          <cell r="U55932">
            <v>0</v>
          </cell>
        </row>
        <row r="55933">
          <cell r="C55933">
            <v>60800080</v>
          </cell>
          <cell r="U55933">
            <v>0</v>
          </cell>
        </row>
        <row r="55934">
          <cell r="C55934">
            <v>60800090</v>
          </cell>
          <cell r="U55934">
            <v>0</v>
          </cell>
        </row>
        <row r="55935">
          <cell r="C55935">
            <v>60900010</v>
          </cell>
          <cell r="U55935">
            <v>0</v>
          </cell>
        </row>
        <row r="55936">
          <cell r="C55936">
            <v>60900020</v>
          </cell>
          <cell r="U55936">
            <v>0</v>
          </cell>
        </row>
        <row r="55937">
          <cell r="C55937">
            <v>60900030</v>
          </cell>
          <cell r="U55937">
            <v>0</v>
          </cell>
        </row>
        <row r="55938">
          <cell r="C55938">
            <v>60900040</v>
          </cell>
          <cell r="U55938">
            <v>0</v>
          </cell>
        </row>
        <row r="55939">
          <cell r="C55939">
            <v>60900070</v>
          </cell>
          <cell r="U55939">
            <v>0</v>
          </cell>
        </row>
        <row r="55940">
          <cell r="C55940">
            <v>60900100</v>
          </cell>
          <cell r="U55940">
            <v>0</v>
          </cell>
        </row>
        <row r="55941">
          <cell r="C55941">
            <v>60900110</v>
          </cell>
          <cell r="U55941">
            <v>0</v>
          </cell>
        </row>
        <row r="55942">
          <cell r="C55942">
            <v>61000030</v>
          </cell>
          <cell r="U55942">
            <v>0</v>
          </cell>
        </row>
        <row r="55943">
          <cell r="C55943">
            <v>61100010</v>
          </cell>
          <cell r="U55943">
            <v>0</v>
          </cell>
        </row>
        <row r="55944">
          <cell r="C55944">
            <v>61100020</v>
          </cell>
          <cell r="U55944">
            <v>0</v>
          </cell>
        </row>
        <row r="55945">
          <cell r="C55945">
            <v>61100030</v>
          </cell>
          <cell r="U55945">
            <v>0</v>
          </cell>
        </row>
        <row r="55946">
          <cell r="C55946">
            <v>61100040</v>
          </cell>
          <cell r="U55946">
            <v>0</v>
          </cell>
        </row>
        <row r="55947">
          <cell r="C55947">
            <v>61200010</v>
          </cell>
          <cell r="U55947">
            <v>0</v>
          </cell>
        </row>
        <row r="55948">
          <cell r="C55948">
            <v>61200020</v>
          </cell>
          <cell r="U55948">
            <v>0</v>
          </cell>
        </row>
        <row r="55949">
          <cell r="C55949">
            <v>61300010</v>
          </cell>
          <cell r="U55949">
            <v>0</v>
          </cell>
        </row>
        <row r="55950">
          <cell r="C55950">
            <v>61300040</v>
          </cell>
          <cell r="U55950">
            <v>0</v>
          </cell>
        </row>
        <row r="55951">
          <cell r="C55951">
            <v>61300050</v>
          </cell>
          <cell r="U55951">
            <v>0</v>
          </cell>
        </row>
        <row r="55952">
          <cell r="C55952">
            <v>61400010</v>
          </cell>
          <cell r="U55952">
            <v>0</v>
          </cell>
        </row>
        <row r="55953">
          <cell r="C55953">
            <v>61400020</v>
          </cell>
          <cell r="U55953">
            <v>0</v>
          </cell>
        </row>
        <row r="55954">
          <cell r="C55954">
            <v>61400030</v>
          </cell>
          <cell r="U55954">
            <v>0</v>
          </cell>
        </row>
        <row r="55955">
          <cell r="C55955">
            <v>61400040</v>
          </cell>
          <cell r="U55955">
            <v>0</v>
          </cell>
        </row>
        <row r="55956">
          <cell r="C55956">
            <v>61400050</v>
          </cell>
          <cell r="U55956">
            <v>0</v>
          </cell>
        </row>
        <row r="55957">
          <cell r="C55957">
            <v>61400060</v>
          </cell>
          <cell r="U55957">
            <v>0</v>
          </cell>
        </row>
        <row r="55958">
          <cell r="C55958">
            <v>61400120</v>
          </cell>
          <cell r="U55958">
            <v>0</v>
          </cell>
        </row>
        <row r="55959">
          <cell r="C55959">
            <v>61400130</v>
          </cell>
          <cell r="U55959">
            <v>0</v>
          </cell>
        </row>
        <row r="55960">
          <cell r="C55960">
            <v>61400140</v>
          </cell>
          <cell r="U55960">
            <v>0</v>
          </cell>
        </row>
        <row r="55961">
          <cell r="C55961">
            <v>61400150</v>
          </cell>
          <cell r="U55961">
            <v>0</v>
          </cell>
        </row>
        <row r="55962">
          <cell r="C55962">
            <v>61400160</v>
          </cell>
          <cell r="U55962">
            <v>0</v>
          </cell>
        </row>
        <row r="55963">
          <cell r="C55963">
            <v>61400170</v>
          </cell>
          <cell r="U55963">
            <v>0</v>
          </cell>
        </row>
        <row r="55964">
          <cell r="C55964">
            <v>61400180</v>
          </cell>
          <cell r="U55964">
            <v>0</v>
          </cell>
        </row>
        <row r="55965">
          <cell r="C55965">
            <v>61500010</v>
          </cell>
          <cell r="U55965">
            <v>0</v>
          </cell>
        </row>
        <row r="55966">
          <cell r="C55966">
            <v>61500020</v>
          </cell>
          <cell r="U55966">
            <v>0</v>
          </cell>
        </row>
        <row r="55967">
          <cell r="C55967">
            <v>61500030</v>
          </cell>
          <cell r="U55967">
            <v>0</v>
          </cell>
        </row>
        <row r="55968">
          <cell r="C55968">
            <v>61500040</v>
          </cell>
          <cell r="U55968">
            <v>0</v>
          </cell>
        </row>
        <row r="55969">
          <cell r="C55969">
            <v>61500050</v>
          </cell>
          <cell r="U55969">
            <v>0</v>
          </cell>
        </row>
        <row r="55970">
          <cell r="C55970">
            <v>61700010</v>
          </cell>
          <cell r="U55970">
            <v>0</v>
          </cell>
        </row>
        <row r="55971">
          <cell r="C55971">
            <v>61700020</v>
          </cell>
          <cell r="U55971">
            <v>0</v>
          </cell>
        </row>
        <row r="55972">
          <cell r="C55972">
            <v>61700030</v>
          </cell>
          <cell r="U55972">
            <v>0</v>
          </cell>
        </row>
        <row r="55973">
          <cell r="C55973">
            <v>61700040</v>
          </cell>
          <cell r="U55973">
            <v>0</v>
          </cell>
        </row>
        <row r="55974">
          <cell r="C55974">
            <v>61700050</v>
          </cell>
          <cell r="U55974">
            <v>0</v>
          </cell>
        </row>
        <row r="55975">
          <cell r="C55975">
            <v>61700060</v>
          </cell>
          <cell r="U55975">
            <v>0</v>
          </cell>
        </row>
        <row r="55976">
          <cell r="C55976">
            <v>61800010</v>
          </cell>
          <cell r="U55976">
            <v>0</v>
          </cell>
        </row>
        <row r="55977">
          <cell r="C55977">
            <v>61800020</v>
          </cell>
          <cell r="U55977">
            <v>0</v>
          </cell>
        </row>
        <row r="55978">
          <cell r="C55978">
            <v>61800030</v>
          </cell>
          <cell r="U55978">
            <v>0</v>
          </cell>
        </row>
        <row r="55979">
          <cell r="C55979">
            <v>61800040</v>
          </cell>
          <cell r="U55979">
            <v>0</v>
          </cell>
        </row>
        <row r="55980">
          <cell r="C55980">
            <v>61800050</v>
          </cell>
          <cell r="U55980">
            <v>0</v>
          </cell>
        </row>
        <row r="55981">
          <cell r="C55981">
            <v>61900010</v>
          </cell>
          <cell r="U55981">
            <v>0</v>
          </cell>
        </row>
        <row r="55982">
          <cell r="C55982">
            <v>61900020</v>
          </cell>
          <cell r="U55982">
            <v>0</v>
          </cell>
        </row>
        <row r="55983">
          <cell r="C55983">
            <v>61900030</v>
          </cell>
          <cell r="U55983">
            <v>0</v>
          </cell>
        </row>
        <row r="55984">
          <cell r="C55984">
            <v>61900040</v>
          </cell>
          <cell r="U55984">
            <v>0</v>
          </cell>
        </row>
        <row r="55985">
          <cell r="C55985">
            <v>62000010</v>
          </cell>
          <cell r="U55985">
            <v>0</v>
          </cell>
        </row>
        <row r="55986">
          <cell r="C55986">
            <v>62000020</v>
          </cell>
          <cell r="U55986">
            <v>0</v>
          </cell>
        </row>
        <row r="55987">
          <cell r="C55987">
            <v>62000030</v>
          </cell>
          <cell r="U55987">
            <v>0</v>
          </cell>
        </row>
        <row r="55988">
          <cell r="C55988">
            <v>62000040</v>
          </cell>
          <cell r="U55988">
            <v>0</v>
          </cell>
        </row>
        <row r="55989">
          <cell r="C55989">
            <v>62000050</v>
          </cell>
          <cell r="U55989">
            <v>0</v>
          </cell>
        </row>
        <row r="55990">
          <cell r="C55990">
            <v>62000060</v>
          </cell>
          <cell r="U55990">
            <v>0</v>
          </cell>
        </row>
        <row r="55991">
          <cell r="C55991">
            <v>62100010</v>
          </cell>
          <cell r="U55991">
            <v>0</v>
          </cell>
        </row>
        <row r="55992">
          <cell r="C55992">
            <v>62100020</v>
          </cell>
          <cell r="U55992">
            <v>0</v>
          </cell>
        </row>
        <row r="55993">
          <cell r="C55993">
            <v>62200010</v>
          </cell>
          <cell r="U55993">
            <v>0</v>
          </cell>
        </row>
        <row r="55994">
          <cell r="C55994">
            <v>62200020</v>
          </cell>
          <cell r="U55994">
            <v>0</v>
          </cell>
        </row>
        <row r="55995">
          <cell r="C55995">
            <v>62200030</v>
          </cell>
          <cell r="U55995">
            <v>0</v>
          </cell>
        </row>
        <row r="55996">
          <cell r="C55996">
            <v>62200050</v>
          </cell>
          <cell r="U55996">
            <v>0</v>
          </cell>
        </row>
        <row r="55997">
          <cell r="C55997">
            <v>62200060</v>
          </cell>
          <cell r="U55997">
            <v>0</v>
          </cell>
        </row>
        <row r="55998">
          <cell r="C55998">
            <v>62200080</v>
          </cell>
          <cell r="U55998">
            <v>0</v>
          </cell>
        </row>
        <row r="55999">
          <cell r="C55999">
            <v>62200100</v>
          </cell>
          <cell r="U55999">
            <v>0</v>
          </cell>
        </row>
        <row r="56000">
          <cell r="C56000">
            <v>62200110</v>
          </cell>
          <cell r="U56000">
            <v>0</v>
          </cell>
        </row>
        <row r="56001">
          <cell r="C56001">
            <v>62200120</v>
          </cell>
          <cell r="U56001">
            <v>0</v>
          </cell>
        </row>
        <row r="56002">
          <cell r="C56002">
            <v>62200130</v>
          </cell>
          <cell r="U56002">
            <v>0</v>
          </cell>
        </row>
        <row r="56003">
          <cell r="C56003">
            <v>62200140</v>
          </cell>
          <cell r="U56003">
            <v>0</v>
          </cell>
        </row>
        <row r="56004">
          <cell r="C56004">
            <v>62200150</v>
          </cell>
          <cell r="U56004">
            <v>0</v>
          </cell>
        </row>
        <row r="56005">
          <cell r="C56005">
            <v>62200160</v>
          </cell>
          <cell r="U56005">
            <v>0</v>
          </cell>
        </row>
        <row r="56006">
          <cell r="C56006">
            <v>62200170</v>
          </cell>
          <cell r="U56006">
            <v>0</v>
          </cell>
        </row>
        <row r="56007">
          <cell r="C56007">
            <v>62200180</v>
          </cell>
          <cell r="U56007">
            <v>0</v>
          </cell>
        </row>
        <row r="56008">
          <cell r="C56008">
            <v>62200190</v>
          </cell>
          <cell r="U56008">
            <v>0</v>
          </cell>
        </row>
        <row r="56009">
          <cell r="C56009">
            <v>62300010</v>
          </cell>
          <cell r="U56009">
            <v>0</v>
          </cell>
        </row>
        <row r="56010">
          <cell r="C56010">
            <v>62300020</v>
          </cell>
          <cell r="U56010">
            <v>0</v>
          </cell>
        </row>
        <row r="56011">
          <cell r="C56011">
            <v>62300030</v>
          </cell>
          <cell r="U56011">
            <v>0</v>
          </cell>
        </row>
        <row r="56012">
          <cell r="C56012">
            <v>62500010</v>
          </cell>
          <cell r="U56012">
            <v>0</v>
          </cell>
        </row>
        <row r="56013">
          <cell r="C56013">
            <v>62500020</v>
          </cell>
          <cell r="U56013">
            <v>0</v>
          </cell>
        </row>
        <row r="56014">
          <cell r="C56014">
            <v>62500030</v>
          </cell>
          <cell r="U56014">
            <v>0</v>
          </cell>
        </row>
        <row r="56015">
          <cell r="C56015">
            <v>62600010</v>
          </cell>
          <cell r="U56015">
            <v>0</v>
          </cell>
        </row>
        <row r="56016">
          <cell r="C56016">
            <v>62600040</v>
          </cell>
          <cell r="U56016">
            <v>0</v>
          </cell>
        </row>
        <row r="56017">
          <cell r="C56017">
            <v>62700040</v>
          </cell>
          <cell r="U56017">
            <v>0</v>
          </cell>
        </row>
        <row r="56018">
          <cell r="C56018">
            <v>62800010</v>
          </cell>
          <cell r="U56018">
            <v>0</v>
          </cell>
        </row>
        <row r="56019">
          <cell r="C56019">
            <v>62900010</v>
          </cell>
          <cell r="U56019">
            <v>0</v>
          </cell>
        </row>
        <row r="56020">
          <cell r="C56020">
            <v>62900020</v>
          </cell>
          <cell r="U56020">
            <v>0</v>
          </cell>
        </row>
        <row r="56021">
          <cell r="C56021">
            <v>62900040</v>
          </cell>
          <cell r="U56021">
            <v>0</v>
          </cell>
        </row>
        <row r="56022">
          <cell r="C56022">
            <v>62900050</v>
          </cell>
          <cell r="U56022">
            <v>0</v>
          </cell>
        </row>
        <row r="56023">
          <cell r="C56023">
            <v>62900060</v>
          </cell>
          <cell r="U56023">
            <v>0</v>
          </cell>
        </row>
        <row r="56024">
          <cell r="C56024">
            <v>62900070</v>
          </cell>
          <cell r="U56024">
            <v>0</v>
          </cell>
        </row>
        <row r="56025">
          <cell r="C56025">
            <v>62900080</v>
          </cell>
          <cell r="U56025">
            <v>0</v>
          </cell>
        </row>
        <row r="56026">
          <cell r="C56026">
            <v>62900090</v>
          </cell>
          <cell r="U56026">
            <v>0</v>
          </cell>
        </row>
        <row r="56027">
          <cell r="C56027">
            <v>62900100</v>
          </cell>
          <cell r="U56027">
            <v>0</v>
          </cell>
        </row>
        <row r="56028">
          <cell r="C56028">
            <v>62900110</v>
          </cell>
          <cell r="U56028">
            <v>0</v>
          </cell>
        </row>
        <row r="56029">
          <cell r="C56029">
            <v>62900130</v>
          </cell>
          <cell r="U56029">
            <v>0</v>
          </cell>
        </row>
        <row r="56030">
          <cell r="C56030">
            <v>65000030</v>
          </cell>
          <cell r="U56030">
            <v>0</v>
          </cell>
        </row>
        <row r="56031">
          <cell r="C56031">
            <v>60100040</v>
          </cell>
          <cell r="U56031">
            <v>0</v>
          </cell>
        </row>
        <row r="56032">
          <cell r="C56032">
            <v>60100050</v>
          </cell>
          <cell r="U56032">
            <v>0</v>
          </cell>
        </row>
        <row r="56033">
          <cell r="C56033">
            <v>60100060</v>
          </cell>
          <cell r="U56033">
            <v>0</v>
          </cell>
        </row>
        <row r="56034">
          <cell r="C56034">
            <v>60100070</v>
          </cell>
          <cell r="U56034">
            <v>0</v>
          </cell>
        </row>
        <row r="56035">
          <cell r="C56035">
            <v>60100080</v>
          </cell>
          <cell r="U56035">
            <v>0</v>
          </cell>
        </row>
        <row r="56036">
          <cell r="C56036">
            <v>60100090</v>
          </cell>
          <cell r="U56036">
            <v>0</v>
          </cell>
        </row>
        <row r="56037">
          <cell r="C56037">
            <v>60100100</v>
          </cell>
          <cell r="U56037">
            <v>0</v>
          </cell>
        </row>
        <row r="56038">
          <cell r="C56038">
            <v>60100110</v>
          </cell>
          <cell r="U56038">
            <v>0</v>
          </cell>
        </row>
        <row r="56039">
          <cell r="C56039">
            <v>60100120</v>
          </cell>
          <cell r="U56039">
            <v>0</v>
          </cell>
        </row>
        <row r="56040">
          <cell r="C56040">
            <v>60100130</v>
          </cell>
          <cell r="U56040">
            <v>0</v>
          </cell>
        </row>
        <row r="56041">
          <cell r="C56041">
            <v>60100140</v>
          </cell>
          <cell r="U56041">
            <v>0</v>
          </cell>
        </row>
        <row r="56042">
          <cell r="C56042">
            <v>60100160</v>
          </cell>
          <cell r="U56042">
            <v>0</v>
          </cell>
        </row>
        <row r="56043">
          <cell r="C56043">
            <v>60100170</v>
          </cell>
          <cell r="U56043">
            <v>0</v>
          </cell>
        </row>
        <row r="56044">
          <cell r="C56044">
            <v>60100180</v>
          </cell>
          <cell r="U56044">
            <v>0</v>
          </cell>
        </row>
        <row r="56045">
          <cell r="C56045">
            <v>60100190</v>
          </cell>
          <cell r="U56045">
            <v>0</v>
          </cell>
        </row>
        <row r="56046">
          <cell r="C56046">
            <v>60100200</v>
          </cell>
          <cell r="U56046">
            <v>0</v>
          </cell>
        </row>
        <row r="56047">
          <cell r="C56047">
            <v>60300010</v>
          </cell>
          <cell r="U56047">
            <v>0</v>
          </cell>
        </row>
        <row r="56048">
          <cell r="C56048">
            <v>60300020</v>
          </cell>
          <cell r="U56048">
            <v>0</v>
          </cell>
        </row>
        <row r="56049">
          <cell r="C56049">
            <v>60300030</v>
          </cell>
          <cell r="U56049">
            <v>0</v>
          </cell>
        </row>
        <row r="56050">
          <cell r="C56050">
            <v>60300040</v>
          </cell>
          <cell r="U56050">
            <v>0</v>
          </cell>
        </row>
        <row r="56051">
          <cell r="C56051">
            <v>60300050</v>
          </cell>
          <cell r="U56051">
            <v>0</v>
          </cell>
        </row>
        <row r="56052">
          <cell r="C56052">
            <v>60300060</v>
          </cell>
          <cell r="U56052">
            <v>0</v>
          </cell>
        </row>
        <row r="56053">
          <cell r="C56053">
            <v>60300070</v>
          </cell>
          <cell r="U56053">
            <v>0</v>
          </cell>
        </row>
        <row r="56054">
          <cell r="C56054">
            <v>60300080</v>
          </cell>
          <cell r="U56054">
            <v>0</v>
          </cell>
        </row>
        <row r="56055">
          <cell r="C56055">
            <v>60300090</v>
          </cell>
          <cell r="U56055">
            <v>0</v>
          </cell>
        </row>
        <row r="56056">
          <cell r="C56056">
            <v>60400010</v>
          </cell>
          <cell r="U56056">
            <v>0</v>
          </cell>
        </row>
        <row r="56057">
          <cell r="C56057">
            <v>60400020</v>
          </cell>
          <cell r="U56057">
            <v>0</v>
          </cell>
        </row>
        <row r="56058">
          <cell r="C56058">
            <v>60400030</v>
          </cell>
          <cell r="U56058">
            <v>0</v>
          </cell>
        </row>
        <row r="56059">
          <cell r="C56059">
            <v>60400040</v>
          </cell>
          <cell r="U56059">
            <v>0</v>
          </cell>
        </row>
        <row r="56060">
          <cell r="C56060">
            <v>60400050</v>
          </cell>
          <cell r="U56060">
            <v>0</v>
          </cell>
        </row>
        <row r="56061">
          <cell r="C56061">
            <v>60400060</v>
          </cell>
          <cell r="U56061">
            <v>0</v>
          </cell>
        </row>
        <row r="56062">
          <cell r="C56062">
            <v>60600010</v>
          </cell>
          <cell r="U56062">
            <v>0</v>
          </cell>
        </row>
        <row r="56063">
          <cell r="C56063">
            <v>60600030</v>
          </cell>
          <cell r="U56063">
            <v>0</v>
          </cell>
        </row>
        <row r="56064">
          <cell r="C56064">
            <v>60600040</v>
          </cell>
          <cell r="U56064">
            <v>0</v>
          </cell>
        </row>
        <row r="56065">
          <cell r="C56065">
            <v>60700010</v>
          </cell>
          <cell r="U56065">
            <v>0</v>
          </cell>
        </row>
        <row r="56066">
          <cell r="C56066">
            <v>60800010</v>
          </cell>
          <cell r="U56066">
            <v>0</v>
          </cell>
        </row>
        <row r="56067">
          <cell r="C56067">
            <v>60800020</v>
          </cell>
          <cell r="U56067">
            <v>0</v>
          </cell>
        </row>
        <row r="56068">
          <cell r="C56068">
            <v>60800030</v>
          </cell>
          <cell r="U56068">
            <v>0</v>
          </cell>
        </row>
        <row r="56069">
          <cell r="C56069">
            <v>60800060</v>
          </cell>
          <cell r="U56069">
            <v>0</v>
          </cell>
        </row>
        <row r="56070">
          <cell r="C56070">
            <v>60800070</v>
          </cell>
          <cell r="U56070">
            <v>0</v>
          </cell>
        </row>
        <row r="56071">
          <cell r="C56071">
            <v>60800080</v>
          </cell>
          <cell r="U56071">
            <v>0</v>
          </cell>
        </row>
        <row r="56072">
          <cell r="C56072">
            <v>60800090</v>
          </cell>
          <cell r="U56072">
            <v>0</v>
          </cell>
        </row>
        <row r="56073">
          <cell r="C56073">
            <v>60900010</v>
          </cell>
          <cell r="U56073">
            <v>0</v>
          </cell>
        </row>
        <row r="56074">
          <cell r="C56074">
            <v>60900020</v>
          </cell>
          <cell r="U56074">
            <v>0</v>
          </cell>
        </row>
        <row r="56075">
          <cell r="C56075">
            <v>60900030</v>
          </cell>
          <cell r="U56075">
            <v>0</v>
          </cell>
        </row>
        <row r="56076">
          <cell r="C56076">
            <v>60900040</v>
          </cell>
          <cell r="U56076">
            <v>0</v>
          </cell>
        </row>
        <row r="56077">
          <cell r="C56077">
            <v>60900070</v>
          </cell>
          <cell r="U56077">
            <v>0</v>
          </cell>
        </row>
        <row r="56078">
          <cell r="C56078">
            <v>60900100</v>
          </cell>
          <cell r="U56078">
            <v>0</v>
          </cell>
        </row>
        <row r="56079">
          <cell r="C56079">
            <v>60900110</v>
          </cell>
          <cell r="U56079">
            <v>0</v>
          </cell>
        </row>
        <row r="56080">
          <cell r="C56080">
            <v>61000030</v>
          </cell>
          <cell r="U56080">
            <v>0</v>
          </cell>
        </row>
        <row r="56081">
          <cell r="C56081">
            <v>61100010</v>
          </cell>
          <cell r="U56081">
            <v>0</v>
          </cell>
        </row>
        <row r="56082">
          <cell r="C56082">
            <v>61100020</v>
          </cell>
          <cell r="U56082">
            <v>0</v>
          </cell>
        </row>
        <row r="56083">
          <cell r="C56083">
            <v>61100030</v>
          </cell>
          <cell r="U56083">
            <v>0</v>
          </cell>
        </row>
        <row r="56084">
          <cell r="C56084">
            <v>61100040</v>
          </cell>
          <cell r="U56084">
            <v>0</v>
          </cell>
        </row>
        <row r="56085">
          <cell r="C56085">
            <v>61200010</v>
          </cell>
          <cell r="U56085">
            <v>0</v>
          </cell>
        </row>
        <row r="56086">
          <cell r="C56086">
            <v>61200020</v>
          </cell>
          <cell r="U56086">
            <v>0</v>
          </cell>
        </row>
        <row r="56087">
          <cell r="C56087">
            <v>61300010</v>
          </cell>
          <cell r="U56087">
            <v>0</v>
          </cell>
        </row>
        <row r="56088">
          <cell r="C56088">
            <v>61300040</v>
          </cell>
          <cell r="U56088">
            <v>0</v>
          </cell>
        </row>
        <row r="56089">
          <cell r="C56089">
            <v>61300050</v>
          </cell>
          <cell r="U56089">
            <v>0</v>
          </cell>
        </row>
        <row r="56090">
          <cell r="C56090">
            <v>61400010</v>
          </cell>
          <cell r="U56090">
            <v>0</v>
          </cell>
        </row>
        <row r="56091">
          <cell r="C56091">
            <v>61400020</v>
          </cell>
          <cell r="U56091">
            <v>0</v>
          </cell>
        </row>
        <row r="56092">
          <cell r="C56092">
            <v>61400030</v>
          </cell>
          <cell r="U56092">
            <v>0</v>
          </cell>
        </row>
        <row r="56093">
          <cell r="C56093">
            <v>61400040</v>
          </cell>
          <cell r="U56093">
            <v>0</v>
          </cell>
        </row>
        <row r="56094">
          <cell r="C56094">
            <v>61400050</v>
          </cell>
          <cell r="U56094">
            <v>0</v>
          </cell>
        </row>
        <row r="56095">
          <cell r="C56095">
            <v>61400060</v>
          </cell>
          <cell r="U56095">
            <v>0</v>
          </cell>
        </row>
        <row r="56096">
          <cell r="C56096">
            <v>61400120</v>
          </cell>
          <cell r="U56096">
            <v>0</v>
          </cell>
        </row>
        <row r="56097">
          <cell r="C56097">
            <v>61400130</v>
          </cell>
          <cell r="U56097">
            <v>0</v>
          </cell>
        </row>
        <row r="56098">
          <cell r="C56098">
            <v>61400140</v>
          </cell>
          <cell r="U56098">
            <v>0</v>
          </cell>
        </row>
        <row r="56099">
          <cell r="C56099">
            <v>61400150</v>
          </cell>
          <cell r="U56099">
            <v>0</v>
          </cell>
        </row>
        <row r="56100">
          <cell r="C56100">
            <v>61400160</v>
          </cell>
          <cell r="U56100">
            <v>0</v>
          </cell>
        </row>
        <row r="56101">
          <cell r="C56101">
            <v>61400170</v>
          </cell>
          <cell r="U56101">
            <v>0</v>
          </cell>
        </row>
        <row r="56102">
          <cell r="C56102">
            <v>61400180</v>
          </cell>
          <cell r="U56102">
            <v>0</v>
          </cell>
        </row>
        <row r="56103">
          <cell r="C56103">
            <v>61500010</v>
          </cell>
          <cell r="U56103">
            <v>0</v>
          </cell>
        </row>
        <row r="56104">
          <cell r="C56104">
            <v>61500020</v>
          </cell>
          <cell r="U56104">
            <v>0</v>
          </cell>
        </row>
        <row r="56105">
          <cell r="C56105">
            <v>61500030</v>
          </cell>
          <cell r="U56105">
            <v>0</v>
          </cell>
        </row>
        <row r="56106">
          <cell r="C56106">
            <v>61500040</v>
          </cell>
          <cell r="U56106">
            <v>0</v>
          </cell>
        </row>
        <row r="56107">
          <cell r="C56107">
            <v>61500050</v>
          </cell>
          <cell r="U56107">
            <v>0</v>
          </cell>
        </row>
        <row r="56108">
          <cell r="C56108">
            <v>61700010</v>
          </cell>
          <cell r="U56108">
            <v>0</v>
          </cell>
        </row>
        <row r="56109">
          <cell r="C56109">
            <v>61700020</v>
          </cell>
          <cell r="U56109">
            <v>0</v>
          </cell>
        </row>
        <row r="56110">
          <cell r="C56110">
            <v>61700030</v>
          </cell>
          <cell r="U56110">
            <v>0</v>
          </cell>
        </row>
        <row r="56111">
          <cell r="C56111">
            <v>61700040</v>
          </cell>
          <cell r="U56111">
            <v>0</v>
          </cell>
        </row>
        <row r="56112">
          <cell r="C56112">
            <v>61700050</v>
          </cell>
          <cell r="U56112">
            <v>0</v>
          </cell>
        </row>
        <row r="56113">
          <cell r="C56113">
            <v>61700060</v>
          </cell>
          <cell r="U56113">
            <v>0</v>
          </cell>
        </row>
        <row r="56114">
          <cell r="C56114">
            <v>61800010</v>
          </cell>
          <cell r="U56114">
            <v>0</v>
          </cell>
        </row>
        <row r="56115">
          <cell r="C56115">
            <v>61800020</v>
          </cell>
          <cell r="U56115">
            <v>0</v>
          </cell>
        </row>
        <row r="56116">
          <cell r="C56116">
            <v>61800030</v>
          </cell>
          <cell r="U56116">
            <v>0</v>
          </cell>
        </row>
        <row r="56117">
          <cell r="C56117">
            <v>61800040</v>
          </cell>
          <cell r="U56117">
            <v>0</v>
          </cell>
        </row>
        <row r="56118">
          <cell r="C56118">
            <v>61800050</v>
          </cell>
          <cell r="U56118">
            <v>0</v>
          </cell>
        </row>
        <row r="56119">
          <cell r="C56119">
            <v>61900010</v>
          </cell>
          <cell r="U56119">
            <v>0</v>
          </cell>
        </row>
        <row r="56120">
          <cell r="C56120">
            <v>61900020</v>
          </cell>
          <cell r="U56120">
            <v>0</v>
          </cell>
        </row>
        <row r="56121">
          <cell r="C56121">
            <v>61900030</v>
          </cell>
          <cell r="U56121">
            <v>0</v>
          </cell>
        </row>
        <row r="56122">
          <cell r="C56122">
            <v>61900040</v>
          </cell>
          <cell r="U56122">
            <v>0</v>
          </cell>
        </row>
        <row r="56123">
          <cell r="C56123">
            <v>62000010</v>
          </cell>
          <cell r="U56123">
            <v>0</v>
          </cell>
        </row>
        <row r="56124">
          <cell r="C56124">
            <v>62000020</v>
          </cell>
          <cell r="U56124">
            <v>0</v>
          </cell>
        </row>
        <row r="56125">
          <cell r="C56125">
            <v>62000030</v>
          </cell>
          <cell r="U56125">
            <v>0</v>
          </cell>
        </row>
        <row r="56126">
          <cell r="C56126">
            <v>62000040</v>
          </cell>
          <cell r="U56126">
            <v>0</v>
          </cell>
        </row>
        <row r="56127">
          <cell r="C56127">
            <v>62000050</v>
          </cell>
          <cell r="U56127">
            <v>0</v>
          </cell>
        </row>
        <row r="56128">
          <cell r="C56128">
            <v>62000060</v>
          </cell>
          <cell r="U56128">
            <v>0</v>
          </cell>
        </row>
        <row r="56129">
          <cell r="C56129">
            <v>62100010</v>
          </cell>
          <cell r="U56129">
            <v>0</v>
          </cell>
        </row>
        <row r="56130">
          <cell r="C56130">
            <v>62100020</v>
          </cell>
          <cell r="U56130">
            <v>0</v>
          </cell>
        </row>
        <row r="56131">
          <cell r="C56131">
            <v>62200010</v>
          </cell>
          <cell r="U56131">
            <v>0</v>
          </cell>
        </row>
        <row r="56132">
          <cell r="C56132">
            <v>62200020</v>
          </cell>
          <cell r="U56132">
            <v>0</v>
          </cell>
        </row>
        <row r="56133">
          <cell r="C56133">
            <v>62200030</v>
          </cell>
          <cell r="U56133">
            <v>0</v>
          </cell>
        </row>
        <row r="56134">
          <cell r="C56134">
            <v>62200050</v>
          </cell>
          <cell r="U56134">
            <v>0</v>
          </cell>
        </row>
        <row r="56135">
          <cell r="C56135">
            <v>62200060</v>
          </cell>
          <cell r="U56135">
            <v>0</v>
          </cell>
        </row>
        <row r="56136">
          <cell r="C56136">
            <v>62200080</v>
          </cell>
          <cell r="U56136">
            <v>0</v>
          </cell>
        </row>
        <row r="56137">
          <cell r="C56137">
            <v>62200100</v>
          </cell>
          <cell r="U56137">
            <v>0</v>
          </cell>
        </row>
        <row r="56138">
          <cell r="C56138">
            <v>62200110</v>
          </cell>
          <cell r="U56138">
            <v>0</v>
          </cell>
        </row>
        <row r="56139">
          <cell r="C56139">
            <v>62200120</v>
          </cell>
          <cell r="U56139">
            <v>0</v>
          </cell>
        </row>
        <row r="56140">
          <cell r="C56140">
            <v>62200130</v>
          </cell>
          <cell r="U56140">
            <v>0</v>
          </cell>
        </row>
        <row r="56141">
          <cell r="C56141">
            <v>62200140</v>
          </cell>
          <cell r="U56141">
            <v>0</v>
          </cell>
        </row>
        <row r="56142">
          <cell r="C56142">
            <v>62200150</v>
          </cell>
          <cell r="U56142">
            <v>0</v>
          </cell>
        </row>
        <row r="56143">
          <cell r="C56143">
            <v>62200160</v>
          </cell>
          <cell r="U56143">
            <v>0</v>
          </cell>
        </row>
        <row r="56144">
          <cell r="C56144">
            <v>62200170</v>
          </cell>
          <cell r="U56144">
            <v>0</v>
          </cell>
        </row>
        <row r="56145">
          <cell r="C56145">
            <v>62200180</v>
          </cell>
          <cell r="U56145">
            <v>0</v>
          </cell>
        </row>
        <row r="56146">
          <cell r="C56146">
            <v>62200190</v>
          </cell>
          <cell r="U56146">
            <v>0</v>
          </cell>
        </row>
        <row r="56147">
          <cell r="C56147">
            <v>62300010</v>
          </cell>
          <cell r="U56147">
            <v>0</v>
          </cell>
        </row>
        <row r="56148">
          <cell r="C56148">
            <v>62300020</v>
          </cell>
          <cell r="U56148">
            <v>0</v>
          </cell>
        </row>
        <row r="56149">
          <cell r="C56149">
            <v>62300030</v>
          </cell>
          <cell r="U56149">
            <v>0</v>
          </cell>
        </row>
        <row r="56150">
          <cell r="C56150">
            <v>62500010</v>
          </cell>
          <cell r="U56150">
            <v>0</v>
          </cell>
        </row>
        <row r="56151">
          <cell r="C56151">
            <v>62500020</v>
          </cell>
          <cell r="U56151">
            <v>0</v>
          </cell>
        </row>
        <row r="56152">
          <cell r="C56152">
            <v>62500030</v>
          </cell>
          <cell r="U56152">
            <v>0</v>
          </cell>
        </row>
        <row r="56153">
          <cell r="C56153">
            <v>62600010</v>
          </cell>
          <cell r="U56153">
            <v>0</v>
          </cell>
        </row>
        <row r="56154">
          <cell r="C56154">
            <v>62600040</v>
          </cell>
          <cell r="U56154">
            <v>0</v>
          </cell>
        </row>
        <row r="56155">
          <cell r="C56155">
            <v>62700040</v>
          </cell>
          <cell r="U56155">
            <v>0</v>
          </cell>
        </row>
        <row r="56156">
          <cell r="C56156">
            <v>62800010</v>
          </cell>
          <cell r="U56156">
            <v>0</v>
          </cell>
        </row>
        <row r="56157">
          <cell r="C56157">
            <v>62900010</v>
          </cell>
          <cell r="U56157">
            <v>0</v>
          </cell>
        </row>
        <row r="56158">
          <cell r="C56158">
            <v>62900020</v>
          </cell>
          <cell r="U56158">
            <v>0</v>
          </cell>
        </row>
        <row r="56159">
          <cell r="C56159">
            <v>62900040</v>
          </cell>
          <cell r="U56159">
            <v>0</v>
          </cell>
        </row>
        <row r="56160">
          <cell r="C56160">
            <v>62900050</v>
          </cell>
          <cell r="U56160">
            <v>0</v>
          </cell>
        </row>
        <row r="56161">
          <cell r="C56161">
            <v>62900060</v>
          </cell>
          <cell r="U56161">
            <v>0</v>
          </cell>
        </row>
        <row r="56162">
          <cell r="C56162">
            <v>62900070</v>
          </cell>
          <cell r="U56162">
            <v>0</v>
          </cell>
        </row>
        <row r="56163">
          <cell r="C56163">
            <v>62900080</v>
          </cell>
          <cell r="U56163">
            <v>0</v>
          </cell>
        </row>
        <row r="56164">
          <cell r="C56164">
            <v>62900090</v>
          </cell>
          <cell r="U56164">
            <v>0</v>
          </cell>
        </row>
        <row r="56165">
          <cell r="C56165">
            <v>62900100</v>
          </cell>
          <cell r="U56165">
            <v>0</v>
          </cell>
        </row>
        <row r="56166">
          <cell r="C56166">
            <v>62900110</v>
          </cell>
          <cell r="U56166">
            <v>0</v>
          </cell>
        </row>
        <row r="56167">
          <cell r="C56167">
            <v>62900130</v>
          </cell>
          <cell r="U56167">
            <v>0</v>
          </cell>
        </row>
        <row r="56168">
          <cell r="C56168">
            <v>65000030</v>
          </cell>
          <cell r="U56168">
            <v>0</v>
          </cell>
        </row>
        <row r="56169">
          <cell r="C56169">
            <v>60100040</v>
          </cell>
          <cell r="U56169">
            <v>0</v>
          </cell>
        </row>
        <row r="56170">
          <cell r="C56170">
            <v>60100050</v>
          </cell>
          <cell r="U56170">
            <v>0</v>
          </cell>
        </row>
        <row r="56171">
          <cell r="C56171">
            <v>60100060</v>
          </cell>
          <cell r="U56171">
            <v>0</v>
          </cell>
        </row>
        <row r="56172">
          <cell r="C56172">
            <v>60100070</v>
          </cell>
          <cell r="U56172">
            <v>0</v>
          </cell>
        </row>
        <row r="56173">
          <cell r="C56173">
            <v>60100080</v>
          </cell>
          <cell r="U56173">
            <v>0</v>
          </cell>
        </row>
        <row r="56174">
          <cell r="C56174">
            <v>60100090</v>
          </cell>
          <cell r="U56174">
            <v>0</v>
          </cell>
        </row>
        <row r="56175">
          <cell r="C56175">
            <v>60100100</v>
          </cell>
          <cell r="U56175">
            <v>0</v>
          </cell>
        </row>
        <row r="56176">
          <cell r="C56176">
            <v>60100110</v>
          </cell>
          <cell r="U56176">
            <v>0</v>
          </cell>
        </row>
        <row r="56177">
          <cell r="C56177">
            <v>60100120</v>
          </cell>
          <cell r="U56177">
            <v>0</v>
          </cell>
        </row>
        <row r="56178">
          <cell r="C56178">
            <v>60100130</v>
          </cell>
          <cell r="U56178">
            <v>0</v>
          </cell>
        </row>
        <row r="56179">
          <cell r="C56179">
            <v>60100140</v>
          </cell>
          <cell r="U56179">
            <v>0</v>
          </cell>
        </row>
        <row r="56180">
          <cell r="C56180">
            <v>60100160</v>
          </cell>
          <cell r="U56180">
            <v>0</v>
          </cell>
        </row>
        <row r="56181">
          <cell r="C56181">
            <v>60100170</v>
          </cell>
          <cell r="U56181">
            <v>0</v>
          </cell>
        </row>
        <row r="56182">
          <cell r="C56182">
            <v>60100180</v>
          </cell>
          <cell r="U56182">
            <v>0</v>
          </cell>
        </row>
        <row r="56183">
          <cell r="C56183">
            <v>60100190</v>
          </cell>
          <cell r="U56183">
            <v>0</v>
          </cell>
        </row>
        <row r="56184">
          <cell r="C56184">
            <v>60100200</v>
          </cell>
          <cell r="U56184">
            <v>0</v>
          </cell>
        </row>
        <row r="56185">
          <cell r="C56185">
            <v>60300010</v>
          </cell>
          <cell r="U56185">
            <v>0</v>
          </cell>
        </row>
        <row r="56186">
          <cell r="C56186">
            <v>60300020</v>
          </cell>
          <cell r="U56186">
            <v>0</v>
          </cell>
        </row>
        <row r="56187">
          <cell r="C56187">
            <v>60300030</v>
          </cell>
          <cell r="U56187">
            <v>0</v>
          </cell>
        </row>
        <row r="56188">
          <cell r="C56188">
            <v>60300040</v>
          </cell>
          <cell r="U56188">
            <v>0</v>
          </cell>
        </row>
        <row r="56189">
          <cell r="C56189">
            <v>60300050</v>
          </cell>
          <cell r="U56189">
            <v>0</v>
          </cell>
        </row>
        <row r="56190">
          <cell r="C56190">
            <v>60300060</v>
          </cell>
          <cell r="U56190">
            <v>0</v>
          </cell>
        </row>
        <row r="56191">
          <cell r="C56191">
            <v>60300070</v>
          </cell>
          <cell r="U56191">
            <v>0</v>
          </cell>
        </row>
        <row r="56192">
          <cell r="C56192">
            <v>60300080</v>
          </cell>
          <cell r="U56192">
            <v>0</v>
          </cell>
        </row>
        <row r="56193">
          <cell r="C56193">
            <v>60300090</v>
          </cell>
          <cell r="U56193">
            <v>0</v>
          </cell>
        </row>
        <row r="56194">
          <cell r="C56194">
            <v>60400010</v>
          </cell>
          <cell r="U56194">
            <v>0</v>
          </cell>
        </row>
        <row r="56195">
          <cell r="C56195">
            <v>60400020</v>
          </cell>
          <cell r="U56195">
            <v>0</v>
          </cell>
        </row>
        <row r="56196">
          <cell r="C56196">
            <v>60400030</v>
          </cell>
          <cell r="U56196">
            <v>0</v>
          </cell>
        </row>
        <row r="56197">
          <cell r="C56197">
            <v>60400040</v>
          </cell>
          <cell r="U56197">
            <v>0</v>
          </cell>
        </row>
        <row r="56198">
          <cell r="C56198">
            <v>60400050</v>
          </cell>
          <cell r="U56198">
            <v>0</v>
          </cell>
        </row>
        <row r="56199">
          <cell r="C56199">
            <v>60400060</v>
          </cell>
          <cell r="U56199">
            <v>0</v>
          </cell>
        </row>
        <row r="56200">
          <cell r="C56200">
            <v>60600010</v>
          </cell>
          <cell r="U56200">
            <v>0</v>
          </cell>
        </row>
        <row r="56201">
          <cell r="C56201">
            <v>60600030</v>
          </cell>
          <cell r="U56201">
            <v>0</v>
          </cell>
        </row>
        <row r="56202">
          <cell r="C56202">
            <v>60600040</v>
          </cell>
          <cell r="U56202">
            <v>0</v>
          </cell>
        </row>
        <row r="56203">
          <cell r="C56203">
            <v>60700010</v>
          </cell>
          <cell r="U56203">
            <v>0</v>
          </cell>
        </row>
        <row r="56204">
          <cell r="C56204">
            <v>60800010</v>
          </cell>
          <cell r="U56204">
            <v>0</v>
          </cell>
        </row>
        <row r="56205">
          <cell r="C56205">
            <v>60800020</v>
          </cell>
          <cell r="U56205">
            <v>0</v>
          </cell>
        </row>
        <row r="56206">
          <cell r="C56206">
            <v>60800030</v>
          </cell>
          <cell r="U56206">
            <v>0</v>
          </cell>
        </row>
        <row r="56207">
          <cell r="C56207">
            <v>60800060</v>
          </cell>
          <cell r="U56207">
            <v>0</v>
          </cell>
        </row>
        <row r="56208">
          <cell r="C56208">
            <v>60800070</v>
          </cell>
          <cell r="U56208">
            <v>0</v>
          </cell>
        </row>
        <row r="56209">
          <cell r="C56209">
            <v>60800080</v>
          </cell>
          <cell r="U56209">
            <v>0</v>
          </cell>
        </row>
        <row r="56210">
          <cell r="C56210">
            <v>60800090</v>
          </cell>
          <cell r="U56210">
            <v>0</v>
          </cell>
        </row>
        <row r="56211">
          <cell r="C56211">
            <v>60900010</v>
          </cell>
          <cell r="U56211">
            <v>0</v>
          </cell>
        </row>
        <row r="56212">
          <cell r="C56212">
            <v>60900020</v>
          </cell>
          <cell r="U56212">
            <v>0</v>
          </cell>
        </row>
        <row r="56213">
          <cell r="C56213">
            <v>60900030</v>
          </cell>
          <cell r="U56213">
            <v>0</v>
          </cell>
        </row>
        <row r="56214">
          <cell r="C56214">
            <v>60900040</v>
          </cell>
          <cell r="U56214">
            <v>0</v>
          </cell>
        </row>
        <row r="56215">
          <cell r="C56215">
            <v>60900070</v>
          </cell>
          <cell r="U56215">
            <v>0</v>
          </cell>
        </row>
        <row r="56216">
          <cell r="C56216">
            <v>60900100</v>
          </cell>
          <cell r="U56216">
            <v>0</v>
          </cell>
        </row>
        <row r="56217">
          <cell r="C56217">
            <v>60900110</v>
          </cell>
          <cell r="U56217">
            <v>0</v>
          </cell>
        </row>
        <row r="56218">
          <cell r="C56218">
            <v>61000030</v>
          </cell>
          <cell r="U56218">
            <v>0</v>
          </cell>
        </row>
        <row r="56219">
          <cell r="C56219">
            <v>61100010</v>
          </cell>
          <cell r="U56219">
            <v>0</v>
          </cell>
        </row>
        <row r="56220">
          <cell r="C56220">
            <v>61100020</v>
          </cell>
          <cell r="U56220">
            <v>0</v>
          </cell>
        </row>
        <row r="56221">
          <cell r="C56221">
            <v>61100030</v>
          </cell>
          <cell r="U56221">
            <v>0</v>
          </cell>
        </row>
        <row r="56222">
          <cell r="C56222">
            <v>61100040</v>
          </cell>
          <cell r="U56222">
            <v>0</v>
          </cell>
        </row>
        <row r="56223">
          <cell r="C56223">
            <v>61200010</v>
          </cell>
          <cell r="U56223">
            <v>0</v>
          </cell>
        </row>
        <row r="56224">
          <cell r="C56224">
            <v>61200020</v>
          </cell>
          <cell r="U56224">
            <v>0</v>
          </cell>
        </row>
        <row r="56225">
          <cell r="C56225">
            <v>61300010</v>
          </cell>
          <cell r="U56225">
            <v>0</v>
          </cell>
        </row>
        <row r="56226">
          <cell r="C56226">
            <v>61300040</v>
          </cell>
          <cell r="U56226">
            <v>0</v>
          </cell>
        </row>
        <row r="56227">
          <cell r="C56227">
            <v>61300050</v>
          </cell>
          <cell r="U56227">
            <v>0</v>
          </cell>
        </row>
        <row r="56228">
          <cell r="C56228">
            <v>61400010</v>
          </cell>
          <cell r="U56228">
            <v>0</v>
          </cell>
        </row>
        <row r="56229">
          <cell r="C56229">
            <v>61400020</v>
          </cell>
          <cell r="U56229">
            <v>0</v>
          </cell>
        </row>
        <row r="56230">
          <cell r="C56230">
            <v>61400030</v>
          </cell>
          <cell r="U56230">
            <v>0</v>
          </cell>
        </row>
        <row r="56231">
          <cell r="C56231">
            <v>61400040</v>
          </cell>
          <cell r="U56231">
            <v>0</v>
          </cell>
        </row>
        <row r="56232">
          <cell r="C56232">
            <v>61400050</v>
          </cell>
          <cell r="U56232">
            <v>0</v>
          </cell>
        </row>
        <row r="56233">
          <cell r="C56233">
            <v>61400060</v>
          </cell>
          <cell r="U56233">
            <v>0</v>
          </cell>
        </row>
        <row r="56234">
          <cell r="C56234">
            <v>61400120</v>
          </cell>
          <cell r="U56234">
            <v>0</v>
          </cell>
        </row>
        <row r="56235">
          <cell r="C56235">
            <v>61400130</v>
          </cell>
          <cell r="U56235">
            <v>0</v>
          </cell>
        </row>
        <row r="56236">
          <cell r="C56236">
            <v>61400140</v>
          </cell>
          <cell r="U56236">
            <v>0</v>
          </cell>
        </row>
        <row r="56237">
          <cell r="C56237">
            <v>61400150</v>
          </cell>
          <cell r="U56237">
            <v>0</v>
          </cell>
        </row>
        <row r="56238">
          <cell r="C56238">
            <v>61400160</v>
          </cell>
          <cell r="U56238">
            <v>0</v>
          </cell>
        </row>
        <row r="56239">
          <cell r="C56239">
            <v>61400170</v>
          </cell>
          <cell r="U56239">
            <v>0</v>
          </cell>
        </row>
        <row r="56240">
          <cell r="C56240">
            <v>61400180</v>
          </cell>
          <cell r="U56240">
            <v>0</v>
          </cell>
        </row>
        <row r="56241">
          <cell r="C56241">
            <v>61500010</v>
          </cell>
          <cell r="U56241">
            <v>0</v>
          </cell>
        </row>
        <row r="56242">
          <cell r="C56242">
            <v>61500020</v>
          </cell>
          <cell r="U56242">
            <v>0</v>
          </cell>
        </row>
        <row r="56243">
          <cell r="C56243">
            <v>61500030</v>
          </cell>
          <cell r="U56243">
            <v>0</v>
          </cell>
        </row>
        <row r="56244">
          <cell r="C56244">
            <v>61500040</v>
          </cell>
          <cell r="U56244">
            <v>0</v>
          </cell>
        </row>
        <row r="56245">
          <cell r="C56245">
            <v>61500050</v>
          </cell>
          <cell r="U56245">
            <v>0</v>
          </cell>
        </row>
        <row r="56246">
          <cell r="C56246">
            <v>61700010</v>
          </cell>
          <cell r="U56246">
            <v>0</v>
          </cell>
        </row>
        <row r="56247">
          <cell r="C56247">
            <v>61700020</v>
          </cell>
          <cell r="U56247">
            <v>0</v>
          </cell>
        </row>
        <row r="56248">
          <cell r="C56248">
            <v>61700030</v>
          </cell>
          <cell r="U56248">
            <v>0</v>
          </cell>
        </row>
        <row r="56249">
          <cell r="C56249">
            <v>61700040</v>
          </cell>
          <cell r="U56249">
            <v>0</v>
          </cell>
        </row>
        <row r="56250">
          <cell r="C56250">
            <v>61700050</v>
          </cell>
          <cell r="U56250">
            <v>0</v>
          </cell>
        </row>
        <row r="56251">
          <cell r="C56251">
            <v>61700060</v>
          </cell>
          <cell r="U56251">
            <v>0</v>
          </cell>
        </row>
        <row r="56252">
          <cell r="C56252">
            <v>61800010</v>
          </cell>
          <cell r="U56252">
            <v>0</v>
          </cell>
        </row>
        <row r="56253">
          <cell r="C56253">
            <v>61800020</v>
          </cell>
          <cell r="U56253">
            <v>0</v>
          </cell>
        </row>
        <row r="56254">
          <cell r="C56254">
            <v>61800030</v>
          </cell>
          <cell r="U56254">
            <v>0</v>
          </cell>
        </row>
        <row r="56255">
          <cell r="C56255">
            <v>61800040</v>
          </cell>
          <cell r="U56255">
            <v>0</v>
          </cell>
        </row>
        <row r="56256">
          <cell r="C56256">
            <v>61800050</v>
          </cell>
          <cell r="U56256">
            <v>0</v>
          </cell>
        </row>
        <row r="56257">
          <cell r="C56257">
            <v>61900010</v>
          </cell>
          <cell r="U56257">
            <v>0</v>
          </cell>
        </row>
        <row r="56258">
          <cell r="C56258">
            <v>61900020</v>
          </cell>
          <cell r="U56258">
            <v>0</v>
          </cell>
        </row>
        <row r="56259">
          <cell r="C56259">
            <v>61900030</v>
          </cell>
          <cell r="U56259">
            <v>0</v>
          </cell>
        </row>
        <row r="56260">
          <cell r="C56260">
            <v>61900040</v>
          </cell>
          <cell r="U56260">
            <v>0</v>
          </cell>
        </row>
        <row r="56261">
          <cell r="C56261">
            <v>62000010</v>
          </cell>
          <cell r="U56261">
            <v>0</v>
          </cell>
        </row>
        <row r="56262">
          <cell r="C56262">
            <v>62000020</v>
          </cell>
          <cell r="U56262">
            <v>0</v>
          </cell>
        </row>
        <row r="56263">
          <cell r="C56263">
            <v>62000030</v>
          </cell>
          <cell r="U56263">
            <v>0</v>
          </cell>
        </row>
        <row r="56264">
          <cell r="C56264">
            <v>62000040</v>
          </cell>
          <cell r="U56264">
            <v>0</v>
          </cell>
        </row>
        <row r="56265">
          <cell r="C56265">
            <v>62000050</v>
          </cell>
          <cell r="U56265">
            <v>0</v>
          </cell>
        </row>
        <row r="56266">
          <cell r="C56266">
            <v>62000060</v>
          </cell>
          <cell r="U56266">
            <v>0</v>
          </cell>
        </row>
        <row r="56267">
          <cell r="C56267">
            <v>62100010</v>
          </cell>
          <cell r="U56267">
            <v>0</v>
          </cell>
        </row>
        <row r="56268">
          <cell r="C56268">
            <v>62100020</v>
          </cell>
          <cell r="U56268">
            <v>0</v>
          </cell>
        </row>
        <row r="56269">
          <cell r="C56269">
            <v>62200010</v>
          </cell>
          <cell r="U56269">
            <v>0</v>
          </cell>
        </row>
        <row r="56270">
          <cell r="C56270">
            <v>62200020</v>
          </cell>
          <cell r="U56270">
            <v>0</v>
          </cell>
        </row>
        <row r="56271">
          <cell r="C56271">
            <v>62200030</v>
          </cell>
          <cell r="U56271">
            <v>0</v>
          </cell>
        </row>
        <row r="56272">
          <cell r="C56272">
            <v>62200050</v>
          </cell>
          <cell r="U56272">
            <v>0</v>
          </cell>
        </row>
        <row r="56273">
          <cell r="C56273">
            <v>62200060</v>
          </cell>
          <cell r="U56273">
            <v>0</v>
          </cell>
        </row>
        <row r="56274">
          <cell r="C56274">
            <v>62200080</v>
          </cell>
          <cell r="U56274">
            <v>0</v>
          </cell>
        </row>
        <row r="56275">
          <cell r="C56275">
            <v>62200100</v>
          </cell>
          <cell r="U56275">
            <v>0</v>
          </cell>
        </row>
        <row r="56276">
          <cell r="C56276">
            <v>62200110</v>
          </cell>
          <cell r="U56276">
            <v>0</v>
          </cell>
        </row>
        <row r="56277">
          <cell r="C56277">
            <v>62200120</v>
          </cell>
          <cell r="U56277">
            <v>0</v>
          </cell>
        </row>
        <row r="56278">
          <cell r="C56278">
            <v>62200130</v>
          </cell>
          <cell r="U56278">
            <v>0</v>
          </cell>
        </row>
        <row r="56279">
          <cell r="C56279">
            <v>62200140</v>
          </cell>
          <cell r="U56279">
            <v>0</v>
          </cell>
        </row>
        <row r="56280">
          <cell r="C56280">
            <v>62200150</v>
          </cell>
          <cell r="U56280">
            <v>0</v>
          </cell>
        </row>
        <row r="56281">
          <cell r="C56281">
            <v>62200160</v>
          </cell>
          <cell r="U56281">
            <v>0</v>
          </cell>
        </row>
        <row r="56282">
          <cell r="C56282">
            <v>62200170</v>
          </cell>
          <cell r="U56282">
            <v>0</v>
          </cell>
        </row>
        <row r="56283">
          <cell r="C56283">
            <v>62200180</v>
          </cell>
          <cell r="U56283">
            <v>0</v>
          </cell>
        </row>
        <row r="56284">
          <cell r="C56284">
            <v>62200190</v>
          </cell>
          <cell r="U56284">
            <v>0</v>
          </cell>
        </row>
        <row r="56285">
          <cell r="C56285">
            <v>62300010</v>
          </cell>
          <cell r="U56285">
            <v>0</v>
          </cell>
        </row>
        <row r="56286">
          <cell r="C56286">
            <v>62300020</v>
          </cell>
          <cell r="U56286">
            <v>0</v>
          </cell>
        </row>
        <row r="56287">
          <cell r="C56287">
            <v>62300030</v>
          </cell>
          <cell r="U56287">
            <v>0</v>
          </cell>
        </row>
        <row r="56288">
          <cell r="C56288">
            <v>62500010</v>
          </cell>
          <cell r="U56288">
            <v>0</v>
          </cell>
        </row>
        <row r="56289">
          <cell r="C56289">
            <v>62500020</v>
          </cell>
          <cell r="U56289">
            <v>0</v>
          </cell>
        </row>
        <row r="56290">
          <cell r="C56290">
            <v>62500030</v>
          </cell>
          <cell r="U56290">
            <v>0</v>
          </cell>
        </row>
        <row r="56291">
          <cell r="C56291">
            <v>62600010</v>
          </cell>
          <cell r="U56291">
            <v>0</v>
          </cell>
        </row>
        <row r="56292">
          <cell r="C56292">
            <v>62600040</v>
          </cell>
          <cell r="U56292">
            <v>0</v>
          </cell>
        </row>
        <row r="56293">
          <cell r="C56293">
            <v>62700040</v>
          </cell>
          <cell r="U56293">
            <v>0</v>
          </cell>
        </row>
        <row r="56294">
          <cell r="C56294">
            <v>62800010</v>
          </cell>
          <cell r="U56294">
            <v>0</v>
          </cell>
        </row>
        <row r="56295">
          <cell r="C56295">
            <v>62900010</v>
          </cell>
          <cell r="U56295">
            <v>0</v>
          </cell>
        </row>
        <row r="56296">
          <cell r="C56296">
            <v>62900020</v>
          </cell>
          <cell r="U56296">
            <v>0</v>
          </cell>
        </row>
        <row r="56297">
          <cell r="C56297">
            <v>62900040</v>
          </cell>
          <cell r="U56297">
            <v>0</v>
          </cell>
        </row>
        <row r="56298">
          <cell r="C56298">
            <v>62900050</v>
          </cell>
          <cell r="U56298">
            <v>0</v>
          </cell>
        </row>
        <row r="56299">
          <cell r="C56299">
            <v>62900060</v>
          </cell>
          <cell r="U56299">
            <v>0</v>
          </cell>
        </row>
        <row r="56300">
          <cell r="C56300">
            <v>62900070</v>
          </cell>
          <cell r="U56300">
            <v>0</v>
          </cell>
        </row>
        <row r="56301">
          <cell r="C56301">
            <v>62900080</v>
          </cell>
          <cell r="U56301">
            <v>0</v>
          </cell>
        </row>
        <row r="56302">
          <cell r="C56302">
            <v>62900090</v>
          </cell>
          <cell r="U56302">
            <v>0</v>
          </cell>
        </row>
        <row r="56303">
          <cell r="C56303">
            <v>62900100</v>
          </cell>
          <cell r="U56303">
            <v>0</v>
          </cell>
        </row>
        <row r="56304">
          <cell r="C56304">
            <v>62900110</v>
          </cell>
          <cell r="U56304">
            <v>0</v>
          </cell>
        </row>
        <row r="56305">
          <cell r="C56305">
            <v>62900130</v>
          </cell>
          <cell r="U56305">
            <v>0</v>
          </cell>
        </row>
        <row r="56306">
          <cell r="C56306">
            <v>65000030</v>
          </cell>
          <cell r="U56306">
            <v>0</v>
          </cell>
        </row>
        <row r="56307">
          <cell r="C56307">
            <v>60100040</v>
          </cell>
          <cell r="U56307">
            <v>0</v>
          </cell>
        </row>
        <row r="56308">
          <cell r="C56308">
            <v>60100050</v>
          </cell>
          <cell r="U56308">
            <v>0</v>
          </cell>
        </row>
        <row r="56309">
          <cell r="C56309">
            <v>60100060</v>
          </cell>
          <cell r="U56309">
            <v>0</v>
          </cell>
        </row>
        <row r="56310">
          <cell r="C56310">
            <v>60100070</v>
          </cell>
          <cell r="U56310">
            <v>0</v>
          </cell>
        </row>
        <row r="56311">
          <cell r="C56311">
            <v>60100080</v>
          </cell>
          <cell r="U56311">
            <v>0</v>
          </cell>
        </row>
        <row r="56312">
          <cell r="C56312">
            <v>60100090</v>
          </cell>
          <cell r="U56312">
            <v>0</v>
          </cell>
        </row>
        <row r="56313">
          <cell r="C56313">
            <v>60100100</v>
          </cell>
          <cell r="U56313">
            <v>0</v>
          </cell>
        </row>
        <row r="56314">
          <cell r="C56314">
            <v>60100110</v>
          </cell>
          <cell r="U56314">
            <v>0</v>
          </cell>
        </row>
        <row r="56315">
          <cell r="C56315">
            <v>60100120</v>
          </cell>
          <cell r="U56315">
            <v>0</v>
          </cell>
        </row>
        <row r="56316">
          <cell r="C56316">
            <v>60100130</v>
          </cell>
          <cell r="U56316">
            <v>0</v>
          </cell>
        </row>
        <row r="56317">
          <cell r="C56317">
            <v>60100140</v>
          </cell>
          <cell r="U56317">
            <v>0</v>
          </cell>
        </row>
        <row r="56318">
          <cell r="C56318">
            <v>60100160</v>
          </cell>
          <cell r="U56318">
            <v>0</v>
          </cell>
        </row>
        <row r="56319">
          <cell r="C56319">
            <v>60100170</v>
          </cell>
          <cell r="U56319">
            <v>0</v>
          </cell>
        </row>
        <row r="56320">
          <cell r="C56320">
            <v>60100180</v>
          </cell>
          <cell r="U56320">
            <v>0</v>
          </cell>
        </row>
        <row r="56321">
          <cell r="C56321">
            <v>60100190</v>
          </cell>
          <cell r="U56321">
            <v>0</v>
          </cell>
        </row>
        <row r="56322">
          <cell r="C56322">
            <v>60100200</v>
          </cell>
          <cell r="U56322">
            <v>0</v>
          </cell>
        </row>
        <row r="56323">
          <cell r="C56323">
            <v>60300010</v>
          </cell>
          <cell r="U56323">
            <v>0</v>
          </cell>
        </row>
        <row r="56324">
          <cell r="C56324">
            <v>60300020</v>
          </cell>
          <cell r="U56324">
            <v>0</v>
          </cell>
        </row>
        <row r="56325">
          <cell r="C56325">
            <v>60300030</v>
          </cell>
          <cell r="U56325">
            <v>0</v>
          </cell>
        </row>
        <row r="56326">
          <cell r="C56326">
            <v>60300040</v>
          </cell>
          <cell r="U56326">
            <v>0</v>
          </cell>
        </row>
        <row r="56327">
          <cell r="C56327">
            <v>60300050</v>
          </cell>
          <cell r="U56327">
            <v>0</v>
          </cell>
        </row>
        <row r="56328">
          <cell r="C56328">
            <v>60300060</v>
          </cell>
          <cell r="U56328">
            <v>0</v>
          </cell>
        </row>
        <row r="56329">
          <cell r="C56329">
            <v>60300070</v>
          </cell>
          <cell r="U56329">
            <v>0</v>
          </cell>
        </row>
        <row r="56330">
          <cell r="C56330">
            <v>60300080</v>
          </cell>
          <cell r="U56330">
            <v>0</v>
          </cell>
        </row>
        <row r="56331">
          <cell r="C56331">
            <v>60300090</v>
          </cell>
          <cell r="U56331">
            <v>0</v>
          </cell>
        </row>
        <row r="56332">
          <cell r="C56332">
            <v>60400010</v>
          </cell>
          <cell r="U56332">
            <v>0</v>
          </cell>
        </row>
        <row r="56333">
          <cell r="C56333">
            <v>60400020</v>
          </cell>
          <cell r="U56333">
            <v>0</v>
          </cell>
        </row>
        <row r="56334">
          <cell r="C56334">
            <v>60400030</v>
          </cell>
          <cell r="U56334">
            <v>0</v>
          </cell>
        </row>
        <row r="56335">
          <cell r="C56335">
            <v>60400040</v>
          </cell>
          <cell r="U56335">
            <v>0</v>
          </cell>
        </row>
        <row r="56336">
          <cell r="C56336">
            <v>60400050</v>
          </cell>
          <cell r="U56336">
            <v>0</v>
          </cell>
        </row>
        <row r="56337">
          <cell r="C56337">
            <v>60400060</v>
          </cell>
          <cell r="U56337">
            <v>0</v>
          </cell>
        </row>
        <row r="56338">
          <cell r="C56338">
            <v>60600010</v>
          </cell>
          <cell r="U56338">
            <v>0</v>
          </cell>
        </row>
        <row r="56339">
          <cell r="C56339">
            <v>60600030</v>
          </cell>
          <cell r="U56339">
            <v>0</v>
          </cell>
        </row>
        <row r="56340">
          <cell r="C56340">
            <v>60600040</v>
          </cell>
          <cell r="U56340">
            <v>0</v>
          </cell>
        </row>
        <row r="56341">
          <cell r="C56341">
            <v>60700010</v>
          </cell>
          <cell r="U56341">
            <v>0</v>
          </cell>
        </row>
        <row r="56342">
          <cell r="C56342">
            <v>60800010</v>
          </cell>
          <cell r="U56342">
            <v>0</v>
          </cell>
        </row>
        <row r="56343">
          <cell r="C56343">
            <v>60800020</v>
          </cell>
          <cell r="U56343">
            <v>0</v>
          </cell>
        </row>
        <row r="56344">
          <cell r="C56344">
            <v>60800030</v>
          </cell>
          <cell r="U56344">
            <v>0</v>
          </cell>
        </row>
        <row r="56345">
          <cell r="C56345">
            <v>60800060</v>
          </cell>
          <cell r="U56345">
            <v>0</v>
          </cell>
        </row>
        <row r="56346">
          <cell r="C56346">
            <v>60800070</v>
          </cell>
          <cell r="U56346">
            <v>0</v>
          </cell>
        </row>
        <row r="56347">
          <cell r="C56347">
            <v>60800080</v>
          </cell>
          <cell r="U56347">
            <v>0</v>
          </cell>
        </row>
        <row r="56348">
          <cell r="C56348">
            <v>60800090</v>
          </cell>
          <cell r="U56348">
            <v>0</v>
          </cell>
        </row>
        <row r="56349">
          <cell r="C56349">
            <v>60900010</v>
          </cell>
          <cell r="U56349">
            <v>0</v>
          </cell>
        </row>
        <row r="56350">
          <cell r="C56350">
            <v>60900020</v>
          </cell>
          <cell r="U56350">
            <v>0</v>
          </cell>
        </row>
        <row r="56351">
          <cell r="C56351">
            <v>60900030</v>
          </cell>
          <cell r="U56351">
            <v>0</v>
          </cell>
        </row>
        <row r="56352">
          <cell r="C56352">
            <v>60900040</v>
          </cell>
          <cell r="U56352">
            <v>0</v>
          </cell>
        </row>
        <row r="56353">
          <cell r="C56353">
            <v>60900070</v>
          </cell>
          <cell r="U56353">
            <v>0</v>
          </cell>
        </row>
        <row r="56354">
          <cell r="C56354">
            <v>60900100</v>
          </cell>
          <cell r="U56354">
            <v>0</v>
          </cell>
        </row>
        <row r="56355">
          <cell r="C56355">
            <v>60900110</v>
          </cell>
          <cell r="U56355">
            <v>0</v>
          </cell>
        </row>
        <row r="56356">
          <cell r="C56356">
            <v>61000030</v>
          </cell>
          <cell r="U56356">
            <v>0</v>
          </cell>
        </row>
        <row r="56357">
          <cell r="C56357">
            <v>61100010</v>
          </cell>
          <cell r="U56357">
            <v>0</v>
          </cell>
        </row>
        <row r="56358">
          <cell r="C56358">
            <v>61100020</v>
          </cell>
          <cell r="U56358">
            <v>0</v>
          </cell>
        </row>
        <row r="56359">
          <cell r="C56359">
            <v>61100030</v>
          </cell>
          <cell r="U56359">
            <v>0</v>
          </cell>
        </row>
        <row r="56360">
          <cell r="C56360">
            <v>61100040</v>
          </cell>
          <cell r="U56360">
            <v>0</v>
          </cell>
        </row>
        <row r="56361">
          <cell r="C56361">
            <v>61200010</v>
          </cell>
          <cell r="U56361">
            <v>0</v>
          </cell>
        </row>
        <row r="56362">
          <cell r="C56362">
            <v>61200020</v>
          </cell>
          <cell r="U56362">
            <v>0</v>
          </cell>
        </row>
        <row r="56363">
          <cell r="C56363">
            <v>61300010</v>
          </cell>
          <cell r="U56363">
            <v>0</v>
          </cell>
        </row>
        <row r="56364">
          <cell r="C56364">
            <v>61300040</v>
          </cell>
          <cell r="U56364">
            <v>0</v>
          </cell>
        </row>
        <row r="56365">
          <cell r="C56365">
            <v>61300050</v>
          </cell>
          <cell r="U56365">
            <v>0</v>
          </cell>
        </row>
        <row r="56366">
          <cell r="C56366">
            <v>61400010</v>
          </cell>
          <cell r="U56366">
            <v>0</v>
          </cell>
        </row>
        <row r="56367">
          <cell r="C56367">
            <v>61400020</v>
          </cell>
          <cell r="U56367">
            <v>0</v>
          </cell>
        </row>
        <row r="56368">
          <cell r="C56368">
            <v>61400030</v>
          </cell>
          <cell r="U56368">
            <v>0</v>
          </cell>
        </row>
        <row r="56369">
          <cell r="C56369">
            <v>61400040</v>
          </cell>
          <cell r="U56369">
            <v>0</v>
          </cell>
        </row>
        <row r="56370">
          <cell r="C56370">
            <v>61400050</v>
          </cell>
          <cell r="U56370">
            <v>0</v>
          </cell>
        </row>
        <row r="56371">
          <cell r="C56371">
            <v>61400060</v>
          </cell>
          <cell r="U56371">
            <v>0</v>
          </cell>
        </row>
        <row r="56372">
          <cell r="C56372">
            <v>61400120</v>
          </cell>
          <cell r="U56372">
            <v>0</v>
          </cell>
        </row>
        <row r="56373">
          <cell r="C56373">
            <v>61400130</v>
          </cell>
          <cell r="U56373">
            <v>0</v>
          </cell>
        </row>
        <row r="56374">
          <cell r="C56374">
            <v>61400140</v>
          </cell>
          <cell r="U56374">
            <v>0</v>
          </cell>
        </row>
        <row r="56375">
          <cell r="C56375">
            <v>61400150</v>
          </cell>
          <cell r="U56375">
            <v>0</v>
          </cell>
        </row>
        <row r="56376">
          <cell r="C56376">
            <v>61400160</v>
          </cell>
          <cell r="U56376">
            <v>0</v>
          </cell>
        </row>
        <row r="56377">
          <cell r="C56377">
            <v>61400170</v>
          </cell>
          <cell r="U56377">
            <v>0</v>
          </cell>
        </row>
        <row r="56378">
          <cell r="C56378">
            <v>61400180</v>
          </cell>
          <cell r="U56378">
            <v>0</v>
          </cell>
        </row>
        <row r="56379">
          <cell r="C56379">
            <v>61500010</v>
          </cell>
          <cell r="U56379">
            <v>0</v>
          </cell>
        </row>
        <row r="56380">
          <cell r="C56380">
            <v>61500020</v>
          </cell>
          <cell r="U56380">
            <v>0</v>
          </cell>
        </row>
        <row r="56381">
          <cell r="C56381">
            <v>61500030</v>
          </cell>
          <cell r="U56381">
            <v>0</v>
          </cell>
        </row>
        <row r="56382">
          <cell r="C56382">
            <v>61500040</v>
          </cell>
          <cell r="U56382">
            <v>0</v>
          </cell>
        </row>
        <row r="56383">
          <cell r="C56383">
            <v>61500050</v>
          </cell>
          <cell r="U56383">
            <v>0</v>
          </cell>
        </row>
        <row r="56384">
          <cell r="C56384">
            <v>61700010</v>
          </cell>
          <cell r="U56384">
            <v>0</v>
          </cell>
        </row>
        <row r="56385">
          <cell r="C56385">
            <v>61700020</v>
          </cell>
          <cell r="U56385">
            <v>0</v>
          </cell>
        </row>
        <row r="56386">
          <cell r="C56386">
            <v>61700030</v>
          </cell>
          <cell r="U56386">
            <v>0</v>
          </cell>
        </row>
        <row r="56387">
          <cell r="C56387">
            <v>61700040</v>
          </cell>
          <cell r="U56387">
            <v>0</v>
          </cell>
        </row>
        <row r="56388">
          <cell r="C56388">
            <v>61700050</v>
          </cell>
          <cell r="U56388">
            <v>0</v>
          </cell>
        </row>
        <row r="56389">
          <cell r="C56389">
            <v>61700060</v>
          </cell>
          <cell r="U56389">
            <v>0</v>
          </cell>
        </row>
        <row r="56390">
          <cell r="C56390">
            <v>61800010</v>
          </cell>
          <cell r="U56390">
            <v>0</v>
          </cell>
        </row>
        <row r="56391">
          <cell r="C56391">
            <v>61800020</v>
          </cell>
          <cell r="U56391">
            <v>0</v>
          </cell>
        </row>
        <row r="56392">
          <cell r="C56392">
            <v>61800030</v>
          </cell>
          <cell r="U56392">
            <v>0</v>
          </cell>
        </row>
        <row r="56393">
          <cell r="C56393">
            <v>61800040</v>
          </cell>
          <cell r="U56393">
            <v>0</v>
          </cell>
        </row>
        <row r="56394">
          <cell r="C56394">
            <v>61800050</v>
          </cell>
          <cell r="U56394">
            <v>0</v>
          </cell>
        </row>
        <row r="56395">
          <cell r="C56395">
            <v>61900010</v>
          </cell>
          <cell r="U56395">
            <v>0</v>
          </cell>
        </row>
        <row r="56396">
          <cell r="C56396">
            <v>61900020</v>
          </cell>
          <cell r="U56396">
            <v>0</v>
          </cell>
        </row>
        <row r="56397">
          <cell r="C56397">
            <v>61900030</v>
          </cell>
          <cell r="U56397">
            <v>0</v>
          </cell>
        </row>
        <row r="56398">
          <cell r="C56398">
            <v>61900040</v>
          </cell>
          <cell r="U56398">
            <v>0</v>
          </cell>
        </row>
        <row r="56399">
          <cell r="C56399">
            <v>62000010</v>
          </cell>
          <cell r="U56399">
            <v>0</v>
          </cell>
        </row>
        <row r="56400">
          <cell r="C56400">
            <v>62000020</v>
          </cell>
          <cell r="U56400">
            <v>0</v>
          </cell>
        </row>
        <row r="56401">
          <cell r="C56401">
            <v>62000030</v>
          </cell>
          <cell r="U56401">
            <v>0</v>
          </cell>
        </row>
        <row r="56402">
          <cell r="C56402">
            <v>62000040</v>
          </cell>
          <cell r="U56402">
            <v>0</v>
          </cell>
        </row>
        <row r="56403">
          <cell r="C56403">
            <v>62000050</v>
          </cell>
          <cell r="U56403">
            <v>0</v>
          </cell>
        </row>
        <row r="56404">
          <cell r="C56404">
            <v>62000060</v>
          </cell>
          <cell r="U56404">
            <v>0</v>
          </cell>
        </row>
        <row r="56405">
          <cell r="C56405">
            <v>62100010</v>
          </cell>
          <cell r="U56405">
            <v>0</v>
          </cell>
        </row>
        <row r="56406">
          <cell r="C56406">
            <v>62100020</v>
          </cell>
          <cell r="U56406">
            <v>0</v>
          </cell>
        </row>
        <row r="56407">
          <cell r="C56407">
            <v>62200010</v>
          </cell>
          <cell r="U56407">
            <v>0</v>
          </cell>
        </row>
        <row r="56408">
          <cell r="C56408">
            <v>62200020</v>
          </cell>
          <cell r="U56408">
            <v>0</v>
          </cell>
        </row>
        <row r="56409">
          <cell r="C56409">
            <v>62200030</v>
          </cell>
          <cell r="U56409">
            <v>0</v>
          </cell>
        </row>
        <row r="56410">
          <cell r="C56410">
            <v>62200050</v>
          </cell>
          <cell r="U56410">
            <v>0</v>
          </cell>
        </row>
        <row r="56411">
          <cell r="C56411">
            <v>62200060</v>
          </cell>
          <cell r="U56411">
            <v>0</v>
          </cell>
        </row>
        <row r="56412">
          <cell r="C56412">
            <v>62200080</v>
          </cell>
          <cell r="U56412">
            <v>0</v>
          </cell>
        </row>
        <row r="56413">
          <cell r="C56413">
            <v>62200100</v>
          </cell>
          <cell r="U56413">
            <v>0</v>
          </cell>
        </row>
        <row r="56414">
          <cell r="C56414">
            <v>62200110</v>
          </cell>
          <cell r="U56414">
            <v>0</v>
          </cell>
        </row>
        <row r="56415">
          <cell r="C56415">
            <v>62200120</v>
          </cell>
          <cell r="U56415">
            <v>0</v>
          </cell>
        </row>
        <row r="56416">
          <cell r="C56416">
            <v>62200130</v>
          </cell>
          <cell r="U56416">
            <v>0</v>
          </cell>
        </row>
        <row r="56417">
          <cell r="C56417">
            <v>62200140</v>
          </cell>
          <cell r="U56417">
            <v>0</v>
          </cell>
        </row>
        <row r="56418">
          <cell r="C56418">
            <v>62200150</v>
          </cell>
          <cell r="U56418">
            <v>0</v>
          </cell>
        </row>
        <row r="56419">
          <cell r="C56419">
            <v>62200160</v>
          </cell>
          <cell r="U56419">
            <v>0</v>
          </cell>
        </row>
        <row r="56420">
          <cell r="C56420">
            <v>62200170</v>
          </cell>
          <cell r="U56420">
            <v>0</v>
          </cell>
        </row>
        <row r="56421">
          <cell r="C56421">
            <v>62200180</v>
          </cell>
          <cell r="U56421">
            <v>0</v>
          </cell>
        </row>
        <row r="56422">
          <cell r="C56422">
            <v>62200190</v>
          </cell>
          <cell r="U56422">
            <v>0</v>
          </cell>
        </row>
        <row r="56423">
          <cell r="C56423">
            <v>62300010</v>
          </cell>
          <cell r="U56423">
            <v>0</v>
          </cell>
        </row>
        <row r="56424">
          <cell r="C56424">
            <v>62300020</v>
          </cell>
          <cell r="U56424">
            <v>0</v>
          </cell>
        </row>
        <row r="56425">
          <cell r="C56425">
            <v>62300030</v>
          </cell>
          <cell r="U56425">
            <v>0</v>
          </cell>
        </row>
        <row r="56426">
          <cell r="C56426">
            <v>62500010</v>
          </cell>
          <cell r="U56426">
            <v>0</v>
          </cell>
        </row>
        <row r="56427">
          <cell r="C56427">
            <v>62500020</v>
          </cell>
          <cell r="U56427">
            <v>0</v>
          </cell>
        </row>
        <row r="56428">
          <cell r="C56428">
            <v>62500030</v>
          </cell>
          <cell r="U56428">
            <v>0</v>
          </cell>
        </row>
        <row r="56429">
          <cell r="C56429">
            <v>62600010</v>
          </cell>
          <cell r="U56429">
            <v>0</v>
          </cell>
        </row>
        <row r="56430">
          <cell r="C56430">
            <v>62600040</v>
          </cell>
          <cell r="U56430">
            <v>0</v>
          </cell>
        </row>
        <row r="56431">
          <cell r="C56431">
            <v>62700040</v>
          </cell>
          <cell r="U56431">
            <v>0</v>
          </cell>
        </row>
        <row r="56432">
          <cell r="C56432">
            <v>62800010</v>
          </cell>
          <cell r="U56432">
            <v>0</v>
          </cell>
        </row>
        <row r="56433">
          <cell r="C56433">
            <v>62900010</v>
          </cell>
          <cell r="U56433">
            <v>0</v>
          </cell>
        </row>
        <row r="56434">
          <cell r="C56434">
            <v>62900020</v>
          </cell>
          <cell r="U56434">
            <v>0</v>
          </cell>
        </row>
        <row r="56435">
          <cell r="C56435">
            <v>62900040</v>
          </cell>
          <cell r="U56435">
            <v>0</v>
          </cell>
        </row>
        <row r="56436">
          <cell r="C56436">
            <v>62900050</v>
          </cell>
          <cell r="U56436">
            <v>0</v>
          </cell>
        </row>
        <row r="56437">
          <cell r="C56437">
            <v>62900060</v>
          </cell>
          <cell r="U56437">
            <v>0</v>
          </cell>
        </row>
        <row r="56438">
          <cell r="C56438">
            <v>62900070</v>
          </cell>
          <cell r="U56438">
            <v>0</v>
          </cell>
        </row>
        <row r="56439">
          <cell r="C56439">
            <v>62900080</v>
          </cell>
          <cell r="U56439">
            <v>0</v>
          </cell>
        </row>
        <row r="56440">
          <cell r="C56440">
            <v>62900090</v>
          </cell>
          <cell r="U56440">
            <v>0</v>
          </cell>
        </row>
        <row r="56441">
          <cell r="C56441">
            <v>62900100</v>
          </cell>
          <cell r="U56441">
            <v>0</v>
          </cell>
        </row>
        <row r="56442">
          <cell r="C56442">
            <v>62900110</v>
          </cell>
          <cell r="U56442">
            <v>0</v>
          </cell>
        </row>
        <row r="56443">
          <cell r="C56443">
            <v>62900130</v>
          </cell>
          <cell r="U56443">
            <v>0</v>
          </cell>
        </row>
        <row r="56444">
          <cell r="C56444">
            <v>65000030</v>
          </cell>
          <cell r="U56444">
            <v>0</v>
          </cell>
        </row>
        <row r="56445">
          <cell r="C56445">
            <v>60100040</v>
          </cell>
          <cell r="U56445">
            <v>0</v>
          </cell>
        </row>
        <row r="56446">
          <cell r="C56446">
            <v>60100050</v>
          </cell>
          <cell r="U56446">
            <v>0</v>
          </cell>
        </row>
        <row r="56447">
          <cell r="C56447">
            <v>60100060</v>
          </cell>
          <cell r="U56447">
            <v>0</v>
          </cell>
        </row>
        <row r="56448">
          <cell r="C56448">
            <v>60100070</v>
          </cell>
          <cell r="U56448">
            <v>0</v>
          </cell>
        </row>
        <row r="56449">
          <cell r="C56449">
            <v>60100080</v>
          </cell>
          <cell r="U56449">
            <v>0</v>
          </cell>
        </row>
        <row r="56450">
          <cell r="C56450">
            <v>60100090</v>
          </cell>
          <cell r="U56450">
            <v>0</v>
          </cell>
        </row>
        <row r="56451">
          <cell r="C56451">
            <v>60100100</v>
          </cell>
          <cell r="U56451">
            <v>0</v>
          </cell>
        </row>
        <row r="56452">
          <cell r="C56452">
            <v>60100110</v>
          </cell>
          <cell r="U56452">
            <v>0</v>
          </cell>
        </row>
        <row r="56453">
          <cell r="C56453">
            <v>60100120</v>
          </cell>
          <cell r="U56453">
            <v>0</v>
          </cell>
        </row>
        <row r="56454">
          <cell r="C56454">
            <v>60100130</v>
          </cell>
          <cell r="U56454">
            <v>0</v>
          </cell>
        </row>
        <row r="56455">
          <cell r="C56455">
            <v>60100140</v>
          </cell>
          <cell r="U56455">
            <v>0</v>
          </cell>
        </row>
        <row r="56456">
          <cell r="C56456">
            <v>60100160</v>
          </cell>
          <cell r="U56456">
            <v>0</v>
          </cell>
        </row>
        <row r="56457">
          <cell r="C56457">
            <v>60100170</v>
          </cell>
          <cell r="U56457">
            <v>0</v>
          </cell>
        </row>
        <row r="56458">
          <cell r="C56458">
            <v>60100180</v>
          </cell>
          <cell r="U56458">
            <v>0</v>
          </cell>
        </row>
        <row r="56459">
          <cell r="C56459">
            <v>60100190</v>
          </cell>
          <cell r="U56459">
            <v>0</v>
          </cell>
        </row>
        <row r="56460">
          <cell r="C56460">
            <v>60100200</v>
          </cell>
          <cell r="U56460">
            <v>0</v>
          </cell>
        </row>
        <row r="56461">
          <cell r="C56461">
            <v>60300010</v>
          </cell>
          <cell r="U56461">
            <v>0</v>
          </cell>
        </row>
        <row r="56462">
          <cell r="C56462">
            <v>60300020</v>
          </cell>
          <cell r="U56462">
            <v>0</v>
          </cell>
        </row>
        <row r="56463">
          <cell r="C56463">
            <v>60300030</v>
          </cell>
          <cell r="U56463">
            <v>0</v>
          </cell>
        </row>
        <row r="56464">
          <cell r="C56464">
            <v>60300040</v>
          </cell>
          <cell r="U56464">
            <v>0</v>
          </cell>
        </row>
        <row r="56465">
          <cell r="C56465">
            <v>60300050</v>
          </cell>
          <cell r="U56465">
            <v>0</v>
          </cell>
        </row>
        <row r="56466">
          <cell r="C56466">
            <v>60300060</v>
          </cell>
          <cell r="U56466">
            <v>0</v>
          </cell>
        </row>
        <row r="56467">
          <cell r="C56467">
            <v>60300070</v>
          </cell>
          <cell r="U56467">
            <v>0</v>
          </cell>
        </row>
        <row r="56468">
          <cell r="C56468">
            <v>60300080</v>
          </cell>
          <cell r="U56468">
            <v>0</v>
          </cell>
        </row>
        <row r="56469">
          <cell r="C56469">
            <v>60300090</v>
          </cell>
          <cell r="U56469">
            <v>0</v>
          </cell>
        </row>
        <row r="56470">
          <cell r="C56470">
            <v>60400010</v>
          </cell>
          <cell r="U56470">
            <v>0</v>
          </cell>
        </row>
        <row r="56471">
          <cell r="C56471">
            <v>60400020</v>
          </cell>
          <cell r="U56471">
            <v>0</v>
          </cell>
        </row>
        <row r="56472">
          <cell r="C56472">
            <v>60400030</v>
          </cell>
          <cell r="U56472">
            <v>0</v>
          </cell>
        </row>
        <row r="56473">
          <cell r="C56473">
            <v>60400040</v>
          </cell>
          <cell r="U56473">
            <v>0</v>
          </cell>
        </row>
        <row r="56474">
          <cell r="C56474">
            <v>60400050</v>
          </cell>
          <cell r="U56474">
            <v>0</v>
          </cell>
        </row>
        <row r="56475">
          <cell r="C56475">
            <v>60400060</v>
          </cell>
          <cell r="U56475">
            <v>0</v>
          </cell>
        </row>
        <row r="56476">
          <cell r="C56476">
            <v>60600010</v>
          </cell>
          <cell r="U56476">
            <v>0</v>
          </cell>
        </row>
        <row r="56477">
          <cell r="C56477">
            <v>60600030</v>
          </cell>
          <cell r="U56477">
            <v>0</v>
          </cell>
        </row>
        <row r="56478">
          <cell r="C56478">
            <v>60600040</v>
          </cell>
          <cell r="U56478">
            <v>0</v>
          </cell>
        </row>
        <row r="56479">
          <cell r="C56479">
            <v>60700010</v>
          </cell>
          <cell r="U56479">
            <v>0</v>
          </cell>
        </row>
        <row r="56480">
          <cell r="C56480">
            <v>60800010</v>
          </cell>
          <cell r="U56480">
            <v>0</v>
          </cell>
        </row>
        <row r="56481">
          <cell r="C56481">
            <v>60800020</v>
          </cell>
          <cell r="U56481">
            <v>0</v>
          </cell>
        </row>
        <row r="56482">
          <cell r="C56482">
            <v>60800030</v>
          </cell>
          <cell r="U56482">
            <v>0</v>
          </cell>
        </row>
        <row r="56483">
          <cell r="C56483">
            <v>60800060</v>
          </cell>
          <cell r="U56483">
            <v>0</v>
          </cell>
        </row>
        <row r="56484">
          <cell r="C56484">
            <v>60800070</v>
          </cell>
          <cell r="U56484">
            <v>0</v>
          </cell>
        </row>
        <row r="56485">
          <cell r="C56485">
            <v>60800080</v>
          </cell>
          <cell r="U56485">
            <v>0</v>
          </cell>
        </row>
        <row r="56486">
          <cell r="C56486">
            <v>60800090</v>
          </cell>
          <cell r="U56486">
            <v>0</v>
          </cell>
        </row>
        <row r="56487">
          <cell r="C56487">
            <v>60900010</v>
          </cell>
          <cell r="U56487">
            <v>0</v>
          </cell>
        </row>
        <row r="56488">
          <cell r="C56488">
            <v>60900020</v>
          </cell>
          <cell r="U56488">
            <v>0</v>
          </cell>
        </row>
        <row r="56489">
          <cell r="C56489">
            <v>60900030</v>
          </cell>
          <cell r="U56489">
            <v>0</v>
          </cell>
        </row>
        <row r="56490">
          <cell r="C56490">
            <v>60900040</v>
          </cell>
          <cell r="U56490">
            <v>0</v>
          </cell>
        </row>
        <row r="56491">
          <cell r="C56491">
            <v>60900070</v>
          </cell>
          <cell r="U56491">
            <v>0</v>
          </cell>
        </row>
        <row r="56492">
          <cell r="C56492">
            <v>60900100</v>
          </cell>
          <cell r="U56492">
            <v>0</v>
          </cell>
        </row>
        <row r="56493">
          <cell r="C56493">
            <v>60900110</v>
          </cell>
          <cell r="U56493">
            <v>0</v>
          </cell>
        </row>
        <row r="56494">
          <cell r="C56494">
            <v>61000030</v>
          </cell>
          <cell r="U56494">
            <v>0</v>
          </cell>
        </row>
        <row r="56495">
          <cell r="C56495">
            <v>61100010</v>
          </cell>
          <cell r="U56495">
            <v>0</v>
          </cell>
        </row>
        <row r="56496">
          <cell r="C56496">
            <v>61100020</v>
          </cell>
          <cell r="U56496">
            <v>0</v>
          </cell>
        </row>
        <row r="56497">
          <cell r="C56497">
            <v>61100030</v>
          </cell>
          <cell r="U56497">
            <v>0</v>
          </cell>
        </row>
        <row r="56498">
          <cell r="C56498">
            <v>61100040</v>
          </cell>
          <cell r="U56498">
            <v>0</v>
          </cell>
        </row>
        <row r="56499">
          <cell r="C56499">
            <v>61200010</v>
          </cell>
          <cell r="U56499">
            <v>0</v>
          </cell>
        </row>
        <row r="56500">
          <cell r="C56500">
            <v>61200020</v>
          </cell>
          <cell r="U56500">
            <v>0</v>
          </cell>
        </row>
        <row r="56501">
          <cell r="C56501">
            <v>61300010</v>
          </cell>
          <cell r="U56501">
            <v>0</v>
          </cell>
        </row>
        <row r="56502">
          <cell r="C56502">
            <v>61300040</v>
          </cell>
          <cell r="U56502">
            <v>0</v>
          </cell>
        </row>
        <row r="56503">
          <cell r="C56503">
            <v>61300050</v>
          </cell>
          <cell r="U56503">
            <v>0</v>
          </cell>
        </row>
        <row r="56504">
          <cell r="C56504">
            <v>61400010</v>
          </cell>
          <cell r="U56504">
            <v>0</v>
          </cell>
        </row>
        <row r="56505">
          <cell r="C56505">
            <v>61400020</v>
          </cell>
          <cell r="U56505">
            <v>0</v>
          </cell>
        </row>
        <row r="56506">
          <cell r="C56506">
            <v>61400030</v>
          </cell>
          <cell r="U56506">
            <v>0</v>
          </cell>
        </row>
        <row r="56507">
          <cell r="C56507">
            <v>61400040</v>
          </cell>
          <cell r="U56507">
            <v>0</v>
          </cell>
        </row>
        <row r="56508">
          <cell r="C56508">
            <v>61400050</v>
          </cell>
          <cell r="U56508">
            <v>0</v>
          </cell>
        </row>
        <row r="56509">
          <cell r="C56509">
            <v>61400060</v>
          </cell>
          <cell r="U56509">
            <v>0</v>
          </cell>
        </row>
        <row r="56510">
          <cell r="C56510">
            <v>61400120</v>
          </cell>
          <cell r="U56510">
            <v>0</v>
          </cell>
        </row>
        <row r="56511">
          <cell r="C56511">
            <v>61400130</v>
          </cell>
          <cell r="U56511">
            <v>0</v>
          </cell>
        </row>
        <row r="56512">
          <cell r="C56512">
            <v>61400140</v>
          </cell>
          <cell r="U56512">
            <v>0</v>
          </cell>
        </row>
        <row r="56513">
          <cell r="C56513">
            <v>61400150</v>
          </cell>
          <cell r="U56513">
            <v>0</v>
          </cell>
        </row>
        <row r="56514">
          <cell r="C56514">
            <v>61400160</v>
          </cell>
          <cell r="U56514">
            <v>0</v>
          </cell>
        </row>
        <row r="56515">
          <cell r="C56515">
            <v>61400170</v>
          </cell>
          <cell r="U56515">
            <v>0</v>
          </cell>
        </row>
        <row r="56516">
          <cell r="C56516">
            <v>61400180</v>
          </cell>
          <cell r="U56516">
            <v>0</v>
          </cell>
        </row>
        <row r="56517">
          <cell r="C56517">
            <v>61500010</v>
          </cell>
          <cell r="U56517">
            <v>0</v>
          </cell>
        </row>
        <row r="56518">
          <cell r="C56518">
            <v>61500020</v>
          </cell>
          <cell r="U56518">
            <v>0</v>
          </cell>
        </row>
        <row r="56519">
          <cell r="C56519">
            <v>61500030</v>
          </cell>
          <cell r="U56519">
            <v>0</v>
          </cell>
        </row>
        <row r="56520">
          <cell r="C56520">
            <v>61500040</v>
          </cell>
          <cell r="U56520">
            <v>0</v>
          </cell>
        </row>
        <row r="56521">
          <cell r="C56521">
            <v>61500050</v>
          </cell>
          <cell r="U56521">
            <v>0</v>
          </cell>
        </row>
        <row r="56522">
          <cell r="C56522">
            <v>61700010</v>
          </cell>
          <cell r="U56522">
            <v>0</v>
          </cell>
        </row>
        <row r="56523">
          <cell r="C56523">
            <v>61700020</v>
          </cell>
          <cell r="U56523">
            <v>0</v>
          </cell>
        </row>
        <row r="56524">
          <cell r="C56524">
            <v>61700030</v>
          </cell>
          <cell r="U56524">
            <v>0</v>
          </cell>
        </row>
        <row r="56525">
          <cell r="C56525">
            <v>61700040</v>
          </cell>
          <cell r="U56525">
            <v>0</v>
          </cell>
        </row>
        <row r="56526">
          <cell r="C56526">
            <v>61700050</v>
          </cell>
          <cell r="U56526">
            <v>0</v>
          </cell>
        </row>
        <row r="56527">
          <cell r="C56527">
            <v>61700060</v>
          </cell>
          <cell r="U56527">
            <v>0</v>
          </cell>
        </row>
        <row r="56528">
          <cell r="C56528">
            <v>61800010</v>
          </cell>
          <cell r="U56528">
            <v>0</v>
          </cell>
        </row>
        <row r="56529">
          <cell r="C56529">
            <v>61800020</v>
          </cell>
          <cell r="U56529">
            <v>0</v>
          </cell>
        </row>
        <row r="56530">
          <cell r="C56530">
            <v>61800030</v>
          </cell>
          <cell r="U56530">
            <v>0</v>
          </cell>
        </row>
        <row r="56531">
          <cell r="C56531">
            <v>61800040</v>
          </cell>
          <cell r="U56531">
            <v>0</v>
          </cell>
        </row>
        <row r="56532">
          <cell r="C56532">
            <v>61800050</v>
          </cell>
          <cell r="U56532">
            <v>0</v>
          </cell>
        </row>
        <row r="56533">
          <cell r="C56533">
            <v>61900010</v>
          </cell>
          <cell r="U56533">
            <v>0</v>
          </cell>
        </row>
        <row r="56534">
          <cell r="C56534">
            <v>61900020</v>
          </cell>
          <cell r="U56534">
            <v>0</v>
          </cell>
        </row>
        <row r="56535">
          <cell r="C56535">
            <v>61900030</v>
          </cell>
          <cell r="U56535">
            <v>0</v>
          </cell>
        </row>
        <row r="56536">
          <cell r="C56536">
            <v>61900040</v>
          </cell>
          <cell r="U56536">
            <v>0</v>
          </cell>
        </row>
        <row r="56537">
          <cell r="C56537">
            <v>62000010</v>
          </cell>
          <cell r="U56537">
            <v>0</v>
          </cell>
        </row>
        <row r="56538">
          <cell r="C56538">
            <v>62000020</v>
          </cell>
          <cell r="U56538">
            <v>0</v>
          </cell>
        </row>
        <row r="56539">
          <cell r="C56539">
            <v>62000030</v>
          </cell>
          <cell r="U56539">
            <v>0</v>
          </cell>
        </row>
        <row r="56540">
          <cell r="C56540">
            <v>62000040</v>
          </cell>
          <cell r="U56540">
            <v>0</v>
          </cell>
        </row>
        <row r="56541">
          <cell r="C56541">
            <v>62000050</v>
          </cell>
          <cell r="U56541">
            <v>0</v>
          </cell>
        </row>
        <row r="56542">
          <cell r="C56542">
            <v>62000060</v>
          </cell>
          <cell r="U56542">
            <v>0</v>
          </cell>
        </row>
        <row r="56543">
          <cell r="C56543">
            <v>62100010</v>
          </cell>
          <cell r="U56543">
            <v>0</v>
          </cell>
        </row>
        <row r="56544">
          <cell r="C56544">
            <v>62100020</v>
          </cell>
          <cell r="U56544">
            <v>0</v>
          </cell>
        </row>
        <row r="56545">
          <cell r="C56545">
            <v>62200010</v>
          </cell>
          <cell r="U56545">
            <v>0</v>
          </cell>
        </row>
        <row r="56546">
          <cell r="C56546">
            <v>62200020</v>
          </cell>
          <cell r="U56546">
            <v>0</v>
          </cell>
        </row>
        <row r="56547">
          <cell r="C56547">
            <v>62200030</v>
          </cell>
          <cell r="U56547">
            <v>0</v>
          </cell>
        </row>
        <row r="56548">
          <cell r="C56548">
            <v>62200050</v>
          </cell>
          <cell r="U56548">
            <v>0</v>
          </cell>
        </row>
        <row r="56549">
          <cell r="C56549">
            <v>62200060</v>
          </cell>
          <cell r="U56549">
            <v>0</v>
          </cell>
        </row>
        <row r="56550">
          <cell r="C56550">
            <v>62200080</v>
          </cell>
          <cell r="U56550">
            <v>0</v>
          </cell>
        </row>
        <row r="56551">
          <cell r="C56551">
            <v>62200100</v>
          </cell>
          <cell r="U56551">
            <v>0</v>
          </cell>
        </row>
        <row r="56552">
          <cell r="C56552">
            <v>62200110</v>
          </cell>
          <cell r="U56552">
            <v>0</v>
          </cell>
        </row>
        <row r="56553">
          <cell r="C56553">
            <v>62200120</v>
          </cell>
          <cell r="U56553">
            <v>0</v>
          </cell>
        </row>
        <row r="56554">
          <cell r="C56554">
            <v>62200130</v>
          </cell>
          <cell r="U56554">
            <v>0</v>
          </cell>
        </row>
        <row r="56555">
          <cell r="C56555">
            <v>62200140</v>
          </cell>
          <cell r="U56555">
            <v>0</v>
          </cell>
        </row>
        <row r="56556">
          <cell r="C56556">
            <v>62200150</v>
          </cell>
          <cell r="U56556">
            <v>0</v>
          </cell>
        </row>
        <row r="56557">
          <cell r="C56557">
            <v>62200160</v>
          </cell>
          <cell r="U56557">
            <v>0</v>
          </cell>
        </row>
        <row r="56558">
          <cell r="C56558">
            <v>62200170</v>
          </cell>
          <cell r="U56558">
            <v>0</v>
          </cell>
        </row>
        <row r="56559">
          <cell r="C56559">
            <v>62200180</v>
          </cell>
          <cell r="U56559">
            <v>0</v>
          </cell>
        </row>
        <row r="56560">
          <cell r="C56560">
            <v>62200190</v>
          </cell>
          <cell r="U56560">
            <v>0</v>
          </cell>
        </row>
        <row r="56561">
          <cell r="C56561">
            <v>62300010</v>
          </cell>
          <cell r="U56561">
            <v>0</v>
          </cell>
        </row>
        <row r="56562">
          <cell r="C56562">
            <v>62300020</v>
          </cell>
          <cell r="U56562">
            <v>0</v>
          </cell>
        </row>
        <row r="56563">
          <cell r="C56563">
            <v>62300030</v>
          </cell>
          <cell r="U56563">
            <v>0</v>
          </cell>
        </row>
        <row r="56564">
          <cell r="C56564">
            <v>62500010</v>
          </cell>
          <cell r="U56564">
            <v>0</v>
          </cell>
        </row>
        <row r="56565">
          <cell r="C56565">
            <v>62500020</v>
          </cell>
          <cell r="U56565">
            <v>0</v>
          </cell>
        </row>
        <row r="56566">
          <cell r="C56566">
            <v>62500030</v>
          </cell>
          <cell r="U56566">
            <v>0</v>
          </cell>
        </row>
        <row r="56567">
          <cell r="C56567">
            <v>62600010</v>
          </cell>
          <cell r="U56567">
            <v>0</v>
          </cell>
        </row>
        <row r="56568">
          <cell r="C56568">
            <v>62600040</v>
          </cell>
          <cell r="U56568">
            <v>0</v>
          </cell>
        </row>
        <row r="56569">
          <cell r="C56569">
            <v>62700040</v>
          </cell>
          <cell r="U56569">
            <v>0</v>
          </cell>
        </row>
        <row r="56570">
          <cell r="C56570">
            <v>62800010</v>
          </cell>
          <cell r="U56570">
            <v>0</v>
          </cell>
        </row>
        <row r="56571">
          <cell r="C56571">
            <v>62900010</v>
          </cell>
          <cell r="U56571">
            <v>0</v>
          </cell>
        </row>
        <row r="56572">
          <cell r="C56572">
            <v>62900020</v>
          </cell>
          <cell r="U56572">
            <v>0</v>
          </cell>
        </row>
        <row r="56573">
          <cell r="C56573">
            <v>62900040</v>
          </cell>
          <cell r="U56573">
            <v>0</v>
          </cell>
        </row>
        <row r="56574">
          <cell r="C56574">
            <v>62900050</v>
          </cell>
          <cell r="U56574">
            <v>0</v>
          </cell>
        </row>
        <row r="56575">
          <cell r="C56575">
            <v>62900060</v>
          </cell>
          <cell r="U56575">
            <v>0</v>
          </cell>
        </row>
        <row r="56576">
          <cell r="C56576">
            <v>62900070</v>
          </cell>
          <cell r="U56576">
            <v>0</v>
          </cell>
        </row>
        <row r="56577">
          <cell r="C56577">
            <v>62900080</v>
          </cell>
          <cell r="U56577">
            <v>0</v>
          </cell>
        </row>
        <row r="56578">
          <cell r="C56578">
            <v>62900090</v>
          </cell>
          <cell r="U56578">
            <v>0</v>
          </cell>
        </row>
        <row r="56579">
          <cell r="C56579">
            <v>62900100</v>
          </cell>
          <cell r="U56579">
            <v>0</v>
          </cell>
        </row>
        <row r="56580">
          <cell r="C56580">
            <v>62900110</v>
          </cell>
          <cell r="U56580">
            <v>0</v>
          </cell>
        </row>
        <row r="56581">
          <cell r="C56581">
            <v>62900130</v>
          </cell>
          <cell r="U56581">
            <v>0</v>
          </cell>
        </row>
        <row r="56582">
          <cell r="C56582">
            <v>65000030</v>
          </cell>
          <cell r="U56582">
            <v>0</v>
          </cell>
        </row>
        <row r="56583">
          <cell r="C56583">
            <v>60100040</v>
          </cell>
          <cell r="U56583">
            <v>0</v>
          </cell>
        </row>
        <row r="56584">
          <cell r="C56584">
            <v>60100050</v>
          </cell>
          <cell r="U56584">
            <v>0</v>
          </cell>
        </row>
        <row r="56585">
          <cell r="C56585">
            <v>60100060</v>
          </cell>
          <cell r="U56585">
            <v>0</v>
          </cell>
        </row>
        <row r="56586">
          <cell r="C56586">
            <v>60100070</v>
          </cell>
          <cell r="U56586">
            <v>0</v>
          </cell>
        </row>
        <row r="56587">
          <cell r="C56587">
            <v>60100080</v>
          </cell>
          <cell r="U56587">
            <v>0</v>
          </cell>
        </row>
        <row r="56588">
          <cell r="C56588">
            <v>60100090</v>
          </cell>
          <cell r="U56588">
            <v>0</v>
          </cell>
        </row>
        <row r="56589">
          <cell r="C56589">
            <v>60100100</v>
          </cell>
          <cell r="U56589">
            <v>0</v>
          </cell>
        </row>
        <row r="56590">
          <cell r="C56590">
            <v>60100110</v>
          </cell>
          <cell r="U56590">
            <v>0</v>
          </cell>
        </row>
        <row r="56591">
          <cell r="C56591">
            <v>60100120</v>
          </cell>
          <cell r="U56591">
            <v>0</v>
          </cell>
        </row>
        <row r="56592">
          <cell r="C56592">
            <v>60100130</v>
          </cell>
          <cell r="U56592">
            <v>0</v>
          </cell>
        </row>
        <row r="56593">
          <cell r="C56593">
            <v>60100140</v>
          </cell>
          <cell r="U56593">
            <v>0</v>
          </cell>
        </row>
        <row r="56594">
          <cell r="C56594">
            <v>60100160</v>
          </cell>
          <cell r="U56594">
            <v>0</v>
          </cell>
        </row>
        <row r="56595">
          <cell r="C56595">
            <v>60100170</v>
          </cell>
          <cell r="U56595">
            <v>0</v>
          </cell>
        </row>
        <row r="56596">
          <cell r="C56596">
            <v>60100180</v>
          </cell>
          <cell r="U56596">
            <v>0</v>
          </cell>
        </row>
        <row r="56597">
          <cell r="C56597">
            <v>60100190</v>
          </cell>
          <cell r="U56597">
            <v>0</v>
          </cell>
        </row>
        <row r="56598">
          <cell r="C56598">
            <v>60100200</v>
          </cell>
          <cell r="U56598">
            <v>0</v>
          </cell>
        </row>
        <row r="56599">
          <cell r="C56599">
            <v>60300010</v>
          </cell>
          <cell r="U56599">
            <v>0</v>
          </cell>
        </row>
        <row r="56600">
          <cell r="C56600">
            <v>60300020</v>
          </cell>
          <cell r="U56600">
            <v>0</v>
          </cell>
        </row>
        <row r="56601">
          <cell r="C56601">
            <v>60300030</v>
          </cell>
          <cell r="U56601">
            <v>0</v>
          </cell>
        </row>
        <row r="56602">
          <cell r="C56602">
            <v>60300040</v>
          </cell>
          <cell r="U56602">
            <v>0</v>
          </cell>
        </row>
        <row r="56603">
          <cell r="C56603">
            <v>60300050</v>
          </cell>
          <cell r="U56603">
            <v>0</v>
          </cell>
        </row>
        <row r="56604">
          <cell r="C56604">
            <v>60300060</v>
          </cell>
          <cell r="U56604">
            <v>0</v>
          </cell>
        </row>
        <row r="56605">
          <cell r="C56605">
            <v>60300070</v>
          </cell>
          <cell r="U56605">
            <v>0</v>
          </cell>
        </row>
        <row r="56606">
          <cell r="C56606">
            <v>60300080</v>
          </cell>
          <cell r="U56606">
            <v>0</v>
          </cell>
        </row>
        <row r="56607">
          <cell r="C56607">
            <v>60300090</v>
          </cell>
          <cell r="U56607">
            <v>0</v>
          </cell>
        </row>
        <row r="56608">
          <cell r="C56608">
            <v>60400010</v>
          </cell>
          <cell r="U56608">
            <v>0</v>
          </cell>
        </row>
        <row r="56609">
          <cell r="C56609">
            <v>60400020</v>
          </cell>
          <cell r="U56609">
            <v>0</v>
          </cell>
        </row>
        <row r="56610">
          <cell r="C56610">
            <v>60400030</v>
          </cell>
          <cell r="U56610">
            <v>0</v>
          </cell>
        </row>
        <row r="56611">
          <cell r="C56611">
            <v>60400040</v>
          </cell>
          <cell r="U56611">
            <v>0</v>
          </cell>
        </row>
        <row r="56612">
          <cell r="C56612">
            <v>60400050</v>
          </cell>
          <cell r="U56612">
            <v>0</v>
          </cell>
        </row>
        <row r="56613">
          <cell r="C56613">
            <v>60400060</v>
          </cell>
          <cell r="U56613">
            <v>0</v>
          </cell>
        </row>
        <row r="56614">
          <cell r="C56614">
            <v>60600010</v>
          </cell>
          <cell r="U56614">
            <v>0</v>
          </cell>
        </row>
        <row r="56615">
          <cell r="C56615">
            <v>60600030</v>
          </cell>
          <cell r="U56615">
            <v>0</v>
          </cell>
        </row>
        <row r="56616">
          <cell r="C56616">
            <v>60600040</v>
          </cell>
          <cell r="U56616">
            <v>0</v>
          </cell>
        </row>
        <row r="56617">
          <cell r="C56617">
            <v>60700010</v>
          </cell>
          <cell r="U56617">
            <v>0</v>
          </cell>
        </row>
        <row r="56618">
          <cell r="C56618">
            <v>60800010</v>
          </cell>
          <cell r="U56618">
            <v>0</v>
          </cell>
        </row>
        <row r="56619">
          <cell r="C56619">
            <v>60800020</v>
          </cell>
          <cell r="U56619">
            <v>0</v>
          </cell>
        </row>
        <row r="56620">
          <cell r="C56620">
            <v>60800030</v>
          </cell>
          <cell r="U56620">
            <v>0</v>
          </cell>
        </row>
        <row r="56621">
          <cell r="C56621">
            <v>60800060</v>
          </cell>
          <cell r="U56621">
            <v>0</v>
          </cell>
        </row>
        <row r="56622">
          <cell r="C56622">
            <v>60800070</v>
          </cell>
          <cell r="U56622">
            <v>0</v>
          </cell>
        </row>
        <row r="56623">
          <cell r="C56623">
            <v>60800080</v>
          </cell>
          <cell r="U56623">
            <v>0</v>
          </cell>
        </row>
        <row r="56624">
          <cell r="C56624">
            <v>60800090</v>
          </cell>
          <cell r="U56624">
            <v>0</v>
          </cell>
        </row>
        <row r="56625">
          <cell r="C56625">
            <v>60900010</v>
          </cell>
          <cell r="U56625">
            <v>0</v>
          </cell>
        </row>
        <row r="56626">
          <cell r="C56626">
            <v>60900020</v>
          </cell>
          <cell r="U56626">
            <v>0</v>
          </cell>
        </row>
        <row r="56627">
          <cell r="C56627">
            <v>60900030</v>
          </cell>
          <cell r="U56627">
            <v>0</v>
          </cell>
        </row>
        <row r="56628">
          <cell r="C56628">
            <v>60900040</v>
          </cell>
          <cell r="U56628">
            <v>0</v>
          </cell>
        </row>
        <row r="56629">
          <cell r="C56629">
            <v>60900070</v>
          </cell>
          <cell r="U56629">
            <v>0</v>
          </cell>
        </row>
        <row r="56630">
          <cell r="C56630">
            <v>60900100</v>
          </cell>
          <cell r="U56630">
            <v>0</v>
          </cell>
        </row>
        <row r="56631">
          <cell r="C56631">
            <v>60900110</v>
          </cell>
          <cell r="U56631">
            <v>0</v>
          </cell>
        </row>
        <row r="56632">
          <cell r="C56632">
            <v>61000030</v>
          </cell>
          <cell r="U56632">
            <v>0</v>
          </cell>
        </row>
        <row r="56633">
          <cell r="C56633">
            <v>61100010</v>
          </cell>
          <cell r="U56633">
            <v>0</v>
          </cell>
        </row>
        <row r="56634">
          <cell r="C56634">
            <v>61100020</v>
          </cell>
          <cell r="U56634">
            <v>0</v>
          </cell>
        </row>
        <row r="56635">
          <cell r="C56635">
            <v>61100030</v>
          </cell>
          <cell r="U56635">
            <v>0</v>
          </cell>
        </row>
        <row r="56636">
          <cell r="C56636">
            <v>61100040</v>
          </cell>
          <cell r="U56636">
            <v>0</v>
          </cell>
        </row>
        <row r="56637">
          <cell r="C56637">
            <v>61200010</v>
          </cell>
          <cell r="U56637">
            <v>0</v>
          </cell>
        </row>
        <row r="56638">
          <cell r="C56638">
            <v>61200020</v>
          </cell>
          <cell r="U56638">
            <v>0</v>
          </cell>
        </row>
        <row r="56639">
          <cell r="C56639">
            <v>61300010</v>
          </cell>
          <cell r="U56639">
            <v>0</v>
          </cell>
        </row>
        <row r="56640">
          <cell r="C56640">
            <v>61300040</v>
          </cell>
          <cell r="U56640">
            <v>0</v>
          </cell>
        </row>
        <row r="56641">
          <cell r="C56641">
            <v>61300050</v>
          </cell>
          <cell r="U56641">
            <v>0</v>
          </cell>
        </row>
        <row r="56642">
          <cell r="C56642">
            <v>61400010</v>
          </cell>
          <cell r="U56642">
            <v>0</v>
          </cell>
        </row>
        <row r="56643">
          <cell r="C56643">
            <v>61400020</v>
          </cell>
          <cell r="U56643">
            <v>0</v>
          </cell>
        </row>
        <row r="56644">
          <cell r="C56644">
            <v>61400030</v>
          </cell>
          <cell r="U56644">
            <v>0</v>
          </cell>
        </row>
        <row r="56645">
          <cell r="C56645">
            <v>61400040</v>
          </cell>
          <cell r="U56645">
            <v>0</v>
          </cell>
        </row>
        <row r="56646">
          <cell r="C56646">
            <v>61400050</v>
          </cell>
          <cell r="U56646">
            <v>0</v>
          </cell>
        </row>
        <row r="56647">
          <cell r="C56647">
            <v>61400060</v>
          </cell>
          <cell r="U56647">
            <v>0</v>
          </cell>
        </row>
        <row r="56648">
          <cell r="C56648">
            <v>61400120</v>
          </cell>
          <cell r="U56648">
            <v>0</v>
          </cell>
        </row>
        <row r="56649">
          <cell r="C56649">
            <v>61400130</v>
          </cell>
          <cell r="U56649">
            <v>0</v>
          </cell>
        </row>
        <row r="56650">
          <cell r="C56650">
            <v>61400140</v>
          </cell>
          <cell r="U56650">
            <v>0</v>
          </cell>
        </row>
        <row r="56651">
          <cell r="C56651">
            <v>61400150</v>
          </cell>
          <cell r="U56651">
            <v>0</v>
          </cell>
        </row>
        <row r="56652">
          <cell r="C56652">
            <v>61400160</v>
          </cell>
          <cell r="U56652">
            <v>0</v>
          </cell>
        </row>
        <row r="56653">
          <cell r="C56653">
            <v>61400170</v>
          </cell>
          <cell r="U56653">
            <v>0</v>
          </cell>
        </row>
        <row r="56654">
          <cell r="C56654">
            <v>61400180</v>
          </cell>
          <cell r="U56654">
            <v>0</v>
          </cell>
        </row>
        <row r="56655">
          <cell r="C56655">
            <v>61500010</v>
          </cell>
          <cell r="U56655">
            <v>0</v>
          </cell>
        </row>
        <row r="56656">
          <cell r="C56656">
            <v>61500020</v>
          </cell>
          <cell r="U56656">
            <v>0</v>
          </cell>
        </row>
        <row r="56657">
          <cell r="C56657">
            <v>61500030</v>
          </cell>
          <cell r="U56657">
            <v>0</v>
          </cell>
        </row>
        <row r="56658">
          <cell r="C56658">
            <v>61500040</v>
          </cell>
          <cell r="U56658">
            <v>0</v>
          </cell>
        </row>
        <row r="56659">
          <cell r="C56659">
            <v>61500050</v>
          </cell>
          <cell r="U56659">
            <v>0</v>
          </cell>
        </row>
        <row r="56660">
          <cell r="C56660">
            <v>61700010</v>
          </cell>
          <cell r="U56660">
            <v>0</v>
          </cell>
        </row>
        <row r="56661">
          <cell r="C56661">
            <v>61700020</v>
          </cell>
          <cell r="U56661">
            <v>0</v>
          </cell>
        </row>
        <row r="56662">
          <cell r="C56662">
            <v>61700030</v>
          </cell>
          <cell r="U56662">
            <v>0</v>
          </cell>
        </row>
        <row r="56663">
          <cell r="C56663">
            <v>61700040</v>
          </cell>
          <cell r="U56663">
            <v>0</v>
          </cell>
        </row>
        <row r="56664">
          <cell r="C56664">
            <v>61700050</v>
          </cell>
          <cell r="U56664">
            <v>0</v>
          </cell>
        </row>
        <row r="56665">
          <cell r="C56665">
            <v>61700060</v>
          </cell>
          <cell r="U56665">
            <v>0</v>
          </cell>
        </row>
        <row r="56666">
          <cell r="C56666">
            <v>61800010</v>
          </cell>
          <cell r="U56666">
            <v>0</v>
          </cell>
        </row>
        <row r="56667">
          <cell r="C56667">
            <v>61800020</v>
          </cell>
          <cell r="U56667">
            <v>0</v>
          </cell>
        </row>
        <row r="56668">
          <cell r="C56668">
            <v>61800030</v>
          </cell>
          <cell r="U56668">
            <v>0</v>
          </cell>
        </row>
        <row r="56669">
          <cell r="C56669">
            <v>61800040</v>
          </cell>
          <cell r="U56669">
            <v>0</v>
          </cell>
        </row>
        <row r="56670">
          <cell r="C56670">
            <v>61800050</v>
          </cell>
          <cell r="U56670">
            <v>0</v>
          </cell>
        </row>
        <row r="56671">
          <cell r="C56671">
            <v>61900010</v>
          </cell>
          <cell r="U56671">
            <v>0</v>
          </cell>
        </row>
        <row r="56672">
          <cell r="C56672">
            <v>61900020</v>
          </cell>
          <cell r="U56672">
            <v>0</v>
          </cell>
        </row>
        <row r="56673">
          <cell r="C56673">
            <v>61900030</v>
          </cell>
          <cell r="U56673">
            <v>0</v>
          </cell>
        </row>
        <row r="56674">
          <cell r="C56674">
            <v>61900040</v>
          </cell>
          <cell r="U56674">
            <v>0</v>
          </cell>
        </row>
        <row r="56675">
          <cell r="C56675">
            <v>62000010</v>
          </cell>
          <cell r="U56675">
            <v>0</v>
          </cell>
        </row>
        <row r="56676">
          <cell r="C56676">
            <v>62000020</v>
          </cell>
          <cell r="U56676">
            <v>0</v>
          </cell>
        </row>
        <row r="56677">
          <cell r="C56677">
            <v>62000030</v>
          </cell>
          <cell r="U56677">
            <v>0</v>
          </cell>
        </row>
        <row r="56678">
          <cell r="C56678">
            <v>62000040</v>
          </cell>
          <cell r="U56678">
            <v>0</v>
          </cell>
        </row>
        <row r="56679">
          <cell r="C56679">
            <v>62000050</v>
          </cell>
          <cell r="U56679">
            <v>0</v>
          </cell>
        </row>
        <row r="56680">
          <cell r="C56680">
            <v>62000060</v>
          </cell>
          <cell r="U56680">
            <v>0</v>
          </cell>
        </row>
        <row r="56681">
          <cell r="C56681">
            <v>62100010</v>
          </cell>
          <cell r="U56681">
            <v>0</v>
          </cell>
        </row>
        <row r="56682">
          <cell r="C56682">
            <v>62100020</v>
          </cell>
          <cell r="U56682">
            <v>0</v>
          </cell>
        </row>
        <row r="56683">
          <cell r="C56683">
            <v>62200010</v>
          </cell>
          <cell r="U56683">
            <v>0</v>
          </cell>
        </row>
        <row r="56684">
          <cell r="C56684">
            <v>62200020</v>
          </cell>
          <cell r="U56684">
            <v>0</v>
          </cell>
        </row>
        <row r="56685">
          <cell r="C56685">
            <v>62200030</v>
          </cell>
          <cell r="U56685">
            <v>0</v>
          </cell>
        </row>
        <row r="56686">
          <cell r="C56686">
            <v>62200050</v>
          </cell>
          <cell r="U56686">
            <v>0</v>
          </cell>
        </row>
        <row r="56687">
          <cell r="C56687">
            <v>62200060</v>
          </cell>
          <cell r="U56687">
            <v>0</v>
          </cell>
        </row>
        <row r="56688">
          <cell r="C56688">
            <v>62200080</v>
          </cell>
          <cell r="U56688">
            <v>0</v>
          </cell>
        </row>
        <row r="56689">
          <cell r="C56689">
            <v>62200100</v>
          </cell>
          <cell r="U56689">
            <v>0</v>
          </cell>
        </row>
        <row r="56690">
          <cell r="C56690">
            <v>62200110</v>
          </cell>
          <cell r="U56690">
            <v>0</v>
          </cell>
        </row>
        <row r="56691">
          <cell r="C56691">
            <v>62200120</v>
          </cell>
          <cell r="U56691">
            <v>0</v>
          </cell>
        </row>
        <row r="56692">
          <cell r="C56692">
            <v>62200130</v>
          </cell>
          <cell r="U56692">
            <v>0</v>
          </cell>
        </row>
        <row r="56693">
          <cell r="C56693">
            <v>62200140</v>
          </cell>
          <cell r="U56693">
            <v>0</v>
          </cell>
        </row>
        <row r="56694">
          <cell r="C56694">
            <v>62200150</v>
          </cell>
          <cell r="U56694">
            <v>0</v>
          </cell>
        </row>
        <row r="56695">
          <cell r="C56695">
            <v>62200160</v>
          </cell>
          <cell r="U56695">
            <v>0</v>
          </cell>
        </row>
        <row r="56696">
          <cell r="C56696">
            <v>62200170</v>
          </cell>
          <cell r="U56696">
            <v>0</v>
          </cell>
        </row>
        <row r="56697">
          <cell r="C56697">
            <v>62200180</v>
          </cell>
          <cell r="U56697">
            <v>0</v>
          </cell>
        </row>
        <row r="56698">
          <cell r="C56698">
            <v>62200190</v>
          </cell>
          <cell r="U56698">
            <v>0</v>
          </cell>
        </row>
        <row r="56699">
          <cell r="C56699">
            <v>62300010</v>
          </cell>
          <cell r="U56699">
            <v>0</v>
          </cell>
        </row>
        <row r="56700">
          <cell r="C56700">
            <v>62300020</v>
          </cell>
          <cell r="U56700">
            <v>0</v>
          </cell>
        </row>
        <row r="56701">
          <cell r="C56701">
            <v>62300030</v>
          </cell>
          <cell r="U56701">
            <v>0</v>
          </cell>
        </row>
        <row r="56702">
          <cell r="C56702">
            <v>62500010</v>
          </cell>
          <cell r="U56702">
            <v>0</v>
          </cell>
        </row>
        <row r="56703">
          <cell r="C56703">
            <v>62500020</v>
          </cell>
          <cell r="U56703">
            <v>0</v>
          </cell>
        </row>
        <row r="56704">
          <cell r="C56704">
            <v>62500030</v>
          </cell>
          <cell r="U56704">
            <v>0</v>
          </cell>
        </row>
        <row r="56705">
          <cell r="C56705">
            <v>62600010</v>
          </cell>
          <cell r="U56705">
            <v>0</v>
          </cell>
        </row>
        <row r="56706">
          <cell r="C56706">
            <v>62600040</v>
          </cell>
          <cell r="U56706">
            <v>0</v>
          </cell>
        </row>
        <row r="56707">
          <cell r="C56707">
            <v>62700040</v>
          </cell>
          <cell r="U56707">
            <v>0</v>
          </cell>
        </row>
        <row r="56708">
          <cell r="C56708">
            <v>62800010</v>
          </cell>
          <cell r="U56708">
            <v>0</v>
          </cell>
        </row>
        <row r="56709">
          <cell r="C56709">
            <v>62900010</v>
          </cell>
          <cell r="U56709">
            <v>0</v>
          </cell>
        </row>
        <row r="56710">
          <cell r="C56710">
            <v>62900020</v>
          </cell>
          <cell r="U56710">
            <v>0</v>
          </cell>
        </row>
        <row r="56711">
          <cell r="C56711">
            <v>62900040</v>
          </cell>
          <cell r="U56711">
            <v>0</v>
          </cell>
        </row>
        <row r="56712">
          <cell r="C56712">
            <v>62900050</v>
          </cell>
          <cell r="U56712">
            <v>0</v>
          </cell>
        </row>
        <row r="56713">
          <cell r="C56713">
            <v>62900060</v>
          </cell>
          <cell r="U56713">
            <v>0</v>
          </cell>
        </row>
        <row r="56714">
          <cell r="C56714">
            <v>62900070</v>
          </cell>
          <cell r="U56714">
            <v>0</v>
          </cell>
        </row>
        <row r="56715">
          <cell r="C56715">
            <v>62900080</v>
          </cell>
          <cell r="U56715">
            <v>0</v>
          </cell>
        </row>
        <row r="56716">
          <cell r="C56716">
            <v>62900090</v>
          </cell>
          <cell r="U56716">
            <v>0</v>
          </cell>
        </row>
        <row r="56717">
          <cell r="C56717">
            <v>62900100</v>
          </cell>
          <cell r="U56717">
            <v>0</v>
          </cell>
        </row>
        <row r="56718">
          <cell r="C56718">
            <v>62900110</v>
          </cell>
          <cell r="U56718">
            <v>0</v>
          </cell>
        </row>
        <row r="56719">
          <cell r="C56719">
            <v>62900130</v>
          </cell>
          <cell r="U56719">
            <v>0</v>
          </cell>
        </row>
        <row r="56720">
          <cell r="C56720">
            <v>65000030</v>
          </cell>
          <cell r="U56720">
            <v>0</v>
          </cell>
        </row>
        <row r="56721">
          <cell r="C56721">
            <v>60100040</v>
          </cell>
          <cell r="U56721">
            <v>0</v>
          </cell>
        </row>
        <row r="56722">
          <cell r="C56722">
            <v>60100050</v>
          </cell>
          <cell r="U56722">
            <v>0</v>
          </cell>
        </row>
        <row r="56723">
          <cell r="C56723">
            <v>60100060</v>
          </cell>
          <cell r="U56723">
            <v>0</v>
          </cell>
        </row>
        <row r="56724">
          <cell r="C56724">
            <v>60100070</v>
          </cell>
          <cell r="U56724">
            <v>0</v>
          </cell>
        </row>
        <row r="56725">
          <cell r="C56725">
            <v>60100080</v>
          </cell>
          <cell r="U56725">
            <v>0</v>
          </cell>
        </row>
        <row r="56726">
          <cell r="C56726">
            <v>60100090</v>
          </cell>
          <cell r="U56726">
            <v>0</v>
          </cell>
        </row>
        <row r="56727">
          <cell r="C56727">
            <v>60100100</v>
          </cell>
          <cell r="U56727">
            <v>0</v>
          </cell>
        </row>
        <row r="56728">
          <cell r="C56728">
            <v>60100110</v>
          </cell>
          <cell r="U56728">
            <v>0</v>
          </cell>
        </row>
        <row r="56729">
          <cell r="C56729">
            <v>60100120</v>
          </cell>
          <cell r="U56729">
            <v>0</v>
          </cell>
        </row>
        <row r="56730">
          <cell r="C56730">
            <v>60100130</v>
          </cell>
          <cell r="U56730">
            <v>0</v>
          </cell>
        </row>
        <row r="56731">
          <cell r="C56731">
            <v>60100140</v>
          </cell>
          <cell r="U56731">
            <v>0</v>
          </cell>
        </row>
        <row r="56732">
          <cell r="C56732">
            <v>60100160</v>
          </cell>
          <cell r="U56732">
            <v>0</v>
          </cell>
        </row>
        <row r="56733">
          <cell r="C56733">
            <v>60100170</v>
          </cell>
          <cell r="U56733">
            <v>0</v>
          </cell>
        </row>
        <row r="56734">
          <cell r="C56734">
            <v>60100180</v>
          </cell>
          <cell r="U56734">
            <v>0</v>
          </cell>
        </row>
        <row r="56735">
          <cell r="C56735">
            <v>60100190</v>
          </cell>
          <cell r="U56735">
            <v>0</v>
          </cell>
        </row>
        <row r="56736">
          <cell r="C56736">
            <v>60100200</v>
          </cell>
          <cell r="U56736">
            <v>0</v>
          </cell>
        </row>
        <row r="56737">
          <cell r="C56737">
            <v>60300010</v>
          </cell>
          <cell r="U56737">
            <v>0</v>
          </cell>
        </row>
        <row r="56738">
          <cell r="C56738">
            <v>60300020</v>
          </cell>
          <cell r="U56738">
            <v>0</v>
          </cell>
        </row>
        <row r="56739">
          <cell r="C56739">
            <v>60300030</v>
          </cell>
          <cell r="U56739">
            <v>0</v>
          </cell>
        </row>
        <row r="56740">
          <cell r="C56740">
            <v>60300040</v>
          </cell>
          <cell r="U56740">
            <v>0</v>
          </cell>
        </row>
        <row r="56741">
          <cell r="C56741">
            <v>60300050</v>
          </cell>
          <cell r="U56741">
            <v>0</v>
          </cell>
        </row>
        <row r="56742">
          <cell r="C56742">
            <v>60300060</v>
          </cell>
          <cell r="U56742">
            <v>0</v>
          </cell>
        </row>
        <row r="56743">
          <cell r="C56743">
            <v>60300070</v>
          </cell>
          <cell r="U56743">
            <v>0</v>
          </cell>
        </row>
        <row r="56744">
          <cell r="C56744">
            <v>60300080</v>
          </cell>
          <cell r="U56744">
            <v>0</v>
          </cell>
        </row>
        <row r="56745">
          <cell r="C56745">
            <v>60300090</v>
          </cell>
          <cell r="U56745">
            <v>0</v>
          </cell>
        </row>
        <row r="56746">
          <cell r="C56746">
            <v>60400010</v>
          </cell>
          <cell r="U56746">
            <v>0</v>
          </cell>
        </row>
        <row r="56747">
          <cell r="C56747">
            <v>60400020</v>
          </cell>
          <cell r="U56747">
            <v>0</v>
          </cell>
        </row>
        <row r="56748">
          <cell r="C56748">
            <v>60400030</v>
          </cell>
          <cell r="U56748">
            <v>0</v>
          </cell>
        </row>
        <row r="56749">
          <cell r="C56749">
            <v>60400040</v>
          </cell>
          <cell r="U56749">
            <v>0</v>
          </cell>
        </row>
        <row r="56750">
          <cell r="C56750">
            <v>60400050</v>
          </cell>
          <cell r="U56750">
            <v>0</v>
          </cell>
        </row>
        <row r="56751">
          <cell r="C56751">
            <v>60400060</v>
          </cell>
          <cell r="U56751">
            <v>0</v>
          </cell>
        </row>
        <row r="56752">
          <cell r="C56752">
            <v>60600010</v>
          </cell>
          <cell r="U56752">
            <v>0</v>
          </cell>
        </row>
        <row r="56753">
          <cell r="C56753">
            <v>60600030</v>
          </cell>
          <cell r="U56753">
            <v>0</v>
          </cell>
        </row>
        <row r="56754">
          <cell r="C56754">
            <v>60600040</v>
          </cell>
          <cell r="U56754">
            <v>0</v>
          </cell>
        </row>
        <row r="56755">
          <cell r="C56755">
            <v>60700010</v>
          </cell>
          <cell r="U56755">
            <v>0</v>
          </cell>
        </row>
        <row r="56756">
          <cell r="C56756">
            <v>60800010</v>
          </cell>
          <cell r="U56756">
            <v>0</v>
          </cell>
        </row>
        <row r="56757">
          <cell r="C56757">
            <v>60800020</v>
          </cell>
          <cell r="U56757">
            <v>0</v>
          </cell>
        </row>
        <row r="56758">
          <cell r="C56758">
            <v>60800030</v>
          </cell>
          <cell r="U56758">
            <v>0</v>
          </cell>
        </row>
        <row r="56759">
          <cell r="C56759">
            <v>60800060</v>
          </cell>
          <cell r="U56759">
            <v>0</v>
          </cell>
        </row>
        <row r="56760">
          <cell r="C56760">
            <v>60800070</v>
          </cell>
          <cell r="U56760">
            <v>0</v>
          </cell>
        </row>
        <row r="56761">
          <cell r="C56761">
            <v>60800080</v>
          </cell>
          <cell r="U56761">
            <v>0</v>
          </cell>
        </row>
        <row r="56762">
          <cell r="C56762">
            <v>60800090</v>
          </cell>
          <cell r="U56762">
            <v>0</v>
          </cell>
        </row>
        <row r="56763">
          <cell r="C56763">
            <v>60900010</v>
          </cell>
          <cell r="U56763">
            <v>0</v>
          </cell>
        </row>
        <row r="56764">
          <cell r="C56764">
            <v>60900020</v>
          </cell>
          <cell r="U56764">
            <v>0</v>
          </cell>
        </row>
        <row r="56765">
          <cell r="C56765">
            <v>60900030</v>
          </cell>
          <cell r="U56765">
            <v>0</v>
          </cell>
        </row>
        <row r="56766">
          <cell r="C56766">
            <v>60900040</v>
          </cell>
          <cell r="U56766">
            <v>0</v>
          </cell>
        </row>
        <row r="56767">
          <cell r="C56767">
            <v>60900070</v>
          </cell>
          <cell r="U56767">
            <v>0</v>
          </cell>
        </row>
        <row r="56768">
          <cell r="C56768">
            <v>60900100</v>
          </cell>
          <cell r="U56768">
            <v>0</v>
          </cell>
        </row>
        <row r="56769">
          <cell r="C56769">
            <v>60900110</v>
          </cell>
          <cell r="U56769">
            <v>0</v>
          </cell>
        </row>
        <row r="56770">
          <cell r="C56770">
            <v>61000030</v>
          </cell>
          <cell r="U56770">
            <v>0</v>
          </cell>
        </row>
        <row r="56771">
          <cell r="C56771">
            <v>61100010</v>
          </cell>
          <cell r="U56771">
            <v>0</v>
          </cell>
        </row>
        <row r="56772">
          <cell r="C56772">
            <v>61100020</v>
          </cell>
          <cell r="U56772">
            <v>0</v>
          </cell>
        </row>
        <row r="56773">
          <cell r="C56773">
            <v>61100030</v>
          </cell>
          <cell r="U56773">
            <v>0</v>
          </cell>
        </row>
        <row r="56774">
          <cell r="C56774">
            <v>61100040</v>
          </cell>
          <cell r="U56774">
            <v>0</v>
          </cell>
        </row>
        <row r="56775">
          <cell r="C56775">
            <v>61200010</v>
          </cell>
          <cell r="U56775">
            <v>0</v>
          </cell>
        </row>
        <row r="56776">
          <cell r="C56776">
            <v>61200020</v>
          </cell>
          <cell r="U56776">
            <v>0</v>
          </cell>
        </row>
        <row r="56777">
          <cell r="C56777">
            <v>61300010</v>
          </cell>
          <cell r="U56777">
            <v>0</v>
          </cell>
        </row>
        <row r="56778">
          <cell r="C56778">
            <v>61300040</v>
          </cell>
          <cell r="U56778">
            <v>0</v>
          </cell>
        </row>
        <row r="56779">
          <cell r="C56779">
            <v>61300050</v>
          </cell>
          <cell r="U56779">
            <v>0</v>
          </cell>
        </row>
        <row r="56780">
          <cell r="C56780">
            <v>61400010</v>
          </cell>
          <cell r="U56780">
            <v>0</v>
          </cell>
        </row>
        <row r="56781">
          <cell r="C56781">
            <v>61400020</v>
          </cell>
          <cell r="U56781">
            <v>0</v>
          </cell>
        </row>
        <row r="56782">
          <cell r="C56782">
            <v>61400030</v>
          </cell>
          <cell r="U56782">
            <v>0</v>
          </cell>
        </row>
        <row r="56783">
          <cell r="C56783">
            <v>61400040</v>
          </cell>
          <cell r="U56783">
            <v>0</v>
          </cell>
        </row>
        <row r="56784">
          <cell r="C56784">
            <v>61400050</v>
          </cell>
          <cell r="U56784">
            <v>0</v>
          </cell>
        </row>
        <row r="56785">
          <cell r="C56785">
            <v>61400060</v>
          </cell>
          <cell r="U56785">
            <v>0</v>
          </cell>
        </row>
        <row r="56786">
          <cell r="C56786">
            <v>61400120</v>
          </cell>
          <cell r="U56786">
            <v>0</v>
          </cell>
        </row>
        <row r="56787">
          <cell r="C56787">
            <v>61400130</v>
          </cell>
          <cell r="U56787">
            <v>0</v>
          </cell>
        </row>
        <row r="56788">
          <cell r="C56788">
            <v>61400140</v>
          </cell>
          <cell r="U56788">
            <v>0</v>
          </cell>
        </row>
        <row r="56789">
          <cell r="C56789">
            <v>61400150</v>
          </cell>
          <cell r="U56789">
            <v>0</v>
          </cell>
        </row>
        <row r="56790">
          <cell r="C56790">
            <v>61400160</v>
          </cell>
          <cell r="U56790">
            <v>0</v>
          </cell>
        </row>
        <row r="56791">
          <cell r="C56791">
            <v>61400170</v>
          </cell>
          <cell r="U56791">
            <v>0</v>
          </cell>
        </row>
        <row r="56792">
          <cell r="C56792">
            <v>61400180</v>
          </cell>
          <cell r="U56792">
            <v>0</v>
          </cell>
        </row>
        <row r="56793">
          <cell r="C56793">
            <v>61500010</v>
          </cell>
          <cell r="U56793">
            <v>0</v>
          </cell>
        </row>
        <row r="56794">
          <cell r="C56794">
            <v>61500020</v>
          </cell>
          <cell r="U56794">
            <v>0</v>
          </cell>
        </row>
        <row r="56795">
          <cell r="C56795">
            <v>61500030</v>
          </cell>
          <cell r="U56795">
            <v>0</v>
          </cell>
        </row>
        <row r="56796">
          <cell r="C56796">
            <v>61500040</v>
          </cell>
          <cell r="U56796">
            <v>0</v>
          </cell>
        </row>
        <row r="56797">
          <cell r="C56797">
            <v>61500050</v>
          </cell>
          <cell r="U56797">
            <v>0</v>
          </cell>
        </row>
        <row r="56798">
          <cell r="C56798">
            <v>61700010</v>
          </cell>
          <cell r="U56798">
            <v>0</v>
          </cell>
        </row>
        <row r="56799">
          <cell r="C56799">
            <v>61700020</v>
          </cell>
          <cell r="U56799">
            <v>0</v>
          </cell>
        </row>
        <row r="56800">
          <cell r="C56800">
            <v>61700030</v>
          </cell>
          <cell r="U56800">
            <v>0</v>
          </cell>
        </row>
        <row r="56801">
          <cell r="C56801">
            <v>61700040</v>
          </cell>
          <cell r="U56801">
            <v>0</v>
          </cell>
        </row>
        <row r="56802">
          <cell r="C56802">
            <v>61700050</v>
          </cell>
          <cell r="U56802">
            <v>0</v>
          </cell>
        </row>
        <row r="56803">
          <cell r="C56803">
            <v>61700060</v>
          </cell>
          <cell r="U56803">
            <v>0</v>
          </cell>
        </row>
        <row r="56804">
          <cell r="C56804">
            <v>61800010</v>
          </cell>
          <cell r="U56804">
            <v>0</v>
          </cell>
        </row>
        <row r="56805">
          <cell r="C56805">
            <v>61800020</v>
          </cell>
          <cell r="U56805">
            <v>0</v>
          </cell>
        </row>
        <row r="56806">
          <cell r="C56806">
            <v>61800030</v>
          </cell>
          <cell r="U56806">
            <v>0</v>
          </cell>
        </row>
        <row r="56807">
          <cell r="C56807">
            <v>61800040</v>
          </cell>
          <cell r="U56807">
            <v>0</v>
          </cell>
        </row>
        <row r="56808">
          <cell r="C56808">
            <v>61800050</v>
          </cell>
          <cell r="U56808">
            <v>0</v>
          </cell>
        </row>
        <row r="56809">
          <cell r="C56809">
            <v>61900010</v>
          </cell>
          <cell r="U56809">
            <v>0</v>
          </cell>
        </row>
        <row r="56810">
          <cell r="C56810">
            <v>61900020</v>
          </cell>
          <cell r="U56810">
            <v>0</v>
          </cell>
        </row>
        <row r="56811">
          <cell r="C56811">
            <v>61900030</v>
          </cell>
          <cell r="U56811">
            <v>0</v>
          </cell>
        </row>
        <row r="56812">
          <cell r="C56812">
            <v>61900040</v>
          </cell>
          <cell r="U56812">
            <v>0</v>
          </cell>
        </row>
        <row r="56813">
          <cell r="C56813">
            <v>62000010</v>
          </cell>
          <cell r="U56813">
            <v>0</v>
          </cell>
        </row>
        <row r="56814">
          <cell r="C56814">
            <v>62000020</v>
          </cell>
          <cell r="U56814">
            <v>0</v>
          </cell>
        </row>
        <row r="56815">
          <cell r="C56815">
            <v>62000030</v>
          </cell>
          <cell r="U56815">
            <v>0</v>
          </cell>
        </row>
        <row r="56816">
          <cell r="C56816">
            <v>62000040</v>
          </cell>
          <cell r="U56816">
            <v>0</v>
          </cell>
        </row>
        <row r="56817">
          <cell r="C56817">
            <v>62000050</v>
          </cell>
          <cell r="U56817">
            <v>0</v>
          </cell>
        </row>
        <row r="56818">
          <cell r="C56818">
            <v>62000060</v>
          </cell>
          <cell r="U56818">
            <v>0</v>
          </cell>
        </row>
        <row r="56819">
          <cell r="C56819">
            <v>62100010</v>
          </cell>
          <cell r="U56819">
            <v>0</v>
          </cell>
        </row>
        <row r="56820">
          <cell r="C56820">
            <v>62100020</v>
          </cell>
          <cell r="U56820">
            <v>0</v>
          </cell>
        </row>
        <row r="56821">
          <cell r="C56821">
            <v>62200010</v>
          </cell>
          <cell r="U56821">
            <v>0</v>
          </cell>
        </row>
        <row r="56822">
          <cell r="C56822">
            <v>62200020</v>
          </cell>
          <cell r="U56822">
            <v>0</v>
          </cell>
        </row>
        <row r="56823">
          <cell r="C56823">
            <v>62200030</v>
          </cell>
          <cell r="U56823">
            <v>0</v>
          </cell>
        </row>
        <row r="56824">
          <cell r="C56824">
            <v>62200050</v>
          </cell>
          <cell r="U56824">
            <v>0</v>
          </cell>
        </row>
        <row r="56825">
          <cell r="C56825">
            <v>62200060</v>
          </cell>
          <cell r="U56825">
            <v>0</v>
          </cell>
        </row>
        <row r="56826">
          <cell r="C56826">
            <v>62200080</v>
          </cell>
          <cell r="U56826">
            <v>0</v>
          </cell>
        </row>
        <row r="56827">
          <cell r="C56827">
            <v>62200100</v>
          </cell>
          <cell r="U56827">
            <v>0</v>
          </cell>
        </row>
        <row r="56828">
          <cell r="C56828">
            <v>62200110</v>
          </cell>
          <cell r="U56828">
            <v>0</v>
          </cell>
        </row>
        <row r="56829">
          <cell r="C56829">
            <v>62200120</v>
          </cell>
          <cell r="U56829">
            <v>0</v>
          </cell>
        </row>
        <row r="56830">
          <cell r="C56830">
            <v>62200130</v>
          </cell>
          <cell r="U56830">
            <v>0</v>
          </cell>
        </row>
        <row r="56831">
          <cell r="C56831">
            <v>62200140</v>
          </cell>
          <cell r="U56831">
            <v>0</v>
          </cell>
        </row>
        <row r="56832">
          <cell r="C56832">
            <v>62200150</v>
          </cell>
          <cell r="U56832">
            <v>0</v>
          </cell>
        </row>
        <row r="56833">
          <cell r="C56833">
            <v>62200160</v>
          </cell>
          <cell r="U56833">
            <v>0</v>
          </cell>
        </row>
        <row r="56834">
          <cell r="C56834">
            <v>62200170</v>
          </cell>
          <cell r="U56834">
            <v>0</v>
          </cell>
        </row>
        <row r="56835">
          <cell r="C56835">
            <v>62200180</v>
          </cell>
          <cell r="U56835">
            <v>0</v>
          </cell>
        </row>
        <row r="56836">
          <cell r="C56836">
            <v>62200190</v>
          </cell>
          <cell r="U56836">
            <v>0</v>
          </cell>
        </row>
        <row r="56837">
          <cell r="C56837">
            <v>62300010</v>
          </cell>
          <cell r="U56837">
            <v>0</v>
          </cell>
        </row>
        <row r="56838">
          <cell r="C56838">
            <v>62300020</v>
          </cell>
          <cell r="U56838">
            <v>0</v>
          </cell>
        </row>
        <row r="56839">
          <cell r="C56839">
            <v>62300030</v>
          </cell>
          <cell r="U56839">
            <v>0</v>
          </cell>
        </row>
        <row r="56840">
          <cell r="C56840">
            <v>62500010</v>
          </cell>
          <cell r="U56840">
            <v>0</v>
          </cell>
        </row>
        <row r="56841">
          <cell r="C56841">
            <v>62500020</v>
          </cell>
          <cell r="U56841">
            <v>0</v>
          </cell>
        </row>
        <row r="56842">
          <cell r="C56842">
            <v>62500030</v>
          </cell>
          <cell r="U56842">
            <v>0</v>
          </cell>
        </row>
        <row r="56843">
          <cell r="C56843">
            <v>62600010</v>
          </cell>
          <cell r="U56843">
            <v>0</v>
          </cell>
        </row>
        <row r="56844">
          <cell r="C56844">
            <v>62600040</v>
          </cell>
          <cell r="U56844">
            <v>0</v>
          </cell>
        </row>
        <row r="56845">
          <cell r="C56845">
            <v>62700040</v>
          </cell>
          <cell r="U56845">
            <v>0</v>
          </cell>
        </row>
        <row r="56846">
          <cell r="C56846">
            <v>62800010</v>
          </cell>
          <cell r="U56846">
            <v>0</v>
          </cell>
        </row>
        <row r="56847">
          <cell r="C56847">
            <v>62900010</v>
          </cell>
          <cell r="U56847">
            <v>0</v>
          </cell>
        </row>
        <row r="56848">
          <cell r="C56848">
            <v>62900020</v>
          </cell>
          <cell r="U56848">
            <v>0</v>
          </cell>
        </row>
        <row r="56849">
          <cell r="C56849">
            <v>62900040</v>
          </cell>
          <cell r="U56849">
            <v>0</v>
          </cell>
        </row>
        <row r="56850">
          <cell r="C56850">
            <v>62900050</v>
          </cell>
          <cell r="U56850">
            <v>0</v>
          </cell>
        </row>
        <row r="56851">
          <cell r="C56851">
            <v>62900060</v>
          </cell>
          <cell r="U56851">
            <v>0</v>
          </cell>
        </row>
        <row r="56852">
          <cell r="C56852">
            <v>62900070</v>
          </cell>
          <cell r="U56852">
            <v>0</v>
          </cell>
        </row>
        <row r="56853">
          <cell r="C56853">
            <v>62900080</v>
          </cell>
          <cell r="U56853">
            <v>0</v>
          </cell>
        </row>
        <row r="56854">
          <cell r="C56854">
            <v>62900090</v>
          </cell>
          <cell r="U56854">
            <v>0</v>
          </cell>
        </row>
        <row r="56855">
          <cell r="C56855">
            <v>62900100</v>
          </cell>
          <cell r="U56855">
            <v>0</v>
          </cell>
        </row>
        <row r="56856">
          <cell r="C56856">
            <v>62900110</v>
          </cell>
          <cell r="U56856">
            <v>0</v>
          </cell>
        </row>
        <row r="56857">
          <cell r="C56857">
            <v>62900130</v>
          </cell>
          <cell r="U56857">
            <v>0</v>
          </cell>
        </row>
        <row r="56858">
          <cell r="C56858">
            <v>65000030</v>
          </cell>
          <cell r="U56858">
            <v>0</v>
          </cell>
        </row>
        <row r="56859">
          <cell r="C56859">
            <v>60100040</v>
          </cell>
          <cell r="U56859">
            <v>0</v>
          </cell>
        </row>
        <row r="56860">
          <cell r="C56860">
            <v>60100050</v>
          </cell>
          <cell r="U56860">
            <v>0</v>
          </cell>
        </row>
        <row r="56861">
          <cell r="C56861">
            <v>60100060</v>
          </cell>
          <cell r="U56861">
            <v>0</v>
          </cell>
        </row>
        <row r="56862">
          <cell r="C56862">
            <v>60100070</v>
          </cell>
          <cell r="U56862">
            <v>0</v>
          </cell>
        </row>
        <row r="56863">
          <cell r="C56863">
            <v>60100080</v>
          </cell>
          <cell r="U56863">
            <v>0</v>
          </cell>
        </row>
        <row r="56864">
          <cell r="C56864">
            <v>60100090</v>
          </cell>
          <cell r="U56864">
            <v>0</v>
          </cell>
        </row>
        <row r="56865">
          <cell r="C56865">
            <v>60100100</v>
          </cell>
          <cell r="U56865">
            <v>0</v>
          </cell>
        </row>
        <row r="56866">
          <cell r="C56866">
            <v>60100110</v>
          </cell>
          <cell r="U56866">
            <v>0</v>
          </cell>
        </row>
        <row r="56867">
          <cell r="C56867">
            <v>60100120</v>
          </cell>
          <cell r="U56867">
            <v>0</v>
          </cell>
        </row>
        <row r="56868">
          <cell r="C56868">
            <v>60100130</v>
          </cell>
          <cell r="U56868">
            <v>0</v>
          </cell>
        </row>
        <row r="56869">
          <cell r="C56869">
            <v>60100140</v>
          </cell>
          <cell r="U56869">
            <v>0</v>
          </cell>
        </row>
        <row r="56870">
          <cell r="C56870">
            <v>60100160</v>
          </cell>
          <cell r="U56870">
            <v>0</v>
          </cell>
        </row>
        <row r="56871">
          <cell r="C56871">
            <v>60100170</v>
          </cell>
          <cell r="U56871">
            <v>0</v>
          </cell>
        </row>
        <row r="56872">
          <cell r="C56872">
            <v>60100180</v>
          </cell>
          <cell r="U56872">
            <v>0</v>
          </cell>
        </row>
        <row r="56873">
          <cell r="C56873">
            <v>60100190</v>
          </cell>
          <cell r="U56873">
            <v>0</v>
          </cell>
        </row>
        <row r="56874">
          <cell r="C56874">
            <v>60100200</v>
          </cell>
          <cell r="U56874">
            <v>0</v>
          </cell>
        </row>
        <row r="56875">
          <cell r="C56875">
            <v>60300010</v>
          </cell>
          <cell r="U56875">
            <v>0</v>
          </cell>
        </row>
        <row r="56876">
          <cell r="C56876">
            <v>60300020</v>
          </cell>
          <cell r="U56876">
            <v>0</v>
          </cell>
        </row>
        <row r="56877">
          <cell r="C56877">
            <v>60300030</v>
          </cell>
          <cell r="U56877">
            <v>0</v>
          </cell>
        </row>
        <row r="56878">
          <cell r="C56878">
            <v>60300040</v>
          </cell>
          <cell r="U56878">
            <v>0</v>
          </cell>
        </row>
        <row r="56879">
          <cell r="C56879">
            <v>60300050</v>
          </cell>
          <cell r="U56879">
            <v>0</v>
          </cell>
        </row>
        <row r="56880">
          <cell r="C56880">
            <v>60300060</v>
          </cell>
          <cell r="U56880">
            <v>0</v>
          </cell>
        </row>
        <row r="56881">
          <cell r="C56881">
            <v>60300070</v>
          </cell>
          <cell r="U56881">
            <v>0</v>
          </cell>
        </row>
        <row r="56882">
          <cell r="C56882">
            <v>60300080</v>
          </cell>
          <cell r="U56882">
            <v>0</v>
          </cell>
        </row>
        <row r="56883">
          <cell r="C56883">
            <v>60300090</v>
          </cell>
          <cell r="U56883">
            <v>0</v>
          </cell>
        </row>
        <row r="56884">
          <cell r="C56884">
            <v>60400010</v>
          </cell>
          <cell r="U56884">
            <v>0</v>
          </cell>
        </row>
        <row r="56885">
          <cell r="C56885">
            <v>60400020</v>
          </cell>
          <cell r="U56885">
            <v>0</v>
          </cell>
        </row>
        <row r="56886">
          <cell r="C56886">
            <v>60400030</v>
          </cell>
          <cell r="U56886">
            <v>0</v>
          </cell>
        </row>
        <row r="56887">
          <cell r="C56887">
            <v>60400040</v>
          </cell>
          <cell r="U56887">
            <v>0</v>
          </cell>
        </row>
        <row r="56888">
          <cell r="C56888">
            <v>60400050</v>
          </cell>
          <cell r="U56888">
            <v>0</v>
          </cell>
        </row>
        <row r="56889">
          <cell r="C56889">
            <v>60400060</v>
          </cell>
          <cell r="U56889">
            <v>0</v>
          </cell>
        </row>
        <row r="56890">
          <cell r="C56890">
            <v>60600010</v>
          </cell>
          <cell r="U56890">
            <v>0</v>
          </cell>
        </row>
        <row r="56891">
          <cell r="C56891">
            <v>60600030</v>
          </cell>
          <cell r="U56891">
            <v>0</v>
          </cell>
        </row>
        <row r="56892">
          <cell r="C56892">
            <v>60600040</v>
          </cell>
          <cell r="U56892">
            <v>0</v>
          </cell>
        </row>
        <row r="56893">
          <cell r="C56893">
            <v>60700010</v>
          </cell>
          <cell r="U56893">
            <v>0</v>
          </cell>
        </row>
        <row r="56894">
          <cell r="C56894">
            <v>60800010</v>
          </cell>
          <cell r="U56894">
            <v>0</v>
          </cell>
        </row>
        <row r="56895">
          <cell r="C56895">
            <v>60800020</v>
          </cell>
          <cell r="U56895">
            <v>0</v>
          </cell>
        </row>
        <row r="56896">
          <cell r="C56896">
            <v>60800030</v>
          </cell>
          <cell r="U56896">
            <v>0</v>
          </cell>
        </row>
        <row r="56897">
          <cell r="C56897">
            <v>60800060</v>
          </cell>
          <cell r="U56897">
            <v>0</v>
          </cell>
        </row>
        <row r="56898">
          <cell r="C56898">
            <v>60800070</v>
          </cell>
          <cell r="U56898">
            <v>0</v>
          </cell>
        </row>
        <row r="56899">
          <cell r="C56899">
            <v>60800080</v>
          </cell>
          <cell r="U56899">
            <v>0</v>
          </cell>
        </row>
        <row r="56900">
          <cell r="C56900">
            <v>60800090</v>
          </cell>
          <cell r="U56900">
            <v>0</v>
          </cell>
        </row>
        <row r="56901">
          <cell r="C56901">
            <v>60900010</v>
          </cell>
          <cell r="U56901">
            <v>0</v>
          </cell>
        </row>
        <row r="56902">
          <cell r="C56902">
            <v>60900020</v>
          </cell>
          <cell r="U56902">
            <v>0</v>
          </cell>
        </row>
        <row r="56903">
          <cell r="C56903">
            <v>60900030</v>
          </cell>
          <cell r="U56903">
            <v>0</v>
          </cell>
        </row>
        <row r="56904">
          <cell r="C56904">
            <v>60900040</v>
          </cell>
          <cell r="U56904">
            <v>0</v>
          </cell>
        </row>
        <row r="56905">
          <cell r="C56905">
            <v>60900070</v>
          </cell>
          <cell r="U56905">
            <v>0</v>
          </cell>
        </row>
        <row r="56906">
          <cell r="C56906">
            <v>60900100</v>
          </cell>
          <cell r="U56906">
            <v>0</v>
          </cell>
        </row>
        <row r="56907">
          <cell r="C56907">
            <v>60900110</v>
          </cell>
          <cell r="U56907">
            <v>0</v>
          </cell>
        </row>
        <row r="56908">
          <cell r="C56908">
            <v>61000030</v>
          </cell>
          <cell r="U56908">
            <v>0</v>
          </cell>
        </row>
        <row r="56909">
          <cell r="C56909">
            <v>61100010</v>
          </cell>
          <cell r="U56909">
            <v>0</v>
          </cell>
        </row>
        <row r="56910">
          <cell r="C56910">
            <v>61100020</v>
          </cell>
          <cell r="U56910">
            <v>0</v>
          </cell>
        </row>
        <row r="56911">
          <cell r="C56911">
            <v>61100030</v>
          </cell>
          <cell r="U56911">
            <v>0</v>
          </cell>
        </row>
        <row r="56912">
          <cell r="C56912">
            <v>61100040</v>
          </cell>
          <cell r="U56912">
            <v>0</v>
          </cell>
        </row>
        <row r="56913">
          <cell r="C56913">
            <v>61200010</v>
          </cell>
          <cell r="U56913">
            <v>0</v>
          </cell>
        </row>
        <row r="56914">
          <cell r="C56914">
            <v>61200020</v>
          </cell>
          <cell r="U56914">
            <v>0</v>
          </cell>
        </row>
        <row r="56915">
          <cell r="C56915">
            <v>61300010</v>
          </cell>
          <cell r="U56915">
            <v>0</v>
          </cell>
        </row>
        <row r="56916">
          <cell r="C56916">
            <v>61300040</v>
          </cell>
          <cell r="U56916">
            <v>0</v>
          </cell>
        </row>
        <row r="56917">
          <cell r="C56917">
            <v>61300050</v>
          </cell>
          <cell r="U56917">
            <v>0</v>
          </cell>
        </row>
        <row r="56918">
          <cell r="C56918">
            <v>61400010</v>
          </cell>
          <cell r="U56918">
            <v>0</v>
          </cell>
        </row>
        <row r="56919">
          <cell r="C56919">
            <v>61400020</v>
          </cell>
          <cell r="U56919">
            <v>0</v>
          </cell>
        </row>
        <row r="56920">
          <cell r="C56920">
            <v>61400030</v>
          </cell>
          <cell r="U56920">
            <v>0</v>
          </cell>
        </row>
        <row r="56921">
          <cell r="C56921">
            <v>61400040</v>
          </cell>
          <cell r="U56921">
            <v>0</v>
          </cell>
        </row>
        <row r="56922">
          <cell r="C56922">
            <v>61400050</v>
          </cell>
          <cell r="U56922">
            <v>0</v>
          </cell>
        </row>
        <row r="56923">
          <cell r="C56923">
            <v>61400060</v>
          </cell>
          <cell r="U56923">
            <v>0</v>
          </cell>
        </row>
        <row r="56924">
          <cell r="C56924">
            <v>61400120</v>
          </cell>
          <cell r="U56924">
            <v>0</v>
          </cell>
        </row>
        <row r="56925">
          <cell r="C56925">
            <v>61400130</v>
          </cell>
          <cell r="U56925">
            <v>0</v>
          </cell>
        </row>
        <row r="56926">
          <cell r="C56926">
            <v>61400140</v>
          </cell>
          <cell r="U56926">
            <v>0</v>
          </cell>
        </row>
        <row r="56927">
          <cell r="C56927">
            <v>61400150</v>
          </cell>
          <cell r="U56927">
            <v>0</v>
          </cell>
        </row>
        <row r="56928">
          <cell r="C56928">
            <v>61400160</v>
          </cell>
          <cell r="U56928">
            <v>0</v>
          </cell>
        </row>
        <row r="56929">
          <cell r="C56929">
            <v>61400170</v>
          </cell>
          <cell r="U56929">
            <v>0</v>
          </cell>
        </row>
        <row r="56930">
          <cell r="C56930">
            <v>61400180</v>
          </cell>
          <cell r="U56930">
            <v>0</v>
          </cell>
        </row>
        <row r="56931">
          <cell r="C56931">
            <v>61500010</v>
          </cell>
          <cell r="U56931">
            <v>0</v>
          </cell>
        </row>
        <row r="56932">
          <cell r="C56932">
            <v>61500020</v>
          </cell>
          <cell r="U56932">
            <v>0</v>
          </cell>
        </row>
        <row r="56933">
          <cell r="C56933">
            <v>61500030</v>
          </cell>
          <cell r="U56933">
            <v>0</v>
          </cell>
        </row>
        <row r="56934">
          <cell r="C56934">
            <v>61500040</v>
          </cell>
          <cell r="U56934">
            <v>0</v>
          </cell>
        </row>
        <row r="56935">
          <cell r="C56935">
            <v>61500050</v>
          </cell>
          <cell r="U56935">
            <v>0</v>
          </cell>
        </row>
        <row r="56936">
          <cell r="C56936">
            <v>61700010</v>
          </cell>
          <cell r="U56936">
            <v>0</v>
          </cell>
        </row>
        <row r="56937">
          <cell r="C56937">
            <v>61700020</v>
          </cell>
          <cell r="U56937">
            <v>0</v>
          </cell>
        </row>
        <row r="56938">
          <cell r="C56938">
            <v>61700030</v>
          </cell>
          <cell r="U56938">
            <v>0</v>
          </cell>
        </row>
        <row r="56939">
          <cell r="C56939">
            <v>61700040</v>
          </cell>
          <cell r="U56939">
            <v>0</v>
          </cell>
        </row>
        <row r="56940">
          <cell r="C56940">
            <v>61700050</v>
          </cell>
          <cell r="U56940">
            <v>0</v>
          </cell>
        </row>
        <row r="56941">
          <cell r="C56941">
            <v>61700060</v>
          </cell>
          <cell r="U56941">
            <v>0</v>
          </cell>
        </row>
        <row r="56942">
          <cell r="C56942">
            <v>61800010</v>
          </cell>
          <cell r="U56942">
            <v>0</v>
          </cell>
        </row>
        <row r="56943">
          <cell r="C56943">
            <v>61800020</v>
          </cell>
          <cell r="U56943">
            <v>0</v>
          </cell>
        </row>
        <row r="56944">
          <cell r="C56944">
            <v>61800030</v>
          </cell>
          <cell r="U56944">
            <v>0</v>
          </cell>
        </row>
        <row r="56945">
          <cell r="C56945">
            <v>61800040</v>
          </cell>
          <cell r="U56945">
            <v>0</v>
          </cell>
        </row>
        <row r="56946">
          <cell r="C56946">
            <v>61800050</v>
          </cell>
          <cell r="U56946">
            <v>0</v>
          </cell>
        </row>
        <row r="56947">
          <cell r="C56947">
            <v>61900010</v>
          </cell>
          <cell r="U56947">
            <v>0</v>
          </cell>
        </row>
        <row r="56948">
          <cell r="C56948">
            <v>61900020</v>
          </cell>
          <cell r="U56948">
            <v>0</v>
          </cell>
        </row>
        <row r="56949">
          <cell r="C56949">
            <v>61900030</v>
          </cell>
          <cell r="U56949">
            <v>0</v>
          </cell>
        </row>
        <row r="56950">
          <cell r="C56950">
            <v>61900040</v>
          </cell>
          <cell r="U56950">
            <v>0</v>
          </cell>
        </row>
        <row r="56951">
          <cell r="C56951">
            <v>62000010</v>
          </cell>
          <cell r="U56951">
            <v>0</v>
          </cell>
        </row>
        <row r="56952">
          <cell r="C56952">
            <v>62000020</v>
          </cell>
          <cell r="U56952">
            <v>0</v>
          </cell>
        </row>
        <row r="56953">
          <cell r="C56953">
            <v>62000030</v>
          </cell>
          <cell r="U56953">
            <v>0</v>
          </cell>
        </row>
        <row r="56954">
          <cell r="C56954">
            <v>62000040</v>
          </cell>
          <cell r="U56954">
            <v>0</v>
          </cell>
        </row>
        <row r="56955">
          <cell r="C56955">
            <v>62000050</v>
          </cell>
          <cell r="U56955">
            <v>0</v>
          </cell>
        </row>
        <row r="56956">
          <cell r="C56956">
            <v>62000060</v>
          </cell>
          <cell r="U56956">
            <v>0</v>
          </cell>
        </row>
        <row r="56957">
          <cell r="C56957">
            <v>62100010</v>
          </cell>
          <cell r="U56957">
            <v>0</v>
          </cell>
        </row>
        <row r="56958">
          <cell r="C56958">
            <v>62100020</v>
          </cell>
          <cell r="U56958">
            <v>0</v>
          </cell>
        </row>
        <row r="56959">
          <cell r="C56959">
            <v>62200010</v>
          </cell>
          <cell r="U56959">
            <v>0</v>
          </cell>
        </row>
        <row r="56960">
          <cell r="C56960">
            <v>62200020</v>
          </cell>
          <cell r="U56960">
            <v>0</v>
          </cell>
        </row>
        <row r="56961">
          <cell r="C56961">
            <v>62200030</v>
          </cell>
          <cell r="U56961">
            <v>0</v>
          </cell>
        </row>
        <row r="56962">
          <cell r="C56962">
            <v>62200050</v>
          </cell>
          <cell r="U56962">
            <v>0</v>
          </cell>
        </row>
        <row r="56963">
          <cell r="C56963">
            <v>62200060</v>
          </cell>
          <cell r="U56963">
            <v>0</v>
          </cell>
        </row>
        <row r="56964">
          <cell r="C56964">
            <v>62200080</v>
          </cell>
          <cell r="U56964">
            <v>0</v>
          </cell>
        </row>
        <row r="56965">
          <cell r="C56965">
            <v>62200100</v>
          </cell>
          <cell r="U56965">
            <v>0</v>
          </cell>
        </row>
        <row r="56966">
          <cell r="C56966">
            <v>62200110</v>
          </cell>
          <cell r="U56966">
            <v>0</v>
          </cell>
        </row>
        <row r="56967">
          <cell r="C56967">
            <v>62200120</v>
          </cell>
          <cell r="U56967">
            <v>0</v>
          </cell>
        </row>
        <row r="56968">
          <cell r="C56968">
            <v>62200130</v>
          </cell>
          <cell r="U56968">
            <v>0</v>
          </cell>
        </row>
        <row r="56969">
          <cell r="C56969">
            <v>62200140</v>
          </cell>
          <cell r="U56969">
            <v>0</v>
          </cell>
        </row>
        <row r="56970">
          <cell r="C56970">
            <v>62200150</v>
          </cell>
          <cell r="U56970">
            <v>0</v>
          </cell>
        </row>
        <row r="56971">
          <cell r="C56971">
            <v>62200160</v>
          </cell>
          <cell r="U56971">
            <v>0</v>
          </cell>
        </row>
        <row r="56972">
          <cell r="C56972">
            <v>62200170</v>
          </cell>
          <cell r="U56972">
            <v>0</v>
          </cell>
        </row>
        <row r="56973">
          <cell r="C56973">
            <v>62200180</v>
          </cell>
          <cell r="U56973">
            <v>0</v>
          </cell>
        </row>
        <row r="56974">
          <cell r="C56974">
            <v>62200190</v>
          </cell>
          <cell r="U56974">
            <v>0</v>
          </cell>
        </row>
        <row r="56975">
          <cell r="C56975">
            <v>62300010</v>
          </cell>
          <cell r="U56975">
            <v>0</v>
          </cell>
        </row>
        <row r="56976">
          <cell r="C56976">
            <v>62300020</v>
          </cell>
          <cell r="U56976">
            <v>0</v>
          </cell>
        </row>
        <row r="56977">
          <cell r="C56977">
            <v>62300030</v>
          </cell>
          <cell r="U56977">
            <v>0</v>
          </cell>
        </row>
        <row r="56978">
          <cell r="C56978">
            <v>62500010</v>
          </cell>
          <cell r="U56978">
            <v>0</v>
          </cell>
        </row>
        <row r="56979">
          <cell r="C56979">
            <v>62500020</v>
          </cell>
          <cell r="U56979">
            <v>0</v>
          </cell>
        </row>
        <row r="56980">
          <cell r="C56980">
            <v>62500030</v>
          </cell>
          <cell r="U56980">
            <v>0</v>
          </cell>
        </row>
        <row r="56981">
          <cell r="C56981">
            <v>62600010</v>
          </cell>
          <cell r="U56981">
            <v>0</v>
          </cell>
        </row>
        <row r="56982">
          <cell r="C56982">
            <v>62600040</v>
          </cell>
          <cell r="U56982">
            <v>0</v>
          </cell>
        </row>
        <row r="56983">
          <cell r="C56983">
            <v>62700040</v>
          </cell>
          <cell r="U56983">
            <v>0</v>
          </cell>
        </row>
        <row r="56984">
          <cell r="C56984">
            <v>62800010</v>
          </cell>
          <cell r="U56984">
            <v>0</v>
          </cell>
        </row>
        <row r="56985">
          <cell r="C56985">
            <v>62900010</v>
          </cell>
          <cell r="U56985">
            <v>0</v>
          </cell>
        </row>
        <row r="56986">
          <cell r="C56986">
            <v>62900020</v>
          </cell>
          <cell r="U56986">
            <v>0</v>
          </cell>
        </row>
        <row r="56987">
          <cell r="C56987">
            <v>62900040</v>
          </cell>
          <cell r="U56987">
            <v>0</v>
          </cell>
        </row>
        <row r="56988">
          <cell r="C56988">
            <v>62900050</v>
          </cell>
          <cell r="U56988">
            <v>0</v>
          </cell>
        </row>
        <row r="56989">
          <cell r="C56989">
            <v>62900060</v>
          </cell>
          <cell r="U56989">
            <v>0</v>
          </cell>
        </row>
        <row r="56990">
          <cell r="C56990">
            <v>62900070</v>
          </cell>
          <cell r="U56990">
            <v>0</v>
          </cell>
        </row>
        <row r="56991">
          <cell r="C56991">
            <v>62900080</v>
          </cell>
          <cell r="U56991">
            <v>0</v>
          </cell>
        </row>
        <row r="56992">
          <cell r="C56992">
            <v>62900090</v>
          </cell>
          <cell r="U56992">
            <v>0</v>
          </cell>
        </row>
        <row r="56993">
          <cell r="C56993">
            <v>62900100</v>
          </cell>
          <cell r="U56993">
            <v>0</v>
          </cell>
        </row>
        <row r="56994">
          <cell r="C56994">
            <v>62900110</v>
          </cell>
          <cell r="U56994">
            <v>0</v>
          </cell>
        </row>
        <row r="56995">
          <cell r="C56995">
            <v>62900130</v>
          </cell>
          <cell r="U56995">
            <v>0</v>
          </cell>
        </row>
        <row r="56996">
          <cell r="C56996">
            <v>65000030</v>
          </cell>
          <cell r="U56996">
            <v>0</v>
          </cell>
        </row>
        <row r="56997">
          <cell r="C56997">
            <v>60100040</v>
          </cell>
          <cell r="U56997">
            <v>0</v>
          </cell>
        </row>
        <row r="56998">
          <cell r="C56998">
            <v>60100050</v>
          </cell>
          <cell r="U56998">
            <v>0</v>
          </cell>
        </row>
        <row r="56999">
          <cell r="C56999">
            <v>60100060</v>
          </cell>
          <cell r="U56999">
            <v>0</v>
          </cell>
        </row>
        <row r="57000">
          <cell r="C57000">
            <v>60100070</v>
          </cell>
          <cell r="U57000">
            <v>0</v>
          </cell>
        </row>
        <row r="57001">
          <cell r="C57001">
            <v>60100080</v>
          </cell>
          <cell r="U57001">
            <v>0</v>
          </cell>
        </row>
        <row r="57002">
          <cell r="C57002">
            <v>60100090</v>
          </cell>
          <cell r="U57002">
            <v>0</v>
          </cell>
        </row>
        <row r="57003">
          <cell r="C57003">
            <v>60100100</v>
          </cell>
          <cell r="U57003">
            <v>0</v>
          </cell>
        </row>
        <row r="57004">
          <cell r="C57004">
            <v>60100110</v>
          </cell>
          <cell r="U57004">
            <v>0</v>
          </cell>
        </row>
        <row r="57005">
          <cell r="C57005">
            <v>60100120</v>
          </cell>
          <cell r="U57005">
            <v>0</v>
          </cell>
        </row>
        <row r="57006">
          <cell r="C57006">
            <v>60100130</v>
          </cell>
          <cell r="U57006">
            <v>0</v>
          </cell>
        </row>
        <row r="57007">
          <cell r="C57007">
            <v>60100140</v>
          </cell>
          <cell r="U57007">
            <v>0</v>
          </cell>
        </row>
        <row r="57008">
          <cell r="C57008">
            <v>60100160</v>
          </cell>
          <cell r="U57008">
            <v>0</v>
          </cell>
        </row>
        <row r="57009">
          <cell r="C57009">
            <v>60100170</v>
          </cell>
          <cell r="U57009">
            <v>0</v>
          </cell>
        </row>
        <row r="57010">
          <cell r="C57010">
            <v>60100180</v>
          </cell>
          <cell r="U57010">
            <v>0</v>
          </cell>
        </row>
        <row r="57011">
          <cell r="C57011">
            <v>60100190</v>
          </cell>
          <cell r="U57011">
            <v>0</v>
          </cell>
        </row>
        <row r="57012">
          <cell r="C57012">
            <v>60100200</v>
          </cell>
          <cell r="U57012">
            <v>0</v>
          </cell>
        </row>
        <row r="57013">
          <cell r="C57013">
            <v>60300010</v>
          </cell>
          <cell r="U57013">
            <v>0</v>
          </cell>
        </row>
        <row r="57014">
          <cell r="C57014">
            <v>60300020</v>
          </cell>
          <cell r="U57014">
            <v>0</v>
          </cell>
        </row>
        <row r="57015">
          <cell r="C57015">
            <v>60300030</v>
          </cell>
          <cell r="U57015">
            <v>0</v>
          </cell>
        </row>
        <row r="57016">
          <cell r="C57016">
            <v>60300040</v>
          </cell>
          <cell r="U57016">
            <v>0</v>
          </cell>
        </row>
        <row r="57017">
          <cell r="C57017">
            <v>60300050</v>
          </cell>
          <cell r="U57017">
            <v>0</v>
          </cell>
        </row>
        <row r="57018">
          <cell r="C57018">
            <v>60300060</v>
          </cell>
          <cell r="U57018">
            <v>0</v>
          </cell>
        </row>
        <row r="57019">
          <cell r="C57019">
            <v>60300070</v>
          </cell>
          <cell r="U57019">
            <v>0</v>
          </cell>
        </row>
        <row r="57020">
          <cell r="C57020">
            <v>60300080</v>
          </cell>
          <cell r="U57020">
            <v>0</v>
          </cell>
        </row>
        <row r="57021">
          <cell r="C57021">
            <v>60300090</v>
          </cell>
          <cell r="U57021">
            <v>0</v>
          </cell>
        </row>
        <row r="57022">
          <cell r="C57022">
            <v>60400010</v>
          </cell>
          <cell r="U57022">
            <v>0</v>
          </cell>
        </row>
        <row r="57023">
          <cell r="C57023">
            <v>60400020</v>
          </cell>
          <cell r="U57023">
            <v>0</v>
          </cell>
        </row>
        <row r="57024">
          <cell r="C57024">
            <v>60400030</v>
          </cell>
          <cell r="U57024">
            <v>0</v>
          </cell>
        </row>
        <row r="57025">
          <cell r="C57025">
            <v>60400040</v>
          </cell>
          <cell r="U57025">
            <v>0</v>
          </cell>
        </row>
        <row r="57026">
          <cell r="C57026">
            <v>60400050</v>
          </cell>
          <cell r="U57026">
            <v>0</v>
          </cell>
        </row>
        <row r="57027">
          <cell r="C57027">
            <v>60400060</v>
          </cell>
          <cell r="U57027">
            <v>0</v>
          </cell>
        </row>
        <row r="57028">
          <cell r="C57028">
            <v>60600010</v>
          </cell>
          <cell r="U57028">
            <v>0</v>
          </cell>
        </row>
        <row r="57029">
          <cell r="C57029">
            <v>60600030</v>
          </cell>
          <cell r="U57029">
            <v>0</v>
          </cell>
        </row>
        <row r="57030">
          <cell r="C57030">
            <v>60600040</v>
          </cell>
          <cell r="U57030">
            <v>0</v>
          </cell>
        </row>
        <row r="57031">
          <cell r="C57031">
            <v>60700010</v>
          </cell>
          <cell r="U57031">
            <v>0</v>
          </cell>
        </row>
        <row r="57032">
          <cell r="C57032">
            <v>60800010</v>
          </cell>
          <cell r="U57032">
            <v>0</v>
          </cell>
        </row>
        <row r="57033">
          <cell r="C57033">
            <v>60800020</v>
          </cell>
          <cell r="U57033">
            <v>0</v>
          </cell>
        </row>
        <row r="57034">
          <cell r="C57034">
            <v>60800030</v>
          </cell>
          <cell r="U57034">
            <v>0</v>
          </cell>
        </row>
        <row r="57035">
          <cell r="C57035">
            <v>60800060</v>
          </cell>
          <cell r="U57035">
            <v>0</v>
          </cell>
        </row>
        <row r="57036">
          <cell r="C57036">
            <v>60800070</v>
          </cell>
          <cell r="U57036">
            <v>0</v>
          </cell>
        </row>
        <row r="57037">
          <cell r="C57037">
            <v>60800080</v>
          </cell>
          <cell r="U57037">
            <v>0</v>
          </cell>
        </row>
        <row r="57038">
          <cell r="C57038">
            <v>60800090</v>
          </cell>
          <cell r="U57038">
            <v>0</v>
          </cell>
        </row>
        <row r="57039">
          <cell r="C57039">
            <v>60900010</v>
          </cell>
          <cell r="U57039">
            <v>0</v>
          </cell>
        </row>
        <row r="57040">
          <cell r="C57040">
            <v>60900020</v>
          </cell>
          <cell r="U57040">
            <v>0</v>
          </cell>
        </row>
        <row r="57041">
          <cell r="C57041">
            <v>60900030</v>
          </cell>
          <cell r="U57041">
            <v>0</v>
          </cell>
        </row>
        <row r="57042">
          <cell r="C57042">
            <v>60900040</v>
          </cell>
          <cell r="U57042">
            <v>0</v>
          </cell>
        </row>
        <row r="57043">
          <cell r="C57043">
            <v>60900070</v>
          </cell>
          <cell r="U57043">
            <v>0</v>
          </cell>
        </row>
        <row r="57044">
          <cell r="C57044">
            <v>60900100</v>
          </cell>
          <cell r="U57044">
            <v>0</v>
          </cell>
        </row>
        <row r="57045">
          <cell r="C57045">
            <v>60900110</v>
          </cell>
          <cell r="U57045">
            <v>0</v>
          </cell>
        </row>
        <row r="57046">
          <cell r="C57046">
            <v>61000030</v>
          </cell>
          <cell r="U57046">
            <v>0</v>
          </cell>
        </row>
        <row r="57047">
          <cell r="C57047">
            <v>61100010</v>
          </cell>
          <cell r="U57047">
            <v>0</v>
          </cell>
        </row>
        <row r="57048">
          <cell r="C57048">
            <v>61100020</v>
          </cell>
          <cell r="U57048">
            <v>0</v>
          </cell>
        </row>
        <row r="57049">
          <cell r="C57049">
            <v>61100030</v>
          </cell>
          <cell r="U57049">
            <v>0</v>
          </cell>
        </row>
        <row r="57050">
          <cell r="C57050">
            <v>61100040</v>
          </cell>
          <cell r="U57050">
            <v>0</v>
          </cell>
        </row>
        <row r="57051">
          <cell r="C57051">
            <v>61200010</v>
          </cell>
          <cell r="U57051">
            <v>0</v>
          </cell>
        </row>
        <row r="57052">
          <cell r="C57052">
            <v>61200020</v>
          </cell>
          <cell r="U57052">
            <v>0</v>
          </cell>
        </row>
        <row r="57053">
          <cell r="C57053">
            <v>61300010</v>
          </cell>
          <cell r="U57053">
            <v>0</v>
          </cell>
        </row>
        <row r="57054">
          <cell r="C57054">
            <v>61300040</v>
          </cell>
          <cell r="U57054">
            <v>0</v>
          </cell>
        </row>
        <row r="57055">
          <cell r="C57055">
            <v>61300050</v>
          </cell>
          <cell r="U57055">
            <v>0</v>
          </cell>
        </row>
        <row r="57056">
          <cell r="C57056">
            <v>61400010</v>
          </cell>
          <cell r="U57056">
            <v>0</v>
          </cell>
        </row>
        <row r="57057">
          <cell r="C57057">
            <v>61400020</v>
          </cell>
          <cell r="U57057">
            <v>0</v>
          </cell>
        </row>
        <row r="57058">
          <cell r="C57058">
            <v>61400030</v>
          </cell>
          <cell r="U57058">
            <v>0</v>
          </cell>
        </row>
        <row r="57059">
          <cell r="C57059">
            <v>61400040</v>
          </cell>
          <cell r="U57059">
            <v>0</v>
          </cell>
        </row>
        <row r="57060">
          <cell r="C57060">
            <v>61400050</v>
          </cell>
          <cell r="U57060">
            <v>0</v>
          </cell>
        </row>
        <row r="57061">
          <cell r="C57061">
            <v>61400060</v>
          </cell>
          <cell r="U57061">
            <v>0</v>
          </cell>
        </row>
        <row r="57062">
          <cell r="C57062">
            <v>61400120</v>
          </cell>
          <cell r="U57062">
            <v>0</v>
          </cell>
        </row>
        <row r="57063">
          <cell r="C57063">
            <v>61400130</v>
          </cell>
          <cell r="U57063">
            <v>0</v>
          </cell>
        </row>
        <row r="57064">
          <cell r="C57064">
            <v>61400140</v>
          </cell>
          <cell r="U57064">
            <v>0</v>
          </cell>
        </row>
        <row r="57065">
          <cell r="C57065">
            <v>61400150</v>
          </cell>
          <cell r="U57065">
            <v>0</v>
          </cell>
        </row>
        <row r="57066">
          <cell r="C57066">
            <v>61400160</v>
          </cell>
          <cell r="U57066">
            <v>0</v>
          </cell>
        </row>
        <row r="57067">
          <cell r="C57067">
            <v>61400170</v>
          </cell>
          <cell r="U57067">
            <v>0</v>
          </cell>
        </row>
        <row r="57068">
          <cell r="C57068">
            <v>61400180</v>
          </cell>
          <cell r="U57068">
            <v>0</v>
          </cell>
        </row>
        <row r="57069">
          <cell r="C57069">
            <v>61500010</v>
          </cell>
          <cell r="U57069">
            <v>0</v>
          </cell>
        </row>
        <row r="57070">
          <cell r="C57070">
            <v>61500020</v>
          </cell>
          <cell r="U57070">
            <v>0</v>
          </cell>
        </row>
        <row r="57071">
          <cell r="C57071">
            <v>61500030</v>
          </cell>
          <cell r="U57071">
            <v>0</v>
          </cell>
        </row>
        <row r="57072">
          <cell r="C57072">
            <v>61500040</v>
          </cell>
          <cell r="U57072">
            <v>0</v>
          </cell>
        </row>
        <row r="57073">
          <cell r="C57073">
            <v>61500050</v>
          </cell>
          <cell r="U57073">
            <v>0</v>
          </cell>
        </row>
        <row r="57074">
          <cell r="C57074">
            <v>61700010</v>
          </cell>
          <cell r="U57074">
            <v>0</v>
          </cell>
        </row>
        <row r="57075">
          <cell r="C57075">
            <v>61700020</v>
          </cell>
          <cell r="U57075">
            <v>0</v>
          </cell>
        </row>
        <row r="57076">
          <cell r="C57076">
            <v>61700030</v>
          </cell>
          <cell r="U57076">
            <v>0</v>
          </cell>
        </row>
        <row r="57077">
          <cell r="C57077">
            <v>61700040</v>
          </cell>
          <cell r="U57077">
            <v>0</v>
          </cell>
        </row>
        <row r="57078">
          <cell r="C57078">
            <v>61700050</v>
          </cell>
          <cell r="U57078">
            <v>0</v>
          </cell>
        </row>
        <row r="57079">
          <cell r="C57079">
            <v>61700060</v>
          </cell>
          <cell r="U57079">
            <v>0</v>
          </cell>
        </row>
        <row r="57080">
          <cell r="C57080">
            <v>61800010</v>
          </cell>
          <cell r="U57080">
            <v>0</v>
          </cell>
        </row>
        <row r="57081">
          <cell r="C57081">
            <v>61800020</v>
          </cell>
          <cell r="U57081">
            <v>0</v>
          </cell>
        </row>
        <row r="57082">
          <cell r="C57082">
            <v>61800030</v>
          </cell>
          <cell r="U57082">
            <v>0</v>
          </cell>
        </row>
        <row r="57083">
          <cell r="C57083">
            <v>61800040</v>
          </cell>
          <cell r="U57083">
            <v>0</v>
          </cell>
        </row>
        <row r="57084">
          <cell r="C57084">
            <v>61800050</v>
          </cell>
          <cell r="U57084">
            <v>0</v>
          </cell>
        </row>
        <row r="57085">
          <cell r="C57085">
            <v>61900010</v>
          </cell>
          <cell r="U57085">
            <v>0</v>
          </cell>
        </row>
        <row r="57086">
          <cell r="C57086">
            <v>61900020</v>
          </cell>
          <cell r="U57086">
            <v>0</v>
          </cell>
        </row>
        <row r="57087">
          <cell r="C57087">
            <v>61900030</v>
          </cell>
          <cell r="U57087">
            <v>0</v>
          </cell>
        </row>
        <row r="57088">
          <cell r="C57088">
            <v>61900040</v>
          </cell>
          <cell r="U57088">
            <v>0</v>
          </cell>
        </row>
        <row r="57089">
          <cell r="C57089">
            <v>62000010</v>
          </cell>
          <cell r="U57089">
            <v>0</v>
          </cell>
        </row>
        <row r="57090">
          <cell r="C57090">
            <v>62000020</v>
          </cell>
          <cell r="U57090">
            <v>0</v>
          </cell>
        </row>
        <row r="57091">
          <cell r="C57091">
            <v>62000030</v>
          </cell>
          <cell r="U57091">
            <v>0</v>
          </cell>
        </row>
        <row r="57092">
          <cell r="C57092">
            <v>62000040</v>
          </cell>
          <cell r="U57092">
            <v>0</v>
          </cell>
        </row>
        <row r="57093">
          <cell r="C57093">
            <v>62000050</v>
          </cell>
          <cell r="U57093">
            <v>0</v>
          </cell>
        </row>
        <row r="57094">
          <cell r="C57094">
            <v>62000060</v>
          </cell>
          <cell r="U57094">
            <v>0</v>
          </cell>
        </row>
        <row r="57095">
          <cell r="C57095">
            <v>62100010</v>
          </cell>
          <cell r="U57095">
            <v>0</v>
          </cell>
        </row>
        <row r="57096">
          <cell r="C57096">
            <v>62100020</v>
          </cell>
          <cell r="U57096">
            <v>0</v>
          </cell>
        </row>
        <row r="57097">
          <cell r="C57097">
            <v>62200010</v>
          </cell>
          <cell r="U57097">
            <v>0</v>
          </cell>
        </row>
        <row r="57098">
          <cell r="C57098">
            <v>62200020</v>
          </cell>
          <cell r="U57098">
            <v>0</v>
          </cell>
        </row>
        <row r="57099">
          <cell r="C57099">
            <v>62200030</v>
          </cell>
          <cell r="U57099">
            <v>0</v>
          </cell>
        </row>
        <row r="57100">
          <cell r="C57100">
            <v>62200050</v>
          </cell>
          <cell r="U57100">
            <v>0</v>
          </cell>
        </row>
        <row r="57101">
          <cell r="C57101">
            <v>62200060</v>
          </cell>
          <cell r="U57101">
            <v>0</v>
          </cell>
        </row>
        <row r="57102">
          <cell r="C57102">
            <v>62200080</v>
          </cell>
          <cell r="U57102">
            <v>0</v>
          </cell>
        </row>
        <row r="57103">
          <cell r="C57103">
            <v>62200100</v>
          </cell>
          <cell r="U57103">
            <v>0</v>
          </cell>
        </row>
        <row r="57104">
          <cell r="C57104">
            <v>62200110</v>
          </cell>
          <cell r="U57104">
            <v>0</v>
          </cell>
        </row>
        <row r="57105">
          <cell r="C57105">
            <v>62200120</v>
          </cell>
          <cell r="U57105">
            <v>0</v>
          </cell>
        </row>
        <row r="57106">
          <cell r="C57106">
            <v>62200130</v>
          </cell>
          <cell r="U57106">
            <v>0</v>
          </cell>
        </row>
        <row r="57107">
          <cell r="C57107">
            <v>62200140</v>
          </cell>
          <cell r="U57107">
            <v>0</v>
          </cell>
        </row>
        <row r="57108">
          <cell r="C57108">
            <v>62200150</v>
          </cell>
          <cell r="U57108">
            <v>0</v>
          </cell>
        </row>
        <row r="57109">
          <cell r="C57109">
            <v>62200160</v>
          </cell>
          <cell r="U57109">
            <v>0</v>
          </cell>
        </row>
        <row r="57110">
          <cell r="C57110">
            <v>62200170</v>
          </cell>
          <cell r="U57110">
            <v>0</v>
          </cell>
        </row>
        <row r="57111">
          <cell r="C57111">
            <v>62200180</v>
          </cell>
          <cell r="U57111">
            <v>0</v>
          </cell>
        </row>
        <row r="57112">
          <cell r="C57112">
            <v>62200190</v>
          </cell>
          <cell r="U57112">
            <v>0</v>
          </cell>
        </row>
        <row r="57113">
          <cell r="C57113">
            <v>62300010</v>
          </cell>
          <cell r="U57113">
            <v>0</v>
          </cell>
        </row>
        <row r="57114">
          <cell r="C57114">
            <v>62300020</v>
          </cell>
          <cell r="U57114">
            <v>0</v>
          </cell>
        </row>
        <row r="57115">
          <cell r="C57115">
            <v>62300030</v>
          </cell>
          <cell r="U57115">
            <v>0</v>
          </cell>
        </row>
        <row r="57116">
          <cell r="C57116">
            <v>62500010</v>
          </cell>
          <cell r="U57116">
            <v>0</v>
          </cell>
        </row>
        <row r="57117">
          <cell r="C57117">
            <v>62500020</v>
          </cell>
          <cell r="U57117">
            <v>0</v>
          </cell>
        </row>
        <row r="57118">
          <cell r="C57118">
            <v>62500030</v>
          </cell>
          <cell r="U57118">
            <v>0</v>
          </cell>
        </row>
        <row r="57119">
          <cell r="C57119">
            <v>62600010</v>
          </cell>
          <cell r="U57119">
            <v>0</v>
          </cell>
        </row>
        <row r="57120">
          <cell r="C57120">
            <v>62600040</v>
          </cell>
          <cell r="U57120">
            <v>0</v>
          </cell>
        </row>
        <row r="57121">
          <cell r="C57121">
            <v>62700040</v>
          </cell>
          <cell r="U57121">
            <v>0</v>
          </cell>
        </row>
        <row r="57122">
          <cell r="C57122">
            <v>62800010</v>
          </cell>
          <cell r="U57122">
            <v>0</v>
          </cell>
        </row>
        <row r="57123">
          <cell r="C57123">
            <v>62900010</v>
          </cell>
          <cell r="U57123">
            <v>0</v>
          </cell>
        </row>
        <row r="57124">
          <cell r="C57124">
            <v>62900020</v>
          </cell>
          <cell r="U57124">
            <v>0</v>
          </cell>
        </row>
        <row r="57125">
          <cell r="C57125">
            <v>62900040</v>
          </cell>
          <cell r="U57125">
            <v>0</v>
          </cell>
        </row>
        <row r="57126">
          <cell r="C57126">
            <v>62900050</v>
          </cell>
          <cell r="U57126">
            <v>0</v>
          </cell>
        </row>
        <row r="57127">
          <cell r="C57127">
            <v>62900060</v>
          </cell>
          <cell r="U57127">
            <v>0</v>
          </cell>
        </row>
        <row r="57128">
          <cell r="C57128">
            <v>62900070</v>
          </cell>
          <cell r="U57128">
            <v>0</v>
          </cell>
        </row>
        <row r="57129">
          <cell r="C57129">
            <v>62900080</v>
          </cell>
          <cell r="U57129">
            <v>0</v>
          </cell>
        </row>
        <row r="57130">
          <cell r="C57130">
            <v>62900090</v>
          </cell>
          <cell r="U57130">
            <v>0</v>
          </cell>
        </row>
        <row r="57131">
          <cell r="C57131">
            <v>62900100</v>
          </cell>
          <cell r="U57131">
            <v>0</v>
          </cell>
        </row>
        <row r="57132">
          <cell r="C57132">
            <v>62900110</v>
          </cell>
          <cell r="U57132">
            <v>0</v>
          </cell>
        </row>
        <row r="57133">
          <cell r="C57133">
            <v>62900130</v>
          </cell>
          <cell r="U57133">
            <v>0</v>
          </cell>
        </row>
        <row r="57134">
          <cell r="C57134">
            <v>65000030</v>
          </cell>
          <cell r="U57134">
            <v>0</v>
          </cell>
        </row>
        <row r="57135">
          <cell r="C57135">
            <v>60100040</v>
          </cell>
          <cell r="U57135">
            <v>0</v>
          </cell>
        </row>
        <row r="57136">
          <cell r="C57136">
            <v>60100050</v>
          </cell>
          <cell r="U57136">
            <v>0</v>
          </cell>
        </row>
        <row r="57137">
          <cell r="C57137">
            <v>60100060</v>
          </cell>
          <cell r="U57137">
            <v>0</v>
          </cell>
        </row>
        <row r="57138">
          <cell r="C57138">
            <v>60100070</v>
          </cell>
          <cell r="U57138">
            <v>0</v>
          </cell>
        </row>
        <row r="57139">
          <cell r="C57139">
            <v>60100080</v>
          </cell>
          <cell r="U57139">
            <v>0</v>
          </cell>
        </row>
        <row r="57140">
          <cell r="C57140">
            <v>60100090</v>
          </cell>
          <cell r="U57140">
            <v>0</v>
          </cell>
        </row>
        <row r="57141">
          <cell r="C57141">
            <v>60100100</v>
          </cell>
          <cell r="U57141">
            <v>0</v>
          </cell>
        </row>
        <row r="57142">
          <cell r="C57142">
            <v>60100110</v>
          </cell>
          <cell r="U57142">
            <v>0</v>
          </cell>
        </row>
        <row r="57143">
          <cell r="C57143">
            <v>60100120</v>
          </cell>
          <cell r="U57143">
            <v>0</v>
          </cell>
        </row>
        <row r="57144">
          <cell r="C57144">
            <v>60100130</v>
          </cell>
          <cell r="U57144">
            <v>0</v>
          </cell>
        </row>
        <row r="57145">
          <cell r="C57145">
            <v>60100140</v>
          </cell>
          <cell r="U57145">
            <v>0</v>
          </cell>
        </row>
        <row r="57146">
          <cell r="C57146">
            <v>60100160</v>
          </cell>
          <cell r="U57146">
            <v>0</v>
          </cell>
        </row>
        <row r="57147">
          <cell r="C57147">
            <v>60100170</v>
          </cell>
          <cell r="U57147">
            <v>0</v>
          </cell>
        </row>
        <row r="57148">
          <cell r="C57148">
            <v>60100180</v>
          </cell>
          <cell r="U57148">
            <v>0</v>
          </cell>
        </row>
        <row r="57149">
          <cell r="C57149">
            <v>60100190</v>
          </cell>
          <cell r="U57149">
            <v>0</v>
          </cell>
        </row>
        <row r="57150">
          <cell r="C57150">
            <v>60100200</v>
          </cell>
          <cell r="U57150">
            <v>0</v>
          </cell>
        </row>
        <row r="57151">
          <cell r="C57151">
            <v>60300010</v>
          </cell>
          <cell r="U57151">
            <v>0</v>
          </cell>
        </row>
        <row r="57152">
          <cell r="C57152">
            <v>60300020</v>
          </cell>
          <cell r="U57152">
            <v>0</v>
          </cell>
        </row>
        <row r="57153">
          <cell r="C57153">
            <v>60300030</v>
          </cell>
          <cell r="U57153">
            <v>0</v>
          </cell>
        </row>
        <row r="57154">
          <cell r="C57154">
            <v>60300040</v>
          </cell>
          <cell r="U57154">
            <v>0</v>
          </cell>
        </row>
        <row r="57155">
          <cell r="C57155">
            <v>60300050</v>
          </cell>
          <cell r="U57155">
            <v>0</v>
          </cell>
        </row>
        <row r="57156">
          <cell r="C57156">
            <v>60300060</v>
          </cell>
          <cell r="U57156">
            <v>0</v>
          </cell>
        </row>
        <row r="57157">
          <cell r="C57157">
            <v>60300070</v>
          </cell>
          <cell r="U57157">
            <v>0</v>
          </cell>
        </row>
        <row r="57158">
          <cell r="C57158">
            <v>60300080</v>
          </cell>
          <cell r="U57158">
            <v>0</v>
          </cell>
        </row>
        <row r="57159">
          <cell r="C57159">
            <v>60300090</v>
          </cell>
          <cell r="U57159">
            <v>0</v>
          </cell>
        </row>
        <row r="57160">
          <cell r="C57160">
            <v>60400010</v>
          </cell>
          <cell r="U57160">
            <v>0</v>
          </cell>
        </row>
        <row r="57161">
          <cell r="C57161">
            <v>60400020</v>
          </cell>
          <cell r="U57161">
            <v>0</v>
          </cell>
        </row>
        <row r="57162">
          <cell r="C57162">
            <v>60400030</v>
          </cell>
          <cell r="U57162">
            <v>0</v>
          </cell>
        </row>
        <row r="57163">
          <cell r="C57163">
            <v>60400040</v>
          </cell>
          <cell r="U57163">
            <v>0</v>
          </cell>
        </row>
        <row r="57164">
          <cell r="C57164">
            <v>60400050</v>
          </cell>
          <cell r="U57164">
            <v>0</v>
          </cell>
        </row>
        <row r="57165">
          <cell r="C57165">
            <v>60400060</v>
          </cell>
          <cell r="U57165">
            <v>0</v>
          </cell>
        </row>
        <row r="57166">
          <cell r="C57166">
            <v>60600010</v>
          </cell>
          <cell r="U57166">
            <v>0</v>
          </cell>
        </row>
        <row r="57167">
          <cell r="C57167">
            <v>60600030</v>
          </cell>
          <cell r="U57167">
            <v>0</v>
          </cell>
        </row>
        <row r="57168">
          <cell r="C57168">
            <v>60600040</v>
          </cell>
          <cell r="U57168">
            <v>0</v>
          </cell>
        </row>
        <row r="57169">
          <cell r="C57169">
            <v>60700010</v>
          </cell>
          <cell r="U57169">
            <v>0</v>
          </cell>
        </row>
        <row r="57170">
          <cell r="C57170">
            <v>60800010</v>
          </cell>
          <cell r="U57170">
            <v>0</v>
          </cell>
        </row>
        <row r="57171">
          <cell r="C57171">
            <v>60800020</v>
          </cell>
          <cell r="U57171">
            <v>0</v>
          </cell>
        </row>
        <row r="57172">
          <cell r="C57172">
            <v>60800030</v>
          </cell>
          <cell r="U57172">
            <v>0</v>
          </cell>
        </row>
        <row r="57173">
          <cell r="C57173">
            <v>60800060</v>
          </cell>
          <cell r="U57173">
            <v>0</v>
          </cell>
        </row>
        <row r="57174">
          <cell r="C57174">
            <v>60800070</v>
          </cell>
          <cell r="U57174">
            <v>0</v>
          </cell>
        </row>
        <row r="57175">
          <cell r="C57175">
            <v>60800080</v>
          </cell>
          <cell r="U57175">
            <v>0</v>
          </cell>
        </row>
        <row r="57176">
          <cell r="C57176">
            <v>60800090</v>
          </cell>
          <cell r="U57176">
            <v>0</v>
          </cell>
        </row>
        <row r="57177">
          <cell r="C57177">
            <v>60900010</v>
          </cell>
          <cell r="U57177">
            <v>0</v>
          </cell>
        </row>
        <row r="57178">
          <cell r="C57178">
            <v>60900020</v>
          </cell>
          <cell r="U57178">
            <v>0</v>
          </cell>
        </row>
        <row r="57179">
          <cell r="C57179">
            <v>60900030</v>
          </cell>
          <cell r="U57179">
            <v>0</v>
          </cell>
        </row>
        <row r="57180">
          <cell r="C57180">
            <v>60900040</v>
          </cell>
          <cell r="U57180">
            <v>0</v>
          </cell>
        </row>
        <row r="57181">
          <cell r="C57181">
            <v>60900070</v>
          </cell>
          <cell r="U57181">
            <v>0</v>
          </cell>
        </row>
        <row r="57182">
          <cell r="C57182">
            <v>60900100</v>
          </cell>
          <cell r="U57182">
            <v>0</v>
          </cell>
        </row>
        <row r="57183">
          <cell r="C57183">
            <v>60900110</v>
          </cell>
          <cell r="U57183">
            <v>0</v>
          </cell>
        </row>
        <row r="57184">
          <cell r="C57184">
            <v>61000030</v>
          </cell>
          <cell r="U57184">
            <v>0</v>
          </cell>
        </row>
        <row r="57185">
          <cell r="C57185">
            <v>61100010</v>
          </cell>
          <cell r="U57185">
            <v>0</v>
          </cell>
        </row>
        <row r="57186">
          <cell r="C57186">
            <v>61100020</v>
          </cell>
          <cell r="U57186">
            <v>0</v>
          </cell>
        </row>
        <row r="57187">
          <cell r="C57187">
            <v>61100030</v>
          </cell>
          <cell r="U57187">
            <v>0</v>
          </cell>
        </row>
        <row r="57188">
          <cell r="C57188">
            <v>61100040</v>
          </cell>
          <cell r="U57188">
            <v>0</v>
          </cell>
        </row>
        <row r="57189">
          <cell r="C57189">
            <v>61200010</v>
          </cell>
          <cell r="U57189">
            <v>0</v>
          </cell>
        </row>
        <row r="57190">
          <cell r="C57190">
            <v>61200020</v>
          </cell>
          <cell r="U57190">
            <v>0</v>
          </cell>
        </row>
        <row r="57191">
          <cell r="C57191">
            <v>61300010</v>
          </cell>
          <cell r="U57191">
            <v>0</v>
          </cell>
        </row>
        <row r="57192">
          <cell r="C57192">
            <v>61300040</v>
          </cell>
          <cell r="U57192">
            <v>0</v>
          </cell>
        </row>
        <row r="57193">
          <cell r="C57193">
            <v>61300050</v>
          </cell>
          <cell r="U57193">
            <v>0</v>
          </cell>
        </row>
        <row r="57194">
          <cell r="C57194">
            <v>61400010</v>
          </cell>
          <cell r="U57194">
            <v>0</v>
          </cell>
        </row>
        <row r="57195">
          <cell r="C57195">
            <v>61400020</v>
          </cell>
          <cell r="U57195">
            <v>0</v>
          </cell>
        </row>
        <row r="57196">
          <cell r="C57196">
            <v>61400030</v>
          </cell>
          <cell r="U57196">
            <v>0</v>
          </cell>
        </row>
        <row r="57197">
          <cell r="C57197">
            <v>61400040</v>
          </cell>
          <cell r="U57197">
            <v>0</v>
          </cell>
        </row>
        <row r="57198">
          <cell r="C57198">
            <v>61400050</v>
          </cell>
          <cell r="U57198">
            <v>0</v>
          </cell>
        </row>
        <row r="57199">
          <cell r="C57199">
            <v>61400060</v>
          </cell>
          <cell r="U57199">
            <v>0</v>
          </cell>
        </row>
        <row r="57200">
          <cell r="C57200">
            <v>61400120</v>
          </cell>
          <cell r="U57200">
            <v>0</v>
          </cell>
        </row>
        <row r="57201">
          <cell r="C57201">
            <v>61400130</v>
          </cell>
          <cell r="U57201">
            <v>0</v>
          </cell>
        </row>
        <row r="57202">
          <cell r="C57202">
            <v>61400140</v>
          </cell>
          <cell r="U57202">
            <v>0</v>
          </cell>
        </row>
        <row r="57203">
          <cell r="C57203">
            <v>61400150</v>
          </cell>
          <cell r="U57203">
            <v>0</v>
          </cell>
        </row>
        <row r="57204">
          <cell r="C57204">
            <v>61400160</v>
          </cell>
          <cell r="U57204">
            <v>0</v>
          </cell>
        </row>
        <row r="57205">
          <cell r="C57205">
            <v>61400170</v>
          </cell>
          <cell r="U57205">
            <v>0</v>
          </cell>
        </row>
        <row r="57206">
          <cell r="C57206">
            <v>61400180</v>
          </cell>
          <cell r="U57206">
            <v>0</v>
          </cell>
        </row>
        <row r="57207">
          <cell r="C57207">
            <v>61500010</v>
          </cell>
          <cell r="U57207">
            <v>0</v>
          </cell>
        </row>
        <row r="57208">
          <cell r="C57208">
            <v>61500020</v>
          </cell>
          <cell r="U57208">
            <v>0</v>
          </cell>
        </row>
        <row r="57209">
          <cell r="C57209">
            <v>61500030</v>
          </cell>
          <cell r="U57209">
            <v>0</v>
          </cell>
        </row>
        <row r="57210">
          <cell r="C57210">
            <v>61500040</v>
          </cell>
          <cell r="U57210">
            <v>0</v>
          </cell>
        </row>
        <row r="57211">
          <cell r="C57211">
            <v>61500050</v>
          </cell>
          <cell r="U57211">
            <v>0</v>
          </cell>
        </row>
        <row r="57212">
          <cell r="C57212">
            <v>61700010</v>
          </cell>
          <cell r="U57212">
            <v>0</v>
          </cell>
        </row>
        <row r="57213">
          <cell r="C57213">
            <v>61700020</v>
          </cell>
          <cell r="U57213">
            <v>0</v>
          </cell>
        </row>
        <row r="57214">
          <cell r="C57214">
            <v>61700030</v>
          </cell>
          <cell r="U57214">
            <v>0</v>
          </cell>
        </row>
        <row r="57215">
          <cell r="C57215">
            <v>61700040</v>
          </cell>
          <cell r="U57215">
            <v>0</v>
          </cell>
        </row>
        <row r="57216">
          <cell r="C57216">
            <v>61700050</v>
          </cell>
          <cell r="U57216">
            <v>0</v>
          </cell>
        </row>
        <row r="57217">
          <cell r="C57217">
            <v>61700060</v>
          </cell>
          <cell r="U57217">
            <v>0</v>
          </cell>
        </row>
        <row r="57218">
          <cell r="C57218">
            <v>61800010</v>
          </cell>
          <cell r="U57218">
            <v>0</v>
          </cell>
        </row>
        <row r="57219">
          <cell r="C57219">
            <v>61800020</v>
          </cell>
          <cell r="U57219">
            <v>0</v>
          </cell>
        </row>
        <row r="57220">
          <cell r="C57220">
            <v>61800030</v>
          </cell>
          <cell r="U57220">
            <v>0</v>
          </cell>
        </row>
        <row r="57221">
          <cell r="C57221">
            <v>61800040</v>
          </cell>
          <cell r="U57221">
            <v>0</v>
          </cell>
        </row>
        <row r="57222">
          <cell r="C57222">
            <v>61800050</v>
          </cell>
          <cell r="U57222">
            <v>0</v>
          </cell>
        </row>
        <row r="57223">
          <cell r="C57223">
            <v>61900010</v>
          </cell>
          <cell r="U57223">
            <v>0</v>
          </cell>
        </row>
        <row r="57224">
          <cell r="C57224">
            <v>61900020</v>
          </cell>
          <cell r="U57224">
            <v>0</v>
          </cell>
        </row>
        <row r="57225">
          <cell r="C57225">
            <v>61900030</v>
          </cell>
          <cell r="U57225">
            <v>0</v>
          </cell>
        </row>
        <row r="57226">
          <cell r="C57226">
            <v>61900040</v>
          </cell>
          <cell r="U57226">
            <v>0</v>
          </cell>
        </row>
        <row r="57227">
          <cell r="C57227">
            <v>62000010</v>
          </cell>
          <cell r="U57227">
            <v>0</v>
          </cell>
        </row>
        <row r="57228">
          <cell r="C57228">
            <v>62000020</v>
          </cell>
          <cell r="U57228">
            <v>0</v>
          </cell>
        </row>
        <row r="57229">
          <cell r="C57229">
            <v>62000030</v>
          </cell>
          <cell r="U57229">
            <v>0</v>
          </cell>
        </row>
        <row r="57230">
          <cell r="C57230">
            <v>62000040</v>
          </cell>
          <cell r="U57230">
            <v>0</v>
          </cell>
        </row>
        <row r="57231">
          <cell r="C57231">
            <v>62000050</v>
          </cell>
          <cell r="U57231">
            <v>0</v>
          </cell>
        </row>
        <row r="57232">
          <cell r="C57232">
            <v>62000060</v>
          </cell>
          <cell r="U57232">
            <v>0</v>
          </cell>
        </row>
        <row r="57233">
          <cell r="C57233">
            <v>62100010</v>
          </cell>
          <cell r="U57233">
            <v>0</v>
          </cell>
        </row>
        <row r="57234">
          <cell r="C57234">
            <v>62100020</v>
          </cell>
          <cell r="U57234">
            <v>0</v>
          </cell>
        </row>
        <row r="57235">
          <cell r="C57235">
            <v>62200010</v>
          </cell>
          <cell r="U57235">
            <v>0</v>
          </cell>
        </row>
        <row r="57236">
          <cell r="C57236">
            <v>62200020</v>
          </cell>
          <cell r="U57236">
            <v>0</v>
          </cell>
        </row>
        <row r="57237">
          <cell r="C57237">
            <v>62200030</v>
          </cell>
          <cell r="U57237">
            <v>0</v>
          </cell>
        </row>
        <row r="57238">
          <cell r="C57238">
            <v>62200050</v>
          </cell>
          <cell r="U57238">
            <v>0</v>
          </cell>
        </row>
        <row r="57239">
          <cell r="C57239">
            <v>62200060</v>
          </cell>
          <cell r="U57239">
            <v>0</v>
          </cell>
        </row>
        <row r="57240">
          <cell r="C57240">
            <v>62200080</v>
          </cell>
          <cell r="U57240">
            <v>0</v>
          </cell>
        </row>
        <row r="57241">
          <cell r="C57241">
            <v>62200100</v>
          </cell>
          <cell r="U57241">
            <v>0</v>
          </cell>
        </row>
        <row r="57242">
          <cell r="C57242">
            <v>62200110</v>
          </cell>
          <cell r="U57242">
            <v>0</v>
          </cell>
        </row>
        <row r="57243">
          <cell r="C57243">
            <v>62200120</v>
          </cell>
          <cell r="U57243">
            <v>0</v>
          </cell>
        </row>
        <row r="57244">
          <cell r="C57244">
            <v>62200130</v>
          </cell>
          <cell r="U57244">
            <v>0</v>
          </cell>
        </row>
        <row r="57245">
          <cell r="C57245">
            <v>62200140</v>
          </cell>
          <cell r="U57245">
            <v>0</v>
          </cell>
        </row>
        <row r="57246">
          <cell r="C57246">
            <v>62200150</v>
          </cell>
          <cell r="U57246">
            <v>0</v>
          </cell>
        </row>
        <row r="57247">
          <cell r="C57247">
            <v>62200160</v>
          </cell>
          <cell r="U57247">
            <v>0</v>
          </cell>
        </row>
        <row r="57248">
          <cell r="C57248">
            <v>62200170</v>
          </cell>
          <cell r="U57248">
            <v>0</v>
          </cell>
        </row>
        <row r="57249">
          <cell r="C57249">
            <v>62200180</v>
          </cell>
          <cell r="U57249">
            <v>0</v>
          </cell>
        </row>
        <row r="57250">
          <cell r="C57250">
            <v>62200190</v>
          </cell>
          <cell r="U57250">
            <v>0</v>
          </cell>
        </row>
        <row r="57251">
          <cell r="C57251">
            <v>62300010</v>
          </cell>
          <cell r="U57251">
            <v>0</v>
          </cell>
        </row>
        <row r="57252">
          <cell r="C57252">
            <v>62300020</v>
          </cell>
          <cell r="U57252">
            <v>0</v>
          </cell>
        </row>
        <row r="57253">
          <cell r="C57253">
            <v>62300030</v>
          </cell>
          <cell r="U57253">
            <v>0</v>
          </cell>
        </row>
        <row r="57254">
          <cell r="C57254">
            <v>62500010</v>
          </cell>
          <cell r="U57254">
            <v>0</v>
          </cell>
        </row>
        <row r="57255">
          <cell r="C57255">
            <v>62500020</v>
          </cell>
          <cell r="U57255">
            <v>0</v>
          </cell>
        </row>
        <row r="57256">
          <cell r="C57256">
            <v>62500030</v>
          </cell>
          <cell r="U57256">
            <v>0</v>
          </cell>
        </row>
        <row r="57257">
          <cell r="C57257">
            <v>62600010</v>
          </cell>
          <cell r="U57257">
            <v>0</v>
          </cell>
        </row>
        <row r="57258">
          <cell r="C57258">
            <v>62600040</v>
          </cell>
          <cell r="U57258">
            <v>0</v>
          </cell>
        </row>
        <row r="57259">
          <cell r="C57259">
            <v>62700040</v>
          </cell>
          <cell r="U57259">
            <v>0</v>
          </cell>
        </row>
        <row r="57260">
          <cell r="C57260">
            <v>62800010</v>
          </cell>
          <cell r="U57260">
            <v>0</v>
          </cell>
        </row>
        <row r="57261">
          <cell r="C57261">
            <v>62900010</v>
          </cell>
          <cell r="U57261">
            <v>0</v>
          </cell>
        </row>
        <row r="57262">
          <cell r="C57262">
            <v>62900020</v>
          </cell>
          <cell r="U57262">
            <v>0</v>
          </cell>
        </row>
        <row r="57263">
          <cell r="C57263">
            <v>62900040</v>
          </cell>
          <cell r="U57263">
            <v>0</v>
          </cell>
        </row>
        <row r="57264">
          <cell r="C57264">
            <v>62900050</v>
          </cell>
          <cell r="U57264">
            <v>0</v>
          </cell>
        </row>
        <row r="57265">
          <cell r="C57265">
            <v>62900060</v>
          </cell>
          <cell r="U57265">
            <v>0</v>
          </cell>
        </row>
        <row r="57266">
          <cell r="C57266">
            <v>62900070</v>
          </cell>
          <cell r="U57266">
            <v>0</v>
          </cell>
        </row>
        <row r="57267">
          <cell r="C57267">
            <v>62900080</v>
          </cell>
          <cell r="U57267">
            <v>0</v>
          </cell>
        </row>
        <row r="57268">
          <cell r="C57268">
            <v>62900090</v>
          </cell>
          <cell r="U57268">
            <v>0</v>
          </cell>
        </row>
        <row r="57269">
          <cell r="C57269">
            <v>62900100</v>
          </cell>
          <cell r="U57269">
            <v>0</v>
          </cell>
        </row>
        <row r="57270">
          <cell r="C57270">
            <v>62900110</v>
          </cell>
          <cell r="U57270">
            <v>0</v>
          </cell>
        </row>
        <row r="57271">
          <cell r="C57271">
            <v>62900130</v>
          </cell>
          <cell r="U57271">
            <v>0</v>
          </cell>
        </row>
        <row r="57272">
          <cell r="C57272">
            <v>65000030</v>
          </cell>
          <cell r="U57272">
            <v>0</v>
          </cell>
        </row>
        <row r="57273">
          <cell r="C57273">
            <v>60100040</v>
          </cell>
          <cell r="U57273">
            <v>0</v>
          </cell>
        </row>
        <row r="57274">
          <cell r="C57274">
            <v>60100050</v>
          </cell>
          <cell r="U57274">
            <v>0</v>
          </cell>
        </row>
        <row r="57275">
          <cell r="C57275">
            <v>60100060</v>
          </cell>
          <cell r="U57275">
            <v>0</v>
          </cell>
        </row>
        <row r="57276">
          <cell r="C57276">
            <v>60100070</v>
          </cell>
          <cell r="U57276">
            <v>0</v>
          </cell>
        </row>
        <row r="57277">
          <cell r="C57277">
            <v>60100080</v>
          </cell>
          <cell r="U57277">
            <v>0</v>
          </cell>
        </row>
        <row r="57278">
          <cell r="C57278">
            <v>60100090</v>
          </cell>
          <cell r="U57278">
            <v>0</v>
          </cell>
        </row>
        <row r="57279">
          <cell r="C57279">
            <v>60100100</v>
          </cell>
          <cell r="U57279">
            <v>0</v>
          </cell>
        </row>
        <row r="57280">
          <cell r="C57280">
            <v>60100110</v>
          </cell>
          <cell r="U57280">
            <v>0</v>
          </cell>
        </row>
        <row r="57281">
          <cell r="C57281">
            <v>60100120</v>
          </cell>
          <cell r="U57281">
            <v>0</v>
          </cell>
        </row>
        <row r="57282">
          <cell r="C57282">
            <v>60100130</v>
          </cell>
          <cell r="U57282">
            <v>0</v>
          </cell>
        </row>
        <row r="57283">
          <cell r="C57283">
            <v>60100140</v>
          </cell>
          <cell r="U57283">
            <v>0</v>
          </cell>
        </row>
        <row r="57284">
          <cell r="C57284">
            <v>60100160</v>
          </cell>
          <cell r="U57284">
            <v>0</v>
          </cell>
        </row>
        <row r="57285">
          <cell r="C57285">
            <v>60100170</v>
          </cell>
          <cell r="U57285">
            <v>0</v>
          </cell>
        </row>
        <row r="57286">
          <cell r="C57286">
            <v>60100180</v>
          </cell>
          <cell r="U57286">
            <v>0</v>
          </cell>
        </row>
        <row r="57287">
          <cell r="C57287">
            <v>60100190</v>
          </cell>
          <cell r="U57287">
            <v>0</v>
          </cell>
        </row>
        <row r="57288">
          <cell r="C57288">
            <v>60100200</v>
          </cell>
          <cell r="U57288">
            <v>0</v>
          </cell>
        </row>
        <row r="57289">
          <cell r="C57289">
            <v>60300010</v>
          </cell>
          <cell r="U57289">
            <v>0</v>
          </cell>
        </row>
        <row r="57290">
          <cell r="C57290">
            <v>60300020</v>
          </cell>
          <cell r="U57290">
            <v>0</v>
          </cell>
        </row>
        <row r="57291">
          <cell r="C57291">
            <v>60300030</v>
          </cell>
          <cell r="U57291">
            <v>0</v>
          </cell>
        </row>
        <row r="57292">
          <cell r="C57292">
            <v>60300040</v>
          </cell>
          <cell r="U57292">
            <v>0</v>
          </cell>
        </row>
        <row r="57293">
          <cell r="C57293">
            <v>60300050</v>
          </cell>
          <cell r="U57293">
            <v>0</v>
          </cell>
        </row>
        <row r="57294">
          <cell r="C57294">
            <v>60300060</v>
          </cell>
          <cell r="U57294">
            <v>0</v>
          </cell>
        </row>
        <row r="57295">
          <cell r="C57295">
            <v>60300070</v>
          </cell>
          <cell r="U57295">
            <v>0</v>
          </cell>
        </row>
        <row r="57296">
          <cell r="C57296">
            <v>60300080</v>
          </cell>
          <cell r="U57296">
            <v>0</v>
          </cell>
        </row>
        <row r="57297">
          <cell r="C57297">
            <v>60300090</v>
          </cell>
          <cell r="U57297">
            <v>0</v>
          </cell>
        </row>
        <row r="57298">
          <cell r="C57298">
            <v>60400010</v>
          </cell>
          <cell r="U57298">
            <v>0</v>
          </cell>
        </row>
        <row r="57299">
          <cell r="C57299">
            <v>60400020</v>
          </cell>
          <cell r="U57299">
            <v>0</v>
          </cell>
        </row>
        <row r="57300">
          <cell r="C57300">
            <v>60400030</v>
          </cell>
          <cell r="U57300">
            <v>0</v>
          </cell>
        </row>
        <row r="57301">
          <cell r="C57301">
            <v>60400040</v>
          </cell>
          <cell r="U57301">
            <v>0</v>
          </cell>
        </row>
        <row r="57302">
          <cell r="C57302">
            <v>60400050</v>
          </cell>
          <cell r="U57302">
            <v>0</v>
          </cell>
        </row>
        <row r="57303">
          <cell r="C57303">
            <v>60400060</v>
          </cell>
          <cell r="U57303">
            <v>0</v>
          </cell>
        </row>
        <row r="57304">
          <cell r="C57304">
            <v>60600010</v>
          </cell>
          <cell r="U57304">
            <v>0</v>
          </cell>
        </row>
        <row r="57305">
          <cell r="C57305">
            <v>60600030</v>
          </cell>
          <cell r="U57305">
            <v>0</v>
          </cell>
        </row>
        <row r="57306">
          <cell r="C57306">
            <v>60600040</v>
          </cell>
          <cell r="U57306">
            <v>0</v>
          </cell>
        </row>
        <row r="57307">
          <cell r="C57307">
            <v>60700010</v>
          </cell>
          <cell r="U57307">
            <v>0</v>
          </cell>
        </row>
        <row r="57308">
          <cell r="C57308">
            <v>60800010</v>
          </cell>
          <cell r="U57308">
            <v>0</v>
          </cell>
        </row>
        <row r="57309">
          <cell r="C57309">
            <v>60800020</v>
          </cell>
          <cell r="U57309">
            <v>0</v>
          </cell>
        </row>
        <row r="57310">
          <cell r="C57310">
            <v>60800030</v>
          </cell>
          <cell r="U57310">
            <v>0</v>
          </cell>
        </row>
        <row r="57311">
          <cell r="C57311">
            <v>60800060</v>
          </cell>
          <cell r="U57311">
            <v>0</v>
          </cell>
        </row>
        <row r="57312">
          <cell r="C57312">
            <v>60800070</v>
          </cell>
          <cell r="U57312">
            <v>0</v>
          </cell>
        </row>
        <row r="57313">
          <cell r="C57313">
            <v>60800080</v>
          </cell>
          <cell r="U57313">
            <v>0</v>
          </cell>
        </row>
        <row r="57314">
          <cell r="C57314">
            <v>60800090</v>
          </cell>
          <cell r="U57314">
            <v>0</v>
          </cell>
        </row>
        <row r="57315">
          <cell r="C57315">
            <v>60900010</v>
          </cell>
          <cell r="U57315">
            <v>0</v>
          </cell>
        </row>
        <row r="57316">
          <cell r="C57316">
            <v>60900020</v>
          </cell>
          <cell r="U57316">
            <v>0</v>
          </cell>
        </row>
        <row r="57317">
          <cell r="C57317">
            <v>60900030</v>
          </cell>
          <cell r="U57317">
            <v>0</v>
          </cell>
        </row>
        <row r="57318">
          <cell r="C57318">
            <v>60900040</v>
          </cell>
          <cell r="U57318">
            <v>0</v>
          </cell>
        </row>
        <row r="57319">
          <cell r="C57319">
            <v>60900070</v>
          </cell>
          <cell r="U57319">
            <v>0</v>
          </cell>
        </row>
        <row r="57320">
          <cell r="C57320">
            <v>60900100</v>
          </cell>
          <cell r="U57320">
            <v>0</v>
          </cell>
        </row>
        <row r="57321">
          <cell r="C57321">
            <v>60900110</v>
          </cell>
          <cell r="U57321">
            <v>0</v>
          </cell>
        </row>
        <row r="57322">
          <cell r="C57322">
            <v>61000030</v>
          </cell>
          <cell r="U57322">
            <v>0</v>
          </cell>
        </row>
        <row r="57323">
          <cell r="C57323">
            <v>61100010</v>
          </cell>
          <cell r="U57323">
            <v>0</v>
          </cell>
        </row>
        <row r="57324">
          <cell r="C57324">
            <v>61100020</v>
          </cell>
          <cell r="U57324">
            <v>0</v>
          </cell>
        </row>
        <row r="57325">
          <cell r="C57325">
            <v>61100030</v>
          </cell>
          <cell r="U57325">
            <v>0</v>
          </cell>
        </row>
        <row r="57326">
          <cell r="C57326">
            <v>61100040</v>
          </cell>
          <cell r="U57326">
            <v>0</v>
          </cell>
        </row>
        <row r="57327">
          <cell r="C57327">
            <v>61200010</v>
          </cell>
          <cell r="U57327">
            <v>0</v>
          </cell>
        </row>
        <row r="57328">
          <cell r="C57328">
            <v>61200020</v>
          </cell>
          <cell r="U57328">
            <v>0</v>
          </cell>
        </row>
        <row r="57329">
          <cell r="C57329">
            <v>61300010</v>
          </cell>
          <cell r="U57329">
            <v>0</v>
          </cell>
        </row>
        <row r="57330">
          <cell r="C57330">
            <v>61300040</v>
          </cell>
          <cell r="U57330">
            <v>0</v>
          </cell>
        </row>
        <row r="57331">
          <cell r="C57331">
            <v>61300050</v>
          </cell>
          <cell r="U57331">
            <v>0</v>
          </cell>
        </row>
        <row r="57332">
          <cell r="C57332">
            <v>61400010</v>
          </cell>
          <cell r="U57332">
            <v>0</v>
          </cell>
        </row>
        <row r="57333">
          <cell r="C57333">
            <v>61400020</v>
          </cell>
          <cell r="U57333">
            <v>0</v>
          </cell>
        </row>
        <row r="57334">
          <cell r="C57334">
            <v>61400030</v>
          </cell>
          <cell r="U57334">
            <v>0</v>
          </cell>
        </row>
        <row r="57335">
          <cell r="C57335">
            <v>61400040</v>
          </cell>
          <cell r="U57335">
            <v>0</v>
          </cell>
        </row>
        <row r="57336">
          <cell r="C57336">
            <v>61400050</v>
          </cell>
          <cell r="U57336">
            <v>0</v>
          </cell>
        </row>
        <row r="57337">
          <cell r="C57337">
            <v>61400060</v>
          </cell>
          <cell r="U57337">
            <v>0</v>
          </cell>
        </row>
        <row r="57338">
          <cell r="C57338">
            <v>61400120</v>
          </cell>
          <cell r="U57338">
            <v>0</v>
          </cell>
        </row>
        <row r="57339">
          <cell r="C57339">
            <v>61400130</v>
          </cell>
          <cell r="U57339">
            <v>0</v>
          </cell>
        </row>
        <row r="57340">
          <cell r="C57340">
            <v>61400140</v>
          </cell>
          <cell r="U57340">
            <v>0</v>
          </cell>
        </row>
        <row r="57341">
          <cell r="C57341">
            <v>61400150</v>
          </cell>
          <cell r="U57341">
            <v>0</v>
          </cell>
        </row>
        <row r="57342">
          <cell r="C57342">
            <v>61400160</v>
          </cell>
          <cell r="U57342">
            <v>0</v>
          </cell>
        </row>
        <row r="57343">
          <cell r="C57343">
            <v>61400170</v>
          </cell>
          <cell r="U57343">
            <v>0</v>
          </cell>
        </row>
        <row r="57344">
          <cell r="C57344">
            <v>61400180</v>
          </cell>
          <cell r="U57344">
            <v>0</v>
          </cell>
        </row>
        <row r="57345">
          <cell r="C57345">
            <v>61500010</v>
          </cell>
          <cell r="U57345">
            <v>0</v>
          </cell>
        </row>
        <row r="57346">
          <cell r="C57346">
            <v>61500020</v>
          </cell>
          <cell r="U57346">
            <v>0</v>
          </cell>
        </row>
        <row r="57347">
          <cell r="C57347">
            <v>61500030</v>
          </cell>
          <cell r="U57347">
            <v>0</v>
          </cell>
        </row>
        <row r="57348">
          <cell r="C57348">
            <v>61500040</v>
          </cell>
          <cell r="U57348">
            <v>0</v>
          </cell>
        </row>
        <row r="57349">
          <cell r="C57349">
            <v>61500050</v>
          </cell>
          <cell r="U57349">
            <v>0</v>
          </cell>
        </row>
        <row r="57350">
          <cell r="C57350">
            <v>61700010</v>
          </cell>
          <cell r="U57350">
            <v>0</v>
          </cell>
        </row>
        <row r="57351">
          <cell r="C57351">
            <v>61700020</v>
          </cell>
          <cell r="U57351">
            <v>0</v>
          </cell>
        </row>
        <row r="57352">
          <cell r="C57352">
            <v>61700030</v>
          </cell>
          <cell r="U57352">
            <v>0</v>
          </cell>
        </row>
        <row r="57353">
          <cell r="C57353">
            <v>61700040</v>
          </cell>
          <cell r="U57353">
            <v>0</v>
          </cell>
        </row>
        <row r="57354">
          <cell r="C57354">
            <v>61700050</v>
          </cell>
          <cell r="U57354">
            <v>0</v>
          </cell>
        </row>
        <row r="57355">
          <cell r="C57355">
            <v>61700060</v>
          </cell>
          <cell r="U57355">
            <v>0</v>
          </cell>
        </row>
        <row r="57356">
          <cell r="C57356">
            <v>61800010</v>
          </cell>
          <cell r="U57356">
            <v>0</v>
          </cell>
        </row>
        <row r="57357">
          <cell r="C57357">
            <v>61800020</v>
          </cell>
          <cell r="U57357">
            <v>0</v>
          </cell>
        </row>
        <row r="57358">
          <cell r="C57358">
            <v>61800030</v>
          </cell>
          <cell r="U57358">
            <v>0</v>
          </cell>
        </row>
        <row r="57359">
          <cell r="C57359">
            <v>61800040</v>
          </cell>
          <cell r="U57359">
            <v>0</v>
          </cell>
        </row>
        <row r="57360">
          <cell r="C57360">
            <v>61800050</v>
          </cell>
          <cell r="U57360">
            <v>0</v>
          </cell>
        </row>
        <row r="57361">
          <cell r="C57361">
            <v>61900010</v>
          </cell>
          <cell r="U57361">
            <v>0</v>
          </cell>
        </row>
        <row r="57362">
          <cell r="C57362">
            <v>61900020</v>
          </cell>
          <cell r="U57362">
            <v>0</v>
          </cell>
        </row>
        <row r="57363">
          <cell r="C57363">
            <v>61900030</v>
          </cell>
          <cell r="U57363">
            <v>0</v>
          </cell>
        </row>
        <row r="57364">
          <cell r="C57364">
            <v>61900040</v>
          </cell>
          <cell r="U57364">
            <v>0</v>
          </cell>
        </row>
        <row r="57365">
          <cell r="C57365">
            <v>62000010</v>
          </cell>
          <cell r="U57365">
            <v>0</v>
          </cell>
        </row>
        <row r="57366">
          <cell r="C57366">
            <v>62000020</v>
          </cell>
          <cell r="U57366">
            <v>0</v>
          </cell>
        </row>
        <row r="57367">
          <cell r="C57367">
            <v>62000030</v>
          </cell>
          <cell r="U57367">
            <v>0</v>
          </cell>
        </row>
        <row r="57368">
          <cell r="C57368">
            <v>62000040</v>
          </cell>
          <cell r="U57368">
            <v>0</v>
          </cell>
        </row>
        <row r="57369">
          <cell r="C57369">
            <v>62000050</v>
          </cell>
          <cell r="U57369">
            <v>0</v>
          </cell>
        </row>
        <row r="57370">
          <cell r="C57370">
            <v>62000060</v>
          </cell>
          <cell r="U57370">
            <v>0</v>
          </cell>
        </row>
        <row r="57371">
          <cell r="C57371">
            <v>62100010</v>
          </cell>
          <cell r="U57371">
            <v>0</v>
          </cell>
        </row>
        <row r="57372">
          <cell r="C57372">
            <v>62100020</v>
          </cell>
          <cell r="U57372">
            <v>0</v>
          </cell>
        </row>
        <row r="57373">
          <cell r="C57373">
            <v>62200010</v>
          </cell>
          <cell r="U57373">
            <v>0</v>
          </cell>
        </row>
        <row r="57374">
          <cell r="C57374">
            <v>62200020</v>
          </cell>
          <cell r="U57374">
            <v>0</v>
          </cell>
        </row>
        <row r="57375">
          <cell r="C57375">
            <v>62200030</v>
          </cell>
          <cell r="U57375">
            <v>0</v>
          </cell>
        </row>
        <row r="57376">
          <cell r="C57376">
            <v>62200050</v>
          </cell>
          <cell r="U57376">
            <v>0</v>
          </cell>
        </row>
        <row r="57377">
          <cell r="C57377">
            <v>62200060</v>
          </cell>
          <cell r="U57377">
            <v>0</v>
          </cell>
        </row>
        <row r="57378">
          <cell r="C57378">
            <v>62200080</v>
          </cell>
          <cell r="U57378">
            <v>0</v>
          </cell>
        </row>
        <row r="57379">
          <cell r="C57379">
            <v>62200100</v>
          </cell>
          <cell r="U57379">
            <v>0</v>
          </cell>
        </row>
        <row r="57380">
          <cell r="C57380">
            <v>62200110</v>
          </cell>
          <cell r="U57380">
            <v>0</v>
          </cell>
        </row>
        <row r="57381">
          <cell r="C57381">
            <v>62200120</v>
          </cell>
          <cell r="U57381">
            <v>0</v>
          </cell>
        </row>
        <row r="57382">
          <cell r="C57382">
            <v>62200130</v>
          </cell>
          <cell r="U57382">
            <v>0</v>
          </cell>
        </row>
        <row r="57383">
          <cell r="C57383">
            <v>62200140</v>
          </cell>
          <cell r="U57383">
            <v>0</v>
          </cell>
        </row>
        <row r="57384">
          <cell r="C57384">
            <v>62200150</v>
          </cell>
          <cell r="U57384">
            <v>0</v>
          </cell>
        </row>
        <row r="57385">
          <cell r="C57385">
            <v>62200160</v>
          </cell>
          <cell r="U57385">
            <v>0</v>
          </cell>
        </row>
        <row r="57386">
          <cell r="C57386">
            <v>62200170</v>
          </cell>
          <cell r="U57386">
            <v>0</v>
          </cell>
        </row>
        <row r="57387">
          <cell r="C57387">
            <v>62200180</v>
          </cell>
          <cell r="U57387">
            <v>0</v>
          </cell>
        </row>
        <row r="57388">
          <cell r="C57388">
            <v>62200190</v>
          </cell>
          <cell r="U57388">
            <v>0</v>
          </cell>
        </row>
        <row r="57389">
          <cell r="C57389">
            <v>62300010</v>
          </cell>
          <cell r="U57389">
            <v>0</v>
          </cell>
        </row>
        <row r="57390">
          <cell r="C57390">
            <v>62300020</v>
          </cell>
          <cell r="U57390">
            <v>0</v>
          </cell>
        </row>
        <row r="57391">
          <cell r="C57391">
            <v>62300030</v>
          </cell>
          <cell r="U57391">
            <v>0</v>
          </cell>
        </row>
        <row r="57392">
          <cell r="C57392">
            <v>62500010</v>
          </cell>
          <cell r="U57392">
            <v>0</v>
          </cell>
        </row>
        <row r="57393">
          <cell r="C57393">
            <v>62500020</v>
          </cell>
          <cell r="U57393">
            <v>0</v>
          </cell>
        </row>
        <row r="57394">
          <cell r="C57394">
            <v>62500030</v>
          </cell>
          <cell r="U57394">
            <v>0</v>
          </cell>
        </row>
        <row r="57395">
          <cell r="C57395">
            <v>62600010</v>
          </cell>
          <cell r="U57395">
            <v>0</v>
          </cell>
        </row>
        <row r="57396">
          <cell r="C57396">
            <v>62600040</v>
          </cell>
          <cell r="U57396">
            <v>0</v>
          </cell>
        </row>
        <row r="57397">
          <cell r="C57397">
            <v>62700040</v>
          </cell>
          <cell r="U57397">
            <v>0</v>
          </cell>
        </row>
        <row r="57398">
          <cell r="C57398">
            <v>62800010</v>
          </cell>
          <cell r="U57398">
            <v>0</v>
          </cell>
        </row>
        <row r="57399">
          <cell r="C57399">
            <v>62900010</v>
          </cell>
          <cell r="U57399">
            <v>0</v>
          </cell>
        </row>
        <row r="57400">
          <cell r="C57400">
            <v>62900020</v>
          </cell>
          <cell r="U57400">
            <v>0</v>
          </cell>
        </row>
        <row r="57401">
          <cell r="C57401">
            <v>62900040</v>
          </cell>
          <cell r="U57401">
            <v>0</v>
          </cell>
        </row>
        <row r="57402">
          <cell r="C57402">
            <v>62900050</v>
          </cell>
          <cell r="U57402">
            <v>0</v>
          </cell>
        </row>
        <row r="57403">
          <cell r="C57403">
            <v>62900060</v>
          </cell>
          <cell r="U57403">
            <v>0</v>
          </cell>
        </row>
        <row r="57404">
          <cell r="C57404">
            <v>62900070</v>
          </cell>
          <cell r="U57404">
            <v>0</v>
          </cell>
        </row>
        <row r="57405">
          <cell r="C57405">
            <v>62900080</v>
          </cell>
          <cell r="U57405">
            <v>0</v>
          </cell>
        </row>
        <row r="57406">
          <cell r="C57406">
            <v>62900090</v>
          </cell>
          <cell r="U57406">
            <v>0</v>
          </cell>
        </row>
        <row r="57407">
          <cell r="C57407">
            <v>62900100</v>
          </cell>
          <cell r="U57407">
            <v>0</v>
          </cell>
        </row>
        <row r="57408">
          <cell r="C57408">
            <v>62900110</v>
          </cell>
          <cell r="U57408">
            <v>0</v>
          </cell>
        </row>
        <row r="57409">
          <cell r="C57409">
            <v>62900130</v>
          </cell>
          <cell r="U57409">
            <v>0</v>
          </cell>
        </row>
        <row r="57410">
          <cell r="C57410">
            <v>65000030</v>
          </cell>
          <cell r="U57410">
            <v>0</v>
          </cell>
        </row>
        <row r="57411">
          <cell r="C57411">
            <v>60100040</v>
          </cell>
          <cell r="U57411">
            <v>0</v>
          </cell>
        </row>
        <row r="57412">
          <cell r="C57412">
            <v>60100050</v>
          </cell>
          <cell r="U57412">
            <v>0</v>
          </cell>
        </row>
        <row r="57413">
          <cell r="C57413">
            <v>60100060</v>
          </cell>
          <cell r="U57413">
            <v>0</v>
          </cell>
        </row>
        <row r="57414">
          <cell r="C57414">
            <v>60100070</v>
          </cell>
          <cell r="U57414">
            <v>0</v>
          </cell>
        </row>
        <row r="57415">
          <cell r="C57415">
            <v>60100080</v>
          </cell>
          <cell r="U57415">
            <v>0</v>
          </cell>
        </row>
        <row r="57416">
          <cell r="C57416">
            <v>60100090</v>
          </cell>
          <cell r="U57416">
            <v>0</v>
          </cell>
        </row>
        <row r="57417">
          <cell r="C57417">
            <v>60100100</v>
          </cell>
          <cell r="U57417">
            <v>0</v>
          </cell>
        </row>
        <row r="57418">
          <cell r="C57418">
            <v>60100110</v>
          </cell>
          <cell r="U57418">
            <v>0</v>
          </cell>
        </row>
        <row r="57419">
          <cell r="C57419">
            <v>60100120</v>
          </cell>
          <cell r="U57419">
            <v>0</v>
          </cell>
        </row>
        <row r="57420">
          <cell r="C57420">
            <v>60100130</v>
          </cell>
          <cell r="U57420">
            <v>0</v>
          </cell>
        </row>
        <row r="57421">
          <cell r="C57421">
            <v>60100140</v>
          </cell>
          <cell r="U57421">
            <v>0</v>
          </cell>
        </row>
        <row r="57422">
          <cell r="C57422">
            <v>60100160</v>
          </cell>
          <cell r="U57422">
            <v>0</v>
          </cell>
        </row>
        <row r="57423">
          <cell r="C57423">
            <v>60100170</v>
          </cell>
          <cell r="U57423">
            <v>0</v>
          </cell>
        </row>
        <row r="57424">
          <cell r="C57424">
            <v>60100180</v>
          </cell>
          <cell r="U57424">
            <v>0</v>
          </cell>
        </row>
        <row r="57425">
          <cell r="C57425">
            <v>60100190</v>
          </cell>
          <cell r="U57425">
            <v>0</v>
          </cell>
        </row>
        <row r="57426">
          <cell r="C57426">
            <v>60100200</v>
          </cell>
          <cell r="U57426">
            <v>0</v>
          </cell>
        </row>
        <row r="57427">
          <cell r="C57427">
            <v>60300010</v>
          </cell>
          <cell r="U57427">
            <v>0</v>
          </cell>
        </row>
        <row r="57428">
          <cell r="C57428">
            <v>60300020</v>
          </cell>
          <cell r="U57428">
            <v>0</v>
          </cell>
        </row>
        <row r="57429">
          <cell r="C57429">
            <v>60300030</v>
          </cell>
          <cell r="U57429">
            <v>0</v>
          </cell>
        </row>
        <row r="57430">
          <cell r="C57430">
            <v>60300040</v>
          </cell>
          <cell r="U57430">
            <v>0</v>
          </cell>
        </row>
        <row r="57431">
          <cell r="C57431">
            <v>60300050</v>
          </cell>
          <cell r="U57431">
            <v>0</v>
          </cell>
        </row>
        <row r="57432">
          <cell r="C57432">
            <v>60300060</v>
          </cell>
          <cell r="U57432">
            <v>0</v>
          </cell>
        </row>
        <row r="57433">
          <cell r="C57433">
            <v>60300070</v>
          </cell>
          <cell r="U57433">
            <v>0</v>
          </cell>
        </row>
        <row r="57434">
          <cell r="C57434">
            <v>60300080</v>
          </cell>
          <cell r="U57434">
            <v>0</v>
          </cell>
        </row>
        <row r="57435">
          <cell r="C57435">
            <v>60300090</v>
          </cell>
          <cell r="U57435">
            <v>0</v>
          </cell>
        </row>
        <row r="57436">
          <cell r="C57436">
            <v>60400010</v>
          </cell>
          <cell r="U57436">
            <v>0</v>
          </cell>
        </row>
        <row r="57437">
          <cell r="C57437">
            <v>60400020</v>
          </cell>
          <cell r="U57437">
            <v>0</v>
          </cell>
        </row>
        <row r="57438">
          <cell r="C57438">
            <v>60400030</v>
          </cell>
          <cell r="U57438">
            <v>0</v>
          </cell>
        </row>
        <row r="57439">
          <cell r="C57439">
            <v>60400040</v>
          </cell>
          <cell r="U57439">
            <v>0</v>
          </cell>
        </row>
        <row r="57440">
          <cell r="C57440">
            <v>60400050</v>
          </cell>
          <cell r="U57440">
            <v>0</v>
          </cell>
        </row>
        <row r="57441">
          <cell r="C57441">
            <v>60400060</v>
          </cell>
          <cell r="U57441">
            <v>0</v>
          </cell>
        </row>
        <row r="57442">
          <cell r="C57442">
            <v>60600010</v>
          </cell>
          <cell r="U57442">
            <v>0</v>
          </cell>
        </row>
        <row r="57443">
          <cell r="C57443">
            <v>60600030</v>
          </cell>
          <cell r="U57443">
            <v>0</v>
          </cell>
        </row>
        <row r="57444">
          <cell r="C57444">
            <v>60600040</v>
          </cell>
          <cell r="U57444">
            <v>0</v>
          </cell>
        </row>
        <row r="57445">
          <cell r="C57445">
            <v>60700010</v>
          </cell>
          <cell r="U57445">
            <v>0</v>
          </cell>
        </row>
        <row r="57446">
          <cell r="C57446">
            <v>60800010</v>
          </cell>
          <cell r="U57446">
            <v>0</v>
          </cell>
        </row>
        <row r="57447">
          <cell r="C57447">
            <v>60800020</v>
          </cell>
          <cell r="U57447">
            <v>0</v>
          </cell>
        </row>
        <row r="57448">
          <cell r="C57448">
            <v>60800030</v>
          </cell>
          <cell r="U57448">
            <v>0</v>
          </cell>
        </row>
        <row r="57449">
          <cell r="C57449">
            <v>60800060</v>
          </cell>
          <cell r="U57449">
            <v>0</v>
          </cell>
        </row>
        <row r="57450">
          <cell r="C57450">
            <v>60800070</v>
          </cell>
          <cell r="U57450">
            <v>0</v>
          </cell>
        </row>
        <row r="57451">
          <cell r="C57451">
            <v>60800080</v>
          </cell>
          <cell r="U57451">
            <v>0</v>
          </cell>
        </row>
        <row r="57452">
          <cell r="C57452">
            <v>60800090</v>
          </cell>
          <cell r="U57452">
            <v>0</v>
          </cell>
        </row>
        <row r="57453">
          <cell r="C57453">
            <v>60900010</v>
          </cell>
          <cell r="U57453">
            <v>0</v>
          </cell>
        </row>
        <row r="57454">
          <cell r="C57454">
            <v>60900020</v>
          </cell>
          <cell r="U57454">
            <v>0</v>
          </cell>
        </row>
        <row r="57455">
          <cell r="C57455">
            <v>60900030</v>
          </cell>
          <cell r="U57455">
            <v>0</v>
          </cell>
        </row>
        <row r="57456">
          <cell r="C57456">
            <v>60900040</v>
          </cell>
          <cell r="U57456">
            <v>0</v>
          </cell>
        </row>
        <row r="57457">
          <cell r="C57457">
            <v>60900070</v>
          </cell>
          <cell r="U57457">
            <v>0</v>
          </cell>
        </row>
        <row r="57458">
          <cell r="C57458">
            <v>60900100</v>
          </cell>
          <cell r="U57458">
            <v>0</v>
          </cell>
        </row>
        <row r="57459">
          <cell r="C57459">
            <v>60900110</v>
          </cell>
          <cell r="U57459">
            <v>0</v>
          </cell>
        </row>
        <row r="57460">
          <cell r="C57460">
            <v>61000030</v>
          </cell>
          <cell r="U57460">
            <v>0</v>
          </cell>
        </row>
        <row r="57461">
          <cell r="C57461">
            <v>61100010</v>
          </cell>
          <cell r="U57461">
            <v>0</v>
          </cell>
        </row>
        <row r="57462">
          <cell r="C57462">
            <v>61100020</v>
          </cell>
          <cell r="U57462">
            <v>0</v>
          </cell>
        </row>
        <row r="57463">
          <cell r="C57463">
            <v>61100030</v>
          </cell>
          <cell r="U57463">
            <v>0</v>
          </cell>
        </row>
        <row r="57464">
          <cell r="C57464">
            <v>61100040</v>
          </cell>
          <cell r="U57464">
            <v>0</v>
          </cell>
        </row>
        <row r="57465">
          <cell r="C57465">
            <v>61200010</v>
          </cell>
          <cell r="U57465">
            <v>0</v>
          </cell>
        </row>
        <row r="57466">
          <cell r="C57466">
            <v>61200020</v>
          </cell>
          <cell r="U57466">
            <v>0</v>
          </cell>
        </row>
        <row r="57467">
          <cell r="C57467">
            <v>61300010</v>
          </cell>
          <cell r="U57467">
            <v>0</v>
          </cell>
        </row>
        <row r="57468">
          <cell r="C57468">
            <v>61300040</v>
          </cell>
          <cell r="U57468">
            <v>0</v>
          </cell>
        </row>
        <row r="57469">
          <cell r="C57469">
            <v>61300050</v>
          </cell>
          <cell r="U57469">
            <v>0</v>
          </cell>
        </row>
        <row r="57470">
          <cell r="C57470">
            <v>61400010</v>
          </cell>
          <cell r="U57470">
            <v>0</v>
          </cell>
        </row>
        <row r="57471">
          <cell r="C57471">
            <v>61400020</v>
          </cell>
          <cell r="U57471">
            <v>0</v>
          </cell>
        </row>
        <row r="57472">
          <cell r="C57472">
            <v>61400030</v>
          </cell>
          <cell r="U57472">
            <v>0</v>
          </cell>
        </row>
        <row r="57473">
          <cell r="C57473">
            <v>61400040</v>
          </cell>
          <cell r="U57473">
            <v>0</v>
          </cell>
        </row>
        <row r="57474">
          <cell r="C57474">
            <v>61400050</v>
          </cell>
          <cell r="U57474">
            <v>0</v>
          </cell>
        </row>
        <row r="57475">
          <cell r="C57475">
            <v>61400060</v>
          </cell>
          <cell r="U57475">
            <v>0</v>
          </cell>
        </row>
        <row r="57476">
          <cell r="C57476">
            <v>61400120</v>
          </cell>
          <cell r="U57476">
            <v>0</v>
          </cell>
        </row>
        <row r="57477">
          <cell r="C57477">
            <v>61400130</v>
          </cell>
          <cell r="U57477">
            <v>0</v>
          </cell>
        </row>
        <row r="57478">
          <cell r="C57478">
            <v>61400140</v>
          </cell>
          <cell r="U57478">
            <v>0</v>
          </cell>
        </row>
        <row r="57479">
          <cell r="C57479">
            <v>61400150</v>
          </cell>
          <cell r="U57479">
            <v>0</v>
          </cell>
        </row>
        <row r="57480">
          <cell r="C57480">
            <v>61400160</v>
          </cell>
          <cell r="U57480">
            <v>0</v>
          </cell>
        </row>
        <row r="57481">
          <cell r="C57481">
            <v>61400170</v>
          </cell>
          <cell r="U57481">
            <v>0</v>
          </cell>
        </row>
        <row r="57482">
          <cell r="C57482">
            <v>61400180</v>
          </cell>
          <cell r="U57482">
            <v>0</v>
          </cell>
        </row>
        <row r="57483">
          <cell r="C57483">
            <v>61500010</v>
          </cell>
          <cell r="U57483">
            <v>0</v>
          </cell>
        </row>
        <row r="57484">
          <cell r="C57484">
            <v>61500020</v>
          </cell>
          <cell r="U57484">
            <v>0</v>
          </cell>
        </row>
        <row r="57485">
          <cell r="C57485">
            <v>61500030</v>
          </cell>
          <cell r="U57485">
            <v>0</v>
          </cell>
        </row>
        <row r="57486">
          <cell r="C57486">
            <v>61500040</v>
          </cell>
          <cell r="U57486">
            <v>0</v>
          </cell>
        </row>
        <row r="57487">
          <cell r="C57487">
            <v>61500050</v>
          </cell>
          <cell r="U57487">
            <v>0</v>
          </cell>
        </row>
        <row r="57488">
          <cell r="C57488">
            <v>61700010</v>
          </cell>
          <cell r="U57488">
            <v>0</v>
          </cell>
        </row>
        <row r="57489">
          <cell r="C57489">
            <v>61700020</v>
          </cell>
          <cell r="U57489">
            <v>0</v>
          </cell>
        </row>
        <row r="57490">
          <cell r="C57490">
            <v>61700030</v>
          </cell>
          <cell r="U57490">
            <v>0</v>
          </cell>
        </row>
        <row r="57491">
          <cell r="C57491">
            <v>61700040</v>
          </cell>
          <cell r="U57491">
            <v>0</v>
          </cell>
        </row>
        <row r="57492">
          <cell r="C57492">
            <v>61700050</v>
          </cell>
          <cell r="U57492">
            <v>0</v>
          </cell>
        </row>
        <row r="57493">
          <cell r="C57493">
            <v>61700060</v>
          </cell>
          <cell r="U57493">
            <v>0</v>
          </cell>
        </row>
        <row r="57494">
          <cell r="C57494">
            <v>61800010</v>
          </cell>
          <cell r="U57494">
            <v>0</v>
          </cell>
        </row>
        <row r="57495">
          <cell r="C57495">
            <v>61800020</v>
          </cell>
          <cell r="U57495">
            <v>0</v>
          </cell>
        </row>
        <row r="57496">
          <cell r="C57496">
            <v>61800030</v>
          </cell>
          <cell r="U57496">
            <v>0</v>
          </cell>
        </row>
        <row r="57497">
          <cell r="C57497">
            <v>61800040</v>
          </cell>
          <cell r="U57497">
            <v>0</v>
          </cell>
        </row>
        <row r="57498">
          <cell r="C57498">
            <v>61800050</v>
          </cell>
          <cell r="U57498">
            <v>0</v>
          </cell>
        </row>
        <row r="57499">
          <cell r="C57499">
            <v>61900010</v>
          </cell>
          <cell r="U57499">
            <v>0</v>
          </cell>
        </row>
        <row r="57500">
          <cell r="C57500">
            <v>61900020</v>
          </cell>
          <cell r="U57500">
            <v>0</v>
          </cell>
        </row>
        <row r="57501">
          <cell r="C57501">
            <v>61900030</v>
          </cell>
          <cell r="U57501">
            <v>0</v>
          </cell>
        </row>
        <row r="57502">
          <cell r="C57502">
            <v>61900040</v>
          </cell>
          <cell r="U57502">
            <v>0</v>
          </cell>
        </row>
        <row r="57503">
          <cell r="C57503">
            <v>62000010</v>
          </cell>
          <cell r="U57503">
            <v>0</v>
          </cell>
        </row>
        <row r="57504">
          <cell r="C57504">
            <v>62000020</v>
          </cell>
          <cell r="U57504">
            <v>0</v>
          </cell>
        </row>
        <row r="57505">
          <cell r="C57505">
            <v>62000030</v>
          </cell>
          <cell r="U57505">
            <v>0</v>
          </cell>
        </row>
        <row r="57506">
          <cell r="C57506">
            <v>62000040</v>
          </cell>
          <cell r="U57506">
            <v>0</v>
          </cell>
        </row>
        <row r="57507">
          <cell r="C57507">
            <v>62000050</v>
          </cell>
          <cell r="U57507">
            <v>0</v>
          </cell>
        </row>
        <row r="57508">
          <cell r="C57508">
            <v>62000060</v>
          </cell>
          <cell r="U57508">
            <v>0</v>
          </cell>
        </row>
        <row r="57509">
          <cell r="C57509">
            <v>62100010</v>
          </cell>
          <cell r="U57509">
            <v>0</v>
          </cell>
        </row>
        <row r="57510">
          <cell r="C57510">
            <v>62100020</v>
          </cell>
          <cell r="U57510">
            <v>0</v>
          </cell>
        </row>
        <row r="57511">
          <cell r="C57511">
            <v>62200010</v>
          </cell>
          <cell r="U57511">
            <v>0</v>
          </cell>
        </row>
        <row r="57512">
          <cell r="C57512">
            <v>62200020</v>
          </cell>
          <cell r="U57512">
            <v>0</v>
          </cell>
        </row>
        <row r="57513">
          <cell r="C57513">
            <v>62200030</v>
          </cell>
          <cell r="U57513">
            <v>0</v>
          </cell>
        </row>
        <row r="57514">
          <cell r="C57514">
            <v>62200050</v>
          </cell>
          <cell r="U57514">
            <v>0</v>
          </cell>
        </row>
        <row r="57515">
          <cell r="C57515">
            <v>62200060</v>
          </cell>
          <cell r="U57515">
            <v>0</v>
          </cell>
        </row>
        <row r="57516">
          <cell r="C57516">
            <v>62200080</v>
          </cell>
          <cell r="U57516">
            <v>0</v>
          </cell>
        </row>
        <row r="57517">
          <cell r="C57517">
            <v>62200100</v>
          </cell>
          <cell r="U57517">
            <v>0</v>
          </cell>
        </row>
        <row r="57518">
          <cell r="C57518">
            <v>62200110</v>
          </cell>
          <cell r="U57518">
            <v>0</v>
          </cell>
        </row>
        <row r="57519">
          <cell r="C57519">
            <v>62200120</v>
          </cell>
          <cell r="U57519">
            <v>0</v>
          </cell>
        </row>
        <row r="57520">
          <cell r="C57520">
            <v>62200130</v>
          </cell>
          <cell r="U57520">
            <v>0</v>
          </cell>
        </row>
        <row r="57521">
          <cell r="C57521">
            <v>62200140</v>
          </cell>
          <cell r="U57521">
            <v>0</v>
          </cell>
        </row>
        <row r="57522">
          <cell r="C57522">
            <v>62200150</v>
          </cell>
          <cell r="U57522">
            <v>0</v>
          </cell>
        </row>
        <row r="57523">
          <cell r="C57523">
            <v>62200160</v>
          </cell>
          <cell r="U57523">
            <v>0</v>
          </cell>
        </row>
        <row r="57524">
          <cell r="C57524">
            <v>62200170</v>
          </cell>
          <cell r="U57524">
            <v>0</v>
          </cell>
        </row>
        <row r="57525">
          <cell r="C57525">
            <v>62200180</v>
          </cell>
          <cell r="U57525">
            <v>0</v>
          </cell>
        </row>
        <row r="57526">
          <cell r="C57526">
            <v>62200190</v>
          </cell>
          <cell r="U57526">
            <v>0</v>
          </cell>
        </row>
        <row r="57527">
          <cell r="C57527">
            <v>62300010</v>
          </cell>
          <cell r="U57527">
            <v>0</v>
          </cell>
        </row>
        <row r="57528">
          <cell r="C57528">
            <v>62300020</v>
          </cell>
          <cell r="U57528">
            <v>0</v>
          </cell>
        </row>
        <row r="57529">
          <cell r="C57529">
            <v>62300030</v>
          </cell>
          <cell r="U57529">
            <v>0</v>
          </cell>
        </row>
        <row r="57530">
          <cell r="C57530">
            <v>62500010</v>
          </cell>
          <cell r="U57530">
            <v>0</v>
          </cell>
        </row>
        <row r="57531">
          <cell r="C57531">
            <v>62500020</v>
          </cell>
          <cell r="U57531">
            <v>0</v>
          </cell>
        </row>
        <row r="57532">
          <cell r="C57532">
            <v>62500030</v>
          </cell>
          <cell r="U57532">
            <v>0</v>
          </cell>
        </row>
        <row r="57533">
          <cell r="C57533">
            <v>62600010</v>
          </cell>
          <cell r="U57533">
            <v>0</v>
          </cell>
        </row>
        <row r="57534">
          <cell r="C57534">
            <v>62600040</v>
          </cell>
          <cell r="U57534">
            <v>0</v>
          </cell>
        </row>
        <row r="57535">
          <cell r="C57535">
            <v>62700040</v>
          </cell>
          <cell r="U57535">
            <v>0</v>
          </cell>
        </row>
        <row r="57536">
          <cell r="C57536">
            <v>62800010</v>
          </cell>
          <cell r="U57536">
            <v>0</v>
          </cell>
        </row>
        <row r="57537">
          <cell r="C57537">
            <v>62900010</v>
          </cell>
          <cell r="U57537">
            <v>0</v>
          </cell>
        </row>
        <row r="57538">
          <cell r="C57538">
            <v>62900020</v>
          </cell>
          <cell r="U57538">
            <v>0</v>
          </cell>
        </row>
        <row r="57539">
          <cell r="C57539">
            <v>62900040</v>
          </cell>
          <cell r="U57539">
            <v>0</v>
          </cell>
        </row>
        <row r="57540">
          <cell r="C57540">
            <v>62900050</v>
          </cell>
          <cell r="U57540">
            <v>0</v>
          </cell>
        </row>
        <row r="57541">
          <cell r="C57541">
            <v>62900060</v>
          </cell>
          <cell r="U57541">
            <v>0</v>
          </cell>
        </row>
        <row r="57542">
          <cell r="C57542">
            <v>62900070</v>
          </cell>
          <cell r="U57542">
            <v>0</v>
          </cell>
        </row>
        <row r="57543">
          <cell r="C57543">
            <v>62900080</v>
          </cell>
          <cell r="U57543">
            <v>0</v>
          </cell>
        </row>
        <row r="57544">
          <cell r="C57544">
            <v>62900090</v>
          </cell>
          <cell r="U57544">
            <v>0</v>
          </cell>
        </row>
        <row r="57545">
          <cell r="C57545">
            <v>62900100</v>
          </cell>
          <cell r="U57545">
            <v>0</v>
          </cell>
        </row>
        <row r="57546">
          <cell r="C57546">
            <v>62900110</v>
          </cell>
          <cell r="U57546">
            <v>0</v>
          </cell>
        </row>
        <row r="57547">
          <cell r="C57547">
            <v>62900130</v>
          </cell>
          <cell r="U57547">
            <v>0</v>
          </cell>
        </row>
        <row r="57548">
          <cell r="C57548">
            <v>65000030</v>
          </cell>
          <cell r="U57548">
            <v>0</v>
          </cell>
        </row>
        <row r="57549">
          <cell r="C57549">
            <v>60100040</v>
          </cell>
          <cell r="U57549">
            <v>0</v>
          </cell>
        </row>
        <row r="57550">
          <cell r="C57550">
            <v>60100050</v>
          </cell>
          <cell r="U57550">
            <v>0</v>
          </cell>
        </row>
        <row r="57551">
          <cell r="C57551">
            <v>60100060</v>
          </cell>
          <cell r="U57551">
            <v>0</v>
          </cell>
        </row>
        <row r="57552">
          <cell r="C57552">
            <v>60100070</v>
          </cell>
          <cell r="U57552">
            <v>0</v>
          </cell>
        </row>
        <row r="57553">
          <cell r="C57553">
            <v>60100080</v>
          </cell>
          <cell r="U57553">
            <v>0</v>
          </cell>
        </row>
        <row r="57554">
          <cell r="C57554">
            <v>60100090</v>
          </cell>
          <cell r="U57554">
            <v>0</v>
          </cell>
        </row>
        <row r="57555">
          <cell r="C57555">
            <v>60100100</v>
          </cell>
          <cell r="U57555">
            <v>0</v>
          </cell>
        </row>
        <row r="57556">
          <cell r="C57556">
            <v>60100110</v>
          </cell>
          <cell r="U57556">
            <v>0</v>
          </cell>
        </row>
        <row r="57557">
          <cell r="C57557">
            <v>60100120</v>
          </cell>
          <cell r="U57557">
            <v>0</v>
          </cell>
        </row>
        <row r="57558">
          <cell r="C57558">
            <v>60100130</v>
          </cell>
          <cell r="U57558">
            <v>0</v>
          </cell>
        </row>
        <row r="57559">
          <cell r="C57559">
            <v>60100140</v>
          </cell>
          <cell r="U57559">
            <v>0</v>
          </cell>
        </row>
        <row r="57560">
          <cell r="C57560">
            <v>60100160</v>
          </cell>
          <cell r="U57560">
            <v>0</v>
          </cell>
        </row>
        <row r="57561">
          <cell r="C57561">
            <v>60100170</v>
          </cell>
          <cell r="U57561">
            <v>0</v>
          </cell>
        </row>
        <row r="57562">
          <cell r="C57562">
            <v>60100180</v>
          </cell>
          <cell r="U57562">
            <v>0</v>
          </cell>
        </row>
        <row r="57563">
          <cell r="C57563">
            <v>60100190</v>
          </cell>
          <cell r="U57563">
            <v>0</v>
          </cell>
        </row>
        <row r="57564">
          <cell r="C57564">
            <v>60100200</v>
          </cell>
          <cell r="U57564">
            <v>0</v>
          </cell>
        </row>
        <row r="57565">
          <cell r="C57565">
            <v>60300010</v>
          </cell>
          <cell r="U57565">
            <v>0</v>
          </cell>
        </row>
        <row r="57566">
          <cell r="C57566">
            <v>60300020</v>
          </cell>
          <cell r="U57566">
            <v>0</v>
          </cell>
        </row>
        <row r="57567">
          <cell r="C57567">
            <v>60300030</v>
          </cell>
          <cell r="U57567">
            <v>0</v>
          </cell>
        </row>
        <row r="57568">
          <cell r="C57568">
            <v>60300040</v>
          </cell>
          <cell r="U57568">
            <v>0</v>
          </cell>
        </row>
        <row r="57569">
          <cell r="C57569">
            <v>60300050</v>
          </cell>
          <cell r="U57569">
            <v>0</v>
          </cell>
        </row>
        <row r="57570">
          <cell r="C57570">
            <v>60300060</v>
          </cell>
          <cell r="U57570">
            <v>0</v>
          </cell>
        </row>
        <row r="57571">
          <cell r="C57571">
            <v>60300070</v>
          </cell>
          <cell r="U57571">
            <v>0</v>
          </cell>
        </row>
        <row r="57572">
          <cell r="C57572">
            <v>60300080</v>
          </cell>
          <cell r="U57572">
            <v>0</v>
          </cell>
        </row>
        <row r="57573">
          <cell r="C57573">
            <v>60300090</v>
          </cell>
          <cell r="U57573">
            <v>0</v>
          </cell>
        </row>
        <row r="57574">
          <cell r="C57574">
            <v>60400010</v>
          </cell>
          <cell r="U57574">
            <v>0</v>
          </cell>
        </row>
        <row r="57575">
          <cell r="C57575">
            <v>60400020</v>
          </cell>
          <cell r="U57575">
            <v>0</v>
          </cell>
        </row>
        <row r="57576">
          <cell r="C57576">
            <v>60400030</v>
          </cell>
          <cell r="U57576">
            <v>0</v>
          </cell>
        </row>
        <row r="57577">
          <cell r="C57577">
            <v>60400040</v>
          </cell>
          <cell r="U57577">
            <v>0</v>
          </cell>
        </row>
        <row r="57578">
          <cell r="C57578">
            <v>60400050</v>
          </cell>
          <cell r="U57578">
            <v>0</v>
          </cell>
        </row>
        <row r="57579">
          <cell r="C57579">
            <v>60400060</v>
          </cell>
          <cell r="U57579">
            <v>0</v>
          </cell>
        </row>
        <row r="57580">
          <cell r="C57580">
            <v>60600010</v>
          </cell>
          <cell r="U57580">
            <v>0</v>
          </cell>
        </row>
        <row r="57581">
          <cell r="C57581">
            <v>60600030</v>
          </cell>
          <cell r="U57581">
            <v>0</v>
          </cell>
        </row>
        <row r="57582">
          <cell r="C57582">
            <v>60600040</v>
          </cell>
          <cell r="U57582">
            <v>0</v>
          </cell>
        </row>
        <row r="57583">
          <cell r="C57583">
            <v>60700010</v>
          </cell>
          <cell r="U57583">
            <v>0</v>
          </cell>
        </row>
        <row r="57584">
          <cell r="C57584">
            <v>60800010</v>
          </cell>
          <cell r="U57584">
            <v>0</v>
          </cell>
        </row>
        <row r="57585">
          <cell r="C57585">
            <v>60800020</v>
          </cell>
          <cell r="U57585">
            <v>0</v>
          </cell>
        </row>
        <row r="57586">
          <cell r="C57586">
            <v>60800030</v>
          </cell>
          <cell r="U57586">
            <v>0</v>
          </cell>
        </row>
        <row r="57587">
          <cell r="C57587">
            <v>60800060</v>
          </cell>
          <cell r="U57587">
            <v>0</v>
          </cell>
        </row>
        <row r="57588">
          <cell r="C57588">
            <v>60800070</v>
          </cell>
          <cell r="U57588">
            <v>0</v>
          </cell>
        </row>
        <row r="57589">
          <cell r="C57589">
            <v>60800080</v>
          </cell>
          <cell r="U57589">
            <v>0</v>
          </cell>
        </row>
        <row r="57590">
          <cell r="C57590">
            <v>60800090</v>
          </cell>
          <cell r="U57590">
            <v>0</v>
          </cell>
        </row>
        <row r="57591">
          <cell r="C57591">
            <v>60900010</v>
          </cell>
          <cell r="U57591">
            <v>0</v>
          </cell>
        </row>
        <row r="57592">
          <cell r="C57592">
            <v>60900020</v>
          </cell>
          <cell r="U57592">
            <v>0</v>
          </cell>
        </row>
        <row r="57593">
          <cell r="C57593">
            <v>60900030</v>
          </cell>
          <cell r="U57593">
            <v>0</v>
          </cell>
        </row>
        <row r="57594">
          <cell r="C57594">
            <v>60900040</v>
          </cell>
          <cell r="U57594">
            <v>0</v>
          </cell>
        </row>
        <row r="57595">
          <cell r="C57595">
            <v>60900070</v>
          </cell>
          <cell r="U57595">
            <v>0</v>
          </cell>
        </row>
        <row r="57596">
          <cell r="C57596">
            <v>60900100</v>
          </cell>
          <cell r="U57596">
            <v>0</v>
          </cell>
        </row>
        <row r="57597">
          <cell r="C57597">
            <v>60900110</v>
          </cell>
          <cell r="U57597">
            <v>0</v>
          </cell>
        </row>
        <row r="57598">
          <cell r="C57598">
            <v>61000030</v>
          </cell>
          <cell r="U57598">
            <v>0</v>
          </cell>
        </row>
        <row r="57599">
          <cell r="C57599">
            <v>61100010</v>
          </cell>
          <cell r="U57599">
            <v>0</v>
          </cell>
        </row>
        <row r="57600">
          <cell r="C57600">
            <v>61100020</v>
          </cell>
          <cell r="U57600">
            <v>0</v>
          </cell>
        </row>
        <row r="57601">
          <cell r="C57601">
            <v>61100030</v>
          </cell>
          <cell r="U57601">
            <v>0</v>
          </cell>
        </row>
        <row r="57602">
          <cell r="C57602">
            <v>61100040</v>
          </cell>
          <cell r="U57602">
            <v>0</v>
          </cell>
        </row>
        <row r="57603">
          <cell r="C57603">
            <v>61200010</v>
          </cell>
          <cell r="U57603">
            <v>0</v>
          </cell>
        </row>
        <row r="57604">
          <cell r="C57604">
            <v>61200020</v>
          </cell>
          <cell r="U57604">
            <v>0</v>
          </cell>
        </row>
        <row r="57605">
          <cell r="C57605">
            <v>61300010</v>
          </cell>
          <cell r="U57605">
            <v>0</v>
          </cell>
        </row>
        <row r="57606">
          <cell r="C57606">
            <v>61300040</v>
          </cell>
          <cell r="U57606">
            <v>0</v>
          </cell>
        </row>
        <row r="57607">
          <cell r="C57607">
            <v>61300050</v>
          </cell>
          <cell r="U57607">
            <v>0</v>
          </cell>
        </row>
        <row r="57608">
          <cell r="C57608">
            <v>61400010</v>
          </cell>
          <cell r="U57608">
            <v>0</v>
          </cell>
        </row>
        <row r="57609">
          <cell r="C57609">
            <v>61400020</v>
          </cell>
          <cell r="U57609">
            <v>0</v>
          </cell>
        </row>
        <row r="57610">
          <cell r="C57610">
            <v>61400030</v>
          </cell>
          <cell r="U57610">
            <v>0</v>
          </cell>
        </row>
        <row r="57611">
          <cell r="C57611">
            <v>61400040</v>
          </cell>
          <cell r="U57611">
            <v>0</v>
          </cell>
        </row>
        <row r="57612">
          <cell r="C57612">
            <v>61400050</v>
          </cell>
          <cell r="U57612">
            <v>0</v>
          </cell>
        </row>
        <row r="57613">
          <cell r="C57613">
            <v>61400060</v>
          </cell>
          <cell r="U57613">
            <v>0</v>
          </cell>
        </row>
        <row r="57614">
          <cell r="C57614">
            <v>61400120</v>
          </cell>
          <cell r="U57614">
            <v>0</v>
          </cell>
        </row>
        <row r="57615">
          <cell r="C57615">
            <v>61400130</v>
          </cell>
          <cell r="U57615">
            <v>0</v>
          </cell>
        </row>
        <row r="57616">
          <cell r="C57616">
            <v>61400140</v>
          </cell>
          <cell r="U57616">
            <v>0</v>
          </cell>
        </row>
        <row r="57617">
          <cell r="C57617">
            <v>61400150</v>
          </cell>
          <cell r="U57617">
            <v>0</v>
          </cell>
        </row>
        <row r="57618">
          <cell r="C57618">
            <v>61400160</v>
          </cell>
          <cell r="U57618">
            <v>0</v>
          </cell>
        </row>
        <row r="57619">
          <cell r="C57619">
            <v>61400170</v>
          </cell>
          <cell r="U57619">
            <v>0</v>
          </cell>
        </row>
        <row r="57620">
          <cell r="C57620">
            <v>61400180</v>
          </cell>
          <cell r="U57620">
            <v>0</v>
          </cell>
        </row>
        <row r="57621">
          <cell r="C57621">
            <v>61500010</v>
          </cell>
          <cell r="U57621">
            <v>0</v>
          </cell>
        </row>
        <row r="57622">
          <cell r="C57622">
            <v>61500020</v>
          </cell>
          <cell r="U57622">
            <v>0</v>
          </cell>
        </row>
        <row r="57623">
          <cell r="C57623">
            <v>61500030</v>
          </cell>
          <cell r="U57623">
            <v>0</v>
          </cell>
        </row>
        <row r="57624">
          <cell r="C57624">
            <v>61500040</v>
          </cell>
          <cell r="U57624">
            <v>0</v>
          </cell>
        </row>
        <row r="57625">
          <cell r="C57625">
            <v>61500050</v>
          </cell>
          <cell r="U57625">
            <v>0</v>
          </cell>
        </row>
        <row r="57626">
          <cell r="C57626">
            <v>61700010</v>
          </cell>
          <cell r="U57626">
            <v>0</v>
          </cell>
        </row>
        <row r="57627">
          <cell r="C57627">
            <v>61700020</v>
          </cell>
          <cell r="U57627">
            <v>0</v>
          </cell>
        </row>
        <row r="57628">
          <cell r="C57628">
            <v>61700030</v>
          </cell>
          <cell r="U57628">
            <v>0</v>
          </cell>
        </row>
        <row r="57629">
          <cell r="C57629">
            <v>61700040</v>
          </cell>
          <cell r="U57629">
            <v>0</v>
          </cell>
        </row>
        <row r="57630">
          <cell r="C57630">
            <v>61700050</v>
          </cell>
          <cell r="U57630">
            <v>0</v>
          </cell>
        </row>
        <row r="57631">
          <cell r="C57631">
            <v>61700060</v>
          </cell>
          <cell r="U57631">
            <v>0</v>
          </cell>
        </row>
        <row r="57632">
          <cell r="C57632">
            <v>61800010</v>
          </cell>
          <cell r="U57632">
            <v>0</v>
          </cell>
        </row>
        <row r="57633">
          <cell r="C57633">
            <v>61800020</v>
          </cell>
          <cell r="U57633">
            <v>0</v>
          </cell>
        </row>
        <row r="57634">
          <cell r="C57634">
            <v>61800030</v>
          </cell>
          <cell r="U57634">
            <v>0</v>
          </cell>
        </row>
        <row r="57635">
          <cell r="C57635">
            <v>61800040</v>
          </cell>
          <cell r="U57635">
            <v>0</v>
          </cell>
        </row>
        <row r="57636">
          <cell r="C57636">
            <v>61800050</v>
          </cell>
          <cell r="U57636">
            <v>0</v>
          </cell>
        </row>
        <row r="57637">
          <cell r="C57637">
            <v>61900010</v>
          </cell>
          <cell r="U57637">
            <v>0</v>
          </cell>
        </row>
        <row r="57638">
          <cell r="C57638">
            <v>61900020</v>
          </cell>
          <cell r="U57638">
            <v>0</v>
          </cell>
        </row>
        <row r="57639">
          <cell r="C57639">
            <v>61900030</v>
          </cell>
          <cell r="U57639">
            <v>0</v>
          </cell>
        </row>
        <row r="57640">
          <cell r="C57640">
            <v>61900040</v>
          </cell>
          <cell r="U57640">
            <v>0</v>
          </cell>
        </row>
        <row r="57641">
          <cell r="C57641">
            <v>62000010</v>
          </cell>
          <cell r="U57641">
            <v>0</v>
          </cell>
        </row>
        <row r="57642">
          <cell r="C57642">
            <v>62000020</v>
          </cell>
          <cell r="U57642">
            <v>0</v>
          </cell>
        </row>
        <row r="57643">
          <cell r="C57643">
            <v>62000030</v>
          </cell>
          <cell r="U57643">
            <v>0</v>
          </cell>
        </row>
        <row r="57644">
          <cell r="C57644">
            <v>62000040</v>
          </cell>
          <cell r="U57644">
            <v>0</v>
          </cell>
        </row>
        <row r="57645">
          <cell r="C57645">
            <v>62000050</v>
          </cell>
          <cell r="U57645">
            <v>0</v>
          </cell>
        </row>
        <row r="57646">
          <cell r="C57646">
            <v>62000060</v>
          </cell>
          <cell r="U57646">
            <v>0</v>
          </cell>
        </row>
        <row r="57647">
          <cell r="C57647">
            <v>62100010</v>
          </cell>
          <cell r="U57647">
            <v>0</v>
          </cell>
        </row>
        <row r="57648">
          <cell r="C57648">
            <v>62100020</v>
          </cell>
          <cell r="U57648">
            <v>0</v>
          </cell>
        </row>
        <row r="57649">
          <cell r="C57649">
            <v>62200010</v>
          </cell>
          <cell r="U57649">
            <v>0</v>
          </cell>
        </row>
        <row r="57650">
          <cell r="C57650">
            <v>62200020</v>
          </cell>
          <cell r="U57650">
            <v>0</v>
          </cell>
        </row>
        <row r="57651">
          <cell r="C57651">
            <v>62200030</v>
          </cell>
          <cell r="U57651">
            <v>0</v>
          </cell>
        </row>
        <row r="57652">
          <cell r="C57652">
            <v>62200050</v>
          </cell>
          <cell r="U57652">
            <v>0</v>
          </cell>
        </row>
        <row r="57653">
          <cell r="C57653">
            <v>62200060</v>
          </cell>
          <cell r="U57653">
            <v>0</v>
          </cell>
        </row>
        <row r="57654">
          <cell r="C57654">
            <v>62200080</v>
          </cell>
          <cell r="U57654">
            <v>0</v>
          </cell>
        </row>
        <row r="57655">
          <cell r="C57655">
            <v>62200100</v>
          </cell>
          <cell r="U57655">
            <v>0</v>
          </cell>
        </row>
        <row r="57656">
          <cell r="C57656">
            <v>62200110</v>
          </cell>
          <cell r="U57656">
            <v>0</v>
          </cell>
        </row>
        <row r="57657">
          <cell r="C57657">
            <v>62200120</v>
          </cell>
          <cell r="U57657">
            <v>0</v>
          </cell>
        </row>
        <row r="57658">
          <cell r="C57658">
            <v>62200130</v>
          </cell>
          <cell r="U57658">
            <v>0</v>
          </cell>
        </row>
        <row r="57659">
          <cell r="C57659">
            <v>62200140</v>
          </cell>
          <cell r="U57659">
            <v>0</v>
          </cell>
        </row>
        <row r="57660">
          <cell r="C57660">
            <v>62200150</v>
          </cell>
          <cell r="U57660">
            <v>0</v>
          </cell>
        </row>
        <row r="57661">
          <cell r="C57661">
            <v>62200160</v>
          </cell>
          <cell r="U57661">
            <v>0</v>
          </cell>
        </row>
        <row r="57662">
          <cell r="C57662">
            <v>62200170</v>
          </cell>
          <cell r="U57662">
            <v>0</v>
          </cell>
        </row>
        <row r="57663">
          <cell r="C57663">
            <v>62200180</v>
          </cell>
          <cell r="U57663">
            <v>0</v>
          </cell>
        </row>
        <row r="57664">
          <cell r="C57664">
            <v>62200190</v>
          </cell>
          <cell r="U57664">
            <v>0</v>
          </cell>
        </row>
        <row r="57665">
          <cell r="C57665">
            <v>62300010</v>
          </cell>
          <cell r="U57665">
            <v>0</v>
          </cell>
        </row>
        <row r="57666">
          <cell r="C57666">
            <v>62300020</v>
          </cell>
          <cell r="U57666">
            <v>0</v>
          </cell>
        </row>
        <row r="57667">
          <cell r="C57667">
            <v>62300030</v>
          </cell>
          <cell r="U57667">
            <v>0</v>
          </cell>
        </row>
        <row r="57668">
          <cell r="C57668">
            <v>62500010</v>
          </cell>
          <cell r="U57668">
            <v>0</v>
          </cell>
        </row>
        <row r="57669">
          <cell r="C57669">
            <v>62500020</v>
          </cell>
          <cell r="U57669">
            <v>0</v>
          </cell>
        </row>
        <row r="57670">
          <cell r="C57670">
            <v>62500030</v>
          </cell>
          <cell r="U57670">
            <v>0</v>
          </cell>
        </row>
        <row r="57671">
          <cell r="C57671">
            <v>62600010</v>
          </cell>
          <cell r="U57671">
            <v>0</v>
          </cell>
        </row>
        <row r="57672">
          <cell r="C57672">
            <v>62600040</v>
          </cell>
          <cell r="U57672">
            <v>0</v>
          </cell>
        </row>
        <row r="57673">
          <cell r="C57673">
            <v>62700040</v>
          </cell>
          <cell r="U57673">
            <v>0</v>
          </cell>
        </row>
        <row r="57674">
          <cell r="C57674">
            <v>62800010</v>
          </cell>
          <cell r="U57674">
            <v>0</v>
          </cell>
        </row>
        <row r="57675">
          <cell r="C57675">
            <v>62900010</v>
          </cell>
          <cell r="U57675">
            <v>0</v>
          </cell>
        </row>
        <row r="57676">
          <cell r="C57676">
            <v>62900020</v>
          </cell>
          <cell r="U57676">
            <v>0</v>
          </cell>
        </row>
        <row r="57677">
          <cell r="C57677">
            <v>62900040</v>
          </cell>
          <cell r="U57677">
            <v>0</v>
          </cell>
        </row>
        <row r="57678">
          <cell r="C57678">
            <v>62900050</v>
          </cell>
          <cell r="U57678">
            <v>0</v>
          </cell>
        </row>
        <row r="57679">
          <cell r="C57679">
            <v>62900060</v>
          </cell>
          <cell r="U57679">
            <v>0</v>
          </cell>
        </row>
        <row r="57680">
          <cell r="C57680">
            <v>62900070</v>
          </cell>
          <cell r="U57680">
            <v>0</v>
          </cell>
        </row>
        <row r="57681">
          <cell r="C57681">
            <v>62900080</v>
          </cell>
          <cell r="U57681">
            <v>0</v>
          </cell>
        </row>
        <row r="57682">
          <cell r="C57682">
            <v>62900090</v>
          </cell>
          <cell r="U57682">
            <v>0</v>
          </cell>
        </row>
        <row r="57683">
          <cell r="C57683">
            <v>62900100</v>
          </cell>
          <cell r="U57683">
            <v>0</v>
          </cell>
        </row>
        <row r="57684">
          <cell r="C57684">
            <v>62900110</v>
          </cell>
          <cell r="U57684">
            <v>0</v>
          </cell>
        </row>
        <row r="57685">
          <cell r="C57685">
            <v>62900130</v>
          </cell>
          <cell r="U57685">
            <v>0</v>
          </cell>
        </row>
        <row r="57686">
          <cell r="C57686">
            <v>65000030</v>
          </cell>
          <cell r="U57686">
            <v>0</v>
          </cell>
        </row>
        <row r="57687">
          <cell r="C57687">
            <v>60100040</v>
          </cell>
          <cell r="U57687">
            <v>0</v>
          </cell>
        </row>
        <row r="57688">
          <cell r="C57688">
            <v>60100050</v>
          </cell>
          <cell r="U57688">
            <v>0</v>
          </cell>
        </row>
        <row r="57689">
          <cell r="C57689">
            <v>60100060</v>
          </cell>
          <cell r="U57689">
            <v>0</v>
          </cell>
        </row>
        <row r="57690">
          <cell r="C57690">
            <v>60100070</v>
          </cell>
          <cell r="U57690">
            <v>0</v>
          </cell>
        </row>
        <row r="57691">
          <cell r="C57691">
            <v>60100080</v>
          </cell>
          <cell r="U57691">
            <v>0</v>
          </cell>
        </row>
        <row r="57692">
          <cell r="C57692">
            <v>60100090</v>
          </cell>
          <cell r="U57692">
            <v>0</v>
          </cell>
        </row>
        <row r="57693">
          <cell r="C57693">
            <v>60100100</v>
          </cell>
          <cell r="U57693">
            <v>0</v>
          </cell>
        </row>
        <row r="57694">
          <cell r="C57694">
            <v>60100110</v>
          </cell>
          <cell r="U57694">
            <v>0</v>
          </cell>
        </row>
        <row r="57695">
          <cell r="C57695">
            <v>60100120</v>
          </cell>
          <cell r="U57695">
            <v>0</v>
          </cell>
        </row>
        <row r="57696">
          <cell r="C57696">
            <v>60100130</v>
          </cell>
          <cell r="U57696">
            <v>0</v>
          </cell>
        </row>
        <row r="57697">
          <cell r="C57697">
            <v>60100140</v>
          </cell>
          <cell r="U57697">
            <v>0</v>
          </cell>
        </row>
        <row r="57698">
          <cell r="C57698">
            <v>60100160</v>
          </cell>
          <cell r="U57698">
            <v>0</v>
          </cell>
        </row>
        <row r="57699">
          <cell r="C57699">
            <v>60100170</v>
          </cell>
          <cell r="U57699">
            <v>0</v>
          </cell>
        </row>
        <row r="57700">
          <cell r="C57700">
            <v>60100180</v>
          </cell>
          <cell r="U57700">
            <v>0</v>
          </cell>
        </row>
        <row r="57701">
          <cell r="C57701">
            <v>60100190</v>
          </cell>
          <cell r="U57701">
            <v>0</v>
          </cell>
        </row>
        <row r="57702">
          <cell r="C57702">
            <v>60100200</v>
          </cell>
          <cell r="U57702">
            <v>0</v>
          </cell>
        </row>
        <row r="57703">
          <cell r="C57703">
            <v>60300010</v>
          </cell>
          <cell r="U57703">
            <v>0</v>
          </cell>
        </row>
        <row r="57704">
          <cell r="C57704">
            <v>60300020</v>
          </cell>
          <cell r="U57704">
            <v>0</v>
          </cell>
        </row>
        <row r="57705">
          <cell r="C57705">
            <v>60300030</v>
          </cell>
          <cell r="U57705">
            <v>0</v>
          </cell>
        </row>
        <row r="57706">
          <cell r="C57706">
            <v>60300040</v>
          </cell>
          <cell r="U57706">
            <v>0</v>
          </cell>
        </row>
        <row r="57707">
          <cell r="C57707">
            <v>60300050</v>
          </cell>
          <cell r="U57707">
            <v>0</v>
          </cell>
        </row>
        <row r="57708">
          <cell r="C57708">
            <v>60300060</v>
          </cell>
          <cell r="U57708">
            <v>0</v>
          </cell>
        </row>
        <row r="57709">
          <cell r="C57709">
            <v>60300070</v>
          </cell>
          <cell r="U57709">
            <v>0</v>
          </cell>
        </row>
        <row r="57710">
          <cell r="C57710">
            <v>60300080</v>
          </cell>
          <cell r="U57710">
            <v>0</v>
          </cell>
        </row>
        <row r="57711">
          <cell r="C57711">
            <v>60300090</v>
          </cell>
          <cell r="U57711">
            <v>0</v>
          </cell>
        </row>
        <row r="57712">
          <cell r="C57712">
            <v>60400010</v>
          </cell>
          <cell r="U57712">
            <v>0</v>
          </cell>
        </row>
        <row r="57713">
          <cell r="C57713">
            <v>60400020</v>
          </cell>
          <cell r="U57713">
            <v>0</v>
          </cell>
        </row>
        <row r="57714">
          <cell r="C57714">
            <v>60400030</v>
          </cell>
          <cell r="U57714">
            <v>0</v>
          </cell>
        </row>
        <row r="57715">
          <cell r="C57715">
            <v>60400040</v>
          </cell>
          <cell r="U57715">
            <v>0</v>
          </cell>
        </row>
        <row r="57716">
          <cell r="C57716">
            <v>60400050</v>
          </cell>
          <cell r="U57716">
            <v>0</v>
          </cell>
        </row>
        <row r="57717">
          <cell r="C57717">
            <v>60400060</v>
          </cell>
          <cell r="U57717">
            <v>0</v>
          </cell>
        </row>
        <row r="57718">
          <cell r="C57718">
            <v>60600010</v>
          </cell>
          <cell r="U57718">
            <v>0</v>
          </cell>
        </row>
        <row r="57719">
          <cell r="C57719">
            <v>60600030</v>
          </cell>
          <cell r="U57719">
            <v>0</v>
          </cell>
        </row>
        <row r="57720">
          <cell r="C57720">
            <v>60600040</v>
          </cell>
          <cell r="U57720">
            <v>0</v>
          </cell>
        </row>
        <row r="57721">
          <cell r="C57721">
            <v>60700010</v>
          </cell>
          <cell r="U57721">
            <v>0</v>
          </cell>
        </row>
        <row r="57722">
          <cell r="C57722">
            <v>60800010</v>
          </cell>
          <cell r="U57722">
            <v>0</v>
          </cell>
        </row>
        <row r="57723">
          <cell r="C57723">
            <v>60800020</v>
          </cell>
          <cell r="U57723">
            <v>0</v>
          </cell>
        </row>
        <row r="57724">
          <cell r="C57724">
            <v>60800030</v>
          </cell>
          <cell r="U57724">
            <v>0</v>
          </cell>
        </row>
        <row r="57725">
          <cell r="C57725">
            <v>60800060</v>
          </cell>
          <cell r="U57725">
            <v>0</v>
          </cell>
        </row>
        <row r="57726">
          <cell r="C57726">
            <v>60800070</v>
          </cell>
          <cell r="U57726">
            <v>0</v>
          </cell>
        </row>
        <row r="57727">
          <cell r="C57727">
            <v>60800080</v>
          </cell>
          <cell r="U57727">
            <v>0</v>
          </cell>
        </row>
        <row r="57728">
          <cell r="C57728">
            <v>60800090</v>
          </cell>
          <cell r="U57728">
            <v>0</v>
          </cell>
        </row>
        <row r="57729">
          <cell r="C57729">
            <v>60900010</v>
          </cell>
          <cell r="U57729">
            <v>0</v>
          </cell>
        </row>
        <row r="57730">
          <cell r="C57730">
            <v>60900020</v>
          </cell>
          <cell r="U57730">
            <v>0</v>
          </cell>
        </row>
        <row r="57731">
          <cell r="C57731">
            <v>60900030</v>
          </cell>
          <cell r="U57731">
            <v>0</v>
          </cell>
        </row>
        <row r="57732">
          <cell r="C57732">
            <v>60900040</v>
          </cell>
          <cell r="U57732">
            <v>0</v>
          </cell>
        </row>
        <row r="57733">
          <cell r="C57733">
            <v>60900070</v>
          </cell>
          <cell r="U57733">
            <v>0</v>
          </cell>
        </row>
        <row r="57734">
          <cell r="C57734">
            <v>60900100</v>
          </cell>
          <cell r="U57734">
            <v>0</v>
          </cell>
        </row>
        <row r="57735">
          <cell r="C57735">
            <v>60900110</v>
          </cell>
          <cell r="U57735">
            <v>0</v>
          </cell>
        </row>
        <row r="57736">
          <cell r="C57736">
            <v>61000030</v>
          </cell>
          <cell r="U57736">
            <v>0</v>
          </cell>
        </row>
        <row r="57737">
          <cell r="C57737">
            <v>61100010</v>
          </cell>
          <cell r="U57737">
            <v>0</v>
          </cell>
        </row>
        <row r="57738">
          <cell r="C57738">
            <v>61100020</v>
          </cell>
          <cell r="U57738">
            <v>0</v>
          </cell>
        </row>
        <row r="57739">
          <cell r="C57739">
            <v>61100030</v>
          </cell>
          <cell r="U57739">
            <v>0</v>
          </cell>
        </row>
        <row r="57740">
          <cell r="C57740">
            <v>61100040</v>
          </cell>
          <cell r="U57740">
            <v>0</v>
          </cell>
        </row>
        <row r="57741">
          <cell r="C57741">
            <v>61200010</v>
          </cell>
          <cell r="U57741">
            <v>0</v>
          </cell>
        </row>
        <row r="57742">
          <cell r="C57742">
            <v>61200020</v>
          </cell>
          <cell r="U57742">
            <v>0</v>
          </cell>
        </row>
        <row r="57743">
          <cell r="C57743">
            <v>61300010</v>
          </cell>
          <cell r="U57743">
            <v>0</v>
          </cell>
        </row>
        <row r="57744">
          <cell r="C57744">
            <v>61300040</v>
          </cell>
          <cell r="U57744">
            <v>0</v>
          </cell>
        </row>
        <row r="57745">
          <cell r="C57745">
            <v>61300050</v>
          </cell>
          <cell r="U57745">
            <v>0</v>
          </cell>
        </row>
        <row r="57746">
          <cell r="C57746">
            <v>61400010</v>
          </cell>
          <cell r="U57746">
            <v>0</v>
          </cell>
        </row>
        <row r="57747">
          <cell r="C57747">
            <v>61400020</v>
          </cell>
          <cell r="U57747">
            <v>0</v>
          </cell>
        </row>
        <row r="57748">
          <cell r="C57748">
            <v>61400030</v>
          </cell>
          <cell r="U57748">
            <v>0</v>
          </cell>
        </row>
        <row r="57749">
          <cell r="C57749">
            <v>61400040</v>
          </cell>
          <cell r="U57749">
            <v>0</v>
          </cell>
        </row>
        <row r="57750">
          <cell r="C57750">
            <v>61400050</v>
          </cell>
          <cell r="U57750">
            <v>0</v>
          </cell>
        </row>
        <row r="57751">
          <cell r="C57751">
            <v>61400060</v>
          </cell>
          <cell r="U57751">
            <v>0</v>
          </cell>
        </row>
        <row r="57752">
          <cell r="C57752">
            <v>61400120</v>
          </cell>
          <cell r="U57752">
            <v>0</v>
          </cell>
        </row>
        <row r="57753">
          <cell r="C57753">
            <v>61400130</v>
          </cell>
          <cell r="U57753">
            <v>0</v>
          </cell>
        </row>
        <row r="57754">
          <cell r="C57754">
            <v>61400140</v>
          </cell>
          <cell r="U57754">
            <v>0</v>
          </cell>
        </row>
        <row r="57755">
          <cell r="C57755">
            <v>61400150</v>
          </cell>
          <cell r="U57755">
            <v>0</v>
          </cell>
        </row>
        <row r="57756">
          <cell r="C57756">
            <v>61400160</v>
          </cell>
          <cell r="U57756">
            <v>0</v>
          </cell>
        </row>
        <row r="57757">
          <cell r="C57757">
            <v>61400170</v>
          </cell>
          <cell r="U57757">
            <v>0</v>
          </cell>
        </row>
        <row r="57758">
          <cell r="C57758">
            <v>61400180</v>
          </cell>
          <cell r="U57758">
            <v>0</v>
          </cell>
        </row>
        <row r="57759">
          <cell r="C57759">
            <v>61500010</v>
          </cell>
          <cell r="U57759">
            <v>0</v>
          </cell>
        </row>
        <row r="57760">
          <cell r="C57760">
            <v>61500020</v>
          </cell>
          <cell r="U57760">
            <v>0</v>
          </cell>
        </row>
        <row r="57761">
          <cell r="C57761">
            <v>61500030</v>
          </cell>
          <cell r="U57761">
            <v>0</v>
          </cell>
        </row>
        <row r="57762">
          <cell r="C57762">
            <v>61500040</v>
          </cell>
          <cell r="U57762">
            <v>0</v>
          </cell>
        </row>
        <row r="57763">
          <cell r="C57763">
            <v>61500050</v>
          </cell>
          <cell r="U57763">
            <v>0</v>
          </cell>
        </row>
        <row r="57764">
          <cell r="C57764">
            <v>61700010</v>
          </cell>
          <cell r="U57764">
            <v>0</v>
          </cell>
        </row>
        <row r="57765">
          <cell r="C57765">
            <v>61700020</v>
          </cell>
          <cell r="U57765">
            <v>0</v>
          </cell>
        </row>
        <row r="57766">
          <cell r="C57766">
            <v>61700030</v>
          </cell>
          <cell r="U57766">
            <v>0</v>
          </cell>
        </row>
        <row r="57767">
          <cell r="C57767">
            <v>61700040</v>
          </cell>
          <cell r="U57767">
            <v>0</v>
          </cell>
        </row>
        <row r="57768">
          <cell r="C57768">
            <v>61700050</v>
          </cell>
          <cell r="U57768">
            <v>0</v>
          </cell>
        </row>
        <row r="57769">
          <cell r="C57769">
            <v>61700060</v>
          </cell>
          <cell r="U57769">
            <v>0</v>
          </cell>
        </row>
        <row r="57770">
          <cell r="C57770">
            <v>61800010</v>
          </cell>
          <cell r="U57770">
            <v>0</v>
          </cell>
        </row>
        <row r="57771">
          <cell r="C57771">
            <v>61800020</v>
          </cell>
          <cell r="U57771">
            <v>0</v>
          </cell>
        </row>
        <row r="57772">
          <cell r="C57772">
            <v>61800030</v>
          </cell>
          <cell r="U57772">
            <v>0</v>
          </cell>
        </row>
        <row r="57773">
          <cell r="C57773">
            <v>61800040</v>
          </cell>
          <cell r="U57773">
            <v>0</v>
          </cell>
        </row>
        <row r="57774">
          <cell r="C57774">
            <v>61800050</v>
          </cell>
          <cell r="U57774">
            <v>0</v>
          </cell>
        </row>
        <row r="57775">
          <cell r="C57775">
            <v>61900010</v>
          </cell>
          <cell r="U57775">
            <v>0</v>
          </cell>
        </row>
        <row r="57776">
          <cell r="C57776">
            <v>61900020</v>
          </cell>
          <cell r="U57776">
            <v>0</v>
          </cell>
        </row>
        <row r="57777">
          <cell r="C57777">
            <v>61900030</v>
          </cell>
          <cell r="U57777">
            <v>0</v>
          </cell>
        </row>
        <row r="57778">
          <cell r="C57778">
            <v>61900040</v>
          </cell>
          <cell r="U57778">
            <v>0</v>
          </cell>
        </row>
        <row r="57779">
          <cell r="C57779">
            <v>62000010</v>
          </cell>
          <cell r="U57779">
            <v>0</v>
          </cell>
        </row>
        <row r="57780">
          <cell r="C57780">
            <v>62000020</v>
          </cell>
          <cell r="U57780">
            <v>0</v>
          </cell>
        </row>
        <row r="57781">
          <cell r="C57781">
            <v>62000030</v>
          </cell>
          <cell r="U57781">
            <v>0</v>
          </cell>
        </row>
        <row r="57782">
          <cell r="C57782">
            <v>62000040</v>
          </cell>
          <cell r="U57782">
            <v>0</v>
          </cell>
        </row>
        <row r="57783">
          <cell r="C57783">
            <v>62000050</v>
          </cell>
          <cell r="U57783">
            <v>0</v>
          </cell>
        </row>
        <row r="57784">
          <cell r="C57784">
            <v>62000060</v>
          </cell>
          <cell r="U57784">
            <v>0</v>
          </cell>
        </row>
        <row r="57785">
          <cell r="C57785">
            <v>62100010</v>
          </cell>
          <cell r="U57785">
            <v>0</v>
          </cell>
        </row>
        <row r="57786">
          <cell r="C57786">
            <v>62100020</v>
          </cell>
          <cell r="U57786">
            <v>0</v>
          </cell>
        </row>
        <row r="57787">
          <cell r="C57787">
            <v>62200010</v>
          </cell>
          <cell r="U57787">
            <v>0</v>
          </cell>
        </row>
        <row r="57788">
          <cell r="C57788">
            <v>62200020</v>
          </cell>
          <cell r="U57788">
            <v>0</v>
          </cell>
        </row>
        <row r="57789">
          <cell r="C57789">
            <v>62200030</v>
          </cell>
          <cell r="U57789">
            <v>0</v>
          </cell>
        </row>
        <row r="57790">
          <cell r="C57790">
            <v>62200050</v>
          </cell>
          <cell r="U57790">
            <v>0</v>
          </cell>
        </row>
        <row r="57791">
          <cell r="C57791">
            <v>62200060</v>
          </cell>
          <cell r="U57791">
            <v>0</v>
          </cell>
        </row>
        <row r="57792">
          <cell r="C57792">
            <v>62200080</v>
          </cell>
          <cell r="U57792">
            <v>0</v>
          </cell>
        </row>
        <row r="57793">
          <cell r="C57793">
            <v>62200100</v>
          </cell>
          <cell r="U57793">
            <v>0</v>
          </cell>
        </row>
        <row r="57794">
          <cell r="C57794">
            <v>62200110</v>
          </cell>
          <cell r="U57794">
            <v>0</v>
          </cell>
        </row>
        <row r="57795">
          <cell r="C57795">
            <v>62200120</v>
          </cell>
          <cell r="U57795">
            <v>0</v>
          </cell>
        </row>
        <row r="57796">
          <cell r="C57796">
            <v>62200130</v>
          </cell>
          <cell r="U57796">
            <v>0</v>
          </cell>
        </row>
        <row r="57797">
          <cell r="C57797">
            <v>62200140</v>
          </cell>
          <cell r="U57797">
            <v>0</v>
          </cell>
        </row>
        <row r="57798">
          <cell r="C57798">
            <v>62200150</v>
          </cell>
          <cell r="U57798">
            <v>0</v>
          </cell>
        </row>
        <row r="57799">
          <cell r="C57799">
            <v>62200160</v>
          </cell>
          <cell r="U57799">
            <v>0</v>
          </cell>
        </row>
        <row r="57800">
          <cell r="C57800">
            <v>62200170</v>
          </cell>
          <cell r="U57800">
            <v>0</v>
          </cell>
        </row>
        <row r="57801">
          <cell r="C57801">
            <v>62200180</v>
          </cell>
          <cell r="U57801">
            <v>0</v>
          </cell>
        </row>
        <row r="57802">
          <cell r="C57802">
            <v>62200190</v>
          </cell>
          <cell r="U57802">
            <v>0</v>
          </cell>
        </row>
        <row r="57803">
          <cell r="C57803">
            <v>62300010</v>
          </cell>
          <cell r="U57803">
            <v>0</v>
          </cell>
        </row>
        <row r="57804">
          <cell r="C57804">
            <v>62300020</v>
          </cell>
          <cell r="U57804">
            <v>0</v>
          </cell>
        </row>
        <row r="57805">
          <cell r="C57805">
            <v>62300030</v>
          </cell>
          <cell r="U57805">
            <v>0</v>
          </cell>
        </row>
        <row r="57806">
          <cell r="C57806">
            <v>62500010</v>
          </cell>
          <cell r="U57806">
            <v>0</v>
          </cell>
        </row>
        <row r="57807">
          <cell r="C57807">
            <v>62500020</v>
          </cell>
          <cell r="U57807">
            <v>0</v>
          </cell>
        </row>
        <row r="57808">
          <cell r="C57808">
            <v>62500030</v>
          </cell>
          <cell r="U57808">
            <v>0</v>
          </cell>
        </row>
        <row r="57809">
          <cell r="C57809">
            <v>62600010</v>
          </cell>
          <cell r="U57809">
            <v>0</v>
          </cell>
        </row>
        <row r="57810">
          <cell r="C57810">
            <v>62600040</v>
          </cell>
          <cell r="U57810">
            <v>0</v>
          </cell>
        </row>
        <row r="57811">
          <cell r="C57811">
            <v>62700040</v>
          </cell>
          <cell r="U57811">
            <v>0</v>
          </cell>
        </row>
        <row r="57812">
          <cell r="C57812">
            <v>62800010</v>
          </cell>
          <cell r="U57812">
            <v>0</v>
          </cell>
        </row>
        <row r="57813">
          <cell r="C57813">
            <v>62900010</v>
          </cell>
          <cell r="U57813">
            <v>0</v>
          </cell>
        </row>
        <row r="57814">
          <cell r="C57814">
            <v>62900020</v>
          </cell>
          <cell r="U57814">
            <v>0</v>
          </cell>
        </row>
        <row r="57815">
          <cell r="C57815">
            <v>62900040</v>
          </cell>
          <cell r="U57815">
            <v>0</v>
          </cell>
        </row>
        <row r="57816">
          <cell r="C57816">
            <v>62900050</v>
          </cell>
          <cell r="U57816">
            <v>0</v>
          </cell>
        </row>
        <row r="57817">
          <cell r="C57817">
            <v>62900060</v>
          </cell>
          <cell r="U57817">
            <v>0</v>
          </cell>
        </row>
        <row r="57818">
          <cell r="C57818">
            <v>62900070</v>
          </cell>
          <cell r="U57818">
            <v>0</v>
          </cell>
        </row>
        <row r="57819">
          <cell r="C57819">
            <v>62900080</v>
          </cell>
          <cell r="U57819">
            <v>0</v>
          </cell>
        </row>
        <row r="57820">
          <cell r="C57820">
            <v>62900090</v>
          </cell>
          <cell r="U57820">
            <v>0</v>
          </cell>
        </row>
        <row r="57821">
          <cell r="C57821">
            <v>62900100</v>
          </cell>
          <cell r="U57821">
            <v>0</v>
          </cell>
        </row>
        <row r="57822">
          <cell r="C57822">
            <v>62900110</v>
          </cell>
          <cell r="U57822">
            <v>0</v>
          </cell>
        </row>
        <row r="57823">
          <cell r="C57823">
            <v>62900130</v>
          </cell>
          <cell r="U57823">
            <v>0</v>
          </cell>
        </row>
        <row r="57824">
          <cell r="C57824">
            <v>65000030</v>
          </cell>
          <cell r="U57824">
            <v>0</v>
          </cell>
        </row>
        <row r="57825">
          <cell r="C57825">
            <v>60100040</v>
          </cell>
          <cell r="U57825">
            <v>0</v>
          </cell>
        </row>
        <row r="57826">
          <cell r="C57826">
            <v>60100050</v>
          </cell>
          <cell r="U57826">
            <v>0</v>
          </cell>
        </row>
        <row r="57827">
          <cell r="C57827">
            <v>60100060</v>
          </cell>
          <cell r="U57827">
            <v>0</v>
          </cell>
        </row>
        <row r="57828">
          <cell r="C57828">
            <v>60100070</v>
          </cell>
          <cell r="U57828">
            <v>0</v>
          </cell>
        </row>
        <row r="57829">
          <cell r="C57829">
            <v>60100080</v>
          </cell>
          <cell r="U57829">
            <v>0</v>
          </cell>
        </row>
        <row r="57830">
          <cell r="C57830">
            <v>60100090</v>
          </cell>
          <cell r="U57830">
            <v>0</v>
          </cell>
        </row>
        <row r="57831">
          <cell r="C57831">
            <v>60100100</v>
          </cell>
          <cell r="U57831">
            <v>0</v>
          </cell>
        </row>
        <row r="57832">
          <cell r="C57832">
            <v>60100110</v>
          </cell>
          <cell r="U57832">
            <v>0</v>
          </cell>
        </row>
        <row r="57833">
          <cell r="C57833">
            <v>60100120</v>
          </cell>
          <cell r="U57833">
            <v>0</v>
          </cell>
        </row>
        <row r="57834">
          <cell r="C57834">
            <v>60100130</v>
          </cell>
          <cell r="U57834">
            <v>0</v>
          </cell>
        </row>
        <row r="57835">
          <cell r="C57835">
            <v>60100140</v>
          </cell>
          <cell r="U57835">
            <v>0</v>
          </cell>
        </row>
        <row r="57836">
          <cell r="C57836">
            <v>60100160</v>
          </cell>
          <cell r="U57836">
            <v>0</v>
          </cell>
        </row>
        <row r="57837">
          <cell r="C57837">
            <v>60100170</v>
          </cell>
          <cell r="U57837">
            <v>0</v>
          </cell>
        </row>
        <row r="57838">
          <cell r="C57838">
            <v>60100180</v>
          </cell>
          <cell r="U57838">
            <v>0</v>
          </cell>
        </row>
        <row r="57839">
          <cell r="C57839">
            <v>60100190</v>
          </cell>
          <cell r="U57839">
            <v>0</v>
          </cell>
        </row>
        <row r="57840">
          <cell r="C57840">
            <v>60100200</v>
          </cell>
          <cell r="U57840">
            <v>0</v>
          </cell>
        </row>
        <row r="57841">
          <cell r="C57841">
            <v>60300010</v>
          </cell>
          <cell r="U57841">
            <v>0</v>
          </cell>
        </row>
        <row r="57842">
          <cell r="C57842">
            <v>60300020</v>
          </cell>
          <cell r="U57842">
            <v>0</v>
          </cell>
        </row>
        <row r="57843">
          <cell r="C57843">
            <v>60300030</v>
          </cell>
          <cell r="U57843">
            <v>0</v>
          </cell>
        </row>
        <row r="57844">
          <cell r="C57844">
            <v>60300040</v>
          </cell>
          <cell r="U57844">
            <v>0</v>
          </cell>
        </row>
        <row r="57845">
          <cell r="C57845">
            <v>60300050</v>
          </cell>
          <cell r="U57845">
            <v>0</v>
          </cell>
        </row>
        <row r="57846">
          <cell r="C57846">
            <v>60300060</v>
          </cell>
          <cell r="U57846">
            <v>0</v>
          </cell>
        </row>
        <row r="57847">
          <cell r="C57847">
            <v>60300070</v>
          </cell>
          <cell r="U57847">
            <v>0</v>
          </cell>
        </row>
        <row r="57848">
          <cell r="C57848">
            <v>60300080</v>
          </cell>
          <cell r="U57848">
            <v>0</v>
          </cell>
        </row>
        <row r="57849">
          <cell r="C57849">
            <v>60300090</v>
          </cell>
          <cell r="U57849">
            <v>0</v>
          </cell>
        </row>
        <row r="57850">
          <cell r="C57850">
            <v>60400010</v>
          </cell>
          <cell r="U57850">
            <v>0</v>
          </cell>
        </row>
        <row r="57851">
          <cell r="C57851">
            <v>60400020</v>
          </cell>
          <cell r="U57851">
            <v>0</v>
          </cell>
        </row>
        <row r="57852">
          <cell r="C57852">
            <v>60400030</v>
          </cell>
          <cell r="U57852">
            <v>0</v>
          </cell>
        </row>
        <row r="57853">
          <cell r="C57853">
            <v>60400040</v>
          </cell>
          <cell r="U57853">
            <v>0</v>
          </cell>
        </row>
        <row r="57854">
          <cell r="C57854">
            <v>60400050</v>
          </cell>
          <cell r="U57854">
            <v>0</v>
          </cell>
        </row>
        <row r="57855">
          <cell r="C57855">
            <v>60400060</v>
          </cell>
          <cell r="U57855">
            <v>0</v>
          </cell>
        </row>
        <row r="57856">
          <cell r="C57856">
            <v>60600010</v>
          </cell>
          <cell r="U57856">
            <v>0</v>
          </cell>
        </row>
        <row r="57857">
          <cell r="C57857">
            <v>60600030</v>
          </cell>
          <cell r="U57857">
            <v>0</v>
          </cell>
        </row>
        <row r="57858">
          <cell r="C57858">
            <v>60600040</v>
          </cell>
          <cell r="U57858">
            <v>0</v>
          </cell>
        </row>
        <row r="57859">
          <cell r="C57859">
            <v>60700010</v>
          </cell>
          <cell r="U57859">
            <v>0</v>
          </cell>
        </row>
        <row r="57860">
          <cell r="C57860">
            <v>60800010</v>
          </cell>
          <cell r="U57860">
            <v>0</v>
          </cell>
        </row>
        <row r="57861">
          <cell r="C57861">
            <v>60800020</v>
          </cell>
          <cell r="U57861">
            <v>0</v>
          </cell>
        </row>
        <row r="57862">
          <cell r="C57862">
            <v>60800030</v>
          </cell>
          <cell r="U57862">
            <v>0</v>
          </cell>
        </row>
        <row r="57863">
          <cell r="C57863">
            <v>60800060</v>
          </cell>
          <cell r="U57863">
            <v>0</v>
          </cell>
        </row>
        <row r="57864">
          <cell r="C57864">
            <v>60800070</v>
          </cell>
          <cell r="U57864">
            <v>0</v>
          </cell>
        </row>
        <row r="57865">
          <cell r="C57865">
            <v>60800080</v>
          </cell>
          <cell r="U57865">
            <v>0</v>
          </cell>
        </row>
        <row r="57866">
          <cell r="C57866">
            <v>60800090</v>
          </cell>
          <cell r="U57866">
            <v>0</v>
          </cell>
        </row>
        <row r="57867">
          <cell r="C57867">
            <v>60900010</v>
          </cell>
          <cell r="U57867">
            <v>0</v>
          </cell>
        </row>
        <row r="57868">
          <cell r="C57868">
            <v>60900020</v>
          </cell>
          <cell r="U57868">
            <v>0</v>
          </cell>
        </row>
        <row r="57869">
          <cell r="C57869">
            <v>60900030</v>
          </cell>
          <cell r="U57869">
            <v>0</v>
          </cell>
        </row>
        <row r="57870">
          <cell r="C57870">
            <v>60900040</v>
          </cell>
          <cell r="U57870">
            <v>0</v>
          </cell>
        </row>
        <row r="57871">
          <cell r="C57871">
            <v>60900070</v>
          </cell>
          <cell r="U57871">
            <v>0</v>
          </cell>
        </row>
        <row r="57872">
          <cell r="C57872">
            <v>60900100</v>
          </cell>
          <cell r="U57872">
            <v>0</v>
          </cell>
        </row>
        <row r="57873">
          <cell r="C57873">
            <v>60900110</v>
          </cell>
          <cell r="U57873">
            <v>0</v>
          </cell>
        </row>
        <row r="57874">
          <cell r="C57874">
            <v>61000030</v>
          </cell>
          <cell r="U57874">
            <v>0</v>
          </cell>
        </row>
        <row r="57875">
          <cell r="C57875">
            <v>61100010</v>
          </cell>
          <cell r="U57875">
            <v>0</v>
          </cell>
        </row>
        <row r="57876">
          <cell r="C57876">
            <v>61100020</v>
          </cell>
          <cell r="U57876">
            <v>0</v>
          </cell>
        </row>
        <row r="57877">
          <cell r="C57877">
            <v>61100030</v>
          </cell>
          <cell r="U57877">
            <v>0</v>
          </cell>
        </row>
        <row r="57878">
          <cell r="C57878">
            <v>61100040</v>
          </cell>
          <cell r="U57878">
            <v>0</v>
          </cell>
        </row>
        <row r="57879">
          <cell r="C57879">
            <v>61200010</v>
          </cell>
          <cell r="U57879">
            <v>0</v>
          </cell>
        </row>
        <row r="57880">
          <cell r="C57880">
            <v>61200020</v>
          </cell>
          <cell r="U57880">
            <v>0</v>
          </cell>
        </row>
        <row r="57881">
          <cell r="C57881">
            <v>61300010</v>
          </cell>
          <cell r="U57881">
            <v>0</v>
          </cell>
        </row>
        <row r="57882">
          <cell r="C57882">
            <v>61300040</v>
          </cell>
          <cell r="U57882">
            <v>0</v>
          </cell>
        </row>
        <row r="57883">
          <cell r="C57883">
            <v>61300050</v>
          </cell>
          <cell r="U57883">
            <v>0</v>
          </cell>
        </row>
        <row r="57884">
          <cell r="C57884">
            <v>61400010</v>
          </cell>
          <cell r="U57884">
            <v>0</v>
          </cell>
        </row>
        <row r="57885">
          <cell r="C57885">
            <v>61400020</v>
          </cell>
          <cell r="U57885">
            <v>0</v>
          </cell>
        </row>
        <row r="57886">
          <cell r="C57886">
            <v>61400030</v>
          </cell>
          <cell r="U57886">
            <v>0</v>
          </cell>
        </row>
        <row r="57887">
          <cell r="C57887">
            <v>61400040</v>
          </cell>
          <cell r="U57887">
            <v>0</v>
          </cell>
        </row>
        <row r="57888">
          <cell r="C57888">
            <v>61400050</v>
          </cell>
          <cell r="U57888">
            <v>0</v>
          </cell>
        </row>
        <row r="57889">
          <cell r="C57889">
            <v>61400060</v>
          </cell>
          <cell r="U57889">
            <v>0</v>
          </cell>
        </row>
        <row r="57890">
          <cell r="C57890">
            <v>61400120</v>
          </cell>
          <cell r="U57890">
            <v>0</v>
          </cell>
        </row>
        <row r="57891">
          <cell r="C57891">
            <v>61400130</v>
          </cell>
          <cell r="U57891">
            <v>0</v>
          </cell>
        </row>
        <row r="57892">
          <cell r="C57892">
            <v>61400140</v>
          </cell>
          <cell r="U57892">
            <v>0</v>
          </cell>
        </row>
        <row r="57893">
          <cell r="C57893">
            <v>61400150</v>
          </cell>
          <cell r="U57893">
            <v>0</v>
          </cell>
        </row>
        <row r="57894">
          <cell r="C57894">
            <v>61400160</v>
          </cell>
          <cell r="U57894">
            <v>0</v>
          </cell>
        </row>
        <row r="57895">
          <cell r="C57895">
            <v>61400170</v>
          </cell>
          <cell r="U57895">
            <v>0</v>
          </cell>
        </row>
        <row r="57896">
          <cell r="C57896">
            <v>61400180</v>
          </cell>
          <cell r="U57896">
            <v>0</v>
          </cell>
        </row>
        <row r="57897">
          <cell r="C57897">
            <v>61500010</v>
          </cell>
          <cell r="U57897">
            <v>0</v>
          </cell>
        </row>
        <row r="57898">
          <cell r="C57898">
            <v>61500020</v>
          </cell>
          <cell r="U57898">
            <v>0</v>
          </cell>
        </row>
        <row r="57899">
          <cell r="C57899">
            <v>61500030</v>
          </cell>
          <cell r="U57899">
            <v>0</v>
          </cell>
        </row>
        <row r="57900">
          <cell r="C57900">
            <v>61500040</v>
          </cell>
          <cell r="U57900">
            <v>0</v>
          </cell>
        </row>
        <row r="57901">
          <cell r="C57901">
            <v>61500050</v>
          </cell>
          <cell r="U57901">
            <v>0</v>
          </cell>
        </row>
        <row r="57902">
          <cell r="C57902">
            <v>61700010</v>
          </cell>
          <cell r="U57902">
            <v>0</v>
          </cell>
        </row>
        <row r="57903">
          <cell r="C57903">
            <v>61700020</v>
          </cell>
          <cell r="U57903">
            <v>0</v>
          </cell>
        </row>
        <row r="57904">
          <cell r="C57904">
            <v>61700030</v>
          </cell>
          <cell r="U57904">
            <v>0</v>
          </cell>
        </row>
        <row r="57905">
          <cell r="C57905">
            <v>61700040</v>
          </cell>
          <cell r="U57905">
            <v>0</v>
          </cell>
        </row>
        <row r="57906">
          <cell r="C57906">
            <v>61700050</v>
          </cell>
          <cell r="U57906">
            <v>0</v>
          </cell>
        </row>
        <row r="57907">
          <cell r="C57907">
            <v>61700060</v>
          </cell>
          <cell r="U57907">
            <v>0</v>
          </cell>
        </row>
        <row r="57908">
          <cell r="C57908">
            <v>61800010</v>
          </cell>
          <cell r="U57908">
            <v>0</v>
          </cell>
        </row>
        <row r="57909">
          <cell r="C57909">
            <v>61800020</v>
          </cell>
          <cell r="U57909">
            <v>0</v>
          </cell>
        </row>
        <row r="57910">
          <cell r="C57910">
            <v>61800030</v>
          </cell>
          <cell r="U57910">
            <v>0</v>
          </cell>
        </row>
        <row r="57911">
          <cell r="C57911">
            <v>61800040</v>
          </cell>
          <cell r="U57911">
            <v>0</v>
          </cell>
        </row>
        <row r="57912">
          <cell r="C57912">
            <v>61800050</v>
          </cell>
          <cell r="U57912">
            <v>0</v>
          </cell>
        </row>
        <row r="57913">
          <cell r="C57913">
            <v>61900010</v>
          </cell>
          <cell r="U57913">
            <v>0</v>
          </cell>
        </row>
        <row r="57914">
          <cell r="C57914">
            <v>61900020</v>
          </cell>
          <cell r="U57914">
            <v>0</v>
          </cell>
        </row>
        <row r="57915">
          <cell r="C57915">
            <v>61900030</v>
          </cell>
          <cell r="U57915">
            <v>0</v>
          </cell>
        </row>
        <row r="57916">
          <cell r="C57916">
            <v>61900040</v>
          </cell>
          <cell r="U57916">
            <v>0</v>
          </cell>
        </row>
        <row r="57917">
          <cell r="C57917">
            <v>62000010</v>
          </cell>
          <cell r="U57917">
            <v>0</v>
          </cell>
        </row>
        <row r="57918">
          <cell r="C57918">
            <v>62000020</v>
          </cell>
          <cell r="U57918">
            <v>0</v>
          </cell>
        </row>
        <row r="57919">
          <cell r="C57919">
            <v>62000030</v>
          </cell>
          <cell r="U57919">
            <v>0</v>
          </cell>
        </row>
        <row r="57920">
          <cell r="C57920">
            <v>62000040</v>
          </cell>
          <cell r="U57920">
            <v>0</v>
          </cell>
        </row>
        <row r="57921">
          <cell r="C57921">
            <v>62000050</v>
          </cell>
          <cell r="U57921">
            <v>0</v>
          </cell>
        </row>
        <row r="57922">
          <cell r="C57922">
            <v>62000060</v>
          </cell>
          <cell r="U57922">
            <v>0</v>
          </cell>
        </row>
        <row r="57923">
          <cell r="C57923">
            <v>62100010</v>
          </cell>
          <cell r="U57923">
            <v>0</v>
          </cell>
        </row>
        <row r="57924">
          <cell r="C57924">
            <v>62100020</v>
          </cell>
          <cell r="U57924">
            <v>0</v>
          </cell>
        </row>
        <row r="57925">
          <cell r="C57925">
            <v>62200010</v>
          </cell>
          <cell r="U57925">
            <v>0</v>
          </cell>
        </row>
        <row r="57926">
          <cell r="C57926">
            <v>62200020</v>
          </cell>
          <cell r="U57926">
            <v>0</v>
          </cell>
        </row>
        <row r="57927">
          <cell r="C57927">
            <v>62200030</v>
          </cell>
          <cell r="U57927">
            <v>0</v>
          </cell>
        </row>
        <row r="57928">
          <cell r="C57928">
            <v>62200050</v>
          </cell>
          <cell r="U57928">
            <v>0</v>
          </cell>
        </row>
        <row r="57929">
          <cell r="C57929">
            <v>62200060</v>
          </cell>
          <cell r="U57929">
            <v>0</v>
          </cell>
        </row>
        <row r="57930">
          <cell r="C57930">
            <v>62200080</v>
          </cell>
          <cell r="U57930">
            <v>0</v>
          </cell>
        </row>
        <row r="57931">
          <cell r="C57931">
            <v>62200100</v>
          </cell>
          <cell r="U57931">
            <v>0</v>
          </cell>
        </row>
        <row r="57932">
          <cell r="C57932">
            <v>62200110</v>
          </cell>
          <cell r="U57932">
            <v>0</v>
          </cell>
        </row>
        <row r="57933">
          <cell r="C57933">
            <v>62200120</v>
          </cell>
          <cell r="U57933">
            <v>0</v>
          </cell>
        </row>
        <row r="57934">
          <cell r="C57934">
            <v>62200130</v>
          </cell>
          <cell r="U57934">
            <v>0</v>
          </cell>
        </row>
        <row r="57935">
          <cell r="C57935">
            <v>62200140</v>
          </cell>
          <cell r="U57935">
            <v>0</v>
          </cell>
        </row>
        <row r="57936">
          <cell r="C57936">
            <v>62200150</v>
          </cell>
          <cell r="U57936">
            <v>0</v>
          </cell>
        </row>
        <row r="57937">
          <cell r="C57937">
            <v>62200160</v>
          </cell>
          <cell r="U57937">
            <v>0</v>
          </cell>
        </row>
        <row r="57938">
          <cell r="C57938">
            <v>62200170</v>
          </cell>
          <cell r="U57938">
            <v>0</v>
          </cell>
        </row>
        <row r="57939">
          <cell r="C57939">
            <v>62200180</v>
          </cell>
          <cell r="U57939">
            <v>0</v>
          </cell>
        </row>
        <row r="57940">
          <cell r="C57940">
            <v>62200190</v>
          </cell>
          <cell r="U57940">
            <v>0</v>
          </cell>
        </row>
        <row r="57941">
          <cell r="C57941">
            <v>62300010</v>
          </cell>
          <cell r="U57941">
            <v>0</v>
          </cell>
        </row>
        <row r="57942">
          <cell r="C57942">
            <v>62300020</v>
          </cell>
          <cell r="U57942">
            <v>0</v>
          </cell>
        </row>
        <row r="57943">
          <cell r="C57943">
            <v>62300030</v>
          </cell>
          <cell r="U57943">
            <v>0</v>
          </cell>
        </row>
        <row r="57944">
          <cell r="C57944">
            <v>62500010</v>
          </cell>
          <cell r="U57944">
            <v>0</v>
          </cell>
        </row>
        <row r="57945">
          <cell r="C57945">
            <v>62500020</v>
          </cell>
          <cell r="U57945">
            <v>0</v>
          </cell>
        </row>
        <row r="57946">
          <cell r="C57946">
            <v>62500030</v>
          </cell>
          <cell r="U57946">
            <v>0</v>
          </cell>
        </row>
        <row r="57947">
          <cell r="C57947">
            <v>62600010</v>
          </cell>
          <cell r="U57947">
            <v>0</v>
          </cell>
        </row>
        <row r="57948">
          <cell r="C57948">
            <v>62600040</v>
          </cell>
          <cell r="U57948">
            <v>0</v>
          </cell>
        </row>
        <row r="57949">
          <cell r="C57949">
            <v>62700040</v>
          </cell>
          <cell r="U57949">
            <v>0</v>
          </cell>
        </row>
        <row r="57950">
          <cell r="C57950">
            <v>62800010</v>
          </cell>
          <cell r="U57950">
            <v>0</v>
          </cell>
        </row>
        <row r="57951">
          <cell r="C57951">
            <v>62900010</v>
          </cell>
          <cell r="U57951">
            <v>0</v>
          </cell>
        </row>
        <row r="57952">
          <cell r="C57952">
            <v>62900020</v>
          </cell>
          <cell r="U57952">
            <v>0</v>
          </cell>
        </row>
        <row r="57953">
          <cell r="C57953">
            <v>62900040</v>
          </cell>
          <cell r="U57953">
            <v>0</v>
          </cell>
        </row>
        <row r="57954">
          <cell r="C57954">
            <v>62900050</v>
          </cell>
          <cell r="U57954">
            <v>0</v>
          </cell>
        </row>
        <row r="57955">
          <cell r="C57955">
            <v>62900060</v>
          </cell>
          <cell r="U57955">
            <v>0</v>
          </cell>
        </row>
        <row r="57956">
          <cell r="C57956">
            <v>62900070</v>
          </cell>
          <cell r="U57956">
            <v>0</v>
          </cell>
        </row>
        <row r="57957">
          <cell r="C57957">
            <v>62900080</v>
          </cell>
          <cell r="U57957">
            <v>0</v>
          </cell>
        </row>
        <row r="57958">
          <cell r="C57958">
            <v>62900090</v>
          </cell>
          <cell r="U57958">
            <v>0</v>
          </cell>
        </row>
        <row r="57959">
          <cell r="C57959">
            <v>62900100</v>
          </cell>
          <cell r="U57959">
            <v>0</v>
          </cell>
        </row>
        <row r="57960">
          <cell r="C57960">
            <v>62900110</v>
          </cell>
          <cell r="U57960">
            <v>0</v>
          </cell>
        </row>
        <row r="57961">
          <cell r="C57961">
            <v>62900130</v>
          </cell>
          <cell r="U57961">
            <v>0</v>
          </cell>
        </row>
        <row r="57962">
          <cell r="C57962">
            <v>65000030</v>
          </cell>
          <cell r="U57962">
            <v>0</v>
          </cell>
        </row>
        <row r="57963">
          <cell r="C57963">
            <v>60100040</v>
          </cell>
          <cell r="U57963">
            <v>0</v>
          </cell>
        </row>
        <row r="57964">
          <cell r="C57964">
            <v>60100050</v>
          </cell>
          <cell r="U57964">
            <v>0</v>
          </cell>
        </row>
        <row r="57965">
          <cell r="C57965">
            <v>60100060</v>
          </cell>
          <cell r="U57965">
            <v>0</v>
          </cell>
        </row>
        <row r="57966">
          <cell r="C57966">
            <v>60100070</v>
          </cell>
          <cell r="U57966">
            <v>0</v>
          </cell>
        </row>
        <row r="57967">
          <cell r="C57967">
            <v>60100080</v>
          </cell>
          <cell r="U57967">
            <v>0</v>
          </cell>
        </row>
        <row r="57968">
          <cell r="C57968">
            <v>60100090</v>
          </cell>
          <cell r="U57968">
            <v>0</v>
          </cell>
        </row>
        <row r="57969">
          <cell r="C57969">
            <v>60100100</v>
          </cell>
          <cell r="U57969">
            <v>0</v>
          </cell>
        </row>
        <row r="57970">
          <cell r="C57970">
            <v>60100110</v>
          </cell>
          <cell r="U57970">
            <v>0</v>
          </cell>
        </row>
        <row r="57971">
          <cell r="C57971">
            <v>60100120</v>
          </cell>
          <cell r="U57971">
            <v>0</v>
          </cell>
        </row>
        <row r="57972">
          <cell r="C57972">
            <v>60100130</v>
          </cell>
          <cell r="U57972">
            <v>0</v>
          </cell>
        </row>
        <row r="57973">
          <cell r="C57973">
            <v>60100140</v>
          </cell>
          <cell r="U57973">
            <v>0</v>
          </cell>
        </row>
        <row r="57974">
          <cell r="C57974">
            <v>60100160</v>
          </cell>
          <cell r="U57974">
            <v>0</v>
          </cell>
        </row>
        <row r="57975">
          <cell r="C57975">
            <v>60100170</v>
          </cell>
          <cell r="U57975">
            <v>0</v>
          </cell>
        </row>
        <row r="57976">
          <cell r="C57976">
            <v>60100180</v>
          </cell>
          <cell r="U57976">
            <v>0</v>
          </cell>
        </row>
        <row r="57977">
          <cell r="C57977">
            <v>60100190</v>
          </cell>
          <cell r="U57977">
            <v>0</v>
          </cell>
        </row>
        <row r="57978">
          <cell r="C57978">
            <v>60100200</v>
          </cell>
          <cell r="U57978">
            <v>0</v>
          </cell>
        </row>
        <row r="57979">
          <cell r="C57979">
            <v>60300010</v>
          </cell>
          <cell r="U57979">
            <v>0</v>
          </cell>
        </row>
        <row r="57980">
          <cell r="C57980">
            <v>60300020</v>
          </cell>
          <cell r="U57980">
            <v>0</v>
          </cell>
        </row>
        <row r="57981">
          <cell r="C57981">
            <v>60300030</v>
          </cell>
          <cell r="U57981">
            <v>0</v>
          </cell>
        </row>
        <row r="57982">
          <cell r="C57982">
            <v>60300040</v>
          </cell>
          <cell r="U57982">
            <v>0</v>
          </cell>
        </row>
        <row r="57983">
          <cell r="C57983">
            <v>60300050</v>
          </cell>
          <cell r="U57983">
            <v>0</v>
          </cell>
        </row>
        <row r="57984">
          <cell r="C57984">
            <v>60300060</v>
          </cell>
          <cell r="U57984">
            <v>0</v>
          </cell>
        </row>
        <row r="57985">
          <cell r="C57985">
            <v>60300070</v>
          </cell>
          <cell r="U57985">
            <v>0</v>
          </cell>
        </row>
        <row r="57986">
          <cell r="C57986">
            <v>60300080</v>
          </cell>
          <cell r="U57986">
            <v>0</v>
          </cell>
        </row>
        <row r="57987">
          <cell r="C57987">
            <v>60300090</v>
          </cell>
          <cell r="U57987">
            <v>0</v>
          </cell>
        </row>
        <row r="57988">
          <cell r="C57988">
            <v>60400010</v>
          </cell>
          <cell r="U57988">
            <v>0</v>
          </cell>
        </row>
        <row r="57989">
          <cell r="C57989">
            <v>60400020</v>
          </cell>
          <cell r="U57989">
            <v>0</v>
          </cell>
        </row>
        <row r="57990">
          <cell r="C57990">
            <v>60400030</v>
          </cell>
          <cell r="U57990">
            <v>0</v>
          </cell>
        </row>
        <row r="57991">
          <cell r="C57991">
            <v>60400040</v>
          </cell>
          <cell r="U57991">
            <v>0</v>
          </cell>
        </row>
        <row r="57992">
          <cell r="C57992">
            <v>60400050</v>
          </cell>
          <cell r="U57992">
            <v>0</v>
          </cell>
        </row>
        <row r="57993">
          <cell r="C57993">
            <v>60400060</v>
          </cell>
          <cell r="U57993">
            <v>0</v>
          </cell>
        </row>
        <row r="57994">
          <cell r="C57994">
            <v>60600010</v>
          </cell>
          <cell r="U57994">
            <v>0</v>
          </cell>
        </row>
        <row r="57995">
          <cell r="C57995">
            <v>60600030</v>
          </cell>
          <cell r="U57995">
            <v>0</v>
          </cell>
        </row>
        <row r="57996">
          <cell r="C57996">
            <v>60600040</v>
          </cell>
          <cell r="U57996">
            <v>0</v>
          </cell>
        </row>
        <row r="57997">
          <cell r="C57997">
            <v>60700010</v>
          </cell>
          <cell r="U57997">
            <v>0</v>
          </cell>
        </row>
        <row r="57998">
          <cell r="C57998">
            <v>60800010</v>
          </cell>
          <cell r="U57998">
            <v>0</v>
          </cell>
        </row>
        <row r="57999">
          <cell r="C57999">
            <v>60800020</v>
          </cell>
          <cell r="U57999">
            <v>0</v>
          </cell>
        </row>
        <row r="58000">
          <cell r="C58000">
            <v>60800030</v>
          </cell>
          <cell r="U58000">
            <v>0</v>
          </cell>
        </row>
        <row r="58001">
          <cell r="C58001">
            <v>60800060</v>
          </cell>
          <cell r="U58001">
            <v>0</v>
          </cell>
        </row>
        <row r="58002">
          <cell r="C58002">
            <v>60800070</v>
          </cell>
          <cell r="U58002">
            <v>0</v>
          </cell>
        </row>
        <row r="58003">
          <cell r="C58003">
            <v>60800080</v>
          </cell>
          <cell r="U58003">
            <v>0</v>
          </cell>
        </row>
        <row r="58004">
          <cell r="C58004">
            <v>60800090</v>
          </cell>
          <cell r="U58004">
            <v>0</v>
          </cell>
        </row>
        <row r="58005">
          <cell r="C58005">
            <v>60900010</v>
          </cell>
          <cell r="U58005">
            <v>0</v>
          </cell>
        </row>
        <row r="58006">
          <cell r="C58006">
            <v>60900020</v>
          </cell>
          <cell r="U58006">
            <v>0</v>
          </cell>
        </row>
        <row r="58007">
          <cell r="C58007">
            <v>60900030</v>
          </cell>
          <cell r="U58007">
            <v>0</v>
          </cell>
        </row>
        <row r="58008">
          <cell r="C58008">
            <v>60900040</v>
          </cell>
          <cell r="U58008">
            <v>0</v>
          </cell>
        </row>
        <row r="58009">
          <cell r="C58009">
            <v>60900070</v>
          </cell>
          <cell r="U58009">
            <v>0</v>
          </cell>
        </row>
        <row r="58010">
          <cell r="C58010">
            <v>60900100</v>
          </cell>
          <cell r="U58010">
            <v>0</v>
          </cell>
        </row>
        <row r="58011">
          <cell r="C58011">
            <v>60900110</v>
          </cell>
          <cell r="U58011">
            <v>0</v>
          </cell>
        </row>
        <row r="58012">
          <cell r="C58012">
            <v>61000030</v>
          </cell>
          <cell r="U58012">
            <v>0</v>
          </cell>
        </row>
        <row r="58013">
          <cell r="C58013">
            <v>61100010</v>
          </cell>
          <cell r="U58013">
            <v>0</v>
          </cell>
        </row>
        <row r="58014">
          <cell r="C58014">
            <v>61100020</v>
          </cell>
          <cell r="U58014">
            <v>0</v>
          </cell>
        </row>
        <row r="58015">
          <cell r="C58015">
            <v>61100030</v>
          </cell>
          <cell r="U58015">
            <v>0</v>
          </cell>
        </row>
        <row r="58016">
          <cell r="C58016">
            <v>61100040</v>
          </cell>
          <cell r="U58016">
            <v>0</v>
          </cell>
        </row>
        <row r="58017">
          <cell r="C58017">
            <v>61200010</v>
          </cell>
          <cell r="U58017">
            <v>0</v>
          </cell>
        </row>
        <row r="58018">
          <cell r="C58018">
            <v>61200020</v>
          </cell>
          <cell r="U58018">
            <v>0</v>
          </cell>
        </row>
        <row r="58019">
          <cell r="C58019">
            <v>61300010</v>
          </cell>
          <cell r="U58019">
            <v>0</v>
          </cell>
        </row>
        <row r="58020">
          <cell r="C58020">
            <v>61300040</v>
          </cell>
          <cell r="U58020">
            <v>0</v>
          </cell>
        </row>
        <row r="58021">
          <cell r="C58021">
            <v>61300050</v>
          </cell>
          <cell r="U58021">
            <v>0</v>
          </cell>
        </row>
        <row r="58022">
          <cell r="C58022">
            <v>61400010</v>
          </cell>
          <cell r="U58022">
            <v>0</v>
          </cell>
        </row>
        <row r="58023">
          <cell r="C58023">
            <v>61400020</v>
          </cell>
          <cell r="U58023">
            <v>0</v>
          </cell>
        </row>
        <row r="58024">
          <cell r="C58024">
            <v>61400030</v>
          </cell>
          <cell r="U58024">
            <v>0</v>
          </cell>
        </row>
        <row r="58025">
          <cell r="C58025">
            <v>61400040</v>
          </cell>
          <cell r="U58025">
            <v>0</v>
          </cell>
        </row>
        <row r="58026">
          <cell r="C58026">
            <v>61400050</v>
          </cell>
          <cell r="U58026">
            <v>0</v>
          </cell>
        </row>
        <row r="58027">
          <cell r="C58027">
            <v>61400060</v>
          </cell>
          <cell r="U58027">
            <v>0</v>
          </cell>
        </row>
        <row r="58028">
          <cell r="C58028">
            <v>61400120</v>
          </cell>
          <cell r="U58028">
            <v>0</v>
          </cell>
        </row>
        <row r="58029">
          <cell r="C58029">
            <v>61400130</v>
          </cell>
          <cell r="U58029">
            <v>0</v>
          </cell>
        </row>
        <row r="58030">
          <cell r="C58030">
            <v>61400140</v>
          </cell>
          <cell r="U58030">
            <v>0</v>
          </cell>
        </row>
        <row r="58031">
          <cell r="C58031">
            <v>61400150</v>
          </cell>
          <cell r="U58031">
            <v>0</v>
          </cell>
        </row>
        <row r="58032">
          <cell r="C58032">
            <v>61400160</v>
          </cell>
          <cell r="U58032">
            <v>0</v>
          </cell>
        </row>
        <row r="58033">
          <cell r="C58033">
            <v>61400170</v>
          </cell>
          <cell r="U58033">
            <v>0</v>
          </cell>
        </row>
        <row r="58034">
          <cell r="C58034">
            <v>61400180</v>
          </cell>
          <cell r="U58034">
            <v>0</v>
          </cell>
        </row>
        <row r="58035">
          <cell r="C58035">
            <v>61500010</v>
          </cell>
          <cell r="U58035">
            <v>0</v>
          </cell>
        </row>
        <row r="58036">
          <cell r="C58036">
            <v>61500020</v>
          </cell>
          <cell r="U58036">
            <v>0</v>
          </cell>
        </row>
        <row r="58037">
          <cell r="C58037">
            <v>61500030</v>
          </cell>
          <cell r="U58037">
            <v>0</v>
          </cell>
        </row>
        <row r="58038">
          <cell r="C58038">
            <v>61500040</v>
          </cell>
          <cell r="U58038">
            <v>0</v>
          </cell>
        </row>
        <row r="58039">
          <cell r="C58039">
            <v>61500050</v>
          </cell>
          <cell r="U58039">
            <v>0</v>
          </cell>
        </row>
        <row r="58040">
          <cell r="C58040">
            <v>61700010</v>
          </cell>
          <cell r="U58040">
            <v>0</v>
          </cell>
        </row>
        <row r="58041">
          <cell r="C58041">
            <v>61700020</v>
          </cell>
          <cell r="U58041">
            <v>0</v>
          </cell>
        </row>
        <row r="58042">
          <cell r="C58042">
            <v>61700030</v>
          </cell>
          <cell r="U58042">
            <v>0</v>
          </cell>
        </row>
        <row r="58043">
          <cell r="C58043">
            <v>61700040</v>
          </cell>
          <cell r="U58043">
            <v>0</v>
          </cell>
        </row>
        <row r="58044">
          <cell r="C58044">
            <v>61700050</v>
          </cell>
          <cell r="U58044">
            <v>0</v>
          </cell>
        </row>
        <row r="58045">
          <cell r="C58045">
            <v>61700060</v>
          </cell>
          <cell r="U58045">
            <v>0</v>
          </cell>
        </row>
        <row r="58046">
          <cell r="C58046">
            <v>61800010</v>
          </cell>
          <cell r="U58046">
            <v>0</v>
          </cell>
        </row>
        <row r="58047">
          <cell r="C58047">
            <v>61800020</v>
          </cell>
          <cell r="U58047">
            <v>0</v>
          </cell>
        </row>
        <row r="58048">
          <cell r="C58048">
            <v>61800030</v>
          </cell>
          <cell r="U58048">
            <v>0</v>
          </cell>
        </row>
        <row r="58049">
          <cell r="C58049">
            <v>61800040</v>
          </cell>
          <cell r="U58049">
            <v>0</v>
          </cell>
        </row>
        <row r="58050">
          <cell r="C58050">
            <v>61800050</v>
          </cell>
          <cell r="U58050">
            <v>0</v>
          </cell>
        </row>
        <row r="58051">
          <cell r="C58051">
            <v>61900010</v>
          </cell>
          <cell r="U58051">
            <v>0</v>
          </cell>
        </row>
        <row r="58052">
          <cell r="C58052">
            <v>61900020</v>
          </cell>
          <cell r="U58052">
            <v>0</v>
          </cell>
        </row>
        <row r="58053">
          <cell r="C58053">
            <v>61900030</v>
          </cell>
          <cell r="U58053">
            <v>0</v>
          </cell>
        </row>
        <row r="58054">
          <cell r="C58054">
            <v>61900040</v>
          </cell>
          <cell r="U58054">
            <v>0</v>
          </cell>
        </row>
        <row r="58055">
          <cell r="C58055">
            <v>62000010</v>
          </cell>
          <cell r="U58055">
            <v>0</v>
          </cell>
        </row>
        <row r="58056">
          <cell r="C58056">
            <v>62000020</v>
          </cell>
          <cell r="U58056">
            <v>0</v>
          </cell>
        </row>
        <row r="58057">
          <cell r="C58057">
            <v>62000030</v>
          </cell>
          <cell r="U58057">
            <v>0</v>
          </cell>
        </row>
        <row r="58058">
          <cell r="C58058">
            <v>62000040</v>
          </cell>
          <cell r="U58058">
            <v>0</v>
          </cell>
        </row>
        <row r="58059">
          <cell r="C58059">
            <v>62000050</v>
          </cell>
          <cell r="U58059">
            <v>0</v>
          </cell>
        </row>
        <row r="58060">
          <cell r="C58060">
            <v>62000060</v>
          </cell>
          <cell r="U58060">
            <v>0</v>
          </cell>
        </row>
        <row r="58061">
          <cell r="C58061">
            <v>62100010</v>
          </cell>
          <cell r="U58061">
            <v>0</v>
          </cell>
        </row>
        <row r="58062">
          <cell r="C58062">
            <v>62100020</v>
          </cell>
          <cell r="U58062">
            <v>0</v>
          </cell>
        </row>
        <row r="58063">
          <cell r="C58063">
            <v>62200010</v>
          </cell>
          <cell r="U58063">
            <v>0</v>
          </cell>
        </row>
        <row r="58064">
          <cell r="C58064">
            <v>62200020</v>
          </cell>
          <cell r="U58064">
            <v>0</v>
          </cell>
        </row>
        <row r="58065">
          <cell r="C58065">
            <v>62200030</v>
          </cell>
          <cell r="U58065">
            <v>0</v>
          </cell>
        </row>
        <row r="58066">
          <cell r="C58066">
            <v>62200050</v>
          </cell>
          <cell r="U58066">
            <v>0</v>
          </cell>
        </row>
        <row r="58067">
          <cell r="C58067">
            <v>62200060</v>
          </cell>
          <cell r="U58067">
            <v>0</v>
          </cell>
        </row>
        <row r="58068">
          <cell r="C58068">
            <v>62200080</v>
          </cell>
          <cell r="U58068">
            <v>0</v>
          </cell>
        </row>
        <row r="58069">
          <cell r="C58069">
            <v>62200100</v>
          </cell>
          <cell r="U58069">
            <v>0</v>
          </cell>
        </row>
        <row r="58070">
          <cell r="C58070">
            <v>62200110</v>
          </cell>
          <cell r="U58070">
            <v>0</v>
          </cell>
        </row>
        <row r="58071">
          <cell r="C58071">
            <v>62200120</v>
          </cell>
          <cell r="U58071">
            <v>0</v>
          </cell>
        </row>
        <row r="58072">
          <cell r="C58072">
            <v>62200130</v>
          </cell>
          <cell r="U58072">
            <v>0</v>
          </cell>
        </row>
        <row r="58073">
          <cell r="C58073">
            <v>62200140</v>
          </cell>
          <cell r="U58073">
            <v>0</v>
          </cell>
        </row>
        <row r="58074">
          <cell r="C58074">
            <v>62200150</v>
          </cell>
          <cell r="U58074">
            <v>0</v>
          </cell>
        </row>
        <row r="58075">
          <cell r="C58075">
            <v>62200160</v>
          </cell>
          <cell r="U58075">
            <v>0</v>
          </cell>
        </row>
        <row r="58076">
          <cell r="C58076">
            <v>62200170</v>
          </cell>
          <cell r="U58076">
            <v>0</v>
          </cell>
        </row>
        <row r="58077">
          <cell r="C58077">
            <v>62200180</v>
          </cell>
          <cell r="U58077">
            <v>0</v>
          </cell>
        </row>
        <row r="58078">
          <cell r="C58078">
            <v>62200190</v>
          </cell>
          <cell r="U58078">
            <v>0</v>
          </cell>
        </row>
        <row r="58079">
          <cell r="C58079">
            <v>62300010</v>
          </cell>
          <cell r="U58079">
            <v>0</v>
          </cell>
        </row>
        <row r="58080">
          <cell r="C58080">
            <v>62300020</v>
          </cell>
          <cell r="U58080">
            <v>0</v>
          </cell>
        </row>
        <row r="58081">
          <cell r="C58081">
            <v>62300030</v>
          </cell>
          <cell r="U58081">
            <v>0</v>
          </cell>
        </row>
        <row r="58082">
          <cell r="C58082">
            <v>62500010</v>
          </cell>
          <cell r="U58082">
            <v>0</v>
          </cell>
        </row>
        <row r="58083">
          <cell r="C58083">
            <v>62500020</v>
          </cell>
          <cell r="U58083">
            <v>0</v>
          </cell>
        </row>
        <row r="58084">
          <cell r="C58084">
            <v>62500030</v>
          </cell>
          <cell r="U58084">
            <v>0</v>
          </cell>
        </row>
        <row r="58085">
          <cell r="C58085">
            <v>62600010</v>
          </cell>
          <cell r="U58085">
            <v>0</v>
          </cell>
        </row>
        <row r="58086">
          <cell r="C58086">
            <v>62600040</v>
          </cell>
          <cell r="U58086">
            <v>0</v>
          </cell>
        </row>
        <row r="58087">
          <cell r="C58087">
            <v>62700040</v>
          </cell>
          <cell r="U58087">
            <v>0</v>
          </cell>
        </row>
        <row r="58088">
          <cell r="C58088">
            <v>62800010</v>
          </cell>
          <cell r="U58088">
            <v>0</v>
          </cell>
        </row>
        <row r="58089">
          <cell r="C58089">
            <v>62900010</v>
          </cell>
          <cell r="U58089">
            <v>0</v>
          </cell>
        </row>
        <row r="58090">
          <cell r="C58090">
            <v>62900020</v>
          </cell>
          <cell r="U58090">
            <v>0</v>
          </cell>
        </row>
        <row r="58091">
          <cell r="C58091">
            <v>62900040</v>
          </cell>
          <cell r="U58091">
            <v>0</v>
          </cell>
        </row>
        <row r="58092">
          <cell r="C58092">
            <v>62900050</v>
          </cell>
          <cell r="U58092">
            <v>0</v>
          </cell>
        </row>
        <row r="58093">
          <cell r="C58093">
            <v>62900060</v>
          </cell>
          <cell r="U58093">
            <v>0</v>
          </cell>
        </row>
        <row r="58094">
          <cell r="C58094">
            <v>62900070</v>
          </cell>
          <cell r="U58094">
            <v>0</v>
          </cell>
        </row>
        <row r="58095">
          <cell r="C58095">
            <v>62900080</v>
          </cell>
          <cell r="U58095">
            <v>0</v>
          </cell>
        </row>
        <row r="58096">
          <cell r="C58096">
            <v>62900090</v>
          </cell>
          <cell r="U58096">
            <v>0</v>
          </cell>
        </row>
        <row r="58097">
          <cell r="C58097">
            <v>62900100</v>
          </cell>
          <cell r="U58097">
            <v>0</v>
          </cell>
        </row>
        <row r="58098">
          <cell r="C58098">
            <v>62900110</v>
          </cell>
          <cell r="U58098">
            <v>0</v>
          </cell>
        </row>
        <row r="58099">
          <cell r="C58099">
            <v>62900130</v>
          </cell>
          <cell r="U58099">
            <v>0</v>
          </cell>
        </row>
        <row r="58100">
          <cell r="C58100">
            <v>65000030</v>
          </cell>
          <cell r="U58100">
            <v>0</v>
          </cell>
        </row>
        <row r="58101">
          <cell r="C58101">
            <v>60100040</v>
          </cell>
          <cell r="U58101">
            <v>0</v>
          </cell>
        </row>
        <row r="58102">
          <cell r="C58102">
            <v>60100050</v>
          </cell>
          <cell r="U58102">
            <v>0</v>
          </cell>
        </row>
        <row r="58103">
          <cell r="C58103">
            <v>60100060</v>
          </cell>
          <cell r="U58103">
            <v>0</v>
          </cell>
        </row>
        <row r="58104">
          <cell r="C58104">
            <v>60100070</v>
          </cell>
          <cell r="U58104">
            <v>0</v>
          </cell>
        </row>
        <row r="58105">
          <cell r="C58105">
            <v>60100080</v>
          </cell>
          <cell r="U58105">
            <v>0</v>
          </cell>
        </row>
        <row r="58106">
          <cell r="C58106">
            <v>60100090</v>
          </cell>
          <cell r="U58106">
            <v>0</v>
          </cell>
        </row>
        <row r="58107">
          <cell r="C58107">
            <v>60100100</v>
          </cell>
          <cell r="U58107">
            <v>0</v>
          </cell>
        </row>
        <row r="58108">
          <cell r="C58108">
            <v>60100110</v>
          </cell>
          <cell r="U58108">
            <v>0</v>
          </cell>
        </row>
        <row r="58109">
          <cell r="C58109">
            <v>60100120</v>
          </cell>
          <cell r="U58109">
            <v>0</v>
          </cell>
        </row>
        <row r="58110">
          <cell r="C58110">
            <v>60100130</v>
          </cell>
          <cell r="U58110">
            <v>0</v>
          </cell>
        </row>
        <row r="58111">
          <cell r="C58111">
            <v>60100140</v>
          </cell>
          <cell r="U58111">
            <v>0</v>
          </cell>
        </row>
        <row r="58112">
          <cell r="C58112">
            <v>60100160</v>
          </cell>
          <cell r="U58112">
            <v>0</v>
          </cell>
        </row>
        <row r="58113">
          <cell r="C58113">
            <v>60100170</v>
          </cell>
          <cell r="U58113">
            <v>0</v>
          </cell>
        </row>
        <row r="58114">
          <cell r="C58114">
            <v>60100180</v>
          </cell>
          <cell r="U58114">
            <v>0</v>
          </cell>
        </row>
        <row r="58115">
          <cell r="C58115">
            <v>60100190</v>
          </cell>
          <cell r="U58115">
            <v>0</v>
          </cell>
        </row>
        <row r="58116">
          <cell r="C58116">
            <v>60100200</v>
          </cell>
          <cell r="U58116">
            <v>0</v>
          </cell>
        </row>
        <row r="58117">
          <cell r="C58117">
            <v>60300010</v>
          </cell>
          <cell r="U58117">
            <v>0</v>
          </cell>
        </row>
        <row r="58118">
          <cell r="C58118">
            <v>60300020</v>
          </cell>
          <cell r="U58118">
            <v>0</v>
          </cell>
        </row>
        <row r="58119">
          <cell r="C58119">
            <v>60300030</v>
          </cell>
          <cell r="U58119">
            <v>0</v>
          </cell>
        </row>
        <row r="58120">
          <cell r="C58120">
            <v>60300040</v>
          </cell>
          <cell r="U58120">
            <v>0</v>
          </cell>
        </row>
        <row r="58121">
          <cell r="C58121">
            <v>60300050</v>
          </cell>
          <cell r="U58121">
            <v>0</v>
          </cell>
        </row>
        <row r="58122">
          <cell r="C58122">
            <v>60300060</v>
          </cell>
          <cell r="U58122">
            <v>0</v>
          </cell>
        </row>
        <row r="58123">
          <cell r="C58123">
            <v>60300070</v>
          </cell>
          <cell r="U58123">
            <v>0</v>
          </cell>
        </row>
        <row r="58124">
          <cell r="C58124">
            <v>60300080</v>
          </cell>
          <cell r="U58124">
            <v>0</v>
          </cell>
        </row>
        <row r="58125">
          <cell r="C58125">
            <v>60300090</v>
          </cell>
          <cell r="U58125">
            <v>0</v>
          </cell>
        </row>
        <row r="58126">
          <cell r="C58126">
            <v>60400010</v>
          </cell>
          <cell r="U58126">
            <v>0</v>
          </cell>
        </row>
        <row r="58127">
          <cell r="C58127">
            <v>60400020</v>
          </cell>
          <cell r="U58127">
            <v>0</v>
          </cell>
        </row>
        <row r="58128">
          <cell r="C58128">
            <v>60400030</v>
          </cell>
          <cell r="U58128">
            <v>0</v>
          </cell>
        </row>
        <row r="58129">
          <cell r="C58129">
            <v>60400040</v>
          </cell>
          <cell r="U58129">
            <v>0</v>
          </cell>
        </row>
        <row r="58130">
          <cell r="C58130">
            <v>60400050</v>
          </cell>
          <cell r="U58130">
            <v>0</v>
          </cell>
        </row>
        <row r="58131">
          <cell r="C58131">
            <v>60400060</v>
          </cell>
          <cell r="U58131">
            <v>0</v>
          </cell>
        </row>
        <row r="58132">
          <cell r="C58132">
            <v>60600010</v>
          </cell>
          <cell r="U58132">
            <v>0</v>
          </cell>
        </row>
        <row r="58133">
          <cell r="C58133">
            <v>60600030</v>
          </cell>
          <cell r="U58133">
            <v>0</v>
          </cell>
        </row>
        <row r="58134">
          <cell r="C58134">
            <v>60600040</v>
          </cell>
          <cell r="U58134">
            <v>0</v>
          </cell>
        </row>
        <row r="58135">
          <cell r="C58135">
            <v>60700010</v>
          </cell>
          <cell r="U58135">
            <v>0</v>
          </cell>
        </row>
        <row r="58136">
          <cell r="C58136">
            <v>60800010</v>
          </cell>
          <cell r="U58136">
            <v>0</v>
          </cell>
        </row>
        <row r="58137">
          <cell r="C58137">
            <v>60800020</v>
          </cell>
          <cell r="U58137">
            <v>0</v>
          </cell>
        </row>
        <row r="58138">
          <cell r="C58138">
            <v>60800030</v>
          </cell>
          <cell r="U58138">
            <v>0</v>
          </cell>
        </row>
        <row r="58139">
          <cell r="C58139">
            <v>60800060</v>
          </cell>
          <cell r="U58139">
            <v>0</v>
          </cell>
        </row>
        <row r="58140">
          <cell r="C58140">
            <v>60800070</v>
          </cell>
          <cell r="U58140">
            <v>0</v>
          </cell>
        </row>
        <row r="58141">
          <cell r="C58141">
            <v>60800080</v>
          </cell>
          <cell r="U58141">
            <v>0</v>
          </cell>
        </row>
        <row r="58142">
          <cell r="C58142">
            <v>60800090</v>
          </cell>
          <cell r="U58142">
            <v>0</v>
          </cell>
        </row>
        <row r="58143">
          <cell r="C58143">
            <v>60900010</v>
          </cell>
          <cell r="U58143">
            <v>0</v>
          </cell>
        </row>
        <row r="58144">
          <cell r="C58144">
            <v>60900020</v>
          </cell>
          <cell r="U58144">
            <v>0</v>
          </cell>
        </row>
        <row r="58145">
          <cell r="C58145">
            <v>60900030</v>
          </cell>
          <cell r="U58145">
            <v>0</v>
          </cell>
        </row>
        <row r="58146">
          <cell r="C58146">
            <v>60900040</v>
          </cell>
          <cell r="U58146">
            <v>0</v>
          </cell>
        </row>
        <row r="58147">
          <cell r="C58147">
            <v>60900070</v>
          </cell>
          <cell r="U58147">
            <v>0</v>
          </cell>
        </row>
        <row r="58148">
          <cell r="C58148">
            <v>60900100</v>
          </cell>
          <cell r="U58148">
            <v>0</v>
          </cell>
        </row>
        <row r="58149">
          <cell r="C58149">
            <v>60900110</v>
          </cell>
          <cell r="U58149">
            <v>0</v>
          </cell>
        </row>
        <row r="58150">
          <cell r="C58150">
            <v>61000030</v>
          </cell>
          <cell r="U58150">
            <v>0</v>
          </cell>
        </row>
        <row r="58151">
          <cell r="C58151">
            <v>61100010</v>
          </cell>
          <cell r="U58151">
            <v>0</v>
          </cell>
        </row>
        <row r="58152">
          <cell r="C58152">
            <v>61100020</v>
          </cell>
          <cell r="U58152">
            <v>0</v>
          </cell>
        </row>
        <row r="58153">
          <cell r="C58153">
            <v>61100030</v>
          </cell>
          <cell r="U58153">
            <v>0</v>
          </cell>
        </row>
        <row r="58154">
          <cell r="C58154">
            <v>61100040</v>
          </cell>
          <cell r="U58154">
            <v>0</v>
          </cell>
        </row>
        <row r="58155">
          <cell r="C58155">
            <v>61200010</v>
          </cell>
          <cell r="U58155">
            <v>0</v>
          </cell>
        </row>
        <row r="58156">
          <cell r="C58156">
            <v>61200020</v>
          </cell>
          <cell r="U58156">
            <v>0</v>
          </cell>
        </row>
        <row r="58157">
          <cell r="C58157">
            <v>61300010</v>
          </cell>
          <cell r="U58157">
            <v>0</v>
          </cell>
        </row>
        <row r="58158">
          <cell r="C58158">
            <v>61300040</v>
          </cell>
          <cell r="U58158">
            <v>0</v>
          </cell>
        </row>
        <row r="58159">
          <cell r="C58159">
            <v>61300050</v>
          </cell>
          <cell r="U58159">
            <v>0</v>
          </cell>
        </row>
        <row r="58160">
          <cell r="C58160">
            <v>61400010</v>
          </cell>
          <cell r="U58160">
            <v>0</v>
          </cell>
        </row>
        <row r="58161">
          <cell r="C58161">
            <v>61400020</v>
          </cell>
          <cell r="U58161">
            <v>0</v>
          </cell>
        </row>
        <row r="58162">
          <cell r="C58162">
            <v>61400030</v>
          </cell>
          <cell r="U58162">
            <v>0</v>
          </cell>
        </row>
        <row r="58163">
          <cell r="C58163">
            <v>61400040</v>
          </cell>
          <cell r="U58163">
            <v>0</v>
          </cell>
        </row>
        <row r="58164">
          <cell r="C58164">
            <v>61400050</v>
          </cell>
          <cell r="U58164">
            <v>0</v>
          </cell>
        </row>
        <row r="58165">
          <cell r="C58165">
            <v>61400060</v>
          </cell>
          <cell r="U58165">
            <v>0</v>
          </cell>
        </row>
        <row r="58166">
          <cell r="C58166">
            <v>61400120</v>
          </cell>
          <cell r="U58166">
            <v>0</v>
          </cell>
        </row>
        <row r="58167">
          <cell r="C58167">
            <v>61400130</v>
          </cell>
          <cell r="U58167">
            <v>0</v>
          </cell>
        </row>
        <row r="58168">
          <cell r="C58168">
            <v>61400140</v>
          </cell>
          <cell r="U58168">
            <v>0</v>
          </cell>
        </row>
        <row r="58169">
          <cell r="C58169">
            <v>61400150</v>
          </cell>
          <cell r="U58169">
            <v>0</v>
          </cell>
        </row>
        <row r="58170">
          <cell r="C58170">
            <v>61400160</v>
          </cell>
          <cell r="U58170">
            <v>0</v>
          </cell>
        </row>
        <row r="58171">
          <cell r="C58171">
            <v>61400170</v>
          </cell>
          <cell r="U58171">
            <v>0</v>
          </cell>
        </row>
        <row r="58172">
          <cell r="C58172">
            <v>61400180</v>
          </cell>
          <cell r="U58172">
            <v>0</v>
          </cell>
        </row>
        <row r="58173">
          <cell r="C58173">
            <v>61500010</v>
          </cell>
          <cell r="U58173">
            <v>0</v>
          </cell>
        </row>
        <row r="58174">
          <cell r="C58174">
            <v>61500020</v>
          </cell>
          <cell r="U58174">
            <v>0</v>
          </cell>
        </row>
        <row r="58175">
          <cell r="C58175">
            <v>61500030</v>
          </cell>
          <cell r="U58175">
            <v>0</v>
          </cell>
        </row>
        <row r="58176">
          <cell r="C58176">
            <v>61500040</v>
          </cell>
          <cell r="U58176">
            <v>0</v>
          </cell>
        </row>
        <row r="58177">
          <cell r="C58177">
            <v>61500050</v>
          </cell>
          <cell r="U58177">
            <v>0</v>
          </cell>
        </row>
        <row r="58178">
          <cell r="C58178">
            <v>61700010</v>
          </cell>
          <cell r="U58178">
            <v>0</v>
          </cell>
        </row>
        <row r="58179">
          <cell r="C58179">
            <v>61700020</v>
          </cell>
          <cell r="U58179">
            <v>0</v>
          </cell>
        </row>
        <row r="58180">
          <cell r="C58180">
            <v>61700030</v>
          </cell>
          <cell r="U58180">
            <v>0</v>
          </cell>
        </row>
        <row r="58181">
          <cell r="C58181">
            <v>61700040</v>
          </cell>
          <cell r="U58181">
            <v>0</v>
          </cell>
        </row>
        <row r="58182">
          <cell r="C58182">
            <v>61700050</v>
          </cell>
          <cell r="U58182">
            <v>0</v>
          </cell>
        </row>
        <row r="58183">
          <cell r="C58183">
            <v>61700060</v>
          </cell>
          <cell r="U58183">
            <v>0</v>
          </cell>
        </row>
        <row r="58184">
          <cell r="C58184">
            <v>61800010</v>
          </cell>
          <cell r="U58184">
            <v>0</v>
          </cell>
        </row>
        <row r="58185">
          <cell r="C58185">
            <v>61800020</v>
          </cell>
          <cell r="U58185">
            <v>0</v>
          </cell>
        </row>
        <row r="58186">
          <cell r="C58186">
            <v>61800030</v>
          </cell>
          <cell r="U58186">
            <v>0</v>
          </cell>
        </row>
        <row r="58187">
          <cell r="C58187">
            <v>61800040</v>
          </cell>
          <cell r="U58187">
            <v>0</v>
          </cell>
        </row>
        <row r="58188">
          <cell r="C58188">
            <v>61800050</v>
          </cell>
          <cell r="U58188">
            <v>0</v>
          </cell>
        </row>
        <row r="58189">
          <cell r="C58189">
            <v>61900010</v>
          </cell>
          <cell r="U58189">
            <v>0</v>
          </cell>
        </row>
        <row r="58190">
          <cell r="C58190">
            <v>61900020</v>
          </cell>
          <cell r="U58190">
            <v>0</v>
          </cell>
        </row>
        <row r="58191">
          <cell r="C58191">
            <v>61900030</v>
          </cell>
          <cell r="U58191">
            <v>0</v>
          </cell>
        </row>
        <row r="58192">
          <cell r="C58192">
            <v>61900040</v>
          </cell>
          <cell r="U58192">
            <v>0</v>
          </cell>
        </row>
        <row r="58193">
          <cell r="C58193">
            <v>62000010</v>
          </cell>
          <cell r="U58193">
            <v>0</v>
          </cell>
        </row>
        <row r="58194">
          <cell r="C58194">
            <v>62000020</v>
          </cell>
          <cell r="U58194">
            <v>0</v>
          </cell>
        </row>
        <row r="58195">
          <cell r="C58195">
            <v>62000030</v>
          </cell>
          <cell r="U58195">
            <v>0</v>
          </cell>
        </row>
        <row r="58196">
          <cell r="C58196">
            <v>62000040</v>
          </cell>
          <cell r="U58196">
            <v>0</v>
          </cell>
        </row>
        <row r="58197">
          <cell r="C58197">
            <v>62000050</v>
          </cell>
          <cell r="U58197">
            <v>0</v>
          </cell>
        </row>
        <row r="58198">
          <cell r="C58198">
            <v>62000060</v>
          </cell>
          <cell r="U58198">
            <v>0</v>
          </cell>
        </row>
        <row r="58199">
          <cell r="C58199">
            <v>62100010</v>
          </cell>
          <cell r="U58199">
            <v>0</v>
          </cell>
        </row>
        <row r="58200">
          <cell r="C58200">
            <v>62100020</v>
          </cell>
          <cell r="U58200">
            <v>0</v>
          </cell>
        </row>
        <row r="58201">
          <cell r="C58201">
            <v>62200010</v>
          </cell>
          <cell r="U58201">
            <v>0</v>
          </cell>
        </row>
        <row r="58202">
          <cell r="C58202">
            <v>62200020</v>
          </cell>
          <cell r="U58202">
            <v>0</v>
          </cell>
        </row>
        <row r="58203">
          <cell r="C58203">
            <v>62200030</v>
          </cell>
          <cell r="U58203">
            <v>0</v>
          </cell>
        </row>
        <row r="58204">
          <cell r="C58204">
            <v>62200050</v>
          </cell>
          <cell r="U58204">
            <v>0</v>
          </cell>
        </row>
        <row r="58205">
          <cell r="C58205">
            <v>62200060</v>
          </cell>
          <cell r="U58205">
            <v>0</v>
          </cell>
        </row>
        <row r="58206">
          <cell r="C58206">
            <v>62200080</v>
          </cell>
          <cell r="U58206">
            <v>0</v>
          </cell>
        </row>
        <row r="58207">
          <cell r="C58207">
            <v>62200100</v>
          </cell>
          <cell r="U58207">
            <v>0</v>
          </cell>
        </row>
        <row r="58208">
          <cell r="C58208">
            <v>62200110</v>
          </cell>
          <cell r="U58208">
            <v>0</v>
          </cell>
        </row>
        <row r="58209">
          <cell r="C58209">
            <v>62200120</v>
          </cell>
          <cell r="U58209">
            <v>0</v>
          </cell>
        </row>
        <row r="58210">
          <cell r="C58210">
            <v>62200130</v>
          </cell>
          <cell r="U58210">
            <v>0</v>
          </cell>
        </row>
        <row r="58211">
          <cell r="C58211">
            <v>62200140</v>
          </cell>
          <cell r="U58211">
            <v>0</v>
          </cell>
        </row>
        <row r="58212">
          <cell r="C58212">
            <v>62200150</v>
          </cell>
          <cell r="U58212">
            <v>0</v>
          </cell>
        </row>
        <row r="58213">
          <cell r="C58213">
            <v>62200160</v>
          </cell>
          <cell r="U58213">
            <v>0</v>
          </cell>
        </row>
        <row r="58214">
          <cell r="C58214">
            <v>62200170</v>
          </cell>
          <cell r="U58214">
            <v>0</v>
          </cell>
        </row>
        <row r="58215">
          <cell r="C58215">
            <v>62200180</v>
          </cell>
          <cell r="U58215">
            <v>0</v>
          </cell>
        </row>
        <row r="58216">
          <cell r="C58216">
            <v>62200190</v>
          </cell>
          <cell r="U58216">
            <v>0</v>
          </cell>
        </row>
        <row r="58217">
          <cell r="C58217">
            <v>62300010</v>
          </cell>
          <cell r="U58217">
            <v>0</v>
          </cell>
        </row>
        <row r="58218">
          <cell r="C58218">
            <v>62300020</v>
          </cell>
          <cell r="U58218">
            <v>0</v>
          </cell>
        </row>
        <row r="58219">
          <cell r="C58219">
            <v>62300030</v>
          </cell>
          <cell r="U58219">
            <v>0</v>
          </cell>
        </row>
        <row r="58220">
          <cell r="C58220">
            <v>62500010</v>
          </cell>
          <cell r="U58220">
            <v>0</v>
          </cell>
        </row>
        <row r="58221">
          <cell r="C58221">
            <v>62500020</v>
          </cell>
          <cell r="U58221">
            <v>0</v>
          </cell>
        </row>
        <row r="58222">
          <cell r="C58222">
            <v>62500030</v>
          </cell>
          <cell r="U58222">
            <v>0</v>
          </cell>
        </row>
        <row r="58223">
          <cell r="C58223">
            <v>62600010</v>
          </cell>
          <cell r="U58223">
            <v>0</v>
          </cell>
        </row>
        <row r="58224">
          <cell r="C58224">
            <v>62600040</v>
          </cell>
          <cell r="U58224">
            <v>0</v>
          </cell>
        </row>
        <row r="58225">
          <cell r="C58225">
            <v>62700040</v>
          </cell>
          <cell r="U58225">
            <v>0</v>
          </cell>
        </row>
        <row r="58226">
          <cell r="C58226">
            <v>62800010</v>
          </cell>
          <cell r="U58226">
            <v>0</v>
          </cell>
        </row>
        <row r="58227">
          <cell r="C58227">
            <v>62900010</v>
          </cell>
          <cell r="U58227">
            <v>0</v>
          </cell>
        </row>
        <row r="58228">
          <cell r="C58228">
            <v>62900020</v>
          </cell>
          <cell r="U58228">
            <v>0</v>
          </cell>
        </row>
        <row r="58229">
          <cell r="C58229">
            <v>62900040</v>
          </cell>
          <cell r="U58229">
            <v>0</v>
          </cell>
        </row>
        <row r="58230">
          <cell r="C58230">
            <v>62900050</v>
          </cell>
          <cell r="U58230">
            <v>0</v>
          </cell>
        </row>
        <row r="58231">
          <cell r="C58231">
            <v>62900060</v>
          </cell>
          <cell r="U58231">
            <v>0</v>
          </cell>
        </row>
        <row r="58232">
          <cell r="C58232">
            <v>62900070</v>
          </cell>
          <cell r="U58232">
            <v>0</v>
          </cell>
        </row>
        <row r="58233">
          <cell r="C58233">
            <v>62900080</v>
          </cell>
          <cell r="U58233">
            <v>0</v>
          </cell>
        </row>
        <row r="58234">
          <cell r="C58234">
            <v>62900090</v>
          </cell>
          <cell r="U58234">
            <v>0</v>
          </cell>
        </row>
        <row r="58235">
          <cell r="C58235">
            <v>62900100</v>
          </cell>
          <cell r="U58235">
            <v>0</v>
          </cell>
        </row>
        <row r="58236">
          <cell r="C58236">
            <v>62900110</v>
          </cell>
          <cell r="U58236">
            <v>0</v>
          </cell>
        </row>
        <row r="58237">
          <cell r="C58237">
            <v>62900130</v>
          </cell>
          <cell r="U58237">
            <v>0</v>
          </cell>
        </row>
        <row r="58238">
          <cell r="C58238">
            <v>65000030</v>
          </cell>
          <cell r="U58238">
            <v>0</v>
          </cell>
        </row>
        <row r="58239">
          <cell r="C58239">
            <v>60100040</v>
          </cell>
          <cell r="U58239">
            <v>0</v>
          </cell>
        </row>
        <row r="58240">
          <cell r="C58240">
            <v>60100050</v>
          </cell>
          <cell r="U58240">
            <v>0</v>
          </cell>
        </row>
        <row r="58241">
          <cell r="C58241">
            <v>60100060</v>
          </cell>
          <cell r="U58241">
            <v>0</v>
          </cell>
        </row>
        <row r="58242">
          <cell r="C58242">
            <v>60100070</v>
          </cell>
          <cell r="U58242">
            <v>0</v>
          </cell>
        </row>
        <row r="58243">
          <cell r="C58243">
            <v>60100080</v>
          </cell>
          <cell r="U58243">
            <v>0</v>
          </cell>
        </row>
        <row r="58244">
          <cell r="C58244">
            <v>60100090</v>
          </cell>
          <cell r="U58244">
            <v>0</v>
          </cell>
        </row>
        <row r="58245">
          <cell r="C58245">
            <v>60100100</v>
          </cell>
          <cell r="U58245">
            <v>0</v>
          </cell>
        </row>
        <row r="58246">
          <cell r="C58246">
            <v>60100110</v>
          </cell>
          <cell r="U58246">
            <v>0</v>
          </cell>
        </row>
        <row r="58247">
          <cell r="C58247">
            <v>60100120</v>
          </cell>
          <cell r="U58247">
            <v>0</v>
          </cell>
        </row>
        <row r="58248">
          <cell r="C58248">
            <v>60100130</v>
          </cell>
          <cell r="U58248">
            <v>0</v>
          </cell>
        </row>
        <row r="58249">
          <cell r="C58249">
            <v>60100140</v>
          </cell>
          <cell r="U58249">
            <v>0</v>
          </cell>
        </row>
        <row r="58250">
          <cell r="C58250">
            <v>60100160</v>
          </cell>
          <cell r="U58250">
            <v>0</v>
          </cell>
        </row>
        <row r="58251">
          <cell r="C58251">
            <v>60100170</v>
          </cell>
          <cell r="U58251">
            <v>0</v>
          </cell>
        </row>
        <row r="58252">
          <cell r="C58252">
            <v>60100180</v>
          </cell>
          <cell r="U58252">
            <v>0</v>
          </cell>
        </row>
        <row r="58253">
          <cell r="C58253">
            <v>60100190</v>
          </cell>
          <cell r="U58253">
            <v>0</v>
          </cell>
        </row>
        <row r="58254">
          <cell r="C58254">
            <v>60100200</v>
          </cell>
          <cell r="U58254">
            <v>0</v>
          </cell>
        </row>
        <row r="58255">
          <cell r="C58255">
            <v>60300010</v>
          </cell>
          <cell r="U58255">
            <v>0</v>
          </cell>
        </row>
        <row r="58256">
          <cell r="C58256">
            <v>60300020</v>
          </cell>
          <cell r="U58256">
            <v>0</v>
          </cell>
        </row>
        <row r="58257">
          <cell r="C58257">
            <v>60300030</v>
          </cell>
          <cell r="U58257">
            <v>0</v>
          </cell>
        </row>
        <row r="58258">
          <cell r="C58258">
            <v>60300040</v>
          </cell>
          <cell r="U58258">
            <v>0</v>
          </cell>
        </row>
        <row r="58259">
          <cell r="C58259">
            <v>60300050</v>
          </cell>
          <cell r="U58259">
            <v>0</v>
          </cell>
        </row>
        <row r="58260">
          <cell r="C58260">
            <v>60300060</v>
          </cell>
          <cell r="U58260">
            <v>0</v>
          </cell>
        </row>
        <row r="58261">
          <cell r="C58261">
            <v>60300070</v>
          </cell>
          <cell r="U58261">
            <v>0</v>
          </cell>
        </row>
        <row r="58262">
          <cell r="C58262">
            <v>60300080</v>
          </cell>
          <cell r="U58262">
            <v>0</v>
          </cell>
        </row>
        <row r="58263">
          <cell r="C58263">
            <v>60300090</v>
          </cell>
          <cell r="U58263">
            <v>0</v>
          </cell>
        </row>
        <row r="58264">
          <cell r="C58264">
            <v>60400010</v>
          </cell>
          <cell r="U58264">
            <v>0</v>
          </cell>
        </row>
        <row r="58265">
          <cell r="C58265">
            <v>60400020</v>
          </cell>
          <cell r="U58265">
            <v>0</v>
          </cell>
        </row>
        <row r="58266">
          <cell r="C58266">
            <v>60400030</v>
          </cell>
          <cell r="U58266">
            <v>0</v>
          </cell>
        </row>
        <row r="58267">
          <cell r="C58267">
            <v>60400040</v>
          </cell>
          <cell r="U58267">
            <v>0</v>
          </cell>
        </row>
        <row r="58268">
          <cell r="C58268">
            <v>60400050</v>
          </cell>
          <cell r="U58268">
            <v>0</v>
          </cell>
        </row>
        <row r="58269">
          <cell r="C58269">
            <v>60400060</v>
          </cell>
          <cell r="U58269">
            <v>0</v>
          </cell>
        </row>
        <row r="58270">
          <cell r="C58270">
            <v>60600010</v>
          </cell>
          <cell r="U58270">
            <v>0</v>
          </cell>
        </row>
        <row r="58271">
          <cell r="C58271">
            <v>60600030</v>
          </cell>
          <cell r="U58271">
            <v>0</v>
          </cell>
        </row>
        <row r="58272">
          <cell r="C58272">
            <v>60600040</v>
          </cell>
          <cell r="U58272">
            <v>0</v>
          </cell>
        </row>
        <row r="58273">
          <cell r="C58273">
            <v>60700010</v>
          </cell>
          <cell r="U58273">
            <v>0</v>
          </cell>
        </row>
        <row r="58274">
          <cell r="C58274">
            <v>60800010</v>
          </cell>
          <cell r="U58274">
            <v>0</v>
          </cell>
        </row>
        <row r="58275">
          <cell r="C58275">
            <v>60800020</v>
          </cell>
          <cell r="U58275">
            <v>0</v>
          </cell>
        </row>
        <row r="58276">
          <cell r="C58276">
            <v>60800030</v>
          </cell>
          <cell r="U58276">
            <v>0</v>
          </cell>
        </row>
        <row r="58277">
          <cell r="C58277">
            <v>60800060</v>
          </cell>
          <cell r="U58277">
            <v>0</v>
          </cell>
        </row>
        <row r="58278">
          <cell r="C58278">
            <v>60800070</v>
          </cell>
          <cell r="U58278">
            <v>0</v>
          </cell>
        </row>
        <row r="58279">
          <cell r="C58279">
            <v>60800080</v>
          </cell>
          <cell r="U58279">
            <v>0</v>
          </cell>
        </row>
        <row r="58280">
          <cell r="C58280">
            <v>60800090</v>
          </cell>
          <cell r="U58280">
            <v>0</v>
          </cell>
        </row>
        <row r="58281">
          <cell r="C58281">
            <v>60900010</v>
          </cell>
          <cell r="U58281">
            <v>0</v>
          </cell>
        </row>
        <row r="58282">
          <cell r="C58282">
            <v>60900020</v>
          </cell>
          <cell r="U58282">
            <v>0</v>
          </cell>
        </row>
        <row r="58283">
          <cell r="C58283">
            <v>60900030</v>
          </cell>
          <cell r="U58283">
            <v>0</v>
          </cell>
        </row>
        <row r="58284">
          <cell r="C58284">
            <v>60900040</v>
          </cell>
          <cell r="U58284">
            <v>0</v>
          </cell>
        </row>
        <row r="58285">
          <cell r="C58285">
            <v>60900070</v>
          </cell>
          <cell r="U58285">
            <v>0</v>
          </cell>
        </row>
        <row r="58286">
          <cell r="C58286">
            <v>60900100</v>
          </cell>
          <cell r="U58286">
            <v>0</v>
          </cell>
        </row>
        <row r="58287">
          <cell r="C58287">
            <v>60900110</v>
          </cell>
          <cell r="U58287">
            <v>0</v>
          </cell>
        </row>
        <row r="58288">
          <cell r="C58288">
            <v>61000030</v>
          </cell>
          <cell r="U58288">
            <v>0</v>
          </cell>
        </row>
        <row r="58289">
          <cell r="C58289">
            <v>61100010</v>
          </cell>
          <cell r="U58289">
            <v>0</v>
          </cell>
        </row>
        <row r="58290">
          <cell r="C58290">
            <v>61100020</v>
          </cell>
          <cell r="U58290">
            <v>0</v>
          </cell>
        </row>
        <row r="58291">
          <cell r="C58291">
            <v>61100030</v>
          </cell>
          <cell r="U58291">
            <v>0</v>
          </cell>
        </row>
        <row r="58292">
          <cell r="C58292">
            <v>61100040</v>
          </cell>
          <cell r="U58292">
            <v>0</v>
          </cell>
        </row>
        <row r="58293">
          <cell r="C58293">
            <v>61200010</v>
          </cell>
          <cell r="U58293">
            <v>0</v>
          </cell>
        </row>
        <row r="58294">
          <cell r="C58294">
            <v>61200020</v>
          </cell>
          <cell r="U58294">
            <v>0</v>
          </cell>
        </row>
        <row r="58295">
          <cell r="C58295">
            <v>61300010</v>
          </cell>
          <cell r="U58295">
            <v>0</v>
          </cell>
        </row>
        <row r="58296">
          <cell r="C58296">
            <v>61300040</v>
          </cell>
          <cell r="U58296">
            <v>0</v>
          </cell>
        </row>
        <row r="58297">
          <cell r="C58297">
            <v>61300050</v>
          </cell>
          <cell r="U58297">
            <v>0</v>
          </cell>
        </row>
        <row r="58298">
          <cell r="C58298">
            <v>61400010</v>
          </cell>
          <cell r="U58298">
            <v>0</v>
          </cell>
        </row>
        <row r="58299">
          <cell r="C58299">
            <v>61400020</v>
          </cell>
          <cell r="U58299">
            <v>0</v>
          </cell>
        </row>
        <row r="58300">
          <cell r="C58300">
            <v>61400030</v>
          </cell>
          <cell r="U58300">
            <v>0</v>
          </cell>
        </row>
        <row r="58301">
          <cell r="C58301">
            <v>61400040</v>
          </cell>
          <cell r="U58301">
            <v>0</v>
          </cell>
        </row>
        <row r="58302">
          <cell r="C58302">
            <v>61400050</v>
          </cell>
          <cell r="U58302">
            <v>0</v>
          </cell>
        </row>
        <row r="58303">
          <cell r="C58303">
            <v>61400060</v>
          </cell>
          <cell r="U58303">
            <v>0</v>
          </cell>
        </row>
        <row r="58304">
          <cell r="C58304">
            <v>61400120</v>
          </cell>
          <cell r="U58304">
            <v>0</v>
          </cell>
        </row>
        <row r="58305">
          <cell r="C58305">
            <v>61400130</v>
          </cell>
          <cell r="U58305">
            <v>0</v>
          </cell>
        </row>
        <row r="58306">
          <cell r="C58306">
            <v>61400140</v>
          </cell>
          <cell r="U58306">
            <v>0</v>
          </cell>
        </row>
        <row r="58307">
          <cell r="C58307">
            <v>61400150</v>
          </cell>
          <cell r="U58307">
            <v>0</v>
          </cell>
        </row>
        <row r="58308">
          <cell r="C58308">
            <v>61400160</v>
          </cell>
          <cell r="U58308">
            <v>0</v>
          </cell>
        </row>
        <row r="58309">
          <cell r="C58309">
            <v>61400170</v>
          </cell>
          <cell r="U58309">
            <v>0</v>
          </cell>
        </row>
        <row r="58310">
          <cell r="C58310">
            <v>61400180</v>
          </cell>
          <cell r="U58310">
            <v>0</v>
          </cell>
        </row>
        <row r="58311">
          <cell r="C58311">
            <v>61500010</v>
          </cell>
          <cell r="U58311">
            <v>0</v>
          </cell>
        </row>
        <row r="58312">
          <cell r="C58312">
            <v>61500020</v>
          </cell>
          <cell r="U58312">
            <v>0</v>
          </cell>
        </row>
        <row r="58313">
          <cell r="C58313">
            <v>61500030</v>
          </cell>
          <cell r="U58313">
            <v>0</v>
          </cell>
        </row>
        <row r="58314">
          <cell r="C58314">
            <v>61500040</v>
          </cell>
          <cell r="U58314">
            <v>0</v>
          </cell>
        </row>
        <row r="58315">
          <cell r="C58315">
            <v>61500050</v>
          </cell>
          <cell r="U58315">
            <v>0</v>
          </cell>
        </row>
        <row r="58316">
          <cell r="C58316">
            <v>61700010</v>
          </cell>
          <cell r="U58316">
            <v>0</v>
          </cell>
        </row>
        <row r="58317">
          <cell r="C58317">
            <v>61700020</v>
          </cell>
          <cell r="U58317">
            <v>0</v>
          </cell>
        </row>
        <row r="58318">
          <cell r="C58318">
            <v>61700030</v>
          </cell>
          <cell r="U58318">
            <v>0</v>
          </cell>
        </row>
        <row r="58319">
          <cell r="C58319">
            <v>61700040</v>
          </cell>
          <cell r="U58319">
            <v>0</v>
          </cell>
        </row>
        <row r="58320">
          <cell r="C58320">
            <v>61700050</v>
          </cell>
          <cell r="U58320">
            <v>0</v>
          </cell>
        </row>
        <row r="58321">
          <cell r="C58321">
            <v>61700060</v>
          </cell>
          <cell r="U58321">
            <v>0</v>
          </cell>
        </row>
        <row r="58322">
          <cell r="C58322">
            <v>61800010</v>
          </cell>
          <cell r="U58322">
            <v>0</v>
          </cell>
        </row>
        <row r="58323">
          <cell r="C58323">
            <v>61800020</v>
          </cell>
          <cell r="U58323">
            <v>0</v>
          </cell>
        </row>
        <row r="58324">
          <cell r="C58324">
            <v>61800030</v>
          </cell>
          <cell r="U58324">
            <v>0</v>
          </cell>
        </row>
        <row r="58325">
          <cell r="C58325">
            <v>61800040</v>
          </cell>
          <cell r="U58325">
            <v>0</v>
          </cell>
        </row>
        <row r="58326">
          <cell r="C58326">
            <v>61800050</v>
          </cell>
          <cell r="U58326">
            <v>0</v>
          </cell>
        </row>
        <row r="58327">
          <cell r="C58327">
            <v>61900010</v>
          </cell>
          <cell r="U58327">
            <v>0</v>
          </cell>
        </row>
        <row r="58328">
          <cell r="C58328">
            <v>61900020</v>
          </cell>
          <cell r="U58328">
            <v>0</v>
          </cell>
        </row>
        <row r="58329">
          <cell r="C58329">
            <v>61900030</v>
          </cell>
          <cell r="U58329">
            <v>0</v>
          </cell>
        </row>
        <row r="58330">
          <cell r="C58330">
            <v>61900040</v>
          </cell>
          <cell r="U58330">
            <v>0</v>
          </cell>
        </row>
        <row r="58331">
          <cell r="C58331">
            <v>62000010</v>
          </cell>
          <cell r="U58331">
            <v>0</v>
          </cell>
        </row>
        <row r="58332">
          <cell r="C58332">
            <v>62000020</v>
          </cell>
          <cell r="U58332">
            <v>0</v>
          </cell>
        </row>
        <row r="58333">
          <cell r="C58333">
            <v>62000030</v>
          </cell>
          <cell r="U58333">
            <v>0</v>
          </cell>
        </row>
        <row r="58334">
          <cell r="C58334">
            <v>62000040</v>
          </cell>
          <cell r="U58334">
            <v>0</v>
          </cell>
        </row>
        <row r="58335">
          <cell r="C58335">
            <v>62000050</v>
          </cell>
          <cell r="U58335">
            <v>0</v>
          </cell>
        </row>
        <row r="58336">
          <cell r="C58336">
            <v>62000060</v>
          </cell>
          <cell r="U58336">
            <v>0</v>
          </cell>
        </row>
        <row r="58337">
          <cell r="C58337">
            <v>62100010</v>
          </cell>
          <cell r="U58337">
            <v>0</v>
          </cell>
        </row>
        <row r="58338">
          <cell r="C58338">
            <v>62100020</v>
          </cell>
          <cell r="U58338">
            <v>0</v>
          </cell>
        </row>
        <row r="58339">
          <cell r="C58339">
            <v>62200010</v>
          </cell>
          <cell r="U58339">
            <v>0</v>
          </cell>
        </row>
        <row r="58340">
          <cell r="C58340">
            <v>62200020</v>
          </cell>
          <cell r="U58340">
            <v>0</v>
          </cell>
        </row>
        <row r="58341">
          <cell r="C58341">
            <v>62200030</v>
          </cell>
          <cell r="U58341">
            <v>0</v>
          </cell>
        </row>
        <row r="58342">
          <cell r="C58342">
            <v>62200050</v>
          </cell>
          <cell r="U58342">
            <v>0</v>
          </cell>
        </row>
        <row r="58343">
          <cell r="C58343">
            <v>62200060</v>
          </cell>
          <cell r="U58343">
            <v>0</v>
          </cell>
        </row>
        <row r="58344">
          <cell r="C58344">
            <v>62200080</v>
          </cell>
          <cell r="U58344">
            <v>0</v>
          </cell>
        </row>
        <row r="58345">
          <cell r="C58345">
            <v>62200100</v>
          </cell>
          <cell r="U58345">
            <v>0</v>
          </cell>
        </row>
        <row r="58346">
          <cell r="C58346">
            <v>62200110</v>
          </cell>
          <cell r="U58346">
            <v>0</v>
          </cell>
        </row>
        <row r="58347">
          <cell r="C58347">
            <v>62200120</v>
          </cell>
          <cell r="U58347">
            <v>0</v>
          </cell>
        </row>
        <row r="58348">
          <cell r="C58348">
            <v>62200130</v>
          </cell>
          <cell r="U58348">
            <v>0</v>
          </cell>
        </row>
        <row r="58349">
          <cell r="C58349">
            <v>62200140</v>
          </cell>
          <cell r="U58349">
            <v>0</v>
          </cell>
        </row>
        <row r="58350">
          <cell r="C58350">
            <v>62200150</v>
          </cell>
          <cell r="U58350">
            <v>0</v>
          </cell>
        </row>
        <row r="58351">
          <cell r="C58351">
            <v>62200160</v>
          </cell>
          <cell r="U58351">
            <v>0</v>
          </cell>
        </row>
        <row r="58352">
          <cell r="C58352">
            <v>62200170</v>
          </cell>
          <cell r="U58352">
            <v>0</v>
          </cell>
        </row>
        <row r="58353">
          <cell r="C58353">
            <v>62200180</v>
          </cell>
          <cell r="U58353">
            <v>0</v>
          </cell>
        </row>
        <row r="58354">
          <cell r="C58354">
            <v>62200190</v>
          </cell>
          <cell r="U58354">
            <v>0</v>
          </cell>
        </row>
        <row r="58355">
          <cell r="C58355">
            <v>62300010</v>
          </cell>
          <cell r="U58355">
            <v>0</v>
          </cell>
        </row>
        <row r="58356">
          <cell r="C58356">
            <v>62300020</v>
          </cell>
          <cell r="U58356">
            <v>0</v>
          </cell>
        </row>
        <row r="58357">
          <cell r="C58357">
            <v>62300030</v>
          </cell>
          <cell r="U58357">
            <v>0</v>
          </cell>
        </row>
        <row r="58358">
          <cell r="C58358">
            <v>62500010</v>
          </cell>
          <cell r="U58358">
            <v>0</v>
          </cell>
        </row>
        <row r="58359">
          <cell r="C58359">
            <v>62500020</v>
          </cell>
          <cell r="U58359">
            <v>0</v>
          </cell>
        </row>
        <row r="58360">
          <cell r="C58360">
            <v>62500030</v>
          </cell>
          <cell r="U58360">
            <v>0</v>
          </cell>
        </row>
        <row r="58361">
          <cell r="C58361">
            <v>62600010</v>
          </cell>
          <cell r="U58361">
            <v>0</v>
          </cell>
        </row>
        <row r="58362">
          <cell r="C58362">
            <v>62600040</v>
          </cell>
          <cell r="U58362">
            <v>0</v>
          </cell>
        </row>
        <row r="58363">
          <cell r="C58363">
            <v>62700040</v>
          </cell>
          <cell r="U58363">
            <v>0</v>
          </cell>
        </row>
        <row r="58364">
          <cell r="C58364">
            <v>62800010</v>
          </cell>
          <cell r="U58364">
            <v>0</v>
          </cell>
        </row>
        <row r="58365">
          <cell r="C58365">
            <v>62900010</v>
          </cell>
          <cell r="U58365">
            <v>0</v>
          </cell>
        </row>
        <row r="58366">
          <cell r="C58366">
            <v>62900020</v>
          </cell>
          <cell r="U58366">
            <v>0</v>
          </cell>
        </row>
        <row r="58367">
          <cell r="C58367">
            <v>62900040</v>
          </cell>
          <cell r="U58367">
            <v>0</v>
          </cell>
        </row>
        <row r="58368">
          <cell r="C58368">
            <v>62900050</v>
          </cell>
          <cell r="U58368">
            <v>0</v>
          </cell>
        </row>
        <row r="58369">
          <cell r="C58369">
            <v>62900060</v>
          </cell>
          <cell r="U58369">
            <v>0</v>
          </cell>
        </row>
        <row r="58370">
          <cell r="C58370">
            <v>62900070</v>
          </cell>
          <cell r="U58370">
            <v>0</v>
          </cell>
        </row>
        <row r="58371">
          <cell r="C58371">
            <v>62900080</v>
          </cell>
          <cell r="U58371">
            <v>0</v>
          </cell>
        </row>
        <row r="58372">
          <cell r="C58372">
            <v>62900090</v>
          </cell>
          <cell r="U58372">
            <v>0</v>
          </cell>
        </row>
        <row r="58373">
          <cell r="C58373">
            <v>62900100</v>
          </cell>
          <cell r="U58373">
            <v>0</v>
          </cell>
        </row>
        <row r="58374">
          <cell r="C58374">
            <v>62900110</v>
          </cell>
          <cell r="U58374">
            <v>0</v>
          </cell>
        </row>
        <row r="58375">
          <cell r="C58375">
            <v>62900130</v>
          </cell>
          <cell r="U58375">
            <v>0</v>
          </cell>
        </row>
        <row r="58376">
          <cell r="C58376">
            <v>65000030</v>
          </cell>
          <cell r="U58376">
            <v>0</v>
          </cell>
        </row>
        <row r="58377">
          <cell r="C58377">
            <v>60100040</v>
          </cell>
          <cell r="U58377">
            <v>0</v>
          </cell>
        </row>
        <row r="58378">
          <cell r="C58378">
            <v>60100050</v>
          </cell>
          <cell r="U58378">
            <v>0</v>
          </cell>
        </row>
        <row r="58379">
          <cell r="C58379">
            <v>60100060</v>
          </cell>
          <cell r="U58379">
            <v>0</v>
          </cell>
        </row>
        <row r="58380">
          <cell r="C58380">
            <v>60100070</v>
          </cell>
          <cell r="U58380">
            <v>0</v>
          </cell>
        </row>
        <row r="58381">
          <cell r="C58381">
            <v>60100080</v>
          </cell>
          <cell r="U58381">
            <v>0</v>
          </cell>
        </row>
        <row r="58382">
          <cell r="C58382">
            <v>60100090</v>
          </cell>
          <cell r="U58382">
            <v>0</v>
          </cell>
        </row>
        <row r="58383">
          <cell r="C58383">
            <v>60100100</v>
          </cell>
          <cell r="U58383">
            <v>0</v>
          </cell>
        </row>
        <row r="58384">
          <cell r="C58384">
            <v>60100110</v>
          </cell>
          <cell r="U58384">
            <v>0</v>
          </cell>
        </row>
        <row r="58385">
          <cell r="C58385">
            <v>60100120</v>
          </cell>
          <cell r="U58385">
            <v>0</v>
          </cell>
        </row>
        <row r="58386">
          <cell r="C58386">
            <v>60100130</v>
          </cell>
          <cell r="U58386">
            <v>0</v>
          </cell>
        </row>
        <row r="58387">
          <cell r="C58387">
            <v>60100140</v>
          </cell>
          <cell r="U58387">
            <v>0</v>
          </cell>
        </row>
        <row r="58388">
          <cell r="C58388">
            <v>60100160</v>
          </cell>
          <cell r="U58388">
            <v>0</v>
          </cell>
        </row>
        <row r="58389">
          <cell r="C58389">
            <v>60100170</v>
          </cell>
          <cell r="U58389">
            <v>0</v>
          </cell>
        </row>
        <row r="58390">
          <cell r="C58390">
            <v>60100180</v>
          </cell>
          <cell r="U58390">
            <v>0</v>
          </cell>
        </row>
        <row r="58391">
          <cell r="C58391">
            <v>60100190</v>
          </cell>
          <cell r="U58391">
            <v>0</v>
          </cell>
        </row>
        <row r="58392">
          <cell r="C58392">
            <v>60100200</v>
          </cell>
          <cell r="U58392">
            <v>0</v>
          </cell>
        </row>
        <row r="58393">
          <cell r="C58393">
            <v>60300010</v>
          </cell>
          <cell r="U58393">
            <v>0</v>
          </cell>
        </row>
        <row r="58394">
          <cell r="C58394">
            <v>60300020</v>
          </cell>
          <cell r="U58394">
            <v>0</v>
          </cell>
        </row>
        <row r="58395">
          <cell r="C58395">
            <v>60300030</v>
          </cell>
          <cell r="U58395">
            <v>0</v>
          </cell>
        </row>
        <row r="58396">
          <cell r="C58396">
            <v>60300040</v>
          </cell>
          <cell r="U58396">
            <v>0</v>
          </cell>
        </row>
        <row r="58397">
          <cell r="C58397">
            <v>60300050</v>
          </cell>
          <cell r="U58397">
            <v>0</v>
          </cell>
        </row>
        <row r="58398">
          <cell r="C58398">
            <v>60300060</v>
          </cell>
          <cell r="U58398">
            <v>0</v>
          </cell>
        </row>
        <row r="58399">
          <cell r="C58399">
            <v>60300070</v>
          </cell>
          <cell r="U58399">
            <v>0</v>
          </cell>
        </row>
        <row r="58400">
          <cell r="C58400">
            <v>60300080</v>
          </cell>
          <cell r="U58400">
            <v>0</v>
          </cell>
        </row>
        <row r="58401">
          <cell r="C58401">
            <v>60300090</v>
          </cell>
          <cell r="U58401">
            <v>0</v>
          </cell>
        </row>
        <row r="58402">
          <cell r="C58402">
            <v>60400010</v>
          </cell>
          <cell r="U58402">
            <v>0</v>
          </cell>
        </row>
        <row r="58403">
          <cell r="C58403">
            <v>60400020</v>
          </cell>
          <cell r="U58403">
            <v>0</v>
          </cell>
        </row>
        <row r="58404">
          <cell r="C58404">
            <v>60400030</v>
          </cell>
          <cell r="U58404">
            <v>0</v>
          </cell>
        </row>
        <row r="58405">
          <cell r="C58405">
            <v>60400040</v>
          </cell>
          <cell r="U58405">
            <v>0</v>
          </cell>
        </row>
        <row r="58406">
          <cell r="C58406">
            <v>60400050</v>
          </cell>
          <cell r="U58406">
            <v>0</v>
          </cell>
        </row>
        <row r="58407">
          <cell r="C58407">
            <v>60400060</v>
          </cell>
          <cell r="U58407">
            <v>0</v>
          </cell>
        </row>
        <row r="58408">
          <cell r="C58408">
            <v>60600010</v>
          </cell>
          <cell r="U58408">
            <v>0</v>
          </cell>
        </row>
        <row r="58409">
          <cell r="C58409">
            <v>60600030</v>
          </cell>
          <cell r="U58409">
            <v>0</v>
          </cell>
        </row>
        <row r="58410">
          <cell r="C58410">
            <v>60600040</v>
          </cell>
          <cell r="U58410">
            <v>0</v>
          </cell>
        </row>
        <row r="58411">
          <cell r="C58411">
            <v>60700010</v>
          </cell>
          <cell r="U58411">
            <v>0</v>
          </cell>
        </row>
        <row r="58412">
          <cell r="C58412">
            <v>60800010</v>
          </cell>
          <cell r="U58412">
            <v>0</v>
          </cell>
        </row>
        <row r="58413">
          <cell r="C58413">
            <v>60800020</v>
          </cell>
          <cell r="U58413">
            <v>0</v>
          </cell>
        </row>
        <row r="58414">
          <cell r="C58414">
            <v>60800030</v>
          </cell>
          <cell r="U58414">
            <v>0</v>
          </cell>
        </row>
        <row r="58415">
          <cell r="C58415">
            <v>60800060</v>
          </cell>
          <cell r="U58415">
            <v>0</v>
          </cell>
        </row>
        <row r="58416">
          <cell r="C58416">
            <v>60800070</v>
          </cell>
          <cell r="U58416">
            <v>0</v>
          </cell>
        </row>
        <row r="58417">
          <cell r="C58417">
            <v>60800080</v>
          </cell>
          <cell r="U58417">
            <v>0</v>
          </cell>
        </row>
        <row r="58418">
          <cell r="C58418">
            <v>60800090</v>
          </cell>
          <cell r="U58418">
            <v>0</v>
          </cell>
        </row>
        <row r="58419">
          <cell r="C58419">
            <v>60900010</v>
          </cell>
          <cell r="U58419">
            <v>0</v>
          </cell>
        </row>
        <row r="58420">
          <cell r="C58420">
            <v>60900020</v>
          </cell>
          <cell r="U58420">
            <v>0</v>
          </cell>
        </row>
        <row r="58421">
          <cell r="C58421">
            <v>60900030</v>
          </cell>
          <cell r="U58421">
            <v>0</v>
          </cell>
        </row>
        <row r="58422">
          <cell r="C58422">
            <v>60900040</v>
          </cell>
          <cell r="U58422">
            <v>0</v>
          </cell>
        </row>
        <row r="58423">
          <cell r="C58423">
            <v>60900070</v>
          </cell>
          <cell r="U58423">
            <v>0</v>
          </cell>
        </row>
        <row r="58424">
          <cell r="C58424">
            <v>60900100</v>
          </cell>
          <cell r="U58424">
            <v>0</v>
          </cell>
        </row>
        <row r="58425">
          <cell r="C58425">
            <v>60900110</v>
          </cell>
          <cell r="U58425">
            <v>0</v>
          </cell>
        </row>
        <row r="58426">
          <cell r="C58426">
            <v>61000030</v>
          </cell>
          <cell r="U58426">
            <v>0</v>
          </cell>
        </row>
        <row r="58427">
          <cell r="C58427">
            <v>61100010</v>
          </cell>
          <cell r="U58427">
            <v>0</v>
          </cell>
        </row>
        <row r="58428">
          <cell r="C58428">
            <v>61100020</v>
          </cell>
          <cell r="U58428">
            <v>0</v>
          </cell>
        </row>
        <row r="58429">
          <cell r="C58429">
            <v>61100030</v>
          </cell>
          <cell r="U58429">
            <v>0</v>
          </cell>
        </row>
        <row r="58430">
          <cell r="C58430">
            <v>61100040</v>
          </cell>
          <cell r="U58430">
            <v>0</v>
          </cell>
        </row>
        <row r="58431">
          <cell r="C58431">
            <v>61200010</v>
          </cell>
          <cell r="U58431">
            <v>0</v>
          </cell>
        </row>
        <row r="58432">
          <cell r="C58432">
            <v>61200020</v>
          </cell>
          <cell r="U58432">
            <v>0</v>
          </cell>
        </row>
        <row r="58433">
          <cell r="C58433">
            <v>61300010</v>
          </cell>
          <cell r="U58433">
            <v>0</v>
          </cell>
        </row>
        <row r="58434">
          <cell r="C58434">
            <v>61300040</v>
          </cell>
          <cell r="U58434">
            <v>0</v>
          </cell>
        </row>
        <row r="58435">
          <cell r="C58435">
            <v>61300050</v>
          </cell>
          <cell r="U58435">
            <v>0</v>
          </cell>
        </row>
        <row r="58436">
          <cell r="C58436">
            <v>61400010</v>
          </cell>
          <cell r="U58436">
            <v>0</v>
          </cell>
        </row>
        <row r="58437">
          <cell r="C58437">
            <v>61400020</v>
          </cell>
          <cell r="U58437">
            <v>0</v>
          </cell>
        </row>
        <row r="58438">
          <cell r="C58438">
            <v>61400030</v>
          </cell>
          <cell r="U58438">
            <v>0</v>
          </cell>
        </row>
        <row r="58439">
          <cell r="C58439">
            <v>61400040</v>
          </cell>
          <cell r="U58439">
            <v>0</v>
          </cell>
        </row>
        <row r="58440">
          <cell r="C58440">
            <v>61400050</v>
          </cell>
          <cell r="U58440">
            <v>0</v>
          </cell>
        </row>
        <row r="58441">
          <cell r="C58441">
            <v>61400060</v>
          </cell>
          <cell r="U58441">
            <v>0</v>
          </cell>
        </row>
        <row r="58442">
          <cell r="C58442">
            <v>61400120</v>
          </cell>
          <cell r="U58442">
            <v>0</v>
          </cell>
        </row>
        <row r="58443">
          <cell r="C58443">
            <v>61400130</v>
          </cell>
          <cell r="U58443">
            <v>0</v>
          </cell>
        </row>
        <row r="58444">
          <cell r="C58444">
            <v>61400140</v>
          </cell>
          <cell r="U58444">
            <v>0</v>
          </cell>
        </row>
        <row r="58445">
          <cell r="C58445">
            <v>61400150</v>
          </cell>
          <cell r="U58445">
            <v>0</v>
          </cell>
        </row>
        <row r="58446">
          <cell r="C58446">
            <v>61400160</v>
          </cell>
          <cell r="U58446">
            <v>0</v>
          </cell>
        </row>
        <row r="58447">
          <cell r="C58447">
            <v>61400170</v>
          </cell>
          <cell r="U58447">
            <v>0</v>
          </cell>
        </row>
        <row r="58448">
          <cell r="C58448">
            <v>61400180</v>
          </cell>
          <cell r="U58448">
            <v>0</v>
          </cell>
        </row>
        <row r="58449">
          <cell r="C58449">
            <v>61500010</v>
          </cell>
          <cell r="U58449">
            <v>0</v>
          </cell>
        </row>
        <row r="58450">
          <cell r="C58450">
            <v>61500020</v>
          </cell>
          <cell r="U58450">
            <v>0</v>
          </cell>
        </row>
        <row r="58451">
          <cell r="C58451">
            <v>61500030</v>
          </cell>
          <cell r="U58451">
            <v>0</v>
          </cell>
        </row>
        <row r="58452">
          <cell r="C58452">
            <v>61500040</v>
          </cell>
          <cell r="U58452">
            <v>0</v>
          </cell>
        </row>
        <row r="58453">
          <cell r="C58453">
            <v>61500050</v>
          </cell>
          <cell r="U58453">
            <v>0</v>
          </cell>
        </row>
        <row r="58454">
          <cell r="C58454">
            <v>61700010</v>
          </cell>
          <cell r="U58454">
            <v>0</v>
          </cell>
        </row>
        <row r="58455">
          <cell r="C58455">
            <v>61700020</v>
          </cell>
          <cell r="U58455">
            <v>0</v>
          </cell>
        </row>
        <row r="58456">
          <cell r="C58456">
            <v>61700030</v>
          </cell>
          <cell r="U58456">
            <v>0</v>
          </cell>
        </row>
        <row r="58457">
          <cell r="C58457">
            <v>61700040</v>
          </cell>
          <cell r="U58457">
            <v>0</v>
          </cell>
        </row>
        <row r="58458">
          <cell r="C58458">
            <v>61700050</v>
          </cell>
          <cell r="U58458">
            <v>0</v>
          </cell>
        </row>
        <row r="58459">
          <cell r="C58459">
            <v>61700060</v>
          </cell>
          <cell r="U58459">
            <v>0</v>
          </cell>
        </row>
        <row r="58460">
          <cell r="C58460">
            <v>61800010</v>
          </cell>
          <cell r="U58460">
            <v>0</v>
          </cell>
        </row>
        <row r="58461">
          <cell r="C58461">
            <v>61800020</v>
          </cell>
          <cell r="U58461">
            <v>0</v>
          </cell>
        </row>
        <row r="58462">
          <cell r="C58462">
            <v>61800030</v>
          </cell>
          <cell r="U58462">
            <v>0</v>
          </cell>
        </row>
        <row r="58463">
          <cell r="C58463">
            <v>61800040</v>
          </cell>
          <cell r="U58463">
            <v>0</v>
          </cell>
        </row>
        <row r="58464">
          <cell r="C58464">
            <v>61800050</v>
          </cell>
          <cell r="U58464">
            <v>0</v>
          </cell>
        </row>
        <row r="58465">
          <cell r="C58465">
            <v>61900010</v>
          </cell>
          <cell r="U58465">
            <v>0</v>
          </cell>
        </row>
        <row r="58466">
          <cell r="C58466">
            <v>61900020</v>
          </cell>
          <cell r="U58466">
            <v>0</v>
          </cell>
        </row>
        <row r="58467">
          <cell r="C58467">
            <v>61900030</v>
          </cell>
          <cell r="U58467">
            <v>0</v>
          </cell>
        </row>
        <row r="58468">
          <cell r="C58468">
            <v>61900040</v>
          </cell>
          <cell r="U58468">
            <v>0</v>
          </cell>
        </row>
        <row r="58469">
          <cell r="C58469">
            <v>62000010</v>
          </cell>
          <cell r="U58469">
            <v>0</v>
          </cell>
        </row>
        <row r="58470">
          <cell r="C58470">
            <v>62000020</v>
          </cell>
          <cell r="U58470">
            <v>0</v>
          </cell>
        </row>
        <row r="58471">
          <cell r="C58471">
            <v>62000030</v>
          </cell>
          <cell r="U58471">
            <v>0</v>
          </cell>
        </row>
        <row r="58472">
          <cell r="C58472">
            <v>62000040</v>
          </cell>
          <cell r="U58472">
            <v>0</v>
          </cell>
        </row>
        <row r="58473">
          <cell r="C58473">
            <v>62000050</v>
          </cell>
          <cell r="U58473">
            <v>0</v>
          </cell>
        </row>
        <row r="58474">
          <cell r="C58474">
            <v>62000060</v>
          </cell>
          <cell r="U58474">
            <v>0</v>
          </cell>
        </row>
        <row r="58475">
          <cell r="C58475">
            <v>62100010</v>
          </cell>
          <cell r="U58475">
            <v>0</v>
          </cell>
        </row>
        <row r="58476">
          <cell r="C58476">
            <v>62100020</v>
          </cell>
          <cell r="U58476">
            <v>0</v>
          </cell>
        </row>
        <row r="58477">
          <cell r="C58477">
            <v>62200010</v>
          </cell>
          <cell r="U58477">
            <v>0</v>
          </cell>
        </row>
        <row r="58478">
          <cell r="C58478">
            <v>62200020</v>
          </cell>
          <cell r="U58478">
            <v>0</v>
          </cell>
        </row>
        <row r="58479">
          <cell r="C58479">
            <v>62200030</v>
          </cell>
          <cell r="U58479">
            <v>0</v>
          </cell>
        </row>
        <row r="58480">
          <cell r="C58480">
            <v>62200050</v>
          </cell>
          <cell r="U58480">
            <v>0</v>
          </cell>
        </row>
        <row r="58481">
          <cell r="C58481">
            <v>62200060</v>
          </cell>
          <cell r="U58481">
            <v>0</v>
          </cell>
        </row>
        <row r="58482">
          <cell r="C58482">
            <v>62200080</v>
          </cell>
          <cell r="U58482">
            <v>0</v>
          </cell>
        </row>
        <row r="58483">
          <cell r="C58483">
            <v>62200100</v>
          </cell>
          <cell r="U58483">
            <v>0</v>
          </cell>
        </row>
        <row r="58484">
          <cell r="C58484">
            <v>62200110</v>
          </cell>
          <cell r="U58484">
            <v>0</v>
          </cell>
        </row>
        <row r="58485">
          <cell r="C58485">
            <v>62200120</v>
          </cell>
          <cell r="U58485">
            <v>0</v>
          </cell>
        </row>
        <row r="58486">
          <cell r="C58486">
            <v>62200130</v>
          </cell>
          <cell r="U58486">
            <v>0</v>
          </cell>
        </row>
        <row r="58487">
          <cell r="C58487">
            <v>62200140</v>
          </cell>
          <cell r="U58487">
            <v>0</v>
          </cell>
        </row>
        <row r="58488">
          <cell r="C58488">
            <v>62200150</v>
          </cell>
          <cell r="U58488">
            <v>0</v>
          </cell>
        </row>
        <row r="58489">
          <cell r="C58489">
            <v>62200160</v>
          </cell>
          <cell r="U58489">
            <v>0</v>
          </cell>
        </row>
        <row r="58490">
          <cell r="C58490">
            <v>62200170</v>
          </cell>
          <cell r="U58490">
            <v>0</v>
          </cell>
        </row>
        <row r="58491">
          <cell r="C58491">
            <v>62200180</v>
          </cell>
          <cell r="U58491">
            <v>0</v>
          </cell>
        </row>
        <row r="58492">
          <cell r="C58492">
            <v>62200190</v>
          </cell>
          <cell r="U58492">
            <v>0</v>
          </cell>
        </row>
        <row r="58493">
          <cell r="C58493">
            <v>62300010</v>
          </cell>
          <cell r="U58493">
            <v>0</v>
          </cell>
        </row>
        <row r="58494">
          <cell r="C58494">
            <v>62300020</v>
          </cell>
          <cell r="U58494">
            <v>0</v>
          </cell>
        </row>
        <row r="58495">
          <cell r="C58495">
            <v>62300030</v>
          </cell>
          <cell r="U58495">
            <v>0</v>
          </cell>
        </row>
        <row r="58496">
          <cell r="C58496">
            <v>62500010</v>
          </cell>
          <cell r="U58496">
            <v>0</v>
          </cell>
        </row>
        <row r="58497">
          <cell r="C58497">
            <v>62500020</v>
          </cell>
          <cell r="U58497">
            <v>0</v>
          </cell>
        </row>
        <row r="58498">
          <cell r="C58498">
            <v>62500030</v>
          </cell>
          <cell r="U58498">
            <v>0</v>
          </cell>
        </row>
        <row r="58499">
          <cell r="C58499">
            <v>62600010</v>
          </cell>
          <cell r="U58499">
            <v>0</v>
          </cell>
        </row>
        <row r="58500">
          <cell r="C58500">
            <v>62600040</v>
          </cell>
          <cell r="U58500">
            <v>0</v>
          </cell>
        </row>
        <row r="58501">
          <cell r="C58501">
            <v>62700040</v>
          </cell>
          <cell r="U58501">
            <v>0</v>
          </cell>
        </row>
        <row r="58502">
          <cell r="C58502">
            <v>62800010</v>
          </cell>
          <cell r="U58502">
            <v>0</v>
          </cell>
        </row>
        <row r="58503">
          <cell r="C58503">
            <v>62900010</v>
          </cell>
          <cell r="U58503">
            <v>0</v>
          </cell>
        </row>
        <row r="58504">
          <cell r="C58504">
            <v>62900020</v>
          </cell>
          <cell r="U58504">
            <v>0</v>
          </cell>
        </row>
        <row r="58505">
          <cell r="C58505">
            <v>62900040</v>
          </cell>
          <cell r="U58505">
            <v>0</v>
          </cell>
        </row>
        <row r="58506">
          <cell r="C58506">
            <v>62900050</v>
          </cell>
          <cell r="U58506">
            <v>0</v>
          </cell>
        </row>
        <row r="58507">
          <cell r="C58507">
            <v>62900060</v>
          </cell>
          <cell r="U58507">
            <v>0</v>
          </cell>
        </row>
        <row r="58508">
          <cell r="C58508">
            <v>62900070</v>
          </cell>
          <cell r="U58508">
            <v>0</v>
          </cell>
        </row>
        <row r="58509">
          <cell r="C58509">
            <v>62900080</v>
          </cell>
          <cell r="U58509">
            <v>0</v>
          </cell>
        </row>
        <row r="58510">
          <cell r="C58510">
            <v>62900090</v>
          </cell>
          <cell r="U58510">
            <v>0</v>
          </cell>
        </row>
        <row r="58511">
          <cell r="C58511">
            <v>62900100</v>
          </cell>
          <cell r="U58511">
            <v>0</v>
          </cell>
        </row>
        <row r="58512">
          <cell r="C58512">
            <v>62900110</v>
          </cell>
          <cell r="U58512">
            <v>0</v>
          </cell>
        </row>
        <row r="58513">
          <cell r="C58513">
            <v>62900130</v>
          </cell>
          <cell r="U58513">
            <v>0</v>
          </cell>
        </row>
        <row r="58514">
          <cell r="C58514">
            <v>65000030</v>
          </cell>
          <cell r="U58514">
            <v>0</v>
          </cell>
        </row>
        <row r="58515">
          <cell r="C58515">
            <v>60100040</v>
          </cell>
          <cell r="U58515">
            <v>0</v>
          </cell>
        </row>
        <row r="58516">
          <cell r="C58516">
            <v>60100050</v>
          </cell>
          <cell r="U58516">
            <v>0</v>
          </cell>
        </row>
        <row r="58517">
          <cell r="C58517">
            <v>60100060</v>
          </cell>
          <cell r="U58517">
            <v>0</v>
          </cell>
        </row>
        <row r="58518">
          <cell r="C58518">
            <v>60100070</v>
          </cell>
          <cell r="U58518">
            <v>0</v>
          </cell>
        </row>
        <row r="58519">
          <cell r="C58519">
            <v>60100080</v>
          </cell>
          <cell r="U58519">
            <v>0</v>
          </cell>
        </row>
        <row r="58520">
          <cell r="C58520">
            <v>60100090</v>
          </cell>
          <cell r="U58520">
            <v>0</v>
          </cell>
        </row>
        <row r="58521">
          <cell r="C58521">
            <v>60100100</v>
          </cell>
          <cell r="U58521">
            <v>0</v>
          </cell>
        </row>
        <row r="58522">
          <cell r="C58522">
            <v>60100110</v>
          </cell>
          <cell r="U58522">
            <v>0</v>
          </cell>
        </row>
        <row r="58523">
          <cell r="C58523">
            <v>60100120</v>
          </cell>
          <cell r="U58523">
            <v>0</v>
          </cell>
        </row>
        <row r="58524">
          <cell r="C58524">
            <v>60100130</v>
          </cell>
          <cell r="U58524">
            <v>0</v>
          </cell>
        </row>
        <row r="58525">
          <cell r="C58525">
            <v>60100140</v>
          </cell>
          <cell r="U58525">
            <v>0</v>
          </cell>
        </row>
        <row r="58526">
          <cell r="C58526">
            <v>60100160</v>
          </cell>
          <cell r="U58526">
            <v>0</v>
          </cell>
        </row>
        <row r="58527">
          <cell r="C58527">
            <v>60100170</v>
          </cell>
          <cell r="U58527">
            <v>0</v>
          </cell>
        </row>
        <row r="58528">
          <cell r="C58528">
            <v>60100180</v>
          </cell>
          <cell r="U58528">
            <v>0</v>
          </cell>
        </row>
        <row r="58529">
          <cell r="C58529">
            <v>60100190</v>
          </cell>
          <cell r="U58529">
            <v>0</v>
          </cell>
        </row>
        <row r="58530">
          <cell r="C58530">
            <v>60100200</v>
          </cell>
          <cell r="U58530">
            <v>0</v>
          </cell>
        </row>
        <row r="58531">
          <cell r="C58531">
            <v>60300010</v>
          </cell>
          <cell r="U58531">
            <v>0</v>
          </cell>
        </row>
        <row r="58532">
          <cell r="C58532">
            <v>60300020</v>
          </cell>
          <cell r="U58532">
            <v>0</v>
          </cell>
        </row>
        <row r="58533">
          <cell r="C58533">
            <v>60300030</v>
          </cell>
          <cell r="U58533">
            <v>0</v>
          </cell>
        </row>
        <row r="58534">
          <cell r="C58534">
            <v>60300040</v>
          </cell>
          <cell r="U58534">
            <v>0</v>
          </cell>
        </row>
        <row r="58535">
          <cell r="C58535">
            <v>60300050</v>
          </cell>
          <cell r="U58535">
            <v>0</v>
          </cell>
        </row>
        <row r="58536">
          <cell r="C58536">
            <v>60300060</v>
          </cell>
          <cell r="U58536">
            <v>0</v>
          </cell>
        </row>
        <row r="58537">
          <cell r="C58537">
            <v>60300070</v>
          </cell>
          <cell r="U58537">
            <v>0</v>
          </cell>
        </row>
        <row r="58538">
          <cell r="C58538">
            <v>60300080</v>
          </cell>
          <cell r="U58538">
            <v>0</v>
          </cell>
        </row>
        <row r="58539">
          <cell r="C58539">
            <v>60300090</v>
          </cell>
          <cell r="U58539">
            <v>0</v>
          </cell>
        </row>
        <row r="58540">
          <cell r="C58540">
            <v>60400010</v>
          </cell>
          <cell r="U58540">
            <v>0</v>
          </cell>
        </row>
        <row r="58541">
          <cell r="C58541">
            <v>60400020</v>
          </cell>
          <cell r="U58541">
            <v>0</v>
          </cell>
        </row>
        <row r="58542">
          <cell r="C58542">
            <v>60400030</v>
          </cell>
          <cell r="U58542">
            <v>0</v>
          </cell>
        </row>
        <row r="58543">
          <cell r="C58543">
            <v>60400040</v>
          </cell>
          <cell r="U58543">
            <v>0</v>
          </cell>
        </row>
        <row r="58544">
          <cell r="C58544">
            <v>60400050</v>
          </cell>
          <cell r="U58544">
            <v>0</v>
          </cell>
        </row>
        <row r="58545">
          <cell r="C58545">
            <v>60400060</v>
          </cell>
          <cell r="U58545">
            <v>0</v>
          </cell>
        </row>
        <row r="58546">
          <cell r="C58546">
            <v>60600010</v>
          </cell>
          <cell r="U58546">
            <v>0</v>
          </cell>
        </row>
        <row r="58547">
          <cell r="C58547">
            <v>60600030</v>
          </cell>
          <cell r="U58547">
            <v>0</v>
          </cell>
        </row>
        <row r="58548">
          <cell r="C58548">
            <v>60600040</v>
          </cell>
          <cell r="U58548">
            <v>0</v>
          </cell>
        </row>
        <row r="58549">
          <cell r="C58549">
            <v>60700010</v>
          </cell>
          <cell r="U58549">
            <v>0</v>
          </cell>
        </row>
        <row r="58550">
          <cell r="C58550">
            <v>60800010</v>
          </cell>
          <cell r="U58550">
            <v>0</v>
          </cell>
        </row>
        <row r="58551">
          <cell r="C58551">
            <v>60800020</v>
          </cell>
          <cell r="U58551">
            <v>0</v>
          </cell>
        </row>
        <row r="58552">
          <cell r="C58552">
            <v>60800030</v>
          </cell>
          <cell r="U58552">
            <v>0</v>
          </cell>
        </row>
        <row r="58553">
          <cell r="C58553">
            <v>60800060</v>
          </cell>
          <cell r="U58553">
            <v>0</v>
          </cell>
        </row>
        <row r="58554">
          <cell r="C58554">
            <v>60800070</v>
          </cell>
          <cell r="U58554">
            <v>0</v>
          </cell>
        </row>
        <row r="58555">
          <cell r="C58555">
            <v>60800080</v>
          </cell>
          <cell r="U58555">
            <v>0</v>
          </cell>
        </row>
        <row r="58556">
          <cell r="C58556">
            <v>60800090</v>
          </cell>
          <cell r="U58556">
            <v>0</v>
          </cell>
        </row>
        <row r="58557">
          <cell r="C58557">
            <v>60900010</v>
          </cell>
          <cell r="U58557">
            <v>0</v>
          </cell>
        </row>
        <row r="58558">
          <cell r="C58558">
            <v>60900020</v>
          </cell>
          <cell r="U58558">
            <v>0</v>
          </cell>
        </row>
        <row r="58559">
          <cell r="C58559">
            <v>60900030</v>
          </cell>
          <cell r="U58559">
            <v>0</v>
          </cell>
        </row>
        <row r="58560">
          <cell r="C58560">
            <v>60900040</v>
          </cell>
          <cell r="U58560">
            <v>0</v>
          </cell>
        </row>
        <row r="58561">
          <cell r="C58561">
            <v>60900070</v>
          </cell>
          <cell r="U58561">
            <v>0</v>
          </cell>
        </row>
        <row r="58562">
          <cell r="C58562">
            <v>60900100</v>
          </cell>
          <cell r="U58562">
            <v>0</v>
          </cell>
        </row>
        <row r="58563">
          <cell r="C58563">
            <v>60900110</v>
          </cell>
          <cell r="U58563">
            <v>0</v>
          </cell>
        </row>
        <row r="58564">
          <cell r="C58564">
            <v>61000030</v>
          </cell>
          <cell r="U58564">
            <v>0</v>
          </cell>
        </row>
        <row r="58565">
          <cell r="C58565">
            <v>61100010</v>
          </cell>
          <cell r="U58565">
            <v>0</v>
          </cell>
        </row>
        <row r="58566">
          <cell r="C58566">
            <v>61100020</v>
          </cell>
          <cell r="U58566">
            <v>0</v>
          </cell>
        </row>
        <row r="58567">
          <cell r="C58567">
            <v>61100030</v>
          </cell>
          <cell r="U58567">
            <v>0</v>
          </cell>
        </row>
        <row r="58568">
          <cell r="C58568">
            <v>61100040</v>
          </cell>
          <cell r="U58568">
            <v>0</v>
          </cell>
        </row>
        <row r="58569">
          <cell r="C58569">
            <v>61200010</v>
          </cell>
          <cell r="U58569">
            <v>0</v>
          </cell>
        </row>
        <row r="58570">
          <cell r="C58570">
            <v>61200020</v>
          </cell>
          <cell r="U58570">
            <v>0</v>
          </cell>
        </row>
        <row r="58571">
          <cell r="C58571">
            <v>61300010</v>
          </cell>
          <cell r="U58571">
            <v>0</v>
          </cell>
        </row>
        <row r="58572">
          <cell r="C58572">
            <v>61300040</v>
          </cell>
          <cell r="U58572">
            <v>0</v>
          </cell>
        </row>
        <row r="58573">
          <cell r="C58573">
            <v>61300050</v>
          </cell>
          <cell r="U58573">
            <v>0</v>
          </cell>
        </row>
        <row r="58574">
          <cell r="C58574">
            <v>61400010</v>
          </cell>
          <cell r="U58574">
            <v>0</v>
          </cell>
        </row>
        <row r="58575">
          <cell r="C58575">
            <v>61400020</v>
          </cell>
          <cell r="U58575">
            <v>0</v>
          </cell>
        </row>
        <row r="58576">
          <cell r="C58576">
            <v>61400030</v>
          </cell>
          <cell r="U58576">
            <v>0</v>
          </cell>
        </row>
        <row r="58577">
          <cell r="C58577">
            <v>61400040</v>
          </cell>
          <cell r="U58577">
            <v>0</v>
          </cell>
        </row>
        <row r="58578">
          <cell r="C58578">
            <v>61400050</v>
          </cell>
          <cell r="U58578">
            <v>0</v>
          </cell>
        </row>
        <row r="58579">
          <cell r="C58579">
            <v>61400060</v>
          </cell>
          <cell r="U58579">
            <v>0</v>
          </cell>
        </row>
        <row r="58580">
          <cell r="C58580">
            <v>61400120</v>
          </cell>
          <cell r="U58580">
            <v>0</v>
          </cell>
        </row>
        <row r="58581">
          <cell r="C58581">
            <v>61400130</v>
          </cell>
          <cell r="U58581">
            <v>0</v>
          </cell>
        </row>
        <row r="58582">
          <cell r="C58582">
            <v>61400140</v>
          </cell>
          <cell r="U58582">
            <v>0</v>
          </cell>
        </row>
        <row r="58583">
          <cell r="C58583">
            <v>61400150</v>
          </cell>
          <cell r="U58583">
            <v>0</v>
          </cell>
        </row>
        <row r="58584">
          <cell r="C58584">
            <v>61400160</v>
          </cell>
          <cell r="U58584">
            <v>0</v>
          </cell>
        </row>
        <row r="58585">
          <cell r="C58585">
            <v>61400170</v>
          </cell>
          <cell r="U58585">
            <v>0</v>
          </cell>
        </row>
        <row r="58586">
          <cell r="C58586">
            <v>61400180</v>
          </cell>
          <cell r="U58586">
            <v>0</v>
          </cell>
        </row>
        <row r="58587">
          <cell r="C58587">
            <v>61500010</v>
          </cell>
          <cell r="U58587">
            <v>0</v>
          </cell>
        </row>
        <row r="58588">
          <cell r="C58588">
            <v>61500020</v>
          </cell>
          <cell r="U58588">
            <v>0</v>
          </cell>
        </row>
        <row r="58589">
          <cell r="C58589">
            <v>61500030</v>
          </cell>
          <cell r="U58589">
            <v>0</v>
          </cell>
        </row>
        <row r="58590">
          <cell r="C58590">
            <v>61500040</v>
          </cell>
          <cell r="U58590">
            <v>0</v>
          </cell>
        </row>
        <row r="58591">
          <cell r="C58591">
            <v>61500050</v>
          </cell>
          <cell r="U58591">
            <v>0</v>
          </cell>
        </row>
        <row r="58592">
          <cell r="C58592">
            <v>61700010</v>
          </cell>
          <cell r="U58592">
            <v>0</v>
          </cell>
        </row>
        <row r="58593">
          <cell r="C58593">
            <v>61700020</v>
          </cell>
          <cell r="U58593">
            <v>0</v>
          </cell>
        </row>
        <row r="58594">
          <cell r="C58594">
            <v>61700030</v>
          </cell>
          <cell r="U58594">
            <v>0</v>
          </cell>
        </row>
        <row r="58595">
          <cell r="C58595">
            <v>61700040</v>
          </cell>
          <cell r="U58595">
            <v>0</v>
          </cell>
        </row>
        <row r="58596">
          <cell r="C58596">
            <v>61700050</v>
          </cell>
          <cell r="U58596">
            <v>0</v>
          </cell>
        </row>
        <row r="58597">
          <cell r="C58597">
            <v>61700060</v>
          </cell>
          <cell r="U58597">
            <v>0</v>
          </cell>
        </row>
        <row r="58598">
          <cell r="C58598">
            <v>61800010</v>
          </cell>
          <cell r="U58598">
            <v>0</v>
          </cell>
        </row>
        <row r="58599">
          <cell r="C58599">
            <v>61800020</v>
          </cell>
          <cell r="U58599">
            <v>0</v>
          </cell>
        </row>
        <row r="58600">
          <cell r="C58600">
            <v>61800030</v>
          </cell>
          <cell r="U58600">
            <v>0</v>
          </cell>
        </row>
        <row r="58601">
          <cell r="C58601">
            <v>61800040</v>
          </cell>
          <cell r="U58601">
            <v>0</v>
          </cell>
        </row>
        <row r="58602">
          <cell r="C58602">
            <v>61800050</v>
          </cell>
          <cell r="U58602">
            <v>0</v>
          </cell>
        </row>
        <row r="58603">
          <cell r="C58603">
            <v>61900010</v>
          </cell>
          <cell r="U58603">
            <v>0</v>
          </cell>
        </row>
        <row r="58604">
          <cell r="C58604">
            <v>61900020</v>
          </cell>
          <cell r="U58604">
            <v>0</v>
          </cell>
        </row>
        <row r="58605">
          <cell r="C58605">
            <v>61900030</v>
          </cell>
          <cell r="U58605">
            <v>0</v>
          </cell>
        </row>
        <row r="58606">
          <cell r="C58606">
            <v>61900040</v>
          </cell>
          <cell r="U58606">
            <v>0</v>
          </cell>
        </row>
        <row r="58607">
          <cell r="C58607">
            <v>62000010</v>
          </cell>
          <cell r="U58607">
            <v>0</v>
          </cell>
        </row>
        <row r="58608">
          <cell r="C58608">
            <v>62000020</v>
          </cell>
          <cell r="U58608">
            <v>0</v>
          </cell>
        </row>
        <row r="58609">
          <cell r="C58609">
            <v>62000030</v>
          </cell>
          <cell r="U58609">
            <v>0</v>
          </cell>
        </row>
        <row r="58610">
          <cell r="C58610">
            <v>62000040</v>
          </cell>
          <cell r="U58610">
            <v>0</v>
          </cell>
        </row>
        <row r="58611">
          <cell r="C58611">
            <v>62000050</v>
          </cell>
          <cell r="U58611">
            <v>0</v>
          </cell>
        </row>
        <row r="58612">
          <cell r="C58612">
            <v>62000060</v>
          </cell>
          <cell r="U58612">
            <v>0</v>
          </cell>
        </row>
        <row r="58613">
          <cell r="C58613">
            <v>62100010</v>
          </cell>
          <cell r="U58613">
            <v>0</v>
          </cell>
        </row>
        <row r="58614">
          <cell r="C58614">
            <v>62100020</v>
          </cell>
          <cell r="U58614">
            <v>0</v>
          </cell>
        </row>
        <row r="58615">
          <cell r="C58615">
            <v>62200010</v>
          </cell>
          <cell r="U58615">
            <v>0</v>
          </cell>
        </row>
        <row r="58616">
          <cell r="C58616">
            <v>62200020</v>
          </cell>
          <cell r="U58616">
            <v>0</v>
          </cell>
        </row>
        <row r="58617">
          <cell r="C58617">
            <v>62200030</v>
          </cell>
          <cell r="U58617">
            <v>0</v>
          </cell>
        </row>
        <row r="58618">
          <cell r="C58618">
            <v>62200050</v>
          </cell>
          <cell r="U58618">
            <v>0</v>
          </cell>
        </row>
        <row r="58619">
          <cell r="C58619">
            <v>62200060</v>
          </cell>
          <cell r="U58619">
            <v>0</v>
          </cell>
        </row>
        <row r="58620">
          <cell r="C58620">
            <v>62200080</v>
          </cell>
          <cell r="U58620">
            <v>0</v>
          </cell>
        </row>
        <row r="58621">
          <cell r="C58621">
            <v>62200100</v>
          </cell>
          <cell r="U58621">
            <v>0</v>
          </cell>
        </row>
        <row r="58622">
          <cell r="C58622">
            <v>62200110</v>
          </cell>
          <cell r="U58622">
            <v>0</v>
          </cell>
        </row>
        <row r="58623">
          <cell r="C58623">
            <v>62200120</v>
          </cell>
          <cell r="U58623">
            <v>0</v>
          </cell>
        </row>
        <row r="58624">
          <cell r="C58624">
            <v>62200130</v>
          </cell>
          <cell r="U58624">
            <v>0</v>
          </cell>
        </row>
        <row r="58625">
          <cell r="C58625">
            <v>62200140</v>
          </cell>
          <cell r="U58625">
            <v>0</v>
          </cell>
        </row>
        <row r="58626">
          <cell r="C58626">
            <v>62200150</v>
          </cell>
          <cell r="U58626">
            <v>0</v>
          </cell>
        </row>
        <row r="58627">
          <cell r="C58627">
            <v>62200160</v>
          </cell>
          <cell r="U58627">
            <v>0</v>
          </cell>
        </row>
        <row r="58628">
          <cell r="C58628">
            <v>62200170</v>
          </cell>
          <cell r="U58628">
            <v>0</v>
          </cell>
        </row>
        <row r="58629">
          <cell r="C58629">
            <v>62200180</v>
          </cell>
          <cell r="U58629">
            <v>0</v>
          </cell>
        </row>
        <row r="58630">
          <cell r="C58630">
            <v>62200190</v>
          </cell>
          <cell r="U58630">
            <v>0</v>
          </cell>
        </row>
        <row r="58631">
          <cell r="C58631">
            <v>62300010</v>
          </cell>
          <cell r="U58631">
            <v>0</v>
          </cell>
        </row>
        <row r="58632">
          <cell r="C58632">
            <v>62300020</v>
          </cell>
          <cell r="U58632">
            <v>0</v>
          </cell>
        </row>
        <row r="58633">
          <cell r="C58633">
            <v>62300030</v>
          </cell>
          <cell r="U58633">
            <v>0</v>
          </cell>
        </row>
        <row r="58634">
          <cell r="C58634">
            <v>62500010</v>
          </cell>
          <cell r="U58634">
            <v>0</v>
          </cell>
        </row>
        <row r="58635">
          <cell r="C58635">
            <v>62500020</v>
          </cell>
          <cell r="U58635">
            <v>0</v>
          </cell>
        </row>
        <row r="58636">
          <cell r="C58636">
            <v>62500030</v>
          </cell>
          <cell r="U58636">
            <v>0</v>
          </cell>
        </row>
        <row r="58637">
          <cell r="C58637">
            <v>62600010</v>
          </cell>
          <cell r="U58637">
            <v>0</v>
          </cell>
        </row>
        <row r="58638">
          <cell r="C58638">
            <v>62600040</v>
          </cell>
          <cell r="U58638">
            <v>0</v>
          </cell>
        </row>
        <row r="58639">
          <cell r="C58639">
            <v>62700040</v>
          </cell>
          <cell r="U58639">
            <v>0</v>
          </cell>
        </row>
        <row r="58640">
          <cell r="C58640">
            <v>62800010</v>
          </cell>
          <cell r="U58640">
            <v>0</v>
          </cell>
        </row>
        <row r="58641">
          <cell r="C58641">
            <v>62900010</v>
          </cell>
          <cell r="U58641">
            <v>0</v>
          </cell>
        </row>
        <row r="58642">
          <cell r="C58642">
            <v>62900020</v>
          </cell>
          <cell r="U58642">
            <v>0</v>
          </cell>
        </row>
        <row r="58643">
          <cell r="C58643">
            <v>62900040</v>
          </cell>
          <cell r="U58643">
            <v>0</v>
          </cell>
        </row>
        <row r="58644">
          <cell r="C58644">
            <v>62900050</v>
          </cell>
          <cell r="U58644">
            <v>0</v>
          </cell>
        </row>
        <row r="58645">
          <cell r="C58645">
            <v>62900060</v>
          </cell>
          <cell r="U58645">
            <v>0</v>
          </cell>
        </row>
        <row r="58646">
          <cell r="C58646">
            <v>62900070</v>
          </cell>
          <cell r="U58646">
            <v>0</v>
          </cell>
        </row>
        <row r="58647">
          <cell r="C58647">
            <v>62900080</v>
          </cell>
          <cell r="U58647">
            <v>0</v>
          </cell>
        </row>
        <row r="58648">
          <cell r="C58648">
            <v>62900090</v>
          </cell>
          <cell r="U58648">
            <v>0</v>
          </cell>
        </row>
        <row r="58649">
          <cell r="C58649">
            <v>62900100</v>
          </cell>
          <cell r="U58649">
            <v>0</v>
          </cell>
        </row>
        <row r="58650">
          <cell r="C58650">
            <v>62900110</v>
          </cell>
          <cell r="U58650">
            <v>0</v>
          </cell>
        </row>
        <row r="58651">
          <cell r="C58651">
            <v>62900130</v>
          </cell>
          <cell r="U58651">
            <v>0</v>
          </cell>
        </row>
        <row r="58652">
          <cell r="C58652">
            <v>65000030</v>
          </cell>
          <cell r="U58652">
            <v>0</v>
          </cell>
        </row>
        <row r="58653">
          <cell r="C58653">
            <v>60100040</v>
          </cell>
          <cell r="U58653">
            <v>0</v>
          </cell>
        </row>
        <row r="58654">
          <cell r="C58654">
            <v>60100050</v>
          </cell>
          <cell r="U58654">
            <v>0</v>
          </cell>
        </row>
        <row r="58655">
          <cell r="C58655">
            <v>60100060</v>
          </cell>
          <cell r="U58655">
            <v>0</v>
          </cell>
        </row>
        <row r="58656">
          <cell r="C58656">
            <v>60100070</v>
          </cell>
          <cell r="U58656">
            <v>0</v>
          </cell>
        </row>
        <row r="58657">
          <cell r="C58657">
            <v>60100080</v>
          </cell>
          <cell r="U58657">
            <v>0</v>
          </cell>
        </row>
        <row r="58658">
          <cell r="C58658">
            <v>60100090</v>
          </cell>
          <cell r="U58658">
            <v>0</v>
          </cell>
        </row>
        <row r="58659">
          <cell r="C58659">
            <v>60100100</v>
          </cell>
          <cell r="U58659">
            <v>0</v>
          </cell>
        </row>
        <row r="58660">
          <cell r="C58660">
            <v>60100110</v>
          </cell>
          <cell r="U58660">
            <v>0</v>
          </cell>
        </row>
        <row r="58661">
          <cell r="C58661">
            <v>60100120</v>
          </cell>
          <cell r="U58661">
            <v>0</v>
          </cell>
        </row>
        <row r="58662">
          <cell r="C58662">
            <v>60100130</v>
          </cell>
          <cell r="U58662">
            <v>0</v>
          </cell>
        </row>
        <row r="58663">
          <cell r="C58663">
            <v>60100140</v>
          </cell>
          <cell r="U58663">
            <v>0</v>
          </cell>
        </row>
        <row r="58664">
          <cell r="C58664">
            <v>60100160</v>
          </cell>
          <cell r="U58664">
            <v>0</v>
          </cell>
        </row>
        <row r="58665">
          <cell r="C58665">
            <v>60100170</v>
          </cell>
          <cell r="U58665">
            <v>0</v>
          </cell>
        </row>
        <row r="58666">
          <cell r="C58666">
            <v>60100180</v>
          </cell>
          <cell r="U58666">
            <v>0</v>
          </cell>
        </row>
        <row r="58667">
          <cell r="C58667">
            <v>60100190</v>
          </cell>
          <cell r="U58667">
            <v>0</v>
          </cell>
        </row>
        <row r="58668">
          <cell r="C58668">
            <v>60100200</v>
          </cell>
          <cell r="U58668">
            <v>0</v>
          </cell>
        </row>
        <row r="58669">
          <cell r="C58669">
            <v>60300010</v>
          </cell>
          <cell r="U58669">
            <v>0</v>
          </cell>
        </row>
        <row r="58670">
          <cell r="C58670">
            <v>60300020</v>
          </cell>
          <cell r="U58670">
            <v>0</v>
          </cell>
        </row>
        <row r="58671">
          <cell r="C58671">
            <v>60300030</v>
          </cell>
          <cell r="U58671">
            <v>0</v>
          </cell>
        </row>
        <row r="58672">
          <cell r="C58672">
            <v>60300040</v>
          </cell>
          <cell r="U58672">
            <v>0</v>
          </cell>
        </row>
        <row r="58673">
          <cell r="C58673">
            <v>60300050</v>
          </cell>
          <cell r="U58673">
            <v>0</v>
          </cell>
        </row>
        <row r="58674">
          <cell r="C58674">
            <v>60300060</v>
          </cell>
          <cell r="U58674">
            <v>0</v>
          </cell>
        </row>
        <row r="58675">
          <cell r="C58675">
            <v>60300070</v>
          </cell>
          <cell r="U58675">
            <v>0</v>
          </cell>
        </row>
        <row r="58676">
          <cell r="C58676">
            <v>60300080</v>
          </cell>
          <cell r="U58676">
            <v>0</v>
          </cell>
        </row>
        <row r="58677">
          <cell r="C58677">
            <v>60300090</v>
          </cell>
          <cell r="U58677">
            <v>0</v>
          </cell>
        </row>
        <row r="58678">
          <cell r="C58678">
            <v>60400010</v>
          </cell>
          <cell r="U58678">
            <v>0</v>
          </cell>
        </row>
        <row r="58679">
          <cell r="C58679">
            <v>60400020</v>
          </cell>
          <cell r="U58679">
            <v>0</v>
          </cell>
        </row>
        <row r="58680">
          <cell r="C58680">
            <v>60400030</v>
          </cell>
          <cell r="U58680">
            <v>0</v>
          </cell>
        </row>
        <row r="58681">
          <cell r="C58681">
            <v>60400040</v>
          </cell>
          <cell r="U58681">
            <v>0</v>
          </cell>
        </row>
        <row r="58682">
          <cell r="C58682">
            <v>60400050</v>
          </cell>
          <cell r="U58682">
            <v>0</v>
          </cell>
        </row>
        <row r="58683">
          <cell r="C58683">
            <v>60400060</v>
          </cell>
          <cell r="U58683">
            <v>0</v>
          </cell>
        </row>
        <row r="58684">
          <cell r="C58684">
            <v>60600010</v>
          </cell>
          <cell r="U58684">
            <v>0</v>
          </cell>
        </row>
        <row r="58685">
          <cell r="C58685">
            <v>60600030</v>
          </cell>
          <cell r="U58685">
            <v>0</v>
          </cell>
        </row>
        <row r="58686">
          <cell r="C58686">
            <v>60600040</v>
          </cell>
          <cell r="U58686">
            <v>0</v>
          </cell>
        </row>
        <row r="58687">
          <cell r="C58687">
            <v>60700010</v>
          </cell>
          <cell r="U58687">
            <v>0</v>
          </cell>
        </row>
        <row r="58688">
          <cell r="C58688">
            <v>60800010</v>
          </cell>
          <cell r="U58688">
            <v>0</v>
          </cell>
        </row>
        <row r="58689">
          <cell r="C58689">
            <v>60800020</v>
          </cell>
          <cell r="U58689">
            <v>0</v>
          </cell>
        </row>
        <row r="58690">
          <cell r="C58690">
            <v>60800030</v>
          </cell>
          <cell r="U58690">
            <v>0</v>
          </cell>
        </row>
        <row r="58691">
          <cell r="C58691">
            <v>60800060</v>
          </cell>
          <cell r="U58691">
            <v>0</v>
          </cell>
        </row>
        <row r="58692">
          <cell r="C58692">
            <v>60800070</v>
          </cell>
          <cell r="U58692">
            <v>0</v>
          </cell>
        </row>
        <row r="58693">
          <cell r="C58693">
            <v>60800080</v>
          </cell>
          <cell r="U58693">
            <v>0</v>
          </cell>
        </row>
        <row r="58694">
          <cell r="C58694">
            <v>60800090</v>
          </cell>
          <cell r="U58694">
            <v>0</v>
          </cell>
        </row>
        <row r="58695">
          <cell r="C58695">
            <v>60900010</v>
          </cell>
          <cell r="U58695">
            <v>0</v>
          </cell>
        </row>
        <row r="58696">
          <cell r="C58696">
            <v>60900020</v>
          </cell>
          <cell r="U58696">
            <v>0</v>
          </cell>
        </row>
        <row r="58697">
          <cell r="C58697">
            <v>60900030</v>
          </cell>
          <cell r="U58697">
            <v>0</v>
          </cell>
        </row>
        <row r="58698">
          <cell r="C58698">
            <v>60900040</v>
          </cell>
          <cell r="U58698">
            <v>0</v>
          </cell>
        </row>
        <row r="58699">
          <cell r="C58699">
            <v>60900070</v>
          </cell>
          <cell r="U58699">
            <v>0</v>
          </cell>
        </row>
        <row r="58700">
          <cell r="C58700">
            <v>60900100</v>
          </cell>
          <cell r="U58700">
            <v>0</v>
          </cell>
        </row>
        <row r="58701">
          <cell r="C58701">
            <v>60900110</v>
          </cell>
          <cell r="U58701">
            <v>0</v>
          </cell>
        </row>
        <row r="58702">
          <cell r="C58702">
            <v>61000030</v>
          </cell>
          <cell r="U58702">
            <v>0</v>
          </cell>
        </row>
        <row r="58703">
          <cell r="C58703">
            <v>61100010</v>
          </cell>
          <cell r="U58703">
            <v>0</v>
          </cell>
        </row>
        <row r="58704">
          <cell r="C58704">
            <v>61100020</v>
          </cell>
          <cell r="U58704">
            <v>0</v>
          </cell>
        </row>
        <row r="58705">
          <cell r="C58705">
            <v>61100030</v>
          </cell>
          <cell r="U58705">
            <v>0</v>
          </cell>
        </row>
        <row r="58706">
          <cell r="C58706">
            <v>61100040</v>
          </cell>
          <cell r="U58706">
            <v>0</v>
          </cell>
        </row>
        <row r="58707">
          <cell r="C58707">
            <v>61200010</v>
          </cell>
          <cell r="U58707">
            <v>0</v>
          </cell>
        </row>
        <row r="58708">
          <cell r="C58708">
            <v>61200020</v>
          </cell>
          <cell r="U58708">
            <v>0</v>
          </cell>
        </row>
        <row r="58709">
          <cell r="C58709">
            <v>61300010</v>
          </cell>
          <cell r="U58709">
            <v>0</v>
          </cell>
        </row>
        <row r="58710">
          <cell r="C58710">
            <v>61300040</v>
          </cell>
          <cell r="U58710">
            <v>0</v>
          </cell>
        </row>
        <row r="58711">
          <cell r="C58711">
            <v>61300050</v>
          </cell>
          <cell r="U58711">
            <v>0</v>
          </cell>
        </row>
        <row r="58712">
          <cell r="C58712">
            <v>61400010</v>
          </cell>
          <cell r="U58712">
            <v>0</v>
          </cell>
        </row>
        <row r="58713">
          <cell r="C58713">
            <v>61400020</v>
          </cell>
          <cell r="U58713">
            <v>0</v>
          </cell>
        </row>
        <row r="58714">
          <cell r="C58714">
            <v>61400030</v>
          </cell>
          <cell r="U58714">
            <v>0</v>
          </cell>
        </row>
        <row r="58715">
          <cell r="C58715">
            <v>61400040</v>
          </cell>
          <cell r="U58715">
            <v>0</v>
          </cell>
        </row>
        <row r="58716">
          <cell r="C58716">
            <v>61400050</v>
          </cell>
          <cell r="U58716">
            <v>0</v>
          </cell>
        </row>
        <row r="58717">
          <cell r="C58717">
            <v>61400060</v>
          </cell>
          <cell r="U58717">
            <v>0</v>
          </cell>
        </row>
        <row r="58718">
          <cell r="C58718">
            <v>61400120</v>
          </cell>
          <cell r="U58718">
            <v>0</v>
          </cell>
        </row>
        <row r="58719">
          <cell r="C58719">
            <v>61400130</v>
          </cell>
          <cell r="U58719">
            <v>0</v>
          </cell>
        </row>
        <row r="58720">
          <cell r="C58720">
            <v>61400140</v>
          </cell>
          <cell r="U58720">
            <v>0</v>
          </cell>
        </row>
        <row r="58721">
          <cell r="C58721">
            <v>61400150</v>
          </cell>
          <cell r="U58721">
            <v>0</v>
          </cell>
        </row>
        <row r="58722">
          <cell r="C58722">
            <v>61400160</v>
          </cell>
          <cell r="U58722">
            <v>0</v>
          </cell>
        </row>
        <row r="58723">
          <cell r="C58723">
            <v>61400170</v>
          </cell>
          <cell r="U58723">
            <v>0</v>
          </cell>
        </row>
        <row r="58724">
          <cell r="C58724">
            <v>61400180</v>
          </cell>
          <cell r="U58724">
            <v>0</v>
          </cell>
        </row>
        <row r="58725">
          <cell r="C58725">
            <v>61500010</v>
          </cell>
          <cell r="U58725">
            <v>0</v>
          </cell>
        </row>
        <row r="58726">
          <cell r="C58726">
            <v>61500020</v>
          </cell>
          <cell r="U58726">
            <v>0</v>
          </cell>
        </row>
        <row r="58727">
          <cell r="C58727">
            <v>61500030</v>
          </cell>
          <cell r="U58727">
            <v>0</v>
          </cell>
        </row>
        <row r="58728">
          <cell r="C58728">
            <v>61500040</v>
          </cell>
          <cell r="U58728">
            <v>0</v>
          </cell>
        </row>
        <row r="58729">
          <cell r="C58729">
            <v>61500050</v>
          </cell>
          <cell r="U58729">
            <v>0</v>
          </cell>
        </row>
        <row r="58730">
          <cell r="C58730">
            <v>61700010</v>
          </cell>
          <cell r="U58730">
            <v>0</v>
          </cell>
        </row>
        <row r="58731">
          <cell r="C58731">
            <v>61700020</v>
          </cell>
          <cell r="U58731">
            <v>0</v>
          </cell>
        </row>
        <row r="58732">
          <cell r="C58732">
            <v>61700030</v>
          </cell>
          <cell r="U58732">
            <v>0</v>
          </cell>
        </row>
        <row r="58733">
          <cell r="C58733">
            <v>61700040</v>
          </cell>
          <cell r="U58733">
            <v>0</v>
          </cell>
        </row>
        <row r="58734">
          <cell r="C58734">
            <v>61700050</v>
          </cell>
          <cell r="U58734">
            <v>0</v>
          </cell>
        </row>
        <row r="58735">
          <cell r="C58735">
            <v>61700060</v>
          </cell>
          <cell r="U58735">
            <v>0</v>
          </cell>
        </row>
        <row r="58736">
          <cell r="C58736">
            <v>61800010</v>
          </cell>
          <cell r="U58736">
            <v>0</v>
          </cell>
        </row>
        <row r="58737">
          <cell r="C58737">
            <v>61800020</v>
          </cell>
          <cell r="U58737">
            <v>0</v>
          </cell>
        </row>
        <row r="58738">
          <cell r="C58738">
            <v>61800030</v>
          </cell>
          <cell r="U58738">
            <v>0</v>
          </cell>
        </row>
        <row r="58739">
          <cell r="C58739">
            <v>61800040</v>
          </cell>
          <cell r="U58739">
            <v>0</v>
          </cell>
        </row>
        <row r="58740">
          <cell r="C58740">
            <v>61800050</v>
          </cell>
          <cell r="U58740">
            <v>0</v>
          </cell>
        </row>
        <row r="58741">
          <cell r="C58741">
            <v>61900010</v>
          </cell>
          <cell r="U58741">
            <v>0</v>
          </cell>
        </row>
        <row r="58742">
          <cell r="C58742">
            <v>61900020</v>
          </cell>
          <cell r="U58742">
            <v>0</v>
          </cell>
        </row>
        <row r="58743">
          <cell r="C58743">
            <v>61900030</v>
          </cell>
          <cell r="U58743">
            <v>0</v>
          </cell>
        </row>
        <row r="58744">
          <cell r="C58744">
            <v>61900040</v>
          </cell>
          <cell r="U58744">
            <v>0</v>
          </cell>
        </row>
        <row r="58745">
          <cell r="C58745">
            <v>62000010</v>
          </cell>
          <cell r="U58745">
            <v>0</v>
          </cell>
        </row>
        <row r="58746">
          <cell r="C58746">
            <v>62000020</v>
          </cell>
          <cell r="U58746">
            <v>0</v>
          </cell>
        </row>
        <row r="58747">
          <cell r="C58747">
            <v>62000030</v>
          </cell>
          <cell r="U58747">
            <v>0</v>
          </cell>
        </row>
        <row r="58748">
          <cell r="C58748">
            <v>62000040</v>
          </cell>
          <cell r="U58748">
            <v>0</v>
          </cell>
        </row>
        <row r="58749">
          <cell r="C58749">
            <v>62000050</v>
          </cell>
          <cell r="U58749">
            <v>0</v>
          </cell>
        </row>
        <row r="58750">
          <cell r="C58750">
            <v>62000060</v>
          </cell>
          <cell r="U58750">
            <v>0</v>
          </cell>
        </row>
        <row r="58751">
          <cell r="C58751">
            <v>62100010</v>
          </cell>
          <cell r="U58751">
            <v>0</v>
          </cell>
        </row>
        <row r="58752">
          <cell r="C58752">
            <v>62100020</v>
          </cell>
          <cell r="U58752">
            <v>0</v>
          </cell>
        </row>
        <row r="58753">
          <cell r="C58753">
            <v>62200010</v>
          </cell>
          <cell r="U58753">
            <v>0</v>
          </cell>
        </row>
        <row r="58754">
          <cell r="C58754">
            <v>62200020</v>
          </cell>
          <cell r="U58754">
            <v>0</v>
          </cell>
        </row>
        <row r="58755">
          <cell r="C58755">
            <v>62200030</v>
          </cell>
          <cell r="U58755">
            <v>0</v>
          </cell>
        </row>
        <row r="58756">
          <cell r="C58756">
            <v>62200050</v>
          </cell>
          <cell r="U58756">
            <v>0</v>
          </cell>
        </row>
        <row r="58757">
          <cell r="C58757">
            <v>62200060</v>
          </cell>
          <cell r="U58757">
            <v>0</v>
          </cell>
        </row>
        <row r="58758">
          <cell r="C58758">
            <v>62200080</v>
          </cell>
          <cell r="U58758">
            <v>0</v>
          </cell>
        </row>
        <row r="58759">
          <cell r="C58759">
            <v>62200100</v>
          </cell>
          <cell r="U58759">
            <v>0</v>
          </cell>
        </row>
        <row r="58760">
          <cell r="C58760">
            <v>62200110</v>
          </cell>
          <cell r="U58760">
            <v>0</v>
          </cell>
        </row>
        <row r="58761">
          <cell r="C58761">
            <v>62200120</v>
          </cell>
          <cell r="U58761">
            <v>0</v>
          </cell>
        </row>
        <row r="58762">
          <cell r="C58762">
            <v>62200130</v>
          </cell>
          <cell r="U58762">
            <v>0</v>
          </cell>
        </row>
        <row r="58763">
          <cell r="C58763">
            <v>62200140</v>
          </cell>
          <cell r="U58763">
            <v>0</v>
          </cell>
        </row>
        <row r="58764">
          <cell r="C58764">
            <v>62200150</v>
          </cell>
          <cell r="U58764">
            <v>0</v>
          </cell>
        </row>
        <row r="58765">
          <cell r="C58765">
            <v>62200160</v>
          </cell>
          <cell r="U58765">
            <v>0</v>
          </cell>
        </row>
        <row r="58766">
          <cell r="C58766">
            <v>62200170</v>
          </cell>
          <cell r="U58766">
            <v>0</v>
          </cell>
        </row>
        <row r="58767">
          <cell r="C58767">
            <v>62200180</v>
          </cell>
          <cell r="U58767">
            <v>0</v>
          </cell>
        </row>
        <row r="58768">
          <cell r="C58768">
            <v>62200190</v>
          </cell>
          <cell r="U58768">
            <v>0</v>
          </cell>
        </row>
        <row r="58769">
          <cell r="C58769">
            <v>62300010</v>
          </cell>
          <cell r="U58769">
            <v>0</v>
          </cell>
        </row>
        <row r="58770">
          <cell r="C58770">
            <v>62300020</v>
          </cell>
          <cell r="U58770">
            <v>0</v>
          </cell>
        </row>
        <row r="58771">
          <cell r="C58771">
            <v>62300030</v>
          </cell>
          <cell r="U58771">
            <v>0</v>
          </cell>
        </row>
        <row r="58772">
          <cell r="C58772">
            <v>62500010</v>
          </cell>
          <cell r="U58772">
            <v>0</v>
          </cell>
        </row>
        <row r="58773">
          <cell r="C58773">
            <v>62500020</v>
          </cell>
          <cell r="U58773">
            <v>0</v>
          </cell>
        </row>
        <row r="58774">
          <cell r="C58774">
            <v>62500030</v>
          </cell>
          <cell r="U58774">
            <v>0</v>
          </cell>
        </row>
        <row r="58775">
          <cell r="C58775">
            <v>62600010</v>
          </cell>
          <cell r="U58775">
            <v>0</v>
          </cell>
        </row>
        <row r="58776">
          <cell r="C58776">
            <v>62600040</v>
          </cell>
          <cell r="U58776">
            <v>0</v>
          </cell>
        </row>
        <row r="58777">
          <cell r="C58777">
            <v>62700040</v>
          </cell>
          <cell r="U58777">
            <v>0</v>
          </cell>
        </row>
        <row r="58778">
          <cell r="C58778">
            <v>62800010</v>
          </cell>
          <cell r="U58778">
            <v>0</v>
          </cell>
        </row>
        <row r="58779">
          <cell r="C58779">
            <v>62900010</v>
          </cell>
          <cell r="U58779">
            <v>0</v>
          </cell>
        </row>
        <row r="58780">
          <cell r="C58780">
            <v>62900020</v>
          </cell>
          <cell r="U58780">
            <v>0</v>
          </cell>
        </row>
        <row r="58781">
          <cell r="C58781">
            <v>62900040</v>
          </cell>
          <cell r="U58781">
            <v>0</v>
          </cell>
        </row>
        <row r="58782">
          <cell r="C58782">
            <v>62900050</v>
          </cell>
          <cell r="U58782">
            <v>0</v>
          </cell>
        </row>
        <row r="58783">
          <cell r="C58783">
            <v>62900060</v>
          </cell>
          <cell r="U58783">
            <v>0</v>
          </cell>
        </row>
        <row r="58784">
          <cell r="C58784">
            <v>62900070</v>
          </cell>
          <cell r="U58784">
            <v>0</v>
          </cell>
        </row>
        <row r="58785">
          <cell r="C58785">
            <v>62900080</v>
          </cell>
          <cell r="U58785">
            <v>0</v>
          </cell>
        </row>
        <row r="58786">
          <cell r="C58786">
            <v>62900090</v>
          </cell>
          <cell r="U58786">
            <v>0</v>
          </cell>
        </row>
        <row r="58787">
          <cell r="C58787">
            <v>62900100</v>
          </cell>
          <cell r="U58787">
            <v>0</v>
          </cell>
        </row>
        <row r="58788">
          <cell r="C58788">
            <v>62900110</v>
          </cell>
          <cell r="U58788">
            <v>0</v>
          </cell>
        </row>
        <row r="58789">
          <cell r="C58789">
            <v>62900130</v>
          </cell>
          <cell r="U58789">
            <v>0</v>
          </cell>
        </row>
        <row r="58790">
          <cell r="C58790">
            <v>65000030</v>
          </cell>
          <cell r="U58790">
            <v>0</v>
          </cell>
        </row>
        <row r="58791">
          <cell r="C58791">
            <v>60100040</v>
          </cell>
          <cell r="U58791">
            <v>0</v>
          </cell>
        </row>
        <row r="58792">
          <cell r="C58792">
            <v>60100050</v>
          </cell>
          <cell r="U58792">
            <v>0</v>
          </cell>
        </row>
        <row r="58793">
          <cell r="C58793">
            <v>60100060</v>
          </cell>
          <cell r="U58793">
            <v>0</v>
          </cell>
        </row>
        <row r="58794">
          <cell r="C58794">
            <v>60100070</v>
          </cell>
          <cell r="U58794">
            <v>0</v>
          </cell>
        </row>
        <row r="58795">
          <cell r="C58795">
            <v>60100080</v>
          </cell>
          <cell r="U58795">
            <v>0</v>
          </cell>
        </row>
        <row r="58796">
          <cell r="C58796">
            <v>60100090</v>
          </cell>
          <cell r="U58796">
            <v>0</v>
          </cell>
        </row>
        <row r="58797">
          <cell r="C58797">
            <v>60100100</v>
          </cell>
          <cell r="U58797">
            <v>0</v>
          </cell>
        </row>
        <row r="58798">
          <cell r="C58798">
            <v>60100110</v>
          </cell>
          <cell r="U58798">
            <v>0</v>
          </cell>
        </row>
        <row r="58799">
          <cell r="C58799">
            <v>60100120</v>
          </cell>
          <cell r="U58799">
            <v>0</v>
          </cell>
        </row>
        <row r="58800">
          <cell r="C58800">
            <v>60100130</v>
          </cell>
          <cell r="U58800">
            <v>0</v>
          </cell>
        </row>
        <row r="58801">
          <cell r="C58801">
            <v>60100140</v>
          </cell>
          <cell r="U58801">
            <v>0</v>
          </cell>
        </row>
        <row r="58802">
          <cell r="C58802">
            <v>60100160</v>
          </cell>
          <cell r="U58802">
            <v>0</v>
          </cell>
        </row>
        <row r="58803">
          <cell r="C58803">
            <v>60100170</v>
          </cell>
          <cell r="U58803">
            <v>0</v>
          </cell>
        </row>
        <row r="58804">
          <cell r="C58804">
            <v>60100180</v>
          </cell>
          <cell r="U58804">
            <v>0</v>
          </cell>
        </row>
        <row r="58805">
          <cell r="C58805">
            <v>60100190</v>
          </cell>
          <cell r="U58805">
            <v>0</v>
          </cell>
        </row>
        <row r="58806">
          <cell r="C58806">
            <v>60100200</v>
          </cell>
          <cell r="U58806">
            <v>0</v>
          </cell>
        </row>
        <row r="58807">
          <cell r="C58807">
            <v>60300010</v>
          </cell>
          <cell r="U58807">
            <v>0</v>
          </cell>
        </row>
        <row r="58808">
          <cell r="C58808">
            <v>60300020</v>
          </cell>
          <cell r="U58808">
            <v>0</v>
          </cell>
        </row>
        <row r="58809">
          <cell r="C58809">
            <v>60300030</v>
          </cell>
          <cell r="U58809">
            <v>0</v>
          </cell>
        </row>
        <row r="58810">
          <cell r="C58810">
            <v>60300040</v>
          </cell>
          <cell r="U58810">
            <v>0</v>
          </cell>
        </row>
        <row r="58811">
          <cell r="C58811">
            <v>60300050</v>
          </cell>
          <cell r="U58811">
            <v>0</v>
          </cell>
        </row>
        <row r="58812">
          <cell r="C58812">
            <v>60300060</v>
          </cell>
          <cell r="U58812">
            <v>0</v>
          </cell>
        </row>
        <row r="58813">
          <cell r="C58813">
            <v>60300070</v>
          </cell>
          <cell r="U58813">
            <v>0</v>
          </cell>
        </row>
        <row r="58814">
          <cell r="C58814">
            <v>60300080</v>
          </cell>
          <cell r="U58814">
            <v>0</v>
          </cell>
        </row>
        <row r="58815">
          <cell r="C58815">
            <v>60300090</v>
          </cell>
          <cell r="U58815">
            <v>0</v>
          </cell>
        </row>
        <row r="58816">
          <cell r="C58816">
            <v>60400010</v>
          </cell>
          <cell r="U58816">
            <v>0</v>
          </cell>
        </row>
        <row r="58817">
          <cell r="C58817">
            <v>60400020</v>
          </cell>
          <cell r="U58817">
            <v>0</v>
          </cell>
        </row>
        <row r="58818">
          <cell r="C58818">
            <v>60400030</v>
          </cell>
          <cell r="U58818">
            <v>0</v>
          </cell>
        </row>
        <row r="58819">
          <cell r="C58819">
            <v>60400040</v>
          </cell>
          <cell r="U58819">
            <v>0</v>
          </cell>
        </row>
        <row r="58820">
          <cell r="C58820">
            <v>60400050</v>
          </cell>
          <cell r="U58820">
            <v>0</v>
          </cell>
        </row>
        <row r="58821">
          <cell r="C58821">
            <v>60400060</v>
          </cell>
          <cell r="U58821">
            <v>0</v>
          </cell>
        </row>
        <row r="58822">
          <cell r="C58822">
            <v>60600010</v>
          </cell>
          <cell r="U58822">
            <v>0</v>
          </cell>
        </row>
        <row r="58823">
          <cell r="C58823">
            <v>60600030</v>
          </cell>
          <cell r="U58823">
            <v>0</v>
          </cell>
        </row>
        <row r="58824">
          <cell r="C58824">
            <v>60600040</v>
          </cell>
          <cell r="U58824">
            <v>0</v>
          </cell>
        </row>
        <row r="58825">
          <cell r="C58825">
            <v>60700010</v>
          </cell>
          <cell r="U58825">
            <v>0</v>
          </cell>
        </row>
        <row r="58826">
          <cell r="C58826">
            <v>60800010</v>
          </cell>
          <cell r="U58826">
            <v>0</v>
          </cell>
        </row>
        <row r="58827">
          <cell r="C58827">
            <v>60800020</v>
          </cell>
          <cell r="U58827">
            <v>0</v>
          </cell>
        </row>
        <row r="58828">
          <cell r="C58828">
            <v>60800030</v>
          </cell>
          <cell r="U58828">
            <v>0</v>
          </cell>
        </row>
        <row r="58829">
          <cell r="C58829">
            <v>60800060</v>
          </cell>
          <cell r="U58829">
            <v>0</v>
          </cell>
        </row>
        <row r="58830">
          <cell r="C58830">
            <v>60800070</v>
          </cell>
          <cell r="U58830">
            <v>0</v>
          </cell>
        </row>
        <row r="58831">
          <cell r="C58831">
            <v>60800080</v>
          </cell>
          <cell r="U58831">
            <v>0</v>
          </cell>
        </row>
        <row r="58832">
          <cell r="C58832">
            <v>60800090</v>
          </cell>
          <cell r="U58832">
            <v>0</v>
          </cell>
        </row>
        <row r="58833">
          <cell r="C58833">
            <v>60900010</v>
          </cell>
          <cell r="U58833">
            <v>0</v>
          </cell>
        </row>
        <row r="58834">
          <cell r="C58834">
            <v>60900020</v>
          </cell>
          <cell r="U58834">
            <v>0</v>
          </cell>
        </row>
        <row r="58835">
          <cell r="C58835">
            <v>60900030</v>
          </cell>
          <cell r="U58835">
            <v>0</v>
          </cell>
        </row>
        <row r="58836">
          <cell r="C58836">
            <v>60900040</v>
          </cell>
          <cell r="U58836">
            <v>0</v>
          </cell>
        </row>
        <row r="58837">
          <cell r="C58837">
            <v>60900070</v>
          </cell>
          <cell r="U58837">
            <v>0</v>
          </cell>
        </row>
        <row r="58838">
          <cell r="C58838">
            <v>60900100</v>
          </cell>
          <cell r="U58838">
            <v>0</v>
          </cell>
        </row>
        <row r="58839">
          <cell r="C58839">
            <v>60900110</v>
          </cell>
          <cell r="U58839">
            <v>0</v>
          </cell>
        </row>
        <row r="58840">
          <cell r="C58840">
            <v>61000030</v>
          </cell>
          <cell r="U58840">
            <v>0</v>
          </cell>
        </row>
        <row r="58841">
          <cell r="C58841">
            <v>61100010</v>
          </cell>
          <cell r="U58841">
            <v>0</v>
          </cell>
        </row>
        <row r="58842">
          <cell r="C58842">
            <v>61100020</v>
          </cell>
          <cell r="U58842">
            <v>0</v>
          </cell>
        </row>
        <row r="58843">
          <cell r="C58843">
            <v>61100030</v>
          </cell>
          <cell r="U58843">
            <v>0</v>
          </cell>
        </row>
        <row r="58844">
          <cell r="C58844">
            <v>61100040</v>
          </cell>
          <cell r="U58844">
            <v>0</v>
          </cell>
        </row>
        <row r="58845">
          <cell r="C58845">
            <v>61200010</v>
          </cell>
          <cell r="U58845">
            <v>0</v>
          </cell>
        </row>
        <row r="58846">
          <cell r="C58846">
            <v>61200020</v>
          </cell>
          <cell r="U58846">
            <v>0</v>
          </cell>
        </row>
        <row r="58847">
          <cell r="C58847">
            <v>61300010</v>
          </cell>
          <cell r="U58847">
            <v>0</v>
          </cell>
        </row>
        <row r="58848">
          <cell r="C58848">
            <v>61300040</v>
          </cell>
          <cell r="U58848">
            <v>0</v>
          </cell>
        </row>
        <row r="58849">
          <cell r="C58849">
            <v>61300050</v>
          </cell>
          <cell r="U58849">
            <v>0</v>
          </cell>
        </row>
        <row r="58850">
          <cell r="C58850">
            <v>61400010</v>
          </cell>
          <cell r="U58850">
            <v>0</v>
          </cell>
        </row>
        <row r="58851">
          <cell r="C58851">
            <v>61400020</v>
          </cell>
          <cell r="U58851">
            <v>0</v>
          </cell>
        </row>
        <row r="58852">
          <cell r="C58852">
            <v>61400030</v>
          </cell>
          <cell r="U58852">
            <v>0</v>
          </cell>
        </row>
        <row r="58853">
          <cell r="C58853">
            <v>61400040</v>
          </cell>
          <cell r="U58853">
            <v>0</v>
          </cell>
        </row>
        <row r="58854">
          <cell r="C58854">
            <v>61400050</v>
          </cell>
          <cell r="U58854">
            <v>0</v>
          </cell>
        </row>
        <row r="58855">
          <cell r="C58855">
            <v>61400060</v>
          </cell>
          <cell r="U58855">
            <v>0</v>
          </cell>
        </row>
        <row r="58856">
          <cell r="C58856">
            <v>61400120</v>
          </cell>
          <cell r="U58856">
            <v>0</v>
          </cell>
        </row>
        <row r="58857">
          <cell r="C58857">
            <v>61400130</v>
          </cell>
          <cell r="U58857">
            <v>0</v>
          </cell>
        </row>
        <row r="58858">
          <cell r="C58858">
            <v>61400140</v>
          </cell>
          <cell r="U58858">
            <v>0</v>
          </cell>
        </row>
        <row r="58859">
          <cell r="C58859">
            <v>61400150</v>
          </cell>
          <cell r="U58859">
            <v>0</v>
          </cell>
        </row>
        <row r="58860">
          <cell r="C58860">
            <v>61400160</v>
          </cell>
          <cell r="U58860">
            <v>0</v>
          </cell>
        </row>
        <row r="58861">
          <cell r="C58861">
            <v>61400170</v>
          </cell>
          <cell r="U58861">
            <v>0</v>
          </cell>
        </row>
        <row r="58862">
          <cell r="C58862">
            <v>61400180</v>
          </cell>
          <cell r="U58862">
            <v>0</v>
          </cell>
        </row>
        <row r="58863">
          <cell r="C58863">
            <v>61500010</v>
          </cell>
          <cell r="U58863">
            <v>0</v>
          </cell>
        </row>
        <row r="58864">
          <cell r="C58864">
            <v>61500020</v>
          </cell>
          <cell r="U58864">
            <v>0</v>
          </cell>
        </row>
        <row r="58865">
          <cell r="C58865">
            <v>61500030</v>
          </cell>
          <cell r="U58865">
            <v>0</v>
          </cell>
        </row>
        <row r="58866">
          <cell r="C58866">
            <v>61500040</v>
          </cell>
          <cell r="U58866">
            <v>0</v>
          </cell>
        </row>
        <row r="58867">
          <cell r="C58867">
            <v>61500050</v>
          </cell>
          <cell r="U58867">
            <v>0</v>
          </cell>
        </row>
        <row r="58868">
          <cell r="C58868">
            <v>61700010</v>
          </cell>
          <cell r="U58868">
            <v>0</v>
          </cell>
        </row>
        <row r="58869">
          <cell r="C58869">
            <v>61700020</v>
          </cell>
          <cell r="U58869">
            <v>0</v>
          </cell>
        </row>
        <row r="58870">
          <cell r="C58870">
            <v>61700030</v>
          </cell>
          <cell r="U58870">
            <v>0</v>
          </cell>
        </row>
        <row r="58871">
          <cell r="C58871">
            <v>61700040</v>
          </cell>
          <cell r="U58871">
            <v>0</v>
          </cell>
        </row>
        <row r="58872">
          <cell r="C58872">
            <v>61700050</v>
          </cell>
          <cell r="U58872">
            <v>0</v>
          </cell>
        </row>
        <row r="58873">
          <cell r="C58873">
            <v>61700060</v>
          </cell>
          <cell r="U58873">
            <v>0</v>
          </cell>
        </row>
        <row r="58874">
          <cell r="C58874">
            <v>61800010</v>
          </cell>
          <cell r="U58874">
            <v>0</v>
          </cell>
        </row>
        <row r="58875">
          <cell r="C58875">
            <v>61800020</v>
          </cell>
          <cell r="U58875">
            <v>0</v>
          </cell>
        </row>
        <row r="58876">
          <cell r="C58876">
            <v>61800030</v>
          </cell>
          <cell r="U58876">
            <v>0</v>
          </cell>
        </row>
        <row r="58877">
          <cell r="C58877">
            <v>61800040</v>
          </cell>
          <cell r="U58877">
            <v>0</v>
          </cell>
        </row>
        <row r="58878">
          <cell r="C58878">
            <v>61800050</v>
          </cell>
          <cell r="U58878">
            <v>0</v>
          </cell>
        </row>
        <row r="58879">
          <cell r="C58879">
            <v>61900010</v>
          </cell>
          <cell r="U58879">
            <v>0</v>
          </cell>
        </row>
        <row r="58880">
          <cell r="C58880">
            <v>61900020</v>
          </cell>
          <cell r="U58880">
            <v>0</v>
          </cell>
        </row>
        <row r="58881">
          <cell r="C58881">
            <v>61900030</v>
          </cell>
          <cell r="U58881">
            <v>0</v>
          </cell>
        </row>
        <row r="58882">
          <cell r="C58882">
            <v>61900040</v>
          </cell>
          <cell r="U58882">
            <v>0</v>
          </cell>
        </row>
        <row r="58883">
          <cell r="C58883">
            <v>62000010</v>
          </cell>
          <cell r="U58883">
            <v>0</v>
          </cell>
        </row>
        <row r="58884">
          <cell r="C58884">
            <v>62000020</v>
          </cell>
          <cell r="U58884">
            <v>0</v>
          </cell>
        </row>
        <row r="58885">
          <cell r="C58885">
            <v>62000030</v>
          </cell>
          <cell r="U58885">
            <v>0</v>
          </cell>
        </row>
        <row r="58886">
          <cell r="C58886">
            <v>62000040</v>
          </cell>
          <cell r="U58886">
            <v>0</v>
          </cell>
        </row>
        <row r="58887">
          <cell r="C58887">
            <v>62000050</v>
          </cell>
          <cell r="U58887">
            <v>0</v>
          </cell>
        </row>
        <row r="58888">
          <cell r="C58888">
            <v>62000060</v>
          </cell>
          <cell r="U58888">
            <v>0</v>
          </cell>
        </row>
        <row r="58889">
          <cell r="C58889">
            <v>62100010</v>
          </cell>
          <cell r="U58889">
            <v>0</v>
          </cell>
        </row>
        <row r="58890">
          <cell r="C58890">
            <v>62100020</v>
          </cell>
          <cell r="U58890">
            <v>0</v>
          </cell>
        </row>
        <row r="58891">
          <cell r="C58891">
            <v>62200010</v>
          </cell>
          <cell r="U58891">
            <v>0</v>
          </cell>
        </row>
        <row r="58892">
          <cell r="C58892">
            <v>62200020</v>
          </cell>
          <cell r="U58892">
            <v>0</v>
          </cell>
        </row>
        <row r="58893">
          <cell r="C58893">
            <v>62200030</v>
          </cell>
          <cell r="U58893">
            <v>0</v>
          </cell>
        </row>
        <row r="58894">
          <cell r="C58894">
            <v>62200050</v>
          </cell>
          <cell r="U58894">
            <v>0</v>
          </cell>
        </row>
        <row r="58895">
          <cell r="C58895">
            <v>62200060</v>
          </cell>
          <cell r="U58895">
            <v>0</v>
          </cell>
        </row>
        <row r="58896">
          <cell r="C58896">
            <v>62200080</v>
          </cell>
          <cell r="U58896">
            <v>0</v>
          </cell>
        </row>
        <row r="58897">
          <cell r="C58897">
            <v>62200100</v>
          </cell>
          <cell r="U58897">
            <v>0</v>
          </cell>
        </row>
        <row r="58898">
          <cell r="C58898">
            <v>62200110</v>
          </cell>
          <cell r="U58898">
            <v>0</v>
          </cell>
        </row>
        <row r="58899">
          <cell r="C58899">
            <v>62200120</v>
          </cell>
          <cell r="U58899">
            <v>0</v>
          </cell>
        </row>
        <row r="58900">
          <cell r="C58900">
            <v>62200130</v>
          </cell>
          <cell r="U58900">
            <v>0</v>
          </cell>
        </row>
        <row r="58901">
          <cell r="C58901">
            <v>62200140</v>
          </cell>
          <cell r="U58901">
            <v>0</v>
          </cell>
        </row>
        <row r="58902">
          <cell r="C58902">
            <v>62200150</v>
          </cell>
          <cell r="U58902">
            <v>0</v>
          </cell>
        </row>
        <row r="58903">
          <cell r="C58903">
            <v>62200160</v>
          </cell>
          <cell r="U58903">
            <v>0</v>
          </cell>
        </row>
        <row r="58904">
          <cell r="C58904">
            <v>62200170</v>
          </cell>
          <cell r="U58904">
            <v>0</v>
          </cell>
        </row>
        <row r="58905">
          <cell r="C58905">
            <v>62200180</v>
          </cell>
          <cell r="U58905">
            <v>0</v>
          </cell>
        </row>
        <row r="58906">
          <cell r="C58906">
            <v>62200190</v>
          </cell>
          <cell r="U58906">
            <v>0</v>
          </cell>
        </row>
        <row r="58907">
          <cell r="C58907">
            <v>62300010</v>
          </cell>
          <cell r="U58907">
            <v>0</v>
          </cell>
        </row>
        <row r="58908">
          <cell r="C58908">
            <v>62300020</v>
          </cell>
          <cell r="U58908">
            <v>0</v>
          </cell>
        </row>
        <row r="58909">
          <cell r="C58909">
            <v>62300030</v>
          </cell>
          <cell r="U58909">
            <v>0</v>
          </cell>
        </row>
        <row r="58910">
          <cell r="C58910">
            <v>62500010</v>
          </cell>
          <cell r="U58910">
            <v>0</v>
          </cell>
        </row>
        <row r="58911">
          <cell r="C58911">
            <v>62500020</v>
          </cell>
          <cell r="U58911">
            <v>0</v>
          </cell>
        </row>
        <row r="58912">
          <cell r="C58912">
            <v>62500030</v>
          </cell>
          <cell r="U58912">
            <v>0</v>
          </cell>
        </row>
        <row r="58913">
          <cell r="C58913">
            <v>62600010</v>
          </cell>
          <cell r="U58913">
            <v>0</v>
          </cell>
        </row>
        <row r="58914">
          <cell r="C58914">
            <v>62600040</v>
          </cell>
          <cell r="U58914">
            <v>0</v>
          </cell>
        </row>
        <row r="58915">
          <cell r="C58915">
            <v>62700040</v>
          </cell>
          <cell r="U58915">
            <v>0</v>
          </cell>
        </row>
        <row r="58916">
          <cell r="C58916">
            <v>62800010</v>
          </cell>
          <cell r="U58916">
            <v>0</v>
          </cell>
        </row>
        <row r="58917">
          <cell r="C58917">
            <v>62900010</v>
          </cell>
          <cell r="U58917">
            <v>0</v>
          </cell>
        </row>
        <row r="58918">
          <cell r="C58918">
            <v>62900020</v>
          </cell>
          <cell r="U58918">
            <v>0</v>
          </cell>
        </row>
        <row r="58919">
          <cell r="C58919">
            <v>62900040</v>
          </cell>
          <cell r="U58919">
            <v>0</v>
          </cell>
        </row>
        <row r="58920">
          <cell r="C58920">
            <v>62900050</v>
          </cell>
          <cell r="U58920">
            <v>0</v>
          </cell>
        </row>
        <row r="58921">
          <cell r="C58921">
            <v>62900060</v>
          </cell>
          <cell r="U58921">
            <v>0</v>
          </cell>
        </row>
        <row r="58922">
          <cell r="C58922">
            <v>62900070</v>
          </cell>
          <cell r="U58922">
            <v>0</v>
          </cell>
        </row>
        <row r="58923">
          <cell r="C58923">
            <v>62900080</v>
          </cell>
          <cell r="U58923">
            <v>0</v>
          </cell>
        </row>
        <row r="58924">
          <cell r="C58924">
            <v>62900090</v>
          </cell>
          <cell r="U58924">
            <v>0</v>
          </cell>
        </row>
        <row r="58925">
          <cell r="C58925">
            <v>62900100</v>
          </cell>
          <cell r="U58925">
            <v>0</v>
          </cell>
        </row>
        <row r="58926">
          <cell r="C58926">
            <v>62900110</v>
          </cell>
          <cell r="U58926">
            <v>0</v>
          </cell>
        </row>
        <row r="58927">
          <cell r="C58927">
            <v>62900130</v>
          </cell>
          <cell r="U58927">
            <v>0</v>
          </cell>
        </row>
        <row r="58928">
          <cell r="C58928">
            <v>65000030</v>
          </cell>
          <cell r="U58928">
            <v>0</v>
          </cell>
        </row>
        <row r="58929">
          <cell r="C58929">
            <v>60100040</v>
          </cell>
          <cell r="U58929">
            <v>0</v>
          </cell>
        </row>
        <row r="58930">
          <cell r="C58930">
            <v>60100050</v>
          </cell>
          <cell r="U58930">
            <v>0</v>
          </cell>
        </row>
        <row r="58931">
          <cell r="C58931">
            <v>60100060</v>
          </cell>
          <cell r="U58931">
            <v>0</v>
          </cell>
        </row>
        <row r="58932">
          <cell r="C58932">
            <v>60100070</v>
          </cell>
          <cell r="U58932">
            <v>0</v>
          </cell>
        </row>
        <row r="58933">
          <cell r="C58933">
            <v>60100080</v>
          </cell>
          <cell r="U58933">
            <v>0</v>
          </cell>
        </row>
        <row r="58934">
          <cell r="C58934">
            <v>60100090</v>
          </cell>
          <cell r="U58934">
            <v>0</v>
          </cell>
        </row>
        <row r="58935">
          <cell r="C58935">
            <v>60100100</v>
          </cell>
          <cell r="U58935">
            <v>0</v>
          </cell>
        </row>
        <row r="58936">
          <cell r="C58936">
            <v>60100110</v>
          </cell>
          <cell r="U58936">
            <v>0</v>
          </cell>
        </row>
        <row r="58937">
          <cell r="C58937">
            <v>60100120</v>
          </cell>
          <cell r="U58937">
            <v>0</v>
          </cell>
        </row>
        <row r="58938">
          <cell r="C58938">
            <v>60100130</v>
          </cell>
          <cell r="U58938">
            <v>0</v>
          </cell>
        </row>
        <row r="58939">
          <cell r="C58939">
            <v>60100140</v>
          </cell>
          <cell r="U58939">
            <v>0</v>
          </cell>
        </row>
        <row r="58940">
          <cell r="C58940">
            <v>60100160</v>
          </cell>
          <cell r="U58940">
            <v>0</v>
          </cell>
        </row>
        <row r="58941">
          <cell r="C58941">
            <v>60100170</v>
          </cell>
          <cell r="U58941">
            <v>0</v>
          </cell>
        </row>
        <row r="58942">
          <cell r="C58942">
            <v>60100180</v>
          </cell>
          <cell r="U58942">
            <v>0</v>
          </cell>
        </row>
        <row r="58943">
          <cell r="C58943">
            <v>60100190</v>
          </cell>
          <cell r="U58943">
            <v>0</v>
          </cell>
        </row>
        <row r="58944">
          <cell r="C58944">
            <v>60100200</v>
          </cell>
          <cell r="U58944">
            <v>0</v>
          </cell>
        </row>
        <row r="58945">
          <cell r="C58945">
            <v>60300010</v>
          </cell>
          <cell r="U58945">
            <v>0</v>
          </cell>
        </row>
        <row r="58946">
          <cell r="C58946">
            <v>60300020</v>
          </cell>
          <cell r="U58946">
            <v>0</v>
          </cell>
        </row>
        <row r="58947">
          <cell r="C58947">
            <v>60300030</v>
          </cell>
          <cell r="U58947">
            <v>0</v>
          </cell>
        </row>
        <row r="58948">
          <cell r="C58948">
            <v>60300040</v>
          </cell>
          <cell r="U58948">
            <v>0</v>
          </cell>
        </row>
        <row r="58949">
          <cell r="C58949">
            <v>60300050</v>
          </cell>
          <cell r="U58949">
            <v>0</v>
          </cell>
        </row>
        <row r="58950">
          <cell r="C58950">
            <v>60300060</v>
          </cell>
          <cell r="U58950">
            <v>0</v>
          </cell>
        </row>
        <row r="58951">
          <cell r="C58951">
            <v>60300070</v>
          </cell>
          <cell r="U58951">
            <v>0</v>
          </cell>
        </row>
        <row r="58952">
          <cell r="C58952">
            <v>60300080</v>
          </cell>
          <cell r="U58952">
            <v>0</v>
          </cell>
        </row>
        <row r="58953">
          <cell r="C58953">
            <v>60300090</v>
          </cell>
          <cell r="U58953">
            <v>0</v>
          </cell>
        </row>
        <row r="58954">
          <cell r="C58954">
            <v>60400010</v>
          </cell>
          <cell r="U58954">
            <v>0</v>
          </cell>
        </row>
        <row r="58955">
          <cell r="C58955">
            <v>60400020</v>
          </cell>
          <cell r="U58955">
            <v>0</v>
          </cell>
        </row>
        <row r="58956">
          <cell r="C58956">
            <v>60400030</v>
          </cell>
          <cell r="U58956">
            <v>0</v>
          </cell>
        </row>
        <row r="58957">
          <cell r="C58957">
            <v>60400040</v>
          </cell>
          <cell r="U58957">
            <v>0</v>
          </cell>
        </row>
        <row r="58958">
          <cell r="C58958">
            <v>60400050</v>
          </cell>
          <cell r="U58958">
            <v>0</v>
          </cell>
        </row>
        <row r="58959">
          <cell r="C58959">
            <v>60400060</v>
          </cell>
          <cell r="U58959">
            <v>0</v>
          </cell>
        </row>
        <row r="58960">
          <cell r="C58960">
            <v>60600010</v>
          </cell>
          <cell r="U58960">
            <v>0</v>
          </cell>
        </row>
        <row r="58961">
          <cell r="C58961">
            <v>60600030</v>
          </cell>
          <cell r="U58961">
            <v>0</v>
          </cell>
        </row>
        <row r="58962">
          <cell r="C58962">
            <v>60600040</v>
          </cell>
          <cell r="U58962">
            <v>0</v>
          </cell>
        </row>
        <row r="58963">
          <cell r="C58963">
            <v>60700010</v>
          </cell>
          <cell r="U58963">
            <v>0</v>
          </cell>
        </row>
        <row r="58964">
          <cell r="C58964">
            <v>60800010</v>
          </cell>
          <cell r="U58964">
            <v>0</v>
          </cell>
        </row>
        <row r="58965">
          <cell r="C58965">
            <v>60800020</v>
          </cell>
          <cell r="U58965">
            <v>0</v>
          </cell>
        </row>
        <row r="58966">
          <cell r="C58966">
            <v>60800030</v>
          </cell>
          <cell r="U58966">
            <v>0</v>
          </cell>
        </row>
        <row r="58967">
          <cell r="C58967">
            <v>60800060</v>
          </cell>
          <cell r="U58967">
            <v>0</v>
          </cell>
        </row>
        <row r="58968">
          <cell r="C58968">
            <v>60800070</v>
          </cell>
          <cell r="U58968">
            <v>0</v>
          </cell>
        </row>
        <row r="58969">
          <cell r="C58969">
            <v>60800080</v>
          </cell>
          <cell r="U58969">
            <v>0</v>
          </cell>
        </row>
        <row r="58970">
          <cell r="C58970">
            <v>60800090</v>
          </cell>
          <cell r="U58970">
            <v>0</v>
          </cell>
        </row>
        <row r="58971">
          <cell r="C58971">
            <v>60900010</v>
          </cell>
          <cell r="U58971">
            <v>0</v>
          </cell>
        </row>
        <row r="58972">
          <cell r="C58972">
            <v>60900020</v>
          </cell>
          <cell r="U58972">
            <v>0</v>
          </cell>
        </row>
        <row r="58973">
          <cell r="C58973">
            <v>60900030</v>
          </cell>
          <cell r="U58973">
            <v>0</v>
          </cell>
        </row>
        <row r="58974">
          <cell r="C58974">
            <v>60900040</v>
          </cell>
          <cell r="U58974">
            <v>0</v>
          </cell>
        </row>
        <row r="58975">
          <cell r="C58975">
            <v>60900070</v>
          </cell>
          <cell r="U58975">
            <v>0</v>
          </cell>
        </row>
        <row r="58976">
          <cell r="C58976">
            <v>60900100</v>
          </cell>
          <cell r="U58976">
            <v>0</v>
          </cell>
        </row>
        <row r="58977">
          <cell r="C58977">
            <v>60900110</v>
          </cell>
          <cell r="U58977">
            <v>0</v>
          </cell>
        </row>
        <row r="58978">
          <cell r="C58978">
            <v>61000030</v>
          </cell>
          <cell r="U58978">
            <v>0</v>
          </cell>
        </row>
        <row r="58979">
          <cell r="C58979">
            <v>61100010</v>
          </cell>
          <cell r="U58979">
            <v>0</v>
          </cell>
        </row>
        <row r="58980">
          <cell r="C58980">
            <v>61100020</v>
          </cell>
          <cell r="U58980">
            <v>0</v>
          </cell>
        </row>
        <row r="58981">
          <cell r="C58981">
            <v>61100030</v>
          </cell>
          <cell r="U58981">
            <v>0</v>
          </cell>
        </row>
        <row r="58982">
          <cell r="C58982">
            <v>61100040</v>
          </cell>
          <cell r="U58982">
            <v>0</v>
          </cell>
        </row>
        <row r="58983">
          <cell r="C58983">
            <v>61200010</v>
          </cell>
          <cell r="U58983">
            <v>0</v>
          </cell>
        </row>
        <row r="58984">
          <cell r="C58984">
            <v>61200020</v>
          </cell>
          <cell r="U58984">
            <v>0</v>
          </cell>
        </row>
        <row r="58985">
          <cell r="C58985">
            <v>61300010</v>
          </cell>
          <cell r="U58985">
            <v>0</v>
          </cell>
        </row>
        <row r="58986">
          <cell r="C58986">
            <v>61300040</v>
          </cell>
          <cell r="U58986">
            <v>0</v>
          </cell>
        </row>
        <row r="58987">
          <cell r="C58987">
            <v>61300050</v>
          </cell>
          <cell r="U58987">
            <v>0</v>
          </cell>
        </row>
        <row r="58988">
          <cell r="C58988">
            <v>61400010</v>
          </cell>
          <cell r="U58988">
            <v>0</v>
          </cell>
        </row>
        <row r="58989">
          <cell r="C58989">
            <v>61400020</v>
          </cell>
          <cell r="U58989">
            <v>0</v>
          </cell>
        </row>
        <row r="58990">
          <cell r="C58990">
            <v>61400030</v>
          </cell>
          <cell r="U58990">
            <v>0</v>
          </cell>
        </row>
        <row r="58991">
          <cell r="C58991">
            <v>61400040</v>
          </cell>
          <cell r="U58991">
            <v>0</v>
          </cell>
        </row>
        <row r="58992">
          <cell r="C58992">
            <v>61400050</v>
          </cell>
          <cell r="U58992">
            <v>0</v>
          </cell>
        </row>
        <row r="58993">
          <cell r="C58993">
            <v>61400060</v>
          </cell>
          <cell r="U58993">
            <v>0</v>
          </cell>
        </row>
        <row r="58994">
          <cell r="C58994">
            <v>61400120</v>
          </cell>
          <cell r="U58994">
            <v>0</v>
          </cell>
        </row>
        <row r="58995">
          <cell r="C58995">
            <v>61400130</v>
          </cell>
          <cell r="U58995">
            <v>0</v>
          </cell>
        </row>
        <row r="58996">
          <cell r="C58996">
            <v>61400140</v>
          </cell>
          <cell r="U58996">
            <v>0</v>
          </cell>
        </row>
        <row r="58997">
          <cell r="C58997">
            <v>61400150</v>
          </cell>
          <cell r="U58997">
            <v>0</v>
          </cell>
        </row>
        <row r="58998">
          <cell r="C58998">
            <v>61400160</v>
          </cell>
          <cell r="U58998">
            <v>0</v>
          </cell>
        </row>
        <row r="58999">
          <cell r="C58999">
            <v>61400170</v>
          </cell>
          <cell r="U58999">
            <v>0</v>
          </cell>
        </row>
        <row r="59000">
          <cell r="C59000">
            <v>61400180</v>
          </cell>
          <cell r="U59000">
            <v>0</v>
          </cell>
        </row>
        <row r="59001">
          <cell r="C59001">
            <v>61500010</v>
          </cell>
          <cell r="U59001">
            <v>0</v>
          </cell>
        </row>
        <row r="59002">
          <cell r="C59002">
            <v>61500020</v>
          </cell>
          <cell r="U59002">
            <v>0</v>
          </cell>
        </row>
        <row r="59003">
          <cell r="C59003">
            <v>61500030</v>
          </cell>
          <cell r="U59003">
            <v>0</v>
          </cell>
        </row>
        <row r="59004">
          <cell r="C59004">
            <v>61500040</v>
          </cell>
          <cell r="U59004">
            <v>0</v>
          </cell>
        </row>
        <row r="59005">
          <cell r="C59005">
            <v>61500050</v>
          </cell>
          <cell r="U59005">
            <v>0</v>
          </cell>
        </row>
        <row r="59006">
          <cell r="C59006">
            <v>61700010</v>
          </cell>
          <cell r="U59006">
            <v>0</v>
          </cell>
        </row>
        <row r="59007">
          <cell r="C59007">
            <v>61700020</v>
          </cell>
          <cell r="U59007">
            <v>0</v>
          </cell>
        </row>
        <row r="59008">
          <cell r="C59008">
            <v>61700030</v>
          </cell>
          <cell r="U59008">
            <v>0</v>
          </cell>
        </row>
        <row r="59009">
          <cell r="C59009">
            <v>61700040</v>
          </cell>
          <cell r="U59009">
            <v>0</v>
          </cell>
        </row>
        <row r="59010">
          <cell r="C59010">
            <v>61700050</v>
          </cell>
          <cell r="U59010">
            <v>0</v>
          </cell>
        </row>
        <row r="59011">
          <cell r="C59011">
            <v>61700060</v>
          </cell>
          <cell r="U59011">
            <v>0</v>
          </cell>
        </row>
        <row r="59012">
          <cell r="C59012">
            <v>61800010</v>
          </cell>
          <cell r="U59012">
            <v>0</v>
          </cell>
        </row>
        <row r="59013">
          <cell r="C59013">
            <v>61800020</v>
          </cell>
          <cell r="U59013">
            <v>0</v>
          </cell>
        </row>
        <row r="59014">
          <cell r="C59014">
            <v>61800030</v>
          </cell>
          <cell r="U59014">
            <v>0</v>
          </cell>
        </row>
        <row r="59015">
          <cell r="C59015">
            <v>61800040</v>
          </cell>
          <cell r="U59015">
            <v>0</v>
          </cell>
        </row>
        <row r="59016">
          <cell r="C59016">
            <v>61800050</v>
          </cell>
          <cell r="U59016">
            <v>0</v>
          </cell>
        </row>
        <row r="59017">
          <cell r="C59017">
            <v>61900010</v>
          </cell>
          <cell r="U59017">
            <v>0</v>
          </cell>
        </row>
        <row r="59018">
          <cell r="C59018">
            <v>61900020</v>
          </cell>
          <cell r="U59018">
            <v>0</v>
          </cell>
        </row>
        <row r="59019">
          <cell r="C59019">
            <v>61900030</v>
          </cell>
          <cell r="U59019">
            <v>0</v>
          </cell>
        </row>
        <row r="59020">
          <cell r="C59020">
            <v>61900040</v>
          </cell>
          <cell r="U59020">
            <v>0</v>
          </cell>
        </row>
        <row r="59021">
          <cell r="C59021">
            <v>62000010</v>
          </cell>
          <cell r="U59021">
            <v>0</v>
          </cell>
        </row>
        <row r="59022">
          <cell r="C59022">
            <v>62000020</v>
          </cell>
          <cell r="U59022">
            <v>0</v>
          </cell>
        </row>
        <row r="59023">
          <cell r="C59023">
            <v>62000030</v>
          </cell>
          <cell r="U59023">
            <v>0</v>
          </cell>
        </row>
        <row r="59024">
          <cell r="C59024">
            <v>62000040</v>
          </cell>
          <cell r="U59024">
            <v>0</v>
          </cell>
        </row>
        <row r="59025">
          <cell r="C59025">
            <v>62000050</v>
          </cell>
          <cell r="U59025">
            <v>0</v>
          </cell>
        </row>
        <row r="59026">
          <cell r="C59026">
            <v>62000060</v>
          </cell>
          <cell r="U59026">
            <v>0</v>
          </cell>
        </row>
        <row r="59027">
          <cell r="C59027">
            <v>62100010</v>
          </cell>
          <cell r="U59027">
            <v>0</v>
          </cell>
        </row>
        <row r="59028">
          <cell r="C59028">
            <v>62100020</v>
          </cell>
          <cell r="U59028">
            <v>0</v>
          </cell>
        </row>
        <row r="59029">
          <cell r="C59029">
            <v>62200010</v>
          </cell>
          <cell r="U59029">
            <v>0</v>
          </cell>
        </row>
        <row r="59030">
          <cell r="C59030">
            <v>62200020</v>
          </cell>
          <cell r="U59030">
            <v>0</v>
          </cell>
        </row>
        <row r="59031">
          <cell r="C59031">
            <v>62200030</v>
          </cell>
          <cell r="U59031">
            <v>0</v>
          </cell>
        </row>
        <row r="59032">
          <cell r="C59032">
            <v>62200050</v>
          </cell>
          <cell r="U59032">
            <v>0</v>
          </cell>
        </row>
        <row r="59033">
          <cell r="C59033">
            <v>62200060</v>
          </cell>
          <cell r="U59033">
            <v>0</v>
          </cell>
        </row>
        <row r="59034">
          <cell r="C59034">
            <v>62200080</v>
          </cell>
          <cell r="U59034">
            <v>0</v>
          </cell>
        </row>
        <row r="59035">
          <cell r="C59035">
            <v>62200100</v>
          </cell>
          <cell r="U59035">
            <v>0</v>
          </cell>
        </row>
        <row r="59036">
          <cell r="C59036">
            <v>62200110</v>
          </cell>
          <cell r="U59036">
            <v>0</v>
          </cell>
        </row>
        <row r="59037">
          <cell r="C59037">
            <v>62200120</v>
          </cell>
          <cell r="U59037">
            <v>0</v>
          </cell>
        </row>
        <row r="59038">
          <cell r="C59038">
            <v>62200130</v>
          </cell>
          <cell r="U59038">
            <v>0</v>
          </cell>
        </row>
        <row r="59039">
          <cell r="C59039">
            <v>62200140</v>
          </cell>
          <cell r="U59039">
            <v>0</v>
          </cell>
        </row>
        <row r="59040">
          <cell r="C59040">
            <v>62200150</v>
          </cell>
          <cell r="U59040">
            <v>0</v>
          </cell>
        </row>
        <row r="59041">
          <cell r="C59041">
            <v>62200160</v>
          </cell>
          <cell r="U59041">
            <v>0</v>
          </cell>
        </row>
        <row r="59042">
          <cell r="C59042">
            <v>62200170</v>
          </cell>
          <cell r="U59042">
            <v>0</v>
          </cell>
        </row>
        <row r="59043">
          <cell r="C59043">
            <v>62200180</v>
          </cell>
          <cell r="U59043">
            <v>0</v>
          </cell>
        </row>
        <row r="59044">
          <cell r="C59044">
            <v>62200190</v>
          </cell>
          <cell r="U59044">
            <v>0</v>
          </cell>
        </row>
        <row r="59045">
          <cell r="C59045">
            <v>62300010</v>
          </cell>
          <cell r="U59045">
            <v>0</v>
          </cell>
        </row>
        <row r="59046">
          <cell r="C59046">
            <v>62300020</v>
          </cell>
          <cell r="U59046">
            <v>0</v>
          </cell>
        </row>
        <row r="59047">
          <cell r="C59047">
            <v>62300030</v>
          </cell>
          <cell r="U59047">
            <v>0</v>
          </cell>
        </row>
        <row r="59048">
          <cell r="C59048">
            <v>62500010</v>
          </cell>
          <cell r="U59048">
            <v>0</v>
          </cell>
        </row>
        <row r="59049">
          <cell r="C59049">
            <v>62500020</v>
          </cell>
          <cell r="U59049">
            <v>0</v>
          </cell>
        </row>
        <row r="59050">
          <cell r="C59050">
            <v>62500030</v>
          </cell>
          <cell r="U59050">
            <v>0</v>
          </cell>
        </row>
        <row r="59051">
          <cell r="C59051">
            <v>62600010</v>
          </cell>
          <cell r="U59051">
            <v>0</v>
          </cell>
        </row>
        <row r="59052">
          <cell r="C59052">
            <v>62600040</v>
          </cell>
          <cell r="U59052">
            <v>0</v>
          </cell>
        </row>
        <row r="59053">
          <cell r="C59053">
            <v>62700040</v>
          </cell>
          <cell r="U59053">
            <v>0</v>
          </cell>
        </row>
        <row r="59054">
          <cell r="C59054">
            <v>62800010</v>
          </cell>
          <cell r="U59054">
            <v>0</v>
          </cell>
        </row>
        <row r="59055">
          <cell r="C59055">
            <v>62900010</v>
          </cell>
          <cell r="U59055">
            <v>0</v>
          </cell>
        </row>
        <row r="59056">
          <cell r="C59056">
            <v>62900020</v>
          </cell>
          <cell r="U59056">
            <v>0</v>
          </cell>
        </row>
        <row r="59057">
          <cell r="C59057">
            <v>62900040</v>
          </cell>
          <cell r="U59057">
            <v>0</v>
          </cell>
        </row>
        <row r="59058">
          <cell r="C59058">
            <v>62900050</v>
          </cell>
          <cell r="U59058">
            <v>0</v>
          </cell>
        </row>
        <row r="59059">
          <cell r="C59059">
            <v>62900060</v>
          </cell>
          <cell r="U59059">
            <v>0</v>
          </cell>
        </row>
        <row r="59060">
          <cell r="C59060">
            <v>62900070</v>
          </cell>
          <cell r="U59060">
            <v>0</v>
          </cell>
        </row>
        <row r="59061">
          <cell r="C59061">
            <v>62900080</v>
          </cell>
          <cell r="U59061">
            <v>0</v>
          </cell>
        </row>
        <row r="59062">
          <cell r="C59062">
            <v>62900090</v>
          </cell>
          <cell r="U59062">
            <v>0</v>
          </cell>
        </row>
        <row r="59063">
          <cell r="C59063">
            <v>62900100</v>
          </cell>
          <cell r="U59063">
            <v>0</v>
          </cell>
        </row>
        <row r="59064">
          <cell r="C59064">
            <v>62900110</v>
          </cell>
          <cell r="U59064">
            <v>0</v>
          </cell>
        </row>
        <row r="59065">
          <cell r="C59065">
            <v>62900130</v>
          </cell>
          <cell r="U59065">
            <v>0</v>
          </cell>
        </row>
        <row r="59066">
          <cell r="C59066">
            <v>65000030</v>
          </cell>
          <cell r="U59066">
            <v>0</v>
          </cell>
        </row>
        <row r="59067">
          <cell r="C59067">
            <v>60100040</v>
          </cell>
          <cell r="U59067">
            <v>0</v>
          </cell>
        </row>
        <row r="59068">
          <cell r="C59068">
            <v>60100050</v>
          </cell>
          <cell r="U59068">
            <v>0</v>
          </cell>
        </row>
        <row r="59069">
          <cell r="C59069">
            <v>60100060</v>
          </cell>
          <cell r="U59069">
            <v>0</v>
          </cell>
        </row>
        <row r="59070">
          <cell r="C59070">
            <v>60100070</v>
          </cell>
          <cell r="U59070">
            <v>0</v>
          </cell>
        </row>
        <row r="59071">
          <cell r="C59071">
            <v>60100080</v>
          </cell>
          <cell r="U59071">
            <v>0</v>
          </cell>
        </row>
        <row r="59072">
          <cell r="C59072">
            <v>60100090</v>
          </cell>
          <cell r="U59072">
            <v>0</v>
          </cell>
        </row>
        <row r="59073">
          <cell r="C59073">
            <v>60100100</v>
          </cell>
          <cell r="U59073">
            <v>0</v>
          </cell>
        </row>
        <row r="59074">
          <cell r="C59074">
            <v>60100110</v>
          </cell>
          <cell r="U59074">
            <v>0</v>
          </cell>
        </row>
        <row r="59075">
          <cell r="C59075">
            <v>60100120</v>
          </cell>
          <cell r="U59075">
            <v>0</v>
          </cell>
        </row>
        <row r="59076">
          <cell r="C59076">
            <v>60100130</v>
          </cell>
          <cell r="U59076">
            <v>0</v>
          </cell>
        </row>
        <row r="59077">
          <cell r="C59077">
            <v>60100140</v>
          </cell>
          <cell r="U59077">
            <v>0</v>
          </cell>
        </row>
        <row r="59078">
          <cell r="C59078">
            <v>60100160</v>
          </cell>
          <cell r="U59078">
            <v>0</v>
          </cell>
        </row>
        <row r="59079">
          <cell r="C59079">
            <v>60100170</v>
          </cell>
          <cell r="U59079">
            <v>0</v>
          </cell>
        </row>
        <row r="59080">
          <cell r="C59080">
            <v>60100180</v>
          </cell>
          <cell r="U59080">
            <v>0</v>
          </cell>
        </row>
        <row r="59081">
          <cell r="C59081">
            <v>60100190</v>
          </cell>
          <cell r="U59081">
            <v>0</v>
          </cell>
        </row>
        <row r="59082">
          <cell r="C59082">
            <v>60100200</v>
          </cell>
          <cell r="U59082">
            <v>0</v>
          </cell>
        </row>
        <row r="59083">
          <cell r="C59083">
            <v>60300010</v>
          </cell>
          <cell r="U59083">
            <v>0</v>
          </cell>
        </row>
        <row r="59084">
          <cell r="C59084">
            <v>60300020</v>
          </cell>
          <cell r="U59084">
            <v>0</v>
          </cell>
        </row>
        <row r="59085">
          <cell r="C59085">
            <v>60300030</v>
          </cell>
          <cell r="U59085">
            <v>0</v>
          </cell>
        </row>
        <row r="59086">
          <cell r="C59086">
            <v>60300040</v>
          </cell>
          <cell r="U59086">
            <v>0</v>
          </cell>
        </row>
        <row r="59087">
          <cell r="C59087">
            <v>60300050</v>
          </cell>
          <cell r="U59087">
            <v>0</v>
          </cell>
        </row>
        <row r="59088">
          <cell r="C59088">
            <v>60300060</v>
          </cell>
          <cell r="U59088">
            <v>0</v>
          </cell>
        </row>
        <row r="59089">
          <cell r="C59089">
            <v>60300070</v>
          </cell>
          <cell r="U59089">
            <v>0</v>
          </cell>
        </row>
        <row r="59090">
          <cell r="C59090">
            <v>60300080</v>
          </cell>
          <cell r="U59090">
            <v>0</v>
          </cell>
        </row>
        <row r="59091">
          <cell r="C59091">
            <v>60300090</v>
          </cell>
          <cell r="U59091">
            <v>0</v>
          </cell>
        </row>
        <row r="59092">
          <cell r="C59092">
            <v>60400010</v>
          </cell>
          <cell r="U59092">
            <v>0</v>
          </cell>
        </row>
        <row r="59093">
          <cell r="C59093">
            <v>60400020</v>
          </cell>
          <cell r="U59093">
            <v>0</v>
          </cell>
        </row>
        <row r="59094">
          <cell r="C59094">
            <v>60400030</v>
          </cell>
          <cell r="U59094">
            <v>0</v>
          </cell>
        </row>
        <row r="59095">
          <cell r="C59095">
            <v>60400040</v>
          </cell>
          <cell r="U59095">
            <v>0</v>
          </cell>
        </row>
        <row r="59096">
          <cell r="C59096">
            <v>60400050</v>
          </cell>
          <cell r="U59096">
            <v>0</v>
          </cell>
        </row>
        <row r="59097">
          <cell r="C59097">
            <v>60400060</v>
          </cell>
          <cell r="U59097">
            <v>0</v>
          </cell>
        </row>
        <row r="59098">
          <cell r="C59098">
            <v>60600010</v>
          </cell>
          <cell r="U59098">
            <v>0</v>
          </cell>
        </row>
        <row r="59099">
          <cell r="C59099">
            <v>60600030</v>
          </cell>
          <cell r="U59099">
            <v>0</v>
          </cell>
        </row>
        <row r="59100">
          <cell r="C59100">
            <v>60600040</v>
          </cell>
          <cell r="U59100">
            <v>0</v>
          </cell>
        </row>
        <row r="59101">
          <cell r="C59101">
            <v>60700010</v>
          </cell>
          <cell r="U59101">
            <v>0</v>
          </cell>
        </row>
        <row r="59102">
          <cell r="C59102">
            <v>60800010</v>
          </cell>
          <cell r="U59102">
            <v>0</v>
          </cell>
        </row>
        <row r="59103">
          <cell r="C59103">
            <v>60800020</v>
          </cell>
          <cell r="U59103">
            <v>0</v>
          </cell>
        </row>
        <row r="59104">
          <cell r="C59104">
            <v>60800030</v>
          </cell>
          <cell r="U59104">
            <v>0</v>
          </cell>
        </row>
        <row r="59105">
          <cell r="C59105">
            <v>60800060</v>
          </cell>
          <cell r="U59105">
            <v>0</v>
          </cell>
        </row>
        <row r="59106">
          <cell r="C59106">
            <v>60800070</v>
          </cell>
          <cell r="U59106">
            <v>0</v>
          </cell>
        </row>
        <row r="59107">
          <cell r="C59107">
            <v>60800080</v>
          </cell>
          <cell r="U59107">
            <v>0</v>
          </cell>
        </row>
        <row r="59108">
          <cell r="C59108">
            <v>60800090</v>
          </cell>
          <cell r="U59108">
            <v>0</v>
          </cell>
        </row>
        <row r="59109">
          <cell r="C59109">
            <v>60900010</v>
          </cell>
          <cell r="U59109">
            <v>0</v>
          </cell>
        </row>
        <row r="59110">
          <cell r="C59110">
            <v>60900020</v>
          </cell>
          <cell r="U59110">
            <v>0</v>
          </cell>
        </row>
        <row r="59111">
          <cell r="C59111">
            <v>60900030</v>
          </cell>
          <cell r="U59111">
            <v>0</v>
          </cell>
        </row>
        <row r="59112">
          <cell r="C59112">
            <v>60900040</v>
          </cell>
          <cell r="U59112">
            <v>0</v>
          </cell>
        </row>
        <row r="59113">
          <cell r="C59113">
            <v>60900070</v>
          </cell>
          <cell r="U59113">
            <v>0</v>
          </cell>
        </row>
        <row r="59114">
          <cell r="C59114">
            <v>60900100</v>
          </cell>
          <cell r="U59114">
            <v>0</v>
          </cell>
        </row>
        <row r="59115">
          <cell r="C59115">
            <v>60900110</v>
          </cell>
          <cell r="U59115">
            <v>0</v>
          </cell>
        </row>
        <row r="59116">
          <cell r="C59116">
            <v>61000030</v>
          </cell>
          <cell r="U59116">
            <v>0</v>
          </cell>
        </row>
        <row r="59117">
          <cell r="C59117">
            <v>61100010</v>
          </cell>
          <cell r="U59117">
            <v>0</v>
          </cell>
        </row>
        <row r="59118">
          <cell r="C59118">
            <v>61100020</v>
          </cell>
          <cell r="U59118">
            <v>0</v>
          </cell>
        </row>
        <row r="59119">
          <cell r="C59119">
            <v>61100030</v>
          </cell>
          <cell r="U59119">
            <v>0</v>
          </cell>
        </row>
        <row r="59120">
          <cell r="C59120">
            <v>61100040</v>
          </cell>
          <cell r="U59120">
            <v>0</v>
          </cell>
        </row>
        <row r="59121">
          <cell r="C59121">
            <v>61200010</v>
          </cell>
          <cell r="U59121">
            <v>0</v>
          </cell>
        </row>
        <row r="59122">
          <cell r="C59122">
            <v>61200020</v>
          </cell>
          <cell r="U59122">
            <v>0</v>
          </cell>
        </row>
        <row r="59123">
          <cell r="C59123">
            <v>61300010</v>
          </cell>
          <cell r="U59123">
            <v>0</v>
          </cell>
        </row>
        <row r="59124">
          <cell r="C59124">
            <v>61300040</v>
          </cell>
          <cell r="U59124">
            <v>0</v>
          </cell>
        </row>
        <row r="59125">
          <cell r="C59125">
            <v>61300050</v>
          </cell>
          <cell r="U59125">
            <v>0</v>
          </cell>
        </row>
        <row r="59126">
          <cell r="C59126">
            <v>61400010</v>
          </cell>
          <cell r="U59126">
            <v>0</v>
          </cell>
        </row>
        <row r="59127">
          <cell r="C59127">
            <v>61400020</v>
          </cell>
          <cell r="U59127">
            <v>0</v>
          </cell>
        </row>
        <row r="59128">
          <cell r="C59128">
            <v>61400030</v>
          </cell>
          <cell r="U59128">
            <v>0</v>
          </cell>
        </row>
        <row r="59129">
          <cell r="C59129">
            <v>61400040</v>
          </cell>
          <cell r="U59129">
            <v>0</v>
          </cell>
        </row>
        <row r="59130">
          <cell r="C59130">
            <v>61400050</v>
          </cell>
          <cell r="U59130">
            <v>0</v>
          </cell>
        </row>
        <row r="59131">
          <cell r="C59131">
            <v>61400060</v>
          </cell>
          <cell r="U59131">
            <v>0</v>
          </cell>
        </row>
        <row r="59132">
          <cell r="C59132">
            <v>61400120</v>
          </cell>
          <cell r="U59132">
            <v>0</v>
          </cell>
        </row>
        <row r="59133">
          <cell r="C59133">
            <v>61400130</v>
          </cell>
          <cell r="U59133">
            <v>0</v>
          </cell>
        </row>
        <row r="59134">
          <cell r="C59134">
            <v>61400140</v>
          </cell>
          <cell r="U59134">
            <v>0</v>
          </cell>
        </row>
        <row r="59135">
          <cell r="C59135">
            <v>61400150</v>
          </cell>
          <cell r="U59135">
            <v>0</v>
          </cell>
        </row>
        <row r="59136">
          <cell r="C59136">
            <v>61400160</v>
          </cell>
          <cell r="U59136">
            <v>0</v>
          </cell>
        </row>
        <row r="59137">
          <cell r="C59137">
            <v>61400170</v>
          </cell>
          <cell r="U59137">
            <v>0</v>
          </cell>
        </row>
        <row r="59138">
          <cell r="C59138">
            <v>61400180</v>
          </cell>
          <cell r="U59138">
            <v>0</v>
          </cell>
        </row>
        <row r="59139">
          <cell r="C59139">
            <v>61500010</v>
          </cell>
          <cell r="U59139">
            <v>0</v>
          </cell>
        </row>
        <row r="59140">
          <cell r="C59140">
            <v>61500020</v>
          </cell>
          <cell r="U59140">
            <v>0</v>
          </cell>
        </row>
        <row r="59141">
          <cell r="C59141">
            <v>61500030</v>
          </cell>
          <cell r="U59141">
            <v>0</v>
          </cell>
        </row>
        <row r="59142">
          <cell r="C59142">
            <v>61500040</v>
          </cell>
          <cell r="U59142">
            <v>0</v>
          </cell>
        </row>
        <row r="59143">
          <cell r="C59143">
            <v>61500050</v>
          </cell>
          <cell r="U59143">
            <v>0</v>
          </cell>
        </row>
        <row r="59144">
          <cell r="C59144">
            <v>61700010</v>
          </cell>
          <cell r="U59144">
            <v>0</v>
          </cell>
        </row>
        <row r="59145">
          <cell r="C59145">
            <v>61700020</v>
          </cell>
          <cell r="U59145">
            <v>0</v>
          </cell>
        </row>
        <row r="59146">
          <cell r="C59146">
            <v>61700030</v>
          </cell>
          <cell r="U59146">
            <v>0</v>
          </cell>
        </row>
        <row r="59147">
          <cell r="C59147">
            <v>61700040</v>
          </cell>
          <cell r="U59147">
            <v>0</v>
          </cell>
        </row>
        <row r="59148">
          <cell r="C59148">
            <v>61700050</v>
          </cell>
          <cell r="U59148">
            <v>0</v>
          </cell>
        </row>
        <row r="59149">
          <cell r="C59149">
            <v>61700060</v>
          </cell>
          <cell r="U59149">
            <v>0</v>
          </cell>
        </row>
        <row r="59150">
          <cell r="C59150">
            <v>61800010</v>
          </cell>
          <cell r="U59150">
            <v>0</v>
          </cell>
        </row>
        <row r="59151">
          <cell r="C59151">
            <v>61800020</v>
          </cell>
          <cell r="U59151">
            <v>0</v>
          </cell>
        </row>
        <row r="59152">
          <cell r="C59152">
            <v>61800030</v>
          </cell>
          <cell r="U59152">
            <v>0</v>
          </cell>
        </row>
        <row r="59153">
          <cell r="C59153">
            <v>61800040</v>
          </cell>
          <cell r="U59153">
            <v>0</v>
          </cell>
        </row>
        <row r="59154">
          <cell r="C59154">
            <v>61800050</v>
          </cell>
          <cell r="U59154">
            <v>0</v>
          </cell>
        </row>
        <row r="59155">
          <cell r="C59155">
            <v>61900010</v>
          </cell>
          <cell r="U59155">
            <v>0</v>
          </cell>
        </row>
        <row r="59156">
          <cell r="C59156">
            <v>61900020</v>
          </cell>
          <cell r="U59156">
            <v>0</v>
          </cell>
        </row>
        <row r="59157">
          <cell r="C59157">
            <v>61900030</v>
          </cell>
          <cell r="U59157">
            <v>0</v>
          </cell>
        </row>
        <row r="59158">
          <cell r="C59158">
            <v>61900040</v>
          </cell>
          <cell r="U59158">
            <v>0</v>
          </cell>
        </row>
        <row r="59159">
          <cell r="C59159">
            <v>62000010</v>
          </cell>
          <cell r="U59159">
            <v>0</v>
          </cell>
        </row>
        <row r="59160">
          <cell r="C59160">
            <v>62000020</v>
          </cell>
          <cell r="U59160">
            <v>0</v>
          </cell>
        </row>
        <row r="59161">
          <cell r="C59161">
            <v>62000030</v>
          </cell>
          <cell r="U59161">
            <v>0</v>
          </cell>
        </row>
        <row r="59162">
          <cell r="C59162">
            <v>62000040</v>
          </cell>
          <cell r="U59162">
            <v>0</v>
          </cell>
        </row>
        <row r="59163">
          <cell r="C59163">
            <v>62000050</v>
          </cell>
          <cell r="U59163">
            <v>0</v>
          </cell>
        </row>
        <row r="59164">
          <cell r="C59164">
            <v>62000060</v>
          </cell>
          <cell r="U59164">
            <v>0</v>
          </cell>
        </row>
        <row r="59165">
          <cell r="C59165">
            <v>62100010</v>
          </cell>
          <cell r="U59165">
            <v>0</v>
          </cell>
        </row>
        <row r="59166">
          <cell r="C59166">
            <v>62100020</v>
          </cell>
          <cell r="U59166">
            <v>0</v>
          </cell>
        </row>
        <row r="59167">
          <cell r="C59167">
            <v>62200010</v>
          </cell>
          <cell r="U59167">
            <v>0</v>
          </cell>
        </row>
        <row r="59168">
          <cell r="C59168">
            <v>62200020</v>
          </cell>
          <cell r="U59168">
            <v>0</v>
          </cell>
        </row>
        <row r="59169">
          <cell r="C59169">
            <v>62200030</v>
          </cell>
          <cell r="U59169">
            <v>0</v>
          </cell>
        </row>
        <row r="59170">
          <cell r="C59170">
            <v>62200050</v>
          </cell>
          <cell r="U59170">
            <v>0</v>
          </cell>
        </row>
        <row r="59171">
          <cell r="C59171">
            <v>62200060</v>
          </cell>
          <cell r="U59171">
            <v>0</v>
          </cell>
        </row>
        <row r="59172">
          <cell r="C59172">
            <v>62200080</v>
          </cell>
          <cell r="U59172">
            <v>0</v>
          </cell>
        </row>
        <row r="59173">
          <cell r="C59173">
            <v>62200100</v>
          </cell>
          <cell r="U59173">
            <v>0</v>
          </cell>
        </row>
        <row r="59174">
          <cell r="C59174">
            <v>62200110</v>
          </cell>
          <cell r="U59174">
            <v>0</v>
          </cell>
        </row>
        <row r="59175">
          <cell r="C59175">
            <v>62200120</v>
          </cell>
          <cell r="U59175">
            <v>0</v>
          </cell>
        </row>
        <row r="59176">
          <cell r="C59176">
            <v>62200130</v>
          </cell>
          <cell r="U59176">
            <v>0</v>
          </cell>
        </row>
        <row r="59177">
          <cell r="C59177">
            <v>62200140</v>
          </cell>
          <cell r="U59177">
            <v>0</v>
          </cell>
        </row>
        <row r="59178">
          <cell r="C59178">
            <v>62200150</v>
          </cell>
          <cell r="U59178">
            <v>0</v>
          </cell>
        </row>
        <row r="59179">
          <cell r="C59179">
            <v>62200160</v>
          </cell>
          <cell r="U59179">
            <v>0</v>
          </cell>
        </row>
        <row r="59180">
          <cell r="C59180">
            <v>62200170</v>
          </cell>
          <cell r="U59180">
            <v>0</v>
          </cell>
        </row>
        <row r="59181">
          <cell r="C59181">
            <v>62200180</v>
          </cell>
          <cell r="U59181">
            <v>0</v>
          </cell>
        </row>
        <row r="59182">
          <cell r="C59182">
            <v>62200190</v>
          </cell>
          <cell r="U59182">
            <v>0</v>
          </cell>
        </row>
        <row r="59183">
          <cell r="C59183">
            <v>62300010</v>
          </cell>
          <cell r="U59183">
            <v>0</v>
          </cell>
        </row>
        <row r="59184">
          <cell r="C59184">
            <v>62300020</v>
          </cell>
          <cell r="U59184">
            <v>0</v>
          </cell>
        </row>
        <row r="59185">
          <cell r="C59185">
            <v>62300030</v>
          </cell>
          <cell r="U59185">
            <v>0</v>
          </cell>
        </row>
        <row r="59186">
          <cell r="C59186">
            <v>62500010</v>
          </cell>
          <cell r="U59186">
            <v>0</v>
          </cell>
        </row>
        <row r="59187">
          <cell r="C59187">
            <v>62500020</v>
          </cell>
          <cell r="U59187">
            <v>0</v>
          </cell>
        </row>
        <row r="59188">
          <cell r="C59188">
            <v>62500030</v>
          </cell>
          <cell r="U59188">
            <v>0</v>
          </cell>
        </row>
        <row r="59189">
          <cell r="C59189">
            <v>62600010</v>
          </cell>
          <cell r="U59189">
            <v>0</v>
          </cell>
        </row>
        <row r="59190">
          <cell r="C59190">
            <v>62600040</v>
          </cell>
          <cell r="U59190">
            <v>0</v>
          </cell>
        </row>
        <row r="59191">
          <cell r="C59191">
            <v>62700040</v>
          </cell>
          <cell r="U59191">
            <v>0</v>
          </cell>
        </row>
        <row r="59192">
          <cell r="C59192">
            <v>62800010</v>
          </cell>
          <cell r="U59192">
            <v>0</v>
          </cell>
        </row>
        <row r="59193">
          <cell r="C59193">
            <v>62900010</v>
          </cell>
          <cell r="U59193">
            <v>0</v>
          </cell>
        </row>
        <row r="59194">
          <cell r="C59194">
            <v>62900020</v>
          </cell>
          <cell r="U59194">
            <v>0</v>
          </cell>
        </row>
        <row r="59195">
          <cell r="C59195">
            <v>62900040</v>
          </cell>
          <cell r="U59195">
            <v>0</v>
          </cell>
        </row>
        <row r="59196">
          <cell r="C59196">
            <v>62900050</v>
          </cell>
          <cell r="U59196">
            <v>0</v>
          </cell>
        </row>
        <row r="59197">
          <cell r="C59197">
            <v>62900060</v>
          </cell>
          <cell r="U59197">
            <v>0</v>
          </cell>
        </row>
        <row r="59198">
          <cell r="C59198">
            <v>62900070</v>
          </cell>
          <cell r="U59198">
            <v>0</v>
          </cell>
        </row>
        <row r="59199">
          <cell r="C59199">
            <v>62900080</v>
          </cell>
          <cell r="U59199">
            <v>0</v>
          </cell>
        </row>
        <row r="59200">
          <cell r="C59200">
            <v>62900090</v>
          </cell>
          <cell r="U59200">
            <v>0</v>
          </cell>
        </row>
        <row r="59201">
          <cell r="C59201">
            <v>62900100</v>
          </cell>
          <cell r="U59201">
            <v>0</v>
          </cell>
        </row>
        <row r="59202">
          <cell r="C59202">
            <v>62900110</v>
          </cell>
          <cell r="U59202">
            <v>0</v>
          </cell>
        </row>
        <row r="59203">
          <cell r="C59203">
            <v>62900130</v>
          </cell>
          <cell r="U59203">
            <v>0</v>
          </cell>
        </row>
        <row r="59204">
          <cell r="C59204">
            <v>65000030</v>
          </cell>
          <cell r="U59204">
            <v>0</v>
          </cell>
        </row>
        <row r="59205">
          <cell r="C59205">
            <v>60100040</v>
          </cell>
          <cell r="U59205">
            <v>0</v>
          </cell>
        </row>
        <row r="59206">
          <cell r="C59206">
            <v>60100050</v>
          </cell>
          <cell r="U59206">
            <v>0</v>
          </cell>
        </row>
        <row r="59207">
          <cell r="C59207">
            <v>60100060</v>
          </cell>
          <cell r="U59207">
            <v>0</v>
          </cell>
        </row>
        <row r="59208">
          <cell r="C59208">
            <v>60100070</v>
          </cell>
          <cell r="U59208">
            <v>0</v>
          </cell>
        </row>
        <row r="59209">
          <cell r="C59209">
            <v>60100080</v>
          </cell>
          <cell r="U59209">
            <v>0</v>
          </cell>
        </row>
        <row r="59210">
          <cell r="C59210">
            <v>60100090</v>
          </cell>
          <cell r="U59210">
            <v>0</v>
          </cell>
        </row>
        <row r="59211">
          <cell r="C59211">
            <v>60100100</v>
          </cell>
          <cell r="U59211">
            <v>0</v>
          </cell>
        </row>
        <row r="59212">
          <cell r="C59212">
            <v>60100110</v>
          </cell>
          <cell r="U59212">
            <v>0</v>
          </cell>
        </row>
        <row r="59213">
          <cell r="C59213">
            <v>60100120</v>
          </cell>
          <cell r="U59213">
            <v>0</v>
          </cell>
        </row>
        <row r="59214">
          <cell r="C59214">
            <v>60100130</v>
          </cell>
          <cell r="U59214">
            <v>0</v>
          </cell>
        </row>
        <row r="59215">
          <cell r="C59215">
            <v>60100140</v>
          </cell>
          <cell r="U59215">
            <v>0</v>
          </cell>
        </row>
        <row r="59216">
          <cell r="C59216">
            <v>60100160</v>
          </cell>
          <cell r="U59216">
            <v>0</v>
          </cell>
        </row>
        <row r="59217">
          <cell r="C59217">
            <v>60100170</v>
          </cell>
          <cell r="U59217">
            <v>0</v>
          </cell>
        </row>
        <row r="59218">
          <cell r="C59218">
            <v>60100180</v>
          </cell>
          <cell r="U59218">
            <v>0</v>
          </cell>
        </row>
        <row r="59219">
          <cell r="C59219">
            <v>60100190</v>
          </cell>
          <cell r="U59219">
            <v>0</v>
          </cell>
        </row>
        <row r="59220">
          <cell r="C59220">
            <v>60100200</v>
          </cell>
          <cell r="U59220">
            <v>0</v>
          </cell>
        </row>
        <row r="59221">
          <cell r="C59221">
            <v>60300010</v>
          </cell>
          <cell r="U59221">
            <v>0</v>
          </cell>
        </row>
        <row r="59222">
          <cell r="C59222">
            <v>60300020</v>
          </cell>
          <cell r="U59222">
            <v>0</v>
          </cell>
        </row>
        <row r="59223">
          <cell r="C59223">
            <v>60300030</v>
          </cell>
          <cell r="U59223">
            <v>0</v>
          </cell>
        </row>
        <row r="59224">
          <cell r="C59224">
            <v>60300040</v>
          </cell>
          <cell r="U59224">
            <v>0</v>
          </cell>
        </row>
        <row r="59225">
          <cell r="C59225">
            <v>60300050</v>
          </cell>
          <cell r="U59225">
            <v>0</v>
          </cell>
        </row>
        <row r="59226">
          <cell r="C59226">
            <v>60300060</v>
          </cell>
          <cell r="U59226">
            <v>0</v>
          </cell>
        </row>
        <row r="59227">
          <cell r="C59227">
            <v>60300070</v>
          </cell>
          <cell r="U59227">
            <v>0</v>
          </cell>
        </row>
        <row r="59228">
          <cell r="C59228">
            <v>60300080</v>
          </cell>
          <cell r="U59228">
            <v>0</v>
          </cell>
        </row>
        <row r="59229">
          <cell r="C59229">
            <v>60300090</v>
          </cell>
          <cell r="U59229">
            <v>0</v>
          </cell>
        </row>
        <row r="59230">
          <cell r="C59230">
            <v>60400010</v>
          </cell>
          <cell r="U59230">
            <v>0</v>
          </cell>
        </row>
        <row r="59231">
          <cell r="C59231">
            <v>60400020</v>
          </cell>
          <cell r="U59231">
            <v>0</v>
          </cell>
        </row>
        <row r="59232">
          <cell r="C59232">
            <v>60400030</v>
          </cell>
          <cell r="U59232">
            <v>0</v>
          </cell>
        </row>
        <row r="59233">
          <cell r="C59233">
            <v>60400040</v>
          </cell>
          <cell r="U59233">
            <v>0</v>
          </cell>
        </row>
        <row r="59234">
          <cell r="C59234">
            <v>60400050</v>
          </cell>
          <cell r="U59234">
            <v>0</v>
          </cell>
        </row>
        <row r="59235">
          <cell r="C59235">
            <v>60400060</v>
          </cell>
          <cell r="U59235">
            <v>0</v>
          </cell>
        </row>
        <row r="59236">
          <cell r="C59236">
            <v>60600010</v>
          </cell>
          <cell r="U59236">
            <v>0</v>
          </cell>
        </row>
        <row r="59237">
          <cell r="C59237">
            <v>60600030</v>
          </cell>
          <cell r="U59237">
            <v>0</v>
          </cell>
        </row>
        <row r="59238">
          <cell r="C59238">
            <v>60600040</v>
          </cell>
          <cell r="U59238">
            <v>0</v>
          </cell>
        </row>
        <row r="59239">
          <cell r="C59239">
            <v>60700010</v>
          </cell>
          <cell r="U59239">
            <v>0</v>
          </cell>
        </row>
        <row r="59240">
          <cell r="C59240">
            <v>60800010</v>
          </cell>
          <cell r="U59240">
            <v>0</v>
          </cell>
        </row>
        <row r="59241">
          <cell r="C59241">
            <v>60800020</v>
          </cell>
          <cell r="U59241">
            <v>0</v>
          </cell>
        </row>
        <row r="59242">
          <cell r="C59242">
            <v>60800030</v>
          </cell>
          <cell r="U59242">
            <v>0</v>
          </cell>
        </row>
        <row r="59243">
          <cell r="C59243">
            <v>60800060</v>
          </cell>
          <cell r="U59243">
            <v>0</v>
          </cell>
        </row>
        <row r="59244">
          <cell r="C59244">
            <v>60800070</v>
          </cell>
          <cell r="U59244">
            <v>0</v>
          </cell>
        </row>
        <row r="59245">
          <cell r="C59245">
            <v>60800080</v>
          </cell>
          <cell r="U59245">
            <v>0</v>
          </cell>
        </row>
        <row r="59246">
          <cell r="C59246">
            <v>60800090</v>
          </cell>
          <cell r="U59246">
            <v>0</v>
          </cell>
        </row>
        <row r="59247">
          <cell r="C59247">
            <v>60900010</v>
          </cell>
          <cell r="U59247">
            <v>0</v>
          </cell>
        </row>
        <row r="59248">
          <cell r="C59248">
            <v>60900020</v>
          </cell>
          <cell r="U59248">
            <v>0</v>
          </cell>
        </row>
        <row r="59249">
          <cell r="C59249">
            <v>60900030</v>
          </cell>
          <cell r="U59249">
            <v>0</v>
          </cell>
        </row>
        <row r="59250">
          <cell r="C59250">
            <v>60900040</v>
          </cell>
          <cell r="U59250">
            <v>0</v>
          </cell>
        </row>
        <row r="59251">
          <cell r="C59251">
            <v>60900070</v>
          </cell>
          <cell r="U59251">
            <v>0</v>
          </cell>
        </row>
        <row r="59252">
          <cell r="C59252">
            <v>60900100</v>
          </cell>
          <cell r="U59252">
            <v>0</v>
          </cell>
        </row>
        <row r="59253">
          <cell r="C59253">
            <v>60900110</v>
          </cell>
          <cell r="U59253">
            <v>0</v>
          </cell>
        </row>
        <row r="59254">
          <cell r="C59254">
            <v>61000030</v>
          </cell>
          <cell r="U59254">
            <v>0</v>
          </cell>
        </row>
        <row r="59255">
          <cell r="C59255">
            <v>61100010</v>
          </cell>
          <cell r="U59255">
            <v>0</v>
          </cell>
        </row>
        <row r="59256">
          <cell r="C59256">
            <v>61100020</v>
          </cell>
          <cell r="U59256">
            <v>0</v>
          </cell>
        </row>
        <row r="59257">
          <cell r="C59257">
            <v>61100030</v>
          </cell>
          <cell r="U59257">
            <v>0</v>
          </cell>
        </row>
        <row r="59258">
          <cell r="C59258">
            <v>61100040</v>
          </cell>
          <cell r="U59258">
            <v>0</v>
          </cell>
        </row>
        <row r="59259">
          <cell r="C59259">
            <v>61200010</v>
          </cell>
          <cell r="U59259">
            <v>0</v>
          </cell>
        </row>
        <row r="59260">
          <cell r="C59260">
            <v>61200020</v>
          </cell>
          <cell r="U59260">
            <v>0</v>
          </cell>
        </row>
        <row r="59261">
          <cell r="C59261">
            <v>61300010</v>
          </cell>
          <cell r="U59261">
            <v>0</v>
          </cell>
        </row>
        <row r="59262">
          <cell r="C59262">
            <v>61300040</v>
          </cell>
          <cell r="U59262">
            <v>0</v>
          </cell>
        </row>
        <row r="59263">
          <cell r="C59263">
            <v>61300050</v>
          </cell>
          <cell r="U59263">
            <v>0</v>
          </cell>
        </row>
        <row r="59264">
          <cell r="C59264">
            <v>61400010</v>
          </cell>
          <cell r="U59264">
            <v>0</v>
          </cell>
        </row>
        <row r="59265">
          <cell r="C59265">
            <v>61400020</v>
          </cell>
          <cell r="U59265">
            <v>0</v>
          </cell>
        </row>
        <row r="59266">
          <cell r="C59266">
            <v>61400030</v>
          </cell>
          <cell r="U59266">
            <v>0</v>
          </cell>
        </row>
        <row r="59267">
          <cell r="C59267">
            <v>61400040</v>
          </cell>
          <cell r="U59267">
            <v>0</v>
          </cell>
        </row>
        <row r="59268">
          <cell r="C59268">
            <v>61400050</v>
          </cell>
          <cell r="U59268">
            <v>0</v>
          </cell>
        </row>
        <row r="59269">
          <cell r="C59269">
            <v>61400060</v>
          </cell>
          <cell r="U59269">
            <v>0</v>
          </cell>
        </row>
        <row r="59270">
          <cell r="C59270">
            <v>61400120</v>
          </cell>
          <cell r="U59270">
            <v>0</v>
          </cell>
        </row>
        <row r="59271">
          <cell r="C59271">
            <v>61400130</v>
          </cell>
          <cell r="U59271">
            <v>0</v>
          </cell>
        </row>
        <row r="59272">
          <cell r="C59272">
            <v>61400140</v>
          </cell>
          <cell r="U59272">
            <v>0</v>
          </cell>
        </row>
        <row r="59273">
          <cell r="C59273">
            <v>61400150</v>
          </cell>
          <cell r="U59273">
            <v>0</v>
          </cell>
        </row>
        <row r="59274">
          <cell r="C59274">
            <v>61400160</v>
          </cell>
          <cell r="U59274">
            <v>0</v>
          </cell>
        </row>
        <row r="59275">
          <cell r="C59275">
            <v>61400170</v>
          </cell>
          <cell r="U59275">
            <v>0</v>
          </cell>
        </row>
        <row r="59276">
          <cell r="C59276">
            <v>61400180</v>
          </cell>
          <cell r="U59276">
            <v>0</v>
          </cell>
        </row>
        <row r="59277">
          <cell r="C59277">
            <v>61500010</v>
          </cell>
          <cell r="U59277">
            <v>0</v>
          </cell>
        </row>
        <row r="59278">
          <cell r="C59278">
            <v>61500020</v>
          </cell>
          <cell r="U59278">
            <v>0</v>
          </cell>
        </row>
        <row r="59279">
          <cell r="C59279">
            <v>61500030</v>
          </cell>
          <cell r="U59279">
            <v>0</v>
          </cell>
        </row>
        <row r="59280">
          <cell r="C59280">
            <v>61500040</v>
          </cell>
          <cell r="U59280">
            <v>0</v>
          </cell>
        </row>
        <row r="59281">
          <cell r="C59281">
            <v>61500050</v>
          </cell>
          <cell r="U59281">
            <v>0</v>
          </cell>
        </row>
        <row r="59282">
          <cell r="C59282">
            <v>61700010</v>
          </cell>
          <cell r="U59282">
            <v>0</v>
          </cell>
        </row>
        <row r="59283">
          <cell r="C59283">
            <v>61700020</v>
          </cell>
          <cell r="U59283">
            <v>0</v>
          </cell>
        </row>
        <row r="59284">
          <cell r="C59284">
            <v>61700030</v>
          </cell>
          <cell r="U59284">
            <v>0</v>
          </cell>
        </row>
        <row r="59285">
          <cell r="C59285">
            <v>61700040</v>
          </cell>
          <cell r="U59285">
            <v>0</v>
          </cell>
        </row>
        <row r="59286">
          <cell r="C59286">
            <v>61700050</v>
          </cell>
          <cell r="U59286">
            <v>0</v>
          </cell>
        </row>
        <row r="59287">
          <cell r="C59287">
            <v>61700060</v>
          </cell>
          <cell r="U59287">
            <v>0</v>
          </cell>
        </row>
        <row r="59288">
          <cell r="C59288">
            <v>61800010</v>
          </cell>
          <cell r="U59288">
            <v>0</v>
          </cell>
        </row>
        <row r="59289">
          <cell r="C59289">
            <v>61800020</v>
          </cell>
          <cell r="U59289">
            <v>0</v>
          </cell>
        </row>
        <row r="59290">
          <cell r="C59290">
            <v>61800030</v>
          </cell>
          <cell r="U59290">
            <v>0</v>
          </cell>
        </row>
        <row r="59291">
          <cell r="C59291">
            <v>61800040</v>
          </cell>
          <cell r="U59291">
            <v>0</v>
          </cell>
        </row>
        <row r="59292">
          <cell r="C59292">
            <v>61800050</v>
          </cell>
          <cell r="U59292">
            <v>0</v>
          </cell>
        </row>
        <row r="59293">
          <cell r="C59293">
            <v>61900010</v>
          </cell>
          <cell r="U59293">
            <v>0</v>
          </cell>
        </row>
        <row r="59294">
          <cell r="C59294">
            <v>61900020</v>
          </cell>
          <cell r="U59294">
            <v>0</v>
          </cell>
        </row>
        <row r="59295">
          <cell r="C59295">
            <v>61900030</v>
          </cell>
          <cell r="U59295">
            <v>0</v>
          </cell>
        </row>
        <row r="59296">
          <cell r="C59296">
            <v>61900040</v>
          </cell>
          <cell r="U59296">
            <v>0</v>
          </cell>
        </row>
        <row r="59297">
          <cell r="C59297">
            <v>62000010</v>
          </cell>
          <cell r="U59297">
            <v>0</v>
          </cell>
        </row>
        <row r="59298">
          <cell r="C59298">
            <v>62000020</v>
          </cell>
          <cell r="U59298">
            <v>0</v>
          </cell>
        </row>
        <row r="59299">
          <cell r="C59299">
            <v>62000030</v>
          </cell>
          <cell r="U59299">
            <v>0</v>
          </cell>
        </row>
        <row r="59300">
          <cell r="C59300">
            <v>62000040</v>
          </cell>
          <cell r="U59300">
            <v>0</v>
          </cell>
        </row>
        <row r="59301">
          <cell r="C59301">
            <v>62000050</v>
          </cell>
          <cell r="U59301">
            <v>0</v>
          </cell>
        </row>
        <row r="59302">
          <cell r="C59302">
            <v>62000060</v>
          </cell>
          <cell r="U59302">
            <v>0</v>
          </cell>
        </row>
        <row r="59303">
          <cell r="C59303">
            <v>62100010</v>
          </cell>
          <cell r="U59303">
            <v>0</v>
          </cell>
        </row>
        <row r="59304">
          <cell r="C59304">
            <v>62100020</v>
          </cell>
          <cell r="U59304">
            <v>0</v>
          </cell>
        </row>
        <row r="59305">
          <cell r="C59305">
            <v>62200010</v>
          </cell>
          <cell r="U59305">
            <v>0</v>
          </cell>
        </row>
        <row r="59306">
          <cell r="C59306">
            <v>62200020</v>
          </cell>
          <cell r="U59306">
            <v>0</v>
          </cell>
        </row>
        <row r="59307">
          <cell r="C59307">
            <v>62200030</v>
          </cell>
          <cell r="U59307">
            <v>0</v>
          </cell>
        </row>
        <row r="59308">
          <cell r="C59308">
            <v>62200050</v>
          </cell>
          <cell r="U59308">
            <v>0</v>
          </cell>
        </row>
        <row r="59309">
          <cell r="C59309">
            <v>62200060</v>
          </cell>
          <cell r="U59309">
            <v>0</v>
          </cell>
        </row>
        <row r="59310">
          <cell r="C59310">
            <v>62200080</v>
          </cell>
          <cell r="U59310">
            <v>0</v>
          </cell>
        </row>
        <row r="59311">
          <cell r="C59311">
            <v>62200100</v>
          </cell>
          <cell r="U59311">
            <v>0</v>
          </cell>
        </row>
        <row r="59312">
          <cell r="C59312">
            <v>62200110</v>
          </cell>
          <cell r="U59312">
            <v>0</v>
          </cell>
        </row>
        <row r="59313">
          <cell r="C59313">
            <v>62200120</v>
          </cell>
          <cell r="U59313">
            <v>0</v>
          </cell>
        </row>
        <row r="59314">
          <cell r="C59314">
            <v>62200130</v>
          </cell>
          <cell r="U59314">
            <v>0</v>
          </cell>
        </row>
        <row r="59315">
          <cell r="C59315">
            <v>62200140</v>
          </cell>
          <cell r="U59315">
            <v>0</v>
          </cell>
        </row>
        <row r="59316">
          <cell r="C59316">
            <v>62200150</v>
          </cell>
          <cell r="U59316">
            <v>0</v>
          </cell>
        </row>
        <row r="59317">
          <cell r="C59317">
            <v>62200160</v>
          </cell>
          <cell r="U59317">
            <v>0</v>
          </cell>
        </row>
        <row r="59318">
          <cell r="C59318">
            <v>62200170</v>
          </cell>
          <cell r="U59318">
            <v>0</v>
          </cell>
        </row>
        <row r="59319">
          <cell r="C59319">
            <v>62200180</v>
          </cell>
          <cell r="U59319">
            <v>0</v>
          </cell>
        </row>
        <row r="59320">
          <cell r="C59320">
            <v>62200190</v>
          </cell>
          <cell r="U59320">
            <v>0</v>
          </cell>
        </row>
        <row r="59321">
          <cell r="C59321">
            <v>62300010</v>
          </cell>
          <cell r="U59321">
            <v>0</v>
          </cell>
        </row>
        <row r="59322">
          <cell r="C59322">
            <v>62300020</v>
          </cell>
          <cell r="U59322">
            <v>0</v>
          </cell>
        </row>
        <row r="59323">
          <cell r="C59323">
            <v>62300030</v>
          </cell>
          <cell r="U59323">
            <v>0</v>
          </cell>
        </row>
        <row r="59324">
          <cell r="C59324">
            <v>62500010</v>
          </cell>
          <cell r="U59324">
            <v>0</v>
          </cell>
        </row>
        <row r="59325">
          <cell r="C59325">
            <v>62500020</v>
          </cell>
          <cell r="U59325">
            <v>0</v>
          </cell>
        </row>
        <row r="59326">
          <cell r="C59326">
            <v>62500030</v>
          </cell>
          <cell r="U59326">
            <v>0</v>
          </cell>
        </row>
        <row r="59327">
          <cell r="C59327">
            <v>62600010</v>
          </cell>
          <cell r="U59327">
            <v>0</v>
          </cell>
        </row>
        <row r="59328">
          <cell r="C59328">
            <v>62600040</v>
          </cell>
          <cell r="U59328">
            <v>0</v>
          </cell>
        </row>
        <row r="59329">
          <cell r="C59329">
            <v>62700040</v>
          </cell>
          <cell r="U59329">
            <v>0</v>
          </cell>
        </row>
        <row r="59330">
          <cell r="C59330">
            <v>62800010</v>
          </cell>
          <cell r="U59330">
            <v>0</v>
          </cell>
        </row>
        <row r="59331">
          <cell r="C59331">
            <v>62900010</v>
          </cell>
          <cell r="U59331">
            <v>0</v>
          </cell>
        </row>
        <row r="59332">
          <cell r="C59332">
            <v>62900020</v>
          </cell>
          <cell r="U59332">
            <v>0</v>
          </cell>
        </row>
        <row r="59333">
          <cell r="C59333">
            <v>62900040</v>
          </cell>
          <cell r="U59333">
            <v>0</v>
          </cell>
        </row>
        <row r="59334">
          <cell r="C59334">
            <v>62900050</v>
          </cell>
          <cell r="U59334">
            <v>0</v>
          </cell>
        </row>
        <row r="59335">
          <cell r="C59335">
            <v>62900060</v>
          </cell>
          <cell r="U59335">
            <v>0</v>
          </cell>
        </row>
        <row r="59336">
          <cell r="C59336">
            <v>62900070</v>
          </cell>
          <cell r="U59336">
            <v>0</v>
          </cell>
        </row>
        <row r="59337">
          <cell r="C59337">
            <v>62900080</v>
          </cell>
          <cell r="U59337">
            <v>0</v>
          </cell>
        </row>
        <row r="59338">
          <cell r="C59338">
            <v>62900090</v>
          </cell>
          <cell r="U59338">
            <v>0</v>
          </cell>
        </row>
        <row r="59339">
          <cell r="C59339">
            <v>62900100</v>
          </cell>
          <cell r="U59339">
            <v>0</v>
          </cell>
        </row>
        <row r="59340">
          <cell r="C59340">
            <v>62900110</v>
          </cell>
          <cell r="U59340">
            <v>0</v>
          </cell>
        </row>
        <row r="59341">
          <cell r="C59341">
            <v>62900130</v>
          </cell>
          <cell r="U59341">
            <v>0</v>
          </cell>
        </row>
        <row r="59342">
          <cell r="C59342">
            <v>65000030</v>
          </cell>
          <cell r="U59342">
            <v>0</v>
          </cell>
        </row>
        <row r="59343">
          <cell r="C59343">
            <v>60100040</v>
          </cell>
          <cell r="U59343">
            <v>0</v>
          </cell>
        </row>
        <row r="59344">
          <cell r="C59344">
            <v>60100050</v>
          </cell>
          <cell r="U59344">
            <v>0</v>
          </cell>
        </row>
        <row r="59345">
          <cell r="C59345">
            <v>60100060</v>
          </cell>
          <cell r="U59345">
            <v>0</v>
          </cell>
        </row>
        <row r="59346">
          <cell r="C59346">
            <v>60100070</v>
          </cell>
          <cell r="U59346">
            <v>0</v>
          </cell>
        </row>
        <row r="59347">
          <cell r="C59347">
            <v>60100080</v>
          </cell>
          <cell r="U59347">
            <v>0</v>
          </cell>
        </row>
        <row r="59348">
          <cell r="C59348">
            <v>60100090</v>
          </cell>
          <cell r="U59348">
            <v>0</v>
          </cell>
        </row>
        <row r="59349">
          <cell r="C59349">
            <v>60100100</v>
          </cell>
          <cell r="U59349">
            <v>0</v>
          </cell>
        </row>
        <row r="59350">
          <cell r="C59350">
            <v>60100110</v>
          </cell>
          <cell r="U59350">
            <v>0</v>
          </cell>
        </row>
        <row r="59351">
          <cell r="C59351">
            <v>60100120</v>
          </cell>
          <cell r="U59351">
            <v>0</v>
          </cell>
        </row>
        <row r="59352">
          <cell r="C59352">
            <v>60100130</v>
          </cell>
          <cell r="U59352">
            <v>0</v>
          </cell>
        </row>
        <row r="59353">
          <cell r="C59353">
            <v>60100140</v>
          </cell>
          <cell r="U59353">
            <v>0</v>
          </cell>
        </row>
        <row r="59354">
          <cell r="C59354">
            <v>60100160</v>
          </cell>
          <cell r="U59354">
            <v>0</v>
          </cell>
        </row>
        <row r="59355">
          <cell r="C59355">
            <v>60100170</v>
          </cell>
          <cell r="U59355">
            <v>0</v>
          </cell>
        </row>
        <row r="59356">
          <cell r="C59356">
            <v>60100180</v>
          </cell>
          <cell r="U59356">
            <v>0</v>
          </cell>
        </row>
        <row r="59357">
          <cell r="C59357">
            <v>60100190</v>
          </cell>
          <cell r="U59357">
            <v>0</v>
          </cell>
        </row>
        <row r="59358">
          <cell r="C59358">
            <v>60100200</v>
          </cell>
          <cell r="U59358">
            <v>0</v>
          </cell>
        </row>
        <row r="59359">
          <cell r="C59359">
            <v>60300010</v>
          </cell>
          <cell r="U59359">
            <v>0</v>
          </cell>
        </row>
        <row r="59360">
          <cell r="C59360">
            <v>60300020</v>
          </cell>
          <cell r="U59360">
            <v>0</v>
          </cell>
        </row>
        <row r="59361">
          <cell r="C59361">
            <v>60300030</v>
          </cell>
          <cell r="U59361">
            <v>0</v>
          </cell>
        </row>
        <row r="59362">
          <cell r="C59362">
            <v>60300040</v>
          </cell>
          <cell r="U59362">
            <v>0</v>
          </cell>
        </row>
        <row r="59363">
          <cell r="C59363">
            <v>60300050</v>
          </cell>
          <cell r="U59363">
            <v>0</v>
          </cell>
        </row>
        <row r="59364">
          <cell r="C59364">
            <v>60300060</v>
          </cell>
          <cell r="U59364">
            <v>0</v>
          </cell>
        </row>
        <row r="59365">
          <cell r="C59365">
            <v>60300070</v>
          </cell>
          <cell r="U59365">
            <v>0</v>
          </cell>
        </row>
        <row r="59366">
          <cell r="C59366">
            <v>60300080</v>
          </cell>
          <cell r="U59366">
            <v>0</v>
          </cell>
        </row>
        <row r="59367">
          <cell r="C59367">
            <v>60300090</v>
          </cell>
          <cell r="U59367">
            <v>0</v>
          </cell>
        </row>
        <row r="59368">
          <cell r="C59368">
            <v>60400010</v>
          </cell>
          <cell r="U59368">
            <v>0</v>
          </cell>
        </row>
        <row r="59369">
          <cell r="C59369">
            <v>60400020</v>
          </cell>
          <cell r="U59369">
            <v>0</v>
          </cell>
        </row>
        <row r="59370">
          <cell r="C59370">
            <v>60400030</v>
          </cell>
          <cell r="U59370">
            <v>0</v>
          </cell>
        </row>
        <row r="59371">
          <cell r="C59371">
            <v>60400040</v>
          </cell>
          <cell r="U59371">
            <v>0</v>
          </cell>
        </row>
        <row r="59372">
          <cell r="C59372">
            <v>60400050</v>
          </cell>
          <cell r="U59372">
            <v>0</v>
          </cell>
        </row>
        <row r="59373">
          <cell r="C59373">
            <v>60400060</v>
          </cell>
          <cell r="U59373">
            <v>0</v>
          </cell>
        </row>
        <row r="59374">
          <cell r="C59374">
            <v>60600010</v>
          </cell>
          <cell r="U59374">
            <v>0</v>
          </cell>
        </row>
        <row r="59375">
          <cell r="C59375">
            <v>60600030</v>
          </cell>
          <cell r="U59375">
            <v>0</v>
          </cell>
        </row>
        <row r="59376">
          <cell r="C59376">
            <v>60600040</v>
          </cell>
          <cell r="U59376">
            <v>0</v>
          </cell>
        </row>
        <row r="59377">
          <cell r="C59377">
            <v>60700010</v>
          </cell>
          <cell r="U59377">
            <v>0</v>
          </cell>
        </row>
        <row r="59378">
          <cell r="C59378">
            <v>60800010</v>
          </cell>
          <cell r="U59378">
            <v>0</v>
          </cell>
        </row>
        <row r="59379">
          <cell r="C59379">
            <v>60800020</v>
          </cell>
          <cell r="U59379">
            <v>0</v>
          </cell>
        </row>
        <row r="59380">
          <cell r="C59380">
            <v>60800030</v>
          </cell>
          <cell r="U59380">
            <v>0</v>
          </cell>
        </row>
        <row r="59381">
          <cell r="C59381">
            <v>60800060</v>
          </cell>
          <cell r="U59381">
            <v>0</v>
          </cell>
        </row>
        <row r="59382">
          <cell r="C59382">
            <v>60800070</v>
          </cell>
          <cell r="U59382">
            <v>0</v>
          </cell>
        </row>
        <row r="59383">
          <cell r="C59383">
            <v>60800080</v>
          </cell>
          <cell r="U59383">
            <v>0</v>
          </cell>
        </row>
        <row r="59384">
          <cell r="C59384">
            <v>60800090</v>
          </cell>
          <cell r="U59384">
            <v>0</v>
          </cell>
        </row>
        <row r="59385">
          <cell r="C59385">
            <v>60900010</v>
          </cell>
          <cell r="U59385">
            <v>0</v>
          </cell>
        </row>
        <row r="59386">
          <cell r="C59386">
            <v>60900020</v>
          </cell>
          <cell r="U59386">
            <v>0</v>
          </cell>
        </row>
        <row r="59387">
          <cell r="C59387">
            <v>60900030</v>
          </cell>
          <cell r="U59387">
            <v>0</v>
          </cell>
        </row>
        <row r="59388">
          <cell r="C59388">
            <v>60900040</v>
          </cell>
          <cell r="U59388">
            <v>0</v>
          </cell>
        </row>
        <row r="59389">
          <cell r="C59389">
            <v>60900070</v>
          </cell>
          <cell r="U59389">
            <v>0</v>
          </cell>
        </row>
        <row r="59390">
          <cell r="C59390">
            <v>60900100</v>
          </cell>
          <cell r="U59390">
            <v>0</v>
          </cell>
        </row>
        <row r="59391">
          <cell r="C59391">
            <v>60900110</v>
          </cell>
          <cell r="U59391">
            <v>0</v>
          </cell>
        </row>
        <row r="59392">
          <cell r="C59392">
            <v>61000030</v>
          </cell>
          <cell r="U59392">
            <v>0</v>
          </cell>
        </row>
        <row r="59393">
          <cell r="C59393">
            <v>61100010</v>
          </cell>
          <cell r="U59393">
            <v>0</v>
          </cell>
        </row>
        <row r="59394">
          <cell r="C59394">
            <v>61100020</v>
          </cell>
          <cell r="U59394">
            <v>0</v>
          </cell>
        </row>
        <row r="59395">
          <cell r="C59395">
            <v>61100030</v>
          </cell>
          <cell r="U59395">
            <v>0</v>
          </cell>
        </row>
        <row r="59396">
          <cell r="C59396">
            <v>61100040</v>
          </cell>
          <cell r="U59396">
            <v>0</v>
          </cell>
        </row>
        <row r="59397">
          <cell r="C59397">
            <v>61200010</v>
          </cell>
          <cell r="U59397">
            <v>0</v>
          </cell>
        </row>
        <row r="59398">
          <cell r="C59398">
            <v>61200020</v>
          </cell>
          <cell r="U59398">
            <v>0</v>
          </cell>
        </row>
        <row r="59399">
          <cell r="C59399">
            <v>61300010</v>
          </cell>
          <cell r="U59399">
            <v>0</v>
          </cell>
        </row>
        <row r="59400">
          <cell r="C59400">
            <v>61300040</v>
          </cell>
          <cell r="U59400">
            <v>0</v>
          </cell>
        </row>
        <row r="59401">
          <cell r="C59401">
            <v>61300050</v>
          </cell>
          <cell r="U59401">
            <v>0</v>
          </cell>
        </row>
        <row r="59402">
          <cell r="C59402">
            <v>61400010</v>
          </cell>
          <cell r="U59402">
            <v>0</v>
          </cell>
        </row>
        <row r="59403">
          <cell r="C59403">
            <v>61400020</v>
          </cell>
          <cell r="U59403">
            <v>0</v>
          </cell>
        </row>
        <row r="59404">
          <cell r="C59404">
            <v>61400030</v>
          </cell>
          <cell r="U59404">
            <v>0</v>
          </cell>
        </row>
        <row r="59405">
          <cell r="C59405">
            <v>61400040</v>
          </cell>
          <cell r="U59405">
            <v>0</v>
          </cell>
        </row>
        <row r="59406">
          <cell r="C59406">
            <v>61400050</v>
          </cell>
          <cell r="U59406">
            <v>0</v>
          </cell>
        </row>
        <row r="59407">
          <cell r="C59407">
            <v>61400060</v>
          </cell>
          <cell r="U59407">
            <v>0</v>
          </cell>
        </row>
        <row r="59408">
          <cell r="C59408">
            <v>61400120</v>
          </cell>
          <cell r="U59408">
            <v>0</v>
          </cell>
        </row>
        <row r="59409">
          <cell r="C59409">
            <v>61400130</v>
          </cell>
          <cell r="U59409">
            <v>0</v>
          </cell>
        </row>
        <row r="59410">
          <cell r="C59410">
            <v>61400140</v>
          </cell>
          <cell r="U59410">
            <v>0</v>
          </cell>
        </row>
        <row r="59411">
          <cell r="C59411">
            <v>61400150</v>
          </cell>
          <cell r="U59411">
            <v>0</v>
          </cell>
        </row>
        <row r="59412">
          <cell r="C59412">
            <v>61400160</v>
          </cell>
          <cell r="U59412">
            <v>0</v>
          </cell>
        </row>
        <row r="59413">
          <cell r="C59413">
            <v>61400170</v>
          </cell>
          <cell r="U59413">
            <v>0</v>
          </cell>
        </row>
        <row r="59414">
          <cell r="C59414">
            <v>61400180</v>
          </cell>
          <cell r="U59414">
            <v>0</v>
          </cell>
        </row>
        <row r="59415">
          <cell r="C59415">
            <v>61500010</v>
          </cell>
          <cell r="U59415">
            <v>0</v>
          </cell>
        </row>
        <row r="59416">
          <cell r="C59416">
            <v>61500020</v>
          </cell>
          <cell r="U59416">
            <v>0</v>
          </cell>
        </row>
        <row r="59417">
          <cell r="C59417">
            <v>61500030</v>
          </cell>
          <cell r="U59417">
            <v>0</v>
          </cell>
        </row>
        <row r="59418">
          <cell r="C59418">
            <v>61500040</v>
          </cell>
          <cell r="U59418">
            <v>0</v>
          </cell>
        </row>
        <row r="59419">
          <cell r="C59419">
            <v>61500050</v>
          </cell>
          <cell r="U59419">
            <v>0</v>
          </cell>
        </row>
        <row r="59420">
          <cell r="C59420">
            <v>61700010</v>
          </cell>
          <cell r="U59420">
            <v>0</v>
          </cell>
        </row>
        <row r="59421">
          <cell r="C59421">
            <v>61700020</v>
          </cell>
          <cell r="U59421">
            <v>0</v>
          </cell>
        </row>
        <row r="59422">
          <cell r="C59422">
            <v>61700030</v>
          </cell>
          <cell r="U59422">
            <v>0</v>
          </cell>
        </row>
        <row r="59423">
          <cell r="C59423">
            <v>61700040</v>
          </cell>
          <cell r="U59423">
            <v>0</v>
          </cell>
        </row>
        <row r="59424">
          <cell r="C59424">
            <v>61700050</v>
          </cell>
          <cell r="U59424">
            <v>0</v>
          </cell>
        </row>
        <row r="59425">
          <cell r="C59425">
            <v>61700060</v>
          </cell>
          <cell r="U59425">
            <v>0</v>
          </cell>
        </row>
        <row r="59426">
          <cell r="C59426">
            <v>61800010</v>
          </cell>
          <cell r="U59426">
            <v>0</v>
          </cell>
        </row>
        <row r="59427">
          <cell r="C59427">
            <v>61800020</v>
          </cell>
          <cell r="U59427">
            <v>0</v>
          </cell>
        </row>
        <row r="59428">
          <cell r="C59428">
            <v>61800030</v>
          </cell>
          <cell r="U59428">
            <v>0</v>
          </cell>
        </row>
        <row r="59429">
          <cell r="C59429">
            <v>61800040</v>
          </cell>
          <cell r="U59429">
            <v>0</v>
          </cell>
        </row>
        <row r="59430">
          <cell r="C59430">
            <v>61800050</v>
          </cell>
          <cell r="U59430">
            <v>0</v>
          </cell>
        </row>
        <row r="59431">
          <cell r="C59431">
            <v>61900010</v>
          </cell>
          <cell r="U59431">
            <v>0</v>
          </cell>
        </row>
        <row r="59432">
          <cell r="C59432">
            <v>61900020</v>
          </cell>
          <cell r="U59432">
            <v>0</v>
          </cell>
        </row>
        <row r="59433">
          <cell r="C59433">
            <v>61900030</v>
          </cell>
          <cell r="U59433">
            <v>0</v>
          </cell>
        </row>
        <row r="59434">
          <cell r="C59434">
            <v>61900040</v>
          </cell>
          <cell r="U59434">
            <v>0</v>
          </cell>
        </row>
        <row r="59435">
          <cell r="C59435">
            <v>62000010</v>
          </cell>
          <cell r="U59435">
            <v>0</v>
          </cell>
        </row>
        <row r="59436">
          <cell r="C59436">
            <v>62000020</v>
          </cell>
          <cell r="U59436">
            <v>0</v>
          </cell>
        </row>
        <row r="59437">
          <cell r="C59437">
            <v>62000030</v>
          </cell>
          <cell r="U59437">
            <v>0</v>
          </cell>
        </row>
        <row r="59438">
          <cell r="C59438">
            <v>62000040</v>
          </cell>
          <cell r="U59438">
            <v>0</v>
          </cell>
        </row>
        <row r="59439">
          <cell r="C59439">
            <v>62000050</v>
          </cell>
          <cell r="U59439">
            <v>0</v>
          </cell>
        </row>
        <row r="59440">
          <cell r="C59440">
            <v>62000060</v>
          </cell>
          <cell r="U59440">
            <v>0</v>
          </cell>
        </row>
        <row r="59441">
          <cell r="C59441">
            <v>62100010</v>
          </cell>
          <cell r="U59441">
            <v>0</v>
          </cell>
        </row>
        <row r="59442">
          <cell r="C59442">
            <v>62100020</v>
          </cell>
          <cell r="U59442">
            <v>0</v>
          </cell>
        </row>
        <row r="59443">
          <cell r="C59443">
            <v>62200010</v>
          </cell>
          <cell r="U59443">
            <v>0</v>
          </cell>
        </row>
        <row r="59444">
          <cell r="C59444">
            <v>62200020</v>
          </cell>
          <cell r="U59444">
            <v>0</v>
          </cell>
        </row>
        <row r="59445">
          <cell r="C59445">
            <v>62200030</v>
          </cell>
          <cell r="U59445">
            <v>0</v>
          </cell>
        </row>
        <row r="59446">
          <cell r="C59446">
            <v>62200050</v>
          </cell>
          <cell r="U59446">
            <v>0</v>
          </cell>
        </row>
        <row r="59447">
          <cell r="C59447">
            <v>62200060</v>
          </cell>
          <cell r="U59447">
            <v>0</v>
          </cell>
        </row>
        <row r="59448">
          <cell r="C59448">
            <v>62200080</v>
          </cell>
          <cell r="U59448">
            <v>0</v>
          </cell>
        </row>
        <row r="59449">
          <cell r="C59449">
            <v>62200100</v>
          </cell>
          <cell r="U59449">
            <v>0</v>
          </cell>
        </row>
        <row r="59450">
          <cell r="C59450">
            <v>62200110</v>
          </cell>
          <cell r="U59450">
            <v>0</v>
          </cell>
        </row>
        <row r="59451">
          <cell r="C59451">
            <v>62200120</v>
          </cell>
          <cell r="U59451">
            <v>0</v>
          </cell>
        </row>
        <row r="59452">
          <cell r="C59452">
            <v>62200130</v>
          </cell>
          <cell r="U59452">
            <v>0</v>
          </cell>
        </row>
        <row r="59453">
          <cell r="C59453">
            <v>62200140</v>
          </cell>
          <cell r="U59453">
            <v>0</v>
          </cell>
        </row>
        <row r="59454">
          <cell r="C59454">
            <v>62200150</v>
          </cell>
          <cell r="U59454">
            <v>0</v>
          </cell>
        </row>
        <row r="59455">
          <cell r="C59455">
            <v>62200160</v>
          </cell>
          <cell r="U59455">
            <v>0</v>
          </cell>
        </row>
        <row r="59456">
          <cell r="C59456">
            <v>62200170</v>
          </cell>
          <cell r="U59456">
            <v>0</v>
          </cell>
        </row>
        <row r="59457">
          <cell r="C59457">
            <v>62200180</v>
          </cell>
          <cell r="U59457">
            <v>0</v>
          </cell>
        </row>
        <row r="59458">
          <cell r="C59458">
            <v>62200190</v>
          </cell>
          <cell r="U59458">
            <v>0</v>
          </cell>
        </row>
        <row r="59459">
          <cell r="C59459">
            <v>62300010</v>
          </cell>
          <cell r="U59459">
            <v>0</v>
          </cell>
        </row>
        <row r="59460">
          <cell r="C59460">
            <v>62300020</v>
          </cell>
          <cell r="U59460">
            <v>0</v>
          </cell>
        </row>
        <row r="59461">
          <cell r="C59461">
            <v>62300030</v>
          </cell>
          <cell r="U59461">
            <v>0</v>
          </cell>
        </row>
        <row r="59462">
          <cell r="C59462">
            <v>62500010</v>
          </cell>
          <cell r="U59462">
            <v>0</v>
          </cell>
        </row>
        <row r="59463">
          <cell r="C59463">
            <v>62500020</v>
          </cell>
          <cell r="U59463">
            <v>0</v>
          </cell>
        </row>
        <row r="59464">
          <cell r="C59464">
            <v>62500030</v>
          </cell>
          <cell r="U59464">
            <v>0</v>
          </cell>
        </row>
        <row r="59465">
          <cell r="C59465">
            <v>62600010</v>
          </cell>
          <cell r="U59465">
            <v>0</v>
          </cell>
        </row>
        <row r="59466">
          <cell r="C59466">
            <v>62600040</v>
          </cell>
          <cell r="U59466">
            <v>0</v>
          </cell>
        </row>
        <row r="59467">
          <cell r="C59467">
            <v>62700040</v>
          </cell>
          <cell r="U59467">
            <v>0</v>
          </cell>
        </row>
        <row r="59468">
          <cell r="C59468">
            <v>62800010</v>
          </cell>
          <cell r="U59468">
            <v>0</v>
          </cell>
        </row>
        <row r="59469">
          <cell r="C59469">
            <v>62900010</v>
          </cell>
          <cell r="U59469">
            <v>0</v>
          </cell>
        </row>
        <row r="59470">
          <cell r="C59470">
            <v>62900020</v>
          </cell>
          <cell r="U59470">
            <v>0</v>
          </cell>
        </row>
        <row r="59471">
          <cell r="C59471">
            <v>62900040</v>
          </cell>
          <cell r="U59471">
            <v>0</v>
          </cell>
        </row>
        <row r="59472">
          <cell r="C59472">
            <v>62900050</v>
          </cell>
          <cell r="U59472">
            <v>0</v>
          </cell>
        </row>
        <row r="59473">
          <cell r="C59473">
            <v>62900060</v>
          </cell>
          <cell r="U59473">
            <v>0</v>
          </cell>
        </row>
        <row r="59474">
          <cell r="C59474">
            <v>62900070</v>
          </cell>
          <cell r="U59474">
            <v>0</v>
          </cell>
        </row>
        <row r="59475">
          <cell r="C59475">
            <v>62900080</v>
          </cell>
          <cell r="U59475">
            <v>0</v>
          </cell>
        </row>
        <row r="59476">
          <cell r="C59476">
            <v>62900090</v>
          </cell>
          <cell r="U59476">
            <v>0</v>
          </cell>
        </row>
        <row r="59477">
          <cell r="C59477">
            <v>62900100</v>
          </cell>
          <cell r="U59477">
            <v>0</v>
          </cell>
        </row>
        <row r="59478">
          <cell r="C59478">
            <v>62900110</v>
          </cell>
          <cell r="U59478">
            <v>0</v>
          </cell>
        </row>
        <row r="59479">
          <cell r="C59479">
            <v>62900130</v>
          </cell>
          <cell r="U59479">
            <v>0</v>
          </cell>
        </row>
        <row r="59480">
          <cell r="C59480">
            <v>65000030</v>
          </cell>
          <cell r="U59480">
            <v>0</v>
          </cell>
        </row>
        <row r="59481">
          <cell r="C59481">
            <v>60000010</v>
          </cell>
          <cell r="U59481">
            <v>408000</v>
          </cell>
        </row>
        <row r="59482">
          <cell r="C59482">
            <v>60000020</v>
          </cell>
          <cell r="U59482">
            <v>0</v>
          </cell>
        </row>
        <row r="59483">
          <cell r="C59483">
            <v>60000030</v>
          </cell>
          <cell r="U59483">
            <v>0</v>
          </cell>
        </row>
        <row r="59484">
          <cell r="C59484">
            <v>60100010</v>
          </cell>
          <cell r="U59484">
            <v>33999.999999999993</v>
          </cell>
        </row>
        <row r="59485">
          <cell r="C59485">
            <v>60200010</v>
          </cell>
          <cell r="U59485">
            <v>39480</v>
          </cell>
        </row>
        <row r="59486">
          <cell r="C59486">
            <v>60200020</v>
          </cell>
          <cell r="U59486">
            <v>3200</v>
          </cell>
        </row>
        <row r="59487">
          <cell r="C59487">
            <v>60200030</v>
          </cell>
          <cell r="U59487">
            <v>8534</v>
          </cell>
        </row>
        <row r="59488">
          <cell r="C59488">
            <v>60100030</v>
          </cell>
          <cell r="U59488">
            <v>96000</v>
          </cell>
        </row>
        <row r="59489">
          <cell r="C59489">
            <v>60100040</v>
          </cell>
          <cell r="U59489">
            <v>0</v>
          </cell>
        </row>
        <row r="59490">
          <cell r="C59490">
            <v>60100050</v>
          </cell>
          <cell r="U59490">
            <v>0</v>
          </cell>
        </row>
        <row r="59491">
          <cell r="C59491">
            <v>60100060</v>
          </cell>
          <cell r="U59491">
            <v>0</v>
          </cell>
        </row>
        <row r="59492">
          <cell r="C59492">
            <v>60100070</v>
          </cell>
          <cell r="U59492">
            <v>0</v>
          </cell>
        </row>
        <row r="59493">
          <cell r="C59493">
            <v>60100080</v>
          </cell>
          <cell r="U59493">
            <v>0</v>
          </cell>
        </row>
        <row r="59494">
          <cell r="C59494">
            <v>60100090</v>
          </cell>
          <cell r="U59494">
            <v>0</v>
          </cell>
        </row>
        <row r="59495">
          <cell r="C59495">
            <v>60100100</v>
          </cell>
          <cell r="U59495">
            <v>0</v>
          </cell>
        </row>
        <row r="59496">
          <cell r="C59496">
            <v>60100110</v>
          </cell>
          <cell r="U59496">
            <v>0</v>
          </cell>
        </row>
        <row r="59497">
          <cell r="C59497">
            <v>60100120</v>
          </cell>
          <cell r="U59497">
            <v>0</v>
          </cell>
        </row>
        <row r="59498">
          <cell r="C59498">
            <v>60100130</v>
          </cell>
          <cell r="U59498">
            <v>0</v>
          </cell>
        </row>
        <row r="59499">
          <cell r="C59499">
            <v>60100140</v>
          </cell>
          <cell r="U59499">
            <v>0</v>
          </cell>
        </row>
        <row r="59500">
          <cell r="C59500">
            <v>60100160</v>
          </cell>
          <cell r="U59500">
            <v>0</v>
          </cell>
        </row>
        <row r="59501">
          <cell r="C59501">
            <v>60100170</v>
          </cell>
          <cell r="U59501">
            <v>0</v>
          </cell>
        </row>
        <row r="59502">
          <cell r="C59502">
            <v>60100180</v>
          </cell>
          <cell r="U59502">
            <v>0</v>
          </cell>
        </row>
        <row r="59503">
          <cell r="C59503">
            <v>60100190</v>
          </cell>
          <cell r="U59503">
            <v>0</v>
          </cell>
        </row>
        <row r="59504">
          <cell r="C59504">
            <v>60100200</v>
          </cell>
          <cell r="U59504">
            <v>0</v>
          </cell>
        </row>
        <row r="59505">
          <cell r="C59505">
            <v>60300010</v>
          </cell>
          <cell r="U59505">
            <v>0</v>
          </cell>
        </row>
        <row r="59506">
          <cell r="C59506">
            <v>60300020</v>
          </cell>
          <cell r="U59506">
            <v>0</v>
          </cell>
        </row>
        <row r="59507">
          <cell r="C59507">
            <v>60300030</v>
          </cell>
          <cell r="U59507">
            <v>0</v>
          </cell>
        </row>
        <row r="59508">
          <cell r="C59508">
            <v>60300040</v>
          </cell>
          <cell r="U59508">
            <v>0</v>
          </cell>
        </row>
        <row r="59509">
          <cell r="C59509">
            <v>60300050</v>
          </cell>
          <cell r="U59509">
            <v>0</v>
          </cell>
        </row>
        <row r="59510">
          <cell r="C59510">
            <v>60300060</v>
          </cell>
          <cell r="U59510">
            <v>0</v>
          </cell>
        </row>
        <row r="59511">
          <cell r="C59511">
            <v>60300070</v>
          </cell>
          <cell r="U59511">
            <v>0</v>
          </cell>
        </row>
        <row r="59512">
          <cell r="C59512">
            <v>60300080</v>
          </cell>
          <cell r="U59512">
            <v>0</v>
          </cell>
        </row>
        <row r="59513">
          <cell r="C59513">
            <v>60300090</v>
          </cell>
          <cell r="U59513">
            <v>0</v>
          </cell>
        </row>
        <row r="59514">
          <cell r="C59514">
            <v>60400010</v>
          </cell>
          <cell r="U59514">
            <v>0</v>
          </cell>
        </row>
        <row r="59515">
          <cell r="C59515">
            <v>60400020</v>
          </cell>
          <cell r="U59515">
            <v>0</v>
          </cell>
        </row>
        <row r="59516">
          <cell r="C59516">
            <v>60400030</v>
          </cell>
          <cell r="U59516">
            <v>0</v>
          </cell>
        </row>
        <row r="59517">
          <cell r="C59517">
            <v>60400040</v>
          </cell>
          <cell r="U59517">
            <v>0</v>
          </cell>
        </row>
        <row r="59518">
          <cell r="C59518">
            <v>60400050</v>
          </cell>
          <cell r="U59518">
            <v>0</v>
          </cell>
        </row>
        <row r="59519">
          <cell r="C59519">
            <v>60400060</v>
          </cell>
          <cell r="U59519">
            <v>0</v>
          </cell>
        </row>
        <row r="59520">
          <cell r="C59520">
            <v>60600010</v>
          </cell>
          <cell r="U59520">
            <v>0</v>
          </cell>
        </row>
        <row r="59521">
          <cell r="C59521">
            <v>60600030</v>
          </cell>
          <cell r="U59521">
            <v>0</v>
          </cell>
        </row>
        <row r="59522">
          <cell r="C59522">
            <v>60600040</v>
          </cell>
          <cell r="U59522">
            <v>0</v>
          </cell>
        </row>
        <row r="59523">
          <cell r="C59523">
            <v>60700010</v>
          </cell>
          <cell r="U59523">
            <v>0</v>
          </cell>
        </row>
        <row r="59524">
          <cell r="C59524">
            <v>60800010</v>
          </cell>
          <cell r="U59524">
            <v>0</v>
          </cell>
        </row>
        <row r="59525">
          <cell r="C59525">
            <v>60800020</v>
          </cell>
          <cell r="U59525">
            <v>0</v>
          </cell>
        </row>
        <row r="59526">
          <cell r="C59526">
            <v>60800030</v>
          </cell>
          <cell r="U59526">
            <v>0</v>
          </cell>
        </row>
        <row r="59527">
          <cell r="C59527">
            <v>60800060</v>
          </cell>
          <cell r="U59527">
            <v>0</v>
          </cell>
        </row>
        <row r="59528">
          <cell r="C59528">
            <v>60800070</v>
          </cell>
          <cell r="U59528">
            <v>0</v>
          </cell>
        </row>
        <row r="59529">
          <cell r="C59529">
            <v>60800080</v>
          </cell>
          <cell r="U59529">
            <v>0</v>
          </cell>
        </row>
        <row r="59530">
          <cell r="C59530">
            <v>60800090</v>
          </cell>
          <cell r="U59530">
            <v>0</v>
          </cell>
        </row>
        <row r="59531">
          <cell r="C59531">
            <v>60900010</v>
          </cell>
          <cell r="U59531">
            <v>0</v>
          </cell>
        </row>
        <row r="59532">
          <cell r="C59532">
            <v>60900020</v>
          </cell>
          <cell r="U59532">
            <v>0</v>
          </cell>
        </row>
        <row r="59533">
          <cell r="C59533">
            <v>60900030</v>
          </cell>
          <cell r="U59533">
            <v>0</v>
          </cell>
        </row>
        <row r="59534">
          <cell r="C59534">
            <v>60900040</v>
          </cell>
          <cell r="U59534">
            <v>0</v>
          </cell>
        </row>
        <row r="59535">
          <cell r="C59535">
            <v>60900070</v>
          </cell>
          <cell r="U59535">
            <v>0</v>
          </cell>
        </row>
        <row r="59536">
          <cell r="C59536">
            <v>60900100</v>
          </cell>
          <cell r="U59536">
            <v>0</v>
          </cell>
        </row>
        <row r="59537">
          <cell r="C59537">
            <v>60900110</v>
          </cell>
          <cell r="U59537">
            <v>0</v>
          </cell>
        </row>
        <row r="59538">
          <cell r="C59538">
            <v>61000030</v>
          </cell>
          <cell r="U59538">
            <v>0</v>
          </cell>
        </row>
        <row r="59539">
          <cell r="C59539">
            <v>61100010</v>
          </cell>
          <cell r="U59539">
            <v>0</v>
          </cell>
        </row>
        <row r="59540">
          <cell r="C59540">
            <v>61100020</v>
          </cell>
          <cell r="U59540">
            <v>0</v>
          </cell>
        </row>
        <row r="59541">
          <cell r="C59541">
            <v>61100030</v>
          </cell>
          <cell r="U59541">
            <v>0</v>
          </cell>
        </row>
        <row r="59542">
          <cell r="C59542">
            <v>61100040</v>
          </cell>
          <cell r="U59542">
            <v>0</v>
          </cell>
        </row>
        <row r="59543">
          <cell r="C59543">
            <v>61200010</v>
          </cell>
          <cell r="U59543">
            <v>0</v>
          </cell>
        </row>
        <row r="59544">
          <cell r="C59544">
            <v>61200020</v>
          </cell>
          <cell r="U59544">
            <v>0</v>
          </cell>
        </row>
        <row r="59545">
          <cell r="C59545">
            <v>61300010</v>
          </cell>
          <cell r="U59545">
            <v>0</v>
          </cell>
        </row>
        <row r="59546">
          <cell r="C59546">
            <v>61300040</v>
          </cell>
          <cell r="U59546">
            <v>0</v>
          </cell>
        </row>
        <row r="59547">
          <cell r="C59547">
            <v>61300050</v>
          </cell>
          <cell r="U59547">
            <v>0</v>
          </cell>
        </row>
        <row r="59548">
          <cell r="C59548">
            <v>61400010</v>
          </cell>
          <cell r="U59548">
            <v>0</v>
          </cell>
        </row>
        <row r="59549">
          <cell r="C59549">
            <v>61400020</v>
          </cell>
          <cell r="U59549">
            <v>0</v>
          </cell>
        </row>
        <row r="59550">
          <cell r="C59550">
            <v>61400030</v>
          </cell>
          <cell r="U59550">
            <v>0</v>
          </cell>
        </row>
        <row r="59551">
          <cell r="C59551">
            <v>61400040</v>
          </cell>
          <cell r="U59551">
            <v>0</v>
          </cell>
        </row>
        <row r="59552">
          <cell r="C59552">
            <v>61400050</v>
          </cell>
          <cell r="U59552">
            <v>0</v>
          </cell>
        </row>
        <row r="59553">
          <cell r="C59553">
            <v>61400060</v>
          </cell>
          <cell r="U59553">
            <v>0</v>
          </cell>
        </row>
        <row r="59554">
          <cell r="C59554">
            <v>61400120</v>
          </cell>
          <cell r="U59554">
            <v>0</v>
          </cell>
        </row>
        <row r="59555">
          <cell r="C59555">
            <v>61400130</v>
          </cell>
          <cell r="U59555">
            <v>0</v>
          </cell>
        </row>
        <row r="59556">
          <cell r="C59556">
            <v>61400140</v>
          </cell>
          <cell r="U59556">
            <v>0</v>
          </cell>
        </row>
        <row r="59557">
          <cell r="C59557">
            <v>61400150</v>
          </cell>
          <cell r="U59557">
            <v>0</v>
          </cell>
        </row>
        <row r="59558">
          <cell r="C59558">
            <v>61400160</v>
          </cell>
          <cell r="U59558">
            <v>0</v>
          </cell>
        </row>
        <row r="59559">
          <cell r="C59559">
            <v>61400170</v>
          </cell>
          <cell r="U59559">
            <v>0</v>
          </cell>
        </row>
        <row r="59560">
          <cell r="C59560">
            <v>61400180</v>
          </cell>
          <cell r="U59560">
            <v>0</v>
          </cell>
        </row>
        <row r="59561">
          <cell r="C59561">
            <v>61500010</v>
          </cell>
          <cell r="U59561">
            <v>0</v>
          </cell>
        </row>
        <row r="59562">
          <cell r="C59562">
            <v>61500020</v>
          </cell>
          <cell r="U59562">
            <v>0</v>
          </cell>
        </row>
        <row r="59563">
          <cell r="C59563">
            <v>61500030</v>
          </cell>
          <cell r="U59563">
            <v>0</v>
          </cell>
        </row>
        <row r="59564">
          <cell r="C59564">
            <v>61500040</v>
          </cell>
          <cell r="U59564">
            <v>0</v>
          </cell>
        </row>
        <row r="59565">
          <cell r="C59565">
            <v>61500050</v>
          </cell>
          <cell r="U59565">
            <v>0</v>
          </cell>
        </row>
        <row r="59566">
          <cell r="C59566">
            <v>61700010</v>
          </cell>
          <cell r="U59566">
            <v>0</v>
          </cell>
        </row>
        <row r="59567">
          <cell r="C59567">
            <v>61700020</v>
          </cell>
          <cell r="U59567">
            <v>0</v>
          </cell>
        </row>
        <row r="59568">
          <cell r="C59568">
            <v>61700030</v>
          </cell>
          <cell r="U59568">
            <v>0</v>
          </cell>
        </row>
        <row r="59569">
          <cell r="C59569">
            <v>61700040</v>
          </cell>
          <cell r="U59569">
            <v>0</v>
          </cell>
        </row>
        <row r="59570">
          <cell r="C59570">
            <v>61700050</v>
          </cell>
          <cell r="U59570">
            <v>0</v>
          </cell>
        </row>
        <row r="59571">
          <cell r="C59571">
            <v>61700060</v>
          </cell>
          <cell r="U59571">
            <v>0</v>
          </cell>
        </row>
        <row r="59572">
          <cell r="C59572">
            <v>61800010</v>
          </cell>
          <cell r="U59572">
            <v>0</v>
          </cell>
        </row>
        <row r="59573">
          <cell r="C59573">
            <v>61800020</v>
          </cell>
          <cell r="U59573">
            <v>0</v>
          </cell>
        </row>
        <row r="59574">
          <cell r="C59574">
            <v>61800030</v>
          </cell>
          <cell r="U59574">
            <v>0</v>
          </cell>
        </row>
        <row r="59575">
          <cell r="C59575">
            <v>61800040</v>
          </cell>
          <cell r="U59575">
            <v>0</v>
          </cell>
        </row>
        <row r="59576">
          <cell r="C59576">
            <v>61800050</v>
          </cell>
          <cell r="U59576">
            <v>0</v>
          </cell>
        </row>
        <row r="59577">
          <cell r="C59577">
            <v>61900010</v>
          </cell>
          <cell r="U59577">
            <v>0</v>
          </cell>
        </row>
        <row r="59578">
          <cell r="C59578">
            <v>61900020</v>
          </cell>
          <cell r="U59578">
            <v>0</v>
          </cell>
        </row>
        <row r="59579">
          <cell r="C59579">
            <v>61900030</v>
          </cell>
          <cell r="U59579">
            <v>0</v>
          </cell>
        </row>
        <row r="59580">
          <cell r="C59580">
            <v>61900040</v>
          </cell>
          <cell r="U59580">
            <v>0</v>
          </cell>
        </row>
        <row r="59581">
          <cell r="C59581">
            <v>62000010</v>
          </cell>
          <cell r="U59581">
            <v>0</v>
          </cell>
        </row>
        <row r="59582">
          <cell r="C59582">
            <v>62000020</v>
          </cell>
          <cell r="U59582">
            <v>0</v>
          </cell>
        </row>
        <row r="59583">
          <cell r="C59583">
            <v>62000030</v>
          </cell>
          <cell r="U59583">
            <v>0</v>
          </cell>
        </row>
        <row r="59584">
          <cell r="C59584">
            <v>62000040</v>
          </cell>
          <cell r="U59584">
            <v>0</v>
          </cell>
        </row>
        <row r="59585">
          <cell r="C59585">
            <v>62000050</v>
          </cell>
          <cell r="U59585">
            <v>0</v>
          </cell>
        </row>
        <row r="59586">
          <cell r="C59586">
            <v>62000060</v>
          </cell>
          <cell r="U59586">
            <v>0</v>
          </cell>
        </row>
        <row r="59587">
          <cell r="C59587">
            <v>62100010</v>
          </cell>
          <cell r="U59587">
            <v>0</v>
          </cell>
        </row>
        <row r="59588">
          <cell r="C59588">
            <v>62100020</v>
          </cell>
          <cell r="U59588">
            <v>0</v>
          </cell>
        </row>
        <row r="59589">
          <cell r="C59589">
            <v>62200010</v>
          </cell>
          <cell r="U59589">
            <v>0</v>
          </cell>
        </row>
        <row r="59590">
          <cell r="C59590">
            <v>62200020</v>
          </cell>
          <cell r="U59590">
            <v>0</v>
          </cell>
        </row>
        <row r="59591">
          <cell r="C59591">
            <v>62200030</v>
          </cell>
          <cell r="U59591">
            <v>0</v>
          </cell>
        </row>
        <row r="59592">
          <cell r="C59592">
            <v>62200050</v>
          </cell>
          <cell r="U59592">
            <v>666666.66655999993</v>
          </cell>
        </row>
        <row r="59593">
          <cell r="C59593">
            <v>62200060</v>
          </cell>
          <cell r="U59593">
            <v>0</v>
          </cell>
        </row>
        <row r="59594">
          <cell r="C59594">
            <v>62200080</v>
          </cell>
          <cell r="U59594">
            <v>0</v>
          </cell>
        </row>
        <row r="59595">
          <cell r="C59595">
            <v>62200100</v>
          </cell>
          <cell r="U59595">
            <v>0</v>
          </cell>
        </row>
        <row r="59596">
          <cell r="C59596">
            <v>62200110</v>
          </cell>
          <cell r="U59596">
            <v>657200.00021600013</v>
          </cell>
        </row>
        <row r="59597">
          <cell r="C59597">
            <v>62200120</v>
          </cell>
          <cell r="U59597">
            <v>0</v>
          </cell>
        </row>
        <row r="59598">
          <cell r="C59598">
            <v>62200130</v>
          </cell>
          <cell r="U59598">
            <v>0</v>
          </cell>
        </row>
        <row r="59599">
          <cell r="C59599">
            <v>62200140</v>
          </cell>
          <cell r="U59599">
            <v>0</v>
          </cell>
        </row>
        <row r="59600">
          <cell r="C59600">
            <v>62200150</v>
          </cell>
          <cell r="U59600">
            <v>0</v>
          </cell>
        </row>
        <row r="59601">
          <cell r="C59601">
            <v>62200160</v>
          </cell>
          <cell r="U59601">
            <v>0</v>
          </cell>
        </row>
        <row r="59602">
          <cell r="C59602">
            <v>62200170</v>
          </cell>
          <cell r="U59602">
            <v>0</v>
          </cell>
        </row>
        <row r="59603">
          <cell r="C59603">
            <v>62200180</v>
          </cell>
          <cell r="U59603">
            <v>0</v>
          </cell>
        </row>
        <row r="59604">
          <cell r="C59604">
            <v>62200190</v>
          </cell>
          <cell r="U59604">
            <v>0</v>
          </cell>
        </row>
        <row r="59605">
          <cell r="C59605">
            <v>62300010</v>
          </cell>
          <cell r="U59605">
            <v>0</v>
          </cell>
        </row>
        <row r="59606">
          <cell r="C59606">
            <v>62300020</v>
          </cell>
          <cell r="U59606">
            <v>0</v>
          </cell>
        </row>
        <row r="59607">
          <cell r="C59607">
            <v>62300030</v>
          </cell>
          <cell r="U59607">
            <v>0</v>
          </cell>
        </row>
        <row r="59608">
          <cell r="C59608">
            <v>62500010</v>
          </cell>
          <cell r="U59608">
            <v>0</v>
          </cell>
        </row>
        <row r="59609">
          <cell r="C59609">
            <v>62500020</v>
          </cell>
          <cell r="U59609">
            <v>0</v>
          </cell>
        </row>
        <row r="59610">
          <cell r="C59610">
            <v>62500030</v>
          </cell>
          <cell r="U59610">
            <v>0</v>
          </cell>
        </row>
        <row r="59611">
          <cell r="C59611">
            <v>62600010</v>
          </cell>
          <cell r="U59611">
            <v>0</v>
          </cell>
        </row>
        <row r="59612">
          <cell r="C59612">
            <v>62600040</v>
          </cell>
          <cell r="U59612">
            <v>0</v>
          </cell>
        </row>
        <row r="59613">
          <cell r="C59613">
            <v>62700040</v>
          </cell>
          <cell r="U59613">
            <v>0</v>
          </cell>
        </row>
        <row r="59614">
          <cell r="C59614">
            <v>62800010</v>
          </cell>
          <cell r="U59614">
            <v>0</v>
          </cell>
        </row>
        <row r="59615">
          <cell r="C59615">
            <v>62900010</v>
          </cell>
          <cell r="U59615">
            <v>0</v>
          </cell>
        </row>
        <row r="59616">
          <cell r="C59616">
            <v>62900020</v>
          </cell>
          <cell r="U59616">
            <v>0</v>
          </cell>
        </row>
        <row r="59617">
          <cell r="C59617">
            <v>62900040</v>
          </cell>
          <cell r="U59617">
            <v>0</v>
          </cell>
        </row>
        <row r="59618">
          <cell r="C59618">
            <v>62900050</v>
          </cell>
          <cell r="U59618">
            <v>0</v>
          </cell>
        </row>
        <row r="59619">
          <cell r="C59619">
            <v>62900060</v>
          </cell>
          <cell r="U59619">
            <v>0</v>
          </cell>
        </row>
        <row r="59620">
          <cell r="C59620">
            <v>62900070</v>
          </cell>
          <cell r="U59620">
            <v>0</v>
          </cell>
        </row>
        <row r="59621">
          <cell r="C59621">
            <v>62900080</v>
          </cell>
          <cell r="U59621">
            <v>0</v>
          </cell>
        </row>
        <row r="59622">
          <cell r="C59622">
            <v>62900090</v>
          </cell>
          <cell r="U59622">
            <v>0</v>
          </cell>
        </row>
        <row r="59623">
          <cell r="C59623">
            <v>62900100</v>
          </cell>
          <cell r="U59623">
            <v>0</v>
          </cell>
        </row>
        <row r="59624">
          <cell r="C59624">
            <v>62900110</v>
          </cell>
          <cell r="U59624">
            <v>0</v>
          </cell>
        </row>
        <row r="59625">
          <cell r="C59625">
            <v>62900130</v>
          </cell>
          <cell r="U59625">
            <v>0</v>
          </cell>
        </row>
        <row r="59626">
          <cell r="C59626">
            <v>65000030</v>
          </cell>
          <cell r="U59626">
            <v>0</v>
          </cell>
        </row>
        <row r="59627">
          <cell r="C59627">
            <v>60000010</v>
          </cell>
          <cell r="U59627">
            <v>3243282.9000000004</v>
          </cell>
        </row>
        <row r="59628">
          <cell r="C59628">
            <v>60000020</v>
          </cell>
          <cell r="U59628">
            <v>0</v>
          </cell>
        </row>
        <row r="59629">
          <cell r="C59629">
            <v>60000030</v>
          </cell>
          <cell r="U59629">
            <v>0</v>
          </cell>
        </row>
        <row r="59630">
          <cell r="C59630">
            <v>60000040</v>
          </cell>
          <cell r="U59630">
            <v>0</v>
          </cell>
        </row>
        <row r="59631">
          <cell r="C59631">
            <v>60000050</v>
          </cell>
          <cell r="U59631">
            <v>0</v>
          </cell>
        </row>
        <row r="59632">
          <cell r="C59632">
            <v>60100010</v>
          </cell>
          <cell r="U59632">
            <v>270273.57500000001</v>
          </cell>
        </row>
        <row r="59633">
          <cell r="C59633">
            <v>60100020</v>
          </cell>
          <cell r="U59633">
            <v>0</v>
          </cell>
        </row>
        <row r="59634">
          <cell r="C59634">
            <v>60100030</v>
          </cell>
          <cell r="U59634">
            <v>2186400</v>
          </cell>
        </row>
        <row r="59635">
          <cell r="C59635">
            <v>60100040</v>
          </cell>
          <cell r="U59635">
            <v>37500</v>
          </cell>
        </row>
        <row r="59636">
          <cell r="C59636">
            <v>60100050</v>
          </cell>
          <cell r="U59636">
            <v>272816.57999999996</v>
          </cell>
        </row>
        <row r="59637">
          <cell r="C59637">
            <v>60100060</v>
          </cell>
          <cell r="U59637">
            <v>0</v>
          </cell>
        </row>
        <row r="59638">
          <cell r="C59638">
            <v>60100070</v>
          </cell>
          <cell r="U59638">
            <v>0</v>
          </cell>
        </row>
        <row r="59639">
          <cell r="C59639">
            <v>60100080</v>
          </cell>
          <cell r="U59639">
            <v>0</v>
          </cell>
        </row>
        <row r="59640">
          <cell r="C59640">
            <v>60100090</v>
          </cell>
          <cell r="U59640">
            <v>0</v>
          </cell>
        </row>
        <row r="59641">
          <cell r="C59641">
            <v>60100100</v>
          </cell>
          <cell r="U59641">
            <v>0</v>
          </cell>
        </row>
        <row r="59642">
          <cell r="C59642">
            <v>60100110</v>
          </cell>
          <cell r="U59642">
            <v>0</v>
          </cell>
        </row>
        <row r="59643">
          <cell r="C59643">
            <v>60100120</v>
          </cell>
          <cell r="U59643">
            <v>0</v>
          </cell>
        </row>
        <row r="59644">
          <cell r="C59644">
            <v>60100130</v>
          </cell>
          <cell r="U59644">
            <v>0</v>
          </cell>
        </row>
        <row r="59645">
          <cell r="C59645">
            <v>60100140</v>
          </cell>
          <cell r="U59645">
            <v>0</v>
          </cell>
        </row>
        <row r="59646">
          <cell r="C59646">
            <v>60100160</v>
          </cell>
          <cell r="U59646">
            <v>0</v>
          </cell>
        </row>
        <row r="59647">
          <cell r="C59647">
            <v>60100170</v>
          </cell>
          <cell r="U59647">
            <v>0</v>
          </cell>
        </row>
        <row r="59648">
          <cell r="C59648">
            <v>60100180</v>
          </cell>
          <cell r="U59648">
            <v>7650</v>
          </cell>
        </row>
        <row r="59649">
          <cell r="C59649">
            <v>60100190</v>
          </cell>
          <cell r="U59649">
            <v>178500</v>
          </cell>
        </row>
        <row r="59650">
          <cell r="C59650">
            <v>60100200</v>
          </cell>
          <cell r="U59650">
            <v>0</v>
          </cell>
        </row>
        <row r="59651">
          <cell r="C59651">
            <v>60200010</v>
          </cell>
          <cell r="U59651">
            <v>271291.14240000007</v>
          </cell>
        </row>
        <row r="59652">
          <cell r="C59652">
            <v>60200020</v>
          </cell>
          <cell r="U59652">
            <v>18000</v>
          </cell>
        </row>
        <row r="59653">
          <cell r="C59653">
            <v>60200030</v>
          </cell>
          <cell r="U59653">
            <v>53764.19999999999</v>
          </cell>
        </row>
        <row r="59654">
          <cell r="C59654">
            <v>60300010</v>
          </cell>
          <cell r="U59654">
            <v>0</v>
          </cell>
        </row>
        <row r="59655">
          <cell r="C59655">
            <v>60300020</v>
          </cell>
          <cell r="U59655">
            <v>295611.12000000005</v>
          </cell>
        </row>
        <row r="59656">
          <cell r="C59656">
            <v>60300030</v>
          </cell>
          <cell r="U59656">
            <v>0</v>
          </cell>
        </row>
        <row r="59657">
          <cell r="C59657">
            <v>60300040</v>
          </cell>
          <cell r="U59657">
            <v>0</v>
          </cell>
        </row>
        <row r="59658">
          <cell r="C59658">
            <v>60300050</v>
          </cell>
          <cell r="U59658">
            <v>0</v>
          </cell>
        </row>
        <row r="59659">
          <cell r="C59659">
            <v>60300060</v>
          </cell>
          <cell r="U59659">
            <v>3256252.7999999993</v>
          </cell>
        </row>
        <row r="59660">
          <cell r="C59660">
            <v>60300070</v>
          </cell>
          <cell r="U59660">
            <v>0</v>
          </cell>
        </row>
        <row r="59661">
          <cell r="C59661">
            <v>60300080</v>
          </cell>
          <cell r="U59661">
            <v>0</v>
          </cell>
        </row>
        <row r="59662">
          <cell r="C59662">
            <v>60300090</v>
          </cell>
          <cell r="U59662">
            <v>0</v>
          </cell>
        </row>
        <row r="59663">
          <cell r="C59663">
            <v>60400010</v>
          </cell>
          <cell r="U59663">
            <v>0</v>
          </cell>
        </row>
        <row r="59664">
          <cell r="C59664">
            <v>60400020</v>
          </cell>
          <cell r="U59664">
            <v>0</v>
          </cell>
        </row>
        <row r="59665">
          <cell r="C59665">
            <v>60400030</v>
          </cell>
          <cell r="U59665">
            <v>0</v>
          </cell>
        </row>
        <row r="59666">
          <cell r="C59666">
            <v>60400040</v>
          </cell>
          <cell r="U59666">
            <v>322818.40000000002</v>
          </cell>
        </row>
        <row r="59667">
          <cell r="C59667">
            <v>60400050</v>
          </cell>
          <cell r="U59667">
            <v>0</v>
          </cell>
        </row>
        <row r="59668">
          <cell r="C59668">
            <v>60400060</v>
          </cell>
          <cell r="U59668">
            <v>0</v>
          </cell>
        </row>
        <row r="59669">
          <cell r="C59669">
            <v>60600010</v>
          </cell>
          <cell r="U59669">
            <v>918012.87000000034</v>
          </cell>
        </row>
        <row r="59670">
          <cell r="C59670">
            <v>60600030</v>
          </cell>
          <cell r="U59670">
            <v>0</v>
          </cell>
        </row>
        <row r="59671">
          <cell r="C59671">
            <v>60600040</v>
          </cell>
          <cell r="U59671">
            <v>0</v>
          </cell>
        </row>
        <row r="59672">
          <cell r="C59672">
            <v>60700010</v>
          </cell>
          <cell r="U59672">
            <v>3096669.4157142858</v>
          </cell>
        </row>
        <row r="59673">
          <cell r="C59673">
            <v>60800010</v>
          </cell>
          <cell r="U59673">
            <v>108411.75</v>
          </cell>
        </row>
        <row r="59674">
          <cell r="C59674">
            <v>60800020</v>
          </cell>
          <cell r="U59674">
            <v>0</v>
          </cell>
        </row>
        <row r="59675">
          <cell r="C59675">
            <v>60800030</v>
          </cell>
          <cell r="U59675">
            <v>1600</v>
          </cell>
        </row>
        <row r="59676">
          <cell r="C59676">
            <v>60800060</v>
          </cell>
          <cell r="U59676">
            <v>54718.46</v>
          </cell>
        </row>
        <row r="59677">
          <cell r="C59677">
            <v>60800070</v>
          </cell>
          <cell r="U59677">
            <v>0</v>
          </cell>
        </row>
        <row r="59678">
          <cell r="C59678">
            <v>60800080</v>
          </cell>
          <cell r="U59678">
            <v>0</v>
          </cell>
        </row>
        <row r="59679">
          <cell r="C59679">
            <v>60800090</v>
          </cell>
          <cell r="U59679">
            <v>0</v>
          </cell>
        </row>
        <row r="59680">
          <cell r="C59680">
            <v>60900010</v>
          </cell>
          <cell r="U59680">
            <v>168014.03999999998</v>
          </cell>
        </row>
        <row r="59681">
          <cell r="C59681">
            <v>60900020</v>
          </cell>
          <cell r="U59681">
            <v>0</v>
          </cell>
        </row>
        <row r="59682">
          <cell r="C59682">
            <v>60900030</v>
          </cell>
          <cell r="U59682">
            <v>0</v>
          </cell>
        </row>
        <row r="59683">
          <cell r="C59683">
            <v>60900040</v>
          </cell>
          <cell r="U59683">
            <v>500</v>
          </cell>
        </row>
        <row r="59684">
          <cell r="C59684">
            <v>60900070</v>
          </cell>
          <cell r="U59684">
            <v>0</v>
          </cell>
        </row>
        <row r="59685">
          <cell r="C59685">
            <v>60900100</v>
          </cell>
          <cell r="U59685">
            <v>436306</v>
          </cell>
        </row>
        <row r="59686">
          <cell r="C59686">
            <v>60900110</v>
          </cell>
          <cell r="U59686">
            <v>0</v>
          </cell>
        </row>
        <row r="59687">
          <cell r="C59687">
            <v>61000030</v>
          </cell>
          <cell r="U59687">
            <v>50835</v>
          </cell>
        </row>
        <row r="59688">
          <cell r="C59688">
            <v>61100010</v>
          </cell>
          <cell r="U59688">
            <v>0</v>
          </cell>
        </row>
        <row r="59689">
          <cell r="C59689">
            <v>61100020</v>
          </cell>
          <cell r="U59689">
            <v>364430.69000000006</v>
          </cell>
        </row>
        <row r="59690">
          <cell r="C59690">
            <v>61100030</v>
          </cell>
          <cell r="U59690">
            <v>69459.319999999992</v>
          </cell>
        </row>
        <row r="59691">
          <cell r="C59691">
            <v>61100040</v>
          </cell>
          <cell r="U59691">
            <v>1785.4865400000001</v>
          </cell>
        </row>
        <row r="59692">
          <cell r="C59692">
            <v>61200010</v>
          </cell>
          <cell r="U59692">
            <v>0</v>
          </cell>
        </row>
        <row r="59693">
          <cell r="C59693">
            <v>61200020</v>
          </cell>
          <cell r="U59693">
            <v>1005</v>
          </cell>
        </row>
        <row r="59694">
          <cell r="C59694">
            <v>61300010</v>
          </cell>
          <cell r="U59694">
            <v>326825.75000000006</v>
          </cell>
        </row>
        <row r="59695">
          <cell r="C59695">
            <v>61300020</v>
          </cell>
          <cell r="U59695">
            <v>0</v>
          </cell>
        </row>
        <row r="59696">
          <cell r="C59696">
            <v>61300040</v>
          </cell>
          <cell r="U59696">
            <v>59129.899999999987</v>
          </cell>
        </row>
        <row r="59697">
          <cell r="C59697">
            <v>61300050</v>
          </cell>
          <cell r="U59697">
            <v>0</v>
          </cell>
        </row>
        <row r="59698">
          <cell r="C59698">
            <v>61400010</v>
          </cell>
          <cell r="U59698">
            <v>4902447.120000001</v>
          </cell>
        </row>
        <row r="59699">
          <cell r="C59699">
            <v>61400020</v>
          </cell>
          <cell r="U59699">
            <v>172130.51999999996</v>
          </cell>
        </row>
        <row r="59700">
          <cell r="C59700">
            <v>61400030</v>
          </cell>
          <cell r="U59700">
            <v>0</v>
          </cell>
        </row>
        <row r="59701">
          <cell r="C59701">
            <v>61400040</v>
          </cell>
          <cell r="U59701">
            <v>0</v>
          </cell>
        </row>
        <row r="59702">
          <cell r="C59702">
            <v>61400050</v>
          </cell>
          <cell r="U59702">
            <v>0</v>
          </cell>
        </row>
        <row r="59703">
          <cell r="C59703">
            <v>61400060</v>
          </cell>
          <cell r="U59703">
            <v>0</v>
          </cell>
        </row>
        <row r="59704">
          <cell r="C59704">
            <v>61400120</v>
          </cell>
          <cell r="U59704">
            <v>0</v>
          </cell>
        </row>
        <row r="59705">
          <cell r="C59705">
            <v>61400130</v>
          </cell>
          <cell r="U59705">
            <v>0</v>
          </cell>
        </row>
        <row r="59706">
          <cell r="C59706">
            <v>61400140</v>
          </cell>
          <cell r="U59706">
            <v>0</v>
          </cell>
        </row>
        <row r="59707">
          <cell r="C59707">
            <v>61400150</v>
          </cell>
          <cell r="U59707">
            <v>0</v>
          </cell>
        </row>
        <row r="59708">
          <cell r="C59708">
            <v>61400160</v>
          </cell>
          <cell r="U59708">
            <v>0</v>
          </cell>
        </row>
        <row r="59709">
          <cell r="C59709">
            <v>61400170</v>
          </cell>
          <cell r="U59709">
            <v>0</v>
          </cell>
        </row>
        <row r="59710">
          <cell r="C59710">
            <v>61400180</v>
          </cell>
          <cell r="U59710">
            <v>0</v>
          </cell>
        </row>
        <row r="59711">
          <cell r="C59711">
            <v>61500010</v>
          </cell>
          <cell r="U59711">
            <v>0</v>
          </cell>
        </row>
        <row r="59712">
          <cell r="C59712">
            <v>61500020</v>
          </cell>
          <cell r="U59712">
            <v>76704</v>
          </cell>
        </row>
        <row r="59713">
          <cell r="C59713">
            <v>61500030</v>
          </cell>
          <cell r="U59713">
            <v>0</v>
          </cell>
        </row>
        <row r="59714">
          <cell r="C59714">
            <v>61500040</v>
          </cell>
          <cell r="U59714">
            <v>0</v>
          </cell>
        </row>
        <row r="59715">
          <cell r="C59715">
            <v>61500050</v>
          </cell>
          <cell r="U59715">
            <v>0</v>
          </cell>
        </row>
        <row r="59716">
          <cell r="C59716">
            <v>61600010</v>
          </cell>
          <cell r="U59716">
            <v>0</v>
          </cell>
        </row>
        <row r="59717">
          <cell r="C59717">
            <v>61600030</v>
          </cell>
          <cell r="U59717">
            <v>0</v>
          </cell>
        </row>
        <row r="59718">
          <cell r="C59718">
            <v>61600040</v>
          </cell>
          <cell r="U59718">
            <v>0</v>
          </cell>
        </row>
        <row r="59719">
          <cell r="C59719">
            <v>61600050</v>
          </cell>
          <cell r="U59719">
            <v>0</v>
          </cell>
        </row>
        <row r="59720">
          <cell r="C59720">
            <v>61600060</v>
          </cell>
          <cell r="U59720">
            <v>0</v>
          </cell>
        </row>
        <row r="59721">
          <cell r="C59721">
            <v>61600070</v>
          </cell>
          <cell r="U59721">
            <v>0</v>
          </cell>
        </row>
        <row r="59722">
          <cell r="C59722">
            <v>61600080</v>
          </cell>
          <cell r="U59722">
            <v>0</v>
          </cell>
        </row>
        <row r="59723">
          <cell r="C59723">
            <v>61600090</v>
          </cell>
          <cell r="U59723">
            <v>0</v>
          </cell>
        </row>
        <row r="59724">
          <cell r="C59724">
            <v>61600100</v>
          </cell>
          <cell r="U59724">
            <v>0</v>
          </cell>
        </row>
        <row r="59725">
          <cell r="C59725">
            <v>61600110</v>
          </cell>
          <cell r="U59725">
            <v>0</v>
          </cell>
        </row>
        <row r="59726">
          <cell r="C59726">
            <v>61700010</v>
          </cell>
          <cell r="U59726">
            <v>0</v>
          </cell>
        </row>
        <row r="59727">
          <cell r="C59727">
            <v>61700020</v>
          </cell>
          <cell r="U59727">
            <v>0</v>
          </cell>
        </row>
        <row r="59728">
          <cell r="C59728">
            <v>61700030</v>
          </cell>
          <cell r="U59728">
            <v>46027.5</v>
          </cell>
        </row>
        <row r="59729">
          <cell r="C59729">
            <v>61700040</v>
          </cell>
          <cell r="U59729">
            <v>0</v>
          </cell>
        </row>
        <row r="59730">
          <cell r="C59730">
            <v>61700050</v>
          </cell>
          <cell r="U59730">
            <v>1407000</v>
          </cell>
        </row>
        <row r="59731">
          <cell r="C59731">
            <v>61700060</v>
          </cell>
          <cell r="U59731">
            <v>0</v>
          </cell>
        </row>
        <row r="59732">
          <cell r="C59732">
            <v>61800010</v>
          </cell>
          <cell r="U59732">
            <v>0</v>
          </cell>
        </row>
        <row r="59733">
          <cell r="C59733">
            <v>61800020</v>
          </cell>
          <cell r="U59733">
            <v>0</v>
          </cell>
        </row>
        <row r="59734">
          <cell r="C59734">
            <v>61800030</v>
          </cell>
          <cell r="U59734">
            <v>0</v>
          </cell>
        </row>
        <row r="59735">
          <cell r="C59735">
            <v>61800040</v>
          </cell>
          <cell r="U59735">
            <v>0</v>
          </cell>
        </row>
        <row r="59736">
          <cell r="C59736">
            <v>61800050</v>
          </cell>
          <cell r="U59736">
            <v>0</v>
          </cell>
        </row>
        <row r="59737">
          <cell r="C59737">
            <v>61900010</v>
          </cell>
          <cell r="U59737">
            <v>0</v>
          </cell>
        </row>
        <row r="59738">
          <cell r="C59738">
            <v>61900020</v>
          </cell>
          <cell r="U59738">
            <v>0</v>
          </cell>
        </row>
        <row r="59739">
          <cell r="C59739">
            <v>61900030</v>
          </cell>
          <cell r="U59739">
            <v>0</v>
          </cell>
        </row>
        <row r="59740">
          <cell r="C59740">
            <v>61900040</v>
          </cell>
          <cell r="U59740">
            <v>0</v>
          </cell>
        </row>
        <row r="59741">
          <cell r="C59741">
            <v>62000010</v>
          </cell>
          <cell r="U59741">
            <v>0</v>
          </cell>
        </row>
        <row r="59742">
          <cell r="C59742">
            <v>62000020</v>
          </cell>
          <cell r="U59742">
            <v>0</v>
          </cell>
        </row>
        <row r="59743">
          <cell r="C59743">
            <v>62000030</v>
          </cell>
          <cell r="U59743">
            <v>0</v>
          </cell>
        </row>
        <row r="59744">
          <cell r="C59744">
            <v>62000040</v>
          </cell>
          <cell r="U59744">
            <v>0</v>
          </cell>
        </row>
        <row r="59745">
          <cell r="C59745">
            <v>62000050</v>
          </cell>
          <cell r="U59745">
            <v>0</v>
          </cell>
        </row>
        <row r="59746">
          <cell r="C59746">
            <v>62000060</v>
          </cell>
          <cell r="U59746">
            <v>0</v>
          </cell>
        </row>
        <row r="59747">
          <cell r="C59747">
            <v>62100010</v>
          </cell>
          <cell r="U59747">
            <v>0</v>
          </cell>
        </row>
        <row r="59748">
          <cell r="C59748">
            <v>62100020</v>
          </cell>
          <cell r="U59748">
            <v>0</v>
          </cell>
        </row>
        <row r="59749">
          <cell r="C59749">
            <v>62200010</v>
          </cell>
          <cell r="U59749">
            <v>0</v>
          </cell>
        </row>
        <row r="59750">
          <cell r="C59750">
            <v>62200020</v>
          </cell>
          <cell r="U59750">
            <v>0</v>
          </cell>
        </row>
        <row r="59751">
          <cell r="C59751">
            <v>62200030</v>
          </cell>
          <cell r="U59751">
            <v>0</v>
          </cell>
        </row>
        <row r="59752">
          <cell r="C59752">
            <v>62200050</v>
          </cell>
          <cell r="U59752">
            <v>2675352.1866650004</v>
          </cell>
        </row>
        <row r="59753">
          <cell r="C59753">
            <v>62200060</v>
          </cell>
          <cell r="U59753">
            <v>0</v>
          </cell>
        </row>
        <row r="59754">
          <cell r="C59754">
            <v>62200080</v>
          </cell>
          <cell r="U59754">
            <v>0</v>
          </cell>
        </row>
        <row r="59755">
          <cell r="C59755">
            <v>62200100</v>
          </cell>
          <cell r="U59755">
            <v>0</v>
          </cell>
        </row>
        <row r="59756">
          <cell r="C59756">
            <v>62200110</v>
          </cell>
          <cell r="U59756">
            <v>2340430.2257660003</v>
          </cell>
        </row>
        <row r="59757">
          <cell r="C59757">
            <v>62200120</v>
          </cell>
          <cell r="U59757">
            <v>0</v>
          </cell>
        </row>
        <row r="59758">
          <cell r="C59758">
            <v>62200130</v>
          </cell>
          <cell r="U59758">
            <v>0</v>
          </cell>
        </row>
        <row r="59759">
          <cell r="C59759">
            <v>62200140</v>
          </cell>
          <cell r="U59759">
            <v>228101.21780800004</v>
          </cell>
        </row>
        <row r="59760">
          <cell r="C59760">
            <v>62200150</v>
          </cell>
          <cell r="U59760">
            <v>0</v>
          </cell>
        </row>
        <row r="59761">
          <cell r="C59761">
            <v>62200160</v>
          </cell>
          <cell r="U59761">
            <v>0</v>
          </cell>
        </row>
        <row r="59762">
          <cell r="C59762">
            <v>62200170</v>
          </cell>
          <cell r="U59762">
            <v>796599.95999999961</v>
          </cell>
        </row>
        <row r="59763">
          <cell r="C59763">
            <v>62200180</v>
          </cell>
          <cell r="U59763">
            <v>0</v>
          </cell>
        </row>
        <row r="59764">
          <cell r="C59764">
            <v>62200190</v>
          </cell>
          <cell r="U59764">
            <v>0</v>
          </cell>
        </row>
        <row r="59765">
          <cell r="C59765">
            <v>62300010</v>
          </cell>
          <cell r="U59765">
            <v>0</v>
          </cell>
        </row>
        <row r="59766">
          <cell r="C59766">
            <v>62300020</v>
          </cell>
          <cell r="U59766">
            <v>0</v>
          </cell>
        </row>
        <row r="59767">
          <cell r="C59767">
            <v>62300030</v>
          </cell>
          <cell r="U59767">
            <v>0</v>
          </cell>
        </row>
        <row r="59768">
          <cell r="C59768">
            <v>62500010</v>
          </cell>
          <cell r="U59768">
            <v>0</v>
          </cell>
        </row>
        <row r="59769">
          <cell r="C59769">
            <v>62500020</v>
          </cell>
          <cell r="U59769">
            <v>0</v>
          </cell>
        </row>
        <row r="59770">
          <cell r="C59770">
            <v>62500030</v>
          </cell>
          <cell r="U59770">
            <v>9380</v>
          </cell>
        </row>
        <row r="59771">
          <cell r="C59771">
            <v>62600010</v>
          </cell>
          <cell r="U59771">
            <v>1637354.3099999998</v>
          </cell>
        </row>
        <row r="59772">
          <cell r="C59772">
            <v>62600040</v>
          </cell>
          <cell r="U59772">
            <v>2366994.5500000003</v>
          </cell>
        </row>
        <row r="59773">
          <cell r="C59773">
            <v>62700040</v>
          </cell>
          <cell r="U59773">
            <v>0</v>
          </cell>
        </row>
        <row r="59774">
          <cell r="C59774">
            <v>62800010</v>
          </cell>
          <cell r="U59774">
            <v>0</v>
          </cell>
        </row>
        <row r="59775">
          <cell r="C59775">
            <v>62900010</v>
          </cell>
          <cell r="U59775">
            <v>16665</v>
          </cell>
        </row>
        <row r="59776">
          <cell r="C59776">
            <v>62900020</v>
          </cell>
          <cell r="U59776">
            <v>0</v>
          </cell>
        </row>
        <row r="59777">
          <cell r="C59777">
            <v>62900040</v>
          </cell>
          <cell r="U59777">
            <v>96845.390000000014</v>
          </cell>
        </row>
        <row r="59778">
          <cell r="C59778">
            <v>62900050</v>
          </cell>
          <cell r="U59778">
            <v>0</v>
          </cell>
        </row>
        <row r="59779">
          <cell r="C59779">
            <v>62900060</v>
          </cell>
          <cell r="U59779">
            <v>0</v>
          </cell>
        </row>
        <row r="59780">
          <cell r="C59780">
            <v>62900070</v>
          </cell>
          <cell r="U59780">
            <v>0</v>
          </cell>
        </row>
        <row r="59781">
          <cell r="C59781">
            <v>62900080</v>
          </cell>
          <cell r="U59781">
            <v>0</v>
          </cell>
        </row>
        <row r="59782">
          <cell r="C59782">
            <v>62900090</v>
          </cell>
          <cell r="U59782">
            <v>0</v>
          </cell>
        </row>
        <row r="59783">
          <cell r="C59783">
            <v>62900100</v>
          </cell>
          <cell r="U59783">
            <v>0</v>
          </cell>
        </row>
        <row r="59784">
          <cell r="C59784">
            <v>62900110</v>
          </cell>
          <cell r="U59784">
            <v>0</v>
          </cell>
        </row>
        <row r="59785">
          <cell r="C59785">
            <v>62900130</v>
          </cell>
          <cell r="U59785">
            <v>0</v>
          </cell>
        </row>
        <row r="59786">
          <cell r="C59786">
            <v>65000030</v>
          </cell>
          <cell r="U59786">
            <v>1618520.3199999998</v>
          </cell>
        </row>
        <row r="59787">
          <cell r="C59787">
            <v>60000010</v>
          </cell>
          <cell r="U59787">
            <v>0</v>
          </cell>
        </row>
        <row r="59788">
          <cell r="C59788">
            <v>60000020</v>
          </cell>
          <cell r="U59788">
            <v>0</v>
          </cell>
        </row>
        <row r="59789">
          <cell r="C59789">
            <v>60000030</v>
          </cell>
          <cell r="U59789">
            <v>0</v>
          </cell>
        </row>
        <row r="59790">
          <cell r="C59790">
            <v>60000040</v>
          </cell>
          <cell r="U59790">
            <v>0</v>
          </cell>
        </row>
        <row r="59791">
          <cell r="C59791">
            <v>60000050</v>
          </cell>
          <cell r="U59791">
            <v>0</v>
          </cell>
        </row>
        <row r="59792">
          <cell r="C59792">
            <v>60100010</v>
          </cell>
          <cell r="U59792">
            <v>0</v>
          </cell>
        </row>
        <row r="59793">
          <cell r="C59793">
            <v>60100020</v>
          </cell>
          <cell r="U59793">
            <v>0</v>
          </cell>
        </row>
        <row r="59794">
          <cell r="C59794">
            <v>60100030</v>
          </cell>
          <cell r="U59794">
            <v>0</v>
          </cell>
        </row>
        <row r="59795">
          <cell r="C59795">
            <v>60100040</v>
          </cell>
          <cell r="U59795">
            <v>0</v>
          </cell>
        </row>
        <row r="59796">
          <cell r="C59796">
            <v>60100050</v>
          </cell>
          <cell r="U59796">
            <v>0</v>
          </cell>
        </row>
        <row r="59797">
          <cell r="C59797">
            <v>60100060</v>
          </cell>
          <cell r="U59797">
            <v>0</v>
          </cell>
        </row>
        <row r="59798">
          <cell r="C59798">
            <v>60100070</v>
          </cell>
          <cell r="U59798">
            <v>0</v>
          </cell>
        </row>
        <row r="59799">
          <cell r="C59799">
            <v>60100080</v>
          </cell>
          <cell r="U59799">
            <v>0</v>
          </cell>
        </row>
        <row r="59800">
          <cell r="C59800">
            <v>60100090</v>
          </cell>
          <cell r="U59800">
            <v>0</v>
          </cell>
        </row>
        <row r="59801">
          <cell r="C59801">
            <v>60100100</v>
          </cell>
          <cell r="U59801">
            <v>0</v>
          </cell>
        </row>
        <row r="59802">
          <cell r="C59802">
            <v>60100110</v>
          </cell>
          <cell r="U59802">
            <v>0</v>
          </cell>
        </row>
        <row r="59803">
          <cell r="C59803">
            <v>60100120</v>
          </cell>
          <cell r="U59803">
            <v>0</v>
          </cell>
        </row>
        <row r="59804">
          <cell r="C59804">
            <v>60100130</v>
          </cell>
          <cell r="U59804">
            <v>0</v>
          </cell>
        </row>
        <row r="59805">
          <cell r="C59805">
            <v>60100140</v>
          </cell>
          <cell r="U59805">
            <v>0</v>
          </cell>
        </row>
        <row r="59806">
          <cell r="C59806">
            <v>60100160</v>
          </cell>
          <cell r="U59806">
            <v>0</v>
          </cell>
        </row>
        <row r="59807">
          <cell r="C59807">
            <v>60100170</v>
          </cell>
          <cell r="U59807">
            <v>0</v>
          </cell>
        </row>
        <row r="59808">
          <cell r="C59808">
            <v>60100180</v>
          </cell>
          <cell r="U59808">
            <v>0</v>
          </cell>
        </row>
        <row r="59809">
          <cell r="C59809">
            <v>60100190</v>
          </cell>
          <cell r="U59809">
            <v>0</v>
          </cell>
        </row>
        <row r="59810">
          <cell r="C59810">
            <v>60100200</v>
          </cell>
          <cell r="U59810">
            <v>0</v>
          </cell>
        </row>
        <row r="59811">
          <cell r="C59811">
            <v>60200010</v>
          </cell>
          <cell r="U59811">
            <v>0</v>
          </cell>
        </row>
        <row r="59812">
          <cell r="C59812">
            <v>60200020</v>
          </cell>
          <cell r="U59812">
            <v>0</v>
          </cell>
        </row>
        <row r="59813">
          <cell r="C59813">
            <v>60200030</v>
          </cell>
          <cell r="U59813">
            <v>0</v>
          </cell>
        </row>
        <row r="59814">
          <cell r="C59814">
            <v>60300010</v>
          </cell>
          <cell r="U59814">
            <v>0</v>
          </cell>
        </row>
        <row r="59815">
          <cell r="C59815">
            <v>60300020</v>
          </cell>
          <cell r="U59815">
            <v>0</v>
          </cell>
        </row>
        <row r="59816">
          <cell r="C59816">
            <v>60300030</v>
          </cell>
          <cell r="U59816">
            <v>0</v>
          </cell>
        </row>
        <row r="59817">
          <cell r="C59817">
            <v>60300040</v>
          </cell>
          <cell r="U59817">
            <v>0</v>
          </cell>
        </row>
        <row r="59818">
          <cell r="C59818">
            <v>60300050</v>
          </cell>
          <cell r="U59818">
            <v>0</v>
          </cell>
        </row>
        <row r="59819">
          <cell r="C59819">
            <v>60300060</v>
          </cell>
          <cell r="U59819">
            <v>0</v>
          </cell>
        </row>
        <row r="59820">
          <cell r="C59820">
            <v>60300070</v>
          </cell>
          <cell r="U59820">
            <v>0</v>
          </cell>
        </row>
        <row r="59821">
          <cell r="C59821">
            <v>60300080</v>
          </cell>
          <cell r="U59821">
            <v>0</v>
          </cell>
        </row>
        <row r="59822">
          <cell r="C59822">
            <v>60300090</v>
          </cell>
          <cell r="U59822">
            <v>0</v>
          </cell>
        </row>
        <row r="59823">
          <cell r="C59823">
            <v>60400010</v>
          </cell>
          <cell r="U59823">
            <v>0</v>
          </cell>
        </row>
        <row r="59824">
          <cell r="C59824">
            <v>60400020</v>
          </cell>
          <cell r="U59824">
            <v>0</v>
          </cell>
        </row>
        <row r="59825">
          <cell r="C59825">
            <v>60400030</v>
          </cell>
          <cell r="U59825">
            <v>0</v>
          </cell>
        </row>
        <row r="59826">
          <cell r="C59826">
            <v>60400040</v>
          </cell>
          <cell r="U59826">
            <v>0</v>
          </cell>
        </row>
        <row r="59827">
          <cell r="C59827">
            <v>60400050</v>
          </cell>
          <cell r="U59827">
            <v>0</v>
          </cell>
        </row>
        <row r="59828">
          <cell r="C59828">
            <v>60400060</v>
          </cell>
          <cell r="U59828">
            <v>0</v>
          </cell>
        </row>
        <row r="59829">
          <cell r="C59829">
            <v>60600010</v>
          </cell>
          <cell r="U59829">
            <v>0</v>
          </cell>
        </row>
        <row r="59830">
          <cell r="C59830">
            <v>60600030</v>
          </cell>
          <cell r="U59830">
            <v>0</v>
          </cell>
        </row>
        <row r="59831">
          <cell r="C59831">
            <v>60600040</v>
          </cell>
          <cell r="U59831">
            <v>0</v>
          </cell>
        </row>
        <row r="59832">
          <cell r="C59832">
            <v>60700010</v>
          </cell>
          <cell r="U59832">
            <v>625696</v>
          </cell>
        </row>
        <row r="59833">
          <cell r="C59833">
            <v>60800010</v>
          </cell>
          <cell r="U59833">
            <v>0</v>
          </cell>
        </row>
        <row r="59834">
          <cell r="C59834">
            <v>60800020</v>
          </cell>
          <cell r="U59834">
            <v>0</v>
          </cell>
        </row>
        <row r="59835">
          <cell r="C59835">
            <v>60800030</v>
          </cell>
          <cell r="U59835">
            <v>0</v>
          </cell>
        </row>
        <row r="59836">
          <cell r="C59836">
            <v>60800060</v>
          </cell>
          <cell r="U59836">
            <v>0</v>
          </cell>
        </row>
        <row r="59837">
          <cell r="C59837">
            <v>60800070</v>
          </cell>
          <cell r="U59837">
            <v>0</v>
          </cell>
        </row>
        <row r="59838">
          <cell r="C59838">
            <v>60800080</v>
          </cell>
          <cell r="U59838">
            <v>0</v>
          </cell>
        </row>
        <row r="59839">
          <cell r="C59839">
            <v>60800090</v>
          </cell>
          <cell r="U59839">
            <v>0</v>
          </cell>
        </row>
        <row r="59840">
          <cell r="C59840">
            <v>60900010</v>
          </cell>
          <cell r="U59840">
            <v>0</v>
          </cell>
        </row>
        <row r="59841">
          <cell r="C59841">
            <v>60900020</v>
          </cell>
          <cell r="U59841">
            <v>0</v>
          </cell>
        </row>
        <row r="59842">
          <cell r="C59842">
            <v>60900030</v>
          </cell>
          <cell r="U59842">
            <v>0</v>
          </cell>
        </row>
        <row r="59843">
          <cell r="C59843">
            <v>60900040</v>
          </cell>
          <cell r="U59843">
            <v>0</v>
          </cell>
        </row>
        <row r="59844">
          <cell r="C59844">
            <v>60900070</v>
          </cell>
          <cell r="U59844">
            <v>0</v>
          </cell>
        </row>
        <row r="59845">
          <cell r="C59845">
            <v>60900100</v>
          </cell>
          <cell r="U59845">
            <v>0</v>
          </cell>
        </row>
        <row r="59846">
          <cell r="C59846">
            <v>60900110</v>
          </cell>
          <cell r="U59846">
            <v>0</v>
          </cell>
        </row>
        <row r="59847">
          <cell r="C59847">
            <v>61000030</v>
          </cell>
          <cell r="U59847">
            <v>0</v>
          </cell>
        </row>
        <row r="59848">
          <cell r="C59848">
            <v>61100010</v>
          </cell>
          <cell r="U59848">
            <v>0</v>
          </cell>
        </row>
        <row r="59849">
          <cell r="C59849">
            <v>61100020</v>
          </cell>
          <cell r="U59849">
            <v>0</v>
          </cell>
        </row>
        <row r="59850">
          <cell r="C59850">
            <v>61100030</v>
          </cell>
          <cell r="U59850">
            <v>0</v>
          </cell>
        </row>
        <row r="59851">
          <cell r="C59851">
            <v>61100040</v>
          </cell>
          <cell r="U59851">
            <v>0</v>
          </cell>
        </row>
        <row r="59852">
          <cell r="C59852">
            <v>61200010</v>
          </cell>
          <cell r="U59852">
            <v>21168</v>
          </cell>
        </row>
        <row r="59853">
          <cell r="C59853">
            <v>61200020</v>
          </cell>
          <cell r="U59853">
            <v>0</v>
          </cell>
        </row>
        <row r="59854">
          <cell r="C59854">
            <v>61300010</v>
          </cell>
          <cell r="U59854">
            <v>0</v>
          </cell>
        </row>
        <row r="59855">
          <cell r="C59855">
            <v>61300020</v>
          </cell>
          <cell r="U59855">
            <v>0</v>
          </cell>
        </row>
        <row r="59856">
          <cell r="C59856">
            <v>61300040</v>
          </cell>
          <cell r="U59856">
            <v>0</v>
          </cell>
        </row>
        <row r="59857">
          <cell r="C59857">
            <v>61300050</v>
          </cell>
          <cell r="U59857">
            <v>0</v>
          </cell>
        </row>
        <row r="59858">
          <cell r="C59858">
            <v>61400010</v>
          </cell>
          <cell r="U59858">
            <v>0</v>
          </cell>
        </row>
        <row r="59859">
          <cell r="C59859">
            <v>61400020</v>
          </cell>
          <cell r="U59859">
            <v>0</v>
          </cell>
        </row>
        <row r="59860">
          <cell r="C59860">
            <v>61400030</v>
          </cell>
          <cell r="U59860">
            <v>0</v>
          </cell>
        </row>
        <row r="59861">
          <cell r="C59861">
            <v>61400040</v>
          </cell>
          <cell r="U59861">
            <v>0</v>
          </cell>
        </row>
        <row r="59862">
          <cell r="C59862">
            <v>61400050</v>
          </cell>
          <cell r="U59862">
            <v>0</v>
          </cell>
        </row>
        <row r="59863">
          <cell r="C59863">
            <v>61400060</v>
          </cell>
          <cell r="U59863">
            <v>0</v>
          </cell>
        </row>
        <row r="59864">
          <cell r="C59864">
            <v>61400120</v>
          </cell>
          <cell r="U59864">
            <v>0</v>
          </cell>
        </row>
        <row r="59865">
          <cell r="C59865">
            <v>61400130</v>
          </cell>
          <cell r="U59865">
            <v>0</v>
          </cell>
        </row>
        <row r="59866">
          <cell r="C59866">
            <v>61400140</v>
          </cell>
          <cell r="U59866">
            <v>0</v>
          </cell>
        </row>
        <row r="59867">
          <cell r="C59867">
            <v>61400150</v>
          </cell>
          <cell r="U59867">
            <v>0</v>
          </cell>
        </row>
        <row r="59868">
          <cell r="C59868">
            <v>61400160</v>
          </cell>
          <cell r="U59868">
            <v>0</v>
          </cell>
        </row>
        <row r="59869">
          <cell r="C59869">
            <v>61400170</v>
          </cell>
          <cell r="U59869">
            <v>0</v>
          </cell>
        </row>
        <row r="59870">
          <cell r="C59870">
            <v>61400180</v>
          </cell>
          <cell r="U59870">
            <v>0</v>
          </cell>
        </row>
        <row r="59871">
          <cell r="C59871">
            <v>61500010</v>
          </cell>
          <cell r="U59871">
            <v>0</v>
          </cell>
        </row>
        <row r="59872">
          <cell r="C59872">
            <v>61500020</v>
          </cell>
          <cell r="U59872">
            <v>0</v>
          </cell>
        </row>
        <row r="59873">
          <cell r="C59873">
            <v>61500030</v>
          </cell>
          <cell r="U59873">
            <v>0</v>
          </cell>
        </row>
        <row r="59874">
          <cell r="C59874">
            <v>61500040</v>
          </cell>
          <cell r="U59874">
            <v>0</v>
          </cell>
        </row>
        <row r="59875">
          <cell r="C59875">
            <v>61500050</v>
          </cell>
          <cell r="U59875">
            <v>0</v>
          </cell>
        </row>
        <row r="59876">
          <cell r="C59876">
            <v>61600010</v>
          </cell>
          <cell r="U59876">
            <v>0</v>
          </cell>
        </row>
        <row r="59877">
          <cell r="C59877">
            <v>61600030</v>
          </cell>
          <cell r="U59877">
            <v>0</v>
          </cell>
        </row>
        <row r="59878">
          <cell r="C59878">
            <v>61600040</v>
          </cell>
          <cell r="U59878">
            <v>0</v>
          </cell>
        </row>
        <row r="59879">
          <cell r="C59879">
            <v>61600050</v>
          </cell>
          <cell r="U59879">
            <v>0</v>
          </cell>
        </row>
        <row r="59880">
          <cell r="C59880">
            <v>61600060</v>
          </cell>
          <cell r="U59880">
            <v>0</v>
          </cell>
        </row>
        <row r="59881">
          <cell r="C59881">
            <v>61600070</v>
          </cell>
          <cell r="U59881">
            <v>0</v>
          </cell>
        </row>
        <row r="59882">
          <cell r="C59882">
            <v>61600080</v>
          </cell>
          <cell r="U59882">
            <v>0</v>
          </cell>
        </row>
        <row r="59883">
          <cell r="C59883">
            <v>61600090</v>
          </cell>
          <cell r="U59883">
            <v>0</v>
          </cell>
        </row>
        <row r="59884">
          <cell r="C59884">
            <v>61600100</v>
          </cell>
          <cell r="U59884">
            <v>0</v>
          </cell>
        </row>
        <row r="59885">
          <cell r="C59885">
            <v>61600110</v>
          </cell>
          <cell r="U59885">
            <v>0</v>
          </cell>
        </row>
        <row r="59886">
          <cell r="C59886">
            <v>61700010</v>
          </cell>
          <cell r="U59886">
            <v>0</v>
          </cell>
        </row>
        <row r="59887">
          <cell r="C59887">
            <v>61700020</v>
          </cell>
          <cell r="U59887">
            <v>0</v>
          </cell>
        </row>
        <row r="59888">
          <cell r="C59888">
            <v>61700030</v>
          </cell>
          <cell r="U59888">
            <v>0</v>
          </cell>
        </row>
        <row r="59889">
          <cell r="C59889">
            <v>61700040</v>
          </cell>
          <cell r="U59889">
            <v>0</v>
          </cell>
        </row>
        <row r="59890">
          <cell r="C59890">
            <v>61700050</v>
          </cell>
          <cell r="U59890">
            <v>0</v>
          </cell>
        </row>
        <row r="59891">
          <cell r="C59891">
            <v>61700060</v>
          </cell>
          <cell r="U59891">
            <v>0</v>
          </cell>
        </row>
        <row r="59892">
          <cell r="C59892">
            <v>61800010</v>
          </cell>
          <cell r="U59892">
            <v>0</v>
          </cell>
        </row>
        <row r="59893">
          <cell r="C59893">
            <v>61800020</v>
          </cell>
          <cell r="U59893">
            <v>0</v>
          </cell>
        </row>
        <row r="59894">
          <cell r="C59894">
            <v>61800030</v>
          </cell>
          <cell r="U59894">
            <v>0</v>
          </cell>
        </row>
        <row r="59895">
          <cell r="C59895">
            <v>61800040</v>
          </cell>
          <cell r="U59895">
            <v>0</v>
          </cell>
        </row>
        <row r="59896">
          <cell r="C59896">
            <v>61800050</v>
          </cell>
          <cell r="U59896">
            <v>0</v>
          </cell>
        </row>
        <row r="59897">
          <cell r="C59897">
            <v>61900010</v>
          </cell>
          <cell r="U59897">
            <v>0</v>
          </cell>
        </row>
        <row r="59898">
          <cell r="C59898">
            <v>61900020</v>
          </cell>
          <cell r="U59898">
            <v>0</v>
          </cell>
        </row>
        <row r="59899">
          <cell r="C59899">
            <v>61900030</v>
          </cell>
          <cell r="U59899">
            <v>0</v>
          </cell>
        </row>
        <row r="59900">
          <cell r="C59900">
            <v>61900040</v>
          </cell>
          <cell r="U59900">
            <v>0</v>
          </cell>
        </row>
        <row r="59901">
          <cell r="C59901">
            <v>62000010</v>
          </cell>
          <cell r="U59901">
            <v>0</v>
          </cell>
        </row>
        <row r="59902">
          <cell r="C59902">
            <v>62000020</v>
          </cell>
          <cell r="U59902">
            <v>0</v>
          </cell>
        </row>
        <row r="59903">
          <cell r="C59903">
            <v>62000030</v>
          </cell>
          <cell r="U59903">
            <v>0</v>
          </cell>
        </row>
        <row r="59904">
          <cell r="C59904">
            <v>62000040</v>
          </cell>
          <cell r="U59904">
            <v>0</v>
          </cell>
        </row>
        <row r="59905">
          <cell r="C59905">
            <v>62000050</v>
          </cell>
          <cell r="U59905">
            <v>0</v>
          </cell>
        </row>
        <row r="59906">
          <cell r="C59906">
            <v>62000060</v>
          </cell>
          <cell r="U59906">
            <v>0</v>
          </cell>
        </row>
        <row r="59907">
          <cell r="C59907">
            <v>62100010</v>
          </cell>
          <cell r="U59907">
            <v>0</v>
          </cell>
        </row>
        <row r="59908">
          <cell r="C59908">
            <v>62100020</v>
          </cell>
          <cell r="U59908">
            <v>0</v>
          </cell>
        </row>
        <row r="59909">
          <cell r="C59909">
            <v>62200010</v>
          </cell>
          <cell r="U59909">
            <v>0</v>
          </cell>
        </row>
        <row r="59910">
          <cell r="C59910">
            <v>62200020</v>
          </cell>
          <cell r="U59910">
            <v>0</v>
          </cell>
        </row>
        <row r="59911">
          <cell r="C59911">
            <v>62200030</v>
          </cell>
          <cell r="U59911">
            <v>0</v>
          </cell>
        </row>
        <row r="59912">
          <cell r="C59912">
            <v>62200050</v>
          </cell>
          <cell r="U59912">
            <v>0</v>
          </cell>
        </row>
        <row r="59913">
          <cell r="C59913">
            <v>62200060</v>
          </cell>
          <cell r="U59913">
            <v>0</v>
          </cell>
        </row>
        <row r="59914">
          <cell r="C59914">
            <v>62200080</v>
          </cell>
          <cell r="U59914">
            <v>0</v>
          </cell>
        </row>
        <row r="59915">
          <cell r="C59915">
            <v>62200100</v>
          </cell>
          <cell r="U59915">
            <v>0</v>
          </cell>
        </row>
        <row r="59916">
          <cell r="C59916">
            <v>62200110</v>
          </cell>
          <cell r="U59916">
            <v>0</v>
          </cell>
        </row>
        <row r="59917">
          <cell r="C59917">
            <v>62200120</v>
          </cell>
          <cell r="U59917">
            <v>0</v>
          </cell>
        </row>
        <row r="59918">
          <cell r="C59918">
            <v>62200130</v>
          </cell>
          <cell r="U59918">
            <v>0</v>
          </cell>
        </row>
        <row r="59919">
          <cell r="C59919">
            <v>62200140</v>
          </cell>
          <cell r="U59919">
            <v>0</v>
          </cell>
        </row>
        <row r="59920">
          <cell r="C59920">
            <v>62200150</v>
          </cell>
          <cell r="U59920">
            <v>0</v>
          </cell>
        </row>
        <row r="59921">
          <cell r="C59921">
            <v>62200160</v>
          </cell>
          <cell r="U59921">
            <v>0</v>
          </cell>
        </row>
        <row r="59922">
          <cell r="C59922">
            <v>62200170</v>
          </cell>
          <cell r="U59922">
            <v>0</v>
          </cell>
        </row>
        <row r="59923">
          <cell r="C59923">
            <v>62200180</v>
          </cell>
          <cell r="U59923">
            <v>0</v>
          </cell>
        </row>
        <row r="59924">
          <cell r="C59924">
            <v>62200190</v>
          </cell>
          <cell r="U59924">
            <v>0</v>
          </cell>
        </row>
        <row r="59925">
          <cell r="C59925">
            <v>62300010</v>
          </cell>
          <cell r="U59925">
            <v>0</v>
          </cell>
        </row>
        <row r="59926">
          <cell r="C59926">
            <v>62300020</v>
          </cell>
          <cell r="U59926">
            <v>0</v>
          </cell>
        </row>
        <row r="59927">
          <cell r="C59927">
            <v>62300030</v>
          </cell>
          <cell r="U59927">
            <v>0</v>
          </cell>
        </row>
        <row r="59928">
          <cell r="C59928">
            <v>62500010</v>
          </cell>
          <cell r="U59928">
            <v>0</v>
          </cell>
        </row>
        <row r="59929">
          <cell r="C59929">
            <v>62500020</v>
          </cell>
          <cell r="U59929">
            <v>0</v>
          </cell>
        </row>
        <row r="59930">
          <cell r="C59930">
            <v>62500030</v>
          </cell>
          <cell r="U59930">
            <v>0</v>
          </cell>
        </row>
        <row r="59931">
          <cell r="C59931">
            <v>62600010</v>
          </cell>
          <cell r="U59931">
            <v>0</v>
          </cell>
        </row>
        <row r="59932">
          <cell r="C59932">
            <v>62600040</v>
          </cell>
          <cell r="U59932">
            <v>0</v>
          </cell>
        </row>
        <row r="59933">
          <cell r="C59933">
            <v>62700040</v>
          </cell>
          <cell r="U59933">
            <v>0</v>
          </cell>
        </row>
        <row r="59934">
          <cell r="C59934">
            <v>62800010</v>
          </cell>
          <cell r="U59934">
            <v>0</v>
          </cell>
        </row>
        <row r="59935">
          <cell r="C59935">
            <v>62900010</v>
          </cell>
          <cell r="U59935">
            <v>0</v>
          </cell>
        </row>
        <row r="59936">
          <cell r="C59936">
            <v>62900020</v>
          </cell>
          <cell r="U59936">
            <v>0</v>
          </cell>
        </row>
        <row r="59937">
          <cell r="C59937">
            <v>62900040</v>
          </cell>
          <cell r="U59937">
            <v>0</v>
          </cell>
        </row>
        <row r="59938">
          <cell r="C59938">
            <v>62900050</v>
          </cell>
          <cell r="U59938">
            <v>0</v>
          </cell>
        </row>
        <row r="59939">
          <cell r="C59939">
            <v>62900060</v>
          </cell>
          <cell r="U59939">
            <v>0</v>
          </cell>
        </row>
        <row r="59940">
          <cell r="C59940">
            <v>62900070</v>
          </cell>
          <cell r="U59940">
            <v>0</v>
          </cell>
        </row>
        <row r="59941">
          <cell r="C59941">
            <v>62900080</v>
          </cell>
          <cell r="U59941">
            <v>0</v>
          </cell>
        </row>
        <row r="59942">
          <cell r="C59942">
            <v>62900090</v>
          </cell>
          <cell r="U59942">
            <v>0</v>
          </cell>
        </row>
        <row r="59943">
          <cell r="C59943">
            <v>62900100</v>
          </cell>
          <cell r="U59943">
            <v>0</v>
          </cell>
        </row>
        <row r="59944">
          <cell r="C59944">
            <v>62900110</v>
          </cell>
          <cell r="U59944">
            <v>0</v>
          </cell>
        </row>
        <row r="59945">
          <cell r="C59945">
            <v>62900130</v>
          </cell>
          <cell r="U59945">
            <v>0</v>
          </cell>
        </row>
        <row r="59946">
          <cell r="C59946">
            <v>65000030</v>
          </cell>
          <cell r="U59946">
            <v>0</v>
          </cell>
        </row>
        <row r="59947">
          <cell r="C59947">
            <v>60000010</v>
          </cell>
          <cell r="U59947">
            <v>2617470.2400000002</v>
          </cell>
        </row>
        <row r="59948">
          <cell r="C59948">
            <v>60000020</v>
          </cell>
          <cell r="U59948">
            <v>0</v>
          </cell>
        </row>
        <row r="59949">
          <cell r="C59949">
            <v>60000030</v>
          </cell>
          <cell r="U59949">
            <v>0</v>
          </cell>
        </row>
        <row r="59950">
          <cell r="C59950">
            <v>60000040</v>
          </cell>
          <cell r="U59950">
            <v>0</v>
          </cell>
        </row>
        <row r="59951">
          <cell r="C59951">
            <v>60000050</v>
          </cell>
          <cell r="U59951">
            <v>0</v>
          </cell>
        </row>
        <row r="59952">
          <cell r="C59952">
            <v>60100010</v>
          </cell>
          <cell r="U59952">
            <v>218122.52000000002</v>
          </cell>
        </row>
        <row r="59953">
          <cell r="C59953">
            <v>60100020</v>
          </cell>
          <cell r="U59953">
            <v>0</v>
          </cell>
        </row>
        <row r="59954">
          <cell r="C59954">
            <v>60100030</v>
          </cell>
          <cell r="U59954">
            <v>1512000</v>
          </cell>
        </row>
        <row r="59955">
          <cell r="C59955">
            <v>60100040</v>
          </cell>
          <cell r="U59955">
            <v>0</v>
          </cell>
        </row>
        <row r="59956">
          <cell r="C59956">
            <v>60100050</v>
          </cell>
          <cell r="U59956">
            <v>0</v>
          </cell>
        </row>
        <row r="59957">
          <cell r="C59957">
            <v>60100060</v>
          </cell>
          <cell r="U59957">
            <v>0</v>
          </cell>
        </row>
        <row r="59958">
          <cell r="C59958">
            <v>60100070</v>
          </cell>
          <cell r="U59958">
            <v>0</v>
          </cell>
        </row>
        <row r="59959">
          <cell r="C59959">
            <v>60100080</v>
          </cell>
          <cell r="U59959">
            <v>0</v>
          </cell>
        </row>
        <row r="59960">
          <cell r="C59960">
            <v>60100090</v>
          </cell>
          <cell r="U59960">
            <v>0</v>
          </cell>
        </row>
        <row r="59961">
          <cell r="C59961">
            <v>60100100</v>
          </cell>
          <cell r="U59961">
            <v>0</v>
          </cell>
        </row>
        <row r="59962">
          <cell r="C59962">
            <v>60100110</v>
          </cell>
          <cell r="U59962">
            <v>0</v>
          </cell>
        </row>
        <row r="59963">
          <cell r="C59963">
            <v>60100120</v>
          </cell>
          <cell r="U59963">
            <v>0</v>
          </cell>
        </row>
        <row r="59964">
          <cell r="C59964">
            <v>60100130</v>
          </cell>
          <cell r="U59964">
            <v>0</v>
          </cell>
        </row>
        <row r="59965">
          <cell r="C59965">
            <v>60100140</v>
          </cell>
          <cell r="U59965">
            <v>0</v>
          </cell>
        </row>
        <row r="59966">
          <cell r="C59966">
            <v>60100160</v>
          </cell>
          <cell r="U59966">
            <v>0</v>
          </cell>
        </row>
        <row r="59967">
          <cell r="C59967">
            <v>60100170</v>
          </cell>
          <cell r="U59967">
            <v>0</v>
          </cell>
        </row>
        <row r="59968">
          <cell r="C59968">
            <v>60100180</v>
          </cell>
          <cell r="U59968">
            <v>2600</v>
          </cell>
        </row>
        <row r="59969">
          <cell r="C59969">
            <v>60100190</v>
          </cell>
          <cell r="U59969">
            <v>0</v>
          </cell>
        </row>
        <row r="59970">
          <cell r="C59970">
            <v>60100200</v>
          </cell>
          <cell r="U59970">
            <v>0</v>
          </cell>
        </row>
        <row r="59971">
          <cell r="C59971">
            <v>60200010</v>
          </cell>
          <cell r="U59971">
            <v>243460.8</v>
          </cell>
        </row>
        <row r="59972">
          <cell r="C59972">
            <v>60200020</v>
          </cell>
          <cell r="U59972">
            <v>13200</v>
          </cell>
        </row>
        <row r="59973">
          <cell r="C59973">
            <v>60200030</v>
          </cell>
          <cell r="U59973">
            <v>51296.87</v>
          </cell>
        </row>
        <row r="59974">
          <cell r="C59974">
            <v>60300010</v>
          </cell>
          <cell r="U59974">
            <v>0</v>
          </cell>
        </row>
        <row r="59975">
          <cell r="C59975">
            <v>60300020</v>
          </cell>
          <cell r="U59975">
            <v>0</v>
          </cell>
        </row>
        <row r="59976">
          <cell r="C59976">
            <v>60300030</v>
          </cell>
          <cell r="U59976">
            <v>0</v>
          </cell>
        </row>
        <row r="59977">
          <cell r="C59977">
            <v>60300040</v>
          </cell>
          <cell r="U59977">
            <v>0</v>
          </cell>
        </row>
        <row r="59978">
          <cell r="C59978">
            <v>60300050</v>
          </cell>
          <cell r="U59978">
            <v>0</v>
          </cell>
        </row>
        <row r="59979">
          <cell r="C59979">
            <v>60300060</v>
          </cell>
          <cell r="U59979">
            <v>0</v>
          </cell>
        </row>
        <row r="59980">
          <cell r="C59980">
            <v>60300070</v>
          </cell>
          <cell r="U59980">
            <v>0</v>
          </cell>
        </row>
        <row r="59981">
          <cell r="C59981">
            <v>60300080</v>
          </cell>
          <cell r="U59981">
            <v>0</v>
          </cell>
        </row>
        <row r="59982">
          <cell r="C59982">
            <v>60300090</v>
          </cell>
          <cell r="U59982">
            <v>0</v>
          </cell>
        </row>
        <row r="59983">
          <cell r="C59983">
            <v>60400010</v>
          </cell>
          <cell r="U59983">
            <v>0</v>
          </cell>
        </row>
        <row r="59984">
          <cell r="C59984">
            <v>60400020</v>
          </cell>
          <cell r="U59984">
            <v>0</v>
          </cell>
        </row>
        <row r="59985">
          <cell r="C59985">
            <v>60400030</v>
          </cell>
          <cell r="U59985">
            <v>0</v>
          </cell>
        </row>
        <row r="59986">
          <cell r="C59986">
            <v>60400040</v>
          </cell>
          <cell r="U59986">
            <v>396670</v>
          </cell>
        </row>
        <row r="59987">
          <cell r="C59987">
            <v>60400050</v>
          </cell>
          <cell r="U59987">
            <v>0</v>
          </cell>
        </row>
        <row r="59988">
          <cell r="C59988">
            <v>60400060</v>
          </cell>
          <cell r="U59988">
            <v>0</v>
          </cell>
        </row>
        <row r="59989">
          <cell r="C59989">
            <v>60600010</v>
          </cell>
          <cell r="U59989">
            <v>51133</v>
          </cell>
        </row>
        <row r="59990">
          <cell r="C59990">
            <v>60600030</v>
          </cell>
          <cell r="U59990">
            <v>0</v>
          </cell>
        </row>
        <row r="59991">
          <cell r="C59991">
            <v>60600040</v>
          </cell>
          <cell r="U59991">
            <v>0</v>
          </cell>
        </row>
        <row r="59992">
          <cell r="C59992">
            <v>60700010</v>
          </cell>
          <cell r="U59992">
            <v>3112928.5714285695</v>
          </cell>
        </row>
        <row r="59993">
          <cell r="C59993">
            <v>60800010</v>
          </cell>
          <cell r="U59993">
            <v>0</v>
          </cell>
        </row>
        <row r="59994">
          <cell r="C59994">
            <v>60800020</v>
          </cell>
          <cell r="U59994">
            <v>0</v>
          </cell>
        </row>
        <row r="59995">
          <cell r="C59995">
            <v>60800030</v>
          </cell>
          <cell r="U59995">
            <v>0</v>
          </cell>
        </row>
        <row r="59996">
          <cell r="C59996">
            <v>60800060</v>
          </cell>
          <cell r="U59996">
            <v>0</v>
          </cell>
        </row>
        <row r="59997">
          <cell r="C59997">
            <v>60800070</v>
          </cell>
          <cell r="U59997">
            <v>0</v>
          </cell>
        </row>
        <row r="59998">
          <cell r="C59998">
            <v>60800080</v>
          </cell>
          <cell r="U59998">
            <v>0</v>
          </cell>
        </row>
        <row r="59999">
          <cell r="C59999">
            <v>60800090</v>
          </cell>
          <cell r="U59999">
            <v>0</v>
          </cell>
        </row>
        <row r="60000">
          <cell r="C60000">
            <v>60900010</v>
          </cell>
          <cell r="U60000">
            <v>0</v>
          </cell>
        </row>
        <row r="60001">
          <cell r="C60001">
            <v>60900020</v>
          </cell>
          <cell r="U60001">
            <v>0</v>
          </cell>
        </row>
        <row r="60002">
          <cell r="C60002">
            <v>60900030</v>
          </cell>
          <cell r="U60002">
            <v>0</v>
          </cell>
        </row>
        <row r="60003">
          <cell r="C60003">
            <v>60900040</v>
          </cell>
          <cell r="U60003">
            <v>0</v>
          </cell>
        </row>
        <row r="60004">
          <cell r="C60004">
            <v>60900070</v>
          </cell>
          <cell r="U60004">
            <v>0</v>
          </cell>
        </row>
        <row r="60005">
          <cell r="C60005">
            <v>60900100</v>
          </cell>
          <cell r="U60005">
            <v>210895.75</v>
          </cell>
        </row>
        <row r="60006">
          <cell r="C60006">
            <v>60900110</v>
          </cell>
          <cell r="U60006">
            <v>0</v>
          </cell>
        </row>
        <row r="60007">
          <cell r="C60007">
            <v>61000030</v>
          </cell>
          <cell r="U60007">
            <v>0</v>
          </cell>
        </row>
        <row r="60008">
          <cell r="C60008">
            <v>61100010</v>
          </cell>
          <cell r="U60008">
            <v>0</v>
          </cell>
        </row>
        <row r="60009">
          <cell r="C60009">
            <v>61100020</v>
          </cell>
          <cell r="U60009">
            <v>157588.75</v>
          </cell>
        </row>
        <row r="60010">
          <cell r="C60010">
            <v>61100030</v>
          </cell>
          <cell r="U60010">
            <v>0</v>
          </cell>
        </row>
        <row r="60011">
          <cell r="C60011">
            <v>61100040</v>
          </cell>
          <cell r="U60011">
            <v>0</v>
          </cell>
        </row>
        <row r="60012">
          <cell r="C60012">
            <v>61200010</v>
          </cell>
          <cell r="U60012">
            <v>0</v>
          </cell>
        </row>
        <row r="60013">
          <cell r="C60013">
            <v>61200020</v>
          </cell>
          <cell r="U60013">
            <v>0</v>
          </cell>
        </row>
        <row r="60014">
          <cell r="C60014">
            <v>61300010</v>
          </cell>
          <cell r="U60014">
            <v>194150.04</v>
          </cell>
        </row>
        <row r="60015">
          <cell r="C60015">
            <v>61300020</v>
          </cell>
          <cell r="U60015">
            <v>0</v>
          </cell>
        </row>
        <row r="60016">
          <cell r="C60016">
            <v>61300040</v>
          </cell>
          <cell r="U60016">
            <v>88777.37</v>
          </cell>
        </row>
        <row r="60017">
          <cell r="C60017">
            <v>61300050</v>
          </cell>
          <cell r="U60017">
            <v>0</v>
          </cell>
        </row>
        <row r="60018">
          <cell r="C60018">
            <v>61400010</v>
          </cell>
          <cell r="U60018">
            <v>0</v>
          </cell>
        </row>
        <row r="60019">
          <cell r="C60019">
            <v>61400020</v>
          </cell>
          <cell r="U60019">
            <v>0</v>
          </cell>
        </row>
        <row r="60020">
          <cell r="C60020">
            <v>61400030</v>
          </cell>
          <cell r="U60020">
            <v>0</v>
          </cell>
        </row>
        <row r="60021">
          <cell r="C60021">
            <v>61400040</v>
          </cell>
          <cell r="U60021">
            <v>0</v>
          </cell>
        </row>
        <row r="60022">
          <cell r="C60022">
            <v>61400050</v>
          </cell>
          <cell r="U60022">
            <v>0</v>
          </cell>
        </row>
        <row r="60023">
          <cell r="C60023">
            <v>61400060</v>
          </cell>
          <cell r="U60023">
            <v>0</v>
          </cell>
        </row>
        <row r="60024">
          <cell r="C60024">
            <v>61400120</v>
          </cell>
          <cell r="U60024">
            <v>0</v>
          </cell>
        </row>
        <row r="60025">
          <cell r="C60025">
            <v>61400130</v>
          </cell>
          <cell r="U60025">
            <v>0</v>
          </cell>
        </row>
        <row r="60026">
          <cell r="C60026">
            <v>61400140</v>
          </cell>
          <cell r="U60026">
            <v>0</v>
          </cell>
        </row>
        <row r="60027">
          <cell r="C60027">
            <v>61400150</v>
          </cell>
          <cell r="U60027">
            <v>0</v>
          </cell>
        </row>
        <row r="60028">
          <cell r="C60028">
            <v>61400160</v>
          </cell>
          <cell r="U60028">
            <v>0</v>
          </cell>
        </row>
        <row r="60029">
          <cell r="C60029">
            <v>61400170</v>
          </cell>
          <cell r="U60029">
            <v>0</v>
          </cell>
        </row>
        <row r="60030">
          <cell r="C60030">
            <v>61400180</v>
          </cell>
          <cell r="U60030">
            <v>0</v>
          </cell>
        </row>
        <row r="60031">
          <cell r="C60031">
            <v>61500010</v>
          </cell>
          <cell r="U60031">
            <v>0</v>
          </cell>
        </row>
        <row r="60032">
          <cell r="C60032">
            <v>61500020</v>
          </cell>
          <cell r="U60032">
            <v>0</v>
          </cell>
        </row>
        <row r="60033">
          <cell r="C60033">
            <v>61500030</v>
          </cell>
          <cell r="U60033">
            <v>0</v>
          </cell>
        </row>
        <row r="60034">
          <cell r="C60034">
            <v>61500040</v>
          </cell>
          <cell r="U60034">
            <v>0</v>
          </cell>
        </row>
        <row r="60035">
          <cell r="C60035">
            <v>61500050</v>
          </cell>
          <cell r="U60035">
            <v>0</v>
          </cell>
        </row>
        <row r="60036">
          <cell r="C60036">
            <v>61600010</v>
          </cell>
          <cell r="U60036">
            <v>0</v>
          </cell>
        </row>
        <row r="60037">
          <cell r="C60037">
            <v>61600030</v>
          </cell>
          <cell r="U60037">
            <v>0</v>
          </cell>
        </row>
        <row r="60038">
          <cell r="C60038">
            <v>61600040</v>
          </cell>
          <cell r="U60038">
            <v>0</v>
          </cell>
        </row>
        <row r="60039">
          <cell r="C60039">
            <v>61600050</v>
          </cell>
          <cell r="U60039">
            <v>0</v>
          </cell>
        </row>
        <row r="60040">
          <cell r="C60040">
            <v>61600060</v>
          </cell>
          <cell r="U60040">
            <v>0</v>
          </cell>
        </row>
        <row r="60041">
          <cell r="C60041">
            <v>61600070</v>
          </cell>
          <cell r="U60041">
            <v>0</v>
          </cell>
        </row>
        <row r="60042">
          <cell r="C60042">
            <v>61600080</v>
          </cell>
          <cell r="U60042">
            <v>0</v>
          </cell>
        </row>
        <row r="60043">
          <cell r="C60043">
            <v>61600090</v>
          </cell>
          <cell r="U60043">
            <v>0</v>
          </cell>
        </row>
        <row r="60044">
          <cell r="C60044">
            <v>61600100</v>
          </cell>
          <cell r="U60044">
            <v>0</v>
          </cell>
        </row>
        <row r="60045">
          <cell r="C60045">
            <v>61600110</v>
          </cell>
          <cell r="U60045">
            <v>0</v>
          </cell>
        </row>
        <row r="60046">
          <cell r="C60046">
            <v>61700010</v>
          </cell>
          <cell r="U60046">
            <v>0</v>
          </cell>
        </row>
        <row r="60047">
          <cell r="C60047">
            <v>61700020</v>
          </cell>
          <cell r="U60047">
            <v>0</v>
          </cell>
        </row>
        <row r="60048">
          <cell r="C60048">
            <v>61700030</v>
          </cell>
          <cell r="U60048">
            <v>0</v>
          </cell>
        </row>
        <row r="60049">
          <cell r="C60049">
            <v>61700040</v>
          </cell>
          <cell r="U60049">
            <v>0</v>
          </cell>
        </row>
        <row r="60050">
          <cell r="C60050">
            <v>61700050</v>
          </cell>
          <cell r="U60050">
            <v>0</v>
          </cell>
        </row>
        <row r="60051">
          <cell r="C60051">
            <v>61700060</v>
          </cell>
          <cell r="U60051">
            <v>0</v>
          </cell>
        </row>
        <row r="60052">
          <cell r="C60052">
            <v>61800010</v>
          </cell>
          <cell r="U60052">
            <v>0</v>
          </cell>
        </row>
        <row r="60053">
          <cell r="C60053">
            <v>61800020</v>
          </cell>
          <cell r="U60053">
            <v>0</v>
          </cell>
        </row>
        <row r="60054">
          <cell r="C60054">
            <v>61800030</v>
          </cell>
          <cell r="U60054">
            <v>0</v>
          </cell>
        </row>
        <row r="60055">
          <cell r="C60055">
            <v>61800040</v>
          </cell>
          <cell r="U60055">
            <v>0</v>
          </cell>
        </row>
        <row r="60056">
          <cell r="C60056">
            <v>61800050</v>
          </cell>
          <cell r="U60056">
            <v>0</v>
          </cell>
        </row>
        <row r="60057">
          <cell r="C60057">
            <v>61900010</v>
          </cell>
          <cell r="U60057">
            <v>0</v>
          </cell>
        </row>
        <row r="60058">
          <cell r="C60058">
            <v>61900020</v>
          </cell>
          <cell r="U60058">
            <v>0</v>
          </cell>
        </row>
        <row r="60059">
          <cell r="C60059">
            <v>61900030</v>
          </cell>
          <cell r="U60059">
            <v>0</v>
          </cell>
        </row>
        <row r="60060">
          <cell r="C60060">
            <v>61900040</v>
          </cell>
          <cell r="U60060">
            <v>0</v>
          </cell>
        </row>
        <row r="60061">
          <cell r="C60061">
            <v>62000010</v>
          </cell>
          <cell r="U60061">
            <v>0</v>
          </cell>
        </row>
        <row r="60062">
          <cell r="C60062">
            <v>62000020</v>
          </cell>
          <cell r="U60062">
            <v>0</v>
          </cell>
        </row>
        <row r="60063">
          <cell r="C60063">
            <v>62000030</v>
          </cell>
          <cell r="U60063">
            <v>0</v>
          </cell>
        </row>
        <row r="60064">
          <cell r="C60064">
            <v>62000040</v>
          </cell>
          <cell r="U60064">
            <v>0</v>
          </cell>
        </row>
        <row r="60065">
          <cell r="C60065">
            <v>62000050</v>
          </cell>
          <cell r="U60065">
            <v>0</v>
          </cell>
        </row>
        <row r="60066">
          <cell r="C60066">
            <v>62000060</v>
          </cell>
          <cell r="U60066">
            <v>0</v>
          </cell>
        </row>
        <row r="60067">
          <cell r="C60067">
            <v>62100010</v>
          </cell>
          <cell r="U60067">
            <v>0</v>
          </cell>
        </row>
        <row r="60068">
          <cell r="C60068">
            <v>62100020</v>
          </cell>
          <cell r="U60068">
            <v>0</v>
          </cell>
        </row>
        <row r="60069">
          <cell r="C60069">
            <v>62200010</v>
          </cell>
          <cell r="U60069">
            <v>0</v>
          </cell>
        </row>
        <row r="60070">
          <cell r="C60070">
            <v>62200020</v>
          </cell>
          <cell r="U60070">
            <v>0</v>
          </cell>
        </row>
        <row r="60071">
          <cell r="C60071">
            <v>62200030</v>
          </cell>
          <cell r="U60071">
            <v>0</v>
          </cell>
        </row>
        <row r="60072">
          <cell r="C60072">
            <v>62200050</v>
          </cell>
          <cell r="U60072">
            <v>0</v>
          </cell>
        </row>
        <row r="60073">
          <cell r="C60073">
            <v>62200060</v>
          </cell>
          <cell r="U60073">
            <v>0</v>
          </cell>
        </row>
        <row r="60074">
          <cell r="C60074">
            <v>62200080</v>
          </cell>
          <cell r="U60074">
            <v>0</v>
          </cell>
        </row>
        <row r="60075">
          <cell r="C60075">
            <v>62200100</v>
          </cell>
          <cell r="U60075">
            <v>0</v>
          </cell>
        </row>
        <row r="60076">
          <cell r="C60076">
            <v>62200110</v>
          </cell>
          <cell r="U60076">
            <v>0</v>
          </cell>
        </row>
        <row r="60077">
          <cell r="C60077">
            <v>62200120</v>
          </cell>
          <cell r="U60077">
            <v>0</v>
          </cell>
        </row>
        <row r="60078">
          <cell r="C60078">
            <v>62200130</v>
          </cell>
          <cell r="U60078">
            <v>0</v>
          </cell>
        </row>
        <row r="60079">
          <cell r="C60079">
            <v>62200140</v>
          </cell>
          <cell r="U60079">
            <v>30500.039999999994</v>
          </cell>
        </row>
        <row r="60080">
          <cell r="C60080">
            <v>62200150</v>
          </cell>
          <cell r="U60080">
            <v>0</v>
          </cell>
        </row>
        <row r="60081">
          <cell r="C60081">
            <v>62200160</v>
          </cell>
          <cell r="U60081">
            <v>0</v>
          </cell>
        </row>
        <row r="60082">
          <cell r="C60082">
            <v>62200170</v>
          </cell>
          <cell r="U60082">
            <v>37131.359999999993</v>
          </cell>
        </row>
        <row r="60083">
          <cell r="C60083">
            <v>62200180</v>
          </cell>
          <cell r="U60083">
            <v>0</v>
          </cell>
        </row>
        <row r="60084">
          <cell r="C60084">
            <v>62200190</v>
          </cell>
          <cell r="U60084">
            <v>0</v>
          </cell>
        </row>
        <row r="60085">
          <cell r="C60085">
            <v>62300010</v>
          </cell>
          <cell r="U60085">
            <v>0</v>
          </cell>
        </row>
        <row r="60086">
          <cell r="C60086">
            <v>62300020</v>
          </cell>
          <cell r="U60086">
            <v>0</v>
          </cell>
        </row>
        <row r="60087">
          <cell r="C60087">
            <v>62300030</v>
          </cell>
          <cell r="U60087">
            <v>0</v>
          </cell>
        </row>
        <row r="60088">
          <cell r="C60088">
            <v>62500010</v>
          </cell>
          <cell r="U60088">
            <v>0</v>
          </cell>
        </row>
        <row r="60089">
          <cell r="C60089">
            <v>62500020</v>
          </cell>
          <cell r="U60089">
            <v>0</v>
          </cell>
        </row>
        <row r="60090">
          <cell r="C60090">
            <v>62500030</v>
          </cell>
          <cell r="U60090">
            <v>0</v>
          </cell>
        </row>
        <row r="60091">
          <cell r="C60091">
            <v>62600010</v>
          </cell>
          <cell r="U60091">
            <v>89472.6</v>
          </cell>
        </row>
        <row r="60092">
          <cell r="C60092">
            <v>62600040</v>
          </cell>
          <cell r="U60092">
            <v>51544.490000000005</v>
          </cell>
        </row>
        <row r="60093">
          <cell r="C60093">
            <v>62700040</v>
          </cell>
          <cell r="U60093">
            <v>0</v>
          </cell>
        </row>
        <row r="60094">
          <cell r="C60094">
            <v>62800010</v>
          </cell>
          <cell r="U60094">
            <v>0</v>
          </cell>
        </row>
        <row r="60095">
          <cell r="C60095">
            <v>62900010</v>
          </cell>
          <cell r="U60095">
            <v>0</v>
          </cell>
        </row>
        <row r="60096">
          <cell r="C60096">
            <v>62900020</v>
          </cell>
          <cell r="U60096">
            <v>0</v>
          </cell>
        </row>
        <row r="60097">
          <cell r="C60097">
            <v>62900040</v>
          </cell>
          <cell r="U60097">
            <v>0</v>
          </cell>
        </row>
        <row r="60098">
          <cell r="C60098">
            <v>62900050</v>
          </cell>
          <cell r="U60098">
            <v>0</v>
          </cell>
        </row>
        <row r="60099">
          <cell r="C60099">
            <v>62900060</v>
          </cell>
          <cell r="U60099">
            <v>0</v>
          </cell>
        </row>
        <row r="60100">
          <cell r="C60100">
            <v>62900070</v>
          </cell>
          <cell r="U60100">
            <v>0</v>
          </cell>
        </row>
        <row r="60101">
          <cell r="C60101">
            <v>62900080</v>
          </cell>
          <cell r="U60101">
            <v>0</v>
          </cell>
        </row>
        <row r="60102">
          <cell r="C60102">
            <v>62900090</v>
          </cell>
          <cell r="U60102">
            <v>0</v>
          </cell>
        </row>
        <row r="60103">
          <cell r="C60103">
            <v>62900100</v>
          </cell>
          <cell r="U60103">
            <v>0</v>
          </cell>
        </row>
        <row r="60104">
          <cell r="C60104">
            <v>62900110</v>
          </cell>
          <cell r="U60104">
            <v>0</v>
          </cell>
        </row>
        <row r="60105">
          <cell r="C60105">
            <v>62900130</v>
          </cell>
          <cell r="U60105">
            <v>0</v>
          </cell>
        </row>
        <row r="60106">
          <cell r="C60106">
            <v>65000030</v>
          </cell>
          <cell r="U60106">
            <v>0</v>
          </cell>
        </row>
        <row r="60107">
          <cell r="C60107">
            <v>60000010</v>
          </cell>
          <cell r="U60107">
            <v>564278.4</v>
          </cell>
        </row>
        <row r="60108">
          <cell r="C60108">
            <v>60000020</v>
          </cell>
          <cell r="U60108">
            <v>0</v>
          </cell>
        </row>
        <row r="60109">
          <cell r="C60109">
            <v>60000030</v>
          </cell>
          <cell r="U60109">
            <v>2067.73</v>
          </cell>
        </row>
        <row r="60110">
          <cell r="C60110">
            <v>60000040</v>
          </cell>
          <cell r="U60110">
            <v>0</v>
          </cell>
        </row>
        <row r="60111">
          <cell r="C60111">
            <v>60000050</v>
          </cell>
          <cell r="U60111">
            <v>0</v>
          </cell>
        </row>
        <row r="60112">
          <cell r="C60112">
            <v>60100010</v>
          </cell>
          <cell r="U60112">
            <v>47023.199999999997</v>
          </cell>
        </row>
        <row r="60113">
          <cell r="C60113">
            <v>60100020</v>
          </cell>
          <cell r="U60113">
            <v>0</v>
          </cell>
        </row>
        <row r="60114">
          <cell r="C60114">
            <v>60100030</v>
          </cell>
          <cell r="U60114">
            <v>216000</v>
          </cell>
        </row>
        <row r="60115">
          <cell r="C60115">
            <v>60100040</v>
          </cell>
          <cell r="U60115">
            <v>0</v>
          </cell>
        </row>
        <row r="60116">
          <cell r="C60116">
            <v>60100050</v>
          </cell>
          <cell r="U60116">
            <v>0</v>
          </cell>
        </row>
        <row r="60117">
          <cell r="C60117">
            <v>60100060</v>
          </cell>
          <cell r="U60117">
            <v>0</v>
          </cell>
        </row>
        <row r="60118">
          <cell r="C60118">
            <v>60100070</v>
          </cell>
          <cell r="U60118">
            <v>0</v>
          </cell>
        </row>
        <row r="60119">
          <cell r="C60119">
            <v>60100080</v>
          </cell>
          <cell r="U60119">
            <v>0</v>
          </cell>
        </row>
        <row r="60120">
          <cell r="C60120">
            <v>60100090</v>
          </cell>
          <cell r="U60120">
            <v>0</v>
          </cell>
        </row>
        <row r="60121">
          <cell r="C60121">
            <v>60100100</v>
          </cell>
          <cell r="U60121">
            <v>0</v>
          </cell>
        </row>
        <row r="60122">
          <cell r="C60122">
            <v>60100110</v>
          </cell>
          <cell r="U60122">
            <v>0</v>
          </cell>
        </row>
        <row r="60123">
          <cell r="C60123">
            <v>60100120</v>
          </cell>
          <cell r="U60123">
            <v>0</v>
          </cell>
        </row>
        <row r="60124">
          <cell r="C60124">
            <v>60100130</v>
          </cell>
          <cell r="U60124">
            <v>0</v>
          </cell>
        </row>
        <row r="60125">
          <cell r="C60125">
            <v>60100140</v>
          </cell>
          <cell r="U60125">
            <v>0</v>
          </cell>
        </row>
        <row r="60126">
          <cell r="C60126">
            <v>60100160</v>
          </cell>
          <cell r="U60126">
            <v>0</v>
          </cell>
        </row>
        <row r="60127">
          <cell r="C60127">
            <v>60100170</v>
          </cell>
          <cell r="U60127">
            <v>0</v>
          </cell>
        </row>
        <row r="60128">
          <cell r="C60128">
            <v>60100180</v>
          </cell>
          <cell r="U60128">
            <v>0</v>
          </cell>
        </row>
        <row r="60129">
          <cell r="C60129">
            <v>60100190</v>
          </cell>
          <cell r="U60129">
            <v>0</v>
          </cell>
        </row>
        <row r="60130">
          <cell r="C60130">
            <v>60100200</v>
          </cell>
          <cell r="U60130">
            <v>0</v>
          </cell>
        </row>
        <row r="60131">
          <cell r="C60131">
            <v>60200010</v>
          </cell>
          <cell r="U60131">
            <v>53328.600000000006</v>
          </cell>
        </row>
        <row r="60132">
          <cell r="C60132">
            <v>60200020</v>
          </cell>
          <cell r="U60132">
            <v>2400</v>
          </cell>
        </row>
        <row r="60133">
          <cell r="C60133">
            <v>60200030</v>
          </cell>
          <cell r="U60133">
            <v>10742.800000000001</v>
          </cell>
        </row>
        <row r="60134">
          <cell r="C60134">
            <v>60300010</v>
          </cell>
          <cell r="U60134">
            <v>528278.88</v>
          </cell>
        </row>
        <row r="60135">
          <cell r="C60135">
            <v>60300020</v>
          </cell>
          <cell r="U60135">
            <v>0</v>
          </cell>
        </row>
        <row r="60136">
          <cell r="C60136">
            <v>60300030</v>
          </cell>
          <cell r="U60136">
            <v>0</v>
          </cell>
        </row>
        <row r="60137">
          <cell r="C60137">
            <v>60300040</v>
          </cell>
          <cell r="U60137">
            <v>0</v>
          </cell>
        </row>
        <row r="60138">
          <cell r="C60138">
            <v>60300050</v>
          </cell>
          <cell r="U60138">
            <v>0</v>
          </cell>
        </row>
        <row r="60139">
          <cell r="C60139">
            <v>60300060</v>
          </cell>
          <cell r="U60139">
            <v>0</v>
          </cell>
        </row>
        <row r="60140">
          <cell r="C60140">
            <v>60300070</v>
          </cell>
          <cell r="U60140">
            <v>0</v>
          </cell>
        </row>
        <row r="60141">
          <cell r="C60141">
            <v>60300080</v>
          </cell>
          <cell r="U60141">
            <v>0</v>
          </cell>
        </row>
        <row r="60142">
          <cell r="C60142">
            <v>60300090</v>
          </cell>
          <cell r="U60142">
            <v>0</v>
          </cell>
        </row>
        <row r="60143">
          <cell r="C60143">
            <v>60400010</v>
          </cell>
          <cell r="U60143">
            <v>0</v>
          </cell>
        </row>
        <row r="60144">
          <cell r="C60144">
            <v>60400020</v>
          </cell>
          <cell r="U60144">
            <v>0</v>
          </cell>
        </row>
        <row r="60145">
          <cell r="C60145">
            <v>60400030</v>
          </cell>
          <cell r="U60145">
            <v>0</v>
          </cell>
        </row>
        <row r="60146">
          <cell r="C60146">
            <v>60400040</v>
          </cell>
          <cell r="U60146">
            <v>10800</v>
          </cell>
        </row>
        <row r="60147">
          <cell r="C60147">
            <v>60400050</v>
          </cell>
          <cell r="U60147">
            <v>0</v>
          </cell>
        </row>
        <row r="60148">
          <cell r="C60148">
            <v>60400060</v>
          </cell>
          <cell r="U60148">
            <v>0</v>
          </cell>
        </row>
        <row r="60149">
          <cell r="C60149">
            <v>60600010</v>
          </cell>
          <cell r="U60149">
            <v>0</v>
          </cell>
        </row>
        <row r="60150">
          <cell r="C60150">
            <v>60600030</v>
          </cell>
          <cell r="U60150">
            <v>0</v>
          </cell>
        </row>
        <row r="60151">
          <cell r="C60151">
            <v>60600040</v>
          </cell>
          <cell r="U60151">
            <v>0</v>
          </cell>
        </row>
        <row r="60152">
          <cell r="C60152">
            <v>60700010</v>
          </cell>
          <cell r="U60152">
            <v>0</v>
          </cell>
        </row>
        <row r="60153">
          <cell r="C60153">
            <v>60800010</v>
          </cell>
          <cell r="U60153">
            <v>6140</v>
          </cell>
        </row>
        <row r="60154">
          <cell r="C60154">
            <v>60800020</v>
          </cell>
          <cell r="U60154">
            <v>0</v>
          </cell>
        </row>
        <row r="60155">
          <cell r="C60155">
            <v>60800030</v>
          </cell>
          <cell r="U60155">
            <v>0</v>
          </cell>
        </row>
        <row r="60156">
          <cell r="C60156">
            <v>60800060</v>
          </cell>
          <cell r="U60156">
            <v>0</v>
          </cell>
        </row>
        <row r="60157">
          <cell r="C60157">
            <v>60800070</v>
          </cell>
          <cell r="U60157">
            <v>0</v>
          </cell>
        </row>
        <row r="60158">
          <cell r="C60158">
            <v>60800080</v>
          </cell>
          <cell r="U60158">
            <v>0</v>
          </cell>
        </row>
        <row r="60159">
          <cell r="C60159">
            <v>60800090</v>
          </cell>
          <cell r="U60159">
            <v>0</v>
          </cell>
        </row>
        <row r="60160">
          <cell r="C60160">
            <v>60900010</v>
          </cell>
          <cell r="U60160">
            <v>0</v>
          </cell>
        </row>
        <row r="60161">
          <cell r="C60161">
            <v>60900020</v>
          </cell>
          <cell r="U60161">
            <v>0</v>
          </cell>
        </row>
        <row r="60162">
          <cell r="C60162">
            <v>60900030</v>
          </cell>
          <cell r="U60162">
            <v>0</v>
          </cell>
        </row>
        <row r="60163">
          <cell r="C60163">
            <v>60900040</v>
          </cell>
          <cell r="U60163">
            <v>0</v>
          </cell>
        </row>
        <row r="60164">
          <cell r="C60164">
            <v>60900070</v>
          </cell>
          <cell r="U60164">
            <v>0</v>
          </cell>
        </row>
        <row r="60165">
          <cell r="C60165">
            <v>60900100</v>
          </cell>
          <cell r="U60165">
            <v>0</v>
          </cell>
        </row>
        <row r="60166">
          <cell r="C60166">
            <v>60900110</v>
          </cell>
          <cell r="U60166">
            <v>0</v>
          </cell>
        </row>
        <row r="60167">
          <cell r="C60167">
            <v>61000030</v>
          </cell>
          <cell r="U60167">
            <v>0</v>
          </cell>
        </row>
        <row r="60168">
          <cell r="C60168">
            <v>61100010</v>
          </cell>
          <cell r="U60168">
            <v>0</v>
          </cell>
        </row>
        <row r="60169">
          <cell r="C60169">
            <v>61100020</v>
          </cell>
          <cell r="U60169">
            <v>12424.99</v>
          </cell>
        </row>
        <row r="60170">
          <cell r="C60170">
            <v>61100030</v>
          </cell>
          <cell r="U60170">
            <v>0</v>
          </cell>
        </row>
        <row r="60171">
          <cell r="C60171">
            <v>61100040</v>
          </cell>
          <cell r="U60171">
            <v>0</v>
          </cell>
        </row>
        <row r="60172">
          <cell r="C60172">
            <v>61200010</v>
          </cell>
          <cell r="U60172">
            <v>21060</v>
          </cell>
        </row>
        <row r="60173">
          <cell r="C60173">
            <v>61200020</v>
          </cell>
          <cell r="U60173">
            <v>0</v>
          </cell>
        </row>
        <row r="60174">
          <cell r="C60174">
            <v>61300010</v>
          </cell>
          <cell r="U60174">
            <v>39725.959999999992</v>
          </cell>
        </row>
        <row r="60175">
          <cell r="C60175">
            <v>61300020</v>
          </cell>
          <cell r="U60175">
            <v>0</v>
          </cell>
        </row>
        <row r="60176">
          <cell r="C60176">
            <v>61300040</v>
          </cell>
          <cell r="U60176">
            <v>0</v>
          </cell>
        </row>
        <row r="60177">
          <cell r="C60177">
            <v>61300050</v>
          </cell>
          <cell r="U60177">
            <v>565.32000000000005</v>
          </cell>
        </row>
        <row r="60178">
          <cell r="C60178">
            <v>61400010</v>
          </cell>
          <cell r="U60178">
            <v>0</v>
          </cell>
        </row>
        <row r="60179">
          <cell r="C60179">
            <v>61400020</v>
          </cell>
          <cell r="U60179">
            <v>0</v>
          </cell>
        </row>
        <row r="60180">
          <cell r="C60180">
            <v>61400030</v>
          </cell>
          <cell r="U60180">
            <v>0</v>
          </cell>
        </row>
        <row r="60181">
          <cell r="C60181">
            <v>61400040</v>
          </cell>
          <cell r="U60181">
            <v>0</v>
          </cell>
        </row>
        <row r="60182">
          <cell r="C60182">
            <v>61400050</v>
          </cell>
          <cell r="U60182">
            <v>0</v>
          </cell>
        </row>
        <row r="60183">
          <cell r="C60183">
            <v>61400060</v>
          </cell>
          <cell r="U60183">
            <v>0</v>
          </cell>
        </row>
        <row r="60184">
          <cell r="C60184">
            <v>61400120</v>
          </cell>
          <cell r="U60184">
            <v>0</v>
          </cell>
        </row>
        <row r="60185">
          <cell r="C60185">
            <v>61400130</v>
          </cell>
          <cell r="U60185">
            <v>0</v>
          </cell>
        </row>
        <row r="60186">
          <cell r="C60186">
            <v>61400140</v>
          </cell>
          <cell r="U60186">
            <v>0</v>
          </cell>
        </row>
        <row r="60187">
          <cell r="C60187">
            <v>61400150</v>
          </cell>
          <cell r="U60187">
            <v>0</v>
          </cell>
        </row>
        <row r="60188">
          <cell r="C60188">
            <v>61400160</v>
          </cell>
          <cell r="U60188">
            <v>0</v>
          </cell>
        </row>
        <row r="60189">
          <cell r="C60189">
            <v>61400170</v>
          </cell>
          <cell r="U60189">
            <v>0</v>
          </cell>
        </row>
        <row r="60190">
          <cell r="C60190">
            <v>61400180</v>
          </cell>
          <cell r="U60190">
            <v>0</v>
          </cell>
        </row>
        <row r="60191">
          <cell r="C60191">
            <v>61500010</v>
          </cell>
          <cell r="U60191">
            <v>0</v>
          </cell>
        </row>
        <row r="60192">
          <cell r="C60192">
            <v>61500020</v>
          </cell>
          <cell r="U60192">
            <v>38352</v>
          </cell>
        </row>
        <row r="60193">
          <cell r="C60193">
            <v>61500030</v>
          </cell>
          <cell r="U60193">
            <v>0</v>
          </cell>
        </row>
        <row r="60194">
          <cell r="C60194">
            <v>61500040</v>
          </cell>
          <cell r="U60194">
            <v>0</v>
          </cell>
        </row>
        <row r="60195">
          <cell r="C60195">
            <v>61500050</v>
          </cell>
          <cell r="U60195">
            <v>0</v>
          </cell>
        </row>
        <row r="60196">
          <cell r="C60196">
            <v>61600010</v>
          </cell>
          <cell r="U60196">
            <v>0</v>
          </cell>
        </row>
        <row r="60197">
          <cell r="C60197">
            <v>61600030</v>
          </cell>
          <cell r="U60197">
            <v>0</v>
          </cell>
        </row>
        <row r="60198">
          <cell r="C60198">
            <v>61600040</v>
          </cell>
          <cell r="U60198">
            <v>0</v>
          </cell>
        </row>
        <row r="60199">
          <cell r="C60199">
            <v>61600050</v>
          </cell>
          <cell r="U60199">
            <v>0</v>
          </cell>
        </row>
        <row r="60200">
          <cell r="C60200">
            <v>61600060</v>
          </cell>
          <cell r="U60200">
            <v>0</v>
          </cell>
        </row>
        <row r="60201">
          <cell r="C60201">
            <v>61600070</v>
          </cell>
          <cell r="U60201">
            <v>0</v>
          </cell>
        </row>
        <row r="60202">
          <cell r="C60202">
            <v>61600080</v>
          </cell>
          <cell r="U60202">
            <v>0</v>
          </cell>
        </row>
        <row r="60203">
          <cell r="C60203">
            <v>61600090</v>
          </cell>
          <cell r="U60203">
            <v>0</v>
          </cell>
        </row>
        <row r="60204">
          <cell r="C60204">
            <v>61600100</v>
          </cell>
          <cell r="U60204">
            <v>0</v>
          </cell>
        </row>
        <row r="60205">
          <cell r="C60205">
            <v>61600110</v>
          </cell>
          <cell r="U60205">
            <v>0</v>
          </cell>
        </row>
        <row r="60206">
          <cell r="C60206">
            <v>61700010</v>
          </cell>
          <cell r="U60206">
            <v>0</v>
          </cell>
        </row>
        <row r="60207">
          <cell r="C60207">
            <v>61700020</v>
          </cell>
          <cell r="U60207">
            <v>0</v>
          </cell>
        </row>
        <row r="60208">
          <cell r="C60208">
            <v>61700030</v>
          </cell>
          <cell r="U60208">
            <v>0</v>
          </cell>
        </row>
        <row r="60209">
          <cell r="C60209">
            <v>61700040</v>
          </cell>
          <cell r="U60209">
            <v>0</v>
          </cell>
        </row>
        <row r="60210">
          <cell r="C60210">
            <v>61700050</v>
          </cell>
          <cell r="U60210">
            <v>0</v>
          </cell>
        </row>
        <row r="60211">
          <cell r="C60211">
            <v>61700060</v>
          </cell>
          <cell r="U60211">
            <v>0</v>
          </cell>
        </row>
        <row r="60212">
          <cell r="C60212">
            <v>61800010</v>
          </cell>
          <cell r="U60212">
            <v>0</v>
          </cell>
        </row>
        <row r="60213">
          <cell r="C60213">
            <v>61800020</v>
          </cell>
          <cell r="U60213">
            <v>0</v>
          </cell>
        </row>
        <row r="60214">
          <cell r="C60214">
            <v>61800030</v>
          </cell>
          <cell r="U60214">
            <v>0</v>
          </cell>
        </row>
        <row r="60215">
          <cell r="C60215">
            <v>61800040</v>
          </cell>
          <cell r="U60215">
            <v>0</v>
          </cell>
        </row>
        <row r="60216">
          <cell r="C60216">
            <v>61800050</v>
          </cell>
          <cell r="U60216">
            <v>0</v>
          </cell>
        </row>
        <row r="60217">
          <cell r="C60217">
            <v>61900010</v>
          </cell>
          <cell r="U60217">
            <v>0</v>
          </cell>
        </row>
        <row r="60218">
          <cell r="C60218">
            <v>61900020</v>
          </cell>
          <cell r="U60218">
            <v>0</v>
          </cell>
        </row>
        <row r="60219">
          <cell r="C60219">
            <v>61900030</v>
          </cell>
          <cell r="U60219">
            <v>0</v>
          </cell>
        </row>
        <row r="60220">
          <cell r="C60220">
            <v>61900040</v>
          </cell>
          <cell r="U60220">
            <v>0</v>
          </cell>
        </row>
        <row r="60221">
          <cell r="C60221">
            <v>62000010</v>
          </cell>
          <cell r="U60221">
            <v>0</v>
          </cell>
        </row>
        <row r="60222">
          <cell r="C60222">
            <v>62000020</v>
          </cell>
          <cell r="U60222">
            <v>0</v>
          </cell>
        </row>
        <row r="60223">
          <cell r="C60223">
            <v>62000030</v>
          </cell>
          <cell r="U60223">
            <v>0</v>
          </cell>
        </row>
        <row r="60224">
          <cell r="C60224">
            <v>62000040</v>
          </cell>
          <cell r="U60224">
            <v>0</v>
          </cell>
        </row>
        <row r="60225">
          <cell r="C60225">
            <v>62000050</v>
          </cell>
          <cell r="U60225">
            <v>0</v>
          </cell>
        </row>
        <row r="60226">
          <cell r="C60226">
            <v>62000060</v>
          </cell>
          <cell r="U60226">
            <v>0</v>
          </cell>
        </row>
        <row r="60227">
          <cell r="C60227">
            <v>62100010</v>
          </cell>
          <cell r="U60227">
            <v>0</v>
          </cell>
        </row>
        <row r="60228">
          <cell r="C60228">
            <v>62100020</v>
          </cell>
          <cell r="U60228">
            <v>0</v>
          </cell>
        </row>
        <row r="60229">
          <cell r="C60229">
            <v>62200010</v>
          </cell>
          <cell r="U60229">
            <v>0</v>
          </cell>
        </row>
        <row r="60230">
          <cell r="C60230">
            <v>62200020</v>
          </cell>
          <cell r="U60230">
            <v>0</v>
          </cell>
        </row>
        <row r="60231">
          <cell r="C60231">
            <v>62200030</v>
          </cell>
          <cell r="U60231">
            <v>0</v>
          </cell>
        </row>
        <row r="60232">
          <cell r="C60232">
            <v>62200050</v>
          </cell>
          <cell r="U60232">
            <v>0</v>
          </cell>
        </row>
        <row r="60233">
          <cell r="C60233">
            <v>62200060</v>
          </cell>
          <cell r="U60233">
            <v>0</v>
          </cell>
        </row>
        <row r="60234">
          <cell r="C60234">
            <v>62200080</v>
          </cell>
          <cell r="U60234">
            <v>0</v>
          </cell>
        </row>
        <row r="60235">
          <cell r="C60235">
            <v>62200100</v>
          </cell>
          <cell r="U60235">
            <v>0</v>
          </cell>
        </row>
        <row r="60236">
          <cell r="C60236">
            <v>62200110</v>
          </cell>
          <cell r="U60236">
            <v>0</v>
          </cell>
        </row>
        <row r="60237">
          <cell r="C60237">
            <v>62200120</v>
          </cell>
          <cell r="U60237">
            <v>0</v>
          </cell>
        </row>
        <row r="60238">
          <cell r="C60238">
            <v>62200130</v>
          </cell>
          <cell r="U60238">
            <v>0</v>
          </cell>
        </row>
        <row r="60239">
          <cell r="C60239">
            <v>62200140</v>
          </cell>
          <cell r="U60239">
            <v>27568.439999999991</v>
          </cell>
        </row>
        <row r="60240">
          <cell r="C60240">
            <v>62200150</v>
          </cell>
          <cell r="U60240">
            <v>0</v>
          </cell>
        </row>
        <row r="60241">
          <cell r="C60241">
            <v>62200160</v>
          </cell>
          <cell r="U60241">
            <v>0</v>
          </cell>
        </row>
        <row r="60242">
          <cell r="C60242">
            <v>62200170</v>
          </cell>
          <cell r="U60242">
            <v>0</v>
          </cell>
        </row>
        <row r="60243">
          <cell r="C60243">
            <v>62200180</v>
          </cell>
          <cell r="U60243">
            <v>0</v>
          </cell>
        </row>
        <row r="60244">
          <cell r="C60244">
            <v>62200190</v>
          </cell>
          <cell r="U60244">
            <v>0</v>
          </cell>
        </row>
        <row r="60245">
          <cell r="C60245">
            <v>62300010</v>
          </cell>
          <cell r="U60245">
            <v>0</v>
          </cell>
        </row>
        <row r="60246">
          <cell r="C60246">
            <v>62300020</v>
          </cell>
          <cell r="U60246">
            <v>0</v>
          </cell>
        </row>
        <row r="60247">
          <cell r="C60247">
            <v>62300030</v>
          </cell>
          <cell r="U60247">
            <v>0</v>
          </cell>
        </row>
        <row r="60248">
          <cell r="C60248">
            <v>62500010</v>
          </cell>
          <cell r="U60248">
            <v>0</v>
          </cell>
        </row>
        <row r="60249">
          <cell r="C60249">
            <v>62500020</v>
          </cell>
          <cell r="U60249">
            <v>57486.359999999993</v>
          </cell>
        </row>
        <row r="60250">
          <cell r="C60250">
            <v>62500030</v>
          </cell>
          <cell r="U60250">
            <v>0</v>
          </cell>
        </row>
        <row r="60251">
          <cell r="C60251">
            <v>62600010</v>
          </cell>
          <cell r="U60251">
            <v>0</v>
          </cell>
        </row>
        <row r="60252">
          <cell r="C60252">
            <v>62600040</v>
          </cell>
          <cell r="U60252">
            <v>0</v>
          </cell>
        </row>
        <row r="60253">
          <cell r="C60253">
            <v>62700040</v>
          </cell>
          <cell r="U60253">
            <v>0</v>
          </cell>
        </row>
        <row r="60254">
          <cell r="C60254">
            <v>62800010</v>
          </cell>
          <cell r="U60254">
            <v>0</v>
          </cell>
        </row>
        <row r="60255">
          <cell r="C60255">
            <v>62900010</v>
          </cell>
          <cell r="U60255">
            <v>0</v>
          </cell>
        </row>
        <row r="60256">
          <cell r="C60256">
            <v>62900020</v>
          </cell>
          <cell r="U60256">
            <v>0</v>
          </cell>
        </row>
        <row r="60257">
          <cell r="C60257">
            <v>62900040</v>
          </cell>
          <cell r="U60257">
            <v>0</v>
          </cell>
        </row>
        <row r="60258">
          <cell r="C60258">
            <v>62900050</v>
          </cell>
          <cell r="U60258">
            <v>0</v>
          </cell>
        </row>
        <row r="60259">
          <cell r="C60259">
            <v>62900060</v>
          </cell>
          <cell r="U60259">
            <v>0</v>
          </cell>
        </row>
        <row r="60260">
          <cell r="C60260">
            <v>62900070</v>
          </cell>
          <cell r="U60260">
            <v>0</v>
          </cell>
        </row>
        <row r="60261">
          <cell r="C60261">
            <v>62900080</v>
          </cell>
          <cell r="U60261">
            <v>0</v>
          </cell>
        </row>
        <row r="60262">
          <cell r="C60262">
            <v>62900090</v>
          </cell>
          <cell r="U60262">
            <v>0</v>
          </cell>
        </row>
        <row r="60263">
          <cell r="C60263">
            <v>62900100</v>
          </cell>
          <cell r="U60263">
            <v>0</v>
          </cell>
        </row>
        <row r="60264">
          <cell r="C60264">
            <v>62900110</v>
          </cell>
          <cell r="U60264">
            <v>0</v>
          </cell>
        </row>
        <row r="60265">
          <cell r="C60265">
            <v>62900130</v>
          </cell>
          <cell r="U60265">
            <v>0</v>
          </cell>
        </row>
        <row r="60266">
          <cell r="C60266">
            <v>65000030</v>
          </cell>
          <cell r="U60266">
            <v>0</v>
          </cell>
        </row>
        <row r="60267">
          <cell r="C60267">
            <v>60000010</v>
          </cell>
          <cell r="U60267">
            <v>2144373</v>
          </cell>
        </row>
        <row r="60268">
          <cell r="C60268">
            <v>60000020</v>
          </cell>
          <cell r="U60268">
            <v>0</v>
          </cell>
        </row>
        <row r="60269">
          <cell r="C60269">
            <v>60000030</v>
          </cell>
          <cell r="U60269">
            <v>58140.819999999992</v>
          </cell>
        </row>
        <row r="60270">
          <cell r="C60270">
            <v>60000040</v>
          </cell>
          <cell r="U60270">
            <v>0</v>
          </cell>
        </row>
        <row r="60271">
          <cell r="C60271">
            <v>60000050</v>
          </cell>
          <cell r="U60271">
            <v>0</v>
          </cell>
        </row>
        <row r="60272">
          <cell r="C60272">
            <v>60100010</v>
          </cell>
          <cell r="U60272">
            <v>178697.75</v>
          </cell>
        </row>
        <row r="60273">
          <cell r="C60273">
            <v>60100020</v>
          </cell>
          <cell r="U60273">
            <v>0</v>
          </cell>
        </row>
        <row r="60274">
          <cell r="C60274">
            <v>60100030</v>
          </cell>
          <cell r="U60274">
            <v>1296000</v>
          </cell>
        </row>
        <row r="60275">
          <cell r="C60275">
            <v>60100040</v>
          </cell>
          <cell r="U60275">
            <v>0</v>
          </cell>
        </row>
        <row r="60276">
          <cell r="C60276">
            <v>60100050</v>
          </cell>
          <cell r="U60276">
            <v>0</v>
          </cell>
        </row>
        <row r="60277">
          <cell r="C60277">
            <v>60100060</v>
          </cell>
          <cell r="U60277">
            <v>0</v>
          </cell>
        </row>
        <row r="60278">
          <cell r="C60278">
            <v>60100070</v>
          </cell>
          <cell r="U60278">
            <v>0</v>
          </cell>
        </row>
        <row r="60279">
          <cell r="C60279">
            <v>60100080</v>
          </cell>
          <cell r="U60279">
            <v>0</v>
          </cell>
        </row>
        <row r="60280">
          <cell r="C60280">
            <v>60100090</v>
          </cell>
          <cell r="U60280">
            <v>0</v>
          </cell>
        </row>
        <row r="60281">
          <cell r="C60281">
            <v>60100100</v>
          </cell>
          <cell r="U60281">
            <v>0</v>
          </cell>
        </row>
        <row r="60282">
          <cell r="C60282">
            <v>60100110</v>
          </cell>
          <cell r="U60282">
            <v>0</v>
          </cell>
        </row>
        <row r="60283">
          <cell r="C60283">
            <v>60100120</v>
          </cell>
          <cell r="U60283">
            <v>0</v>
          </cell>
        </row>
        <row r="60284">
          <cell r="C60284">
            <v>60100130</v>
          </cell>
          <cell r="U60284">
            <v>0</v>
          </cell>
        </row>
        <row r="60285">
          <cell r="C60285">
            <v>60100140</v>
          </cell>
          <cell r="U60285">
            <v>0</v>
          </cell>
        </row>
        <row r="60286">
          <cell r="C60286">
            <v>60100160</v>
          </cell>
          <cell r="U60286">
            <v>0</v>
          </cell>
        </row>
        <row r="60287">
          <cell r="C60287">
            <v>60100170</v>
          </cell>
          <cell r="U60287">
            <v>0</v>
          </cell>
        </row>
        <row r="60288">
          <cell r="C60288">
            <v>60100180</v>
          </cell>
          <cell r="U60288">
            <v>0</v>
          </cell>
        </row>
        <row r="60289">
          <cell r="C60289">
            <v>60100190</v>
          </cell>
          <cell r="U60289">
            <v>0</v>
          </cell>
        </row>
        <row r="60290">
          <cell r="C60290">
            <v>60100200</v>
          </cell>
          <cell r="U60290">
            <v>0</v>
          </cell>
        </row>
        <row r="60291">
          <cell r="C60291">
            <v>60200010</v>
          </cell>
          <cell r="U60291">
            <v>200626.20000000004</v>
          </cell>
        </row>
        <row r="60292">
          <cell r="C60292">
            <v>60200020</v>
          </cell>
          <cell r="U60292">
            <v>8400</v>
          </cell>
        </row>
        <row r="60293">
          <cell r="C60293">
            <v>60200030</v>
          </cell>
          <cell r="U60293">
            <v>39658</v>
          </cell>
        </row>
        <row r="60294">
          <cell r="C60294">
            <v>60300010</v>
          </cell>
          <cell r="U60294">
            <v>528279</v>
          </cell>
        </row>
        <row r="60295">
          <cell r="C60295">
            <v>60300020</v>
          </cell>
          <cell r="U60295">
            <v>0</v>
          </cell>
        </row>
        <row r="60296">
          <cell r="C60296">
            <v>60300030</v>
          </cell>
          <cell r="U60296">
            <v>70560</v>
          </cell>
        </row>
        <row r="60297">
          <cell r="C60297">
            <v>60300040</v>
          </cell>
          <cell r="U60297">
            <v>0</v>
          </cell>
        </row>
        <row r="60298">
          <cell r="C60298">
            <v>60300050</v>
          </cell>
          <cell r="U60298">
            <v>0</v>
          </cell>
        </row>
        <row r="60299">
          <cell r="C60299">
            <v>60300060</v>
          </cell>
          <cell r="U60299">
            <v>0</v>
          </cell>
        </row>
        <row r="60300">
          <cell r="C60300">
            <v>60300070</v>
          </cell>
          <cell r="U60300">
            <v>0</v>
          </cell>
        </row>
        <row r="60301">
          <cell r="C60301">
            <v>60300080</v>
          </cell>
          <cell r="U60301">
            <v>0</v>
          </cell>
        </row>
        <row r="60302">
          <cell r="C60302">
            <v>60300090</v>
          </cell>
          <cell r="U60302">
            <v>0</v>
          </cell>
        </row>
        <row r="60303">
          <cell r="C60303">
            <v>60400010</v>
          </cell>
          <cell r="U60303">
            <v>0</v>
          </cell>
        </row>
        <row r="60304">
          <cell r="C60304">
            <v>60400020</v>
          </cell>
          <cell r="U60304">
            <v>0</v>
          </cell>
        </row>
        <row r="60305">
          <cell r="C60305">
            <v>60400030</v>
          </cell>
          <cell r="U60305">
            <v>0</v>
          </cell>
        </row>
        <row r="60306">
          <cell r="C60306">
            <v>60400040</v>
          </cell>
          <cell r="U60306">
            <v>88143.76</v>
          </cell>
        </row>
        <row r="60307">
          <cell r="C60307">
            <v>60400050</v>
          </cell>
          <cell r="U60307">
            <v>0</v>
          </cell>
        </row>
        <row r="60308">
          <cell r="C60308">
            <v>60400060</v>
          </cell>
          <cell r="U60308">
            <v>0</v>
          </cell>
        </row>
        <row r="60309">
          <cell r="C60309">
            <v>60600010</v>
          </cell>
          <cell r="U60309">
            <v>68150</v>
          </cell>
        </row>
        <row r="60310">
          <cell r="C60310">
            <v>60600030</v>
          </cell>
          <cell r="U60310">
            <v>0</v>
          </cell>
        </row>
        <row r="60311">
          <cell r="C60311">
            <v>60600040</v>
          </cell>
          <cell r="U60311">
            <v>0</v>
          </cell>
        </row>
        <row r="60312">
          <cell r="C60312">
            <v>60700010</v>
          </cell>
          <cell r="U60312">
            <v>415708.9200000001</v>
          </cell>
        </row>
        <row r="60313">
          <cell r="C60313">
            <v>60800010</v>
          </cell>
          <cell r="U60313">
            <v>117084</v>
          </cell>
        </row>
        <row r="60314">
          <cell r="C60314">
            <v>60800020</v>
          </cell>
          <cell r="U60314">
            <v>0</v>
          </cell>
        </row>
        <row r="60315">
          <cell r="C60315">
            <v>60800030</v>
          </cell>
          <cell r="U60315">
            <v>0</v>
          </cell>
        </row>
        <row r="60316">
          <cell r="C60316">
            <v>60800060</v>
          </cell>
          <cell r="U60316">
            <v>0</v>
          </cell>
        </row>
        <row r="60317">
          <cell r="C60317">
            <v>60800070</v>
          </cell>
          <cell r="U60317">
            <v>0</v>
          </cell>
        </row>
        <row r="60318">
          <cell r="C60318">
            <v>60800080</v>
          </cell>
          <cell r="U60318">
            <v>0</v>
          </cell>
        </row>
        <row r="60319">
          <cell r="C60319">
            <v>60800090</v>
          </cell>
          <cell r="U60319">
            <v>0</v>
          </cell>
        </row>
        <row r="60320">
          <cell r="C60320">
            <v>60900010</v>
          </cell>
          <cell r="U60320">
            <v>0</v>
          </cell>
        </row>
        <row r="60321">
          <cell r="C60321">
            <v>60900020</v>
          </cell>
          <cell r="U60321">
            <v>0</v>
          </cell>
        </row>
        <row r="60322">
          <cell r="C60322">
            <v>60900030</v>
          </cell>
          <cell r="U60322">
            <v>0</v>
          </cell>
        </row>
        <row r="60323">
          <cell r="C60323">
            <v>60900040</v>
          </cell>
          <cell r="U60323">
            <v>0</v>
          </cell>
        </row>
        <row r="60324">
          <cell r="C60324">
            <v>60900070</v>
          </cell>
          <cell r="U60324">
            <v>0</v>
          </cell>
        </row>
        <row r="60325">
          <cell r="C60325">
            <v>60900100</v>
          </cell>
          <cell r="U60325">
            <v>44840</v>
          </cell>
        </row>
        <row r="60326">
          <cell r="C60326">
            <v>60900110</v>
          </cell>
          <cell r="U60326">
            <v>0</v>
          </cell>
        </row>
        <row r="60327">
          <cell r="C60327">
            <v>61000030</v>
          </cell>
          <cell r="U60327">
            <v>0</v>
          </cell>
        </row>
        <row r="60328">
          <cell r="C60328">
            <v>61100010</v>
          </cell>
          <cell r="U60328">
            <v>0</v>
          </cell>
        </row>
        <row r="60329">
          <cell r="C60329">
            <v>61100020</v>
          </cell>
          <cell r="U60329">
            <v>287029.84999999998</v>
          </cell>
        </row>
        <row r="60330">
          <cell r="C60330">
            <v>61100030</v>
          </cell>
          <cell r="U60330">
            <v>0</v>
          </cell>
        </row>
        <row r="60331">
          <cell r="C60331">
            <v>61100040</v>
          </cell>
          <cell r="U60331">
            <v>0</v>
          </cell>
        </row>
        <row r="60332">
          <cell r="C60332">
            <v>61200010</v>
          </cell>
          <cell r="U60332">
            <v>77904</v>
          </cell>
        </row>
        <row r="60333">
          <cell r="C60333">
            <v>61200020</v>
          </cell>
          <cell r="U60333">
            <v>0</v>
          </cell>
        </row>
        <row r="60334">
          <cell r="C60334">
            <v>61300010</v>
          </cell>
          <cell r="U60334">
            <v>158055.73000000001</v>
          </cell>
        </row>
        <row r="60335">
          <cell r="C60335">
            <v>61300020</v>
          </cell>
          <cell r="U60335">
            <v>0</v>
          </cell>
        </row>
        <row r="60336">
          <cell r="C60336">
            <v>61300040</v>
          </cell>
          <cell r="U60336">
            <v>173107.62</v>
          </cell>
        </row>
        <row r="60337">
          <cell r="C60337">
            <v>61300050</v>
          </cell>
          <cell r="U60337">
            <v>565.28000000000009</v>
          </cell>
        </row>
        <row r="60338">
          <cell r="C60338">
            <v>61400010</v>
          </cell>
          <cell r="U60338">
            <v>0</v>
          </cell>
        </row>
        <row r="60339">
          <cell r="C60339">
            <v>61400020</v>
          </cell>
          <cell r="U60339">
            <v>0</v>
          </cell>
        </row>
        <row r="60340">
          <cell r="C60340">
            <v>61400030</v>
          </cell>
          <cell r="U60340">
            <v>930254.04</v>
          </cell>
        </row>
        <row r="60341">
          <cell r="C60341">
            <v>61400040</v>
          </cell>
          <cell r="U60341">
            <v>0</v>
          </cell>
        </row>
        <row r="60342">
          <cell r="C60342">
            <v>61400050</v>
          </cell>
          <cell r="U60342">
            <v>0</v>
          </cell>
        </row>
        <row r="60343">
          <cell r="C60343">
            <v>61400060</v>
          </cell>
          <cell r="U60343">
            <v>0</v>
          </cell>
        </row>
        <row r="60344">
          <cell r="C60344">
            <v>61400120</v>
          </cell>
          <cell r="U60344">
            <v>0</v>
          </cell>
        </row>
        <row r="60345">
          <cell r="C60345">
            <v>61400130</v>
          </cell>
          <cell r="U60345">
            <v>0</v>
          </cell>
        </row>
        <row r="60346">
          <cell r="C60346">
            <v>61400140</v>
          </cell>
          <cell r="U60346">
            <v>0</v>
          </cell>
        </row>
        <row r="60347">
          <cell r="C60347">
            <v>61400150</v>
          </cell>
          <cell r="U60347">
            <v>0</v>
          </cell>
        </row>
        <row r="60348">
          <cell r="C60348">
            <v>61400160</v>
          </cell>
          <cell r="U60348">
            <v>0</v>
          </cell>
        </row>
        <row r="60349">
          <cell r="C60349">
            <v>61400170</v>
          </cell>
          <cell r="U60349">
            <v>0</v>
          </cell>
        </row>
        <row r="60350">
          <cell r="C60350">
            <v>61400180</v>
          </cell>
          <cell r="U60350">
            <v>0</v>
          </cell>
        </row>
        <row r="60351">
          <cell r="C60351">
            <v>61500010</v>
          </cell>
          <cell r="U60351">
            <v>0</v>
          </cell>
        </row>
        <row r="60352">
          <cell r="C60352">
            <v>61500020</v>
          </cell>
          <cell r="U60352">
            <v>38352</v>
          </cell>
        </row>
        <row r="60353">
          <cell r="C60353">
            <v>61500030</v>
          </cell>
          <cell r="U60353">
            <v>0</v>
          </cell>
        </row>
        <row r="60354">
          <cell r="C60354">
            <v>61500040</v>
          </cell>
          <cell r="U60354">
            <v>0</v>
          </cell>
        </row>
        <row r="60355">
          <cell r="C60355">
            <v>61500050</v>
          </cell>
          <cell r="U60355">
            <v>0</v>
          </cell>
        </row>
        <row r="60356">
          <cell r="C60356">
            <v>61600010</v>
          </cell>
          <cell r="U60356">
            <v>0</v>
          </cell>
        </row>
        <row r="60357">
          <cell r="C60357">
            <v>61600030</v>
          </cell>
          <cell r="U60357">
            <v>0</v>
          </cell>
        </row>
        <row r="60358">
          <cell r="C60358">
            <v>61600040</v>
          </cell>
          <cell r="U60358">
            <v>0</v>
          </cell>
        </row>
        <row r="60359">
          <cell r="C60359">
            <v>61600050</v>
          </cell>
          <cell r="U60359">
            <v>0</v>
          </cell>
        </row>
        <row r="60360">
          <cell r="C60360">
            <v>61600060</v>
          </cell>
          <cell r="U60360">
            <v>0</v>
          </cell>
        </row>
        <row r="60361">
          <cell r="C60361">
            <v>61600070</v>
          </cell>
          <cell r="U60361">
            <v>0</v>
          </cell>
        </row>
        <row r="60362">
          <cell r="C60362">
            <v>61600080</v>
          </cell>
          <cell r="U60362">
            <v>0</v>
          </cell>
        </row>
        <row r="60363">
          <cell r="C60363">
            <v>61600090</v>
          </cell>
          <cell r="U60363">
            <v>0</v>
          </cell>
        </row>
        <row r="60364">
          <cell r="C60364">
            <v>61600100</v>
          </cell>
          <cell r="U60364">
            <v>0</v>
          </cell>
        </row>
        <row r="60365">
          <cell r="C60365">
            <v>61600110</v>
          </cell>
          <cell r="U60365">
            <v>0</v>
          </cell>
        </row>
        <row r="60366">
          <cell r="C60366">
            <v>61700010</v>
          </cell>
          <cell r="U60366">
            <v>0</v>
          </cell>
        </row>
        <row r="60367">
          <cell r="C60367">
            <v>61700020</v>
          </cell>
          <cell r="U60367">
            <v>0</v>
          </cell>
        </row>
        <row r="60368">
          <cell r="C60368">
            <v>61700030</v>
          </cell>
          <cell r="U60368">
            <v>0</v>
          </cell>
        </row>
        <row r="60369">
          <cell r="C60369">
            <v>61700040</v>
          </cell>
          <cell r="U60369">
            <v>0</v>
          </cell>
        </row>
        <row r="60370">
          <cell r="C60370">
            <v>61700050</v>
          </cell>
          <cell r="U60370">
            <v>0</v>
          </cell>
        </row>
        <row r="60371">
          <cell r="C60371">
            <v>61700060</v>
          </cell>
          <cell r="U60371">
            <v>0</v>
          </cell>
        </row>
        <row r="60372">
          <cell r="C60372">
            <v>61800010</v>
          </cell>
          <cell r="U60372">
            <v>0</v>
          </cell>
        </row>
        <row r="60373">
          <cell r="C60373">
            <v>61800020</v>
          </cell>
          <cell r="U60373">
            <v>0</v>
          </cell>
        </row>
        <row r="60374">
          <cell r="C60374">
            <v>61800030</v>
          </cell>
          <cell r="U60374">
            <v>0</v>
          </cell>
        </row>
        <row r="60375">
          <cell r="C60375">
            <v>61800040</v>
          </cell>
          <cell r="U60375">
            <v>0</v>
          </cell>
        </row>
        <row r="60376">
          <cell r="C60376">
            <v>61800050</v>
          </cell>
          <cell r="U60376">
            <v>0</v>
          </cell>
        </row>
        <row r="60377">
          <cell r="C60377">
            <v>61900010</v>
          </cell>
          <cell r="U60377">
            <v>0</v>
          </cell>
        </row>
        <row r="60378">
          <cell r="C60378">
            <v>61900020</v>
          </cell>
          <cell r="U60378">
            <v>0</v>
          </cell>
        </row>
        <row r="60379">
          <cell r="C60379">
            <v>61900030</v>
          </cell>
          <cell r="U60379">
            <v>0</v>
          </cell>
        </row>
        <row r="60380">
          <cell r="C60380">
            <v>61900040</v>
          </cell>
          <cell r="U60380">
            <v>0</v>
          </cell>
        </row>
        <row r="60381">
          <cell r="C60381">
            <v>62000010</v>
          </cell>
          <cell r="U60381">
            <v>0</v>
          </cell>
        </row>
        <row r="60382">
          <cell r="C60382">
            <v>62000020</v>
          </cell>
          <cell r="U60382">
            <v>0</v>
          </cell>
        </row>
        <row r="60383">
          <cell r="C60383">
            <v>62000030</v>
          </cell>
          <cell r="U60383">
            <v>0</v>
          </cell>
        </row>
        <row r="60384">
          <cell r="C60384">
            <v>62000040</v>
          </cell>
          <cell r="U60384">
            <v>0</v>
          </cell>
        </row>
        <row r="60385">
          <cell r="C60385">
            <v>62000050</v>
          </cell>
          <cell r="U60385">
            <v>0</v>
          </cell>
        </row>
        <row r="60386">
          <cell r="C60386">
            <v>62000060</v>
          </cell>
          <cell r="U60386">
            <v>0</v>
          </cell>
        </row>
        <row r="60387">
          <cell r="C60387">
            <v>62100010</v>
          </cell>
          <cell r="U60387">
            <v>0</v>
          </cell>
        </row>
        <row r="60388">
          <cell r="C60388">
            <v>62100020</v>
          </cell>
          <cell r="U60388">
            <v>0</v>
          </cell>
        </row>
        <row r="60389">
          <cell r="C60389">
            <v>62200010</v>
          </cell>
          <cell r="U60389">
            <v>0</v>
          </cell>
        </row>
        <row r="60390">
          <cell r="C60390">
            <v>62200020</v>
          </cell>
          <cell r="U60390">
            <v>0</v>
          </cell>
        </row>
        <row r="60391">
          <cell r="C60391">
            <v>62200030</v>
          </cell>
          <cell r="U60391">
            <v>0</v>
          </cell>
        </row>
        <row r="60392">
          <cell r="C60392">
            <v>62200050</v>
          </cell>
          <cell r="U60392">
            <v>35216.400000000001</v>
          </cell>
        </row>
        <row r="60393">
          <cell r="C60393">
            <v>62200060</v>
          </cell>
          <cell r="U60393">
            <v>0</v>
          </cell>
        </row>
        <row r="60394">
          <cell r="C60394">
            <v>62200080</v>
          </cell>
          <cell r="U60394">
            <v>0</v>
          </cell>
        </row>
        <row r="60395">
          <cell r="C60395">
            <v>62200100</v>
          </cell>
          <cell r="U60395">
            <v>0</v>
          </cell>
        </row>
        <row r="60396">
          <cell r="C60396">
            <v>62200110</v>
          </cell>
          <cell r="U60396">
            <v>192777.77778</v>
          </cell>
        </row>
        <row r="60397">
          <cell r="C60397">
            <v>62200120</v>
          </cell>
          <cell r="U60397">
            <v>0</v>
          </cell>
        </row>
        <row r="60398">
          <cell r="C60398">
            <v>62200130</v>
          </cell>
          <cell r="U60398">
            <v>4145.76</v>
          </cell>
        </row>
        <row r="60399">
          <cell r="C60399">
            <v>62200140</v>
          </cell>
          <cell r="U60399">
            <v>77880.719999999987</v>
          </cell>
        </row>
        <row r="60400">
          <cell r="C60400">
            <v>62200150</v>
          </cell>
          <cell r="U60400">
            <v>0</v>
          </cell>
        </row>
        <row r="60401">
          <cell r="C60401">
            <v>62200160</v>
          </cell>
          <cell r="U60401">
            <v>0</v>
          </cell>
        </row>
        <row r="60402">
          <cell r="C60402">
            <v>62200170</v>
          </cell>
          <cell r="U60402">
            <v>555600</v>
          </cell>
        </row>
        <row r="60403">
          <cell r="C60403">
            <v>62200180</v>
          </cell>
          <cell r="U60403">
            <v>0</v>
          </cell>
        </row>
        <row r="60404">
          <cell r="C60404">
            <v>62200190</v>
          </cell>
          <cell r="U60404">
            <v>0</v>
          </cell>
        </row>
        <row r="60405">
          <cell r="C60405">
            <v>62300010</v>
          </cell>
          <cell r="U60405">
            <v>0</v>
          </cell>
        </row>
        <row r="60406">
          <cell r="C60406">
            <v>62300020</v>
          </cell>
          <cell r="U60406">
            <v>0</v>
          </cell>
        </row>
        <row r="60407">
          <cell r="C60407">
            <v>62300030</v>
          </cell>
          <cell r="U60407">
            <v>0</v>
          </cell>
        </row>
        <row r="60408">
          <cell r="C60408">
            <v>62500010</v>
          </cell>
          <cell r="U60408">
            <v>0</v>
          </cell>
        </row>
        <row r="60409">
          <cell r="C60409">
            <v>62500020</v>
          </cell>
          <cell r="U60409">
            <v>57486.359999999993</v>
          </cell>
        </row>
        <row r="60410">
          <cell r="C60410">
            <v>62500030</v>
          </cell>
          <cell r="U60410">
            <v>0</v>
          </cell>
        </row>
        <row r="60411">
          <cell r="C60411">
            <v>62600010</v>
          </cell>
          <cell r="U60411">
            <v>9878.4</v>
          </cell>
        </row>
        <row r="60412">
          <cell r="C60412">
            <v>62600040</v>
          </cell>
          <cell r="U60412">
            <v>0</v>
          </cell>
        </row>
        <row r="60413">
          <cell r="C60413">
            <v>62700040</v>
          </cell>
          <cell r="U60413">
            <v>0</v>
          </cell>
        </row>
        <row r="60414">
          <cell r="C60414">
            <v>62800010</v>
          </cell>
          <cell r="U60414">
            <v>0</v>
          </cell>
        </row>
        <row r="60415">
          <cell r="C60415">
            <v>62900010</v>
          </cell>
          <cell r="U60415">
            <v>0</v>
          </cell>
        </row>
        <row r="60416">
          <cell r="C60416">
            <v>62900020</v>
          </cell>
          <cell r="U60416">
            <v>0</v>
          </cell>
        </row>
        <row r="60417">
          <cell r="C60417">
            <v>62900040</v>
          </cell>
          <cell r="U60417">
            <v>0</v>
          </cell>
        </row>
        <row r="60418">
          <cell r="C60418">
            <v>62900050</v>
          </cell>
          <cell r="U60418">
            <v>0</v>
          </cell>
        </row>
        <row r="60419">
          <cell r="C60419">
            <v>62900060</v>
          </cell>
          <cell r="U60419">
            <v>0</v>
          </cell>
        </row>
        <row r="60420">
          <cell r="C60420">
            <v>62900070</v>
          </cell>
          <cell r="U60420">
            <v>0</v>
          </cell>
        </row>
        <row r="60421">
          <cell r="C60421">
            <v>62900080</v>
          </cell>
          <cell r="U60421">
            <v>0</v>
          </cell>
        </row>
        <row r="60422">
          <cell r="C60422">
            <v>62900090</v>
          </cell>
          <cell r="U60422">
            <v>0</v>
          </cell>
        </row>
        <row r="60423">
          <cell r="C60423">
            <v>62900100</v>
          </cell>
          <cell r="U60423">
            <v>0</v>
          </cell>
        </row>
        <row r="60424">
          <cell r="C60424">
            <v>62900110</v>
          </cell>
          <cell r="U60424">
            <v>0</v>
          </cell>
        </row>
        <row r="60425">
          <cell r="C60425">
            <v>62900130</v>
          </cell>
          <cell r="U60425">
            <v>0</v>
          </cell>
        </row>
        <row r="60426">
          <cell r="C60426">
            <v>65000030</v>
          </cell>
          <cell r="U60426">
            <v>0</v>
          </cell>
        </row>
        <row r="60427">
          <cell r="C60427">
            <v>60000010</v>
          </cell>
          <cell r="U60427">
            <v>0</v>
          </cell>
        </row>
        <row r="60428">
          <cell r="C60428">
            <v>60000020</v>
          </cell>
          <cell r="U60428">
            <v>0</v>
          </cell>
        </row>
        <row r="60429">
          <cell r="C60429">
            <v>60000030</v>
          </cell>
          <cell r="U60429">
            <v>0</v>
          </cell>
        </row>
        <row r="60430">
          <cell r="C60430">
            <v>60000040</v>
          </cell>
          <cell r="U60430">
            <v>0</v>
          </cell>
        </row>
        <row r="60431">
          <cell r="C60431">
            <v>60000050</v>
          </cell>
          <cell r="U60431">
            <v>0</v>
          </cell>
        </row>
        <row r="60432">
          <cell r="C60432">
            <v>60100010</v>
          </cell>
          <cell r="U60432">
            <v>0</v>
          </cell>
        </row>
        <row r="60433">
          <cell r="C60433">
            <v>60100020</v>
          </cell>
          <cell r="U60433">
            <v>0</v>
          </cell>
        </row>
        <row r="60434">
          <cell r="C60434">
            <v>60100030</v>
          </cell>
          <cell r="U60434">
            <v>0</v>
          </cell>
        </row>
        <row r="60435">
          <cell r="C60435">
            <v>60100040</v>
          </cell>
          <cell r="U60435">
            <v>0</v>
          </cell>
        </row>
        <row r="60436">
          <cell r="C60436">
            <v>60100050</v>
          </cell>
          <cell r="U60436">
            <v>0</v>
          </cell>
        </row>
        <row r="60437">
          <cell r="C60437">
            <v>60100060</v>
          </cell>
          <cell r="U60437">
            <v>0</v>
          </cell>
        </row>
        <row r="60438">
          <cell r="C60438">
            <v>60100070</v>
          </cell>
          <cell r="U60438">
            <v>0</v>
          </cell>
        </row>
        <row r="60439">
          <cell r="C60439">
            <v>60100080</v>
          </cell>
          <cell r="U60439">
            <v>0</v>
          </cell>
        </row>
        <row r="60440">
          <cell r="C60440">
            <v>60100090</v>
          </cell>
          <cell r="U60440">
            <v>0</v>
          </cell>
        </row>
        <row r="60441">
          <cell r="C60441">
            <v>60100100</v>
          </cell>
          <cell r="U60441">
            <v>0</v>
          </cell>
        </row>
        <row r="60442">
          <cell r="C60442">
            <v>60100110</v>
          </cell>
          <cell r="U60442">
            <v>0</v>
          </cell>
        </row>
        <row r="60443">
          <cell r="C60443">
            <v>60100120</v>
          </cell>
          <cell r="U60443">
            <v>0</v>
          </cell>
        </row>
        <row r="60444">
          <cell r="C60444">
            <v>60100130</v>
          </cell>
          <cell r="U60444">
            <v>0</v>
          </cell>
        </row>
        <row r="60445">
          <cell r="C60445">
            <v>60100140</v>
          </cell>
          <cell r="U60445">
            <v>0</v>
          </cell>
        </row>
        <row r="60446">
          <cell r="C60446">
            <v>60100160</v>
          </cell>
          <cell r="U60446">
            <v>0</v>
          </cell>
        </row>
        <row r="60447">
          <cell r="C60447">
            <v>60100170</v>
          </cell>
          <cell r="U60447">
            <v>0</v>
          </cell>
        </row>
        <row r="60448">
          <cell r="C60448">
            <v>60100180</v>
          </cell>
          <cell r="U60448">
            <v>0</v>
          </cell>
        </row>
        <row r="60449">
          <cell r="C60449">
            <v>60100190</v>
          </cell>
          <cell r="U60449">
            <v>0</v>
          </cell>
        </row>
        <row r="60450">
          <cell r="C60450">
            <v>60100200</v>
          </cell>
          <cell r="U60450">
            <v>0</v>
          </cell>
        </row>
        <row r="60451">
          <cell r="C60451">
            <v>60200010</v>
          </cell>
          <cell r="U60451">
            <v>0</v>
          </cell>
        </row>
        <row r="60452">
          <cell r="C60452">
            <v>60200020</v>
          </cell>
          <cell r="U60452">
            <v>0</v>
          </cell>
        </row>
        <row r="60453">
          <cell r="C60453">
            <v>60200030</v>
          </cell>
          <cell r="U60453">
            <v>0</v>
          </cell>
        </row>
        <row r="60454">
          <cell r="C60454">
            <v>60300010</v>
          </cell>
          <cell r="U60454">
            <v>0</v>
          </cell>
        </row>
        <row r="60455">
          <cell r="C60455">
            <v>60300020</v>
          </cell>
          <cell r="U60455">
            <v>0</v>
          </cell>
        </row>
        <row r="60456">
          <cell r="C60456">
            <v>60300030</v>
          </cell>
          <cell r="U60456">
            <v>0</v>
          </cell>
        </row>
        <row r="60457">
          <cell r="C60457">
            <v>60300040</v>
          </cell>
          <cell r="U60457">
            <v>0</v>
          </cell>
        </row>
        <row r="60458">
          <cell r="C60458">
            <v>60300050</v>
          </cell>
          <cell r="U60458">
            <v>0</v>
          </cell>
        </row>
        <row r="60459">
          <cell r="C60459">
            <v>60300060</v>
          </cell>
          <cell r="U60459">
            <v>0</v>
          </cell>
        </row>
        <row r="60460">
          <cell r="C60460">
            <v>60300070</v>
          </cell>
          <cell r="U60460">
            <v>0</v>
          </cell>
        </row>
        <row r="60461">
          <cell r="C60461">
            <v>60300080</v>
          </cell>
          <cell r="U60461">
            <v>0</v>
          </cell>
        </row>
        <row r="60462">
          <cell r="C60462">
            <v>60300090</v>
          </cell>
          <cell r="U60462">
            <v>0</v>
          </cell>
        </row>
        <row r="60463">
          <cell r="C60463">
            <v>60400010</v>
          </cell>
          <cell r="U60463">
            <v>0</v>
          </cell>
        </row>
        <row r="60464">
          <cell r="C60464">
            <v>60400020</v>
          </cell>
          <cell r="U60464">
            <v>0</v>
          </cell>
        </row>
        <row r="60465">
          <cell r="C60465">
            <v>60400030</v>
          </cell>
          <cell r="U60465">
            <v>0</v>
          </cell>
        </row>
        <row r="60466">
          <cell r="C60466">
            <v>60400040</v>
          </cell>
          <cell r="U60466">
            <v>0</v>
          </cell>
        </row>
        <row r="60467">
          <cell r="C60467">
            <v>60400050</v>
          </cell>
          <cell r="U60467">
            <v>0</v>
          </cell>
        </row>
        <row r="60468">
          <cell r="C60468">
            <v>60400060</v>
          </cell>
          <cell r="U60468">
            <v>0</v>
          </cell>
        </row>
        <row r="60469">
          <cell r="C60469">
            <v>60600010</v>
          </cell>
          <cell r="U60469">
            <v>0</v>
          </cell>
        </row>
        <row r="60470">
          <cell r="C60470">
            <v>60600030</v>
          </cell>
          <cell r="U60470">
            <v>0</v>
          </cell>
        </row>
        <row r="60471">
          <cell r="C60471">
            <v>60600040</v>
          </cell>
          <cell r="U60471">
            <v>0</v>
          </cell>
        </row>
        <row r="60472">
          <cell r="C60472">
            <v>60700010</v>
          </cell>
          <cell r="U60472">
            <v>0</v>
          </cell>
        </row>
        <row r="60473">
          <cell r="C60473">
            <v>60800010</v>
          </cell>
          <cell r="U60473">
            <v>0</v>
          </cell>
        </row>
        <row r="60474">
          <cell r="C60474">
            <v>60800020</v>
          </cell>
          <cell r="U60474">
            <v>0</v>
          </cell>
        </row>
        <row r="60475">
          <cell r="C60475">
            <v>60800030</v>
          </cell>
          <cell r="U60475">
            <v>0</v>
          </cell>
        </row>
        <row r="60476">
          <cell r="C60476">
            <v>60800060</v>
          </cell>
          <cell r="U60476">
            <v>0</v>
          </cell>
        </row>
        <row r="60477">
          <cell r="C60477">
            <v>60800070</v>
          </cell>
          <cell r="U60477">
            <v>0</v>
          </cell>
        </row>
        <row r="60478">
          <cell r="C60478">
            <v>60800080</v>
          </cell>
          <cell r="U60478">
            <v>0</v>
          </cell>
        </row>
        <row r="60479">
          <cell r="C60479">
            <v>60800090</v>
          </cell>
          <cell r="U60479">
            <v>0</v>
          </cell>
        </row>
        <row r="60480">
          <cell r="C60480">
            <v>60900010</v>
          </cell>
          <cell r="U60480">
            <v>0</v>
          </cell>
        </row>
        <row r="60481">
          <cell r="C60481">
            <v>60900020</v>
          </cell>
          <cell r="U60481">
            <v>0</v>
          </cell>
        </row>
        <row r="60482">
          <cell r="C60482">
            <v>60900030</v>
          </cell>
          <cell r="U60482">
            <v>0</v>
          </cell>
        </row>
        <row r="60483">
          <cell r="C60483">
            <v>60900040</v>
          </cell>
          <cell r="U60483">
            <v>0</v>
          </cell>
        </row>
        <row r="60484">
          <cell r="C60484">
            <v>60900070</v>
          </cell>
          <cell r="U60484">
            <v>0</v>
          </cell>
        </row>
        <row r="60485">
          <cell r="C60485">
            <v>60900100</v>
          </cell>
          <cell r="U60485">
            <v>0</v>
          </cell>
        </row>
        <row r="60486">
          <cell r="C60486">
            <v>60900110</v>
          </cell>
          <cell r="U60486">
            <v>0</v>
          </cell>
        </row>
        <row r="60487">
          <cell r="C60487">
            <v>61000030</v>
          </cell>
          <cell r="U60487">
            <v>0</v>
          </cell>
        </row>
        <row r="60488">
          <cell r="C60488">
            <v>61100010</v>
          </cell>
          <cell r="U60488">
            <v>0</v>
          </cell>
        </row>
        <row r="60489">
          <cell r="C60489">
            <v>61100020</v>
          </cell>
          <cell r="U60489">
            <v>0</v>
          </cell>
        </row>
        <row r="60490">
          <cell r="C60490">
            <v>61100030</v>
          </cell>
          <cell r="U60490">
            <v>0</v>
          </cell>
        </row>
        <row r="60491">
          <cell r="C60491">
            <v>61100040</v>
          </cell>
          <cell r="U60491">
            <v>0</v>
          </cell>
        </row>
        <row r="60492">
          <cell r="C60492">
            <v>61200010</v>
          </cell>
          <cell r="U60492">
            <v>0</v>
          </cell>
        </row>
        <row r="60493">
          <cell r="C60493">
            <v>61200020</v>
          </cell>
          <cell r="U60493">
            <v>0</v>
          </cell>
        </row>
        <row r="60494">
          <cell r="C60494">
            <v>61300010</v>
          </cell>
          <cell r="U60494">
            <v>0</v>
          </cell>
        </row>
        <row r="60495">
          <cell r="C60495">
            <v>61300020</v>
          </cell>
          <cell r="U60495">
            <v>0</v>
          </cell>
        </row>
        <row r="60496">
          <cell r="C60496">
            <v>61300040</v>
          </cell>
          <cell r="U60496">
            <v>0</v>
          </cell>
        </row>
        <row r="60497">
          <cell r="C60497">
            <v>61300050</v>
          </cell>
          <cell r="U60497">
            <v>0</v>
          </cell>
        </row>
        <row r="60498">
          <cell r="C60498">
            <v>61400010</v>
          </cell>
          <cell r="U60498">
            <v>0</v>
          </cell>
        </row>
        <row r="60499">
          <cell r="C60499">
            <v>61400020</v>
          </cell>
          <cell r="U60499">
            <v>0</v>
          </cell>
        </row>
        <row r="60500">
          <cell r="C60500">
            <v>61400030</v>
          </cell>
          <cell r="U60500">
            <v>0</v>
          </cell>
        </row>
        <row r="60501">
          <cell r="C60501">
            <v>61400040</v>
          </cell>
          <cell r="U60501">
            <v>0</v>
          </cell>
        </row>
        <row r="60502">
          <cell r="C60502">
            <v>61400050</v>
          </cell>
          <cell r="U60502">
            <v>0</v>
          </cell>
        </row>
        <row r="60503">
          <cell r="C60503">
            <v>61400060</v>
          </cell>
          <cell r="U60503">
            <v>0</v>
          </cell>
        </row>
        <row r="60504">
          <cell r="C60504">
            <v>61400120</v>
          </cell>
          <cell r="U60504">
            <v>0</v>
          </cell>
        </row>
        <row r="60505">
          <cell r="C60505">
            <v>61400130</v>
          </cell>
          <cell r="U60505">
            <v>0</v>
          </cell>
        </row>
        <row r="60506">
          <cell r="C60506">
            <v>61400140</v>
          </cell>
          <cell r="U60506">
            <v>0</v>
          </cell>
        </row>
        <row r="60507">
          <cell r="C60507">
            <v>61400150</v>
          </cell>
          <cell r="U60507">
            <v>0</v>
          </cell>
        </row>
        <row r="60508">
          <cell r="C60508">
            <v>61400160</v>
          </cell>
          <cell r="U60508">
            <v>0</v>
          </cell>
        </row>
        <row r="60509">
          <cell r="C60509">
            <v>61400170</v>
          </cell>
          <cell r="U60509">
            <v>0</v>
          </cell>
        </row>
        <row r="60510">
          <cell r="C60510">
            <v>61400180</v>
          </cell>
          <cell r="U60510">
            <v>0</v>
          </cell>
        </row>
        <row r="60511">
          <cell r="C60511">
            <v>61500010</v>
          </cell>
          <cell r="U60511">
            <v>0</v>
          </cell>
        </row>
        <row r="60512">
          <cell r="C60512">
            <v>61500020</v>
          </cell>
          <cell r="U60512">
            <v>0</v>
          </cell>
        </row>
        <row r="60513">
          <cell r="C60513">
            <v>61500030</v>
          </cell>
          <cell r="U60513">
            <v>0</v>
          </cell>
        </row>
        <row r="60514">
          <cell r="C60514">
            <v>61500040</v>
          </cell>
          <cell r="U60514">
            <v>0</v>
          </cell>
        </row>
        <row r="60515">
          <cell r="C60515">
            <v>61500050</v>
          </cell>
          <cell r="U60515">
            <v>0</v>
          </cell>
        </row>
        <row r="60516">
          <cell r="C60516">
            <v>61600010</v>
          </cell>
          <cell r="U60516">
            <v>0</v>
          </cell>
        </row>
        <row r="60517">
          <cell r="C60517">
            <v>61600030</v>
          </cell>
          <cell r="U60517">
            <v>0</v>
          </cell>
        </row>
        <row r="60518">
          <cell r="C60518">
            <v>61600040</v>
          </cell>
          <cell r="U60518">
            <v>0</v>
          </cell>
        </row>
        <row r="60519">
          <cell r="C60519">
            <v>61600050</v>
          </cell>
          <cell r="U60519">
            <v>0</v>
          </cell>
        </row>
        <row r="60520">
          <cell r="C60520">
            <v>61600060</v>
          </cell>
          <cell r="U60520">
            <v>0</v>
          </cell>
        </row>
        <row r="60521">
          <cell r="C60521">
            <v>61600070</v>
          </cell>
          <cell r="U60521">
            <v>0</v>
          </cell>
        </row>
        <row r="60522">
          <cell r="C60522">
            <v>61600080</v>
          </cell>
          <cell r="U60522">
            <v>0</v>
          </cell>
        </row>
        <row r="60523">
          <cell r="C60523">
            <v>61600090</v>
          </cell>
          <cell r="U60523">
            <v>0</v>
          </cell>
        </row>
        <row r="60524">
          <cell r="C60524">
            <v>61600100</v>
          </cell>
          <cell r="U60524">
            <v>0</v>
          </cell>
        </row>
        <row r="60525">
          <cell r="C60525">
            <v>61600110</v>
          </cell>
          <cell r="U60525">
            <v>0</v>
          </cell>
        </row>
        <row r="60526">
          <cell r="C60526">
            <v>61700010</v>
          </cell>
          <cell r="U60526">
            <v>0</v>
          </cell>
        </row>
        <row r="60527">
          <cell r="C60527">
            <v>61700020</v>
          </cell>
          <cell r="U60527">
            <v>0</v>
          </cell>
        </row>
        <row r="60528">
          <cell r="C60528">
            <v>61700030</v>
          </cell>
          <cell r="U60528">
            <v>0</v>
          </cell>
        </row>
        <row r="60529">
          <cell r="C60529">
            <v>61700040</v>
          </cell>
          <cell r="U60529">
            <v>0</v>
          </cell>
        </row>
        <row r="60530">
          <cell r="C60530">
            <v>61700050</v>
          </cell>
          <cell r="U60530">
            <v>0</v>
          </cell>
        </row>
        <row r="60531">
          <cell r="C60531">
            <v>61700060</v>
          </cell>
          <cell r="U60531">
            <v>0</v>
          </cell>
        </row>
        <row r="60532">
          <cell r="C60532">
            <v>61800010</v>
          </cell>
          <cell r="U60532">
            <v>0</v>
          </cell>
        </row>
        <row r="60533">
          <cell r="C60533">
            <v>61800020</v>
          </cell>
          <cell r="U60533">
            <v>0</v>
          </cell>
        </row>
        <row r="60534">
          <cell r="C60534">
            <v>61800030</v>
          </cell>
          <cell r="U60534">
            <v>0</v>
          </cell>
        </row>
        <row r="60535">
          <cell r="C60535">
            <v>61800040</v>
          </cell>
          <cell r="U60535">
            <v>0</v>
          </cell>
        </row>
        <row r="60536">
          <cell r="C60536">
            <v>61800050</v>
          </cell>
          <cell r="U60536">
            <v>0</v>
          </cell>
        </row>
        <row r="60537">
          <cell r="C60537">
            <v>61900010</v>
          </cell>
          <cell r="U60537">
            <v>0</v>
          </cell>
        </row>
        <row r="60538">
          <cell r="C60538">
            <v>61900020</v>
          </cell>
          <cell r="U60538">
            <v>0</v>
          </cell>
        </row>
        <row r="60539">
          <cell r="C60539">
            <v>61900030</v>
          </cell>
          <cell r="U60539">
            <v>0</v>
          </cell>
        </row>
        <row r="60540">
          <cell r="C60540">
            <v>61900040</v>
          </cell>
          <cell r="U60540">
            <v>0</v>
          </cell>
        </row>
        <row r="60541">
          <cell r="C60541">
            <v>62000010</v>
          </cell>
          <cell r="U60541">
            <v>0</v>
          </cell>
        </row>
        <row r="60542">
          <cell r="C60542">
            <v>62000020</v>
          </cell>
          <cell r="U60542">
            <v>0</v>
          </cell>
        </row>
        <row r="60543">
          <cell r="C60543">
            <v>62000030</v>
          </cell>
          <cell r="U60543">
            <v>0</v>
          </cell>
        </row>
        <row r="60544">
          <cell r="C60544">
            <v>62000040</v>
          </cell>
          <cell r="U60544">
            <v>0</v>
          </cell>
        </row>
        <row r="60545">
          <cell r="C60545">
            <v>62000050</v>
          </cell>
          <cell r="U60545">
            <v>0</v>
          </cell>
        </row>
        <row r="60546">
          <cell r="C60546">
            <v>62000060</v>
          </cell>
          <cell r="U60546">
            <v>0</v>
          </cell>
        </row>
        <row r="60547">
          <cell r="C60547">
            <v>62100010</v>
          </cell>
          <cell r="U60547">
            <v>0</v>
          </cell>
        </row>
        <row r="60548">
          <cell r="C60548">
            <v>62100020</v>
          </cell>
          <cell r="U60548">
            <v>0</v>
          </cell>
        </row>
        <row r="60549">
          <cell r="C60549">
            <v>62200010</v>
          </cell>
          <cell r="U60549">
            <v>0</v>
          </cell>
        </row>
        <row r="60550">
          <cell r="C60550">
            <v>62200020</v>
          </cell>
          <cell r="U60550">
            <v>0</v>
          </cell>
        </row>
        <row r="60551">
          <cell r="C60551">
            <v>62200030</v>
          </cell>
          <cell r="U60551">
            <v>0</v>
          </cell>
        </row>
        <row r="60552">
          <cell r="C60552">
            <v>62200050</v>
          </cell>
          <cell r="U60552">
            <v>0</v>
          </cell>
        </row>
        <row r="60553">
          <cell r="C60553">
            <v>62200060</v>
          </cell>
          <cell r="U60553">
            <v>0</v>
          </cell>
        </row>
        <row r="60554">
          <cell r="C60554">
            <v>62200080</v>
          </cell>
          <cell r="U60554">
            <v>0</v>
          </cell>
        </row>
        <row r="60555">
          <cell r="C60555">
            <v>62200100</v>
          </cell>
          <cell r="U60555">
            <v>0</v>
          </cell>
        </row>
        <row r="60556">
          <cell r="C60556">
            <v>62200110</v>
          </cell>
          <cell r="U60556">
            <v>4800</v>
          </cell>
        </row>
        <row r="60557">
          <cell r="C60557">
            <v>62200120</v>
          </cell>
          <cell r="U60557">
            <v>0</v>
          </cell>
        </row>
        <row r="60558">
          <cell r="C60558">
            <v>62200130</v>
          </cell>
          <cell r="U60558">
            <v>0</v>
          </cell>
        </row>
        <row r="60559">
          <cell r="C60559">
            <v>62200140</v>
          </cell>
          <cell r="U60559">
            <v>0</v>
          </cell>
        </row>
        <row r="60560">
          <cell r="C60560">
            <v>62200150</v>
          </cell>
          <cell r="U60560">
            <v>0</v>
          </cell>
        </row>
        <row r="60561">
          <cell r="C60561">
            <v>62200160</v>
          </cell>
          <cell r="U60561">
            <v>0</v>
          </cell>
        </row>
        <row r="60562">
          <cell r="C60562">
            <v>62200170</v>
          </cell>
          <cell r="U60562">
            <v>0</v>
          </cell>
        </row>
        <row r="60563">
          <cell r="C60563">
            <v>62200180</v>
          </cell>
          <cell r="U60563">
            <v>0</v>
          </cell>
        </row>
        <row r="60564">
          <cell r="C60564">
            <v>62200190</v>
          </cell>
          <cell r="U60564">
            <v>0</v>
          </cell>
        </row>
        <row r="60565">
          <cell r="C60565">
            <v>62300010</v>
          </cell>
          <cell r="U60565">
            <v>0</v>
          </cell>
        </row>
        <row r="60566">
          <cell r="C60566">
            <v>62300020</v>
          </cell>
          <cell r="U60566">
            <v>0</v>
          </cell>
        </row>
        <row r="60567">
          <cell r="C60567">
            <v>62300030</v>
          </cell>
          <cell r="U60567">
            <v>0</v>
          </cell>
        </row>
        <row r="60568">
          <cell r="C60568">
            <v>62500010</v>
          </cell>
          <cell r="U60568">
            <v>0</v>
          </cell>
        </row>
        <row r="60569">
          <cell r="C60569">
            <v>62500020</v>
          </cell>
          <cell r="U60569">
            <v>0</v>
          </cell>
        </row>
        <row r="60570">
          <cell r="C60570">
            <v>62500030</v>
          </cell>
          <cell r="U60570">
            <v>0</v>
          </cell>
        </row>
        <row r="60571">
          <cell r="C60571">
            <v>62600010</v>
          </cell>
          <cell r="U60571">
            <v>0</v>
          </cell>
        </row>
        <row r="60572">
          <cell r="C60572">
            <v>62600040</v>
          </cell>
          <cell r="U60572">
            <v>0</v>
          </cell>
        </row>
        <row r="60573">
          <cell r="C60573">
            <v>62700040</v>
          </cell>
          <cell r="U60573">
            <v>0</v>
          </cell>
        </row>
        <row r="60574">
          <cell r="C60574">
            <v>62800010</v>
          </cell>
          <cell r="U60574">
            <v>0</v>
          </cell>
        </row>
        <row r="60575">
          <cell r="C60575">
            <v>62900010</v>
          </cell>
          <cell r="U60575">
            <v>0</v>
          </cell>
        </row>
        <row r="60576">
          <cell r="C60576">
            <v>62900020</v>
          </cell>
          <cell r="U60576">
            <v>0</v>
          </cell>
        </row>
        <row r="60577">
          <cell r="C60577">
            <v>62900040</v>
          </cell>
          <cell r="U60577">
            <v>0</v>
          </cell>
        </row>
        <row r="60578">
          <cell r="C60578">
            <v>62900050</v>
          </cell>
          <cell r="U60578">
            <v>0</v>
          </cell>
        </row>
        <row r="60579">
          <cell r="C60579">
            <v>62900060</v>
          </cell>
          <cell r="U60579">
            <v>0</v>
          </cell>
        </row>
        <row r="60580">
          <cell r="C60580">
            <v>62900070</v>
          </cell>
          <cell r="U60580">
            <v>0</v>
          </cell>
        </row>
        <row r="60581">
          <cell r="C60581">
            <v>62900080</v>
          </cell>
          <cell r="U60581">
            <v>0</v>
          </cell>
        </row>
        <row r="60582">
          <cell r="C60582">
            <v>62900090</v>
          </cell>
          <cell r="U60582">
            <v>0</v>
          </cell>
        </row>
        <row r="60583">
          <cell r="C60583">
            <v>62900100</v>
          </cell>
          <cell r="U60583">
            <v>0</v>
          </cell>
        </row>
        <row r="60584">
          <cell r="C60584">
            <v>62900110</v>
          </cell>
          <cell r="U60584">
            <v>0</v>
          </cell>
        </row>
        <row r="60585">
          <cell r="C60585">
            <v>62900130</v>
          </cell>
          <cell r="U60585">
            <v>0</v>
          </cell>
        </row>
        <row r="60586">
          <cell r="C60586">
            <v>65000030</v>
          </cell>
          <cell r="U60586">
            <v>0</v>
          </cell>
        </row>
        <row r="60587">
          <cell r="C60587">
            <v>60000010</v>
          </cell>
          <cell r="U60587">
            <v>340264.8</v>
          </cell>
        </row>
        <row r="60588">
          <cell r="C60588">
            <v>60000020</v>
          </cell>
          <cell r="U60588">
            <v>0</v>
          </cell>
        </row>
        <row r="60589">
          <cell r="C60589">
            <v>60000030</v>
          </cell>
          <cell r="U60589">
            <v>9824.8799999999992</v>
          </cell>
        </row>
        <row r="60590">
          <cell r="C60590">
            <v>60000040</v>
          </cell>
          <cell r="U60590">
            <v>0</v>
          </cell>
        </row>
        <row r="60591">
          <cell r="C60591">
            <v>60000050</v>
          </cell>
          <cell r="U60591">
            <v>0</v>
          </cell>
        </row>
        <row r="60592">
          <cell r="C60592">
            <v>60100010</v>
          </cell>
          <cell r="U60592">
            <v>28355.400000000005</v>
          </cell>
        </row>
        <row r="60593">
          <cell r="C60593">
            <v>60100020</v>
          </cell>
          <cell r="U60593">
            <v>0</v>
          </cell>
        </row>
        <row r="60594">
          <cell r="C60594">
            <v>60100030</v>
          </cell>
          <cell r="U60594">
            <v>96000</v>
          </cell>
        </row>
        <row r="60595">
          <cell r="C60595">
            <v>60100040</v>
          </cell>
          <cell r="U60595">
            <v>0</v>
          </cell>
        </row>
        <row r="60596">
          <cell r="C60596">
            <v>60100050</v>
          </cell>
          <cell r="U60596">
            <v>0</v>
          </cell>
        </row>
        <row r="60597">
          <cell r="C60597">
            <v>60100060</v>
          </cell>
          <cell r="U60597">
            <v>0</v>
          </cell>
        </row>
        <row r="60598">
          <cell r="C60598">
            <v>60100070</v>
          </cell>
          <cell r="U60598">
            <v>0</v>
          </cell>
        </row>
        <row r="60599">
          <cell r="C60599">
            <v>60100080</v>
          </cell>
          <cell r="U60599">
            <v>0</v>
          </cell>
        </row>
        <row r="60600">
          <cell r="C60600">
            <v>60100090</v>
          </cell>
          <cell r="U60600">
            <v>0</v>
          </cell>
        </row>
        <row r="60601">
          <cell r="C60601">
            <v>60100100</v>
          </cell>
          <cell r="U60601">
            <v>0</v>
          </cell>
        </row>
        <row r="60602">
          <cell r="C60602">
            <v>60100110</v>
          </cell>
          <cell r="U60602">
            <v>0</v>
          </cell>
        </row>
        <row r="60603">
          <cell r="C60603">
            <v>60100120</v>
          </cell>
          <cell r="U60603">
            <v>0</v>
          </cell>
        </row>
        <row r="60604">
          <cell r="C60604">
            <v>60100130</v>
          </cell>
          <cell r="U60604">
            <v>0</v>
          </cell>
        </row>
        <row r="60605">
          <cell r="C60605">
            <v>60100140</v>
          </cell>
          <cell r="U60605">
            <v>0</v>
          </cell>
        </row>
        <row r="60606">
          <cell r="C60606">
            <v>60100160</v>
          </cell>
          <cell r="U60606">
            <v>0</v>
          </cell>
        </row>
        <row r="60607">
          <cell r="C60607">
            <v>60100170</v>
          </cell>
          <cell r="U60607">
            <v>0</v>
          </cell>
        </row>
        <row r="60608">
          <cell r="C60608">
            <v>60100180</v>
          </cell>
          <cell r="U60608">
            <v>0</v>
          </cell>
        </row>
        <row r="60609">
          <cell r="C60609">
            <v>60100190</v>
          </cell>
          <cell r="U60609">
            <v>0</v>
          </cell>
        </row>
        <row r="60610">
          <cell r="C60610">
            <v>60100200</v>
          </cell>
          <cell r="U60610">
            <v>0</v>
          </cell>
        </row>
        <row r="60611">
          <cell r="C60611">
            <v>60200010</v>
          </cell>
          <cell r="U60611">
            <v>22341.000000000004</v>
          </cell>
        </row>
        <row r="60612">
          <cell r="C60612">
            <v>60200020</v>
          </cell>
          <cell r="U60612">
            <v>1200</v>
          </cell>
        </row>
        <row r="60613">
          <cell r="C60613">
            <v>60200030</v>
          </cell>
          <cell r="U60613">
            <v>4565.6899999999987</v>
          </cell>
        </row>
        <row r="60614">
          <cell r="C60614">
            <v>60300010</v>
          </cell>
          <cell r="U60614">
            <v>0</v>
          </cell>
        </row>
        <row r="60615">
          <cell r="C60615">
            <v>60300020</v>
          </cell>
          <cell r="U60615">
            <v>0</v>
          </cell>
        </row>
        <row r="60616">
          <cell r="C60616">
            <v>60300030</v>
          </cell>
          <cell r="U60616">
            <v>0</v>
          </cell>
        </row>
        <row r="60617">
          <cell r="C60617">
            <v>60300040</v>
          </cell>
          <cell r="U60617">
            <v>0</v>
          </cell>
        </row>
        <row r="60618">
          <cell r="C60618">
            <v>60300050</v>
          </cell>
          <cell r="U60618">
            <v>0</v>
          </cell>
        </row>
        <row r="60619">
          <cell r="C60619">
            <v>60300060</v>
          </cell>
          <cell r="U60619">
            <v>0</v>
          </cell>
        </row>
        <row r="60620">
          <cell r="C60620">
            <v>60300070</v>
          </cell>
          <cell r="U60620">
            <v>0</v>
          </cell>
        </row>
        <row r="60621">
          <cell r="C60621">
            <v>60300080</v>
          </cell>
          <cell r="U60621">
            <v>0</v>
          </cell>
        </row>
        <row r="60622">
          <cell r="C60622">
            <v>60300090</v>
          </cell>
          <cell r="U60622">
            <v>0</v>
          </cell>
        </row>
        <row r="60623">
          <cell r="C60623">
            <v>60400010</v>
          </cell>
          <cell r="U60623">
            <v>0</v>
          </cell>
        </row>
        <row r="60624">
          <cell r="C60624">
            <v>60400020</v>
          </cell>
          <cell r="U60624">
            <v>0</v>
          </cell>
        </row>
        <row r="60625">
          <cell r="C60625">
            <v>60400030</v>
          </cell>
          <cell r="U60625">
            <v>0</v>
          </cell>
        </row>
        <row r="60626">
          <cell r="C60626">
            <v>60400040</v>
          </cell>
          <cell r="U60626">
            <v>0</v>
          </cell>
        </row>
        <row r="60627">
          <cell r="C60627">
            <v>60400050</v>
          </cell>
          <cell r="U60627">
            <v>0</v>
          </cell>
        </row>
        <row r="60628">
          <cell r="C60628">
            <v>60400060</v>
          </cell>
          <cell r="U60628">
            <v>0</v>
          </cell>
        </row>
        <row r="60629">
          <cell r="C60629">
            <v>60600010</v>
          </cell>
          <cell r="U60629">
            <v>0</v>
          </cell>
        </row>
        <row r="60630">
          <cell r="C60630">
            <v>60600030</v>
          </cell>
          <cell r="U60630">
            <v>0</v>
          </cell>
        </row>
        <row r="60631">
          <cell r="C60631">
            <v>60600040</v>
          </cell>
          <cell r="U60631">
            <v>0</v>
          </cell>
        </row>
        <row r="60632">
          <cell r="C60632">
            <v>60700010</v>
          </cell>
          <cell r="U60632">
            <v>0</v>
          </cell>
        </row>
        <row r="60633">
          <cell r="C60633">
            <v>60800010</v>
          </cell>
          <cell r="U60633">
            <v>0</v>
          </cell>
        </row>
        <row r="60634">
          <cell r="C60634">
            <v>60800020</v>
          </cell>
          <cell r="U60634">
            <v>0</v>
          </cell>
        </row>
        <row r="60635">
          <cell r="C60635">
            <v>60800030</v>
          </cell>
          <cell r="U60635">
            <v>0</v>
          </cell>
        </row>
        <row r="60636">
          <cell r="C60636">
            <v>60800060</v>
          </cell>
          <cell r="U60636">
            <v>0</v>
          </cell>
        </row>
        <row r="60637">
          <cell r="C60637">
            <v>60800070</v>
          </cell>
          <cell r="U60637">
            <v>0</v>
          </cell>
        </row>
        <row r="60638">
          <cell r="C60638">
            <v>60800080</v>
          </cell>
          <cell r="U60638">
            <v>0</v>
          </cell>
        </row>
        <row r="60639">
          <cell r="C60639">
            <v>60800090</v>
          </cell>
          <cell r="U60639">
            <v>0</v>
          </cell>
        </row>
        <row r="60640">
          <cell r="C60640">
            <v>60900010</v>
          </cell>
          <cell r="U60640">
            <v>0</v>
          </cell>
        </row>
        <row r="60641">
          <cell r="C60641">
            <v>60900020</v>
          </cell>
          <cell r="U60641">
            <v>0</v>
          </cell>
        </row>
        <row r="60642">
          <cell r="C60642">
            <v>60900030</v>
          </cell>
          <cell r="U60642">
            <v>0</v>
          </cell>
        </row>
        <row r="60643">
          <cell r="C60643">
            <v>60900040</v>
          </cell>
          <cell r="U60643">
            <v>0</v>
          </cell>
        </row>
        <row r="60644">
          <cell r="C60644">
            <v>60900070</v>
          </cell>
          <cell r="U60644">
            <v>0</v>
          </cell>
        </row>
        <row r="60645">
          <cell r="C60645">
            <v>60900100</v>
          </cell>
          <cell r="U60645">
            <v>0</v>
          </cell>
        </row>
        <row r="60646">
          <cell r="C60646">
            <v>60900110</v>
          </cell>
          <cell r="U60646">
            <v>0</v>
          </cell>
        </row>
        <row r="60647">
          <cell r="C60647">
            <v>61000030</v>
          </cell>
          <cell r="U60647">
            <v>0</v>
          </cell>
        </row>
        <row r="60648">
          <cell r="C60648">
            <v>61100010</v>
          </cell>
          <cell r="U60648">
            <v>0</v>
          </cell>
        </row>
        <row r="60649">
          <cell r="C60649">
            <v>61100020</v>
          </cell>
          <cell r="U60649">
            <v>0</v>
          </cell>
        </row>
        <row r="60650">
          <cell r="C60650">
            <v>61100030</v>
          </cell>
          <cell r="U60650">
            <v>0</v>
          </cell>
        </row>
        <row r="60651">
          <cell r="C60651">
            <v>61100040</v>
          </cell>
          <cell r="U60651">
            <v>0</v>
          </cell>
        </row>
        <row r="60652">
          <cell r="C60652">
            <v>61200010</v>
          </cell>
          <cell r="U60652">
            <v>7020</v>
          </cell>
        </row>
        <row r="60653">
          <cell r="C60653">
            <v>61200020</v>
          </cell>
          <cell r="U60653">
            <v>0</v>
          </cell>
        </row>
        <row r="60654">
          <cell r="C60654">
            <v>61300010</v>
          </cell>
          <cell r="U60654">
            <v>19397.400000000005</v>
          </cell>
        </row>
        <row r="60655">
          <cell r="C60655">
            <v>61300020</v>
          </cell>
          <cell r="U60655">
            <v>0</v>
          </cell>
        </row>
        <row r="60656">
          <cell r="C60656">
            <v>61300040</v>
          </cell>
          <cell r="U60656">
            <v>0</v>
          </cell>
        </row>
        <row r="60657">
          <cell r="C60657">
            <v>61300050</v>
          </cell>
          <cell r="U60657">
            <v>0</v>
          </cell>
        </row>
        <row r="60658">
          <cell r="C60658">
            <v>61400010</v>
          </cell>
          <cell r="U60658">
            <v>0</v>
          </cell>
        </row>
        <row r="60659">
          <cell r="C60659">
            <v>61400020</v>
          </cell>
          <cell r="U60659">
            <v>0</v>
          </cell>
        </row>
        <row r="60660">
          <cell r="C60660">
            <v>61400030</v>
          </cell>
          <cell r="U60660">
            <v>0</v>
          </cell>
        </row>
        <row r="60661">
          <cell r="C60661">
            <v>61400040</v>
          </cell>
          <cell r="U60661">
            <v>0</v>
          </cell>
        </row>
        <row r="60662">
          <cell r="C60662">
            <v>61400050</v>
          </cell>
          <cell r="U60662">
            <v>0</v>
          </cell>
        </row>
        <row r="60663">
          <cell r="C60663">
            <v>61400060</v>
          </cell>
          <cell r="U60663">
            <v>0</v>
          </cell>
        </row>
        <row r="60664">
          <cell r="C60664">
            <v>61400120</v>
          </cell>
          <cell r="U60664">
            <v>0</v>
          </cell>
        </row>
        <row r="60665">
          <cell r="C60665">
            <v>61400130</v>
          </cell>
          <cell r="U60665">
            <v>0</v>
          </cell>
        </row>
        <row r="60666">
          <cell r="C60666">
            <v>61400140</v>
          </cell>
          <cell r="U60666">
            <v>0</v>
          </cell>
        </row>
        <row r="60667">
          <cell r="C60667">
            <v>61400150</v>
          </cell>
          <cell r="U60667">
            <v>0</v>
          </cell>
        </row>
        <row r="60668">
          <cell r="C60668">
            <v>61400160</v>
          </cell>
          <cell r="U60668">
            <v>4320</v>
          </cell>
        </row>
        <row r="60669">
          <cell r="C60669">
            <v>61400170</v>
          </cell>
          <cell r="U60669">
            <v>0</v>
          </cell>
        </row>
        <row r="60670">
          <cell r="C60670">
            <v>61400180</v>
          </cell>
          <cell r="U60670">
            <v>0</v>
          </cell>
        </row>
        <row r="60671">
          <cell r="C60671">
            <v>61500010</v>
          </cell>
          <cell r="U60671">
            <v>0</v>
          </cell>
        </row>
        <row r="60672">
          <cell r="C60672">
            <v>61500020</v>
          </cell>
          <cell r="U60672">
            <v>0</v>
          </cell>
        </row>
        <row r="60673">
          <cell r="C60673">
            <v>61500030</v>
          </cell>
          <cell r="U60673">
            <v>0</v>
          </cell>
        </row>
        <row r="60674">
          <cell r="C60674">
            <v>61500040</v>
          </cell>
          <cell r="U60674">
            <v>0</v>
          </cell>
        </row>
        <row r="60675">
          <cell r="C60675">
            <v>61500050</v>
          </cell>
          <cell r="U60675">
            <v>0</v>
          </cell>
        </row>
        <row r="60676">
          <cell r="C60676">
            <v>61600010</v>
          </cell>
          <cell r="U60676">
            <v>0</v>
          </cell>
        </row>
        <row r="60677">
          <cell r="C60677">
            <v>61600030</v>
          </cell>
          <cell r="U60677">
            <v>0</v>
          </cell>
        </row>
        <row r="60678">
          <cell r="C60678">
            <v>61600040</v>
          </cell>
          <cell r="U60678">
            <v>0</v>
          </cell>
        </row>
        <row r="60679">
          <cell r="C60679">
            <v>61600050</v>
          </cell>
          <cell r="U60679">
            <v>0</v>
          </cell>
        </row>
        <row r="60680">
          <cell r="C60680">
            <v>61600060</v>
          </cell>
          <cell r="U60680">
            <v>0</v>
          </cell>
        </row>
        <row r="60681">
          <cell r="C60681">
            <v>61600070</v>
          </cell>
          <cell r="U60681">
            <v>0</v>
          </cell>
        </row>
        <row r="60682">
          <cell r="C60682">
            <v>61600080</v>
          </cell>
          <cell r="U60682">
            <v>0</v>
          </cell>
        </row>
        <row r="60683">
          <cell r="C60683">
            <v>61600090</v>
          </cell>
          <cell r="U60683">
            <v>0</v>
          </cell>
        </row>
        <row r="60684">
          <cell r="C60684">
            <v>61600100</v>
          </cell>
          <cell r="U60684">
            <v>0</v>
          </cell>
        </row>
        <row r="60685">
          <cell r="C60685">
            <v>61600110</v>
          </cell>
          <cell r="U60685">
            <v>0</v>
          </cell>
        </row>
        <row r="60686">
          <cell r="C60686">
            <v>61700010</v>
          </cell>
          <cell r="U60686">
            <v>0</v>
          </cell>
        </row>
        <row r="60687">
          <cell r="C60687">
            <v>61700020</v>
          </cell>
          <cell r="U60687">
            <v>0</v>
          </cell>
        </row>
        <row r="60688">
          <cell r="C60688">
            <v>61700030</v>
          </cell>
          <cell r="U60688">
            <v>0</v>
          </cell>
        </row>
        <row r="60689">
          <cell r="C60689">
            <v>61700040</v>
          </cell>
          <cell r="U60689">
            <v>0</v>
          </cell>
        </row>
        <row r="60690">
          <cell r="C60690">
            <v>61700050</v>
          </cell>
          <cell r="U60690">
            <v>0</v>
          </cell>
        </row>
        <row r="60691">
          <cell r="C60691">
            <v>61700060</v>
          </cell>
          <cell r="U60691">
            <v>0</v>
          </cell>
        </row>
        <row r="60692">
          <cell r="C60692">
            <v>61800010</v>
          </cell>
          <cell r="U60692">
            <v>0</v>
          </cell>
        </row>
        <row r="60693">
          <cell r="C60693">
            <v>61800020</v>
          </cell>
          <cell r="U60693">
            <v>0</v>
          </cell>
        </row>
        <row r="60694">
          <cell r="C60694">
            <v>61800030</v>
          </cell>
          <cell r="U60694">
            <v>0</v>
          </cell>
        </row>
        <row r="60695">
          <cell r="C60695">
            <v>61800040</v>
          </cell>
          <cell r="U60695">
            <v>0</v>
          </cell>
        </row>
        <row r="60696">
          <cell r="C60696">
            <v>61800050</v>
          </cell>
          <cell r="U60696">
            <v>0</v>
          </cell>
        </row>
        <row r="60697">
          <cell r="C60697">
            <v>61900010</v>
          </cell>
          <cell r="U60697">
            <v>0</v>
          </cell>
        </row>
        <row r="60698">
          <cell r="C60698">
            <v>61900020</v>
          </cell>
          <cell r="U60698">
            <v>0</v>
          </cell>
        </row>
        <row r="60699">
          <cell r="C60699">
            <v>61900030</v>
          </cell>
          <cell r="U60699">
            <v>0</v>
          </cell>
        </row>
        <row r="60700">
          <cell r="C60700">
            <v>61900040</v>
          </cell>
          <cell r="U60700">
            <v>0</v>
          </cell>
        </row>
        <row r="60701">
          <cell r="C60701">
            <v>62000010</v>
          </cell>
          <cell r="U60701">
            <v>0</v>
          </cell>
        </row>
        <row r="60702">
          <cell r="C60702">
            <v>62000020</v>
          </cell>
          <cell r="U60702">
            <v>0</v>
          </cell>
        </row>
        <row r="60703">
          <cell r="C60703">
            <v>62000030</v>
          </cell>
          <cell r="U60703">
            <v>0</v>
          </cell>
        </row>
        <row r="60704">
          <cell r="C60704">
            <v>62000040</v>
          </cell>
          <cell r="U60704">
            <v>0</v>
          </cell>
        </row>
        <row r="60705">
          <cell r="C60705">
            <v>62000050</v>
          </cell>
          <cell r="U60705">
            <v>0</v>
          </cell>
        </row>
        <row r="60706">
          <cell r="C60706">
            <v>62000060</v>
          </cell>
          <cell r="U60706">
            <v>0</v>
          </cell>
        </row>
        <row r="60707">
          <cell r="C60707">
            <v>62100010</v>
          </cell>
          <cell r="U60707">
            <v>0</v>
          </cell>
        </row>
        <row r="60708">
          <cell r="C60708">
            <v>62100020</v>
          </cell>
          <cell r="U60708">
            <v>0</v>
          </cell>
        </row>
        <row r="60709">
          <cell r="C60709">
            <v>62200010</v>
          </cell>
          <cell r="U60709">
            <v>0</v>
          </cell>
        </row>
        <row r="60710">
          <cell r="C60710">
            <v>62200020</v>
          </cell>
          <cell r="U60710">
            <v>0</v>
          </cell>
        </row>
        <row r="60711">
          <cell r="C60711">
            <v>62200030</v>
          </cell>
          <cell r="U60711">
            <v>0</v>
          </cell>
        </row>
        <row r="60712">
          <cell r="C60712">
            <v>62200050</v>
          </cell>
          <cell r="U60712">
            <v>0</v>
          </cell>
        </row>
        <row r="60713">
          <cell r="C60713">
            <v>62200060</v>
          </cell>
          <cell r="U60713">
            <v>0</v>
          </cell>
        </row>
        <row r="60714">
          <cell r="C60714">
            <v>62200080</v>
          </cell>
          <cell r="U60714">
            <v>0</v>
          </cell>
        </row>
        <row r="60715">
          <cell r="C60715">
            <v>62200100</v>
          </cell>
          <cell r="U60715">
            <v>0</v>
          </cell>
        </row>
        <row r="60716">
          <cell r="C60716">
            <v>62200110</v>
          </cell>
          <cell r="U60716">
            <v>0</v>
          </cell>
        </row>
        <row r="60717">
          <cell r="C60717">
            <v>62200120</v>
          </cell>
          <cell r="U60717">
            <v>0</v>
          </cell>
        </row>
        <row r="60718">
          <cell r="C60718">
            <v>62200130</v>
          </cell>
          <cell r="U60718">
            <v>0</v>
          </cell>
        </row>
        <row r="60719">
          <cell r="C60719">
            <v>62200140</v>
          </cell>
          <cell r="U60719">
            <v>9225</v>
          </cell>
        </row>
        <row r="60720">
          <cell r="C60720">
            <v>62200150</v>
          </cell>
          <cell r="U60720">
            <v>0</v>
          </cell>
        </row>
        <row r="60721">
          <cell r="C60721">
            <v>62200160</v>
          </cell>
          <cell r="U60721">
            <v>0</v>
          </cell>
        </row>
        <row r="60722">
          <cell r="C60722">
            <v>62200170</v>
          </cell>
          <cell r="U60722">
            <v>0</v>
          </cell>
        </row>
        <row r="60723">
          <cell r="C60723">
            <v>62200180</v>
          </cell>
          <cell r="U60723">
            <v>0</v>
          </cell>
        </row>
        <row r="60724">
          <cell r="C60724">
            <v>62200190</v>
          </cell>
          <cell r="U60724">
            <v>0</v>
          </cell>
        </row>
        <row r="60725">
          <cell r="C60725">
            <v>62300010</v>
          </cell>
          <cell r="U60725">
            <v>0</v>
          </cell>
        </row>
        <row r="60726">
          <cell r="C60726">
            <v>62300020</v>
          </cell>
          <cell r="U60726">
            <v>0</v>
          </cell>
        </row>
        <row r="60727">
          <cell r="C60727">
            <v>62300030</v>
          </cell>
          <cell r="U60727">
            <v>0</v>
          </cell>
        </row>
        <row r="60728">
          <cell r="C60728">
            <v>62500010</v>
          </cell>
          <cell r="U60728">
            <v>0</v>
          </cell>
        </row>
        <row r="60729">
          <cell r="C60729">
            <v>62500020</v>
          </cell>
          <cell r="U60729">
            <v>0</v>
          </cell>
        </row>
        <row r="60730">
          <cell r="C60730">
            <v>62500030</v>
          </cell>
          <cell r="U60730">
            <v>0</v>
          </cell>
        </row>
        <row r="60731">
          <cell r="C60731">
            <v>62600010</v>
          </cell>
          <cell r="U60731">
            <v>0</v>
          </cell>
        </row>
        <row r="60732">
          <cell r="C60732">
            <v>62600040</v>
          </cell>
          <cell r="U60732">
            <v>0</v>
          </cell>
        </row>
        <row r="60733">
          <cell r="C60733">
            <v>62700040</v>
          </cell>
          <cell r="U60733">
            <v>0</v>
          </cell>
        </row>
        <row r="60734">
          <cell r="C60734">
            <v>62800010</v>
          </cell>
          <cell r="U60734">
            <v>0</v>
          </cell>
        </row>
        <row r="60735">
          <cell r="C60735">
            <v>62900010</v>
          </cell>
          <cell r="U60735">
            <v>0</v>
          </cell>
        </row>
        <row r="60736">
          <cell r="C60736">
            <v>62900020</v>
          </cell>
          <cell r="U60736">
            <v>0</v>
          </cell>
        </row>
        <row r="60737">
          <cell r="C60737">
            <v>62900040</v>
          </cell>
          <cell r="U60737">
            <v>0</v>
          </cell>
        </row>
        <row r="60738">
          <cell r="C60738">
            <v>62900050</v>
          </cell>
          <cell r="U60738">
            <v>0</v>
          </cell>
        </row>
        <row r="60739">
          <cell r="C60739">
            <v>62900060</v>
          </cell>
          <cell r="U60739">
            <v>0</v>
          </cell>
        </row>
        <row r="60740">
          <cell r="C60740">
            <v>62900070</v>
          </cell>
          <cell r="U60740">
            <v>0</v>
          </cell>
        </row>
        <row r="60741">
          <cell r="C60741">
            <v>62900080</v>
          </cell>
          <cell r="U60741">
            <v>0</v>
          </cell>
        </row>
        <row r="60742">
          <cell r="C60742">
            <v>62900090</v>
          </cell>
          <cell r="U60742">
            <v>0</v>
          </cell>
        </row>
        <row r="60743">
          <cell r="C60743">
            <v>62900100</v>
          </cell>
          <cell r="U60743">
            <v>0</v>
          </cell>
        </row>
        <row r="60744">
          <cell r="C60744">
            <v>62900110</v>
          </cell>
          <cell r="U60744">
            <v>0</v>
          </cell>
        </row>
        <row r="60745">
          <cell r="C60745">
            <v>62900130</v>
          </cell>
          <cell r="U60745">
            <v>0</v>
          </cell>
        </row>
        <row r="60746">
          <cell r="C60746">
            <v>65000030</v>
          </cell>
          <cell r="U60746">
            <v>0</v>
          </cell>
        </row>
        <row r="60747">
          <cell r="C60747">
            <v>60100040</v>
          </cell>
          <cell r="U60747">
            <v>0</v>
          </cell>
        </row>
        <row r="60748">
          <cell r="C60748">
            <v>60100050</v>
          </cell>
          <cell r="U60748">
            <v>0</v>
          </cell>
        </row>
        <row r="60749">
          <cell r="C60749">
            <v>60100060</v>
          </cell>
          <cell r="U60749">
            <v>0</v>
          </cell>
        </row>
        <row r="60750">
          <cell r="C60750">
            <v>60100070</v>
          </cell>
          <cell r="U60750">
            <v>0</v>
          </cell>
        </row>
        <row r="60751">
          <cell r="C60751">
            <v>60100080</v>
          </cell>
          <cell r="U60751">
            <v>0</v>
          </cell>
        </row>
        <row r="60752">
          <cell r="C60752">
            <v>60100090</v>
          </cell>
          <cell r="U60752">
            <v>0</v>
          </cell>
        </row>
        <row r="60753">
          <cell r="C60753">
            <v>60100100</v>
          </cell>
          <cell r="U60753">
            <v>0</v>
          </cell>
        </row>
        <row r="60754">
          <cell r="C60754">
            <v>60100110</v>
          </cell>
          <cell r="U60754">
            <v>0</v>
          </cell>
        </row>
        <row r="60755">
          <cell r="C60755">
            <v>60100120</v>
          </cell>
          <cell r="U60755">
            <v>0</v>
          </cell>
        </row>
        <row r="60756">
          <cell r="C60756">
            <v>60100130</v>
          </cell>
          <cell r="U60756">
            <v>0</v>
          </cell>
        </row>
        <row r="60757">
          <cell r="C60757">
            <v>60100140</v>
          </cell>
          <cell r="U60757">
            <v>0</v>
          </cell>
        </row>
        <row r="60758">
          <cell r="C60758">
            <v>60100160</v>
          </cell>
          <cell r="U60758">
            <v>0</v>
          </cell>
        </row>
        <row r="60759">
          <cell r="C60759">
            <v>60100170</v>
          </cell>
          <cell r="U60759">
            <v>0</v>
          </cell>
        </row>
        <row r="60760">
          <cell r="C60760">
            <v>60100180</v>
          </cell>
          <cell r="U60760">
            <v>0</v>
          </cell>
        </row>
        <row r="60761">
          <cell r="C60761">
            <v>60100190</v>
          </cell>
          <cell r="U60761">
            <v>0</v>
          </cell>
        </row>
        <row r="60762">
          <cell r="C60762">
            <v>60100200</v>
          </cell>
          <cell r="U60762">
            <v>0</v>
          </cell>
        </row>
        <row r="60763">
          <cell r="C60763">
            <v>60300010</v>
          </cell>
          <cell r="U60763">
            <v>0</v>
          </cell>
        </row>
        <row r="60764">
          <cell r="C60764">
            <v>60300020</v>
          </cell>
          <cell r="U60764">
            <v>0</v>
          </cell>
        </row>
        <row r="60765">
          <cell r="C60765">
            <v>60300030</v>
          </cell>
          <cell r="U60765">
            <v>0</v>
          </cell>
        </row>
        <row r="60766">
          <cell r="C60766">
            <v>60300040</v>
          </cell>
          <cell r="U60766">
            <v>0</v>
          </cell>
        </row>
        <row r="60767">
          <cell r="C60767">
            <v>60300050</v>
          </cell>
          <cell r="U60767">
            <v>0</v>
          </cell>
        </row>
        <row r="60768">
          <cell r="C60768">
            <v>60300060</v>
          </cell>
          <cell r="U60768">
            <v>0</v>
          </cell>
        </row>
        <row r="60769">
          <cell r="C60769">
            <v>60300070</v>
          </cell>
          <cell r="U60769">
            <v>0</v>
          </cell>
        </row>
        <row r="60770">
          <cell r="C60770">
            <v>60300080</v>
          </cell>
          <cell r="U60770">
            <v>0</v>
          </cell>
        </row>
        <row r="60771">
          <cell r="C60771">
            <v>60300090</v>
          </cell>
          <cell r="U60771">
            <v>0</v>
          </cell>
        </row>
        <row r="60772">
          <cell r="C60772">
            <v>60400010</v>
          </cell>
          <cell r="U60772">
            <v>0</v>
          </cell>
        </row>
        <row r="60773">
          <cell r="C60773">
            <v>60400020</v>
          </cell>
          <cell r="U60773">
            <v>0</v>
          </cell>
        </row>
        <row r="60774">
          <cell r="C60774">
            <v>60400030</v>
          </cell>
          <cell r="U60774">
            <v>0</v>
          </cell>
        </row>
        <row r="60775">
          <cell r="C60775">
            <v>60400040</v>
          </cell>
          <cell r="U60775">
            <v>0</v>
          </cell>
        </row>
        <row r="60776">
          <cell r="C60776">
            <v>60400050</v>
          </cell>
          <cell r="U60776">
            <v>0</v>
          </cell>
        </row>
        <row r="60777">
          <cell r="C60777">
            <v>60400060</v>
          </cell>
          <cell r="U60777">
            <v>0</v>
          </cell>
        </row>
        <row r="60778">
          <cell r="C60778">
            <v>60600010</v>
          </cell>
          <cell r="U60778">
            <v>0</v>
          </cell>
        </row>
        <row r="60779">
          <cell r="C60779">
            <v>60600030</v>
          </cell>
          <cell r="U60779">
            <v>0</v>
          </cell>
        </row>
        <row r="60780">
          <cell r="C60780">
            <v>60600040</v>
          </cell>
          <cell r="U60780">
            <v>0</v>
          </cell>
        </row>
        <row r="60781">
          <cell r="C60781">
            <v>60700010</v>
          </cell>
          <cell r="U60781">
            <v>0</v>
          </cell>
        </row>
        <row r="60782">
          <cell r="C60782">
            <v>60800010</v>
          </cell>
          <cell r="U60782">
            <v>0</v>
          </cell>
        </row>
        <row r="60783">
          <cell r="C60783">
            <v>60800020</v>
          </cell>
          <cell r="U60783">
            <v>0</v>
          </cell>
        </row>
        <row r="60784">
          <cell r="C60784">
            <v>60800030</v>
          </cell>
          <cell r="U60784">
            <v>0</v>
          </cell>
        </row>
        <row r="60785">
          <cell r="C60785">
            <v>60800060</v>
          </cell>
          <cell r="U60785">
            <v>0</v>
          </cell>
        </row>
        <row r="60786">
          <cell r="C60786">
            <v>60800070</v>
          </cell>
          <cell r="U60786">
            <v>0</v>
          </cell>
        </row>
        <row r="60787">
          <cell r="C60787">
            <v>60800080</v>
          </cell>
          <cell r="U60787">
            <v>0</v>
          </cell>
        </row>
        <row r="60788">
          <cell r="C60788">
            <v>60800090</v>
          </cell>
          <cell r="U60788">
            <v>0</v>
          </cell>
        </row>
        <row r="60789">
          <cell r="C60789">
            <v>60900010</v>
          </cell>
          <cell r="U60789">
            <v>0</v>
          </cell>
        </row>
        <row r="60790">
          <cell r="C60790">
            <v>60900020</v>
          </cell>
          <cell r="U60790">
            <v>0</v>
          </cell>
        </row>
        <row r="60791">
          <cell r="C60791">
            <v>60900030</v>
          </cell>
          <cell r="U60791">
            <v>0</v>
          </cell>
        </row>
        <row r="60792">
          <cell r="C60792">
            <v>60900040</v>
          </cell>
          <cell r="U60792">
            <v>0</v>
          </cell>
        </row>
        <row r="60793">
          <cell r="C60793">
            <v>60900070</v>
          </cell>
          <cell r="U60793">
            <v>0</v>
          </cell>
        </row>
        <row r="60794">
          <cell r="C60794">
            <v>60900100</v>
          </cell>
          <cell r="U60794">
            <v>0</v>
          </cell>
        </row>
        <row r="60795">
          <cell r="C60795">
            <v>60900110</v>
          </cell>
          <cell r="U60795">
            <v>0</v>
          </cell>
        </row>
        <row r="60796">
          <cell r="C60796">
            <v>61000030</v>
          </cell>
          <cell r="U60796">
            <v>0</v>
          </cell>
        </row>
        <row r="60797">
          <cell r="C60797">
            <v>61100010</v>
          </cell>
          <cell r="U60797">
            <v>0</v>
          </cell>
        </row>
        <row r="60798">
          <cell r="C60798">
            <v>61100020</v>
          </cell>
          <cell r="U60798">
            <v>0</v>
          </cell>
        </row>
        <row r="60799">
          <cell r="C60799">
            <v>61100030</v>
          </cell>
          <cell r="U60799">
            <v>0</v>
          </cell>
        </row>
        <row r="60800">
          <cell r="C60800">
            <v>61100040</v>
          </cell>
          <cell r="U60800">
            <v>0</v>
          </cell>
        </row>
        <row r="60801">
          <cell r="C60801">
            <v>61200010</v>
          </cell>
          <cell r="U60801">
            <v>0</v>
          </cell>
        </row>
        <row r="60802">
          <cell r="C60802">
            <v>61200020</v>
          </cell>
          <cell r="U60802">
            <v>0</v>
          </cell>
        </row>
        <row r="60803">
          <cell r="C60803">
            <v>61300010</v>
          </cell>
          <cell r="U60803">
            <v>0</v>
          </cell>
        </row>
        <row r="60804">
          <cell r="C60804">
            <v>61300040</v>
          </cell>
          <cell r="U60804">
            <v>0</v>
          </cell>
        </row>
        <row r="60805">
          <cell r="C60805">
            <v>61300050</v>
          </cell>
          <cell r="U60805">
            <v>0</v>
          </cell>
        </row>
        <row r="60806">
          <cell r="C60806">
            <v>61400010</v>
          </cell>
          <cell r="U60806">
            <v>0</v>
          </cell>
        </row>
        <row r="60807">
          <cell r="C60807">
            <v>61400020</v>
          </cell>
          <cell r="U60807">
            <v>0</v>
          </cell>
        </row>
        <row r="60808">
          <cell r="C60808">
            <v>61400030</v>
          </cell>
          <cell r="U60808">
            <v>0</v>
          </cell>
        </row>
        <row r="60809">
          <cell r="C60809">
            <v>61400040</v>
          </cell>
          <cell r="U60809">
            <v>0</v>
          </cell>
        </row>
        <row r="60810">
          <cell r="C60810">
            <v>61400050</v>
          </cell>
          <cell r="U60810">
            <v>0</v>
          </cell>
        </row>
        <row r="60811">
          <cell r="C60811">
            <v>61400060</v>
          </cell>
          <cell r="U60811">
            <v>0</v>
          </cell>
        </row>
        <row r="60812">
          <cell r="C60812">
            <v>61400120</v>
          </cell>
          <cell r="U60812">
            <v>0</v>
          </cell>
        </row>
        <row r="60813">
          <cell r="C60813">
            <v>61400130</v>
          </cell>
          <cell r="U60813">
            <v>0</v>
          </cell>
        </row>
        <row r="60814">
          <cell r="C60814">
            <v>61400140</v>
          </cell>
          <cell r="U60814">
            <v>0</v>
          </cell>
        </row>
        <row r="60815">
          <cell r="C60815">
            <v>61400150</v>
          </cell>
          <cell r="U60815">
            <v>0</v>
          </cell>
        </row>
        <row r="60816">
          <cell r="C60816">
            <v>61400160</v>
          </cell>
          <cell r="U60816">
            <v>0</v>
          </cell>
        </row>
        <row r="60817">
          <cell r="C60817">
            <v>61400170</v>
          </cell>
          <cell r="U60817">
            <v>0</v>
          </cell>
        </row>
        <row r="60818">
          <cell r="C60818">
            <v>61400180</v>
          </cell>
          <cell r="U60818">
            <v>0</v>
          </cell>
        </row>
        <row r="60819">
          <cell r="C60819">
            <v>61500010</v>
          </cell>
          <cell r="U60819">
            <v>0</v>
          </cell>
        </row>
        <row r="60820">
          <cell r="C60820">
            <v>61500020</v>
          </cell>
          <cell r="U60820">
            <v>0</v>
          </cell>
        </row>
        <row r="60821">
          <cell r="C60821">
            <v>61500030</v>
          </cell>
          <cell r="U60821">
            <v>0</v>
          </cell>
        </row>
        <row r="60822">
          <cell r="C60822">
            <v>61500040</v>
          </cell>
          <cell r="U60822">
            <v>0</v>
          </cell>
        </row>
        <row r="60823">
          <cell r="C60823">
            <v>61500050</v>
          </cell>
          <cell r="U60823">
            <v>0</v>
          </cell>
        </row>
        <row r="60824">
          <cell r="C60824">
            <v>61700010</v>
          </cell>
          <cell r="U60824">
            <v>0</v>
          </cell>
        </row>
        <row r="60825">
          <cell r="C60825">
            <v>61700020</v>
          </cell>
          <cell r="U60825">
            <v>0</v>
          </cell>
        </row>
        <row r="60826">
          <cell r="C60826">
            <v>61700030</v>
          </cell>
          <cell r="U60826">
            <v>0</v>
          </cell>
        </row>
        <row r="60827">
          <cell r="C60827">
            <v>61700040</v>
          </cell>
          <cell r="U60827">
            <v>0</v>
          </cell>
        </row>
        <row r="60828">
          <cell r="C60828">
            <v>61700050</v>
          </cell>
          <cell r="U60828">
            <v>0</v>
          </cell>
        </row>
        <row r="60829">
          <cell r="C60829">
            <v>61700060</v>
          </cell>
          <cell r="U60829">
            <v>0</v>
          </cell>
        </row>
        <row r="60830">
          <cell r="C60830">
            <v>61800010</v>
          </cell>
          <cell r="U60830">
            <v>0</v>
          </cell>
        </row>
        <row r="60831">
          <cell r="C60831">
            <v>61800020</v>
          </cell>
          <cell r="U60831">
            <v>0</v>
          </cell>
        </row>
        <row r="60832">
          <cell r="C60832">
            <v>61800030</v>
          </cell>
          <cell r="U60832">
            <v>0</v>
          </cell>
        </row>
        <row r="60833">
          <cell r="C60833">
            <v>61800040</v>
          </cell>
          <cell r="U60833">
            <v>0</v>
          </cell>
        </row>
        <row r="60834">
          <cell r="C60834">
            <v>61800050</v>
          </cell>
          <cell r="U60834">
            <v>0</v>
          </cell>
        </row>
        <row r="60835">
          <cell r="C60835">
            <v>61900010</v>
          </cell>
          <cell r="U60835">
            <v>0</v>
          </cell>
        </row>
        <row r="60836">
          <cell r="C60836">
            <v>61900020</v>
          </cell>
          <cell r="U60836">
            <v>0</v>
          </cell>
        </row>
        <row r="60837">
          <cell r="C60837">
            <v>61900030</v>
          </cell>
          <cell r="U60837">
            <v>0</v>
          </cell>
        </row>
        <row r="60838">
          <cell r="C60838">
            <v>61900040</v>
          </cell>
          <cell r="U60838">
            <v>0</v>
          </cell>
        </row>
        <row r="60839">
          <cell r="C60839">
            <v>62000010</v>
          </cell>
          <cell r="U60839">
            <v>0</v>
          </cell>
        </row>
        <row r="60840">
          <cell r="C60840">
            <v>62000020</v>
          </cell>
          <cell r="U60840">
            <v>0</v>
          </cell>
        </row>
        <row r="60841">
          <cell r="C60841">
            <v>62000030</v>
          </cell>
          <cell r="U60841">
            <v>0</v>
          </cell>
        </row>
        <row r="60842">
          <cell r="C60842">
            <v>62000040</v>
          </cell>
          <cell r="U60842">
            <v>0</v>
          </cell>
        </row>
        <row r="60843">
          <cell r="C60843">
            <v>62000050</v>
          </cell>
          <cell r="U60843">
            <v>0</v>
          </cell>
        </row>
        <row r="60844">
          <cell r="C60844">
            <v>62000060</v>
          </cell>
          <cell r="U60844">
            <v>0</v>
          </cell>
        </row>
        <row r="60845">
          <cell r="C60845">
            <v>62100010</v>
          </cell>
          <cell r="U60845">
            <v>0</v>
          </cell>
        </row>
        <row r="60846">
          <cell r="C60846">
            <v>62100020</v>
          </cell>
          <cell r="U60846">
            <v>0</v>
          </cell>
        </row>
        <row r="60847">
          <cell r="C60847">
            <v>62200010</v>
          </cell>
          <cell r="U60847">
            <v>0</v>
          </cell>
        </row>
        <row r="60848">
          <cell r="C60848">
            <v>62200020</v>
          </cell>
          <cell r="U60848">
            <v>0</v>
          </cell>
        </row>
        <row r="60849">
          <cell r="C60849">
            <v>62200030</v>
          </cell>
          <cell r="U60849">
            <v>0</v>
          </cell>
        </row>
        <row r="60850">
          <cell r="C60850">
            <v>62200050</v>
          </cell>
          <cell r="U60850">
            <v>0</v>
          </cell>
        </row>
        <row r="60851">
          <cell r="C60851">
            <v>62200060</v>
          </cell>
          <cell r="U60851">
            <v>0</v>
          </cell>
        </row>
        <row r="60852">
          <cell r="C60852">
            <v>62200080</v>
          </cell>
          <cell r="U60852">
            <v>0</v>
          </cell>
        </row>
        <row r="60853">
          <cell r="C60853">
            <v>62200100</v>
          </cell>
          <cell r="U60853">
            <v>0</v>
          </cell>
        </row>
        <row r="60854">
          <cell r="C60854">
            <v>62200110</v>
          </cell>
          <cell r="U60854">
            <v>0</v>
          </cell>
        </row>
        <row r="60855">
          <cell r="C60855">
            <v>62200120</v>
          </cell>
          <cell r="U60855">
            <v>0</v>
          </cell>
        </row>
        <row r="60856">
          <cell r="C60856">
            <v>62200130</v>
          </cell>
          <cell r="U60856">
            <v>0</v>
          </cell>
        </row>
        <row r="60857">
          <cell r="C60857">
            <v>62200140</v>
          </cell>
          <cell r="U60857">
            <v>0</v>
          </cell>
        </row>
        <row r="60858">
          <cell r="C60858">
            <v>62200150</v>
          </cell>
          <cell r="U60858">
            <v>0</v>
          </cell>
        </row>
        <row r="60859">
          <cell r="C60859">
            <v>62200160</v>
          </cell>
          <cell r="U60859">
            <v>0</v>
          </cell>
        </row>
        <row r="60860">
          <cell r="C60860">
            <v>62200170</v>
          </cell>
          <cell r="U60860">
            <v>0</v>
          </cell>
        </row>
        <row r="60861">
          <cell r="C60861">
            <v>62200180</v>
          </cell>
          <cell r="U60861">
            <v>0</v>
          </cell>
        </row>
        <row r="60862">
          <cell r="C60862">
            <v>62200190</v>
          </cell>
          <cell r="U60862">
            <v>0</v>
          </cell>
        </row>
        <row r="60863">
          <cell r="C60863">
            <v>62300010</v>
          </cell>
          <cell r="U60863">
            <v>0</v>
          </cell>
        </row>
        <row r="60864">
          <cell r="C60864">
            <v>62300020</v>
          </cell>
          <cell r="U60864">
            <v>0</v>
          </cell>
        </row>
        <row r="60865">
          <cell r="C60865">
            <v>62300030</v>
          </cell>
          <cell r="U60865">
            <v>0</v>
          </cell>
        </row>
        <row r="60866">
          <cell r="C60866">
            <v>62500010</v>
          </cell>
          <cell r="U60866">
            <v>0</v>
          </cell>
        </row>
        <row r="60867">
          <cell r="C60867">
            <v>62500020</v>
          </cell>
          <cell r="U60867">
            <v>0</v>
          </cell>
        </row>
        <row r="60868">
          <cell r="C60868">
            <v>62500030</v>
          </cell>
          <cell r="U60868">
            <v>0</v>
          </cell>
        </row>
        <row r="60869">
          <cell r="C60869">
            <v>62600010</v>
          </cell>
          <cell r="U60869">
            <v>0</v>
          </cell>
        </row>
        <row r="60870">
          <cell r="C60870">
            <v>62600040</v>
          </cell>
          <cell r="U60870">
            <v>0</v>
          </cell>
        </row>
        <row r="60871">
          <cell r="C60871">
            <v>62700040</v>
          </cell>
          <cell r="U60871">
            <v>0</v>
          </cell>
        </row>
        <row r="60872">
          <cell r="C60872">
            <v>62800010</v>
          </cell>
          <cell r="U60872">
            <v>0</v>
          </cell>
        </row>
        <row r="60873">
          <cell r="C60873">
            <v>62900010</v>
          </cell>
          <cell r="U60873">
            <v>0</v>
          </cell>
        </row>
        <row r="60874">
          <cell r="C60874">
            <v>62900020</v>
          </cell>
          <cell r="U60874">
            <v>0</v>
          </cell>
        </row>
        <row r="60875">
          <cell r="C60875">
            <v>62900040</v>
          </cell>
          <cell r="U60875">
            <v>0</v>
          </cell>
        </row>
        <row r="60876">
          <cell r="C60876">
            <v>62900050</v>
          </cell>
          <cell r="U60876">
            <v>0</v>
          </cell>
        </row>
        <row r="60877">
          <cell r="C60877">
            <v>62900060</v>
          </cell>
          <cell r="U60877">
            <v>0</v>
          </cell>
        </row>
        <row r="60878">
          <cell r="C60878">
            <v>62900070</v>
          </cell>
          <cell r="U60878">
            <v>0</v>
          </cell>
        </row>
        <row r="60879">
          <cell r="C60879">
            <v>62900080</v>
          </cell>
          <cell r="U60879">
            <v>0</v>
          </cell>
        </row>
        <row r="60880">
          <cell r="C60880">
            <v>62900090</v>
          </cell>
          <cell r="U60880">
            <v>0</v>
          </cell>
        </row>
        <row r="60881">
          <cell r="C60881">
            <v>62900100</v>
          </cell>
          <cell r="U60881">
            <v>0</v>
          </cell>
        </row>
        <row r="60882">
          <cell r="C60882">
            <v>62900110</v>
          </cell>
          <cell r="U60882">
            <v>0</v>
          </cell>
        </row>
        <row r="60883">
          <cell r="C60883">
            <v>62900130</v>
          </cell>
          <cell r="U60883">
            <v>0</v>
          </cell>
        </row>
        <row r="60884">
          <cell r="C60884">
            <v>65000030</v>
          </cell>
          <cell r="U60884">
            <v>0</v>
          </cell>
        </row>
        <row r="60885">
          <cell r="C60885">
            <v>60100040</v>
          </cell>
          <cell r="U60885">
            <v>0</v>
          </cell>
        </row>
        <row r="60886">
          <cell r="C60886">
            <v>60100050</v>
          </cell>
          <cell r="U60886">
            <v>0</v>
          </cell>
        </row>
        <row r="60887">
          <cell r="C60887">
            <v>60100060</v>
          </cell>
          <cell r="U60887">
            <v>0</v>
          </cell>
        </row>
        <row r="60888">
          <cell r="C60888">
            <v>60100070</v>
          </cell>
          <cell r="U60888">
            <v>0</v>
          </cell>
        </row>
        <row r="60889">
          <cell r="C60889">
            <v>60100080</v>
          </cell>
          <cell r="U60889">
            <v>0</v>
          </cell>
        </row>
        <row r="60890">
          <cell r="C60890">
            <v>60100090</v>
          </cell>
          <cell r="U60890">
            <v>0</v>
          </cell>
        </row>
        <row r="60891">
          <cell r="C60891">
            <v>60100100</v>
          </cell>
          <cell r="U60891">
            <v>0</v>
          </cell>
        </row>
        <row r="60892">
          <cell r="C60892">
            <v>60100110</v>
          </cell>
          <cell r="U60892">
            <v>0</v>
          </cell>
        </row>
        <row r="60893">
          <cell r="C60893">
            <v>60100120</v>
          </cell>
          <cell r="U60893">
            <v>0</v>
          </cell>
        </row>
        <row r="60894">
          <cell r="C60894">
            <v>60100130</v>
          </cell>
          <cell r="U60894">
            <v>0</v>
          </cell>
        </row>
        <row r="60895">
          <cell r="C60895">
            <v>60100140</v>
          </cell>
          <cell r="U60895">
            <v>0</v>
          </cell>
        </row>
        <row r="60896">
          <cell r="C60896">
            <v>60100160</v>
          </cell>
          <cell r="U60896">
            <v>0</v>
          </cell>
        </row>
        <row r="60897">
          <cell r="C60897">
            <v>60100170</v>
          </cell>
          <cell r="U60897">
            <v>0</v>
          </cell>
        </row>
        <row r="60898">
          <cell r="C60898">
            <v>60100180</v>
          </cell>
          <cell r="U60898">
            <v>0</v>
          </cell>
        </row>
        <row r="60899">
          <cell r="C60899">
            <v>60100190</v>
          </cell>
          <cell r="U60899">
            <v>0</v>
          </cell>
        </row>
        <row r="60900">
          <cell r="C60900">
            <v>60100200</v>
          </cell>
          <cell r="U60900">
            <v>0</v>
          </cell>
        </row>
        <row r="60901">
          <cell r="C60901">
            <v>60300010</v>
          </cell>
          <cell r="U60901">
            <v>0</v>
          </cell>
        </row>
        <row r="60902">
          <cell r="C60902">
            <v>60300020</v>
          </cell>
          <cell r="U60902">
            <v>0</v>
          </cell>
        </row>
        <row r="60903">
          <cell r="C60903">
            <v>60300030</v>
          </cell>
          <cell r="U60903">
            <v>0</v>
          </cell>
        </row>
        <row r="60904">
          <cell r="C60904">
            <v>60300040</v>
          </cell>
          <cell r="U60904">
            <v>0</v>
          </cell>
        </row>
        <row r="60905">
          <cell r="C60905">
            <v>60300050</v>
          </cell>
          <cell r="U60905">
            <v>0</v>
          </cell>
        </row>
        <row r="60906">
          <cell r="C60906">
            <v>60300060</v>
          </cell>
          <cell r="U60906">
            <v>0</v>
          </cell>
        </row>
        <row r="60907">
          <cell r="C60907">
            <v>60300070</v>
          </cell>
          <cell r="U60907">
            <v>0</v>
          </cell>
        </row>
        <row r="60908">
          <cell r="C60908">
            <v>60300080</v>
          </cell>
          <cell r="U60908">
            <v>0</v>
          </cell>
        </row>
        <row r="60909">
          <cell r="C60909">
            <v>60300090</v>
          </cell>
          <cell r="U60909">
            <v>0</v>
          </cell>
        </row>
        <row r="60910">
          <cell r="C60910">
            <v>60400010</v>
          </cell>
          <cell r="U60910">
            <v>0</v>
          </cell>
        </row>
        <row r="60911">
          <cell r="C60911">
            <v>60400020</v>
          </cell>
          <cell r="U60911">
            <v>0</v>
          </cell>
        </row>
        <row r="60912">
          <cell r="C60912">
            <v>60400030</v>
          </cell>
          <cell r="U60912">
            <v>0</v>
          </cell>
        </row>
        <row r="60913">
          <cell r="C60913">
            <v>60400040</v>
          </cell>
          <cell r="U60913">
            <v>0</v>
          </cell>
        </row>
        <row r="60914">
          <cell r="C60914">
            <v>60400050</v>
          </cell>
          <cell r="U60914">
            <v>0</v>
          </cell>
        </row>
        <row r="60915">
          <cell r="C60915">
            <v>60400060</v>
          </cell>
          <cell r="U60915">
            <v>0</v>
          </cell>
        </row>
        <row r="60916">
          <cell r="C60916">
            <v>60600010</v>
          </cell>
          <cell r="U60916">
            <v>0</v>
          </cell>
        </row>
        <row r="60917">
          <cell r="C60917">
            <v>60600030</v>
          </cell>
          <cell r="U60917">
            <v>0</v>
          </cell>
        </row>
        <row r="60918">
          <cell r="C60918">
            <v>60600040</v>
          </cell>
          <cell r="U60918">
            <v>0</v>
          </cell>
        </row>
        <row r="60919">
          <cell r="C60919">
            <v>60700010</v>
          </cell>
          <cell r="U60919">
            <v>0</v>
          </cell>
        </row>
        <row r="60920">
          <cell r="C60920">
            <v>60800010</v>
          </cell>
          <cell r="U60920">
            <v>0</v>
          </cell>
        </row>
        <row r="60921">
          <cell r="C60921">
            <v>60800020</v>
          </cell>
          <cell r="U60921">
            <v>0</v>
          </cell>
        </row>
        <row r="60922">
          <cell r="C60922">
            <v>60800030</v>
          </cell>
          <cell r="U60922">
            <v>0</v>
          </cell>
        </row>
        <row r="60923">
          <cell r="C60923">
            <v>60800060</v>
          </cell>
          <cell r="U60923">
            <v>0</v>
          </cell>
        </row>
        <row r="60924">
          <cell r="C60924">
            <v>60800070</v>
          </cell>
          <cell r="U60924">
            <v>0</v>
          </cell>
        </row>
        <row r="60925">
          <cell r="C60925">
            <v>60800080</v>
          </cell>
          <cell r="U60925">
            <v>0</v>
          </cell>
        </row>
        <row r="60926">
          <cell r="C60926">
            <v>60800090</v>
          </cell>
          <cell r="U60926">
            <v>0</v>
          </cell>
        </row>
        <row r="60927">
          <cell r="C60927">
            <v>60900010</v>
          </cell>
          <cell r="U60927">
            <v>0</v>
          </cell>
        </row>
        <row r="60928">
          <cell r="C60928">
            <v>60900020</v>
          </cell>
          <cell r="U60928">
            <v>0</v>
          </cell>
        </row>
        <row r="60929">
          <cell r="C60929">
            <v>60900030</v>
          </cell>
          <cell r="U60929">
            <v>0</v>
          </cell>
        </row>
        <row r="60930">
          <cell r="C60930">
            <v>60900040</v>
          </cell>
          <cell r="U60930">
            <v>0</v>
          </cell>
        </row>
        <row r="60931">
          <cell r="C60931">
            <v>60900070</v>
          </cell>
          <cell r="U60931">
            <v>0</v>
          </cell>
        </row>
        <row r="60932">
          <cell r="C60932">
            <v>60900100</v>
          </cell>
          <cell r="U60932">
            <v>0</v>
          </cell>
        </row>
        <row r="60933">
          <cell r="C60933">
            <v>60900110</v>
          </cell>
          <cell r="U60933">
            <v>0</v>
          </cell>
        </row>
        <row r="60934">
          <cell r="C60934">
            <v>61000030</v>
          </cell>
          <cell r="U60934">
            <v>0</v>
          </cell>
        </row>
        <row r="60935">
          <cell r="C60935">
            <v>61100010</v>
          </cell>
          <cell r="U60935">
            <v>0</v>
          </cell>
        </row>
        <row r="60936">
          <cell r="C60936">
            <v>61100020</v>
          </cell>
          <cell r="U60936">
            <v>0</v>
          </cell>
        </row>
        <row r="60937">
          <cell r="C60937">
            <v>61100030</v>
          </cell>
          <cell r="U60937">
            <v>0</v>
          </cell>
        </row>
        <row r="60938">
          <cell r="C60938">
            <v>61100040</v>
          </cell>
          <cell r="U60938">
            <v>0</v>
          </cell>
        </row>
        <row r="60939">
          <cell r="C60939">
            <v>61200010</v>
          </cell>
          <cell r="U60939">
            <v>0</v>
          </cell>
        </row>
        <row r="60940">
          <cell r="C60940">
            <v>61200020</v>
          </cell>
          <cell r="U60940">
            <v>0</v>
          </cell>
        </row>
        <row r="60941">
          <cell r="C60941">
            <v>61300010</v>
          </cell>
          <cell r="U60941">
            <v>0</v>
          </cell>
        </row>
        <row r="60942">
          <cell r="C60942">
            <v>61300040</v>
          </cell>
          <cell r="U60942">
            <v>0</v>
          </cell>
        </row>
        <row r="60943">
          <cell r="C60943">
            <v>61300050</v>
          </cell>
          <cell r="U60943">
            <v>0</v>
          </cell>
        </row>
        <row r="60944">
          <cell r="C60944">
            <v>61400010</v>
          </cell>
          <cell r="U60944">
            <v>0</v>
          </cell>
        </row>
        <row r="60945">
          <cell r="C60945">
            <v>61400020</v>
          </cell>
          <cell r="U60945">
            <v>0</v>
          </cell>
        </row>
        <row r="60946">
          <cell r="C60946">
            <v>61400030</v>
          </cell>
          <cell r="U60946">
            <v>0</v>
          </cell>
        </row>
        <row r="60947">
          <cell r="C60947">
            <v>61400040</v>
          </cell>
          <cell r="U60947">
            <v>0</v>
          </cell>
        </row>
        <row r="60948">
          <cell r="C60948">
            <v>61400050</v>
          </cell>
          <cell r="U60948">
            <v>0</v>
          </cell>
        </row>
        <row r="60949">
          <cell r="C60949">
            <v>61400060</v>
          </cell>
          <cell r="U60949">
            <v>0</v>
          </cell>
        </row>
        <row r="60950">
          <cell r="C60950">
            <v>61400120</v>
          </cell>
          <cell r="U60950">
            <v>0</v>
          </cell>
        </row>
        <row r="60951">
          <cell r="C60951">
            <v>61400130</v>
          </cell>
          <cell r="U60951">
            <v>0</v>
          </cell>
        </row>
        <row r="60952">
          <cell r="C60952">
            <v>61400140</v>
          </cell>
          <cell r="U60952">
            <v>0</v>
          </cell>
        </row>
        <row r="60953">
          <cell r="C60953">
            <v>61400150</v>
          </cell>
          <cell r="U60953">
            <v>0</v>
          </cell>
        </row>
        <row r="60954">
          <cell r="C60954">
            <v>61400160</v>
          </cell>
          <cell r="U60954">
            <v>0</v>
          </cell>
        </row>
        <row r="60955">
          <cell r="C60955">
            <v>61400170</v>
          </cell>
          <cell r="U60955">
            <v>0</v>
          </cell>
        </row>
        <row r="60956">
          <cell r="C60956">
            <v>61400180</v>
          </cell>
          <cell r="U60956">
            <v>0</v>
          </cell>
        </row>
        <row r="60957">
          <cell r="C60957">
            <v>61500010</v>
          </cell>
          <cell r="U60957">
            <v>0</v>
          </cell>
        </row>
        <row r="60958">
          <cell r="C60958">
            <v>61500020</v>
          </cell>
          <cell r="U60958">
            <v>0</v>
          </cell>
        </row>
        <row r="60959">
          <cell r="C60959">
            <v>61500030</v>
          </cell>
          <cell r="U60959">
            <v>0</v>
          </cell>
        </row>
        <row r="60960">
          <cell r="C60960">
            <v>61500040</v>
          </cell>
          <cell r="U60960">
            <v>0</v>
          </cell>
        </row>
        <row r="60961">
          <cell r="C60961">
            <v>61500050</v>
          </cell>
          <cell r="U60961">
            <v>0</v>
          </cell>
        </row>
        <row r="60962">
          <cell r="C60962">
            <v>61700010</v>
          </cell>
          <cell r="U60962">
            <v>0</v>
          </cell>
        </row>
        <row r="60963">
          <cell r="C60963">
            <v>61700020</v>
          </cell>
          <cell r="U60963">
            <v>0</v>
          </cell>
        </row>
        <row r="60964">
          <cell r="C60964">
            <v>61700030</v>
          </cell>
          <cell r="U60964">
            <v>0</v>
          </cell>
        </row>
        <row r="60965">
          <cell r="C60965">
            <v>61700040</v>
          </cell>
          <cell r="U60965">
            <v>0</v>
          </cell>
        </row>
        <row r="60966">
          <cell r="C60966">
            <v>61700050</v>
          </cell>
          <cell r="U60966">
            <v>0</v>
          </cell>
        </row>
        <row r="60967">
          <cell r="C60967">
            <v>61700060</v>
          </cell>
          <cell r="U60967">
            <v>0</v>
          </cell>
        </row>
        <row r="60968">
          <cell r="C60968">
            <v>61800010</v>
          </cell>
          <cell r="U60968">
            <v>0</v>
          </cell>
        </row>
        <row r="60969">
          <cell r="C60969">
            <v>61800020</v>
          </cell>
          <cell r="U60969">
            <v>0</v>
          </cell>
        </row>
        <row r="60970">
          <cell r="C60970">
            <v>61800030</v>
          </cell>
          <cell r="U60970">
            <v>0</v>
          </cell>
        </row>
        <row r="60971">
          <cell r="C60971">
            <v>61800040</v>
          </cell>
          <cell r="U60971">
            <v>0</v>
          </cell>
        </row>
        <row r="60972">
          <cell r="C60972">
            <v>61800050</v>
          </cell>
          <cell r="U60972">
            <v>0</v>
          </cell>
        </row>
        <row r="60973">
          <cell r="C60973">
            <v>61900010</v>
          </cell>
          <cell r="U60973">
            <v>0</v>
          </cell>
        </row>
        <row r="60974">
          <cell r="C60974">
            <v>61900020</v>
          </cell>
          <cell r="U60974">
            <v>0</v>
          </cell>
        </row>
        <row r="60975">
          <cell r="C60975">
            <v>61900030</v>
          </cell>
          <cell r="U60975">
            <v>0</v>
          </cell>
        </row>
        <row r="60976">
          <cell r="C60976">
            <v>61900040</v>
          </cell>
          <cell r="U60976">
            <v>0</v>
          </cell>
        </row>
        <row r="60977">
          <cell r="C60977">
            <v>62000010</v>
          </cell>
          <cell r="U60977">
            <v>0</v>
          </cell>
        </row>
        <row r="60978">
          <cell r="C60978">
            <v>62000020</v>
          </cell>
          <cell r="U60978">
            <v>0</v>
          </cell>
        </row>
        <row r="60979">
          <cell r="C60979">
            <v>62000030</v>
          </cell>
          <cell r="U60979">
            <v>0</v>
          </cell>
        </row>
        <row r="60980">
          <cell r="C60980">
            <v>62000040</v>
          </cell>
          <cell r="U60980">
            <v>0</v>
          </cell>
        </row>
        <row r="60981">
          <cell r="C60981">
            <v>62000050</v>
          </cell>
          <cell r="U60981">
            <v>0</v>
          </cell>
        </row>
        <row r="60982">
          <cell r="C60982">
            <v>62000060</v>
          </cell>
          <cell r="U60982">
            <v>0</v>
          </cell>
        </row>
        <row r="60983">
          <cell r="C60983">
            <v>62100010</v>
          </cell>
          <cell r="U60983">
            <v>0</v>
          </cell>
        </row>
        <row r="60984">
          <cell r="C60984">
            <v>62100020</v>
          </cell>
          <cell r="U60984">
            <v>0</v>
          </cell>
        </row>
        <row r="60985">
          <cell r="C60985">
            <v>62200010</v>
          </cell>
          <cell r="U60985">
            <v>0</v>
          </cell>
        </row>
        <row r="60986">
          <cell r="C60986">
            <v>62200020</v>
          </cell>
          <cell r="U60986">
            <v>0</v>
          </cell>
        </row>
        <row r="60987">
          <cell r="C60987">
            <v>62200030</v>
          </cell>
          <cell r="U60987">
            <v>0</v>
          </cell>
        </row>
        <row r="60988">
          <cell r="C60988">
            <v>62200050</v>
          </cell>
          <cell r="U60988">
            <v>0</v>
          </cell>
        </row>
        <row r="60989">
          <cell r="C60989">
            <v>62200060</v>
          </cell>
          <cell r="U60989">
            <v>0</v>
          </cell>
        </row>
        <row r="60990">
          <cell r="C60990">
            <v>62200080</v>
          </cell>
          <cell r="U60990">
            <v>0</v>
          </cell>
        </row>
        <row r="60991">
          <cell r="C60991">
            <v>62200100</v>
          </cell>
          <cell r="U60991">
            <v>0</v>
          </cell>
        </row>
        <row r="60992">
          <cell r="C60992">
            <v>62200110</v>
          </cell>
          <cell r="U60992">
            <v>0</v>
          </cell>
        </row>
        <row r="60993">
          <cell r="C60993">
            <v>62200120</v>
          </cell>
          <cell r="U60993">
            <v>0</v>
          </cell>
        </row>
        <row r="60994">
          <cell r="C60994">
            <v>62200130</v>
          </cell>
          <cell r="U60994">
            <v>0</v>
          </cell>
        </row>
        <row r="60995">
          <cell r="C60995">
            <v>62200140</v>
          </cell>
          <cell r="U60995">
            <v>0</v>
          </cell>
        </row>
        <row r="60996">
          <cell r="C60996">
            <v>62200150</v>
          </cell>
          <cell r="U60996">
            <v>0</v>
          </cell>
        </row>
        <row r="60997">
          <cell r="C60997">
            <v>62200160</v>
          </cell>
          <cell r="U60997">
            <v>0</v>
          </cell>
        </row>
        <row r="60998">
          <cell r="C60998">
            <v>62200170</v>
          </cell>
          <cell r="U60998">
            <v>0</v>
          </cell>
        </row>
        <row r="60999">
          <cell r="C60999">
            <v>62200180</v>
          </cell>
          <cell r="U60999">
            <v>0</v>
          </cell>
        </row>
        <row r="61000">
          <cell r="C61000">
            <v>62200190</v>
          </cell>
          <cell r="U61000">
            <v>0</v>
          </cell>
        </row>
        <row r="61001">
          <cell r="C61001">
            <v>62300010</v>
          </cell>
          <cell r="U61001">
            <v>0</v>
          </cell>
        </row>
        <row r="61002">
          <cell r="C61002">
            <v>62300020</v>
          </cell>
          <cell r="U61002">
            <v>0</v>
          </cell>
        </row>
        <row r="61003">
          <cell r="C61003">
            <v>62300030</v>
          </cell>
          <cell r="U61003">
            <v>0</v>
          </cell>
        </row>
        <row r="61004">
          <cell r="C61004">
            <v>62500010</v>
          </cell>
          <cell r="U61004">
            <v>0</v>
          </cell>
        </row>
        <row r="61005">
          <cell r="C61005">
            <v>62500020</v>
          </cell>
          <cell r="U61005">
            <v>0</v>
          </cell>
        </row>
        <row r="61006">
          <cell r="C61006">
            <v>62500030</v>
          </cell>
          <cell r="U61006">
            <v>0</v>
          </cell>
        </row>
        <row r="61007">
          <cell r="C61007">
            <v>62600010</v>
          </cell>
          <cell r="U61007">
            <v>0</v>
          </cell>
        </row>
        <row r="61008">
          <cell r="C61008">
            <v>62600040</v>
          </cell>
          <cell r="U61008">
            <v>0</v>
          </cell>
        </row>
        <row r="61009">
          <cell r="C61009">
            <v>62700040</v>
          </cell>
          <cell r="U61009">
            <v>0</v>
          </cell>
        </row>
        <row r="61010">
          <cell r="C61010">
            <v>62800010</v>
          </cell>
          <cell r="U61010">
            <v>0</v>
          </cell>
        </row>
        <row r="61011">
          <cell r="C61011">
            <v>62900010</v>
          </cell>
          <cell r="U61011">
            <v>0</v>
          </cell>
        </row>
        <row r="61012">
          <cell r="C61012">
            <v>62900020</v>
          </cell>
          <cell r="U61012">
            <v>0</v>
          </cell>
        </row>
        <row r="61013">
          <cell r="C61013">
            <v>62900040</v>
          </cell>
          <cell r="U61013">
            <v>0</v>
          </cell>
        </row>
        <row r="61014">
          <cell r="C61014">
            <v>62900050</v>
          </cell>
          <cell r="U61014">
            <v>0</v>
          </cell>
        </row>
        <row r="61015">
          <cell r="C61015">
            <v>62900060</v>
          </cell>
          <cell r="U61015">
            <v>0</v>
          </cell>
        </row>
        <row r="61016">
          <cell r="C61016">
            <v>62900070</v>
          </cell>
          <cell r="U61016">
            <v>0</v>
          </cell>
        </row>
        <row r="61017">
          <cell r="C61017">
            <v>62900080</v>
          </cell>
          <cell r="U61017">
            <v>0</v>
          </cell>
        </row>
        <row r="61018">
          <cell r="C61018">
            <v>62900090</v>
          </cell>
          <cell r="U61018">
            <v>0</v>
          </cell>
        </row>
        <row r="61019">
          <cell r="C61019">
            <v>62900100</v>
          </cell>
          <cell r="U61019">
            <v>0</v>
          </cell>
        </row>
        <row r="61020">
          <cell r="C61020">
            <v>62900110</v>
          </cell>
          <cell r="U61020">
            <v>0</v>
          </cell>
        </row>
        <row r="61021">
          <cell r="C61021">
            <v>62900130</v>
          </cell>
          <cell r="U61021">
            <v>0</v>
          </cell>
        </row>
        <row r="61022">
          <cell r="C61022">
            <v>65000030</v>
          </cell>
          <cell r="U61022">
            <v>0</v>
          </cell>
        </row>
        <row r="61023">
          <cell r="C61023">
            <v>60100040</v>
          </cell>
          <cell r="U61023">
            <v>0</v>
          </cell>
        </row>
        <row r="61024">
          <cell r="C61024">
            <v>60100050</v>
          </cell>
          <cell r="U61024">
            <v>0</v>
          </cell>
        </row>
        <row r="61025">
          <cell r="C61025">
            <v>60100060</v>
          </cell>
          <cell r="U61025">
            <v>0</v>
          </cell>
        </row>
        <row r="61026">
          <cell r="C61026">
            <v>60100070</v>
          </cell>
          <cell r="U61026">
            <v>0</v>
          </cell>
        </row>
        <row r="61027">
          <cell r="C61027">
            <v>60100080</v>
          </cell>
          <cell r="U61027">
            <v>0</v>
          </cell>
        </row>
        <row r="61028">
          <cell r="C61028">
            <v>60100090</v>
          </cell>
          <cell r="U61028">
            <v>0</v>
          </cell>
        </row>
        <row r="61029">
          <cell r="C61029">
            <v>60100100</v>
          </cell>
          <cell r="U61029">
            <v>0</v>
          </cell>
        </row>
        <row r="61030">
          <cell r="C61030">
            <v>60100110</v>
          </cell>
          <cell r="U61030">
            <v>0</v>
          </cell>
        </row>
        <row r="61031">
          <cell r="C61031">
            <v>60100120</v>
          </cell>
          <cell r="U61031">
            <v>0</v>
          </cell>
        </row>
        <row r="61032">
          <cell r="C61032">
            <v>60100130</v>
          </cell>
          <cell r="U61032">
            <v>0</v>
          </cell>
        </row>
        <row r="61033">
          <cell r="C61033">
            <v>60100140</v>
          </cell>
          <cell r="U61033">
            <v>0</v>
          </cell>
        </row>
        <row r="61034">
          <cell r="C61034">
            <v>60100160</v>
          </cell>
          <cell r="U61034">
            <v>0</v>
          </cell>
        </row>
        <row r="61035">
          <cell r="C61035">
            <v>60100170</v>
          </cell>
          <cell r="U61035">
            <v>0</v>
          </cell>
        </row>
        <row r="61036">
          <cell r="C61036">
            <v>60100180</v>
          </cell>
          <cell r="U61036">
            <v>0</v>
          </cell>
        </row>
        <row r="61037">
          <cell r="C61037">
            <v>60100190</v>
          </cell>
          <cell r="U61037">
            <v>0</v>
          </cell>
        </row>
        <row r="61038">
          <cell r="C61038">
            <v>60100200</v>
          </cell>
          <cell r="U61038">
            <v>0</v>
          </cell>
        </row>
        <row r="61039">
          <cell r="C61039">
            <v>60300010</v>
          </cell>
          <cell r="U61039">
            <v>0</v>
          </cell>
        </row>
        <row r="61040">
          <cell r="C61040">
            <v>60300020</v>
          </cell>
          <cell r="U61040">
            <v>0</v>
          </cell>
        </row>
        <row r="61041">
          <cell r="C61041">
            <v>60300030</v>
          </cell>
          <cell r="U61041">
            <v>0</v>
          </cell>
        </row>
        <row r="61042">
          <cell r="C61042">
            <v>60300040</v>
          </cell>
          <cell r="U61042">
            <v>0</v>
          </cell>
        </row>
        <row r="61043">
          <cell r="C61043">
            <v>60300050</v>
          </cell>
          <cell r="U61043">
            <v>0</v>
          </cell>
        </row>
        <row r="61044">
          <cell r="C61044">
            <v>60300060</v>
          </cell>
          <cell r="U61044">
            <v>0</v>
          </cell>
        </row>
        <row r="61045">
          <cell r="C61045">
            <v>60300070</v>
          </cell>
          <cell r="U61045">
            <v>0</v>
          </cell>
        </row>
        <row r="61046">
          <cell r="C61046">
            <v>60300080</v>
          </cell>
          <cell r="U61046">
            <v>0</v>
          </cell>
        </row>
        <row r="61047">
          <cell r="C61047">
            <v>60300090</v>
          </cell>
          <cell r="U61047">
            <v>0</v>
          </cell>
        </row>
        <row r="61048">
          <cell r="C61048">
            <v>60400010</v>
          </cell>
          <cell r="U61048">
            <v>0</v>
          </cell>
        </row>
        <row r="61049">
          <cell r="C61049">
            <v>60400020</v>
          </cell>
          <cell r="U61049">
            <v>0</v>
          </cell>
        </row>
        <row r="61050">
          <cell r="C61050">
            <v>60400030</v>
          </cell>
          <cell r="U61050">
            <v>0</v>
          </cell>
        </row>
        <row r="61051">
          <cell r="C61051">
            <v>60400040</v>
          </cell>
          <cell r="U61051">
            <v>0</v>
          </cell>
        </row>
        <row r="61052">
          <cell r="C61052">
            <v>60400050</v>
          </cell>
          <cell r="U61052">
            <v>0</v>
          </cell>
        </row>
        <row r="61053">
          <cell r="C61053">
            <v>60400060</v>
          </cell>
          <cell r="U61053">
            <v>0</v>
          </cell>
        </row>
        <row r="61054">
          <cell r="C61054">
            <v>60600010</v>
          </cell>
          <cell r="U61054">
            <v>0</v>
          </cell>
        </row>
        <row r="61055">
          <cell r="C61055">
            <v>60600030</v>
          </cell>
          <cell r="U61055">
            <v>0</v>
          </cell>
        </row>
        <row r="61056">
          <cell r="C61056">
            <v>60600040</v>
          </cell>
          <cell r="U61056">
            <v>0</v>
          </cell>
        </row>
        <row r="61057">
          <cell r="C61057">
            <v>60700010</v>
          </cell>
          <cell r="U61057">
            <v>0</v>
          </cell>
        </row>
        <row r="61058">
          <cell r="C61058">
            <v>60800010</v>
          </cell>
          <cell r="U61058">
            <v>0</v>
          </cell>
        </row>
        <row r="61059">
          <cell r="C61059">
            <v>60800020</v>
          </cell>
          <cell r="U61059">
            <v>0</v>
          </cell>
        </row>
        <row r="61060">
          <cell r="C61060">
            <v>60800030</v>
          </cell>
          <cell r="U61060">
            <v>0</v>
          </cell>
        </row>
        <row r="61061">
          <cell r="C61061">
            <v>60800060</v>
          </cell>
          <cell r="U61061">
            <v>0</v>
          </cell>
        </row>
        <row r="61062">
          <cell r="C61062">
            <v>60800070</v>
          </cell>
          <cell r="U61062">
            <v>0</v>
          </cell>
        </row>
        <row r="61063">
          <cell r="C61063">
            <v>60800080</v>
          </cell>
          <cell r="U61063">
            <v>0</v>
          </cell>
        </row>
        <row r="61064">
          <cell r="C61064">
            <v>60800090</v>
          </cell>
          <cell r="U61064">
            <v>0</v>
          </cell>
        </row>
        <row r="61065">
          <cell r="C61065">
            <v>60900010</v>
          </cell>
          <cell r="U61065">
            <v>0</v>
          </cell>
        </row>
        <row r="61066">
          <cell r="C61066">
            <v>60900020</v>
          </cell>
          <cell r="U61066">
            <v>0</v>
          </cell>
        </row>
        <row r="61067">
          <cell r="C61067">
            <v>60900030</v>
          </cell>
          <cell r="U61067">
            <v>0</v>
          </cell>
        </row>
        <row r="61068">
          <cell r="C61068">
            <v>60900040</v>
          </cell>
          <cell r="U61068">
            <v>0</v>
          </cell>
        </row>
        <row r="61069">
          <cell r="C61069">
            <v>60900070</v>
          </cell>
          <cell r="U61069">
            <v>0</v>
          </cell>
        </row>
        <row r="61070">
          <cell r="C61070">
            <v>60900100</v>
          </cell>
          <cell r="U61070">
            <v>0</v>
          </cell>
        </row>
        <row r="61071">
          <cell r="C61071">
            <v>60900110</v>
          </cell>
          <cell r="U61071">
            <v>0</v>
          </cell>
        </row>
        <row r="61072">
          <cell r="C61072">
            <v>61000030</v>
          </cell>
          <cell r="U61072">
            <v>0</v>
          </cell>
        </row>
        <row r="61073">
          <cell r="C61073">
            <v>61100010</v>
          </cell>
          <cell r="U61073">
            <v>0</v>
          </cell>
        </row>
        <row r="61074">
          <cell r="C61074">
            <v>61100020</v>
          </cell>
          <cell r="U61074">
            <v>0</v>
          </cell>
        </row>
        <row r="61075">
          <cell r="C61075">
            <v>61100030</v>
          </cell>
          <cell r="U61075">
            <v>0</v>
          </cell>
        </row>
        <row r="61076">
          <cell r="C61076">
            <v>61100040</v>
          </cell>
          <cell r="U61076">
            <v>0</v>
          </cell>
        </row>
        <row r="61077">
          <cell r="C61077">
            <v>61200010</v>
          </cell>
          <cell r="U61077">
            <v>0</v>
          </cell>
        </row>
        <row r="61078">
          <cell r="C61078">
            <v>61200020</v>
          </cell>
          <cell r="U61078">
            <v>0</v>
          </cell>
        </row>
        <row r="61079">
          <cell r="C61079">
            <v>61300010</v>
          </cell>
          <cell r="U61079">
            <v>0</v>
          </cell>
        </row>
        <row r="61080">
          <cell r="C61080">
            <v>61300040</v>
          </cell>
          <cell r="U61080">
            <v>0</v>
          </cell>
        </row>
        <row r="61081">
          <cell r="C61081">
            <v>61300050</v>
          </cell>
          <cell r="U61081">
            <v>0</v>
          </cell>
        </row>
        <row r="61082">
          <cell r="C61082">
            <v>61400010</v>
          </cell>
          <cell r="U61082">
            <v>0</v>
          </cell>
        </row>
        <row r="61083">
          <cell r="C61083">
            <v>61400020</v>
          </cell>
          <cell r="U61083">
            <v>0</v>
          </cell>
        </row>
        <row r="61084">
          <cell r="C61084">
            <v>61400030</v>
          </cell>
          <cell r="U61084">
            <v>0</v>
          </cell>
        </row>
        <row r="61085">
          <cell r="C61085">
            <v>61400040</v>
          </cell>
          <cell r="U61085">
            <v>0</v>
          </cell>
        </row>
        <row r="61086">
          <cell r="C61086">
            <v>61400050</v>
          </cell>
          <cell r="U61086">
            <v>0</v>
          </cell>
        </row>
        <row r="61087">
          <cell r="C61087">
            <v>61400060</v>
          </cell>
          <cell r="U61087">
            <v>0</v>
          </cell>
        </row>
        <row r="61088">
          <cell r="C61088">
            <v>61400120</v>
          </cell>
          <cell r="U61088">
            <v>0</v>
          </cell>
        </row>
        <row r="61089">
          <cell r="C61089">
            <v>61400130</v>
          </cell>
          <cell r="U61089">
            <v>0</v>
          </cell>
        </row>
        <row r="61090">
          <cell r="C61090">
            <v>61400140</v>
          </cell>
          <cell r="U61090">
            <v>0</v>
          </cell>
        </row>
        <row r="61091">
          <cell r="C61091">
            <v>61400150</v>
          </cell>
          <cell r="U61091">
            <v>0</v>
          </cell>
        </row>
        <row r="61092">
          <cell r="C61092">
            <v>61400160</v>
          </cell>
          <cell r="U61092">
            <v>0</v>
          </cell>
        </row>
        <row r="61093">
          <cell r="C61093">
            <v>61400170</v>
          </cell>
          <cell r="U61093">
            <v>0</v>
          </cell>
        </row>
        <row r="61094">
          <cell r="C61094">
            <v>61400180</v>
          </cell>
          <cell r="U61094">
            <v>0</v>
          </cell>
        </row>
        <row r="61095">
          <cell r="C61095">
            <v>61500010</v>
          </cell>
          <cell r="U61095">
            <v>0</v>
          </cell>
        </row>
        <row r="61096">
          <cell r="C61096">
            <v>61500020</v>
          </cell>
          <cell r="U61096">
            <v>0</v>
          </cell>
        </row>
        <row r="61097">
          <cell r="C61097">
            <v>61500030</v>
          </cell>
          <cell r="U61097">
            <v>0</v>
          </cell>
        </row>
        <row r="61098">
          <cell r="C61098">
            <v>61500040</v>
          </cell>
          <cell r="U61098">
            <v>0</v>
          </cell>
        </row>
        <row r="61099">
          <cell r="C61099">
            <v>61500050</v>
          </cell>
          <cell r="U61099">
            <v>0</v>
          </cell>
        </row>
        <row r="61100">
          <cell r="C61100">
            <v>61700010</v>
          </cell>
          <cell r="U61100">
            <v>0</v>
          </cell>
        </row>
        <row r="61101">
          <cell r="C61101">
            <v>61700020</v>
          </cell>
          <cell r="U61101">
            <v>0</v>
          </cell>
        </row>
        <row r="61102">
          <cell r="C61102">
            <v>61700030</v>
          </cell>
          <cell r="U61102">
            <v>0</v>
          </cell>
        </row>
        <row r="61103">
          <cell r="C61103">
            <v>61700040</v>
          </cell>
          <cell r="U61103">
            <v>0</v>
          </cell>
        </row>
        <row r="61104">
          <cell r="C61104">
            <v>61700050</v>
          </cell>
          <cell r="U61104">
            <v>0</v>
          </cell>
        </row>
        <row r="61105">
          <cell r="C61105">
            <v>61700060</v>
          </cell>
          <cell r="U61105">
            <v>0</v>
          </cell>
        </row>
        <row r="61106">
          <cell r="C61106">
            <v>61800010</v>
          </cell>
          <cell r="U61106">
            <v>0</v>
          </cell>
        </row>
        <row r="61107">
          <cell r="C61107">
            <v>61800020</v>
          </cell>
          <cell r="U61107">
            <v>0</v>
          </cell>
        </row>
        <row r="61108">
          <cell r="C61108">
            <v>61800030</v>
          </cell>
          <cell r="U61108">
            <v>0</v>
          </cell>
        </row>
        <row r="61109">
          <cell r="C61109">
            <v>61800040</v>
          </cell>
          <cell r="U61109">
            <v>0</v>
          </cell>
        </row>
        <row r="61110">
          <cell r="C61110">
            <v>61800050</v>
          </cell>
          <cell r="U61110">
            <v>0</v>
          </cell>
        </row>
        <row r="61111">
          <cell r="C61111">
            <v>61900010</v>
          </cell>
          <cell r="U61111">
            <v>0</v>
          </cell>
        </row>
        <row r="61112">
          <cell r="C61112">
            <v>61900020</v>
          </cell>
          <cell r="U61112">
            <v>0</v>
          </cell>
        </row>
        <row r="61113">
          <cell r="C61113">
            <v>61900030</v>
          </cell>
          <cell r="U61113">
            <v>0</v>
          </cell>
        </row>
        <row r="61114">
          <cell r="C61114">
            <v>61900040</v>
          </cell>
          <cell r="U61114">
            <v>0</v>
          </cell>
        </row>
        <row r="61115">
          <cell r="C61115">
            <v>62000010</v>
          </cell>
          <cell r="U61115">
            <v>0</v>
          </cell>
        </row>
        <row r="61116">
          <cell r="C61116">
            <v>62000020</v>
          </cell>
          <cell r="U61116">
            <v>0</v>
          </cell>
        </row>
        <row r="61117">
          <cell r="C61117">
            <v>62000030</v>
          </cell>
          <cell r="U61117">
            <v>0</v>
          </cell>
        </row>
        <row r="61118">
          <cell r="C61118">
            <v>62000040</v>
          </cell>
          <cell r="U61118">
            <v>0</v>
          </cell>
        </row>
        <row r="61119">
          <cell r="C61119">
            <v>62000050</v>
          </cell>
          <cell r="U61119">
            <v>0</v>
          </cell>
        </row>
        <row r="61120">
          <cell r="C61120">
            <v>62000060</v>
          </cell>
          <cell r="U61120">
            <v>0</v>
          </cell>
        </row>
        <row r="61121">
          <cell r="C61121">
            <v>62100010</v>
          </cell>
          <cell r="U61121">
            <v>0</v>
          </cell>
        </row>
        <row r="61122">
          <cell r="C61122">
            <v>62100020</v>
          </cell>
          <cell r="U61122">
            <v>0</v>
          </cell>
        </row>
        <row r="61123">
          <cell r="C61123">
            <v>62200010</v>
          </cell>
          <cell r="U61123">
            <v>0</v>
          </cell>
        </row>
        <row r="61124">
          <cell r="C61124">
            <v>62200020</v>
          </cell>
          <cell r="U61124">
            <v>0</v>
          </cell>
        </row>
        <row r="61125">
          <cell r="C61125">
            <v>62200030</v>
          </cell>
          <cell r="U61125">
            <v>0</v>
          </cell>
        </row>
        <row r="61126">
          <cell r="C61126">
            <v>62200050</v>
          </cell>
          <cell r="U61126">
            <v>0</v>
          </cell>
        </row>
        <row r="61127">
          <cell r="C61127">
            <v>62200060</v>
          </cell>
          <cell r="U61127">
            <v>0</v>
          </cell>
        </row>
        <row r="61128">
          <cell r="C61128">
            <v>62200080</v>
          </cell>
          <cell r="U61128">
            <v>0</v>
          </cell>
        </row>
        <row r="61129">
          <cell r="C61129">
            <v>62200100</v>
          </cell>
          <cell r="U61129">
            <v>0</v>
          </cell>
        </row>
        <row r="61130">
          <cell r="C61130">
            <v>62200110</v>
          </cell>
          <cell r="U61130">
            <v>0</v>
          </cell>
        </row>
        <row r="61131">
          <cell r="C61131">
            <v>62200120</v>
          </cell>
          <cell r="U61131">
            <v>0</v>
          </cell>
        </row>
        <row r="61132">
          <cell r="C61132">
            <v>62200130</v>
          </cell>
          <cell r="U61132">
            <v>0</v>
          </cell>
        </row>
        <row r="61133">
          <cell r="C61133">
            <v>62200140</v>
          </cell>
          <cell r="U61133">
            <v>0</v>
          </cell>
        </row>
        <row r="61134">
          <cell r="C61134">
            <v>62200150</v>
          </cell>
          <cell r="U61134">
            <v>0</v>
          </cell>
        </row>
        <row r="61135">
          <cell r="C61135">
            <v>62200160</v>
          </cell>
          <cell r="U61135">
            <v>0</v>
          </cell>
        </row>
        <row r="61136">
          <cell r="C61136">
            <v>62200170</v>
          </cell>
          <cell r="U61136">
            <v>0</v>
          </cell>
        </row>
        <row r="61137">
          <cell r="C61137">
            <v>62200180</v>
          </cell>
          <cell r="U61137">
            <v>0</v>
          </cell>
        </row>
        <row r="61138">
          <cell r="C61138">
            <v>62200190</v>
          </cell>
          <cell r="U61138">
            <v>0</v>
          </cell>
        </row>
        <row r="61139">
          <cell r="C61139">
            <v>62300010</v>
          </cell>
          <cell r="U61139">
            <v>0</v>
          </cell>
        </row>
        <row r="61140">
          <cell r="C61140">
            <v>62300020</v>
          </cell>
          <cell r="U61140">
            <v>0</v>
          </cell>
        </row>
        <row r="61141">
          <cell r="C61141">
            <v>62300030</v>
          </cell>
          <cell r="U61141">
            <v>0</v>
          </cell>
        </row>
        <row r="61142">
          <cell r="C61142">
            <v>62500010</v>
          </cell>
          <cell r="U61142">
            <v>0</v>
          </cell>
        </row>
        <row r="61143">
          <cell r="C61143">
            <v>62500020</v>
          </cell>
          <cell r="U61143">
            <v>0</v>
          </cell>
        </row>
        <row r="61144">
          <cell r="C61144">
            <v>62500030</v>
          </cell>
          <cell r="U61144">
            <v>0</v>
          </cell>
        </row>
        <row r="61145">
          <cell r="C61145">
            <v>62600010</v>
          </cell>
          <cell r="U61145">
            <v>0</v>
          </cell>
        </row>
        <row r="61146">
          <cell r="C61146">
            <v>62600040</v>
          </cell>
          <cell r="U61146">
            <v>0</v>
          </cell>
        </row>
        <row r="61147">
          <cell r="C61147">
            <v>62700040</v>
          </cell>
          <cell r="U61147">
            <v>0</v>
          </cell>
        </row>
        <row r="61148">
          <cell r="C61148">
            <v>62800010</v>
          </cell>
          <cell r="U61148">
            <v>0</v>
          </cell>
        </row>
        <row r="61149">
          <cell r="C61149">
            <v>62900010</v>
          </cell>
          <cell r="U61149">
            <v>0</v>
          </cell>
        </row>
        <row r="61150">
          <cell r="C61150">
            <v>62900020</v>
          </cell>
          <cell r="U61150">
            <v>0</v>
          </cell>
        </row>
        <row r="61151">
          <cell r="C61151">
            <v>62900040</v>
          </cell>
          <cell r="U61151">
            <v>0</v>
          </cell>
        </row>
        <row r="61152">
          <cell r="C61152">
            <v>62900050</v>
          </cell>
          <cell r="U61152">
            <v>0</v>
          </cell>
        </row>
        <row r="61153">
          <cell r="C61153">
            <v>62900060</v>
          </cell>
          <cell r="U61153">
            <v>0</v>
          </cell>
        </row>
        <row r="61154">
          <cell r="C61154">
            <v>62900070</v>
          </cell>
          <cell r="U61154">
            <v>0</v>
          </cell>
        </row>
        <row r="61155">
          <cell r="C61155">
            <v>62900080</v>
          </cell>
          <cell r="U61155">
            <v>0</v>
          </cell>
        </row>
        <row r="61156">
          <cell r="C61156">
            <v>62900090</v>
          </cell>
          <cell r="U61156">
            <v>0</v>
          </cell>
        </row>
        <row r="61157">
          <cell r="C61157">
            <v>62900100</v>
          </cell>
          <cell r="U61157">
            <v>0</v>
          </cell>
        </row>
        <row r="61158">
          <cell r="C61158">
            <v>62900110</v>
          </cell>
          <cell r="U61158">
            <v>0</v>
          </cell>
        </row>
        <row r="61159">
          <cell r="C61159">
            <v>62900130</v>
          </cell>
          <cell r="U61159">
            <v>0</v>
          </cell>
        </row>
        <row r="61160">
          <cell r="C61160">
            <v>65000030</v>
          </cell>
          <cell r="U61160">
            <v>0</v>
          </cell>
        </row>
        <row r="61161">
          <cell r="C61161">
            <v>60100040</v>
          </cell>
          <cell r="U61161">
            <v>0</v>
          </cell>
        </row>
        <row r="61162">
          <cell r="C61162">
            <v>60100050</v>
          </cell>
          <cell r="U61162">
            <v>0</v>
          </cell>
        </row>
        <row r="61163">
          <cell r="C61163">
            <v>60100060</v>
          </cell>
          <cell r="U61163">
            <v>0</v>
          </cell>
        </row>
        <row r="61164">
          <cell r="C61164">
            <v>60100070</v>
          </cell>
          <cell r="U61164">
            <v>0</v>
          </cell>
        </row>
        <row r="61165">
          <cell r="C61165">
            <v>60100080</v>
          </cell>
          <cell r="U61165">
            <v>0</v>
          </cell>
        </row>
        <row r="61166">
          <cell r="C61166">
            <v>60100090</v>
          </cell>
          <cell r="U61166">
            <v>0</v>
          </cell>
        </row>
        <row r="61167">
          <cell r="C61167">
            <v>60100100</v>
          </cell>
          <cell r="U61167">
            <v>0</v>
          </cell>
        </row>
        <row r="61168">
          <cell r="C61168">
            <v>60100110</v>
          </cell>
          <cell r="U61168">
            <v>0</v>
          </cell>
        </row>
        <row r="61169">
          <cell r="C61169">
            <v>60100120</v>
          </cell>
          <cell r="U61169">
            <v>0</v>
          </cell>
        </row>
        <row r="61170">
          <cell r="C61170">
            <v>60100130</v>
          </cell>
          <cell r="U61170">
            <v>0</v>
          </cell>
        </row>
        <row r="61171">
          <cell r="C61171">
            <v>60100140</v>
          </cell>
          <cell r="U61171">
            <v>0</v>
          </cell>
        </row>
        <row r="61172">
          <cell r="C61172">
            <v>60100160</v>
          </cell>
          <cell r="U61172">
            <v>0</v>
          </cell>
        </row>
        <row r="61173">
          <cell r="C61173">
            <v>60100170</v>
          </cell>
          <cell r="U61173">
            <v>0</v>
          </cell>
        </row>
        <row r="61174">
          <cell r="C61174">
            <v>60100180</v>
          </cell>
          <cell r="U61174">
            <v>0</v>
          </cell>
        </row>
        <row r="61175">
          <cell r="C61175">
            <v>60100190</v>
          </cell>
          <cell r="U61175">
            <v>0</v>
          </cell>
        </row>
        <row r="61176">
          <cell r="C61176">
            <v>60100200</v>
          </cell>
          <cell r="U61176">
            <v>0</v>
          </cell>
        </row>
        <row r="61177">
          <cell r="C61177">
            <v>60300010</v>
          </cell>
          <cell r="U61177">
            <v>0</v>
          </cell>
        </row>
        <row r="61178">
          <cell r="C61178">
            <v>60300020</v>
          </cell>
          <cell r="U61178">
            <v>0</v>
          </cell>
        </row>
        <row r="61179">
          <cell r="C61179">
            <v>60300030</v>
          </cell>
          <cell r="U61179">
            <v>0</v>
          </cell>
        </row>
        <row r="61180">
          <cell r="C61180">
            <v>60300040</v>
          </cell>
          <cell r="U61180">
            <v>0</v>
          </cell>
        </row>
        <row r="61181">
          <cell r="C61181">
            <v>60300050</v>
          </cell>
          <cell r="U61181">
            <v>0</v>
          </cell>
        </row>
        <row r="61182">
          <cell r="C61182">
            <v>60300060</v>
          </cell>
          <cell r="U61182">
            <v>0</v>
          </cell>
        </row>
        <row r="61183">
          <cell r="C61183">
            <v>60300070</v>
          </cell>
          <cell r="U61183">
            <v>0</v>
          </cell>
        </row>
        <row r="61184">
          <cell r="C61184">
            <v>60300080</v>
          </cell>
          <cell r="U61184">
            <v>0</v>
          </cell>
        </row>
        <row r="61185">
          <cell r="C61185">
            <v>60300090</v>
          </cell>
          <cell r="U61185">
            <v>0</v>
          </cell>
        </row>
        <row r="61186">
          <cell r="C61186">
            <v>60400010</v>
          </cell>
          <cell r="U61186">
            <v>0</v>
          </cell>
        </row>
        <row r="61187">
          <cell r="C61187">
            <v>60400020</v>
          </cell>
          <cell r="U61187">
            <v>0</v>
          </cell>
        </row>
        <row r="61188">
          <cell r="C61188">
            <v>60400030</v>
          </cell>
          <cell r="U61188">
            <v>0</v>
          </cell>
        </row>
        <row r="61189">
          <cell r="C61189">
            <v>60400040</v>
          </cell>
          <cell r="U61189">
            <v>0</v>
          </cell>
        </row>
        <row r="61190">
          <cell r="C61190">
            <v>60400050</v>
          </cell>
          <cell r="U61190">
            <v>0</v>
          </cell>
        </row>
        <row r="61191">
          <cell r="C61191">
            <v>60400060</v>
          </cell>
          <cell r="U61191">
            <v>0</v>
          </cell>
        </row>
        <row r="61192">
          <cell r="C61192">
            <v>60600010</v>
          </cell>
          <cell r="U61192">
            <v>0</v>
          </cell>
        </row>
        <row r="61193">
          <cell r="C61193">
            <v>60600030</v>
          </cell>
          <cell r="U61193">
            <v>0</v>
          </cell>
        </row>
        <row r="61194">
          <cell r="C61194">
            <v>60600040</v>
          </cell>
          <cell r="U61194">
            <v>0</v>
          </cell>
        </row>
        <row r="61195">
          <cell r="C61195">
            <v>60700010</v>
          </cell>
          <cell r="U61195">
            <v>0</v>
          </cell>
        </row>
        <row r="61196">
          <cell r="C61196">
            <v>60800010</v>
          </cell>
          <cell r="U61196">
            <v>0</v>
          </cell>
        </row>
        <row r="61197">
          <cell r="C61197">
            <v>60800020</v>
          </cell>
          <cell r="U61197">
            <v>0</v>
          </cell>
        </row>
        <row r="61198">
          <cell r="C61198">
            <v>60800030</v>
          </cell>
          <cell r="U61198">
            <v>0</v>
          </cell>
        </row>
        <row r="61199">
          <cell r="C61199">
            <v>60800060</v>
          </cell>
          <cell r="U61199">
            <v>0</v>
          </cell>
        </row>
        <row r="61200">
          <cell r="C61200">
            <v>60800070</v>
          </cell>
          <cell r="U61200">
            <v>0</v>
          </cell>
        </row>
        <row r="61201">
          <cell r="C61201">
            <v>60800080</v>
          </cell>
          <cell r="U61201">
            <v>0</v>
          </cell>
        </row>
        <row r="61202">
          <cell r="C61202">
            <v>60800090</v>
          </cell>
          <cell r="U61202">
            <v>0</v>
          </cell>
        </row>
        <row r="61203">
          <cell r="C61203">
            <v>60900010</v>
          </cell>
          <cell r="U61203">
            <v>0</v>
          </cell>
        </row>
        <row r="61204">
          <cell r="C61204">
            <v>60900020</v>
          </cell>
          <cell r="U61204">
            <v>0</v>
          </cell>
        </row>
        <row r="61205">
          <cell r="C61205">
            <v>60900030</v>
          </cell>
          <cell r="U61205">
            <v>0</v>
          </cell>
        </row>
        <row r="61206">
          <cell r="C61206">
            <v>60900040</v>
          </cell>
          <cell r="U61206">
            <v>0</v>
          </cell>
        </row>
        <row r="61207">
          <cell r="C61207">
            <v>60900070</v>
          </cell>
          <cell r="U61207">
            <v>0</v>
          </cell>
        </row>
        <row r="61208">
          <cell r="C61208">
            <v>60900100</v>
          </cell>
          <cell r="U61208">
            <v>0</v>
          </cell>
        </row>
        <row r="61209">
          <cell r="C61209">
            <v>60900110</v>
          </cell>
          <cell r="U61209">
            <v>0</v>
          </cell>
        </row>
        <row r="61210">
          <cell r="C61210">
            <v>61000030</v>
          </cell>
          <cell r="U61210">
            <v>0</v>
          </cell>
        </row>
        <row r="61211">
          <cell r="C61211">
            <v>61100010</v>
          </cell>
          <cell r="U61211">
            <v>0</v>
          </cell>
        </row>
        <row r="61212">
          <cell r="C61212">
            <v>61100020</v>
          </cell>
          <cell r="U61212">
            <v>0</v>
          </cell>
        </row>
        <row r="61213">
          <cell r="C61213">
            <v>61100030</v>
          </cell>
          <cell r="U61213">
            <v>0</v>
          </cell>
        </row>
        <row r="61214">
          <cell r="C61214">
            <v>61100040</v>
          </cell>
          <cell r="U61214">
            <v>0</v>
          </cell>
        </row>
        <row r="61215">
          <cell r="C61215">
            <v>61200010</v>
          </cell>
          <cell r="U61215">
            <v>0</v>
          </cell>
        </row>
        <row r="61216">
          <cell r="C61216">
            <v>61200020</v>
          </cell>
          <cell r="U61216">
            <v>0</v>
          </cell>
        </row>
        <row r="61217">
          <cell r="C61217">
            <v>61300010</v>
          </cell>
          <cell r="U61217">
            <v>0</v>
          </cell>
        </row>
        <row r="61218">
          <cell r="C61218">
            <v>61300040</v>
          </cell>
          <cell r="U61218">
            <v>0</v>
          </cell>
        </row>
        <row r="61219">
          <cell r="C61219">
            <v>61300050</v>
          </cell>
          <cell r="U61219">
            <v>0</v>
          </cell>
        </row>
        <row r="61220">
          <cell r="C61220">
            <v>61400010</v>
          </cell>
          <cell r="U61220">
            <v>0</v>
          </cell>
        </row>
        <row r="61221">
          <cell r="C61221">
            <v>61400020</v>
          </cell>
          <cell r="U61221">
            <v>0</v>
          </cell>
        </row>
        <row r="61222">
          <cell r="C61222">
            <v>61400030</v>
          </cell>
          <cell r="U61222">
            <v>0</v>
          </cell>
        </row>
        <row r="61223">
          <cell r="C61223">
            <v>61400040</v>
          </cell>
          <cell r="U61223">
            <v>0</v>
          </cell>
        </row>
        <row r="61224">
          <cell r="C61224">
            <v>61400050</v>
          </cell>
          <cell r="U61224">
            <v>0</v>
          </cell>
        </row>
        <row r="61225">
          <cell r="C61225">
            <v>61400060</v>
          </cell>
          <cell r="U61225">
            <v>0</v>
          </cell>
        </row>
        <row r="61226">
          <cell r="C61226">
            <v>61400120</v>
          </cell>
          <cell r="U61226">
            <v>0</v>
          </cell>
        </row>
        <row r="61227">
          <cell r="C61227">
            <v>61400130</v>
          </cell>
          <cell r="U61227">
            <v>0</v>
          </cell>
        </row>
        <row r="61228">
          <cell r="C61228">
            <v>61400140</v>
          </cell>
          <cell r="U61228">
            <v>0</v>
          </cell>
        </row>
        <row r="61229">
          <cell r="C61229">
            <v>61400150</v>
          </cell>
          <cell r="U61229">
            <v>0</v>
          </cell>
        </row>
        <row r="61230">
          <cell r="C61230">
            <v>61400160</v>
          </cell>
          <cell r="U61230">
            <v>0</v>
          </cell>
        </row>
        <row r="61231">
          <cell r="C61231">
            <v>61400170</v>
          </cell>
          <cell r="U61231">
            <v>0</v>
          </cell>
        </row>
        <row r="61232">
          <cell r="C61232">
            <v>61400180</v>
          </cell>
          <cell r="U61232">
            <v>0</v>
          </cell>
        </row>
        <row r="61233">
          <cell r="C61233">
            <v>61500010</v>
          </cell>
          <cell r="U61233">
            <v>0</v>
          </cell>
        </row>
        <row r="61234">
          <cell r="C61234">
            <v>61500020</v>
          </cell>
          <cell r="U61234">
            <v>0</v>
          </cell>
        </row>
        <row r="61235">
          <cell r="C61235">
            <v>61500030</v>
          </cell>
          <cell r="U61235">
            <v>0</v>
          </cell>
        </row>
        <row r="61236">
          <cell r="C61236">
            <v>61500040</v>
          </cell>
          <cell r="U61236">
            <v>0</v>
          </cell>
        </row>
        <row r="61237">
          <cell r="C61237">
            <v>61500050</v>
          </cell>
          <cell r="U61237">
            <v>0</v>
          </cell>
        </row>
        <row r="61238">
          <cell r="C61238">
            <v>61700010</v>
          </cell>
          <cell r="U61238">
            <v>0</v>
          </cell>
        </row>
        <row r="61239">
          <cell r="C61239">
            <v>61700020</v>
          </cell>
          <cell r="U61239">
            <v>0</v>
          </cell>
        </row>
        <row r="61240">
          <cell r="C61240">
            <v>61700030</v>
          </cell>
          <cell r="U61240">
            <v>0</v>
          </cell>
        </row>
        <row r="61241">
          <cell r="C61241">
            <v>61700040</v>
          </cell>
          <cell r="U61241">
            <v>0</v>
          </cell>
        </row>
        <row r="61242">
          <cell r="C61242">
            <v>61700050</v>
          </cell>
          <cell r="U61242">
            <v>0</v>
          </cell>
        </row>
        <row r="61243">
          <cell r="C61243">
            <v>61700060</v>
          </cell>
          <cell r="U61243">
            <v>0</v>
          </cell>
        </row>
        <row r="61244">
          <cell r="C61244">
            <v>61800010</v>
          </cell>
          <cell r="U61244">
            <v>0</v>
          </cell>
        </row>
        <row r="61245">
          <cell r="C61245">
            <v>61800020</v>
          </cell>
          <cell r="U61245">
            <v>0</v>
          </cell>
        </row>
        <row r="61246">
          <cell r="C61246">
            <v>61800030</v>
          </cell>
          <cell r="U61246">
            <v>0</v>
          </cell>
        </row>
        <row r="61247">
          <cell r="C61247">
            <v>61800040</v>
          </cell>
          <cell r="U61247">
            <v>0</v>
          </cell>
        </row>
        <row r="61248">
          <cell r="C61248">
            <v>61800050</v>
          </cell>
          <cell r="U61248">
            <v>0</v>
          </cell>
        </row>
        <row r="61249">
          <cell r="C61249">
            <v>61900010</v>
          </cell>
          <cell r="U61249">
            <v>0</v>
          </cell>
        </row>
        <row r="61250">
          <cell r="C61250">
            <v>61900020</v>
          </cell>
          <cell r="U61250">
            <v>0</v>
          </cell>
        </row>
        <row r="61251">
          <cell r="C61251">
            <v>61900030</v>
          </cell>
          <cell r="U61251">
            <v>0</v>
          </cell>
        </row>
        <row r="61252">
          <cell r="C61252">
            <v>61900040</v>
          </cell>
          <cell r="U61252">
            <v>0</v>
          </cell>
        </row>
        <row r="61253">
          <cell r="C61253">
            <v>62000010</v>
          </cell>
          <cell r="U61253">
            <v>0</v>
          </cell>
        </row>
        <row r="61254">
          <cell r="C61254">
            <v>62000020</v>
          </cell>
          <cell r="U61254">
            <v>0</v>
          </cell>
        </row>
        <row r="61255">
          <cell r="C61255">
            <v>62000030</v>
          </cell>
          <cell r="U61255">
            <v>0</v>
          </cell>
        </row>
        <row r="61256">
          <cell r="C61256">
            <v>62000040</v>
          </cell>
          <cell r="U61256">
            <v>0</v>
          </cell>
        </row>
        <row r="61257">
          <cell r="C61257">
            <v>62000050</v>
          </cell>
          <cell r="U61257">
            <v>0</v>
          </cell>
        </row>
        <row r="61258">
          <cell r="C61258">
            <v>62000060</v>
          </cell>
          <cell r="U61258">
            <v>0</v>
          </cell>
        </row>
        <row r="61259">
          <cell r="C61259">
            <v>62100010</v>
          </cell>
          <cell r="U61259">
            <v>0</v>
          </cell>
        </row>
        <row r="61260">
          <cell r="C61260">
            <v>62100020</v>
          </cell>
          <cell r="U61260">
            <v>0</v>
          </cell>
        </row>
        <row r="61261">
          <cell r="C61261">
            <v>62200010</v>
          </cell>
          <cell r="U61261">
            <v>0</v>
          </cell>
        </row>
        <row r="61262">
          <cell r="C61262">
            <v>62200020</v>
          </cell>
          <cell r="U61262">
            <v>0</v>
          </cell>
        </row>
        <row r="61263">
          <cell r="C61263">
            <v>62200030</v>
          </cell>
          <cell r="U61263">
            <v>0</v>
          </cell>
        </row>
        <row r="61264">
          <cell r="C61264">
            <v>62200050</v>
          </cell>
          <cell r="U61264">
            <v>0</v>
          </cell>
        </row>
        <row r="61265">
          <cell r="C61265">
            <v>62200060</v>
          </cell>
          <cell r="U61265">
            <v>0</v>
          </cell>
        </row>
        <row r="61266">
          <cell r="C61266">
            <v>62200080</v>
          </cell>
          <cell r="U61266">
            <v>0</v>
          </cell>
        </row>
        <row r="61267">
          <cell r="C61267">
            <v>62200100</v>
          </cell>
          <cell r="U61267">
            <v>0</v>
          </cell>
        </row>
        <row r="61268">
          <cell r="C61268">
            <v>62200110</v>
          </cell>
          <cell r="U61268">
            <v>0</v>
          </cell>
        </row>
        <row r="61269">
          <cell r="C61269">
            <v>62200120</v>
          </cell>
          <cell r="U61269">
            <v>0</v>
          </cell>
        </row>
        <row r="61270">
          <cell r="C61270">
            <v>62200130</v>
          </cell>
          <cell r="U61270">
            <v>0</v>
          </cell>
        </row>
        <row r="61271">
          <cell r="C61271">
            <v>62200140</v>
          </cell>
          <cell r="U61271">
            <v>0</v>
          </cell>
        </row>
        <row r="61272">
          <cell r="C61272">
            <v>62200150</v>
          </cell>
          <cell r="U61272">
            <v>0</v>
          </cell>
        </row>
        <row r="61273">
          <cell r="C61273">
            <v>62200160</v>
          </cell>
          <cell r="U61273">
            <v>0</v>
          </cell>
        </row>
        <row r="61274">
          <cell r="C61274">
            <v>62200170</v>
          </cell>
          <cell r="U61274">
            <v>0</v>
          </cell>
        </row>
        <row r="61275">
          <cell r="C61275">
            <v>62200180</v>
          </cell>
          <cell r="U61275">
            <v>0</v>
          </cell>
        </row>
        <row r="61276">
          <cell r="C61276">
            <v>62200190</v>
          </cell>
          <cell r="U61276">
            <v>0</v>
          </cell>
        </row>
        <row r="61277">
          <cell r="C61277">
            <v>62300010</v>
          </cell>
          <cell r="U61277">
            <v>0</v>
          </cell>
        </row>
        <row r="61278">
          <cell r="C61278">
            <v>62300020</v>
          </cell>
          <cell r="U61278">
            <v>0</v>
          </cell>
        </row>
        <row r="61279">
          <cell r="C61279">
            <v>62300030</v>
          </cell>
          <cell r="U61279">
            <v>0</v>
          </cell>
        </row>
        <row r="61280">
          <cell r="C61280">
            <v>62500010</v>
          </cell>
          <cell r="U61280">
            <v>0</v>
          </cell>
        </row>
        <row r="61281">
          <cell r="C61281">
            <v>62500020</v>
          </cell>
          <cell r="U61281">
            <v>0</v>
          </cell>
        </row>
        <row r="61282">
          <cell r="C61282">
            <v>62500030</v>
          </cell>
          <cell r="U61282">
            <v>0</v>
          </cell>
        </row>
        <row r="61283">
          <cell r="C61283">
            <v>62600010</v>
          </cell>
          <cell r="U61283">
            <v>0</v>
          </cell>
        </row>
        <row r="61284">
          <cell r="C61284">
            <v>62600040</v>
          </cell>
          <cell r="U61284">
            <v>0</v>
          </cell>
        </row>
        <row r="61285">
          <cell r="C61285">
            <v>62700040</v>
          </cell>
          <cell r="U61285">
            <v>0</v>
          </cell>
        </row>
        <row r="61286">
          <cell r="C61286">
            <v>62800010</v>
          </cell>
          <cell r="U61286">
            <v>0</v>
          </cell>
        </row>
        <row r="61287">
          <cell r="C61287">
            <v>62900010</v>
          </cell>
          <cell r="U61287">
            <v>0</v>
          </cell>
        </row>
        <row r="61288">
          <cell r="C61288">
            <v>62900020</v>
          </cell>
          <cell r="U61288">
            <v>0</v>
          </cell>
        </row>
        <row r="61289">
          <cell r="C61289">
            <v>62900040</v>
          </cell>
          <cell r="U61289">
            <v>0</v>
          </cell>
        </row>
        <row r="61290">
          <cell r="C61290">
            <v>62900050</v>
          </cell>
          <cell r="U61290">
            <v>0</v>
          </cell>
        </row>
        <row r="61291">
          <cell r="C61291">
            <v>62900060</v>
          </cell>
          <cell r="U61291">
            <v>0</v>
          </cell>
        </row>
        <row r="61292">
          <cell r="C61292">
            <v>62900070</v>
          </cell>
          <cell r="U61292">
            <v>0</v>
          </cell>
        </row>
        <row r="61293">
          <cell r="C61293">
            <v>62900080</v>
          </cell>
          <cell r="U61293">
            <v>0</v>
          </cell>
        </row>
        <row r="61294">
          <cell r="C61294">
            <v>62900090</v>
          </cell>
          <cell r="U61294">
            <v>0</v>
          </cell>
        </row>
        <row r="61295">
          <cell r="C61295">
            <v>62900100</v>
          </cell>
          <cell r="U61295">
            <v>0</v>
          </cell>
        </row>
        <row r="61296">
          <cell r="C61296">
            <v>62900110</v>
          </cell>
          <cell r="U61296">
            <v>0</v>
          </cell>
        </row>
        <row r="61297">
          <cell r="C61297">
            <v>62900130</v>
          </cell>
          <cell r="U61297">
            <v>0</v>
          </cell>
        </row>
        <row r="61298">
          <cell r="C61298">
            <v>65000030</v>
          </cell>
          <cell r="U61298">
            <v>0</v>
          </cell>
        </row>
        <row r="61299">
          <cell r="C61299">
            <v>60100040</v>
          </cell>
          <cell r="U61299">
            <v>0</v>
          </cell>
        </row>
        <row r="61300">
          <cell r="C61300">
            <v>60100050</v>
          </cell>
          <cell r="U61300">
            <v>0</v>
          </cell>
        </row>
        <row r="61301">
          <cell r="C61301">
            <v>60100060</v>
          </cell>
          <cell r="U61301">
            <v>0</v>
          </cell>
        </row>
        <row r="61302">
          <cell r="C61302">
            <v>60100070</v>
          </cell>
          <cell r="U61302">
            <v>0</v>
          </cell>
        </row>
        <row r="61303">
          <cell r="C61303">
            <v>60100080</v>
          </cell>
          <cell r="U61303">
            <v>0</v>
          </cell>
        </row>
        <row r="61304">
          <cell r="C61304">
            <v>60100090</v>
          </cell>
          <cell r="U61304">
            <v>0</v>
          </cell>
        </row>
        <row r="61305">
          <cell r="C61305">
            <v>60100100</v>
          </cell>
          <cell r="U61305">
            <v>0</v>
          </cell>
        </row>
        <row r="61306">
          <cell r="C61306">
            <v>60100110</v>
          </cell>
          <cell r="U61306">
            <v>0</v>
          </cell>
        </row>
        <row r="61307">
          <cell r="C61307">
            <v>60100120</v>
          </cell>
          <cell r="U61307">
            <v>0</v>
          </cell>
        </row>
        <row r="61308">
          <cell r="C61308">
            <v>60100130</v>
          </cell>
          <cell r="U61308">
            <v>0</v>
          </cell>
        </row>
        <row r="61309">
          <cell r="C61309">
            <v>60100140</v>
          </cell>
          <cell r="U61309">
            <v>0</v>
          </cell>
        </row>
        <row r="61310">
          <cell r="C61310">
            <v>60100160</v>
          </cell>
          <cell r="U61310">
            <v>0</v>
          </cell>
        </row>
        <row r="61311">
          <cell r="C61311">
            <v>60100170</v>
          </cell>
          <cell r="U61311">
            <v>0</v>
          </cell>
        </row>
        <row r="61312">
          <cell r="C61312">
            <v>60100180</v>
          </cell>
          <cell r="U61312">
            <v>0</v>
          </cell>
        </row>
        <row r="61313">
          <cell r="C61313">
            <v>60100190</v>
          </cell>
          <cell r="U61313">
            <v>0</v>
          </cell>
        </row>
        <row r="61314">
          <cell r="C61314">
            <v>60100200</v>
          </cell>
          <cell r="U61314">
            <v>0</v>
          </cell>
        </row>
        <row r="61315">
          <cell r="C61315">
            <v>60300010</v>
          </cell>
          <cell r="U61315">
            <v>0</v>
          </cell>
        </row>
        <row r="61316">
          <cell r="C61316">
            <v>60300020</v>
          </cell>
          <cell r="U61316">
            <v>0</v>
          </cell>
        </row>
        <row r="61317">
          <cell r="C61317">
            <v>60300030</v>
          </cell>
          <cell r="U61317">
            <v>0</v>
          </cell>
        </row>
        <row r="61318">
          <cell r="C61318">
            <v>60300040</v>
          </cell>
          <cell r="U61318">
            <v>0</v>
          </cell>
        </row>
        <row r="61319">
          <cell r="C61319">
            <v>60300050</v>
          </cell>
          <cell r="U61319">
            <v>0</v>
          </cell>
        </row>
        <row r="61320">
          <cell r="C61320">
            <v>60300060</v>
          </cell>
          <cell r="U61320">
            <v>0</v>
          </cell>
        </row>
        <row r="61321">
          <cell r="C61321">
            <v>60300070</v>
          </cell>
          <cell r="U61321">
            <v>0</v>
          </cell>
        </row>
        <row r="61322">
          <cell r="C61322">
            <v>60300080</v>
          </cell>
          <cell r="U61322">
            <v>0</v>
          </cell>
        </row>
        <row r="61323">
          <cell r="C61323">
            <v>60300090</v>
          </cell>
          <cell r="U61323">
            <v>0</v>
          </cell>
        </row>
        <row r="61324">
          <cell r="C61324">
            <v>60400010</v>
          </cell>
          <cell r="U61324">
            <v>0</v>
          </cell>
        </row>
        <row r="61325">
          <cell r="C61325">
            <v>60400020</v>
          </cell>
          <cell r="U61325">
            <v>0</v>
          </cell>
        </row>
        <row r="61326">
          <cell r="C61326">
            <v>60400030</v>
          </cell>
          <cell r="U61326">
            <v>0</v>
          </cell>
        </row>
        <row r="61327">
          <cell r="C61327">
            <v>60400040</v>
          </cell>
          <cell r="U61327">
            <v>0</v>
          </cell>
        </row>
        <row r="61328">
          <cell r="C61328">
            <v>60400050</v>
          </cell>
          <cell r="U61328">
            <v>0</v>
          </cell>
        </row>
        <row r="61329">
          <cell r="C61329">
            <v>60400060</v>
          </cell>
          <cell r="U61329">
            <v>0</v>
          </cell>
        </row>
        <row r="61330">
          <cell r="C61330">
            <v>60600010</v>
          </cell>
          <cell r="U61330">
            <v>0</v>
          </cell>
        </row>
        <row r="61331">
          <cell r="C61331">
            <v>60600030</v>
          </cell>
          <cell r="U61331">
            <v>0</v>
          </cell>
        </row>
        <row r="61332">
          <cell r="C61332">
            <v>60600040</v>
          </cell>
          <cell r="U61332">
            <v>0</v>
          </cell>
        </row>
        <row r="61333">
          <cell r="C61333">
            <v>60700010</v>
          </cell>
          <cell r="U61333">
            <v>0</v>
          </cell>
        </row>
        <row r="61334">
          <cell r="C61334">
            <v>60800010</v>
          </cell>
          <cell r="U61334">
            <v>0</v>
          </cell>
        </row>
        <row r="61335">
          <cell r="C61335">
            <v>60800020</v>
          </cell>
          <cell r="U61335">
            <v>0</v>
          </cell>
        </row>
        <row r="61336">
          <cell r="C61336">
            <v>60800030</v>
          </cell>
          <cell r="U61336">
            <v>0</v>
          </cell>
        </row>
        <row r="61337">
          <cell r="C61337">
            <v>60800060</v>
          </cell>
          <cell r="U61337">
            <v>0</v>
          </cell>
        </row>
        <row r="61338">
          <cell r="C61338">
            <v>60800070</v>
          </cell>
          <cell r="U61338">
            <v>0</v>
          </cell>
        </row>
        <row r="61339">
          <cell r="C61339">
            <v>60800080</v>
          </cell>
          <cell r="U61339">
            <v>0</v>
          </cell>
        </row>
        <row r="61340">
          <cell r="C61340">
            <v>60800090</v>
          </cell>
          <cell r="U61340">
            <v>0</v>
          </cell>
        </row>
        <row r="61341">
          <cell r="C61341">
            <v>60900010</v>
          </cell>
          <cell r="U61341">
            <v>0</v>
          </cell>
        </row>
        <row r="61342">
          <cell r="C61342">
            <v>60900020</v>
          </cell>
          <cell r="U61342">
            <v>0</v>
          </cell>
        </row>
        <row r="61343">
          <cell r="C61343">
            <v>60900030</v>
          </cell>
          <cell r="U61343">
            <v>0</v>
          </cell>
        </row>
        <row r="61344">
          <cell r="C61344">
            <v>60900040</v>
          </cell>
          <cell r="U61344">
            <v>0</v>
          </cell>
        </row>
        <row r="61345">
          <cell r="C61345">
            <v>60900070</v>
          </cell>
          <cell r="U61345">
            <v>0</v>
          </cell>
        </row>
        <row r="61346">
          <cell r="C61346">
            <v>60900100</v>
          </cell>
          <cell r="U61346">
            <v>0</v>
          </cell>
        </row>
        <row r="61347">
          <cell r="C61347">
            <v>60900110</v>
          </cell>
          <cell r="U61347">
            <v>0</v>
          </cell>
        </row>
        <row r="61348">
          <cell r="C61348">
            <v>61000030</v>
          </cell>
          <cell r="U61348">
            <v>0</v>
          </cell>
        </row>
        <row r="61349">
          <cell r="C61349">
            <v>61100010</v>
          </cell>
          <cell r="U61349">
            <v>0</v>
          </cell>
        </row>
        <row r="61350">
          <cell r="C61350">
            <v>61100020</v>
          </cell>
          <cell r="U61350">
            <v>0</v>
          </cell>
        </row>
        <row r="61351">
          <cell r="C61351">
            <v>61100030</v>
          </cell>
          <cell r="U61351">
            <v>0</v>
          </cell>
        </row>
        <row r="61352">
          <cell r="C61352">
            <v>61100040</v>
          </cell>
          <cell r="U61352">
            <v>0</v>
          </cell>
        </row>
        <row r="61353">
          <cell r="C61353">
            <v>61200010</v>
          </cell>
          <cell r="U61353">
            <v>0</v>
          </cell>
        </row>
        <row r="61354">
          <cell r="C61354">
            <v>61200020</v>
          </cell>
          <cell r="U61354">
            <v>0</v>
          </cell>
        </row>
        <row r="61355">
          <cell r="C61355">
            <v>61300010</v>
          </cell>
          <cell r="U61355">
            <v>0</v>
          </cell>
        </row>
        <row r="61356">
          <cell r="C61356">
            <v>61300040</v>
          </cell>
          <cell r="U61356">
            <v>0</v>
          </cell>
        </row>
        <row r="61357">
          <cell r="C61357">
            <v>61300050</v>
          </cell>
          <cell r="U61357">
            <v>0</v>
          </cell>
        </row>
        <row r="61358">
          <cell r="C61358">
            <v>61400010</v>
          </cell>
          <cell r="U61358">
            <v>0</v>
          </cell>
        </row>
        <row r="61359">
          <cell r="C61359">
            <v>61400020</v>
          </cell>
          <cell r="U61359">
            <v>0</v>
          </cell>
        </row>
        <row r="61360">
          <cell r="C61360">
            <v>61400030</v>
          </cell>
          <cell r="U61360">
            <v>0</v>
          </cell>
        </row>
        <row r="61361">
          <cell r="C61361">
            <v>61400040</v>
          </cell>
          <cell r="U61361">
            <v>0</v>
          </cell>
        </row>
        <row r="61362">
          <cell r="C61362">
            <v>61400050</v>
          </cell>
          <cell r="U61362">
            <v>0</v>
          </cell>
        </row>
        <row r="61363">
          <cell r="C61363">
            <v>61400060</v>
          </cell>
          <cell r="U61363">
            <v>0</v>
          </cell>
        </row>
        <row r="61364">
          <cell r="C61364">
            <v>61400120</v>
          </cell>
          <cell r="U61364">
            <v>0</v>
          </cell>
        </row>
        <row r="61365">
          <cell r="C61365">
            <v>61400130</v>
          </cell>
          <cell r="U61365">
            <v>0</v>
          </cell>
        </row>
        <row r="61366">
          <cell r="C61366">
            <v>61400140</v>
          </cell>
          <cell r="U61366">
            <v>0</v>
          </cell>
        </row>
        <row r="61367">
          <cell r="C61367">
            <v>61400150</v>
          </cell>
          <cell r="U61367">
            <v>0</v>
          </cell>
        </row>
        <row r="61368">
          <cell r="C61368">
            <v>61400160</v>
          </cell>
          <cell r="U61368">
            <v>0</v>
          </cell>
        </row>
        <row r="61369">
          <cell r="C61369">
            <v>61400170</v>
          </cell>
          <cell r="U61369">
            <v>0</v>
          </cell>
        </row>
        <row r="61370">
          <cell r="C61370">
            <v>61400180</v>
          </cell>
          <cell r="U61370">
            <v>0</v>
          </cell>
        </row>
        <row r="61371">
          <cell r="C61371">
            <v>61500010</v>
          </cell>
          <cell r="U61371">
            <v>0</v>
          </cell>
        </row>
        <row r="61372">
          <cell r="C61372">
            <v>61500020</v>
          </cell>
          <cell r="U61372">
            <v>0</v>
          </cell>
        </row>
        <row r="61373">
          <cell r="C61373">
            <v>61500030</v>
          </cell>
          <cell r="U61373">
            <v>0</v>
          </cell>
        </row>
        <row r="61374">
          <cell r="C61374">
            <v>61500040</v>
          </cell>
          <cell r="U61374">
            <v>0</v>
          </cell>
        </row>
        <row r="61375">
          <cell r="C61375">
            <v>61500050</v>
          </cell>
          <cell r="U61375">
            <v>0</v>
          </cell>
        </row>
        <row r="61376">
          <cell r="C61376">
            <v>61700010</v>
          </cell>
          <cell r="U61376">
            <v>0</v>
          </cell>
        </row>
        <row r="61377">
          <cell r="C61377">
            <v>61700020</v>
          </cell>
          <cell r="U61377">
            <v>0</v>
          </cell>
        </row>
        <row r="61378">
          <cell r="C61378">
            <v>61700030</v>
          </cell>
          <cell r="U61378">
            <v>0</v>
          </cell>
        </row>
        <row r="61379">
          <cell r="C61379">
            <v>61700040</v>
          </cell>
          <cell r="U61379">
            <v>0</v>
          </cell>
        </row>
        <row r="61380">
          <cell r="C61380">
            <v>61700050</v>
          </cell>
          <cell r="U61380">
            <v>0</v>
          </cell>
        </row>
        <row r="61381">
          <cell r="C61381">
            <v>61700060</v>
          </cell>
          <cell r="U61381">
            <v>0</v>
          </cell>
        </row>
        <row r="61382">
          <cell r="C61382">
            <v>61800010</v>
          </cell>
          <cell r="U61382">
            <v>0</v>
          </cell>
        </row>
        <row r="61383">
          <cell r="C61383">
            <v>61800020</v>
          </cell>
          <cell r="U61383">
            <v>0</v>
          </cell>
        </row>
        <row r="61384">
          <cell r="C61384">
            <v>61800030</v>
          </cell>
          <cell r="U61384">
            <v>0</v>
          </cell>
        </row>
        <row r="61385">
          <cell r="C61385">
            <v>61800040</v>
          </cell>
          <cell r="U61385">
            <v>0</v>
          </cell>
        </row>
        <row r="61386">
          <cell r="C61386">
            <v>61800050</v>
          </cell>
          <cell r="U61386">
            <v>0</v>
          </cell>
        </row>
        <row r="61387">
          <cell r="C61387">
            <v>61900010</v>
          </cell>
          <cell r="U61387">
            <v>0</v>
          </cell>
        </row>
        <row r="61388">
          <cell r="C61388">
            <v>61900020</v>
          </cell>
          <cell r="U61388">
            <v>0</v>
          </cell>
        </row>
        <row r="61389">
          <cell r="C61389">
            <v>61900030</v>
          </cell>
          <cell r="U61389">
            <v>0</v>
          </cell>
        </row>
        <row r="61390">
          <cell r="C61390">
            <v>61900040</v>
          </cell>
          <cell r="U61390">
            <v>0</v>
          </cell>
        </row>
        <row r="61391">
          <cell r="C61391">
            <v>62000010</v>
          </cell>
          <cell r="U61391">
            <v>0</v>
          </cell>
        </row>
        <row r="61392">
          <cell r="C61392">
            <v>62000020</v>
          </cell>
          <cell r="U61392">
            <v>0</v>
          </cell>
        </row>
        <row r="61393">
          <cell r="C61393">
            <v>62000030</v>
          </cell>
          <cell r="U61393">
            <v>0</v>
          </cell>
        </row>
        <row r="61394">
          <cell r="C61394">
            <v>62000040</v>
          </cell>
          <cell r="U61394">
            <v>0</v>
          </cell>
        </row>
        <row r="61395">
          <cell r="C61395">
            <v>62000050</v>
          </cell>
          <cell r="U61395">
            <v>0</v>
          </cell>
        </row>
        <row r="61396">
          <cell r="C61396">
            <v>62000060</v>
          </cell>
          <cell r="U61396">
            <v>0</v>
          </cell>
        </row>
        <row r="61397">
          <cell r="C61397">
            <v>62100010</v>
          </cell>
          <cell r="U61397">
            <v>0</v>
          </cell>
        </row>
        <row r="61398">
          <cell r="C61398">
            <v>62100020</v>
          </cell>
          <cell r="U61398">
            <v>0</v>
          </cell>
        </row>
        <row r="61399">
          <cell r="C61399">
            <v>62200010</v>
          </cell>
          <cell r="U61399">
            <v>0</v>
          </cell>
        </row>
        <row r="61400">
          <cell r="C61400">
            <v>62200020</v>
          </cell>
          <cell r="U61400">
            <v>0</v>
          </cell>
        </row>
        <row r="61401">
          <cell r="C61401">
            <v>62200030</v>
          </cell>
          <cell r="U61401">
            <v>0</v>
          </cell>
        </row>
        <row r="61402">
          <cell r="C61402">
            <v>62200050</v>
          </cell>
          <cell r="U61402">
            <v>0</v>
          </cell>
        </row>
        <row r="61403">
          <cell r="C61403">
            <v>62200060</v>
          </cell>
          <cell r="U61403">
            <v>0</v>
          </cell>
        </row>
        <row r="61404">
          <cell r="C61404">
            <v>62200080</v>
          </cell>
          <cell r="U61404">
            <v>0</v>
          </cell>
        </row>
        <row r="61405">
          <cell r="C61405">
            <v>62200100</v>
          </cell>
          <cell r="U61405">
            <v>0</v>
          </cell>
        </row>
        <row r="61406">
          <cell r="C61406">
            <v>62200110</v>
          </cell>
          <cell r="U61406">
            <v>0</v>
          </cell>
        </row>
        <row r="61407">
          <cell r="C61407">
            <v>62200120</v>
          </cell>
          <cell r="U61407">
            <v>0</v>
          </cell>
        </row>
        <row r="61408">
          <cell r="C61408">
            <v>62200130</v>
          </cell>
          <cell r="U61408">
            <v>0</v>
          </cell>
        </row>
        <row r="61409">
          <cell r="C61409">
            <v>62200140</v>
          </cell>
          <cell r="U61409">
            <v>0</v>
          </cell>
        </row>
        <row r="61410">
          <cell r="C61410">
            <v>62200150</v>
          </cell>
          <cell r="U61410">
            <v>0</v>
          </cell>
        </row>
        <row r="61411">
          <cell r="C61411">
            <v>62200160</v>
          </cell>
          <cell r="U61411">
            <v>0</v>
          </cell>
        </row>
        <row r="61412">
          <cell r="C61412">
            <v>62200170</v>
          </cell>
          <cell r="U61412">
            <v>0</v>
          </cell>
        </row>
        <row r="61413">
          <cell r="C61413">
            <v>62200180</v>
          </cell>
          <cell r="U61413">
            <v>0</v>
          </cell>
        </row>
        <row r="61414">
          <cell r="C61414">
            <v>62200190</v>
          </cell>
          <cell r="U61414">
            <v>0</v>
          </cell>
        </row>
        <row r="61415">
          <cell r="C61415">
            <v>62300010</v>
          </cell>
          <cell r="U61415">
            <v>0</v>
          </cell>
        </row>
        <row r="61416">
          <cell r="C61416">
            <v>62300020</v>
          </cell>
          <cell r="U61416">
            <v>0</v>
          </cell>
        </row>
        <row r="61417">
          <cell r="C61417">
            <v>62300030</v>
          </cell>
          <cell r="U61417">
            <v>0</v>
          </cell>
        </row>
        <row r="61418">
          <cell r="C61418">
            <v>62500010</v>
          </cell>
          <cell r="U61418">
            <v>0</v>
          </cell>
        </row>
        <row r="61419">
          <cell r="C61419">
            <v>62500020</v>
          </cell>
          <cell r="U61419">
            <v>0</v>
          </cell>
        </row>
        <row r="61420">
          <cell r="C61420">
            <v>62500030</v>
          </cell>
          <cell r="U61420">
            <v>0</v>
          </cell>
        </row>
        <row r="61421">
          <cell r="C61421">
            <v>62600010</v>
          </cell>
          <cell r="U61421">
            <v>0</v>
          </cell>
        </row>
        <row r="61422">
          <cell r="C61422">
            <v>62600040</v>
          </cell>
          <cell r="U61422">
            <v>0</v>
          </cell>
        </row>
        <row r="61423">
          <cell r="C61423">
            <v>62700040</v>
          </cell>
          <cell r="U61423">
            <v>0</v>
          </cell>
        </row>
        <row r="61424">
          <cell r="C61424">
            <v>62800010</v>
          </cell>
          <cell r="U61424">
            <v>0</v>
          </cell>
        </row>
        <row r="61425">
          <cell r="C61425">
            <v>62900010</v>
          </cell>
          <cell r="U61425">
            <v>0</v>
          </cell>
        </row>
        <row r="61426">
          <cell r="C61426">
            <v>62900020</v>
          </cell>
          <cell r="U61426">
            <v>0</v>
          </cell>
        </row>
        <row r="61427">
          <cell r="C61427">
            <v>62900040</v>
          </cell>
          <cell r="U61427">
            <v>0</v>
          </cell>
        </row>
        <row r="61428">
          <cell r="C61428">
            <v>62900050</v>
          </cell>
          <cell r="U61428">
            <v>0</v>
          </cell>
        </row>
        <row r="61429">
          <cell r="C61429">
            <v>62900060</v>
          </cell>
          <cell r="U61429">
            <v>0</v>
          </cell>
        </row>
        <row r="61430">
          <cell r="C61430">
            <v>62900070</v>
          </cell>
          <cell r="U61430">
            <v>0</v>
          </cell>
        </row>
        <row r="61431">
          <cell r="C61431">
            <v>62900080</v>
          </cell>
          <cell r="U61431">
            <v>0</v>
          </cell>
        </row>
        <row r="61432">
          <cell r="C61432">
            <v>62900090</v>
          </cell>
          <cell r="U61432">
            <v>0</v>
          </cell>
        </row>
        <row r="61433">
          <cell r="C61433">
            <v>62900100</v>
          </cell>
          <cell r="U61433">
            <v>0</v>
          </cell>
        </row>
        <row r="61434">
          <cell r="C61434">
            <v>62900110</v>
          </cell>
          <cell r="U61434">
            <v>0</v>
          </cell>
        </row>
        <row r="61435">
          <cell r="C61435">
            <v>62900130</v>
          </cell>
          <cell r="U61435">
            <v>0</v>
          </cell>
        </row>
        <row r="61436">
          <cell r="C61436">
            <v>65000030</v>
          </cell>
          <cell r="U61436">
            <v>0</v>
          </cell>
        </row>
        <row r="61437">
          <cell r="C61437">
            <v>60100040</v>
          </cell>
          <cell r="U61437">
            <v>0</v>
          </cell>
        </row>
        <row r="61438">
          <cell r="C61438">
            <v>60100050</v>
          </cell>
          <cell r="U61438">
            <v>0</v>
          </cell>
        </row>
        <row r="61439">
          <cell r="C61439">
            <v>60100060</v>
          </cell>
          <cell r="U61439">
            <v>0</v>
          </cell>
        </row>
        <row r="61440">
          <cell r="C61440">
            <v>60100070</v>
          </cell>
          <cell r="U61440">
            <v>0</v>
          </cell>
        </row>
        <row r="61441">
          <cell r="C61441">
            <v>60100080</v>
          </cell>
          <cell r="U61441">
            <v>0</v>
          </cell>
        </row>
        <row r="61442">
          <cell r="C61442">
            <v>60100090</v>
          </cell>
          <cell r="U61442">
            <v>0</v>
          </cell>
        </row>
        <row r="61443">
          <cell r="C61443">
            <v>60100100</v>
          </cell>
          <cell r="U61443">
            <v>0</v>
          </cell>
        </row>
        <row r="61444">
          <cell r="C61444">
            <v>60100110</v>
          </cell>
          <cell r="U61444">
            <v>0</v>
          </cell>
        </row>
        <row r="61445">
          <cell r="C61445">
            <v>60100120</v>
          </cell>
          <cell r="U61445">
            <v>0</v>
          </cell>
        </row>
        <row r="61446">
          <cell r="C61446">
            <v>60100130</v>
          </cell>
          <cell r="U61446">
            <v>0</v>
          </cell>
        </row>
        <row r="61447">
          <cell r="C61447">
            <v>60100140</v>
          </cell>
          <cell r="U61447">
            <v>0</v>
          </cell>
        </row>
        <row r="61448">
          <cell r="C61448">
            <v>60100160</v>
          </cell>
          <cell r="U61448">
            <v>0</v>
          </cell>
        </row>
        <row r="61449">
          <cell r="C61449">
            <v>60100170</v>
          </cell>
          <cell r="U61449">
            <v>0</v>
          </cell>
        </row>
        <row r="61450">
          <cell r="C61450">
            <v>60100180</v>
          </cell>
          <cell r="U61450">
            <v>0</v>
          </cell>
        </row>
        <row r="61451">
          <cell r="C61451">
            <v>60100190</v>
          </cell>
          <cell r="U61451">
            <v>0</v>
          </cell>
        </row>
        <row r="61452">
          <cell r="C61452">
            <v>60100200</v>
          </cell>
          <cell r="U61452">
            <v>0</v>
          </cell>
        </row>
        <row r="61453">
          <cell r="C61453">
            <v>60300010</v>
          </cell>
          <cell r="U61453">
            <v>0</v>
          </cell>
        </row>
        <row r="61454">
          <cell r="C61454">
            <v>60300020</v>
          </cell>
          <cell r="U61454">
            <v>0</v>
          </cell>
        </row>
        <row r="61455">
          <cell r="C61455">
            <v>60300030</v>
          </cell>
          <cell r="U61455">
            <v>0</v>
          </cell>
        </row>
        <row r="61456">
          <cell r="C61456">
            <v>60300040</v>
          </cell>
          <cell r="U61456">
            <v>0</v>
          </cell>
        </row>
        <row r="61457">
          <cell r="C61457">
            <v>60300050</v>
          </cell>
          <cell r="U61457">
            <v>0</v>
          </cell>
        </row>
        <row r="61458">
          <cell r="C61458">
            <v>60300060</v>
          </cell>
          <cell r="U61458">
            <v>0</v>
          </cell>
        </row>
        <row r="61459">
          <cell r="C61459">
            <v>60300070</v>
          </cell>
          <cell r="U61459">
            <v>0</v>
          </cell>
        </row>
        <row r="61460">
          <cell r="C61460">
            <v>60300080</v>
          </cell>
          <cell r="U61460">
            <v>0</v>
          </cell>
        </row>
        <row r="61461">
          <cell r="C61461">
            <v>60300090</v>
          </cell>
          <cell r="U61461">
            <v>0</v>
          </cell>
        </row>
        <row r="61462">
          <cell r="C61462">
            <v>60400010</v>
          </cell>
          <cell r="U61462">
            <v>0</v>
          </cell>
        </row>
        <row r="61463">
          <cell r="C61463">
            <v>60400020</v>
          </cell>
          <cell r="U61463">
            <v>0</v>
          </cell>
        </row>
        <row r="61464">
          <cell r="C61464">
            <v>60400030</v>
          </cell>
          <cell r="U61464">
            <v>0</v>
          </cell>
        </row>
        <row r="61465">
          <cell r="C61465">
            <v>60400040</v>
          </cell>
          <cell r="U61465">
            <v>0</v>
          </cell>
        </row>
        <row r="61466">
          <cell r="C61466">
            <v>60400050</v>
          </cell>
          <cell r="U61466">
            <v>0</v>
          </cell>
        </row>
        <row r="61467">
          <cell r="C61467">
            <v>60400060</v>
          </cell>
          <cell r="U61467">
            <v>0</v>
          </cell>
        </row>
        <row r="61468">
          <cell r="C61468">
            <v>60600010</v>
          </cell>
          <cell r="U61468">
            <v>0</v>
          </cell>
        </row>
        <row r="61469">
          <cell r="C61469">
            <v>60600030</v>
          </cell>
          <cell r="U61469">
            <v>0</v>
          </cell>
        </row>
        <row r="61470">
          <cell r="C61470">
            <v>60600040</v>
          </cell>
          <cell r="U61470">
            <v>0</v>
          </cell>
        </row>
        <row r="61471">
          <cell r="C61471">
            <v>60700010</v>
          </cell>
          <cell r="U61471">
            <v>0</v>
          </cell>
        </row>
        <row r="61472">
          <cell r="C61472">
            <v>60800010</v>
          </cell>
          <cell r="U61472">
            <v>0</v>
          </cell>
        </row>
        <row r="61473">
          <cell r="C61473">
            <v>60800020</v>
          </cell>
          <cell r="U61473">
            <v>0</v>
          </cell>
        </row>
        <row r="61474">
          <cell r="C61474">
            <v>60800030</v>
          </cell>
          <cell r="U61474">
            <v>0</v>
          </cell>
        </row>
        <row r="61475">
          <cell r="C61475">
            <v>60800060</v>
          </cell>
          <cell r="U61475">
            <v>0</v>
          </cell>
        </row>
        <row r="61476">
          <cell r="C61476">
            <v>60800070</v>
          </cell>
          <cell r="U61476">
            <v>0</v>
          </cell>
        </row>
        <row r="61477">
          <cell r="C61477">
            <v>60800080</v>
          </cell>
          <cell r="U61477">
            <v>0</v>
          </cell>
        </row>
        <row r="61478">
          <cell r="C61478">
            <v>60800090</v>
          </cell>
          <cell r="U61478">
            <v>0</v>
          </cell>
        </row>
        <row r="61479">
          <cell r="C61479">
            <v>60900010</v>
          </cell>
          <cell r="U61479">
            <v>0</v>
          </cell>
        </row>
        <row r="61480">
          <cell r="C61480">
            <v>60900020</v>
          </cell>
          <cell r="U61480">
            <v>0</v>
          </cell>
        </row>
        <row r="61481">
          <cell r="C61481">
            <v>60900030</v>
          </cell>
          <cell r="U61481">
            <v>0</v>
          </cell>
        </row>
        <row r="61482">
          <cell r="C61482">
            <v>60900040</v>
          </cell>
          <cell r="U61482">
            <v>0</v>
          </cell>
        </row>
        <row r="61483">
          <cell r="C61483">
            <v>60900070</v>
          </cell>
          <cell r="U61483">
            <v>0</v>
          </cell>
        </row>
        <row r="61484">
          <cell r="C61484">
            <v>60900100</v>
          </cell>
          <cell r="U61484">
            <v>0</v>
          </cell>
        </row>
        <row r="61485">
          <cell r="C61485">
            <v>60900110</v>
          </cell>
          <cell r="U61485">
            <v>0</v>
          </cell>
        </row>
        <row r="61486">
          <cell r="C61486">
            <v>61000030</v>
          </cell>
          <cell r="U61486">
            <v>0</v>
          </cell>
        </row>
        <row r="61487">
          <cell r="C61487">
            <v>61100010</v>
          </cell>
          <cell r="U61487">
            <v>0</v>
          </cell>
        </row>
        <row r="61488">
          <cell r="C61488">
            <v>61100020</v>
          </cell>
          <cell r="U61488">
            <v>0</v>
          </cell>
        </row>
        <row r="61489">
          <cell r="C61489">
            <v>61100030</v>
          </cell>
          <cell r="U61489">
            <v>0</v>
          </cell>
        </row>
        <row r="61490">
          <cell r="C61490">
            <v>61100040</v>
          </cell>
          <cell r="U61490">
            <v>0</v>
          </cell>
        </row>
        <row r="61491">
          <cell r="C61491">
            <v>61200010</v>
          </cell>
          <cell r="U61491">
            <v>0</v>
          </cell>
        </row>
        <row r="61492">
          <cell r="C61492">
            <v>61200020</v>
          </cell>
          <cell r="U61492">
            <v>0</v>
          </cell>
        </row>
        <row r="61493">
          <cell r="C61493">
            <v>61300010</v>
          </cell>
          <cell r="U61493">
            <v>0</v>
          </cell>
        </row>
        <row r="61494">
          <cell r="C61494">
            <v>61300040</v>
          </cell>
          <cell r="U61494">
            <v>0</v>
          </cell>
        </row>
        <row r="61495">
          <cell r="C61495">
            <v>61300050</v>
          </cell>
          <cell r="U61495">
            <v>0</v>
          </cell>
        </row>
        <row r="61496">
          <cell r="C61496">
            <v>61400010</v>
          </cell>
          <cell r="U61496">
            <v>0</v>
          </cell>
        </row>
        <row r="61497">
          <cell r="C61497">
            <v>61400020</v>
          </cell>
          <cell r="U61497">
            <v>0</v>
          </cell>
        </row>
        <row r="61498">
          <cell r="C61498">
            <v>61400030</v>
          </cell>
          <cell r="U61498">
            <v>0</v>
          </cell>
        </row>
        <row r="61499">
          <cell r="C61499">
            <v>61400040</v>
          </cell>
          <cell r="U61499">
            <v>0</v>
          </cell>
        </row>
        <row r="61500">
          <cell r="C61500">
            <v>61400050</v>
          </cell>
          <cell r="U61500">
            <v>0</v>
          </cell>
        </row>
        <row r="61501">
          <cell r="C61501">
            <v>61400060</v>
          </cell>
          <cell r="U61501">
            <v>0</v>
          </cell>
        </row>
        <row r="61502">
          <cell r="C61502">
            <v>61400120</v>
          </cell>
          <cell r="U61502">
            <v>0</v>
          </cell>
        </row>
        <row r="61503">
          <cell r="C61503">
            <v>61400130</v>
          </cell>
          <cell r="U61503">
            <v>0</v>
          </cell>
        </row>
        <row r="61504">
          <cell r="C61504">
            <v>61400140</v>
          </cell>
          <cell r="U61504">
            <v>0</v>
          </cell>
        </row>
        <row r="61505">
          <cell r="C61505">
            <v>61400150</v>
          </cell>
          <cell r="U61505">
            <v>0</v>
          </cell>
        </row>
        <row r="61506">
          <cell r="C61506">
            <v>61400160</v>
          </cell>
          <cell r="U61506">
            <v>0</v>
          </cell>
        </row>
        <row r="61507">
          <cell r="C61507">
            <v>61400170</v>
          </cell>
          <cell r="U61507">
            <v>0</v>
          </cell>
        </row>
        <row r="61508">
          <cell r="C61508">
            <v>61400180</v>
          </cell>
          <cell r="U61508">
            <v>0</v>
          </cell>
        </row>
        <row r="61509">
          <cell r="C61509">
            <v>61500010</v>
          </cell>
          <cell r="U61509">
            <v>0</v>
          </cell>
        </row>
        <row r="61510">
          <cell r="C61510">
            <v>61500020</v>
          </cell>
          <cell r="U61510">
            <v>0</v>
          </cell>
        </row>
        <row r="61511">
          <cell r="C61511">
            <v>61500030</v>
          </cell>
          <cell r="U61511">
            <v>0</v>
          </cell>
        </row>
        <row r="61512">
          <cell r="C61512">
            <v>61500040</v>
          </cell>
          <cell r="U61512">
            <v>0</v>
          </cell>
        </row>
        <row r="61513">
          <cell r="C61513">
            <v>61500050</v>
          </cell>
          <cell r="U61513">
            <v>0</v>
          </cell>
        </row>
        <row r="61514">
          <cell r="C61514">
            <v>61700010</v>
          </cell>
          <cell r="U61514">
            <v>0</v>
          </cell>
        </row>
        <row r="61515">
          <cell r="C61515">
            <v>61700020</v>
          </cell>
          <cell r="U61515">
            <v>0</v>
          </cell>
        </row>
        <row r="61516">
          <cell r="C61516">
            <v>61700030</v>
          </cell>
          <cell r="U61516">
            <v>0</v>
          </cell>
        </row>
        <row r="61517">
          <cell r="C61517">
            <v>61700040</v>
          </cell>
          <cell r="U61517">
            <v>0</v>
          </cell>
        </row>
        <row r="61518">
          <cell r="C61518">
            <v>61700050</v>
          </cell>
          <cell r="U61518">
            <v>0</v>
          </cell>
        </row>
        <row r="61519">
          <cell r="C61519">
            <v>61700060</v>
          </cell>
          <cell r="U61519">
            <v>0</v>
          </cell>
        </row>
        <row r="61520">
          <cell r="C61520">
            <v>61800010</v>
          </cell>
          <cell r="U61520">
            <v>0</v>
          </cell>
        </row>
        <row r="61521">
          <cell r="C61521">
            <v>61800020</v>
          </cell>
          <cell r="U61521">
            <v>0</v>
          </cell>
        </row>
        <row r="61522">
          <cell r="C61522">
            <v>61800030</v>
          </cell>
          <cell r="U61522">
            <v>0</v>
          </cell>
        </row>
        <row r="61523">
          <cell r="C61523">
            <v>61800040</v>
          </cell>
          <cell r="U61523">
            <v>0</v>
          </cell>
        </row>
        <row r="61524">
          <cell r="C61524">
            <v>61800050</v>
          </cell>
          <cell r="U61524">
            <v>0</v>
          </cell>
        </row>
        <row r="61525">
          <cell r="C61525">
            <v>61900010</v>
          </cell>
          <cell r="U61525">
            <v>0</v>
          </cell>
        </row>
        <row r="61526">
          <cell r="C61526">
            <v>61900020</v>
          </cell>
          <cell r="U61526">
            <v>0</v>
          </cell>
        </row>
        <row r="61527">
          <cell r="C61527">
            <v>61900030</v>
          </cell>
          <cell r="U61527">
            <v>0</v>
          </cell>
        </row>
        <row r="61528">
          <cell r="C61528">
            <v>61900040</v>
          </cell>
          <cell r="U61528">
            <v>0</v>
          </cell>
        </row>
        <row r="61529">
          <cell r="C61529">
            <v>62000010</v>
          </cell>
          <cell r="U61529">
            <v>0</v>
          </cell>
        </row>
        <row r="61530">
          <cell r="C61530">
            <v>62000020</v>
          </cell>
          <cell r="U61530">
            <v>0</v>
          </cell>
        </row>
        <row r="61531">
          <cell r="C61531">
            <v>62000030</v>
          </cell>
          <cell r="U61531">
            <v>0</v>
          </cell>
        </row>
        <row r="61532">
          <cell r="C61532">
            <v>62000040</v>
          </cell>
          <cell r="U61532">
            <v>0</v>
          </cell>
        </row>
        <row r="61533">
          <cell r="C61533">
            <v>62000050</v>
          </cell>
          <cell r="U61533">
            <v>0</v>
          </cell>
        </row>
        <row r="61534">
          <cell r="C61534">
            <v>62000060</v>
          </cell>
          <cell r="U61534">
            <v>0</v>
          </cell>
        </row>
        <row r="61535">
          <cell r="C61535">
            <v>62100010</v>
          </cell>
          <cell r="U61535">
            <v>0</v>
          </cell>
        </row>
        <row r="61536">
          <cell r="C61536">
            <v>62100020</v>
          </cell>
          <cell r="U61536">
            <v>0</v>
          </cell>
        </row>
        <row r="61537">
          <cell r="C61537">
            <v>62200010</v>
          </cell>
          <cell r="U61537">
            <v>0</v>
          </cell>
        </row>
        <row r="61538">
          <cell r="C61538">
            <v>62200020</v>
          </cell>
          <cell r="U61538">
            <v>0</v>
          </cell>
        </row>
        <row r="61539">
          <cell r="C61539">
            <v>62200030</v>
          </cell>
          <cell r="U61539">
            <v>0</v>
          </cell>
        </row>
        <row r="61540">
          <cell r="C61540">
            <v>62200050</v>
          </cell>
          <cell r="U61540">
            <v>0</v>
          </cell>
        </row>
        <row r="61541">
          <cell r="C61541">
            <v>62200060</v>
          </cell>
          <cell r="U61541">
            <v>0</v>
          </cell>
        </row>
        <row r="61542">
          <cell r="C61542">
            <v>62200080</v>
          </cell>
          <cell r="U61542">
            <v>0</v>
          </cell>
        </row>
        <row r="61543">
          <cell r="C61543">
            <v>62200100</v>
          </cell>
          <cell r="U61543">
            <v>0</v>
          </cell>
        </row>
        <row r="61544">
          <cell r="C61544">
            <v>62200110</v>
          </cell>
          <cell r="U61544">
            <v>0</v>
          </cell>
        </row>
        <row r="61545">
          <cell r="C61545">
            <v>62200120</v>
          </cell>
          <cell r="U61545">
            <v>0</v>
          </cell>
        </row>
        <row r="61546">
          <cell r="C61546">
            <v>62200130</v>
          </cell>
          <cell r="U61546">
            <v>0</v>
          </cell>
        </row>
        <row r="61547">
          <cell r="C61547">
            <v>62200140</v>
          </cell>
          <cell r="U61547">
            <v>0</v>
          </cell>
        </row>
        <row r="61548">
          <cell r="C61548">
            <v>62200150</v>
          </cell>
          <cell r="U61548">
            <v>0</v>
          </cell>
        </row>
        <row r="61549">
          <cell r="C61549">
            <v>62200160</v>
          </cell>
          <cell r="U61549">
            <v>0</v>
          </cell>
        </row>
        <row r="61550">
          <cell r="C61550">
            <v>62200170</v>
          </cell>
          <cell r="U61550">
            <v>0</v>
          </cell>
        </row>
        <row r="61551">
          <cell r="C61551">
            <v>62200180</v>
          </cell>
          <cell r="U61551">
            <v>0</v>
          </cell>
        </row>
        <row r="61552">
          <cell r="C61552">
            <v>62200190</v>
          </cell>
          <cell r="U61552">
            <v>0</v>
          </cell>
        </row>
        <row r="61553">
          <cell r="C61553">
            <v>62300010</v>
          </cell>
          <cell r="U61553">
            <v>0</v>
          </cell>
        </row>
        <row r="61554">
          <cell r="C61554">
            <v>62300020</v>
          </cell>
          <cell r="U61554">
            <v>0</v>
          </cell>
        </row>
        <row r="61555">
          <cell r="C61555">
            <v>62300030</v>
          </cell>
          <cell r="U61555">
            <v>0</v>
          </cell>
        </row>
        <row r="61556">
          <cell r="C61556">
            <v>62500010</v>
          </cell>
          <cell r="U61556">
            <v>0</v>
          </cell>
        </row>
        <row r="61557">
          <cell r="C61557">
            <v>62500020</v>
          </cell>
          <cell r="U61557">
            <v>0</v>
          </cell>
        </row>
        <row r="61558">
          <cell r="C61558">
            <v>62500030</v>
          </cell>
          <cell r="U61558">
            <v>0</v>
          </cell>
        </row>
        <row r="61559">
          <cell r="C61559">
            <v>62600010</v>
          </cell>
          <cell r="U61559">
            <v>0</v>
          </cell>
        </row>
        <row r="61560">
          <cell r="C61560">
            <v>62600040</v>
          </cell>
          <cell r="U61560">
            <v>0</v>
          </cell>
        </row>
        <row r="61561">
          <cell r="C61561">
            <v>62700040</v>
          </cell>
          <cell r="U61561">
            <v>0</v>
          </cell>
        </row>
        <row r="61562">
          <cell r="C61562">
            <v>62800010</v>
          </cell>
          <cell r="U61562">
            <v>0</v>
          </cell>
        </row>
        <row r="61563">
          <cell r="C61563">
            <v>62900010</v>
          </cell>
          <cell r="U61563">
            <v>0</v>
          </cell>
        </row>
        <row r="61564">
          <cell r="C61564">
            <v>62900020</v>
          </cell>
          <cell r="U61564">
            <v>0</v>
          </cell>
        </row>
        <row r="61565">
          <cell r="C61565">
            <v>62900040</v>
          </cell>
          <cell r="U61565">
            <v>0</v>
          </cell>
        </row>
        <row r="61566">
          <cell r="C61566">
            <v>62900050</v>
          </cell>
          <cell r="U61566">
            <v>0</v>
          </cell>
        </row>
        <row r="61567">
          <cell r="C61567">
            <v>62900060</v>
          </cell>
          <cell r="U61567">
            <v>0</v>
          </cell>
        </row>
        <row r="61568">
          <cell r="C61568">
            <v>62900070</v>
          </cell>
          <cell r="U61568">
            <v>0</v>
          </cell>
        </row>
        <row r="61569">
          <cell r="C61569">
            <v>62900080</v>
          </cell>
          <cell r="U61569">
            <v>0</v>
          </cell>
        </row>
        <row r="61570">
          <cell r="C61570">
            <v>62900090</v>
          </cell>
          <cell r="U61570">
            <v>0</v>
          </cell>
        </row>
        <row r="61571">
          <cell r="C61571">
            <v>62900100</v>
          </cell>
          <cell r="U61571">
            <v>0</v>
          </cell>
        </row>
        <row r="61572">
          <cell r="C61572">
            <v>62900110</v>
          </cell>
          <cell r="U61572">
            <v>0</v>
          </cell>
        </row>
        <row r="61573">
          <cell r="C61573">
            <v>62900130</v>
          </cell>
          <cell r="U61573">
            <v>0</v>
          </cell>
        </row>
        <row r="61574">
          <cell r="C61574">
            <v>65000030</v>
          </cell>
          <cell r="U61574">
            <v>0</v>
          </cell>
        </row>
        <row r="61575">
          <cell r="C61575">
            <v>60100040</v>
          </cell>
          <cell r="U61575">
            <v>0</v>
          </cell>
        </row>
        <row r="61576">
          <cell r="C61576">
            <v>60100050</v>
          </cell>
          <cell r="U61576">
            <v>0</v>
          </cell>
        </row>
        <row r="61577">
          <cell r="C61577">
            <v>60100060</v>
          </cell>
          <cell r="U61577">
            <v>0</v>
          </cell>
        </row>
        <row r="61578">
          <cell r="C61578">
            <v>60100070</v>
          </cell>
          <cell r="U61578">
            <v>0</v>
          </cell>
        </row>
        <row r="61579">
          <cell r="C61579">
            <v>60100080</v>
          </cell>
          <cell r="U61579">
            <v>0</v>
          </cell>
        </row>
        <row r="61580">
          <cell r="C61580">
            <v>60100090</v>
          </cell>
          <cell r="U61580">
            <v>0</v>
          </cell>
        </row>
        <row r="61581">
          <cell r="C61581">
            <v>60100100</v>
          </cell>
          <cell r="U61581">
            <v>0</v>
          </cell>
        </row>
        <row r="61582">
          <cell r="C61582">
            <v>60100110</v>
          </cell>
          <cell r="U61582">
            <v>0</v>
          </cell>
        </row>
        <row r="61583">
          <cell r="C61583">
            <v>60100120</v>
          </cell>
          <cell r="U61583">
            <v>0</v>
          </cell>
        </row>
        <row r="61584">
          <cell r="C61584">
            <v>60100130</v>
          </cell>
          <cell r="U61584">
            <v>0</v>
          </cell>
        </row>
        <row r="61585">
          <cell r="C61585">
            <v>60100140</v>
          </cell>
          <cell r="U61585">
            <v>0</v>
          </cell>
        </row>
        <row r="61586">
          <cell r="C61586">
            <v>60100160</v>
          </cell>
          <cell r="U61586">
            <v>0</v>
          </cell>
        </row>
        <row r="61587">
          <cell r="C61587">
            <v>60100170</v>
          </cell>
          <cell r="U61587">
            <v>0</v>
          </cell>
        </row>
        <row r="61588">
          <cell r="C61588">
            <v>60100180</v>
          </cell>
          <cell r="U61588">
            <v>0</v>
          </cell>
        </row>
        <row r="61589">
          <cell r="C61589">
            <v>60100190</v>
          </cell>
          <cell r="U61589">
            <v>0</v>
          </cell>
        </row>
        <row r="61590">
          <cell r="C61590">
            <v>60100200</v>
          </cell>
          <cell r="U61590">
            <v>0</v>
          </cell>
        </row>
        <row r="61591">
          <cell r="C61591">
            <v>60300010</v>
          </cell>
          <cell r="U61591">
            <v>0</v>
          </cell>
        </row>
        <row r="61592">
          <cell r="C61592">
            <v>60300020</v>
          </cell>
          <cell r="U61592">
            <v>0</v>
          </cell>
        </row>
        <row r="61593">
          <cell r="C61593">
            <v>60300030</v>
          </cell>
          <cell r="U61593">
            <v>0</v>
          </cell>
        </row>
        <row r="61594">
          <cell r="C61594">
            <v>60300040</v>
          </cell>
          <cell r="U61594">
            <v>0</v>
          </cell>
        </row>
        <row r="61595">
          <cell r="C61595">
            <v>60300050</v>
          </cell>
          <cell r="U61595">
            <v>0</v>
          </cell>
        </row>
        <row r="61596">
          <cell r="C61596">
            <v>60300060</v>
          </cell>
          <cell r="U61596">
            <v>0</v>
          </cell>
        </row>
        <row r="61597">
          <cell r="C61597">
            <v>60300070</v>
          </cell>
          <cell r="U61597">
            <v>0</v>
          </cell>
        </row>
        <row r="61598">
          <cell r="C61598">
            <v>60300080</v>
          </cell>
          <cell r="U61598">
            <v>0</v>
          </cell>
        </row>
        <row r="61599">
          <cell r="C61599">
            <v>60300090</v>
          </cell>
          <cell r="U61599">
            <v>0</v>
          </cell>
        </row>
        <row r="61600">
          <cell r="C61600">
            <v>60400010</v>
          </cell>
          <cell r="U61600">
            <v>0</v>
          </cell>
        </row>
        <row r="61601">
          <cell r="C61601">
            <v>60400020</v>
          </cell>
          <cell r="U61601">
            <v>0</v>
          </cell>
        </row>
        <row r="61602">
          <cell r="C61602">
            <v>60400030</v>
          </cell>
          <cell r="U61602">
            <v>0</v>
          </cell>
        </row>
        <row r="61603">
          <cell r="C61603">
            <v>60400040</v>
          </cell>
          <cell r="U61603">
            <v>0</v>
          </cell>
        </row>
        <row r="61604">
          <cell r="C61604">
            <v>60400050</v>
          </cell>
          <cell r="U61604">
            <v>0</v>
          </cell>
        </row>
        <row r="61605">
          <cell r="C61605">
            <v>60400060</v>
          </cell>
          <cell r="U61605">
            <v>0</v>
          </cell>
        </row>
        <row r="61606">
          <cell r="C61606">
            <v>60600010</v>
          </cell>
          <cell r="U61606">
            <v>0</v>
          </cell>
        </row>
        <row r="61607">
          <cell r="C61607">
            <v>60600030</v>
          </cell>
          <cell r="U61607">
            <v>0</v>
          </cell>
        </row>
        <row r="61608">
          <cell r="C61608">
            <v>60600040</v>
          </cell>
          <cell r="U61608">
            <v>0</v>
          </cell>
        </row>
        <row r="61609">
          <cell r="C61609">
            <v>60700010</v>
          </cell>
          <cell r="U61609">
            <v>0</v>
          </cell>
        </row>
        <row r="61610">
          <cell r="C61610">
            <v>60800010</v>
          </cell>
          <cell r="U61610">
            <v>0</v>
          </cell>
        </row>
        <row r="61611">
          <cell r="C61611">
            <v>60800020</v>
          </cell>
          <cell r="U61611">
            <v>0</v>
          </cell>
        </row>
        <row r="61612">
          <cell r="C61612">
            <v>60800030</v>
          </cell>
          <cell r="U61612">
            <v>0</v>
          </cell>
        </row>
        <row r="61613">
          <cell r="C61613">
            <v>60800060</v>
          </cell>
          <cell r="U61613">
            <v>0</v>
          </cell>
        </row>
        <row r="61614">
          <cell r="C61614">
            <v>60800070</v>
          </cell>
          <cell r="U61614">
            <v>0</v>
          </cell>
        </row>
        <row r="61615">
          <cell r="C61615">
            <v>60800080</v>
          </cell>
          <cell r="U61615">
            <v>0</v>
          </cell>
        </row>
        <row r="61616">
          <cell r="C61616">
            <v>60800090</v>
          </cell>
          <cell r="U61616">
            <v>0</v>
          </cell>
        </row>
        <row r="61617">
          <cell r="C61617">
            <v>60900010</v>
          </cell>
          <cell r="U61617">
            <v>0</v>
          </cell>
        </row>
        <row r="61618">
          <cell r="C61618">
            <v>60900020</v>
          </cell>
          <cell r="U61618">
            <v>0</v>
          </cell>
        </row>
        <row r="61619">
          <cell r="C61619">
            <v>60900030</v>
          </cell>
          <cell r="U61619">
            <v>0</v>
          </cell>
        </row>
        <row r="61620">
          <cell r="C61620">
            <v>60900040</v>
          </cell>
          <cell r="U61620">
            <v>0</v>
          </cell>
        </row>
        <row r="61621">
          <cell r="C61621">
            <v>60900070</v>
          </cell>
          <cell r="U61621">
            <v>0</v>
          </cell>
        </row>
        <row r="61622">
          <cell r="C61622">
            <v>60900100</v>
          </cell>
          <cell r="U61622">
            <v>0</v>
          </cell>
        </row>
        <row r="61623">
          <cell r="C61623">
            <v>60900110</v>
          </cell>
          <cell r="U61623">
            <v>0</v>
          </cell>
        </row>
        <row r="61624">
          <cell r="C61624">
            <v>61000030</v>
          </cell>
          <cell r="U61624">
            <v>0</v>
          </cell>
        </row>
        <row r="61625">
          <cell r="C61625">
            <v>61100010</v>
          </cell>
          <cell r="U61625">
            <v>0</v>
          </cell>
        </row>
        <row r="61626">
          <cell r="C61626">
            <v>61100020</v>
          </cell>
          <cell r="U61626">
            <v>0</v>
          </cell>
        </row>
        <row r="61627">
          <cell r="C61627">
            <v>61100030</v>
          </cell>
          <cell r="U61627">
            <v>0</v>
          </cell>
        </row>
        <row r="61628">
          <cell r="C61628">
            <v>61100040</v>
          </cell>
          <cell r="U61628">
            <v>0</v>
          </cell>
        </row>
        <row r="61629">
          <cell r="C61629">
            <v>61200010</v>
          </cell>
          <cell r="U61629">
            <v>0</v>
          </cell>
        </row>
        <row r="61630">
          <cell r="C61630">
            <v>61200020</v>
          </cell>
          <cell r="U61630">
            <v>0</v>
          </cell>
        </row>
        <row r="61631">
          <cell r="C61631">
            <v>61300010</v>
          </cell>
          <cell r="U61631">
            <v>0</v>
          </cell>
        </row>
        <row r="61632">
          <cell r="C61632">
            <v>61300040</v>
          </cell>
          <cell r="U61632">
            <v>0</v>
          </cell>
        </row>
        <row r="61633">
          <cell r="C61633">
            <v>61300050</v>
          </cell>
          <cell r="U61633">
            <v>0</v>
          </cell>
        </row>
        <row r="61634">
          <cell r="C61634">
            <v>61400010</v>
          </cell>
          <cell r="U61634">
            <v>0</v>
          </cell>
        </row>
        <row r="61635">
          <cell r="C61635">
            <v>61400020</v>
          </cell>
          <cell r="U61635">
            <v>0</v>
          </cell>
        </row>
        <row r="61636">
          <cell r="C61636">
            <v>61400030</v>
          </cell>
          <cell r="U61636">
            <v>0</v>
          </cell>
        </row>
        <row r="61637">
          <cell r="C61637">
            <v>61400040</v>
          </cell>
          <cell r="U61637">
            <v>0</v>
          </cell>
        </row>
        <row r="61638">
          <cell r="C61638">
            <v>61400050</v>
          </cell>
          <cell r="U61638">
            <v>0</v>
          </cell>
        </row>
        <row r="61639">
          <cell r="C61639">
            <v>61400060</v>
          </cell>
          <cell r="U61639">
            <v>0</v>
          </cell>
        </row>
        <row r="61640">
          <cell r="C61640">
            <v>61400120</v>
          </cell>
          <cell r="U61640">
            <v>0</v>
          </cell>
        </row>
        <row r="61641">
          <cell r="C61641">
            <v>61400130</v>
          </cell>
          <cell r="U61641">
            <v>0</v>
          </cell>
        </row>
        <row r="61642">
          <cell r="C61642">
            <v>61400140</v>
          </cell>
          <cell r="U61642">
            <v>0</v>
          </cell>
        </row>
        <row r="61643">
          <cell r="C61643">
            <v>61400150</v>
          </cell>
          <cell r="U61643">
            <v>0</v>
          </cell>
        </row>
        <row r="61644">
          <cell r="C61644">
            <v>61400160</v>
          </cell>
          <cell r="U61644">
            <v>0</v>
          </cell>
        </row>
        <row r="61645">
          <cell r="C61645">
            <v>61400170</v>
          </cell>
          <cell r="U61645">
            <v>0</v>
          </cell>
        </row>
        <row r="61646">
          <cell r="C61646">
            <v>61400180</v>
          </cell>
          <cell r="U61646">
            <v>0</v>
          </cell>
        </row>
        <row r="61647">
          <cell r="C61647">
            <v>61500010</v>
          </cell>
          <cell r="U61647">
            <v>0</v>
          </cell>
        </row>
        <row r="61648">
          <cell r="C61648">
            <v>61500020</v>
          </cell>
          <cell r="U61648">
            <v>0</v>
          </cell>
        </row>
        <row r="61649">
          <cell r="C61649">
            <v>61500030</v>
          </cell>
          <cell r="U61649">
            <v>0</v>
          </cell>
        </row>
        <row r="61650">
          <cell r="C61650">
            <v>61500040</v>
          </cell>
          <cell r="U61650">
            <v>0</v>
          </cell>
        </row>
        <row r="61651">
          <cell r="C61651">
            <v>61500050</v>
          </cell>
          <cell r="U61651">
            <v>0</v>
          </cell>
        </row>
        <row r="61652">
          <cell r="C61652">
            <v>61700010</v>
          </cell>
          <cell r="U61652">
            <v>0</v>
          </cell>
        </row>
        <row r="61653">
          <cell r="C61653">
            <v>61700020</v>
          </cell>
          <cell r="U61653">
            <v>0</v>
          </cell>
        </row>
        <row r="61654">
          <cell r="C61654">
            <v>61700030</v>
          </cell>
          <cell r="U61654">
            <v>0</v>
          </cell>
        </row>
        <row r="61655">
          <cell r="C61655">
            <v>61700040</v>
          </cell>
          <cell r="U61655">
            <v>0</v>
          </cell>
        </row>
        <row r="61656">
          <cell r="C61656">
            <v>61700050</v>
          </cell>
          <cell r="U61656">
            <v>0</v>
          </cell>
        </row>
        <row r="61657">
          <cell r="C61657">
            <v>61700060</v>
          </cell>
          <cell r="U61657">
            <v>0</v>
          </cell>
        </row>
        <row r="61658">
          <cell r="C61658">
            <v>61800010</v>
          </cell>
          <cell r="U61658">
            <v>0</v>
          </cell>
        </row>
        <row r="61659">
          <cell r="C61659">
            <v>61800020</v>
          </cell>
          <cell r="U61659">
            <v>0</v>
          </cell>
        </row>
        <row r="61660">
          <cell r="C61660">
            <v>61800030</v>
          </cell>
          <cell r="U61660">
            <v>0</v>
          </cell>
        </row>
        <row r="61661">
          <cell r="C61661">
            <v>61800040</v>
          </cell>
          <cell r="U61661">
            <v>0</v>
          </cell>
        </row>
        <row r="61662">
          <cell r="C61662">
            <v>61800050</v>
          </cell>
          <cell r="U61662">
            <v>0</v>
          </cell>
        </row>
        <row r="61663">
          <cell r="C61663">
            <v>61900010</v>
          </cell>
          <cell r="U61663">
            <v>0</v>
          </cell>
        </row>
        <row r="61664">
          <cell r="C61664">
            <v>61900020</v>
          </cell>
          <cell r="U61664">
            <v>0</v>
          </cell>
        </row>
        <row r="61665">
          <cell r="C61665">
            <v>61900030</v>
          </cell>
          <cell r="U61665">
            <v>0</v>
          </cell>
        </row>
        <row r="61666">
          <cell r="C61666">
            <v>61900040</v>
          </cell>
          <cell r="U61666">
            <v>0</v>
          </cell>
        </row>
        <row r="61667">
          <cell r="C61667">
            <v>62000010</v>
          </cell>
          <cell r="U61667">
            <v>0</v>
          </cell>
        </row>
        <row r="61668">
          <cell r="C61668">
            <v>62000020</v>
          </cell>
          <cell r="U61668">
            <v>0</v>
          </cell>
        </row>
        <row r="61669">
          <cell r="C61669">
            <v>62000030</v>
          </cell>
          <cell r="U61669">
            <v>0</v>
          </cell>
        </row>
        <row r="61670">
          <cell r="C61670">
            <v>62000040</v>
          </cell>
          <cell r="U61670">
            <v>0</v>
          </cell>
        </row>
        <row r="61671">
          <cell r="C61671">
            <v>62000050</v>
          </cell>
          <cell r="U61671">
            <v>0</v>
          </cell>
        </row>
        <row r="61672">
          <cell r="C61672">
            <v>62000060</v>
          </cell>
          <cell r="U61672">
            <v>0</v>
          </cell>
        </row>
        <row r="61673">
          <cell r="C61673">
            <v>62100010</v>
          </cell>
          <cell r="U61673">
            <v>0</v>
          </cell>
        </row>
        <row r="61674">
          <cell r="C61674">
            <v>62100020</v>
          </cell>
          <cell r="U61674">
            <v>0</v>
          </cell>
        </row>
        <row r="61675">
          <cell r="C61675">
            <v>62200010</v>
          </cell>
          <cell r="U61675">
            <v>0</v>
          </cell>
        </row>
        <row r="61676">
          <cell r="C61676">
            <v>62200020</v>
          </cell>
          <cell r="U61676">
            <v>0</v>
          </cell>
        </row>
        <row r="61677">
          <cell r="C61677">
            <v>62200030</v>
          </cell>
          <cell r="U61677">
            <v>0</v>
          </cell>
        </row>
        <row r="61678">
          <cell r="C61678">
            <v>62200050</v>
          </cell>
          <cell r="U61678">
            <v>0</v>
          </cell>
        </row>
        <row r="61679">
          <cell r="C61679">
            <v>62200060</v>
          </cell>
          <cell r="U61679">
            <v>0</v>
          </cell>
        </row>
        <row r="61680">
          <cell r="C61680">
            <v>62200080</v>
          </cell>
          <cell r="U61680">
            <v>0</v>
          </cell>
        </row>
        <row r="61681">
          <cell r="C61681">
            <v>62200100</v>
          </cell>
          <cell r="U61681">
            <v>0</v>
          </cell>
        </row>
        <row r="61682">
          <cell r="C61682">
            <v>62200110</v>
          </cell>
          <cell r="U61682">
            <v>0</v>
          </cell>
        </row>
        <row r="61683">
          <cell r="C61683">
            <v>62200120</v>
          </cell>
          <cell r="U61683">
            <v>0</v>
          </cell>
        </row>
        <row r="61684">
          <cell r="C61684">
            <v>62200130</v>
          </cell>
          <cell r="U61684">
            <v>0</v>
          </cell>
        </row>
        <row r="61685">
          <cell r="C61685">
            <v>62200140</v>
          </cell>
          <cell r="U61685">
            <v>0</v>
          </cell>
        </row>
        <row r="61686">
          <cell r="C61686">
            <v>62200150</v>
          </cell>
          <cell r="U61686">
            <v>0</v>
          </cell>
        </row>
        <row r="61687">
          <cell r="C61687">
            <v>62200160</v>
          </cell>
          <cell r="U61687">
            <v>0</v>
          </cell>
        </row>
        <row r="61688">
          <cell r="C61688">
            <v>62200170</v>
          </cell>
          <cell r="U61688">
            <v>0</v>
          </cell>
        </row>
        <row r="61689">
          <cell r="C61689">
            <v>62200180</v>
          </cell>
          <cell r="U61689">
            <v>0</v>
          </cell>
        </row>
        <row r="61690">
          <cell r="C61690">
            <v>62200190</v>
          </cell>
          <cell r="U61690">
            <v>0</v>
          </cell>
        </row>
        <row r="61691">
          <cell r="C61691">
            <v>62300010</v>
          </cell>
          <cell r="U61691">
            <v>0</v>
          </cell>
        </row>
        <row r="61692">
          <cell r="C61692">
            <v>62300020</v>
          </cell>
          <cell r="U61692">
            <v>0</v>
          </cell>
        </row>
        <row r="61693">
          <cell r="C61693">
            <v>62300030</v>
          </cell>
          <cell r="U61693">
            <v>0</v>
          </cell>
        </row>
        <row r="61694">
          <cell r="C61694">
            <v>62500010</v>
          </cell>
          <cell r="U61694">
            <v>0</v>
          </cell>
        </row>
        <row r="61695">
          <cell r="C61695">
            <v>62500020</v>
          </cell>
          <cell r="U61695">
            <v>0</v>
          </cell>
        </row>
        <row r="61696">
          <cell r="C61696">
            <v>62500030</v>
          </cell>
          <cell r="U61696">
            <v>0</v>
          </cell>
        </row>
        <row r="61697">
          <cell r="C61697">
            <v>62600010</v>
          </cell>
          <cell r="U61697">
            <v>0</v>
          </cell>
        </row>
        <row r="61698">
          <cell r="C61698">
            <v>62600040</v>
          </cell>
          <cell r="U61698">
            <v>0</v>
          </cell>
        </row>
        <row r="61699">
          <cell r="C61699">
            <v>62700040</v>
          </cell>
          <cell r="U61699">
            <v>0</v>
          </cell>
        </row>
        <row r="61700">
          <cell r="C61700">
            <v>62800010</v>
          </cell>
          <cell r="U61700">
            <v>0</v>
          </cell>
        </row>
        <row r="61701">
          <cell r="C61701">
            <v>62900010</v>
          </cell>
          <cell r="U61701">
            <v>0</v>
          </cell>
        </row>
        <row r="61702">
          <cell r="C61702">
            <v>62900020</v>
          </cell>
          <cell r="U61702">
            <v>0</v>
          </cell>
        </row>
        <row r="61703">
          <cell r="C61703">
            <v>62900040</v>
          </cell>
          <cell r="U61703">
            <v>0</v>
          </cell>
        </row>
        <row r="61704">
          <cell r="C61704">
            <v>62900050</v>
          </cell>
          <cell r="U61704">
            <v>0</v>
          </cell>
        </row>
        <row r="61705">
          <cell r="C61705">
            <v>62900060</v>
          </cell>
          <cell r="U61705">
            <v>0</v>
          </cell>
        </row>
        <row r="61706">
          <cell r="C61706">
            <v>62900070</v>
          </cell>
          <cell r="U61706">
            <v>0</v>
          </cell>
        </row>
        <row r="61707">
          <cell r="C61707">
            <v>62900080</v>
          </cell>
          <cell r="U61707">
            <v>0</v>
          </cell>
        </row>
        <row r="61708">
          <cell r="C61708">
            <v>62900090</v>
          </cell>
          <cell r="U61708">
            <v>0</v>
          </cell>
        </row>
        <row r="61709">
          <cell r="C61709">
            <v>62900100</v>
          </cell>
          <cell r="U61709">
            <v>0</v>
          </cell>
        </row>
        <row r="61710">
          <cell r="C61710">
            <v>62900110</v>
          </cell>
          <cell r="U61710">
            <v>0</v>
          </cell>
        </row>
        <row r="61711">
          <cell r="C61711">
            <v>62900130</v>
          </cell>
          <cell r="U61711">
            <v>0</v>
          </cell>
        </row>
        <row r="61712">
          <cell r="C61712">
            <v>65000030</v>
          </cell>
          <cell r="U61712">
            <v>0</v>
          </cell>
        </row>
        <row r="61713">
          <cell r="C61713">
            <v>60100040</v>
          </cell>
          <cell r="U61713">
            <v>0</v>
          </cell>
        </row>
        <row r="61714">
          <cell r="C61714">
            <v>60100050</v>
          </cell>
          <cell r="U61714">
            <v>0</v>
          </cell>
        </row>
        <row r="61715">
          <cell r="C61715">
            <v>60100060</v>
          </cell>
          <cell r="U61715">
            <v>0</v>
          </cell>
        </row>
        <row r="61716">
          <cell r="C61716">
            <v>60100070</v>
          </cell>
          <cell r="U61716">
            <v>0</v>
          </cell>
        </row>
        <row r="61717">
          <cell r="C61717">
            <v>60100080</v>
          </cell>
          <cell r="U61717">
            <v>0</v>
          </cell>
        </row>
        <row r="61718">
          <cell r="C61718">
            <v>60100090</v>
          </cell>
          <cell r="U61718">
            <v>0</v>
          </cell>
        </row>
        <row r="61719">
          <cell r="C61719">
            <v>60100100</v>
          </cell>
          <cell r="U61719">
            <v>0</v>
          </cell>
        </row>
        <row r="61720">
          <cell r="C61720">
            <v>60100110</v>
          </cell>
          <cell r="U61720">
            <v>0</v>
          </cell>
        </row>
        <row r="61721">
          <cell r="C61721">
            <v>60100120</v>
          </cell>
          <cell r="U61721">
            <v>0</v>
          </cell>
        </row>
        <row r="61722">
          <cell r="C61722">
            <v>60100130</v>
          </cell>
          <cell r="U61722">
            <v>0</v>
          </cell>
        </row>
        <row r="61723">
          <cell r="C61723">
            <v>60100140</v>
          </cell>
          <cell r="U61723">
            <v>0</v>
          </cell>
        </row>
        <row r="61724">
          <cell r="C61724">
            <v>60100160</v>
          </cell>
          <cell r="U61724">
            <v>0</v>
          </cell>
        </row>
        <row r="61725">
          <cell r="C61725">
            <v>60100170</v>
          </cell>
          <cell r="U61725">
            <v>0</v>
          </cell>
        </row>
        <row r="61726">
          <cell r="C61726">
            <v>60100180</v>
          </cell>
          <cell r="U61726">
            <v>0</v>
          </cell>
        </row>
        <row r="61727">
          <cell r="C61727">
            <v>60100190</v>
          </cell>
          <cell r="U61727">
            <v>0</v>
          </cell>
        </row>
        <row r="61728">
          <cell r="C61728">
            <v>60100200</v>
          </cell>
          <cell r="U61728">
            <v>0</v>
          </cell>
        </row>
        <row r="61729">
          <cell r="C61729">
            <v>60300010</v>
          </cell>
          <cell r="U61729">
            <v>0</v>
          </cell>
        </row>
        <row r="61730">
          <cell r="C61730">
            <v>60300020</v>
          </cell>
          <cell r="U61730">
            <v>0</v>
          </cell>
        </row>
        <row r="61731">
          <cell r="C61731">
            <v>60300030</v>
          </cell>
          <cell r="U61731">
            <v>0</v>
          </cell>
        </row>
        <row r="61732">
          <cell r="C61732">
            <v>60300040</v>
          </cell>
          <cell r="U61732">
            <v>0</v>
          </cell>
        </row>
        <row r="61733">
          <cell r="C61733">
            <v>60300050</v>
          </cell>
          <cell r="U61733">
            <v>0</v>
          </cell>
        </row>
        <row r="61734">
          <cell r="C61734">
            <v>60300060</v>
          </cell>
          <cell r="U61734">
            <v>0</v>
          </cell>
        </row>
        <row r="61735">
          <cell r="C61735">
            <v>60300070</v>
          </cell>
          <cell r="U61735">
            <v>0</v>
          </cell>
        </row>
        <row r="61736">
          <cell r="C61736">
            <v>60300080</v>
          </cell>
          <cell r="U61736">
            <v>0</v>
          </cell>
        </row>
        <row r="61737">
          <cell r="C61737">
            <v>60300090</v>
          </cell>
          <cell r="U61737">
            <v>0</v>
          </cell>
        </row>
        <row r="61738">
          <cell r="C61738">
            <v>60400010</v>
          </cell>
          <cell r="U61738">
            <v>0</v>
          </cell>
        </row>
        <row r="61739">
          <cell r="C61739">
            <v>60400020</v>
          </cell>
          <cell r="U61739">
            <v>0</v>
          </cell>
        </row>
        <row r="61740">
          <cell r="C61740">
            <v>60400030</v>
          </cell>
          <cell r="U61740">
            <v>0</v>
          </cell>
        </row>
        <row r="61741">
          <cell r="C61741">
            <v>60400040</v>
          </cell>
          <cell r="U61741">
            <v>0</v>
          </cell>
        </row>
        <row r="61742">
          <cell r="C61742">
            <v>60400050</v>
          </cell>
          <cell r="U61742">
            <v>0</v>
          </cell>
        </row>
        <row r="61743">
          <cell r="C61743">
            <v>60400060</v>
          </cell>
          <cell r="U61743">
            <v>0</v>
          </cell>
        </row>
        <row r="61744">
          <cell r="C61744">
            <v>60600010</v>
          </cell>
          <cell r="U61744">
            <v>0</v>
          </cell>
        </row>
        <row r="61745">
          <cell r="C61745">
            <v>60600030</v>
          </cell>
          <cell r="U61745">
            <v>0</v>
          </cell>
        </row>
        <row r="61746">
          <cell r="C61746">
            <v>60600040</v>
          </cell>
          <cell r="U61746">
            <v>0</v>
          </cell>
        </row>
        <row r="61747">
          <cell r="C61747">
            <v>60700010</v>
          </cell>
          <cell r="U61747">
            <v>0</v>
          </cell>
        </row>
        <row r="61748">
          <cell r="C61748">
            <v>60800010</v>
          </cell>
          <cell r="U61748">
            <v>0</v>
          </cell>
        </row>
        <row r="61749">
          <cell r="C61749">
            <v>60800020</v>
          </cell>
          <cell r="U61749">
            <v>0</v>
          </cell>
        </row>
        <row r="61750">
          <cell r="C61750">
            <v>60800030</v>
          </cell>
          <cell r="U61750">
            <v>0</v>
          </cell>
        </row>
        <row r="61751">
          <cell r="C61751">
            <v>60800060</v>
          </cell>
          <cell r="U61751">
            <v>0</v>
          </cell>
        </row>
        <row r="61752">
          <cell r="C61752">
            <v>60800070</v>
          </cell>
          <cell r="U61752">
            <v>0</v>
          </cell>
        </row>
        <row r="61753">
          <cell r="C61753">
            <v>60800080</v>
          </cell>
          <cell r="U61753">
            <v>0</v>
          </cell>
        </row>
        <row r="61754">
          <cell r="C61754">
            <v>60800090</v>
          </cell>
          <cell r="U61754">
            <v>0</v>
          </cell>
        </row>
        <row r="61755">
          <cell r="C61755">
            <v>60900010</v>
          </cell>
          <cell r="U61755">
            <v>0</v>
          </cell>
        </row>
        <row r="61756">
          <cell r="C61756">
            <v>60900020</v>
          </cell>
          <cell r="U61756">
            <v>0</v>
          </cell>
        </row>
        <row r="61757">
          <cell r="C61757">
            <v>60900030</v>
          </cell>
          <cell r="U61757">
            <v>0</v>
          </cell>
        </row>
        <row r="61758">
          <cell r="C61758">
            <v>60900040</v>
          </cell>
          <cell r="U61758">
            <v>0</v>
          </cell>
        </row>
        <row r="61759">
          <cell r="C61759">
            <v>60900070</v>
          </cell>
          <cell r="U61759">
            <v>0</v>
          </cell>
        </row>
        <row r="61760">
          <cell r="C61760">
            <v>60900100</v>
          </cell>
          <cell r="U61760">
            <v>0</v>
          </cell>
        </row>
        <row r="61761">
          <cell r="C61761">
            <v>60900110</v>
          </cell>
          <cell r="U61761">
            <v>0</v>
          </cell>
        </row>
        <row r="61762">
          <cell r="C61762">
            <v>61000030</v>
          </cell>
          <cell r="U61762">
            <v>0</v>
          </cell>
        </row>
        <row r="61763">
          <cell r="C61763">
            <v>61100010</v>
          </cell>
          <cell r="U61763">
            <v>0</v>
          </cell>
        </row>
        <row r="61764">
          <cell r="C61764">
            <v>61100020</v>
          </cell>
          <cell r="U61764">
            <v>0</v>
          </cell>
        </row>
        <row r="61765">
          <cell r="C61765">
            <v>61100030</v>
          </cell>
          <cell r="U61765">
            <v>0</v>
          </cell>
        </row>
        <row r="61766">
          <cell r="C61766">
            <v>61100040</v>
          </cell>
          <cell r="U61766">
            <v>0</v>
          </cell>
        </row>
        <row r="61767">
          <cell r="C61767">
            <v>61200010</v>
          </cell>
          <cell r="U61767">
            <v>0</v>
          </cell>
        </row>
        <row r="61768">
          <cell r="C61768">
            <v>61200020</v>
          </cell>
          <cell r="U61768">
            <v>0</v>
          </cell>
        </row>
        <row r="61769">
          <cell r="C61769">
            <v>61300010</v>
          </cell>
          <cell r="U61769">
            <v>0</v>
          </cell>
        </row>
        <row r="61770">
          <cell r="C61770">
            <v>61300040</v>
          </cell>
          <cell r="U61770">
            <v>0</v>
          </cell>
        </row>
        <row r="61771">
          <cell r="C61771">
            <v>61300050</v>
          </cell>
          <cell r="U61771">
            <v>0</v>
          </cell>
        </row>
        <row r="61772">
          <cell r="C61772">
            <v>61400010</v>
          </cell>
          <cell r="U61772">
            <v>0</v>
          </cell>
        </row>
        <row r="61773">
          <cell r="C61773">
            <v>61400020</v>
          </cell>
          <cell r="U61773">
            <v>0</v>
          </cell>
        </row>
        <row r="61774">
          <cell r="C61774">
            <v>61400030</v>
          </cell>
          <cell r="U61774">
            <v>0</v>
          </cell>
        </row>
        <row r="61775">
          <cell r="C61775">
            <v>61400040</v>
          </cell>
          <cell r="U61775">
            <v>0</v>
          </cell>
        </row>
        <row r="61776">
          <cell r="C61776">
            <v>61400050</v>
          </cell>
          <cell r="U61776">
            <v>0</v>
          </cell>
        </row>
        <row r="61777">
          <cell r="C61777">
            <v>61400060</v>
          </cell>
          <cell r="U61777">
            <v>0</v>
          </cell>
        </row>
        <row r="61778">
          <cell r="C61778">
            <v>61400120</v>
          </cell>
          <cell r="U61778">
            <v>0</v>
          </cell>
        </row>
        <row r="61779">
          <cell r="C61779">
            <v>61400130</v>
          </cell>
          <cell r="U61779">
            <v>0</v>
          </cell>
        </row>
        <row r="61780">
          <cell r="C61780">
            <v>61400140</v>
          </cell>
          <cell r="U61780">
            <v>0</v>
          </cell>
        </row>
        <row r="61781">
          <cell r="C61781">
            <v>61400150</v>
          </cell>
          <cell r="U61781">
            <v>0</v>
          </cell>
        </row>
        <row r="61782">
          <cell r="C61782">
            <v>61400160</v>
          </cell>
          <cell r="U61782">
            <v>0</v>
          </cell>
        </row>
        <row r="61783">
          <cell r="C61783">
            <v>61400170</v>
          </cell>
          <cell r="U61783">
            <v>0</v>
          </cell>
        </row>
        <row r="61784">
          <cell r="C61784">
            <v>61400180</v>
          </cell>
          <cell r="U61784">
            <v>0</v>
          </cell>
        </row>
        <row r="61785">
          <cell r="C61785">
            <v>61500010</v>
          </cell>
          <cell r="U61785">
            <v>0</v>
          </cell>
        </row>
        <row r="61786">
          <cell r="C61786">
            <v>61500020</v>
          </cell>
          <cell r="U61786">
            <v>0</v>
          </cell>
        </row>
        <row r="61787">
          <cell r="C61787">
            <v>61500030</v>
          </cell>
          <cell r="U61787">
            <v>0</v>
          </cell>
        </row>
        <row r="61788">
          <cell r="C61788">
            <v>61500040</v>
          </cell>
          <cell r="U61788">
            <v>0</v>
          </cell>
        </row>
        <row r="61789">
          <cell r="C61789">
            <v>61500050</v>
          </cell>
          <cell r="U61789">
            <v>0</v>
          </cell>
        </row>
        <row r="61790">
          <cell r="C61790">
            <v>61700010</v>
          </cell>
          <cell r="U61790">
            <v>0</v>
          </cell>
        </row>
        <row r="61791">
          <cell r="C61791">
            <v>61700020</v>
          </cell>
          <cell r="U61791">
            <v>0</v>
          </cell>
        </row>
        <row r="61792">
          <cell r="C61792">
            <v>61700030</v>
          </cell>
          <cell r="U61792">
            <v>0</v>
          </cell>
        </row>
        <row r="61793">
          <cell r="C61793">
            <v>61700040</v>
          </cell>
          <cell r="U61793">
            <v>0</v>
          </cell>
        </row>
        <row r="61794">
          <cell r="C61794">
            <v>61700050</v>
          </cell>
          <cell r="U61794">
            <v>0</v>
          </cell>
        </row>
        <row r="61795">
          <cell r="C61795">
            <v>61700060</v>
          </cell>
          <cell r="U61795">
            <v>0</v>
          </cell>
        </row>
        <row r="61796">
          <cell r="C61796">
            <v>61800010</v>
          </cell>
          <cell r="U61796">
            <v>0</v>
          </cell>
        </row>
        <row r="61797">
          <cell r="C61797">
            <v>61800020</v>
          </cell>
          <cell r="U61797">
            <v>0</v>
          </cell>
        </row>
        <row r="61798">
          <cell r="C61798">
            <v>61800030</v>
          </cell>
          <cell r="U61798">
            <v>0</v>
          </cell>
        </row>
        <row r="61799">
          <cell r="C61799">
            <v>61800040</v>
          </cell>
          <cell r="U61799">
            <v>0</v>
          </cell>
        </row>
        <row r="61800">
          <cell r="C61800">
            <v>61800050</v>
          </cell>
          <cell r="U61800">
            <v>0</v>
          </cell>
        </row>
        <row r="61801">
          <cell r="C61801">
            <v>61900010</v>
          </cell>
          <cell r="U61801">
            <v>0</v>
          </cell>
        </row>
        <row r="61802">
          <cell r="C61802">
            <v>61900020</v>
          </cell>
          <cell r="U61802">
            <v>0</v>
          </cell>
        </row>
        <row r="61803">
          <cell r="C61803">
            <v>61900030</v>
          </cell>
          <cell r="U61803">
            <v>0</v>
          </cell>
        </row>
        <row r="61804">
          <cell r="C61804">
            <v>61900040</v>
          </cell>
          <cell r="U61804">
            <v>0</v>
          </cell>
        </row>
        <row r="61805">
          <cell r="C61805">
            <v>62000010</v>
          </cell>
          <cell r="U61805">
            <v>0</v>
          </cell>
        </row>
        <row r="61806">
          <cell r="C61806">
            <v>62000020</v>
          </cell>
          <cell r="U61806">
            <v>0</v>
          </cell>
        </row>
        <row r="61807">
          <cell r="C61807">
            <v>62000030</v>
          </cell>
          <cell r="U61807">
            <v>0</v>
          </cell>
        </row>
        <row r="61808">
          <cell r="C61808">
            <v>62000040</v>
          </cell>
          <cell r="U61808">
            <v>0</v>
          </cell>
        </row>
        <row r="61809">
          <cell r="C61809">
            <v>62000050</v>
          </cell>
          <cell r="U61809">
            <v>0</v>
          </cell>
        </row>
        <row r="61810">
          <cell r="C61810">
            <v>62000060</v>
          </cell>
          <cell r="U61810">
            <v>0</v>
          </cell>
        </row>
        <row r="61811">
          <cell r="C61811">
            <v>62100010</v>
          </cell>
          <cell r="U61811">
            <v>0</v>
          </cell>
        </row>
        <row r="61812">
          <cell r="C61812">
            <v>62100020</v>
          </cell>
          <cell r="U61812">
            <v>0</v>
          </cell>
        </row>
        <row r="61813">
          <cell r="C61813">
            <v>62200010</v>
          </cell>
          <cell r="U61813">
            <v>0</v>
          </cell>
        </row>
        <row r="61814">
          <cell r="C61814">
            <v>62200020</v>
          </cell>
          <cell r="U61814">
            <v>0</v>
          </cell>
        </row>
        <row r="61815">
          <cell r="C61815">
            <v>62200030</v>
          </cell>
          <cell r="U61815">
            <v>0</v>
          </cell>
        </row>
        <row r="61816">
          <cell r="C61816">
            <v>62200050</v>
          </cell>
          <cell r="U61816">
            <v>0</v>
          </cell>
        </row>
        <row r="61817">
          <cell r="C61817">
            <v>62200060</v>
          </cell>
          <cell r="U61817">
            <v>0</v>
          </cell>
        </row>
        <row r="61818">
          <cell r="C61818">
            <v>62200080</v>
          </cell>
          <cell r="U61818">
            <v>0</v>
          </cell>
        </row>
        <row r="61819">
          <cell r="C61819">
            <v>62200100</v>
          </cell>
          <cell r="U61819">
            <v>0</v>
          </cell>
        </row>
        <row r="61820">
          <cell r="C61820">
            <v>62200110</v>
          </cell>
          <cell r="U61820">
            <v>0</v>
          </cell>
        </row>
        <row r="61821">
          <cell r="C61821">
            <v>62200120</v>
          </cell>
          <cell r="U61821">
            <v>0</v>
          </cell>
        </row>
        <row r="61822">
          <cell r="C61822">
            <v>62200130</v>
          </cell>
          <cell r="U61822">
            <v>0</v>
          </cell>
        </row>
        <row r="61823">
          <cell r="C61823">
            <v>62200140</v>
          </cell>
          <cell r="U61823">
            <v>0</v>
          </cell>
        </row>
        <row r="61824">
          <cell r="C61824">
            <v>62200150</v>
          </cell>
          <cell r="U61824">
            <v>0</v>
          </cell>
        </row>
        <row r="61825">
          <cell r="C61825">
            <v>62200160</v>
          </cell>
          <cell r="U61825">
            <v>0</v>
          </cell>
        </row>
        <row r="61826">
          <cell r="C61826">
            <v>62200170</v>
          </cell>
          <cell r="U61826">
            <v>0</v>
          </cell>
        </row>
        <row r="61827">
          <cell r="C61827">
            <v>62200180</v>
          </cell>
          <cell r="U61827">
            <v>0</v>
          </cell>
        </row>
        <row r="61828">
          <cell r="C61828">
            <v>62200190</v>
          </cell>
          <cell r="U61828">
            <v>0</v>
          </cell>
        </row>
        <row r="61829">
          <cell r="C61829">
            <v>62300010</v>
          </cell>
          <cell r="U61829">
            <v>0</v>
          </cell>
        </row>
        <row r="61830">
          <cell r="C61830">
            <v>62300020</v>
          </cell>
          <cell r="U61830">
            <v>0</v>
          </cell>
        </row>
        <row r="61831">
          <cell r="C61831">
            <v>62300030</v>
          </cell>
          <cell r="U61831">
            <v>0</v>
          </cell>
        </row>
        <row r="61832">
          <cell r="C61832">
            <v>62500010</v>
          </cell>
          <cell r="U61832">
            <v>0</v>
          </cell>
        </row>
        <row r="61833">
          <cell r="C61833">
            <v>62500020</v>
          </cell>
          <cell r="U61833">
            <v>0</v>
          </cell>
        </row>
        <row r="61834">
          <cell r="C61834">
            <v>62500030</v>
          </cell>
          <cell r="U61834">
            <v>0</v>
          </cell>
        </row>
        <row r="61835">
          <cell r="C61835">
            <v>62600010</v>
          </cell>
          <cell r="U61835">
            <v>0</v>
          </cell>
        </row>
        <row r="61836">
          <cell r="C61836">
            <v>62600040</v>
          </cell>
          <cell r="U61836">
            <v>0</v>
          </cell>
        </row>
        <row r="61837">
          <cell r="C61837">
            <v>62700040</v>
          </cell>
          <cell r="U61837">
            <v>0</v>
          </cell>
        </row>
        <row r="61838">
          <cell r="C61838">
            <v>62800010</v>
          </cell>
          <cell r="U61838">
            <v>0</v>
          </cell>
        </row>
        <row r="61839">
          <cell r="C61839">
            <v>62900010</v>
          </cell>
          <cell r="U61839">
            <v>0</v>
          </cell>
        </row>
        <row r="61840">
          <cell r="C61840">
            <v>62900020</v>
          </cell>
          <cell r="U61840">
            <v>0</v>
          </cell>
        </row>
        <row r="61841">
          <cell r="C61841">
            <v>62900040</v>
          </cell>
          <cell r="U61841">
            <v>0</v>
          </cell>
        </row>
        <row r="61842">
          <cell r="C61842">
            <v>62900050</v>
          </cell>
          <cell r="U61842">
            <v>0</v>
          </cell>
        </row>
        <row r="61843">
          <cell r="C61843">
            <v>62900060</v>
          </cell>
          <cell r="U61843">
            <v>0</v>
          </cell>
        </row>
        <row r="61844">
          <cell r="C61844">
            <v>62900070</v>
          </cell>
          <cell r="U61844">
            <v>0</v>
          </cell>
        </row>
        <row r="61845">
          <cell r="C61845">
            <v>62900080</v>
          </cell>
          <cell r="U61845">
            <v>0</v>
          </cell>
        </row>
        <row r="61846">
          <cell r="C61846">
            <v>62900090</v>
          </cell>
          <cell r="U61846">
            <v>0</v>
          </cell>
        </row>
        <row r="61847">
          <cell r="C61847">
            <v>62900100</v>
          </cell>
          <cell r="U61847">
            <v>0</v>
          </cell>
        </row>
        <row r="61848">
          <cell r="C61848">
            <v>62900110</v>
          </cell>
          <cell r="U61848">
            <v>0</v>
          </cell>
        </row>
        <row r="61849">
          <cell r="C61849">
            <v>62900130</v>
          </cell>
          <cell r="U61849">
            <v>0</v>
          </cell>
        </row>
        <row r="61850">
          <cell r="C61850">
            <v>65000030</v>
          </cell>
          <cell r="U61850">
            <v>0</v>
          </cell>
        </row>
        <row r="61854">
          <cell r="U61854">
            <v>476803614.04052174</v>
          </cell>
        </row>
        <row r="61857">
          <cell r="U61857">
            <v>445120220.94041264</v>
          </cell>
        </row>
        <row r="61858">
          <cell r="U61858">
            <v>4306979.459999999</v>
          </cell>
        </row>
        <row r="61859">
          <cell r="U61859">
            <v>542514.17000000004</v>
          </cell>
        </row>
        <row r="61860">
          <cell r="U61860">
            <v>26833899.470109325</v>
          </cell>
        </row>
        <row r="61861">
          <cell r="U61861">
            <v>476803614.04052198</v>
          </cell>
        </row>
        <row r="61862">
          <cell r="U61862">
            <v>0</v>
          </cell>
        </row>
        <row r="61865">
          <cell r="U61865">
            <v>33833.279999999992</v>
          </cell>
        </row>
        <row r="61868">
          <cell r="U61868">
            <v>1116666.66656</v>
          </cell>
        </row>
        <row r="61869">
          <cell r="U61869">
            <v>657200.00021600013</v>
          </cell>
        </row>
        <row r="61871">
          <cell r="U61871" t="e">
            <v>#VALUE!</v>
          </cell>
        </row>
        <row r="61872">
          <cell r="U61872" t="e">
            <v>#VALUE!</v>
          </cell>
        </row>
        <row r="61874">
          <cell r="U61874" t="e">
            <v>#VALUE!</v>
          </cell>
        </row>
        <row r="61875">
          <cell r="U61875" t="e">
            <v>#VALUE!</v>
          </cell>
        </row>
        <row r="61876">
          <cell r="U61876">
            <v>1468375.9200000102</v>
          </cell>
        </row>
        <row r="61877">
          <cell r="U61877" t="e">
            <v>#VALUE!</v>
          </cell>
        </row>
        <row r="61879">
          <cell r="U61879">
            <v>1142820.3641040039</v>
          </cell>
        </row>
      </sheetData>
      <sheetData sheetId="3"/>
      <sheetData sheetId="4">
        <row r="17">
          <cell r="T17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Input 1 Production"/>
      <sheetName val="Input 2 CG"/>
      <sheetName val="Volume-COM"/>
      <sheetName val="PASS ON"/>
      <sheetName val="Input 3.1 CTG"/>
      <sheetName val="Volume CTG"/>
      <sheetName val="Input 3.2 UR"/>
      <sheetName val="Volume UR"/>
      <sheetName val="Input 3 Volume RSL"/>
      <sheetName val="Volume-RSL"/>
      <sheetName val="Production Cost"/>
      <sheetName val="RSL VOL"/>
      <sheetName val="Input 5 Adobo Con"/>
      <sheetName val="Input 4 Price"/>
      <sheetName val="MWC COSTING"/>
      <sheetName val="Broiler Cost"/>
      <sheetName val="Price Assumption Pivot"/>
      <sheetName val="EXECUTIVE SUMMARY-ORIG"/>
      <sheetName val="Sheet2"/>
      <sheetName val="HARVESTABLE BIRDS"/>
      <sheetName val="Sked 1 - Volume"/>
      <sheetName val="Volume"/>
      <sheetName val="LE PNL 2020"/>
      <sheetName val="PnL"/>
      <sheetName val="P&amp;L BUDGET 2021"/>
      <sheetName val="FORECAST"/>
      <sheetName val="JUNE-DEC FORECAST"/>
      <sheetName val="Sked 2 - Net Sales"/>
      <sheetName val="Sked 3  Variable Cost"/>
      <sheetName val="Sked 4 CM"/>
      <sheetName val="Sked 5_A - Opex per Dept"/>
      <sheetName val="Sked 5_B - per GL"/>
      <sheetName val="Sked 6 - Other Expense"/>
      <sheetName val="CAPEX 2021"/>
      <sheetName val="CAPEX SUMMARY"/>
      <sheetName val="asset"/>
      <sheetName val="capex input data"/>
      <sheetName val="old rehab list"/>
      <sheetName val="ORG CHART"/>
      <sheetName val="MANPOWER"/>
      <sheetName val="RETAIL ADS AND EXPANSION"/>
      <sheetName val="LE CONSO VC"/>
      <sheetName val="LE PNL 2019 VC"/>
      <sheetName val="Sheet1"/>
      <sheetName val="MANPOWER HD"/>
      <sheetName val="EXECUTIVE SUMMARY"/>
      <sheetName val="ACTUAL 2019"/>
      <sheetName val="CONTROL DATA"/>
      <sheetName val="Sheet3"/>
      <sheetName val="monthly assumptions commodity"/>
      <sheetName val="COMMODITY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">
          <cell r="C3" t="str">
            <v>2 HP SPLIT TYPE ACU UNIT  (INVERTER TYPE - DAIKIN)</v>
          </cell>
        </row>
        <row r="4">
          <cell r="C4" t="str">
            <v xml:space="preserve">24 Ports Switch </v>
          </cell>
        </row>
        <row r="5">
          <cell r="C5" t="str">
            <v xml:space="preserve">32” Television for CCTV Monitoring </v>
          </cell>
        </row>
        <row r="6">
          <cell r="C6" t="str">
            <v>4 HP ACU UNIT  (INVERTER TYPE)</v>
          </cell>
        </row>
        <row r="7">
          <cell r="C7" t="str">
            <v>6 units 1080P CCTV Weather Proof and 24 Channel DVR</v>
          </cell>
        </row>
        <row r="8">
          <cell r="C8" t="str">
            <v>ACCESS POINT</v>
          </cell>
        </row>
        <row r="9">
          <cell r="C9" t="str">
            <v xml:space="preserve">ACETHYLENE </v>
          </cell>
        </row>
        <row r="10">
          <cell r="C10" t="str">
            <v>AGITATOR</v>
          </cell>
        </row>
        <row r="11">
          <cell r="C11" t="str">
            <v>AIR CONDITION UNIT -2HP</v>
          </cell>
        </row>
        <row r="12">
          <cell r="C12" t="str">
            <v>AIR CONDITION UNIT -3HP</v>
          </cell>
        </row>
        <row r="13">
          <cell r="C13" t="str">
            <v>AIRCON</v>
          </cell>
        </row>
        <row r="14">
          <cell r="C14" t="str">
            <v>AIRCON (0.75HP/SPLIT TYPE/CONVERTER)</v>
          </cell>
        </row>
        <row r="15">
          <cell r="C15" t="str">
            <v>ANALOG CCTV - 4 CHANNELS</v>
          </cell>
        </row>
        <row r="16">
          <cell r="C16" t="str">
            <v>ANALOG CCTV - 8 CHANNELS</v>
          </cell>
        </row>
        <row r="17">
          <cell r="C17" t="str">
            <v>Anti Virus (End-Points) 1250 per license - 500 (3 yrs )</v>
          </cell>
        </row>
        <row r="18">
          <cell r="C18" t="str">
            <v>ASUKI E120 SERIES (MODEL E120-02S)</v>
          </cell>
        </row>
        <row r="19">
          <cell r="C19" t="str">
            <v>ASUKI ELECTRONICEWEIGHING SCALE (MODEL: FW-6K)</v>
          </cell>
        </row>
        <row r="20">
          <cell r="C20" t="str">
            <v>BAIC MZ40 MINI VAN</v>
          </cell>
        </row>
        <row r="21">
          <cell r="C21" t="str">
            <v>BARCODE LABEL PRINTER</v>
          </cell>
        </row>
        <row r="22">
          <cell r="C22" t="str">
            <v>BATTERY 7 PLATES (FOR INVERTER)</v>
          </cell>
        </row>
        <row r="23">
          <cell r="C23" t="str">
            <v>BATTERY CHARGER</v>
          </cell>
        </row>
        <row r="24">
          <cell r="C24" t="str">
            <v>BATTERY FOR INVERTER</v>
          </cell>
        </row>
        <row r="25">
          <cell r="C25" t="str">
            <v>BATTERY N1</v>
          </cell>
        </row>
        <row r="26">
          <cell r="C26" t="str">
            <v>BATTERY N120 (17 PLATES)</v>
          </cell>
        </row>
        <row r="27">
          <cell r="C27" t="str">
            <v>BEARING MOUNTING, SNH-210 TG</v>
          </cell>
        </row>
        <row r="28">
          <cell r="C28" t="str">
            <v>BIOMETRICS DEVICE</v>
          </cell>
        </row>
        <row r="29">
          <cell r="C29" t="str">
            <v>BRINE AGITATOR</v>
          </cell>
        </row>
        <row r="30">
          <cell r="C30" t="str">
            <v>BRINE INJECTOR HOSE</v>
          </cell>
        </row>
        <row r="31">
          <cell r="C31" t="str">
            <v xml:space="preserve">BRINE MIXER MACHINE </v>
          </cell>
        </row>
        <row r="32">
          <cell r="C32" t="str">
            <v>BRINE MIXER MACHINE (CLP 130)</v>
          </cell>
        </row>
        <row r="33">
          <cell r="C33" t="str">
            <v>BW Enhancement</v>
          </cell>
        </row>
        <row r="34">
          <cell r="C34" t="str">
            <v>CAM (K34.06.12.000-54)</v>
          </cell>
        </row>
        <row r="35">
          <cell r="C35" t="str">
            <v>CCTV</v>
          </cell>
        </row>
        <row r="36">
          <cell r="C36" t="str">
            <v>CELLULAR PHONE</v>
          </cell>
        </row>
        <row r="37">
          <cell r="C37" t="str">
            <v>CENTRIPUGAL PUMP, 0.9 KW</v>
          </cell>
        </row>
        <row r="38">
          <cell r="C38" t="str">
            <v>CHAIRS (COMPLETE SET-CONFERENCE)</v>
          </cell>
        </row>
        <row r="39">
          <cell r="C39" t="str">
            <v>CHEST TYPE FREEZER GLASS TOP</v>
          </cell>
        </row>
        <row r="40">
          <cell r="C40" t="str">
            <v>CHEST TYPE FREEZER HARD TOP</v>
          </cell>
        </row>
        <row r="41">
          <cell r="C41" t="str">
            <v>CHILLER REPAIR</v>
          </cell>
        </row>
        <row r="42">
          <cell r="C42" t="str">
            <v>CISCO MANAGE NETWORK SWITCH (48 PORTS)</v>
          </cell>
        </row>
        <row r="43">
          <cell r="C43" t="str">
            <v>CISCO MANAGED NETWORK SWITCH SMB - 24 PORTS</v>
          </cell>
        </row>
        <row r="44">
          <cell r="C44" t="str">
            <v>CISCO MERAKI ACCESS POINT</v>
          </cell>
        </row>
        <row r="45">
          <cell r="C45" t="str">
            <v>CISCO MERAKI ACCESS POINT - LASTIMOSO</v>
          </cell>
        </row>
        <row r="46">
          <cell r="C46" t="str">
            <v>CLAM AMMETER</v>
          </cell>
        </row>
        <row r="47">
          <cell r="C47" t="str">
            <v>CLAMP AMMETER</v>
          </cell>
        </row>
        <row r="48">
          <cell r="C48" t="str">
            <v>CLAMP MULTIMETER</v>
          </cell>
        </row>
        <row r="49">
          <cell r="C49" t="str">
            <v>CODING MACHINE</v>
          </cell>
        </row>
        <row r="50">
          <cell r="C50" t="str">
            <v>CODING MACHINE (HP 280)</v>
          </cell>
        </row>
        <row r="51">
          <cell r="C51" t="str">
            <v>COLORED MULTI-FUNCTIONAL PRINTER</v>
          </cell>
        </row>
        <row r="52">
          <cell r="C52" t="str">
            <v>CONFERENCE TABLE</v>
          </cell>
        </row>
        <row r="53">
          <cell r="C53" t="str">
            <v>CONSTRUCTION TO NEW OFFICE</v>
          </cell>
        </row>
        <row r="54">
          <cell r="C54" t="str">
            <v>CONVEYOR BELT</v>
          </cell>
        </row>
        <row r="55">
          <cell r="C55" t="str">
            <v>COOLING MOLD SET</v>
          </cell>
        </row>
        <row r="56">
          <cell r="C56" t="str">
            <v>COUNTER STICKER</v>
          </cell>
        </row>
        <row r="57">
          <cell r="C57" t="str">
            <v>CPOS 13.3 AIO BAYTRAIL POS MACHINE</v>
          </cell>
        </row>
        <row r="58">
          <cell r="C58" t="str">
            <v>CPOS HARDWARE SET</v>
          </cell>
        </row>
        <row r="59">
          <cell r="C59" t="str">
            <v>CPOS MACHINE</v>
          </cell>
        </row>
        <row r="60">
          <cell r="C60" t="str">
            <v>CPOS PRINTER</v>
          </cell>
        </row>
        <row r="61">
          <cell r="C61" t="str">
            <v>CPOS PRINTER THERMAL 80MM</v>
          </cell>
        </row>
        <row r="62">
          <cell r="C62" t="str">
            <v>CPOS SET</v>
          </cell>
        </row>
        <row r="63">
          <cell r="C63" t="str">
            <v>CTG RETAIL STORE (NEW 2020)</v>
          </cell>
        </row>
        <row r="64">
          <cell r="C64" t="str">
            <v xml:space="preserve">CTG Warmer </v>
          </cell>
        </row>
        <row r="65">
          <cell r="C65" t="str">
            <v>CUBICLE FOR BASILAN AND TAWI-TAWI</v>
          </cell>
        </row>
        <row r="66">
          <cell r="C66" t="str">
            <v>DESK TOP PC (MID RANGE)</v>
          </cell>
        </row>
        <row r="67">
          <cell r="C67" t="str">
            <v>DESK TOP PC-NON COMPUTING HOST</v>
          </cell>
        </row>
        <row r="68">
          <cell r="C68" t="str">
            <v>DESKTOP PC (ENTRY LEVEL)</v>
          </cell>
        </row>
        <row r="69">
          <cell r="C69" t="str">
            <v>DESKTOP PC (MID RANGE)</v>
          </cell>
        </row>
        <row r="70">
          <cell r="C70" t="str">
            <v>DESKTOP PC (NCOMPUTING HOST)</v>
          </cell>
        </row>
        <row r="71">
          <cell r="C71" t="str">
            <v>DIGITAL WEIGHING SCALE</v>
          </cell>
        </row>
        <row r="72">
          <cell r="C72" t="str">
            <v>DIGITAL WEIGHING SCALE MAX 30KG (FOR MARINADE)</v>
          </cell>
        </row>
        <row r="73">
          <cell r="C73" t="str">
            <v>DOOR ACCESS</v>
          </cell>
        </row>
        <row r="74">
          <cell r="C74" t="str">
            <v>DOT MATRIX PRINTER</v>
          </cell>
        </row>
        <row r="75">
          <cell r="C75" t="str">
            <v>DRAIN AUGER DRAIN CLEANER</v>
          </cell>
        </row>
        <row r="76">
          <cell r="C76" t="str">
            <v>DRUM MACHINE (DRAINAGE)</v>
          </cell>
        </row>
        <row r="77">
          <cell r="C77" t="str">
            <v>DRUM MACHINE-DRAINAGE</v>
          </cell>
        </row>
        <row r="78">
          <cell r="C78" t="str">
            <v>DUAL WAN ROUTER</v>
          </cell>
        </row>
        <row r="79">
          <cell r="C79" t="str">
            <v>E120 SERIES AZUKI WATER FROOF PLATFORM ( 60KGS T0 300 KGS)</v>
          </cell>
        </row>
        <row r="80">
          <cell r="C80" t="str">
            <v>ELECTRIC DRILL</v>
          </cell>
        </row>
        <row r="81">
          <cell r="C81" t="str">
            <v>ELECTRIC FRYER</v>
          </cell>
        </row>
        <row r="82">
          <cell r="C82" t="str">
            <v>ELECTRIC FRYER (FOR CHX 22)</v>
          </cell>
        </row>
        <row r="83">
          <cell r="C83" t="str">
            <v>ELECTRIC GRINDER</v>
          </cell>
        </row>
        <row r="84">
          <cell r="C84" t="str">
            <v>ELECTRIC OVEN</v>
          </cell>
        </row>
        <row r="85">
          <cell r="C85" t="str">
            <v>ELECTRIC POWER SPRAY</v>
          </cell>
        </row>
        <row r="86">
          <cell r="C86" t="str">
            <v>ELECTROVALVE, MA00005675</v>
          </cell>
        </row>
        <row r="87">
          <cell r="C87" t="str">
            <v>ENTERPRISE LAPTOP</v>
          </cell>
        </row>
        <row r="88">
          <cell r="C88" t="str">
            <v>ENTRY LEVEL LAPTOP</v>
          </cell>
        </row>
        <row r="89">
          <cell r="C89" t="str">
            <v>EPSON COLORED PRINTER - L120 (ALGORITHM)</v>
          </cell>
        </row>
        <row r="90">
          <cell r="C90" t="str">
            <v>EPSON OVERHEAD PROJECTOR</v>
          </cell>
        </row>
        <row r="91">
          <cell r="C91" t="str">
            <v>EPSON PRINTER FOR CHEQUE PRINTING - LX310 (ACE LOGIC)</v>
          </cell>
        </row>
        <row r="92">
          <cell r="C92" t="str">
            <v>EXHAUST FAN -16 INCH VECTOR</v>
          </cell>
        </row>
        <row r="93">
          <cell r="C93" t="str">
            <v>Fabricated Vacuum Tumbler (20 liters)</v>
          </cell>
        </row>
        <row r="94">
          <cell r="C94" t="str">
            <v>FEEDER TYPE ML50</v>
          </cell>
        </row>
        <row r="95">
          <cell r="C95" t="str">
            <v>FILE STORAGE</v>
          </cell>
        </row>
        <row r="96">
          <cell r="C96" t="str">
            <v>FIRE ALARM SYSTEM</v>
          </cell>
        </row>
        <row r="97">
          <cell r="C97" t="str">
            <v>FIREWALL</v>
          </cell>
        </row>
        <row r="98">
          <cell r="C98" t="str">
            <v>Firewall - Support Center Ortigas (Perimeter Firewall HA ) with 5 yrs MA</v>
          </cell>
        </row>
        <row r="99">
          <cell r="C99" t="str">
            <v>Fleet Management Office Renovation</v>
          </cell>
        </row>
        <row r="100">
          <cell r="C100" t="str">
            <v>FOLDING STEP LADDER</v>
          </cell>
        </row>
        <row r="101">
          <cell r="C101" t="str">
            <v>FOOD WARMER CHIX 22</v>
          </cell>
        </row>
        <row r="102">
          <cell r="C102" t="str">
            <v>FOOD WARMER MSM</v>
          </cell>
        </row>
        <row r="103">
          <cell r="C103" t="str">
            <v>Forti-Authenticator 200E 100tokens - 2FA</v>
          </cell>
        </row>
        <row r="104">
          <cell r="C104" t="str">
            <v xml:space="preserve">Free standing Open Bay rack with Power Strip </v>
          </cell>
        </row>
        <row r="105">
          <cell r="C105" t="str">
            <v>FREQUENCY CONVERTER FOR NOWICKI</v>
          </cell>
        </row>
        <row r="106">
          <cell r="C106" t="str">
            <v>FREQUENCY INVERTER, 0.75 KW</v>
          </cell>
        </row>
        <row r="107">
          <cell r="C107" t="str">
            <v>FREQUENCY INVERTER, 2.20 KW</v>
          </cell>
        </row>
        <row r="108">
          <cell r="C108" t="str">
            <v>Fried Chicken Wamer</v>
          </cell>
        </row>
        <row r="109">
          <cell r="C109" t="str">
            <v>FRYERS</v>
          </cell>
        </row>
        <row r="110">
          <cell r="C110" t="str">
            <v>FW SERIES AZUKI WATER FROOF PLATFORM ( 1KG T0 6 KGS)</v>
          </cell>
        </row>
        <row r="111">
          <cell r="C111" t="str">
            <v>GAS OVEN</v>
          </cell>
        </row>
        <row r="112">
          <cell r="C112" t="str">
            <v xml:space="preserve">GAS OVEN </v>
          </cell>
        </row>
        <row r="113">
          <cell r="C113" t="str">
            <v>GEAR WHEEL</v>
          </cell>
        </row>
        <row r="114">
          <cell r="C114" t="str">
            <v>GEARMOTOR, 0.75KW</v>
          </cell>
        </row>
        <row r="115">
          <cell r="C115" t="str">
            <v>GENERATOR 5KVA</v>
          </cell>
        </row>
        <row r="116">
          <cell r="C116" t="str">
            <v>GENERATOR BATTERY</v>
          </cell>
        </row>
        <row r="117">
          <cell r="C117" t="str">
            <v>GENERATOR SET</v>
          </cell>
        </row>
        <row r="118">
          <cell r="C118" t="str">
            <v>GENERATOR SET 1.5 KWA</v>
          </cell>
        </row>
        <row r="119">
          <cell r="C119" t="str">
            <v>GENERATOR SET 5.5 KWA</v>
          </cell>
        </row>
        <row r="120">
          <cell r="C120" t="str">
            <v>GENERATOR WITH BATTERY- 8.5 KWA TABUK</v>
          </cell>
        </row>
        <row r="121">
          <cell r="C121" t="str">
            <v>GENERATOR WITH BATTERY- 8.5 KWA UGAC</v>
          </cell>
        </row>
        <row r="122">
          <cell r="C122" t="str">
            <v>GENERATOR WITH BATTERY- 8.5 KWA-ILAGAN</v>
          </cell>
        </row>
        <row r="123">
          <cell r="C123" t="str">
            <v>GENERATOR WITH BATTERY- 8.5KWA  SOLANO</v>
          </cell>
        </row>
        <row r="124">
          <cell r="C124" t="str">
            <v>GENERATOR WITH BATTERY- 8.5KWA GOMEZ</v>
          </cell>
        </row>
        <row r="125">
          <cell r="C125" t="str">
            <v>GENRATOR WITH BATTERY- 8.5KW BAYOMBONG</v>
          </cell>
        </row>
        <row r="126">
          <cell r="C126" t="str">
            <v>GENRATOR WITH BATTERY- 8.5KWA CAMALUNIGAN</v>
          </cell>
        </row>
        <row r="127">
          <cell r="C127" t="str">
            <v>GENRATOR WITH BATTERY- 8.5KWA LAGAWE</v>
          </cell>
        </row>
        <row r="128">
          <cell r="C128" t="str">
            <v>GENRATOR WITH BATTERY- 8.5KWA MADELLA</v>
          </cell>
        </row>
        <row r="129">
          <cell r="C129" t="str">
            <v xml:space="preserve">GENRATOR WITH BATTERY- 8.5KWA SANCHEZ MIRA </v>
          </cell>
        </row>
        <row r="130">
          <cell r="C130" t="str">
            <v>GRID ANTENNA SIGNAL BOOSTER</v>
          </cell>
        </row>
        <row r="131">
          <cell r="C131" t="str">
            <v>GRILLER</v>
          </cell>
        </row>
        <row r="132">
          <cell r="C132" t="str">
            <v>GRILLER UR</v>
          </cell>
        </row>
        <row r="133">
          <cell r="C133" t="str">
            <v>GRILLER,FREEZER,CHILLERS, POS SET</v>
          </cell>
        </row>
        <row r="134">
          <cell r="C134" t="str">
            <v>GRILLER/COMPLETE SET</v>
          </cell>
        </row>
        <row r="135">
          <cell r="C135" t="str">
            <v>GROUND UP CONSTRUCTION THRU CONTRACTOR  (CTG)</v>
          </cell>
        </row>
        <row r="136">
          <cell r="C136" t="str">
            <v>GROUND UP CONSTRUCTION THRU CONTRACTOR  (UR)</v>
          </cell>
        </row>
        <row r="137">
          <cell r="C137" t="str">
            <v>GROUND UP CONSTRUCTION THRU CONTRACTOR (4 X 4 @ 16 SQM)</v>
          </cell>
        </row>
        <row r="138">
          <cell r="C138" t="str">
            <v>GYRO CUTTER MACHINE</v>
          </cell>
        </row>
        <row r="139">
          <cell r="C139" t="str">
            <v>HANDHELD BARCODE SCANNER</v>
          </cell>
        </row>
        <row r="140">
          <cell r="C140" t="str">
            <v>HEADER &amp; DOUBLE FACE</v>
          </cell>
        </row>
        <row r="141">
          <cell r="C141" t="str">
            <v>HEATING MOLD SET</v>
          </cell>
        </row>
        <row r="142">
          <cell r="C142" t="str">
            <v>Induction Cooker</v>
          </cell>
        </row>
        <row r="143">
          <cell r="C143" t="str">
            <v>INDUCTION MOTOR, 1 HP, 220V/3P/60 HZ</v>
          </cell>
        </row>
        <row r="144">
          <cell r="C144" t="str">
            <v>INDUCTIVE SENSOR IFT 200</v>
          </cell>
        </row>
        <row r="145">
          <cell r="C145" t="str">
            <v>INFRARED THERMOMETER</v>
          </cell>
        </row>
        <row r="146">
          <cell r="C146" t="str">
            <v>INJECTOR</v>
          </cell>
        </row>
        <row r="147">
          <cell r="C147" t="str">
            <v>INK JET COLORED PRINTER</v>
          </cell>
        </row>
        <row r="148">
          <cell r="C148" t="str">
            <v>INVERTER</v>
          </cell>
        </row>
        <row r="149">
          <cell r="C149" t="str">
            <v xml:space="preserve">INVERTER </v>
          </cell>
        </row>
        <row r="150">
          <cell r="C150" t="str">
            <v>INVERTER - SPLIT TYPE AIRCON</v>
          </cell>
        </row>
        <row r="151">
          <cell r="C151" t="str">
            <v>INVERTER (600 - 1200 WATTS)</v>
          </cell>
        </row>
        <row r="152">
          <cell r="C152" t="str">
            <v>INVERTER SET</v>
          </cell>
        </row>
        <row r="153">
          <cell r="C153" t="str">
            <v>INVERTER, CHARGER AND BATTERY</v>
          </cell>
        </row>
        <row r="154">
          <cell r="C154" t="str">
            <v>ISUZU CROSSWIND XS</v>
          </cell>
        </row>
        <row r="155">
          <cell r="C155" t="str">
            <v>JACK HAMMER</v>
          </cell>
        </row>
        <row r="156">
          <cell r="C156" t="str">
            <v>KIOSK</v>
          </cell>
        </row>
        <row r="157">
          <cell r="C157" t="str">
            <v>KIT TOOLS FOR REFRIGERATION</v>
          </cell>
        </row>
        <row r="158">
          <cell r="C158" t="str">
            <v>LAP TOP (ENTRY LEVEL)</v>
          </cell>
        </row>
        <row r="159">
          <cell r="C159" t="str">
            <v>LAP TOP (MID RANGE LEVEL)</v>
          </cell>
        </row>
        <row r="160">
          <cell r="C160" t="str">
            <v>Laptop (Entry-level)</v>
          </cell>
        </row>
        <row r="161">
          <cell r="C161" t="str">
            <v>LAPTOP(ENTRY LEVEL)</v>
          </cell>
        </row>
        <row r="162">
          <cell r="C162" t="str">
            <v>LAPTOP(MID RANGE)</v>
          </cell>
        </row>
        <row r="163">
          <cell r="C163" t="str">
            <v>LATERAL CABINET</v>
          </cell>
        </row>
        <row r="164">
          <cell r="C164" t="str">
            <v>LATERAL CABINET, TABLE AND CHAIRS</v>
          </cell>
        </row>
        <row r="165">
          <cell r="C165" t="str">
            <v>LEVEL SIGNALLING CONDUCT, ENR (24V-240V AC/DC)</v>
          </cell>
        </row>
        <row r="166">
          <cell r="C166" t="str">
            <v>LINE MONITORING RELAY, SIRUS 3UG45121AR20</v>
          </cell>
        </row>
        <row r="167">
          <cell r="C167" t="str">
            <v>LOBBY COUCH</v>
          </cell>
        </row>
        <row r="168">
          <cell r="C168" t="str">
            <v>LOVEJOY COUPLING</v>
          </cell>
        </row>
        <row r="169">
          <cell r="C169" t="str">
            <v>LX 310 PRINTER</v>
          </cell>
        </row>
        <row r="170">
          <cell r="C170" t="str">
            <v>MAIN REVERSE SWITCH</v>
          </cell>
        </row>
        <row r="171">
          <cell r="C171" t="str">
            <v>MANAGERS CHAIR</v>
          </cell>
        </row>
        <row r="172">
          <cell r="C172" t="str">
            <v xml:space="preserve">MANAGER'S CHAIR </v>
          </cell>
        </row>
        <row r="173">
          <cell r="C173" t="str">
            <v>MARINATION TABLE</v>
          </cell>
        </row>
        <row r="174">
          <cell r="C174" t="str">
            <v>MC SLIDING TABLE</v>
          </cell>
        </row>
        <row r="175">
          <cell r="C175" t="str">
            <v>MENU BOARD</v>
          </cell>
        </row>
        <row r="176">
          <cell r="C176" t="str">
            <v>MENU BOARD 4 PANEL - STD</v>
          </cell>
        </row>
        <row r="177">
          <cell r="C177" t="str">
            <v>MENU BOARD 4 PANEL - STD - UR</v>
          </cell>
        </row>
        <row r="178">
          <cell r="C178" t="str">
            <v>MENU BOARD 4 PANEL - STD FOR CTG</v>
          </cell>
        </row>
        <row r="179">
          <cell r="C179" t="str">
            <v>MENU BOARD 4 PANEL - STD FOR UR</v>
          </cell>
        </row>
        <row r="180">
          <cell r="C180" t="str">
            <v>MENU BOARD 5 PANEL - LC</v>
          </cell>
        </row>
        <row r="181">
          <cell r="C181" t="str">
            <v>MENU BOARD 5 PANEL - STD</v>
          </cell>
        </row>
        <row r="182">
          <cell r="C182" t="str">
            <v>MENU BOARD 6 PANEL - STD</v>
          </cell>
        </row>
        <row r="183">
          <cell r="C183" t="str">
            <v>MENU BOARD- CTG LA LIBERTAD</v>
          </cell>
        </row>
        <row r="184">
          <cell r="C184" t="str">
            <v>MENU BOARD- CTG MANJUYOD</v>
          </cell>
        </row>
        <row r="185">
          <cell r="C185" t="str">
            <v>MENU BOARD- UR GUIHULNGAN</v>
          </cell>
        </row>
        <row r="186">
          <cell r="C186" t="str">
            <v>MENU BOARD- UR STA. ROSA ST.</v>
          </cell>
        </row>
        <row r="187">
          <cell r="C187" t="str">
            <v>MENU BOARD- UR TANJAY</v>
          </cell>
        </row>
        <row r="188">
          <cell r="C188" t="str">
            <v>MENU BOARD- UR VALENCIA</v>
          </cell>
        </row>
        <row r="189">
          <cell r="C189" t="str">
            <v>MENUBOARD 3 PANEL - LC</v>
          </cell>
        </row>
        <row r="190">
          <cell r="C190" t="str">
            <v>MENUBOARD 4 PANEL - LC</v>
          </cell>
        </row>
        <row r="191">
          <cell r="C191" t="str">
            <v>MID RANGE LAPTOP</v>
          </cell>
        </row>
        <row r="192">
          <cell r="C192" t="str">
            <v>MONITOR 19 INCH</v>
          </cell>
        </row>
        <row r="193">
          <cell r="C193" t="str">
            <v>MONITOR 19 INCH - BUSCATO</v>
          </cell>
        </row>
        <row r="194">
          <cell r="C194" t="str">
            <v>MONITOR 19 INCH - EULLARAN</v>
          </cell>
        </row>
        <row r="195">
          <cell r="C195" t="str">
            <v>MONITOR 19 INCH - LASTIMOSO</v>
          </cell>
        </row>
        <row r="196">
          <cell r="C196" t="str">
            <v>MONITOR 19 INCH - QUILIOPE</v>
          </cell>
        </row>
        <row r="197">
          <cell r="C197" t="str">
            <v>MONITOR 19 INCH - SALUTAN</v>
          </cell>
        </row>
        <row r="198">
          <cell r="C198" t="str">
            <v>MONITOR 19 INCH - UY</v>
          </cell>
        </row>
        <row r="199">
          <cell r="C199" t="str">
            <v>MONITOR 19 INCH(ADMIN)</v>
          </cell>
        </row>
        <row r="200">
          <cell r="C200" t="str">
            <v>MONITOR 19 INCH(ROTI ADMIN)</v>
          </cell>
        </row>
        <row r="201">
          <cell r="C201" t="str">
            <v>MONITOR 19INCH</v>
          </cell>
        </row>
        <row r="202">
          <cell r="C202" t="str">
            <v>MONITOR 22 INCH</v>
          </cell>
        </row>
        <row r="203">
          <cell r="C203" t="str">
            <v>MONOCHROME MULTI-FUNCTIONAL PRINTER</v>
          </cell>
        </row>
        <row r="204">
          <cell r="C204" t="str">
            <v>MULTITESTER</v>
          </cell>
        </row>
        <row r="205">
          <cell r="C205" t="str">
            <v>NCOMPUTING CLIENT</v>
          </cell>
        </row>
        <row r="206">
          <cell r="C206" t="str">
            <v>NCOMPUTING CLIENT CONNECTED TO (MADERA CARMELYN)</v>
          </cell>
        </row>
        <row r="207">
          <cell r="C207" t="str">
            <v xml:space="preserve">NCOMPUTING CLIENT TO BE CONNECT TO NAVARRO LUX GRACE </v>
          </cell>
        </row>
        <row r="208">
          <cell r="C208" t="str">
            <v>NCOMPUTING HOST WITH 1 X350 CLIENT CONNECTED (BAYNO ROWENA)</v>
          </cell>
        </row>
        <row r="209">
          <cell r="C209" t="str">
            <v>NCOMPUTING UNIT RECOMMENDED TO CONNECT INTO (MAQUIRAN ROMEO)</v>
          </cell>
        </row>
        <row r="210">
          <cell r="C210" t="str">
            <v>Network Attached Storage Entry  Level</v>
          </cell>
        </row>
        <row r="211">
          <cell r="C211" t="str">
            <v>NETWORK CABINET 12U</v>
          </cell>
        </row>
        <row r="212">
          <cell r="C212" t="str">
            <v>NETWORK SWITCH</v>
          </cell>
        </row>
        <row r="213">
          <cell r="C213" t="str">
            <v>NEW SITE FOR EXPANSION (CTG)</v>
          </cell>
        </row>
        <row r="214">
          <cell r="C214" t="str">
            <v>NEW SITE FOR EXPANSION (UR)</v>
          </cell>
        </row>
        <row r="215">
          <cell r="C215" t="str">
            <v>NEW STORE EXPANSION</v>
          </cell>
        </row>
        <row r="216">
          <cell r="C216" t="str">
            <v>NEW STORE EXPANSION-CTG</v>
          </cell>
        </row>
        <row r="217">
          <cell r="C217" t="str">
            <v>NEW STORE EXPANSION-UR</v>
          </cell>
        </row>
        <row r="218">
          <cell r="C218" t="str">
            <v>NEW STORE RENOVATION FOR CTG EXPANSION</v>
          </cell>
        </row>
        <row r="219">
          <cell r="C219" t="str">
            <v>NEW STORE RENOVATION FOR UR EXPANSION</v>
          </cell>
        </row>
        <row r="220">
          <cell r="C220" t="str">
            <v>NEW STORE STICKERS - CTG</v>
          </cell>
        </row>
        <row r="221">
          <cell r="C221" t="str">
            <v>NEW STORE STICKERS - UR</v>
          </cell>
        </row>
        <row r="222">
          <cell r="C222" t="str">
            <v>NEW STORE STICKERS -CTG</v>
          </cell>
        </row>
        <row r="223">
          <cell r="C223" t="str">
            <v>NEW STORE STICKERS -UR</v>
          </cell>
        </row>
        <row r="224">
          <cell r="C224" t="str">
            <v>NEW STORES MENUBOARD - CTG EXPANSION</v>
          </cell>
        </row>
        <row r="225">
          <cell r="C225" t="str">
            <v>NEW STORES RENOVATION / SIGNAGES / - CTG</v>
          </cell>
        </row>
        <row r="226">
          <cell r="C226" t="str">
            <v>NEW STORES RENOVATION / SIGNAGES / - UR</v>
          </cell>
        </row>
        <row r="227">
          <cell r="C227" t="str">
            <v xml:space="preserve">NEW STORES RENOVATION FOR - CTG </v>
          </cell>
        </row>
        <row r="228">
          <cell r="C228" t="str">
            <v>NEW STORES RENOVATION FOR - CTG EXPANSION</v>
          </cell>
        </row>
        <row r="229">
          <cell r="C229" t="str">
            <v>NEW STORES RENOVATION FOR - CTG LA LIBERTAD</v>
          </cell>
        </row>
        <row r="230">
          <cell r="C230" t="str">
            <v>NEW STORES RENOVATION FOR - CTG MANJUYOD</v>
          </cell>
        </row>
        <row r="231">
          <cell r="C231" t="str">
            <v>NEW STORES RENOVATION FOR - UR</v>
          </cell>
        </row>
        <row r="232">
          <cell r="C232" t="str">
            <v>NEW STORES RENOVATION FOR - UR EXPANSION</v>
          </cell>
        </row>
        <row r="233">
          <cell r="C233" t="str">
            <v>NEW STORES RENOVATION FOR - UR GUIHULNGAN</v>
          </cell>
        </row>
        <row r="234">
          <cell r="C234" t="str">
            <v>NEW STORES RENOVATION FOR - UR STA. ROSA ST.</v>
          </cell>
        </row>
        <row r="235">
          <cell r="C235" t="str">
            <v>NEW STORES RENOVATION FOR - UR TANJAY</v>
          </cell>
        </row>
        <row r="236">
          <cell r="C236" t="str">
            <v>NEW STORES RENOVATION FOR - UR VALENCIA</v>
          </cell>
        </row>
        <row r="237">
          <cell r="C237" t="str">
            <v>NEW STORES SIGNAGE AND STICKER - CTG EXPANSION</v>
          </cell>
        </row>
        <row r="238">
          <cell r="C238" t="str">
            <v>NISSAN FRONTIER</v>
          </cell>
        </row>
        <row r="239">
          <cell r="C239" t="str">
            <v>NISSAN FRONTIER PICK-UP</v>
          </cell>
        </row>
        <row r="240">
          <cell r="C240" t="str">
            <v>NOWICKI BRINE INJECTOR</v>
          </cell>
        </row>
        <row r="241">
          <cell r="C241" t="str">
            <v>NOWICKI BRINE INJECTOR (MHM 21/84)</v>
          </cell>
        </row>
        <row r="242">
          <cell r="C242" t="str">
            <v>NOWICKI BRINE INJECTOR MACHINE (MHM 21/84)</v>
          </cell>
        </row>
        <row r="243">
          <cell r="C243" t="str">
            <v>NOWICKI VACUUM TUMBLER (MA 200PS)</v>
          </cell>
        </row>
        <row r="244">
          <cell r="C244" t="str">
            <v>NOWICKI VACUUM TUMBLER MACHINE (MA 200PS)</v>
          </cell>
        </row>
        <row r="245">
          <cell r="C245" t="str">
            <v>NOWICKI VACUUM TUMBLER MACHINE: MA-200 PS</v>
          </cell>
        </row>
        <row r="246">
          <cell r="C246" t="str">
            <v>OFFICE CEILING RENOVATION</v>
          </cell>
        </row>
        <row r="247">
          <cell r="C247" t="str">
            <v>OFFICE GENSET</v>
          </cell>
        </row>
        <row r="248">
          <cell r="C248" t="str">
            <v>OFFICE RENOVATION</v>
          </cell>
        </row>
        <row r="249">
          <cell r="C249" t="str">
            <v>OFFICE TABLE</v>
          </cell>
        </row>
        <row r="250">
          <cell r="C250" t="str">
            <v xml:space="preserve">OLD STORE REHABILITATION </v>
          </cell>
        </row>
        <row r="251">
          <cell r="C251" t="str">
            <v>OLD STORE SIGNAGE REHABILITATION - CTG</v>
          </cell>
        </row>
        <row r="252">
          <cell r="C252" t="str">
            <v>OLD STORE SIGNAGE REHABILITATION - CTG ACCRYLIC</v>
          </cell>
        </row>
        <row r="253">
          <cell r="C253" t="str">
            <v>OLD STORE SIGNAGE REHABILITATION - CTG PANAFLEX</v>
          </cell>
        </row>
        <row r="254">
          <cell r="C254" t="str">
            <v>OLD STORE SIGNAGE REHABILITATION - UR ACCRYLIC</v>
          </cell>
        </row>
        <row r="255">
          <cell r="C255" t="str">
            <v>OLD STORE SIGNAGE REHABILITATION - UR PANAFLEX</v>
          </cell>
        </row>
        <row r="256">
          <cell r="C256" t="str">
            <v>ONE WAY BEARING</v>
          </cell>
        </row>
        <row r="257">
          <cell r="C257" t="str">
            <v>OVEN TABLE</v>
          </cell>
        </row>
        <row r="258">
          <cell r="C258" t="str">
            <v>OVEN TABLE 2.2</v>
          </cell>
        </row>
        <row r="259">
          <cell r="C259" t="str">
            <v xml:space="preserve">Oven Toaster </v>
          </cell>
        </row>
        <row r="260">
          <cell r="C260" t="str">
            <v>OVERHEAD PROJECTOR</v>
          </cell>
        </row>
        <row r="261">
          <cell r="C261" t="str">
            <v>PANTRY TABLE (BUDGETED AS CONFERENCE TABLE)</v>
          </cell>
        </row>
        <row r="262">
          <cell r="C262" t="str">
            <v>PERSONAL PROTECTIVE EQUIPMENT</v>
          </cell>
        </row>
        <row r="263">
          <cell r="C263" t="str">
            <v>PLC, FX-3G-24 MR</v>
          </cell>
        </row>
        <row r="264">
          <cell r="C264" t="str">
            <v>PLC, FX-3GE-24 MR ES</v>
          </cell>
        </row>
        <row r="265">
          <cell r="C265" t="str">
            <v>PNEUMATIC SEALER</v>
          </cell>
        </row>
        <row r="266">
          <cell r="C266" t="str">
            <v>PNEUMATIC SPRING</v>
          </cell>
        </row>
        <row r="267">
          <cell r="C267" t="str">
            <v>POLYCLIP SEALER</v>
          </cell>
        </row>
        <row r="268">
          <cell r="C268" t="str">
            <v>PORTABLE JACK HAMMER</v>
          </cell>
        </row>
        <row r="269">
          <cell r="C269" t="str">
            <v>PORTABLE SEWING MACHINE</v>
          </cell>
        </row>
        <row r="270">
          <cell r="C270" t="str">
            <v>PORTABLE WELDING MACHINE</v>
          </cell>
        </row>
        <row r="271">
          <cell r="C271" t="str">
            <v>POS</v>
          </cell>
        </row>
        <row r="272">
          <cell r="C272" t="str">
            <v>POS - UR</v>
          </cell>
        </row>
        <row r="273">
          <cell r="C273" t="str">
            <v>POS MACHINE</v>
          </cell>
        </row>
        <row r="274">
          <cell r="C274" t="str">
            <v>POS PRINTER</v>
          </cell>
        </row>
        <row r="275">
          <cell r="C275" t="str">
            <v>POWER SPRAY MACHINE</v>
          </cell>
        </row>
        <row r="276">
          <cell r="C276" t="str">
            <v>POWER SUPPLY ML50.100 (2.1 A; 24V DC)</v>
          </cell>
        </row>
        <row r="277">
          <cell r="C277" t="str">
            <v>POWER SUPPLY, PRO ECO 72W  24V 3 A</v>
          </cell>
        </row>
        <row r="278">
          <cell r="C278" t="str">
            <v xml:space="preserve">PPE (PERSONAL PROTECTIVE EQUIPMENT) </v>
          </cell>
        </row>
        <row r="279">
          <cell r="C279" t="str">
            <v>PRESSURE SENSOR P12799</v>
          </cell>
        </row>
        <row r="280">
          <cell r="C280" t="str">
            <v>PRINTER</v>
          </cell>
        </row>
        <row r="281">
          <cell r="C281" t="str">
            <v>PRINTER (MONOCHROME)</v>
          </cell>
        </row>
        <row r="282">
          <cell r="C282" t="str">
            <v>PRINTER (REPLACEMENT)</v>
          </cell>
        </row>
        <row r="283">
          <cell r="C283" t="str">
            <v>PRINTER BACK UP</v>
          </cell>
        </row>
        <row r="284">
          <cell r="C284" t="str">
            <v>PRINTER BACKUP</v>
          </cell>
        </row>
        <row r="285">
          <cell r="C285" t="str">
            <v>PRINTER EPSON LX-310</v>
          </cell>
        </row>
        <row r="286">
          <cell r="C286" t="str">
            <v>QR CODE READER</v>
          </cell>
        </row>
        <row r="287">
          <cell r="C287" t="str">
            <v>QR CODE READER-CTG</v>
          </cell>
        </row>
        <row r="288">
          <cell r="C288" t="str">
            <v>QR CODE READER-UR</v>
          </cell>
        </row>
        <row r="289">
          <cell r="C289" t="str">
            <v>QR CODE SCANNER</v>
          </cell>
        </row>
        <row r="290">
          <cell r="C290" t="str">
            <v>QR CODE SCANNERS</v>
          </cell>
        </row>
        <row r="291">
          <cell r="C291" t="str">
            <v xml:space="preserve">QR CODE SCANNERS </v>
          </cell>
        </row>
        <row r="292">
          <cell r="C292" t="str">
            <v>RACK FOR WAREHOUSE (STORE SUPPLIES)</v>
          </cell>
        </row>
        <row r="293">
          <cell r="C293" t="str">
            <v>RACKING SYTEM FABRICATION</v>
          </cell>
        </row>
        <row r="294">
          <cell r="C294" t="str">
            <v>RECIRCULATING PUMP</v>
          </cell>
        </row>
        <row r="295">
          <cell r="C295" t="str">
            <v>REFRIGERATION TOOL KIT</v>
          </cell>
        </row>
        <row r="296">
          <cell r="C296" t="str">
            <v>REHAB - OLD  SAGKAHAN</v>
          </cell>
        </row>
        <row r="297">
          <cell r="C297" t="str">
            <v>REHAB - OLD CARIGARA</v>
          </cell>
        </row>
        <row r="298">
          <cell r="C298" t="str">
            <v>REHAB - OLD JARO</v>
          </cell>
        </row>
        <row r="299">
          <cell r="C299" t="str">
            <v>REHAB - OLD PAWING PALO</v>
          </cell>
        </row>
        <row r="300">
          <cell r="C300" t="str">
            <v>REHAB - OLD TANAUAN TACLOBAN</v>
          </cell>
        </row>
        <row r="301">
          <cell r="C301" t="str">
            <v>REHAB - OLD TOLOSA</v>
          </cell>
        </row>
        <row r="302">
          <cell r="C302" t="str">
            <v>REHAB - OLD TUNGA LEYTE</v>
          </cell>
        </row>
        <row r="303">
          <cell r="C303" t="str">
            <v>REHAB CTG LEYTE LEYTE</v>
          </cell>
        </row>
        <row r="304">
          <cell r="C304" t="str">
            <v>REHAB, SIGNAGE, DOUBLE FACE SEPTIC - NEW</v>
          </cell>
        </row>
        <row r="305">
          <cell r="C305" t="str">
            <v>REHABILITATION/RENOVATION</v>
          </cell>
        </row>
        <row r="306">
          <cell r="C306" t="str">
            <v>REHABILITATION/RENOVATION - SIGNAGE</v>
          </cell>
        </row>
        <row r="307">
          <cell r="C307" t="str">
            <v>REHABILITATION/RENOVATION - SIGNAGE (HEADER &amp; DOUBLE FACE)</v>
          </cell>
        </row>
        <row r="308">
          <cell r="C308" t="str">
            <v>RELOCATION CTG LILOAN</v>
          </cell>
        </row>
        <row r="309">
          <cell r="C309" t="str">
            <v>RELOCATION CTG NAVAL 1</v>
          </cell>
        </row>
        <row r="310">
          <cell r="C310" t="str">
            <v>RELOCATION CTG PALOMPON</v>
          </cell>
        </row>
        <row r="311">
          <cell r="C311" t="str">
            <v>RELOCATION CTG VILLABA</v>
          </cell>
        </row>
        <row r="312">
          <cell r="C312" t="str">
            <v>RELOCATION UR NAVAL</v>
          </cell>
        </row>
        <row r="313">
          <cell r="C313" t="str">
            <v>RENOVATION AND REPARTITION</v>
          </cell>
        </row>
        <row r="314">
          <cell r="C314" t="str">
            <v>RENOVATION AND SIGNAGE OF CTG BUGUEY CAGAYAN - NEW</v>
          </cell>
        </row>
        <row r="315">
          <cell r="C315" t="str">
            <v>RENOVATION AND SIGNAGE OF CTG CAMALANUIGAN</v>
          </cell>
        </row>
        <row r="316">
          <cell r="C316" t="str">
            <v>RENOVATION AND SIGNAGE OF CTG CARIG SUR</v>
          </cell>
        </row>
        <row r="317">
          <cell r="C317" t="str">
            <v>RENOVATION AND SIGNAGE OF CTG COLLEGE AVE.</v>
          </cell>
        </row>
        <row r="318">
          <cell r="C318" t="str">
            <v>RENOVATION AND SIGNAGE OF CTG JONES</v>
          </cell>
        </row>
        <row r="319">
          <cell r="C319" t="str">
            <v>RENOVATION AND SIGNAGE OF CTG LALLO</v>
          </cell>
        </row>
        <row r="320">
          <cell r="C320" t="str">
            <v>RENOVATION AND SIGNAGE OF CTG LAMUT</v>
          </cell>
        </row>
        <row r="321">
          <cell r="C321" t="str">
            <v>RENOVATION AND SIGNAGE OF CTG REINA MERCEDEZ</v>
          </cell>
        </row>
        <row r="322">
          <cell r="C322" t="str">
            <v>RENOVATION AND SIGNAGE OF CTG SAN FABIAN ECHAGUE</v>
          </cell>
        </row>
        <row r="323">
          <cell r="C323" t="str">
            <v>RENOVATION AND SIGNAGE OF CTG SAN MANUEL - NEW</v>
          </cell>
        </row>
        <row r="324">
          <cell r="C324" t="str">
            <v>RENOVATION AND SIGNAGE OF CTG SANTIAGO 5 - NEW</v>
          </cell>
        </row>
        <row r="325">
          <cell r="C325" t="str">
            <v>RENOVATION AND SIGNAGE OF CTG STA MARIA - NEW</v>
          </cell>
        </row>
        <row r="326">
          <cell r="C326" t="str">
            <v>RENOVATION AND SIGNAGE OF CTG TUAO, CAGAYAN - NEW</v>
          </cell>
        </row>
        <row r="327">
          <cell r="C327" t="str">
            <v>RENOVATION AND SIGNAGE OF UR ALCALA CAGAYAN - NEW</v>
          </cell>
        </row>
        <row r="328">
          <cell r="C328" t="str">
            <v>RENOVATION AND SIGNAGE OF UR AMULUNG CAGAYAN - NEW</v>
          </cell>
        </row>
        <row r="329">
          <cell r="C329" t="str">
            <v>RENOVATION AND SIGNAGE OF UR CAMALANUIGAN - NEW</v>
          </cell>
        </row>
        <row r="330">
          <cell r="C330" t="str">
            <v>RENOVATION AND SIGNAGE OF UR LAGAWE - NEW</v>
          </cell>
        </row>
        <row r="331">
          <cell r="C331" t="str">
            <v>RENOVATION AND SIGNAGE OF UR NAGUILLIAN - NEW</v>
          </cell>
        </row>
        <row r="332">
          <cell r="C332" t="str">
            <v>RENOVATION AND SIGNAGE OF UR SAN GUILLERMO - NEW</v>
          </cell>
        </row>
        <row r="333">
          <cell r="C333" t="str">
            <v>RENOVATION AND SIGNAGE OF UR TUGUEGARAO 8 - NEW</v>
          </cell>
        </row>
        <row r="334">
          <cell r="C334" t="str">
            <v>RENOVATION COST - CTG</v>
          </cell>
        </row>
        <row r="335">
          <cell r="C335" t="str">
            <v>RENOVATION COST - UR</v>
          </cell>
        </row>
        <row r="336">
          <cell r="C336" t="str">
            <v>RENOVATION CTG ALICIA ISABLEA</v>
          </cell>
        </row>
        <row r="337">
          <cell r="C337" t="str">
            <v>RENOVATION OF NEW WAREHOUSE FOR EQUIPMENT</v>
          </cell>
        </row>
        <row r="338">
          <cell r="C338" t="str">
            <v>REPAINTING, ROOF AND CEILING REPAIR, SINK REPAIR</v>
          </cell>
        </row>
        <row r="339">
          <cell r="C339" t="str">
            <v>REPAIR POS</v>
          </cell>
        </row>
        <row r="340">
          <cell r="C340" t="str">
            <v>REPLACEMENT</v>
          </cell>
        </row>
        <row r="341">
          <cell r="C341" t="str">
            <v xml:space="preserve">REPLACEMENT ACCRYLIC DOUBLE FACE &amp; HEADERS -CTG </v>
          </cell>
        </row>
        <row r="342">
          <cell r="C342" t="str">
            <v>REPLACEMENT ACCRYLIC DOUBLE FACE &amp; HEADERS -UR</v>
          </cell>
        </row>
        <row r="343">
          <cell r="C343" t="str">
            <v>REPLACEMENT CLONE CPU (ADMIN) - ENTRY LEVEL</v>
          </cell>
        </row>
        <row r="344">
          <cell r="C344" t="str">
            <v>REPLACEMENT CLONE CPU (ADMIN) - HOST</v>
          </cell>
        </row>
        <row r="345">
          <cell r="C345" t="str">
            <v>REPLACEMENT DOUBLE FACE &amp; HEADERS (CTG)</v>
          </cell>
        </row>
        <row r="346">
          <cell r="C346" t="str">
            <v>REPLACEMENT DOUBLE FACE &amp; HEADERS (UR)</v>
          </cell>
        </row>
        <row r="347">
          <cell r="C347" t="str">
            <v xml:space="preserve">REPLACEMENT OF CTG MENU BOARD </v>
          </cell>
        </row>
        <row r="348">
          <cell r="C348" t="str">
            <v>REPLACEMENT STICKERS - CTG</v>
          </cell>
        </row>
        <row r="349">
          <cell r="C349" t="str">
            <v>REPLACEMENT STICKERS (CTG)</v>
          </cell>
        </row>
        <row r="350">
          <cell r="C350" t="str">
            <v>REPLACEMENT STICKERS (UR)</v>
          </cell>
        </row>
        <row r="351">
          <cell r="C351" t="str">
            <v>REPLACEMENT STICKERS-CTG</v>
          </cell>
        </row>
        <row r="352">
          <cell r="C352" t="str">
            <v>REPLACEMENT STICKERS-UR</v>
          </cell>
        </row>
        <row r="353">
          <cell r="C353" t="str">
            <v>ROD END BEARING ASSEMBLY</v>
          </cell>
        </row>
        <row r="354">
          <cell r="C354" t="str">
            <v>ROLL - UP REPAIR</v>
          </cell>
        </row>
        <row r="355">
          <cell r="C355" t="str">
            <v>ROLL UP REPAIR</v>
          </cell>
        </row>
        <row r="356">
          <cell r="C356" t="str">
            <v>ROLL- UP REPAIR</v>
          </cell>
        </row>
        <row r="357">
          <cell r="C357" t="str">
            <v>ROLL UP REPAIRS</v>
          </cell>
        </row>
        <row r="358">
          <cell r="C358" t="str">
            <v>ROLL-UP REPAIR-BANGA</v>
          </cell>
        </row>
        <row r="359">
          <cell r="C359" t="str">
            <v>ROLL-UP REPAIR-CATICLAN</v>
          </cell>
        </row>
        <row r="360">
          <cell r="C360" t="str">
            <v>ROLL-UP REPAIR-ESTANCIA</v>
          </cell>
        </row>
        <row r="361">
          <cell r="C361" t="str">
            <v>ROLL-UP REPAIR-IBAJAY</v>
          </cell>
        </row>
        <row r="362">
          <cell r="C362" t="str">
            <v>ROLL-UP REPAIR-NEW WASH</v>
          </cell>
        </row>
        <row r="363">
          <cell r="C363" t="str">
            <v>ROLL-UP REPAIR-TOTING REYES</v>
          </cell>
        </row>
        <row r="364">
          <cell r="C364" t="str">
            <v>ROXAS OFFICE RENOVATION</v>
          </cell>
        </row>
        <row r="365">
          <cell r="C365" t="str">
            <v>SAFETY RELAY, MSR 127TP</v>
          </cell>
        </row>
        <row r="366">
          <cell r="C366" t="str">
            <v>SAMSUNG LCD MONITOR (FINANCE)</v>
          </cell>
        </row>
        <row r="367">
          <cell r="C367" t="str">
            <v>Scanner Enterprise</v>
          </cell>
        </row>
        <row r="368">
          <cell r="C368" t="str">
            <v>Semi-Enterprise Laptop</v>
          </cell>
        </row>
        <row r="369">
          <cell r="C369" t="str">
            <v>SEPTIC TANK - CTG LA  LIBERTAD</v>
          </cell>
        </row>
        <row r="370">
          <cell r="C370" t="str">
            <v>SEPTIC TANK - CTG MANJUYOD</v>
          </cell>
        </row>
        <row r="371">
          <cell r="C371" t="str">
            <v>SEPTIC TANK - NEW STORE</v>
          </cell>
        </row>
        <row r="372">
          <cell r="C372" t="str">
            <v>SEPTIC TANK - UR GUIHULNGAN</v>
          </cell>
        </row>
        <row r="373">
          <cell r="C373" t="str">
            <v>SEPTIC TANK - UR STA. ROSA ST.</v>
          </cell>
        </row>
        <row r="374">
          <cell r="C374" t="str">
            <v>SEPTIC TANK - UR TANJAY</v>
          </cell>
        </row>
        <row r="375">
          <cell r="C375" t="str">
            <v>SEPTIC TANK - UR VALENCIA</v>
          </cell>
        </row>
        <row r="376">
          <cell r="C376" t="str">
            <v>SEPTIC TANK (CTG)</v>
          </cell>
        </row>
        <row r="377">
          <cell r="C377" t="str">
            <v>SEPTIC TANK (UR)</v>
          </cell>
        </row>
        <row r="378">
          <cell r="C378" t="str">
            <v>SEPTIC TANK- OLD STORE</v>
          </cell>
        </row>
        <row r="379">
          <cell r="C379" t="str">
            <v>SEPTIC TANK SIPHONING</v>
          </cell>
        </row>
        <row r="380">
          <cell r="C380" t="str">
            <v>SHREDDER</v>
          </cell>
        </row>
        <row r="381">
          <cell r="C381" t="str">
            <v>SIGNAGE- CTG LA LIBERTAD</v>
          </cell>
        </row>
        <row r="382">
          <cell r="C382" t="str">
            <v>SIGNAGE- CTG MANJUYOD</v>
          </cell>
        </row>
        <row r="383">
          <cell r="C383" t="str">
            <v>SIGNAGE- UR GUIHULNGAN</v>
          </cell>
        </row>
        <row r="384">
          <cell r="C384" t="str">
            <v>SIGNAGE- UR STA. ROSA ST.</v>
          </cell>
        </row>
        <row r="385">
          <cell r="C385" t="str">
            <v>SIGNAGE- UR TANJAY</v>
          </cell>
        </row>
        <row r="386">
          <cell r="C386" t="str">
            <v>SIGNAGE- UR VALENCIA</v>
          </cell>
        </row>
        <row r="387">
          <cell r="C387" t="str">
            <v>SIGNAGE'S REHABILITATION</v>
          </cell>
        </row>
        <row r="388">
          <cell r="C388" t="str">
            <v>SIGNAL BOOSTER GRID ANTENNA</v>
          </cell>
        </row>
        <row r="389">
          <cell r="C389" t="str">
            <v>SIGNAL BOOSTER(GRIP ANTENNA FOR DP)</v>
          </cell>
        </row>
        <row r="390">
          <cell r="C390" t="str">
            <v>SINK 1.2 METER (LEFT OR RIGHT)</v>
          </cell>
        </row>
        <row r="391">
          <cell r="C391" t="str">
            <v xml:space="preserve">SOFA CHAIR </v>
          </cell>
        </row>
        <row r="392">
          <cell r="C392" t="str">
            <v>SOLENOID VALVE, VF3130-4DZ1-02</v>
          </cell>
        </row>
        <row r="393">
          <cell r="C393" t="str">
            <v>SOUND SYSTEM</v>
          </cell>
        </row>
        <row r="394">
          <cell r="C394" t="str">
            <v>SOUND SYSTEM -SPEAKER (STORE OPENING)</v>
          </cell>
        </row>
        <row r="395">
          <cell r="C395" t="str">
            <v>STAINLESS RACK FOR DP PACKAGING MATERIALS</v>
          </cell>
        </row>
        <row r="396">
          <cell r="C396" t="str">
            <v>STAINLESS SINK</v>
          </cell>
        </row>
        <row r="397">
          <cell r="C397" t="str">
            <v>STAINLESS SINK - LEFT/RIGHT</v>
          </cell>
        </row>
        <row r="398">
          <cell r="C398" t="str">
            <v>STAINLESS SINK - LEFT/RIGHT -UR</v>
          </cell>
        </row>
        <row r="399">
          <cell r="C399" t="str">
            <v>STAINLESS SINK (LEFT/RIGHT - CTG MANJUYOD</v>
          </cell>
        </row>
        <row r="400">
          <cell r="C400" t="str">
            <v>STAINLESS SINK (LEFT/RIGHT - LA LIBERTAD</v>
          </cell>
        </row>
        <row r="401">
          <cell r="C401" t="str">
            <v>STAINLESS SINK (LEFT/RIGHT - UR GUIHULNGAN</v>
          </cell>
        </row>
        <row r="402">
          <cell r="C402" t="str">
            <v>STAINLESS SINK (LEFT/RIGHT - UR STA. ROSA ST.</v>
          </cell>
        </row>
        <row r="403">
          <cell r="C403" t="str">
            <v>STAINLESS SINK (LEFT/RIGHT - UR TANJAY</v>
          </cell>
        </row>
        <row r="404">
          <cell r="C404" t="str">
            <v>STAINLESS SINK (LEFT/RIGHT - UR VALENCIA</v>
          </cell>
        </row>
        <row r="405">
          <cell r="C405" t="str">
            <v>STAINLESS SINK(LEFT/RIGHT)</v>
          </cell>
        </row>
        <row r="406">
          <cell r="C406" t="str">
            <v>STAINLESS SLIDING TABLE</v>
          </cell>
        </row>
        <row r="407">
          <cell r="C407" t="str">
            <v>STAINLESS TABLE / OVEN TABLE 1.2</v>
          </cell>
        </row>
        <row r="408">
          <cell r="C408" t="str">
            <v>STAINLESS TABLE 2.2</v>
          </cell>
        </row>
        <row r="409">
          <cell r="C409" t="str">
            <v>STAINLESS TABLE PREP</v>
          </cell>
        </row>
        <row r="410">
          <cell r="C410" t="str">
            <v>STAINLESS TROLLY</v>
          </cell>
        </row>
        <row r="411">
          <cell r="C411" t="str">
            <v xml:space="preserve">STAND ALONE CPU </v>
          </cell>
        </row>
        <row r="412">
          <cell r="C412" t="str">
            <v>STAND ALONE DESKTOP CPU  (DPDR SERVER)</v>
          </cell>
        </row>
        <row r="413">
          <cell r="C413" t="str">
            <v>STEEL CABINET</v>
          </cell>
        </row>
        <row r="414">
          <cell r="C414" t="str">
            <v>STORE FACILITIES REHABILITATION</v>
          </cell>
        </row>
        <row r="415">
          <cell r="C415" t="str">
            <v>STORE REHAB</v>
          </cell>
        </row>
        <row r="416">
          <cell r="C416" t="str">
            <v>STORE REHABILITATION</v>
          </cell>
        </row>
        <row r="417">
          <cell r="C417" t="str">
            <v>STORE REHABILITATION - CTG</v>
          </cell>
        </row>
        <row r="418">
          <cell r="C418" t="str">
            <v>STORE REHABILITATION- CONSOLACION</v>
          </cell>
        </row>
        <row r="419">
          <cell r="C419" t="str">
            <v>STORE REHABILITATION- CTG</v>
          </cell>
        </row>
        <row r="420">
          <cell r="C420" t="str">
            <v>STORE REHABILITATION- LABANGON</v>
          </cell>
        </row>
        <row r="421">
          <cell r="C421" t="str">
            <v>STORE REHABILITATION- LAPULAPU OPON</v>
          </cell>
        </row>
        <row r="422">
          <cell r="C422" t="str">
            <v>STORE REHABILITATION- PAKNAAN</v>
          </cell>
        </row>
        <row r="423">
          <cell r="C423" t="str">
            <v>STORE REHABILITATION- PANGLAO</v>
          </cell>
        </row>
        <row r="424">
          <cell r="C424" t="str">
            <v>STORE REHABILITATION- SIBONGA</v>
          </cell>
        </row>
        <row r="425">
          <cell r="C425" t="str">
            <v>STORE REHABILITATION- UR</v>
          </cell>
        </row>
        <row r="426">
          <cell r="C426" t="str">
            <v>STORE REHABILITATION- UR BORBON</v>
          </cell>
        </row>
        <row r="427">
          <cell r="C427" t="str">
            <v>STORE REHABILITATION- UR DIGOS</v>
          </cell>
        </row>
        <row r="428">
          <cell r="C428" t="str">
            <v>STORE REHABILITATION- UR PADADA</v>
          </cell>
        </row>
        <row r="429">
          <cell r="C429" t="str">
            <v>STORE REHABILITATION- UR STO TOMAS</v>
          </cell>
        </row>
        <row r="430">
          <cell r="C430" t="str">
            <v>STORE REHABILITATION- VP INTING</v>
          </cell>
        </row>
        <row r="431">
          <cell r="C431" t="str">
            <v>STORE RELOCATION - CTG ARCHBISHOP</v>
          </cell>
        </row>
        <row r="432">
          <cell r="C432" t="str">
            <v>STORE RELOCATION - CTG DAAN BANTAYAN</v>
          </cell>
        </row>
        <row r="433">
          <cell r="C433" t="str">
            <v>STORE RELOCATION - CTG UMAPAD</v>
          </cell>
        </row>
        <row r="434">
          <cell r="C434" t="str">
            <v>STORE RENOVATION - NEW OUTLET</v>
          </cell>
        </row>
        <row r="435">
          <cell r="C435" t="str">
            <v>STORE RENOVATION CTG</v>
          </cell>
        </row>
        <row r="436">
          <cell r="C436" t="str">
            <v>STORE RENOVATION THROUGH IN-HOUSE</v>
          </cell>
        </row>
        <row r="437">
          <cell r="C437" t="str">
            <v>STORE RENOVATION THRU CONTRACTOR (14-20 SQM)</v>
          </cell>
        </row>
        <row r="438">
          <cell r="C438" t="str">
            <v>STORE RENOVATION THRU CONTRACTOR (ABOVE 20SQM)</v>
          </cell>
        </row>
        <row r="439">
          <cell r="C439" t="str">
            <v>STORE RENOVATION- TRANSFER</v>
          </cell>
        </row>
        <row r="440">
          <cell r="C440" t="str">
            <v>STORE RENOVATION-CTG</v>
          </cell>
        </row>
        <row r="441">
          <cell r="C441" t="str">
            <v>STORE RENOVATION-UR</v>
          </cell>
        </row>
        <row r="442">
          <cell r="C442" t="str">
            <v>STORE TRANSFER</v>
          </cell>
        </row>
        <row r="443">
          <cell r="C443" t="str">
            <v>TABLE</v>
          </cell>
        </row>
        <row r="444">
          <cell r="C444" t="str">
            <v>TABLES (COMPLETE SET-CONFERENCE)</v>
          </cell>
        </row>
        <row r="445">
          <cell r="C445" t="str">
            <v>TEMPERATURE SENSOR PC21LTO</v>
          </cell>
        </row>
        <row r="446">
          <cell r="C446" t="str">
            <v>TESTO 106</v>
          </cell>
        </row>
        <row r="447">
          <cell r="C447" t="str">
            <v>TESTO 110 THERMOMETER W/ CALIBRATION</v>
          </cell>
        </row>
        <row r="448">
          <cell r="C448" t="str">
            <v>TESTO THERMOMETER</v>
          </cell>
        </row>
        <row r="449">
          <cell r="C449" t="str">
            <v>Thermal Imaging</v>
          </cell>
        </row>
        <row r="450">
          <cell r="C450" t="str">
            <v>THERMOHYGROMETER</v>
          </cell>
        </row>
        <row r="451">
          <cell r="C451" t="str">
            <v>TOOLS KIT FOR REFRIGERATION</v>
          </cell>
        </row>
        <row r="452">
          <cell r="C452" t="str">
            <v>TOTOTA VIOS 1.3E PJO680 -GENERAL OVERHAUL</v>
          </cell>
        </row>
        <row r="453">
          <cell r="C453" t="str">
            <v>TOUCH PANEL, GT 1045</v>
          </cell>
        </row>
        <row r="454">
          <cell r="C454" t="str">
            <v>TOUCH PANEL, GT 1055</v>
          </cell>
        </row>
        <row r="455">
          <cell r="C455" t="str">
            <v>TOWER CART</v>
          </cell>
        </row>
        <row r="456">
          <cell r="C456" t="str">
            <v xml:space="preserve">Toyota Altis 1.6 </v>
          </cell>
        </row>
        <row r="457">
          <cell r="C457" t="str">
            <v>TOYOTA HI LUX - 2.4 E DSL 4X2 M/T</v>
          </cell>
        </row>
        <row r="458">
          <cell r="C458" t="str">
            <v>TOYOTA HI-LUX</v>
          </cell>
        </row>
        <row r="459">
          <cell r="C459" t="str">
            <v>TOYOTA HILUX 2.4 J 4X2 MT</v>
          </cell>
        </row>
        <row r="460">
          <cell r="C460" t="str">
            <v>TOYOTA HILUX 2.4 J 4X2 MT FOR DOC RIZA/CG</v>
          </cell>
        </row>
        <row r="461">
          <cell r="C461" t="str">
            <v>TOYOTA VIOS 1.5</v>
          </cell>
        </row>
        <row r="462">
          <cell r="C462" t="str">
            <v xml:space="preserve">Toyota Vios 1.5G M/T </v>
          </cell>
        </row>
        <row r="463">
          <cell r="C463" t="str">
            <v>TOYOTA WIGO 1.0 G M/T</v>
          </cell>
        </row>
        <row r="464">
          <cell r="C464" t="str">
            <v>TRANSFER GOOD AS NEW JULITA</v>
          </cell>
        </row>
        <row r="465">
          <cell r="C465" t="str">
            <v>TRANSFER- GOOD AS NEW SALAZAR</v>
          </cell>
        </row>
        <row r="466">
          <cell r="C466" t="str">
            <v>TRANSFORMER, AS/13;0, 1 KVA</v>
          </cell>
        </row>
        <row r="467">
          <cell r="C467" t="str">
            <v>TRANSFORMER, AS1/111 600 VA</v>
          </cell>
        </row>
        <row r="468">
          <cell r="C468" t="str">
            <v>Transport Office Renovation</v>
          </cell>
        </row>
        <row r="469">
          <cell r="C469" t="str">
            <v>TUMBLER PUMP MOTOR</v>
          </cell>
        </row>
        <row r="470">
          <cell r="C470" t="str">
            <v>TUMBLING MACHINE</v>
          </cell>
        </row>
        <row r="471">
          <cell r="C471" t="str">
            <v>UPRIGHT CHILLER</v>
          </cell>
        </row>
        <row r="472">
          <cell r="C472" t="str">
            <v>Upright Chiller, Haier</v>
          </cell>
        </row>
        <row r="473">
          <cell r="C473" t="str">
            <v>UPRIGHT FREEZER</v>
          </cell>
        </row>
        <row r="474">
          <cell r="C474" t="str">
            <v>Upright Freezer, Unimagna</v>
          </cell>
        </row>
        <row r="475">
          <cell r="C475" t="str">
            <v>UPS for IT Equipment</v>
          </cell>
        </row>
        <row r="476">
          <cell r="C476" t="str">
            <v>UR GRILLER</v>
          </cell>
        </row>
        <row r="477">
          <cell r="C477" t="str">
            <v>UR RETAIL STORE (NEW 2020)</v>
          </cell>
        </row>
        <row r="478">
          <cell r="C478" t="str">
            <v>UR RETAIL STORE (NEW 2020) - CPOS MACHINE</v>
          </cell>
        </row>
        <row r="479">
          <cell r="C479" t="str">
            <v>UR RETAIL STORE (NEW 2020) - QR CODE READER</v>
          </cell>
        </row>
        <row r="480">
          <cell r="C480" t="str">
            <v>UR RETAIL STORE (NEW 2020) - UR GRILLER</v>
          </cell>
        </row>
        <row r="481">
          <cell r="C481" t="str">
            <v>VACUUM CLEANER</v>
          </cell>
        </row>
        <row r="482">
          <cell r="C482" t="str">
            <v>VARIABLE FREQUENCY DRIVE, 0.75 KW 220V/3PHASE/60 HZ</v>
          </cell>
        </row>
        <row r="483">
          <cell r="C483" t="str">
            <v>VIDEO CONFERENCING</v>
          </cell>
        </row>
        <row r="484">
          <cell r="C484" t="str">
            <v>WALL CABINET</v>
          </cell>
        </row>
        <row r="485">
          <cell r="C485" t="str">
            <v>WAREHOUSE RACKING</v>
          </cell>
        </row>
        <row r="486">
          <cell r="C486" t="str">
            <v>WAREHOUSE RACKING SYSTEM</v>
          </cell>
        </row>
        <row r="487">
          <cell r="C487" t="str">
            <v>WARMER, OVEN, CHILLER, FREEZER,FRYER, POS SET</v>
          </cell>
        </row>
        <row r="488">
          <cell r="C488" t="str">
            <v>WATER DISPENSER</v>
          </cell>
        </row>
        <row r="489">
          <cell r="C489" t="str">
            <v xml:space="preserve">WEIGHING SCALE </v>
          </cell>
        </row>
        <row r="490">
          <cell r="C490" t="str">
            <v>WEIGHING SCALE (METTLER ROLEDO) 60KG</v>
          </cell>
        </row>
        <row r="491">
          <cell r="C491" t="str">
            <v>WEIGHING SCALE 150 KG</v>
          </cell>
        </row>
        <row r="492">
          <cell r="C492" t="str">
            <v>WEIGHING SCALE 300KG</v>
          </cell>
        </row>
        <row r="493">
          <cell r="C493" t="str">
            <v>WEIGHING SCALE 6KG</v>
          </cell>
        </row>
        <row r="494">
          <cell r="C494" t="str">
            <v>WEIGHING SCALE REPAIR</v>
          </cell>
        </row>
        <row r="495">
          <cell r="C495" t="str">
            <v>WEIGHTING SCALE 6 KLS CAPACITY</v>
          </cell>
        </row>
        <row r="496">
          <cell r="C496" t="str">
            <v>WELDING MACHINE</v>
          </cell>
        </row>
        <row r="497">
          <cell r="C497" t="str">
            <v>WELDING MACHINE - 250 AMPERES</v>
          </cell>
        </row>
        <row r="498">
          <cell r="C498" t="str">
            <v>WELDING MACHINE - TIG WELD</v>
          </cell>
        </row>
        <row r="499">
          <cell r="C499" t="str">
            <v>WELDING MACHINE (PORTABLE TYPE)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"/>
      <sheetName val="ENCODE"/>
      <sheetName val="SNOK AND CHX 22"/>
      <sheetName val="COST SUMMARY"/>
      <sheetName val="UNIT COST"/>
      <sheetName val="BYPRODUCTS"/>
      <sheetName val="Further Allocation"/>
      <sheetName val="Inj-Mar"/>
      <sheetName val="Cutups-Mar"/>
      <sheetName val="Neckless"/>
      <sheetName val="Half-Mar"/>
      <sheetName val="Cutups Pack"/>
      <sheetName val="Cutups"/>
      <sheetName val="Deboning"/>
      <sheetName val="Rub-Mar"/>
      <sheetName val="NECKLESS DATA INPUT"/>
      <sheetName val="CUTUPS DATA INPUT"/>
      <sheetName val="CU MAR DATA INPUT"/>
      <sheetName val="Blasting"/>
      <sheetName val="TOTAL VOLUME"/>
      <sheetName val="Ind Pack"/>
      <sheetName val="PACKAGING DATA INPUT"/>
      <sheetName val="MAR WHOLE DATA INPUT"/>
      <sheetName val="TOTAL VOLUME DRAFT"/>
      <sheetName val="BUDGET"/>
      <sheetName val="HALF CHCKN DATA INPUT"/>
      <sheetName val="FCA Allocation"/>
      <sheetName val="CONSOLIDATED COSTING"/>
      <sheetName val="Sheet1"/>
      <sheetName val="FURTHER FEES"/>
      <sheetName val="TOLL FEES"/>
    </sheetNames>
    <sheetDataSet>
      <sheetData sheetId="0"/>
      <sheetData sheetId="1"/>
      <sheetData sheetId="2">
        <row r="1">
          <cell r="D1" t="str">
            <v>JANUARY</v>
          </cell>
        </row>
      </sheetData>
      <sheetData sheetId="3"/>
      <sheetData sheetId="4"/>
      <sheetData sheetId="5">
        <row r="1">
          <cell r="C1" t="str">
            <v>January</v>
          </cell>
        </row>
      </sheetData>
      <sheetData sheetId="6">
        <row r="5">
          <cell r="E5">
            <v>0</v>
          </cell>
          <cell r="H5">
            <v>0</v>
          </cell>
          <cell r="K5">
            <v>0</v>
          </cell>
          <cell r="N5">
            <v>0</v>
          </cell>
          <cell r="Q5">
            <v>0</v>
          </cell>
          <cell r="T5">
            <v>0</v>
          </cell>
          <cell r="W5">
            <v>0</v>
          </cell>
          <cell r="Z5">
            <v>0</v>
          </cell>
          <cell r="AC5">
            <v>0</v>
          </cell>
          <cell r="AF5">
            <v>0</v>
          </cell>
          <cell r="AI5">
            <v>0</v>
          </cell>
          <cell r="AL5">
            <v>0</v>
          </cell>
        </row>
        <row r="6">
          <cell r="E6">
            <v>0</v>
          </cell>
          <cell r="H6">
            <v>0</v>
          </cell>
          <cell r="K6">
            <v>0</v>
          </cell>
          <cell r="N6">
            <v>0</v>
          </cell>
          <cell r="Q6">
            <v>0</v>
          </cell>
          <cell r="T6">
            <v>0</v>
          </cell>
          <cell r="W6">
            <v>0</v>
          </cell>
          <cell r="Z6">
            <v>0</v>
          </cell>
          <cell r="AC6">
            <v>0</v>
          </cell>
          <cell r="AF6">
            <v>0</v>
          </cell>
          <cell r="AI6">
            <v>0</v>
          </cell>
          <cell r="AL6">
            <v>0</v>
          </cell>
        </row>
        <row r="7">
          <cell r="E7">
            <v>0</v>
          </cell>
          <cell r="H7">
            <v>0</v>
          </cell>
          <cell r="K7">
            <v>0</v>
          </cell>
          <cell r="N7">
            <v>0</v>
          </cell>
          <cell r="Q7">
            <v>0</v>
          </cell>
          <cell r="T7">
            <v>0</v>
          </cell>
          <cell r="W7">
            <v>0</v>
          </cell>
          <cell r="Z7">
            <v>0</v>
          </cell>
          <cell r="AC7">
            <v>0</v>
          </cell>
          <cell r="AF7">
            <v>0</v>
          </cell>
          <cell r="AI7">
            <v>0</v>
          </cell>
          <cell r="AL7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</row>
        <row r="21">
          <cell r="D21">
            <v>23306.399999999994</v>
          </cell>
          <cell r="G21">
            <v>31110.240000000005</v>
          </cell>
          <cell r="J21">
            <v>40238.239999999998</v>
          </cell>
          <cell r="M21">
            <v>52517.919999999984</v>
          </cell>
          <cell r="P21">
            <v>60699.519999999997</v>
          </cell>
          <cell r="S21">
            <v>47060.160000000018</v>
          </cell>
          <cell r="V21">
            <v>47086.199999999983</v>
          </cell>
          <cell r="Y21">
            <v>43358.335999999996</v>
          </cell>
          <cell r="AB21">
            <v>41959.680000000008</v>
          </cell>
          <cell r="AE21">
            <v>50326.64</v>
          </cell>
          <cell r="AH21">
            <v>49603.200000000012</v>
          </cell>
          <cell r="AK21">
            <v>73403.039999999994</v>
          </cell>
        </row>
        <row r="22">
          <cell r="D22">
            <v>20847.600000000002</v>
          </cell>
          <cell r="G22">
            <v>38149.439999999995</v>
          </cell>
          <cell r="J22">
            <v>41055.839999999997</v>
          </cell>
          <cell r="M22">
            <v>52430.559999999998</v>
          </cell>
          <cell r="P22">
            <v>52665.759999999995</v>
          </cell>
          <cell r="S22">
            <v>60351.199999999983</v>
          </cell>
          <cell r="V22">
            <v>56629.979999999981</v>
          </cell>
          <cell r="Y22">
            <v>65037.503999999994</v>
          </cell>
          <cell r="AB22">
            <v>62939.519999999997</v>
          </cell>
          <cell r="AE22">
            <v>87103.8</v>
          </cell>
          <cell r="AH22">
            <v>86994</v>
          </cell>
          <cell r="AK22">
            <v>90823.8</v>
          </cell>
        </row>
        <row r="23">
          <cell r="D23">
            <v>15366.000000000004</v>
          </cell>
          <cell r="G23">
            <v>3439.52</v>
          </cell>
          <cell r="J23">
            <v>4948.1600000000008</v>
          </cell>
          <cell r="M23">
            <v>1319.36</v>
          </cell>
          <cell r="P23">
            <v>3179.68</v>
          </cell>
          <cell r="S23">
            <v>2513.2800000000002</v>
          </cell>
          <cell r="V23">
            <v>1567.32</v>
          </cell>
          <cell r="Y23">
            <v>0</v>
          </cell>
          <cell r="AB23">
            <v>0</v>
          </cell>
          <cell r="AE23">
            <v>0</v>
          </cell>
          <cell r="AH23">
            <v>1412</v>
          </cell>
          <cell r="AK23">
            <v>1412</v>
          </cell>
        </row>
        <row r="24">
          <cell r="D24">
            <v>15981.599999999999</v>
          </cell>
          <cell r="G24">
            <v>4596.4799999999996</v>
          </cell>
          <cell r="J24">
            <v>5089.28</v>
          </cell>
          <cell r="M24">
            <v>1256.6400000000001</v>
          </cell>
          <cell r="P24">
            <v>2914.24</v>
          </cell>
          <cell r="S24">
            <v>3146.0799999999995</v>
          </cell>
          <cell r="V24">
            <v>888.00000000000011</v>
          </cell>
          <cell r="Y24">
            <v>0</v>
          </cell>
          <cell r="AB24">
            <v>0</v>
          </cell>
          <cell r="AE24">
            <v>0</v>
          </cell>
          <cell r="AH24">
            <v>800</v>
          </cell>
          <cell r="AK24">
            <v>800</v>
          </cell>
        </row>
        <row r="25">
          <cell r="D25">
            <v>471.6</v>
          </cell>
          <cell r="G25">
            <v>0</v>
          </cell>
          <cell r="J25">
            <v>0</v>
          </cell>
          <cell r="M25">
            <v>0</v>
          </cell>
          <cell r="P25">
            <v>0</v>
          </cell>
          <cell r="S25">
            <v>794.07999999999993</v>
          </cell>
          <cell r="V25">
            <v>0</v>
          </cell>
          <cell r="Y25">
            <v>0</v>
          </cell>
          <cell r="AB25">
            <v>0</v>
          </cell>
          <cell r="AE25">
            <v>0</v>
          </cell>
          <cell r="AH25">
            <v>0</v>
          </cell>
          <cell r="AK25">
            <v>0</v>
          </cell>
        </row>
        <row r="26">
          <cell r="D26">
            <v>673.2</v>
          </cell>
          <cell r="G26">
            <v>0</v>
          </cell>
          <cell r="J26">
            <v>0</v>
          </cell>
          <cell r="M26">
            <v>0</v>
          </cell>
          <cell r="P26">
            <v>0</v>
          </cell>
          <cell r="S26">
            <v>1140.1599999999999</v>
          </cell>
          <cell r="V26">
            <v>0</v>
          </cell>
          <cell r="Y26">
            <v>0</v>
          </cell>
          <cell r="AB26">
            <v>0</v>
          </cell>
          <cell r="AE26">
            <v>0</v>
          </cell>
          <cell r="AH26">
            <v>0</v>
          </cell>
          <cell r="AK26">
            <v>0</v>
          </cell>
        </row>
        <row r="27">
          <cell r="D27">
            <v>13639.987443877651</v>
          </cell>
          <cell r="G27">
            <v>14781.5</v>
          </cell>
          <cell r="J27">
            <v>14888</v>
          </cell>
          <cell r="M27">
            <v>19825.2</v>
          </cell>
          <cell r="P27">
            <v>17329.5</v>
          </cell>
          <cell r="S27">
            <v>12327.7</v>
          </cell>
          <cell r="V27">
            <v>14086.5</v>
          </cell>
          <cell r="Y27">
            <v>15103.199999999997</v>
          </cell>
          <cell r="AB27">
            <v>14615.999999999998</v>
          </cell>
          <cell r="AE27">
            <v>15103.199999999997</v>
          </cell>
          <cell r="AH27">
            <v>15498.000000000002</v>
          </cell>
          <cell r="AK27">
            <v>20571.599999999995</v>
          </cell>
        </row>
        <row r="28">
          <cell r="D28">
            <v>1780.8060387992568</v>
          </cell>
          <cell r="G28">
            <v>0</v>
          </cell>
          <cell r="J28">
            <v>0</v>
          </cell>
          <cell r="M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AB28">
            <v>0</v>
          </cell>
          <cell r="AE28">
            <v>0</v>
          </cell>
          <cell r="AH28">
            <v>0</v>
          </cell>
          <cell r="AK28">
            <v>0</v>
          </cell>
        </row>
        <row r="29"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AB29">
            <v>0</v>
          </cell>
          <cell r="AE29">
            <v>0</v>
          </cell>
          <cell r="AH29">
            <v>0</v>
          </cell>
          <cell r="AK29">
            <v>0</v>
          </cell>
        </row>
        <row r="30"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AB30">
            <v>0</v>
          </cell>
          <cell r="AE30">
            <v>0</v>
          </cell>
          <cell r="AH30">
            <v>0</v>
          </cell>
          <cell r="AK30">
            <v>0</v>
          </cell>
        </row>
        <row r="31">
          <cell r="D31">
            <v>2620</v>
          </cell>
          <cell r="G31">
            <v>2649</v>
          </cell>
          <cell r="J31">
            <v>2649</v>
          </cell>
          <cell r="M31">
            <v>0</v>
          </cell>
          <cell r="P31">
            <v>1700</v>
          </cell>
          <cell r="S31">
            <v>0</v>
          </cell>
          <cell r="V31">
            <v>0</v>
          </cell>
          <cell r="Y31">
            <v>0</v>
          </cell>
          <cell r="AB31">
            <v>0</v>
          </cell>
          <cell r="AE31">
            <v>0</v>
          </cell>
          <cell r="AH31">
            <v>0</v>
          </cell>
          <cell r="AK31">
            <v>0</v>
          </cell>
        </row>
        <row r="37">
          <cell r="D37">
            <v>23306.399999999994</v>
          </cell>
          <cell r="G37">
            <v>31110.240000000005</v>
          </cell>
          <cell r="J37">
            <v>40238.239999999998</v>
          </cell>
          <cell r="M37">
            <v>52517.919999999984</v>
          </cell>
          <cell r="P37">
            <v>60699.519999999997</v>
          </cell>
          <cell r="S37">
            <v>47060.160000000018</v>
          </cell>
          <cell r="V37">
            <v>47086.199999999983</v>
          </cell>
          <cell r="Y37">
            <v>43358.335999999996</v>
          </cell>
          <cell r="AB37">
            <v>41959.680000000008</v>
          </cell>
          <cell r="AE37">
            <v>50326.64</v>
          </cell>
          <cell r="AH37">
            <v>49603.200000000012</v>
          </cell>
          <cell r="AK37">
            <v>73403.039999999994</v>
          </cell>
        </row>
        <row r="38">
          <cell r="D38">
            <v>20847.600000000002</v>
          </cell>
          <cell r="G38">
            <v>38149.439999999995</v>
          </cell>
          <cell r="J38">
            <v>41055.839999999997</v>
          </cell>
          <cell r="M38">
            <v>52430.559999999998</v>
          </cell>
          <cell r="P38">
            <v>52665.759999999995</v>
          </cell>
          <cell r="S38">
            <v>60351.199999999983</v>
          </cell>
          <cell r="V38">
            <v>56629.979999999981</v>
          </cell>
          <cell r="Y38">
            <v>65037.503999999994</v>
          </cell>
          <cell r="AB38">
            <v>62939.519999999997</v>
          </cell>
          <cell r="AE38">
            <v>87103.8</v>
          </cell>
          <cell r="AH38">
            <v>86994</v>
          </cell>
          <cell r="AK38">
            <v>90823.8</v>
          </cell>
        </row>
        <row r="39">
          <cell r="D39">
            <v>15366.000000000004</v>
          </cell>
          <cell r="G39">
            <v>3439.52</v>
          </cell>
          <cell r="J39">
            <v>4948.1600000000008</v>
          </cell>
          <cell r="M39">
            <v>1319.36</v>
          </cell>
          <cell r="P39">
            <v>3179.68</v>
          </cell>
          <cell r="S39">
            <v>2513.2800000000002</v>
          </cell>
          <cell r="V39">
            <v>1567.32</v>
          </cell>
          <cell r="Y39">
            <v>0</v>
          </cell>
          <cell r="AB39">
            <v>0</v>
          </cell>
          <cell r="AE39">
            <v>0</v>
          </cell>
          <cell r="AH39">
            <v>1412</v>
          </cell>
          <cell r="AK39">
            <v>1412</v>
          </cell>
        </row>
        <row r="40">
          <cell r="D40">
            <v>15981.599999999999</v>
          </cell>
          <cell r="G40">
            <v>4596.4799999999996</v>
          </cell>
          <cell r="J40">
            <v>5089.28</v>
          </cell>
          <cell r="M40">
            <v>1256.6400000000001</v>
          </cell>
          <cell r="P40">
            <v>2914.24</v>
          </cell>
          <cell r="S40">
            <v>3146.0799999999995</v>
          </cell>
          <cell r="V40">
            <v>888.00000000000011</v>
          </cell>
          <cell r="Y40">
            <v>0</v>
          </cell>
          <cell r="AB40">
            <v>0</v>
          </cell>
          <cell r="AE40">
            <v>0</v>
          </cell>
          <cell r="AH40">
            <v>800</v>
          </cell>
          <cell r="AK40">
            <v>800</v>
          </cell>
        </row>
        <row r="41">
          <cell r="D41">
            <v>471.6</v>
          </cell>
          <cell r="G41">
            <v>0</v>
          </cell>
          <cell r="J41">
            <v>0</v>
          </cell>
          <cell r="M41">
            <v>0</v>
          </cell>
          <cell r="P41">
            <v>0</v>
          </cell>
          <cell r="S41">
            <v>794.07999999999993</v>
          </cell>
          <cell r="V41">
            <v>0</v>
          </cell>
          <cell r="Y41">
            <v>0</v>
          </cell>
          <cell r="AB41">
            <v>0</v>
          </cell>
          <cell r="AE41">
            <v>0</v>
          </cell>
          <cell r="AH41">
            <v>0</v>
          </cell>
          <cell r="AK41">
            <v>0</v>
          </cell>
        </row>
        <row r="42">
          <cell r="D42">
            <v>673.2</v>
          </cell>
          <cell r="G42">
            <v>0</v>
          </cell>
          <cell r="J42">
            <v>0</v>
          </cell>
          <cell r="M42">
            <v>0</v>
          </cell>
          <cell r="P42">
            <v>0</v>
          </cell>
          <cell r="S42">
            <v>1140.1599999999999</v>
          </cell>
          <cell r="V42">
            <v>0</v>
          </cell>
          <cell r="Y42">
            <v>0</v>
          </cell>
          <cell r="AB42">
            <v>0</v>
          </cell>
          <cell r="AE42">
            <v>0</v>
          </cell>
          <cell r="AH42">
            <v>0</v>
          </cell>
          <cell r="AK42">
            <v>0</v>
          </cell>
        </row>
        <row r="43">
          <cell r="D43">
            <v>13639.987443877651</v>
          </cell>
          <cell r="G43">
            <v>14781.5</v>
          </cell>
          <cell r="J43">
            <v>14888</v>
          </cell>
          <cell r="M43">
            <v>19825.2</v>
          </cell>
          <cell r="P43">
            <v>17329.5</v>
          </cell>
          <cell r="S43">
            <v>12327.7</v>
          </cell>
          <cell r="V43">
            <v>14086.5</v>
          </cell>
          <cell r="Y43">
            <v>15103.199999999997</v>
          </cell>
          <cell r="AB43">
            <v>14615.999999999998</v>
          </cell>
          <cell r="AE43">
            <v>15103.199999999997</v>
          </cell>
          <cell r="AH43">
            <v>15498.000000000002</v>
          </cell>
          <cell r="AK43">
            <v>20571.599999999995</v>
          </cell>
        </row>
        <row r="44">
          <cell r="D44">
            <v>1780.8060387992568</v>
          </cell>
          <cell r="G44">
            <v>0</v>
          </cell>
          <cell r="J44">
            <v>0</v>
          </cell>
          <cell r="M44">
            <v>0</v>
          </cell>
          <cell r="P44">
            <v>0</v>
          </cell>
          <cell r="S44">
            <v>0</v>
          </cell>
          <cell r="V44">
            <v>0</v>
          </cell>
          <cell r="Y44">
            <v>0</v>
          </cell>
          <cell r="AB44">
            <v>0</v>
          </cell>
          <cell r="AE44">
            <v>0</v>
          </cell>
          <cell r="AH44">
            <v>0</v>
          </cell>
          <cell r="AK44">
            <v>0</v>
          </cell>
        </row>
        <row r="45">
          <cell r="D45">
            <v>0</v>
          </cell>
          <cell r="G45">
            <v>0</v>
          </cell>
          <cell r="J45">
            <v>0</v>
          </cell>
          <cell r="M45">
            <v>0</v>
          </cell>
          <cell r="P45">
            <v>0</v>
          </cell>
          <cell r="S45">
            <v>0</v>
          </cell>
          <cell r="V45">
            <v>0</v>
          </cell>
          <cell r="Y45">
            <v>0</v>
          </cell>
          <cell r="AB45">
            <v>0</v>
          </cell>
          <cell r="AE45">
            <v>0</v>
          </cell>
          <cell r="AH45">
            <v>0</v>
          </cell>
          <cell r="AK45">
            <v>0</v>
          </cell>
        </row>
        <row r="46">
          <cell r="D46">
            <v>18388.668590734269</v>
          </cell>
          <cell r="G46">
            <v>28451.200000000001</v>
          </cell>
          <cell r="J46">
            <v>29608.5</v>
          </cell>
          <cell r="M46">
            <v>39502.400000000001</v>
          </cell>
          <cell r="P46">
            <v>34848.5</v>
          </cell>
          <cell r="S46">
            <v>43602.399999999994</v>
          </cell>
          <cell r="V46">
            <v>37499</v>
          </cell>
          <cell r="Y46">
            <v>34155.800000000003</v>
          </cell>
          <cell r="AB46">
            <v>33054</v>
          </cell>
          <cell r="AE46">
            <v>34155.800000000003</v>
          </cell>
          <cell r="AH46">
            <v>35112</v>
          </cell>
          <cell r="AK46">
            <v>36282.399999999994</v>
          </cell>
        </row>
        <row r="47">
          <cell r="D47">
            <v>6405.0379265888205</v>
          </cell>
          <cell r="G47">
            <v>0</v>
          </cell>
          <cell r="J47">
            <v>0</v>
          </cell>
          <cell r="M47">
            <v>0</v>
          </cell>
          <cell r="P47">
            <v>0</v>
          </cell>
          <cell r="S47">
            <v>0</v>
          </cell>
          <cell r="V47">
            <v>0</v>
          </cell>
          <cell r="Y47">
            <v>0</v>
          </cell>
          <cell r="AB47">
            <v>0</v>
          </cell>
          <cell r="AE47">
            <v>0</v>
          </cell>
          <cell r="AH47">
            <v>0</v>
          </cell>
          <cell r="AK47">
            <v>0</v>
          </cell>
        </row>
        <row r="48">
          <cell r="D48">
            <v>0</v>
          </cell>
          <cell r="G48">
            <v>0</v>
          </cell>
          <cell r="J48">
            <v>0</v>
          </cell>
          <cell r="M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AB48">
            <v>0</v>
          </cell>
          <cell r="AE48">
            <v>0</v>
          </cell>
          <cell r="AH48">
            <v>0</v>
          </cell>
          <cell r="AK48">
            <v>0</v>
          </cell>
        </row>
        <row r="54">
          <cell r="E54">
            <v>6972.6719999999978</v>
          </cell>
          <cell r="H54">
            <v>8367.0719999999983</v>
          </cell>
          <cell r="K54">
            <v>10089.408000000001</v>
          </cell>
          <cell r="N54">
            <v>12474.336000000003</v>
          </cell>
          <cell r="Q54">
            <v>13465.272000000001</v>
          </cell>
          <cell r="T54">
            <v>11570.520000000004</v>
          </cell>
          <cell r="W54">
            <v>14238.672</v>
          </cell>
          <cell r="Z54">
            <v>14238.672</v>
          </cell>
          <cell r="AC54">
            <v>12901.151999999998</v>
          </cell>
          <cell r="AF54">
            <v>12909.551999999998</v>
          </cell>
          <cell r="AI54">
            <v>13309.751999999999</v>
          </cell>
          <cell r="AL54">
            <v>13454.351999999999</v>
          </cell>
        </row>
        <row r="55">
          <cell r="E55">
            <v>3027.0240000000008</v>
          </cell>
          <cell r="H55">
            <v>3596.8240000000005</v>
          </cell>
          <cell r="K55">
            <v>3849.3840000000005</v>
          </cell>
          <cell r="N55">
            <v>3352.8879999999995</v>
          </cell>
          <cell r="Q55">
            <v>2932.7760000000003</v>
          </cell>
          <cell r="T55">
            <v>3167.4720000000007</v>
          </cell>
          <cell r="W55">
            <v>3706.3180000000011</v>
          </cell>
          <cell r="Z55">
            <v>3706.3180000000011</v>
          </cell>
          <cell r="AC55">
            <v>3362.0400000000004</v>
          </cell>
          <cell r="AF55">
            <v>3365.8900000000003</v>
          </cell>
          <cell r="AI55">
            <v>3362.0400000000004</v>
          </cell>
          <cell r="AL55">
            <v>3698.0900000000006</v>
          </cell>
        </row>
        <row r="56">
          <cell r="E56">
            <v>5960.4160000000011</v>
          </cell>
          <cell r="H56">
            <v>4544.8480000000009</v>
          </cell>
          <cell r="K56">
            <v>7121.5760000000028</v>
          </cell>
          <cell r="N56">
            <v>7287.2800000000016</v>
          </cell>
          <cell r="Q56">
            <v>7345.9100000000044</v>
          </cell>
          <cell r="T56">
            <v>9814.112000000001</v>
          </cell>
          <cell r="W56">
            <v>9871.2459999999974</v>
          </cell>
          <cell r="Z56">
            <v>9871.2459999999974</v>
          </cell>
          <cell r="AC56">
            <v>8909.01</v>
          </cell>
          <cell r="AF56">
            <v>8912.86</v>
          </cell>
          <cell r="AI56">
            <v>9197.760000000002</v>
          </cell>
          <cell r="AL56">
            <v>9042.5500000000011</v>
          </cell>
        </row>
        <row r="57">
          <cell r="E57">
            <v>1609.6080000000004</v>
          </cell>
          <cell r="H57">
            <v>40.04</v>
          </cell>
          <cell r="K57">
            <v>23.408000000000005</v>
          </cell>
          <cell r="N57">
            <v>85.00800000000001</v>
          </cell>
          <cell r="Q57">
            <v>2708.2880000000005</v>
          </cell>
          <cell r="T57">
            <v>3222.8019999999992</v>
          </cell>
          <cell r="W57">
            <v>1684.7600000000002</v>
          </cell>
          <cell r="Z57">
            <v>1804.1100000000006</v>
          </cell>
          <cell r="AC57">
            <v>1628.9240000000002</v>
          </cell>
          <cell r="AF57">
            <v>1632.7740000000003</v>
          </cell>
          <cell r="AI57">
            <v>1764.2240000000004</v>
          </cell>
          <cell r="AL57">
            <v>1813.1740000000002</v>
          </cell>
        </row>
        <row r="58">
          <cell r="E58">
            <v>0</v>
          </cell>
          <cell r="H58">
            <v>213.51</v>
          </cell>
          <cell r="K58">
            <v>247.54</v>
          </cell>
          <cell r="N58">
            <v>101.59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</row>
        <row r="72">
          <cell r="E72">
            <v>0</v>
          </cell>
          <cell r="H72">
            <v>507.0800000000001</v>
          </cell>
          <cell r="K72">
            <v>5787.3266666666668</v>
          </cell>
          <cell r="N72">
            <v>4046.9333333333338</v>
          </cell>
          <cell r="Q72">
            <v>2164.1666666666665</v>
          </cell>
          <cell r="T72">
            <v>1823.8900000000006</v>
          </cell>
          <cell r="W72">
            <v>2098.0666666666671</v>
          </cell>
          <cell r="Z72">
            <v>2098.0666666666671</v>
          </cell>
          <cell r="AC72">
            <v>1955.1333333333332</v>
          </cell>
          <cell r="AF72">
            <v>1960.9666666666667</v>
          </cell>
          <cell r="AI72">
            <v>1955.1333333333332</v>
          </cell>
          <cell r="AL72">
            <v>1960.9666666666667</v>
          </cell>
        </row>
        <row r="73"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</row>
        <row r="74">
          <cell r="E74">
            <v>0</v>
          </cell>
          <cell r="H74">
            <v>0</v>
          </cell>
          <cell r="K74">
            <v>0</v>
          </cell>
          <cell r="N74">
            <v>0</v>
          </cell>
          <cell r="Q74">
            <v>0</v>
          </cell>
          <cell r="T74">
            <v>0</v>
          </cell>
          <cell r="W74">
            <v>0</v>
          </cell>
          <cell r="Z74">
            <v>0</v>
          </cell>
          <cell r="AC74">
            <v>0</v>
          </cell>
          <cell r="AF74">
            <v>0</v>
          </cell>
          <cell r="AI74">
            <v>0</v>
          </cell>
          <cell r="AL74">
            <v>0</v>
          </cell>
        </row>
        <row r="75">
          <cell r="E75">
            <v>0</v>
          </cell>
          <cell r="H75">
            <v>240.32999999999998</v>
          </cell>
          <cell r="K75">
            <v>240.32999999999998</v>
          </cell>
          <cell r="N75">
            <v>240.32999999999998</v>
          </cell>
          <cell r="Q75">
            <v>105.14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</row>
        <row r="81">
          <cell r="E81">
            <v>0</v>
          </cell>
          <cell r="H81">
            <v>0</v>
          </cell>
          <cell r="K81">
            <v>0</v>
          </cell>
          <cell r="N81">
            <v>0</v>
          </cell>
          <cell r="Q81">
            <v>0</v>
          </cell>
          <cell r="T81">
            <v>0</v>
          </cell>
          <cell r="W81">
            <v>0</v>
          </cell>
          <cell r="Z81">
            <v>0</v>
          </cell>
          <cell r="AC81">
            <v>0</v>
          </cell>
          <cell r="AF81">
            <v>0</v>
          </cell>
          <cell r="AI81">
            <v>0</v>
          </cell>
          <cell r="AL81">
            <v>0</v>
          </cell>
        </row>
        <row r="82">
          <cell r="E82">
            <v>0</v>
          </cell>
          <cell r="H82">
            <v>0</v>
          </cell>
          <cell r="K82">
            <v>2730.62</v>
          </cell>
          <cell r="N82">
            <v>1266.1600000000001</v>
          </cell>
          <cell r="Q82">
            <v>508.92</v>
          </cell>
          <cell r="T82">
            <v>335.26</v>
          </cell>
          <cell r="W82">
            <v>319.86</v>
          </cell>
          <cell r="Z82">
            <v>319.86</v>
          </cell>
          <cell r="AC82">
            <v>319.86</v>
          </cell>
          <cell r="AF82">
            <v>319.86</v>
          </cell>
          <cell r="AI82">
            <v>319.86</v>
          </cell>
          <cell r="AL82">
            <v>319.86</v>
          </cell>
        </row>
        <row r="88">
          <cell r="E88">
            <v>0</v>
          </cell>
          <cell r="H88">
            <v>0</v>
          </cell>
          <cell r="K88">
            <v>0</v>
          </cell>
          <cell r="N88">
            <v>0</v>
          </cell>
          <cell r="Q88">
            <v>0</v>
          </cell>
          <cell r="T88">
            <v>0</v>
          </cell>
          <cell r="W88">
            <v>0</v>
          </cell>
          <cell r="Z88">
            <v>0</v>
          </cell>
          <cell r="AC88">
            <v>0</v>
          </cell>
          <cell r="AF88">
            <v>0</v>
          </cell>
          <cell r="AI88">
            <v>0</v>
          </cell>
          <cell r="AL88">
            <v>0</v>
          </cell>
        </row>
        <row r="94">
          <cell r="E94">
            <v>0</v>
          </cell>
          <cell r="H94">
            <v>0</v>
          </cell>
          <cell r="K94">
            <v>0</v>
          </cell>
          <cell r="N94">
            <v>0</v>
          </cell>
          <cell r="Q94">
            <v>0</v>
          </cell>
          <cell r="T94">
            <v>0</v>
          </cell>
          <cell r="W94">
            <v>0</v>
          </cell>
          <cell r="Z94">
            <v>0</v>
          </cell>
          <cell r="AC94">
            <v>0</v>
          </cell>
          <cell r="AF94">
            <v>0</v>
          </cell>
          <cell r="AI94">
            <v>0</v>
          </cell>
          <cell r="AL94">
            <v>0</v>
          </cell>
        </row>
        <row r="95">
          <cell r="E95">
            <v>0</v>
          </cell>
          <cell r="H95">
            <v>0</v>
          </cell>
          <cell r="K95">
            <v>0</v>
          </cell>
          <cell r="N95">
            <v>0</v>
          </cell>
          <cell r="Q95">
            <v>0</v>
          </cell>
          <cell r="T95">
            <v>0</v>
          </cell>
          <cell r="W95">
            <v>0</v>
          </cell>
          <cell r="Z95">
            <v>0</v>
          </cell>
          <cell r="AC95">
            <v>0</v>
          </cell>
          <cell r="AF95">
            <v>0</v>
          </cell>
          <cell r="AI95">
            <v>0</v>
          </cell>
          <cell r="AL95">
            <v>0</v>
          </cell>
        </row>
        <row r="96">
          <cell r="E96">
            <v>319.86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</row>
        <row r="97"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0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</row>
        <row r="103">
          <cell r="E103">
            <v>0</v>
          </cell>
          <cell r="H103">
            <v>0</v>
          </cell>
          <cell r="K103">
            <v>1994.8333333333335</v>
          </cell>
          <cell r="N103">
            <v>873.53333333333342</v>
          </cell>
          <cell r="Q103">
            <v>738.8</v>
          </cell>
          <cell r="T103">
            <v>449.6</v>
          </cell>
          <cell r="W103">
            <v>400.55</v>
          </cell>
          <cell r="Z103">
            <v>400.55</v>
          </cell>
          <cell r="AC103">
            <v>400.55</v>
          </cell>
          <cell r="AF103">
            <v>400.55</v>
          </cell>
          <cell r="AI103">
            <v>400.55</v>
          </cell>
          <cell r="AL103">
            <v>400.55</v>
          </cell>
        </row>
        <row r="104">
          <cell r="E104">
            <v>0</v>
          </cell>
          <cell r="H104">
            <v>0</v>
          </cell>
          <cell r="K104">
            <v>0</v>
          </cell>
          <cell r="N104">
            <v>0</v>
          </cell>
          <cell r="Q104">
            <v>0</v>
          </cell>
          <cell r="T104">
            <v>0</v>
          </cell>
          <cell r="W104">
            <v>0</v>
          </cell>
          <cell r="Z104">
            <v>0</v>
          </cell>
          <cell r="AC104">
            <v>0</v>
          </cell>
          <cell r="AF104">
            <v>0</v>
          </cell>
          <cell r="AI104">
            <v>0</v>
          </cell>
          <cell r="AL104">
            <v>0</v>
          </cell>
        </row>
        <row r="105">
          <cell r="E105">
            <v>0</v>
          </cell>
          <cell r="H105">
            <v>0</v>
          </cell>
          <cell r="K105">
            <v>2412.5</v>
          </cell>
          <cell r="N105">
            <v>1279.18</v>
          </cell>
          <cell r="Q105">
            <v>106.4</v>
          </cell>
          <cell r="T105">
            <v>13.1</v>
          </cell>
          <cell r="W105">
            <v>0</v>
          </cell>
          <cell r="Z105">
            <v>0</v>
          </cell>
          <cell r="AC105">
            <v>480</v>
          </cell>
          <cell r="AF105">
            <v>319.86</v>
          </cell>
          <cell r="AI105">
            <v>0</v>
          </cell>
          <cell r="AL105">
            <v>480</v>
          </cell>
        </row>
        <row r="111">
          <cell r="E111">
            <v>0</v>
          </cell>
          <cell r="H111">
            <v>0</v>
          </cell>
          <cell r="K111">
            <v>0</v>
          </cell>
          <cell r="N111">
            <v>0</v>
          </cell>
          <cell r="Q111">
            <v>0</v>
          </cell>
          <cell r="T111">
            <v>0</v>
          </cell>
          <cell r="W111">
            <v>0</v>
          </cell>
          <cell r="Z111">
            <v>0</v>
          </cell>
          <cell r="AC111">
            <v>0</v>
          </cell>
          <cell r="AF111">
            <v>0</v>
          </cell>
          <cell r="AI111">
            <v>0</v>
          </cell>
          <cell r="AL111">
            <v>0</v>
          </cell>
        </row>
        <row r="112">
          <cell r="E112">
            <v>0</v>
          </cell>
          <cell r="H112">
            <v>0</v>
          </cell>
          <cell r="K112">
            <v>1196.9000000000001</v>
          </cell>
          <cell r="N112">
            <v>524.12</v>
          </cell>
          <cell r="Q112">
            <v>443.28</v>
          </cell>
          <cell r="T112">
            <v>269.76</v>
          </cell>
          <cell r="W112">
            <v>240.33</v>
          </cell>
          <cell r="Z112">
            <v>240.33</v>
          </cell>
          <cell r="AC112">
            <v>240.33</v>
          </cell>
          <cell r="AF112">
            <v>240.33</v>
          </cell>
          <cell r="AI112">
            <v>240.33</v>
          </cell>
          <cell r="AL112">
            <v>240.33</v>
          </cell>
        </row>
        <row r="118">
          <cell r="E118">
            <v>0</v>
          </cell>
          <cell r="H118">
            <v>0</v>
          </cell>
          <cell r="K118">
            <v>0</v>
          </cell>
          <cell r="N118">
            <v>0</v>
          </cell>
          <cell r="Q118">
            <v>0</v>
          </cell>
          <cell r="T118">
            <v>0</v>
          </cell>
          <cell r="W118">
            <v>0</v>
          </cell>
          <cell r="Z118">
            <v>0</v>
          </cell>
          <cell r="AC118">
            <v>0</v>
          </cell>
          <cell r="AF118">
            <v>0</v>
          </cell>
          <cell r="AI118">
            <v>0</v>
          </cell>
          <cell r="AL118">
            <v>0</v>
          </cell>
        </row>
        <row r="119">
          <cell r="E119">
            <v>0</v>
          </cell>
          <cell r="H119">
            <v>480</v>
          </cell>
          <cell r="K119">
            <v>480</v>
          </cell>
          <cell r="N119">
            <v>480</v>
          </cell>
          <cell r="Q119">
            <v>0</v>
          </cell>
          <cell r="T119">
            <v>0</v>
          </cell>
          <cell r="W119">
            <v>0</v>
          </cell>
          <cell r="Z119">
            <v>0</v>
          </cell>
          <cell r="AC119">
            <v>0</v>
          </cell>
          <cell r="AF119">
            <v>0</v>
          </cell>
          <cell r="AI119">
            <v>0</v>
          </cell>
          <cell r="AL119">
            <v>0</v>
          </cell>
        </row>
        <row r="125">
          <cell r="E125">
            <v>0</v>
          </cell>
          <cell r="H125">
            <v>0</v>
          </cell>
          <cell r="K125">
            <v>0</v>
          </cell>
          <cell r="N125">
            <v>0</v>
          </cell>
          <cell r="Q125">
            <v>0</v>
          </cell>
          <cell r="T125">
            <v>0</v>
          </cell>
          <cell r="W125">
            <v>0</v>
          </cell>
          <cell r="Z125">
            <v>0</v>
          </cell>
          <cell r="AC125">
            <v>0</v>
          </cell>
          <cell r="AF125">
            <v>0</v>
          </cell>
          <cell r="AI125">
            <v>0</v>
          </cell>
          <cell r="AL125">
            <v>0</v>
          </cell>
        </row>
        <row r="126">
          <cell r="E126">
            <v>0</v>
          </cell>
          <cell r="H126">
            <v>0</v>
          </cell>
          <cell r="K126">
            <v>0</v>
          </cell>
          <cell r="N126">
            <v>0</v>
          </cell>
          <cell r="Q126">
            <v>0</v>
          </cell>
          <cell r="T126">
            <v>0</v>
          </cell>
          <cell r="W126">
            <v>0</v>
          </cell>
          <cell r="Z126">
            <v>0</v>
          </cell>
          <cell r="AC126">
            <v>0</v>
          </cell>
          <cell r="AF126">
            <v>0</v>
          </cell>
          <cell r="AI126">
            <v>0</v>
          </cell>
          <cell r="AL126">
            <v>0</v>
          </cell>
        </row>
        <row r="132">
          <cell r="E132">
            <v>0</v>
          </cell>
          <cell r="H132">
            <v>0</v>
          </cell>
          <cell r="K132">
            <v>0</v>
          </cell>
          <cell r="N132">
            <v>0</v>
          </cell>
          <cell r="Q132">
            <v>0</v>
          </cell>
          <cell r="T132">
            <v>0</v>
          </cell>
          <cell r="W132">
            <v>0</v>
          </cell>
          <cell r="Z132">
            <v>0</v>
          </cell>
          <cell r="AC132">
            <v>0</v>
          </cell>
          <cell r="AF132">
            <v>0</v>
          </cell>
          <cell r="AI132">
            <v>0</v>
          </cell>
          <cell r="AL132">
            <v>0</v>
          </cell>
        </row>
        <row r="133">
          <cell r="E133">
            <v>480</v>
          </cell>
          <cell r="H133">
            <v>480</v>
          </cell>
          <cell r="K133">
            <v>480</v>
          </cell>
          <cell r="N133">
            <v>480</v>
          </cell>
          <cell r="Q133">
            <v>105.86</v>
          </cell>
          <cell r="T133">
            <v>13.55</v>
          </cell>
          <cell r="W133">
            <v>480</v>
          </cell>
          <cell r="Z133">
            <v>480</v>
          </cell>
          <cell r="AC133">
            <v>480</v>
          </cell>
          <cell r="AF133">
            <v>480</v>
          </cell>
          <cell r="AI133">
            <v>0</v>
          </cell>
          <cell r="AL133">
            <v>480</v>
          </cell>
        </row>
        <row r="139">
          <cell r="E139">
            <v>1987.15</v>
          </cell>
          <cell r="H139">
            <v>1852.34</v>
          </cell>
          <cell r="K139">
            <v>2116.5</v>
          </cell>
          <cell r="N139">
            <v>2020.5</v>
          </cell>
          <cell r="Q139">
            <v>2458.5</v>
          </cell>
          <cell r="T139">
            <v>2578.5</v>
          </cell>
          <cell r="W139">
            <v>2754</v>
          </cell>
          <cell r="Z139">
            <v>2754</v>
          </cell>
          <cell r="AC139">
            <v>2750.5</v>
          </cell>
          <cell r="AF139">
            <v>2754</v>
          </cell>
          <cell r="AI139">
            <v>2754</v>
          </cell>
          <cell r="AL139">
            <v>2754</v>
          </cell>
        </row>
        <row r="145">
          <cell r="D145">
            <v>0</v>
          </cell>
          <cell r="G145">
            <v>0</v>
          </cell>
          <cell r="J145">
            <v>0</v>
          </cell>
          <cell r="M145">
            <v>0</v>
          </cell>
          <cell r="P145">
            <v>0</v>
          </cell>
          <cell r="S145">
            <v>0</v>
          </cell>
          <cell r="V145">
            <v>0</v>
          </cell>
          <cell r="Y145">
            <v>0</v>
          </cell>
          <cell r="AB145">
            <v>0</v>
          </cell>
          <cell r="AE145">
            <v>0</v>
          </cell>
          <cell r="AH145">
            <v>0</v>
          </cell>
          <cell r="AK145">
            <v>0</v>
          </cell>
        </row>
        <row r="146">
          <cell r="D146">
            <v>0</v>
          </cell>
          <cell r="G146">
            <v>0</v>
          </cell>
          <cell r="J146">
            <v>0</v>
          </cell>
          <cell r="M146">
            <v>0</v>
          </cell>
          <cell r="P146">
            <v>0</v>
          </cell>
          <cell r="S146">
            <v>0</v>
          </cell>
          <cell r="V146">
            <v>0</v>
          </cell>
          <cell r="Y146">
            <v>0</v>
          </cell>
          <cell r="AB146">
            <v>0</v>
          </cell>
          <cell r="AE146">
            <v>0</v>
          </cell>
          <cell r="AH146">
            <v>0</v>
          </cell>
          <cell r="AK146">
            <v>0</v>
          </cell>
        </row>
        <row r="152">
          <cell r="D152">
            <v>0</v>
          </cell>
          <cell r="G152">
            <v>0</v>
          </cell>
          <cell r="J152">
            <v>0</v>
          </cell>
          <cell r="M152">
            <v>0</v>
          </cell>
          <cell r="P152">
            <v>0</v>
          </cell>
          <cell r="S152">
            <v>0</v>
          </cell>
          <cell r="V152">
            <v>0</v>
          </cell>
          <cell r="Y152">
            <v>0</v>
          </cell>
          <cell r="AB152">
            <v>0</v>
          </cell>
          <cell r="AE152">
            <v>0</v>
          </cell>
          <cell r="AH152">
            <v>0</v>
          </cell>
          <cell r="AK152">
            <v>0</v>
          </cell>
        </row>
        <row r="153">
          <cell r="D153">
            <v>0</v>
          </cell>
          <cell r="G153">
            <v>0</v>
          </cell>
          <cell r="J153">
            <v>0</v>
          </cell>
          <cell r="M153">
            <v>0</v>
          </cell>
          <cell r="P153">
            <v>0</v>
          </cell>
          <cell r="S153">
            <v>0</v>
          </cell>
          <cell r="V153">
            <v>0</v>
          </cell>
          <cell r="Y153">
            <v>0</v>
          </cell>
          <cell r="AB153">
            <v>0</v>
          </cell>
          <cell r="AE153">
            <v>0</v>
          </cell>
          <cell r="AH153">
            <v>0</v>
          </cell>
          <cell r="AK153">
            <v>0</v>
          </cell>
        </row>
        <row r="154">
          <cell r="D154">
            <v>0</v>
          </cell>
          <cell r="G154">
            <v>0</v>
          </cell>
          <cell r="J154">
            <v>0</v>
          </cell>
          <cell r="M154">
            <v>0</v>
          </cell>
          <cell r="P154">
            <v>0</v>
          </cell>
          <cell r="S154">
            <v>0</v>
          </cell>
          <cell r="V154">
            <v>0</v>
          </cell>
          <cell r="Y154">
            <v>0</v>
          </cell>
          <cell r="AB154">
            <v>0</v>
          </cell>
          <cell r="AE154">
            <v>0</v>
          </cell>
          <cell r="AH154">
            <v>0</v>
          </cell>
          <cell r="AK154">
            <v>0</v>
          </cell>
        </row>
        <row r="155">
          <cell r="D155">
            <v>0</v>
          </cell>
          <cell r="G155">
            <v>0</v>
          </cell>
          <cell r="J155">
            <v>0</v>
          </cell>
          <cell r="M155">
            <v>0</v>
          </cell>
          <cell r="P155">
            <v>0</v>
          </cell>
          <cell r="S155">
            <v>0</v>
          </cell>
          <cell r="V155">
            <v>0</v>
          </cell>
          <cell r="Y155">
            <v>0</v>
          </cell>
          <cell r="AB155">
            <v>0</v>
          </cell>
          <cell r="AE155">
            <v>0</v>
          </cell>
          <cell r="AH155">
            <v>0</v>
          </cell>
          <cell r="AK155">
            <v>0</v>
          </cell>
        </row>
        <row r="161">
          <cell r="D161">
            <v>0</v>
          </cell>
          <cell r="G161">
            <v>0</v>
          </cell>
          <cell r="J161">
            <v>0</v>
          </cell>
          <cell r="M161">
            <v>0</v>
          </cell>
          <cell r="P161">
            <v>0</v>
          </cell>
          <cell r="S161">
            <v>0</v>
          </cell>
          <cell r="V161">
            <v>0</v>
          </cell>
          <cell r="Y161">
            <v>0</v>
          </cell>
          <cell r="AB161">
            <v>0</v>
          </cell>
          <cell r="AE161">
            <v>0</v>
          </cell>
          <cell r="AH161">
            <v>0</v>
          </cell>
          <cell r="AK161">
            <v>0</v>
          </cell>
        </row>
        <row r="166">
          <cell r="D166">
            <v>110.47</v>
          </cell>
          <cell r="G166">
            <v>31.277777777777775</v>
          </cell>
          <cell r="J166">
            <v>1766.0812573699445</v>
          </cell>
          <cell r="M166">
            <v>2180.04</v>
          </cell>
          <cell r="P166">
            <v>5682.7</v>
          </cell>
          <cell r="S166">
            <v>3217.7999999999997</v>
          </cell>
          <cell r="V166">
            <v>3470.68</v>
          </cell>
          <cell r="Y166">
            <v>1516</v>
          </cell>
          <cell r="AE166">
            <v>5149</v>
          </cell>
          <cell r="AH166">
            <v>6532</v>
          </cell>
          <cell r="AK166">
            <v>6532</v>
          </cell>
        </row>
        <row r="171">
          <cell r="D171">
            <v>306.17624116607772</v>
          </cell>
          <cell r="G171">
            <v>351.59076923076924</v>
          </cell>
        </row>
        <row r="176">
          <cell r="D176">
            <v>0</v>
          </cell>
          <cell r="G176">
            <v>0</v>
          </cell>
        </row>
      </sheetData>
      <sheetData sheetId="7"/>
      <sheetData sheetId="8">
        <row r="94">
          <cell r="F94">
            <v>74.375913900292332</v>
          </cell>
        </row>
      </sheetData>
      <sheetData sheetId="9"/>
      <sheetData sheetId="10"/>
      <sheetData sheetId="11">
        <row r="1">
          <cell r="D1" t="str">
            <v>JANUARY</v>
          </cell>
        </row>
      </sheetData>
      <sheetData sheetId="12"/>
      <sheetData sheetId="13"/>
      <sheetData sheetId="14"/>
      <sheetData sheetId="15">
        <row r="1">
          <cell r="D1" t="str">
            <v>JANUARY</v>
          </cell>
        </row>
      </sheetData>
      <sheetData sheetId="16">
        <row r="1">
          <cell r="C1" t="str">
            <v>JANUARY</v>
          </cell>
        </row>
      </sheetData>
      <sheetData sheetId="17">
        <row r="1">
          <cell r="DR1" t="str">
            <v>JANUARY</v>
          </cell>
        </row>
      </sheetData>
      <sheetData sheetId="18"/>
      <sheetData sheetId="19"/>
      <sheetData sheetId="20"/>
      <sheetData sheetId="21">
        <row r="2">
          <cell r="W2" t="str">
            <v>JANUARY</v>
          </cell>
        </row>
      </sheetData>
      <sheetData sheetId="22">
        <row r="1">
          <cell r="C1" t="str">
            <v>JANUARY</v>
          </cell>
        </row>
      </sheetData>
      <sheetData sheetId="23"/>
      <sheetData sheetId="24">
        <row r="2">
          <cell r="B2" t="str">
            <v>PLANT:</v>
          </cell>
        </row>
      </sheetData>
      <sheetData sheetId="25">
        <row r="1">
          <cell r="AK1" t="str">
            <v>JANUARY</v>
          </cell>
        </row>
      </sheetData>
      <sheetData sheetId="26">
        <row r="4">
          <cell r="D4">
            <v>46000</v>
          </cell>
          <cell r="G4">
            <v>42000</v>
          </cell>
          <cell r="J4">
            <v>45000</v>
          </cell>
          <cell r="M4">
            <v>46000</v>
          </cell>
          <cell r="P4">
            <v>48000</v>
          </cell>
          <cell r="S4">
            <v>45000</v>
          </cell>
          <cell r="V4">
            <v>42000</v>
          </cell>
          <cell r="Y4">
            <v>40000</v>
          </cell>
          <cell r="AB4">
            <v>44000</v>
          </cell>
          <cell r="AE4">
            <v>46000</v>
          </cell>
          <cell r="AH4">
            <v>50000</v>
          </cell>
          <cell r="AK4">
            <v>50000</v>
          </cell>
        </row>
        <row r="5">
          <cell r="D5">
            <v>2000</v>
          </cell>
          <cell r="G5">
            <v>2000</v>
          </cell>
          <cell r="J5">
            <v>2000</v>
          </cell>
          <cell r="M5">
            <v>2000</v>
          </cell>
          <cell r="P5">
            <v>2000</v>
          </cell>
          <cell r="S5">
            <v>2000</v>
          </cell>
          <cell r="V5">
            <v>2000</v>
          </cell>
          <cell r="Y5">
            <v>2000</v>
          </cell>
          <cell r="AB5">
            <v>2000</v>
          </cell>
          <cell r="AE5">
            <v>2000</v>
          </cell>
          <cell r="AH5">
            <v>2000</v>
          </cell>
          <cell r="AK5">
            <v>2000</v>
          </cell>
        </row>
        <row r="6">
          <cell r="D6">
            <v>8000</v>
          </cell>
          <cell r="G6">
            <v>8000</v>
          </cell>
          <cell r="J6">
            <v>8000</v>
          </cell>
          <cell r="M6">
            <v>8000</v>
          </cell>
          <cell r="P6">
            <v>9000</v>
          </cell>
          <cell r="S6">
            <v>8000</v>
          </cell>
          <cell r="V6">
            <v>8000</v>
          </cell>
          <cell r="Y6">
            <v>7000</v>
          </cell>
          <cell r="AB6">
            <v>8000</v>
          </cell>
          <cell r="AE6">
            <v>8000</v>
          </cell>
          <cell r="AH6">
            <v>9000</v>
          </cell>
          <cell r="AK6">
            <v>9000</v>
          </cell>
        </row>
        <row r="7">
          <cell r="D7">
            <v>13000</v>
          </cell>
          <cell r="G7">
            <v>12000</v>
          </cell>
          <cell r="J7">
            <v>12000</v>
          </cell>
          <cell r="M7">
            <v>13000</v>
          </cell>
          <cell r="P7">
            <v>13000</v>
          </cell>
          <cell r="S7">
            <v>12000</v>
          </cell>
          <cell r="V7">
            <v>12000</v>
          </cell>
          <cell r="Y7">
            <v>11000</v>
          </cell>
          <cell r="AB7">
            <v>12000</v>
          </cell>
          <cell r="AE7">
            <v>13000</v>
          </cell>
          <cell r="AH7">
            <v>14000</v>
          </cell>
          <cell r="AK7">
            <v>14000</v>
          </cell>
        </row>
        <row r="8">
          <cell r="D8">
            <v>25000</v>
          </cell>
          <cell r="G8">
            <v>23000</v>
          </cell>
          <cell r="J8">
            <v>24000</v>
          </cell>
          <cell r="M8">
            <v>25000</v>
          </cell>
          <cell r="P8">
            <v>26000</v>
          </cell>
          <cell r="S8">
            <v>25000</v>
          </cell>
          <cell r="V8">
            <v>23000</v>
          </cell>
          <cell r="Y8">
            <v>22000</v>
          </cell>
          <cell r="AB8">
            <v>24000</v>
          </cell>
          <cell r="AE8">
            <v>25000</v>
          </cell>
          <cell r="AH8">
            <v>27000</v>
          </cell>
          <cell r="AK8">
            <v>27000</v>
          </cell>
        </row>
        <row r="9">
          <cell r="D9">
            <v>46000</v>
          </cell>
          <cell r="G9">
            <v>43000</v>
          </cell>
          <cell r="J9">
            <v>45000</v>
          </cell>
          <cell r="M9">
            <v>46000</v>
          </cell>
          <cell r="P9">
            <v>48000</v>
          </cell>
          <cell r="S9">
            <v>45000</v>
          </cell>
          <cell r="V9">
            <v>42000</v>
          </cell>
          <cell r="Y9">
            <v>40000</v>
          </cell>
          <cell r="AB9">
            <v>44000</v>
          </cell>
          <cell r="AE9">
            <v>46000</v>
          </cell>
          <cell r="AH9">
            <v>50000</v>
          </cell>
          <cell r="AK9">
            <v>50000</v>
          </cell>
        </row>
        <row r="10">
          <cell r="D10">
            <v>9000</v>
          </cell>
          <cell r="G10">
            <v>8000</v>
          </cell>
          <cell r="J10">
            <v>9000</v>
          </cell>
          <cell r="M10">
            <v>9000</v>
          </cell>
          <cell r="P10">
            <v>9000</v>
          </cell>
          <cell r="S10">
            <v>9000</v>
          </cell>
          <cell r="V10">
            <v>8000</v>
          </cell>
          <cell r="Y10">
            <v>8000</v>
          </cell>
          <cell r="AB10">
            <v>9000</v>
          </cell>
          <cell r="AE10">
            <v>9000</v>
          </cell>
          <cell r="AH10">
            <v>10000</v>
          </cell>
          <cell r="AK10">
            <v>10000</v>
          </cell>
        </row>
        <row r="11">
          <cell r="D11">
            <v>5000</v>
          </cell>
          <cell r="G11">
            <v>5000</v>
          </cell>
          <cell r="J11">
            <v>5000</v>
          </cell>
          <cell r="M11">
            <v>5000</v>
          </cell>
          <cell r="P11">
            <v>5000</v>
          </cell>
          <cell r="S11">
            <v>5000</v>
          </cell>
          <cell r="V11">
            <v>5000</v>
          </cell>
          <cell r="Y11">
            <v>5000</v>
          </cell>
          <cell r="AB11">
            <v>5000</v>
          </cell>
          <cell r="AE11">
            <v>5000</v>
          </cell>
          <cell r="AH11">
            <v>6000</v>
          </cell>
          <cell r="AK11">
            <v>6000</v>
          </cell>
        </row>
        <row r="12">
          <cell r="D12">
            <v>2000</v>
          </cell>
          <cell r="G12">
            <v>2000</v>
          </cell>
          <cell r="J12">
            <v>2000</v>
          </cell>
          <cell r="M12">
            <v>2000</v>
          </cell>
          <cell r="P12">
            <v>2000</v>
          </cell>
          <cell r="S12">
            <v>2000</v>
          </cell>
          <cell r="V12">
            <v>2000</v>
          </cell>
          <cell r="Y12">
            <v>2000</v>
          </cell>
          <cell r="AB12">
            <v>2000</v>
          </cell>
          <cell r="AE12">
            <v>2000</v>
          </cell>
          <cell r="AH12">
            <v>2000</v>
          </cell>
          <cell r="AK12">
            <v>2000</v>
          </cell>
        </row>
        <row r="13">
          <cell r="D13">
            <v>5000</v>
          </cell>
          <cell r="G13">
            <v>4000</v>
          </cell>
          <cell r="J13">
            <v>5000</v>
          </cell>
          <cell r="M13">
            <v>5000</v>
          </cell>
          <cell r="P13">
            <v>5000</v>
          </cell>
          <cell r="S13">
            <v>5000</v>
          </cell>
          <cell r="V13">
            <v>4000</v>
          </cell>
          <cell r="Y13">
            <v>4000</v>
          </cell>
          <cell r="AB13">
            <v>5000</v>
          </cell>
          <cell r="AE13">
            <v>5000</v>
          </cell>
          <cell r="AH13">
            <v>5000</v>
          </cell>
          <cell r="AK13">
            <v>5000</v>
          </cell>
        </row>
        <row r="18"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0</v>
          </cell>
          <cell r="S18">
            <v>0</v>
          </cell>
          <cell r="V18">
            <v>0</v>
          </cell>
          <cell r="Y18">
            <v>0</v>
          </cell>
          <cell r="AB18">
            <v>0</v>
          </cell>
          <cell r="AE18">
            <v>0</v>
          </cell>
          <cell r="AH18">
            <v>0</v>
          </cell>
          <cell r="AK18">
            <v>0</v>
          </cell>
        </row>
        <row r="19">
          <cell r="D19">
            <v>5071.6595183920199</v>
          </cell>
          <cell r="G19">
            <v>26519.194039329392</v>
          </cell>
          <cell r="J19">
            <v>1854.9942780630261</v>
          </cell>
          <cell r="M19">
            <v>9305.9000000000015</v>
          </cell>
          <cell r="P19">
            <v>14157.2</v>
          </cell>
          <cell r="S19">
            <v>5631.579999999999</v>
          </cell>
          <cell r="V19">
            <v>821.28000000000009</v>
          </cell>
          <cell r="Y19">
            <v>0</v>
          </cell>
          <cell r="AB19">
            <v>3439</v>
          </cell>
          <cell r="AE19">
            <v>3439</v>
          </cell>
          <cell r="AH19">
            <v>643</v>
          </cell>
          <cell r="AK19">
            <v>643</v>
          </cell>
        </row>
        <row r="20">
          <cell r="D20">
            <v>115736.1942404419</v>
          </cell>
          <cell r="G20">
            <v>95002.137413662043</v>
          </cell>
          <cell r="J20">
            <v>85849.674464567026</v>
          </cell>
          <cell r="M20">
            <v>52985.400000000009</v>
          </cell>
          <cell r="P20">
            <v>79371.199999999997</v>
          </cell>
          <cell r="S20">
            <v>62226.899999999994</v>
          </cell>
          <cell r="V20">
            <v>82128.88</v>
          </cell>
          <cell r="Y20">
            <v>69905.78</v>
          </cell>
          <cell r="AB20">
            <v>144062.20000000001</v>
          </cell>
          <cell r="AE20">
            <v>98782.8</v>
          </cell>
          <cell r="AH20">
            <v>103571</v>
          </cell>
          <cell r="AK20">
            <v>108503</v>
          </cell>
        </row>
        <row r="21"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0</v>
          </cell>
          <cell r="S21">
            <v>0</v>
          </cell>
          <cell r="V21">
            <v>0</v>
          </cell>
          <cell r="Y21">
            <v>0</v>
          </cell>
          <cell r="AB21">
            <v>0</v>
          </cell>
          <cell r="AE21">
            <v>0</v>
          </cell>
          <cell r="AH21">
            <v>0</v>
          </cell>
          <cell r="AK21">
            <v>0</v>
          </cell>
        </row>
        <row r="22"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0</v>
          </cell>
          <cell r="S22">
            <v>0</v>
          </cell>
          <cell r="V22">
            <v>0</v>
          </cell>
          <cell r="Y22">
            <v>0</v>
          </cell>
          <cell r="AB22">
            <v>0</v>
          </cell>
          <cell r="AE22">
            <v>0</v>
          </cell>
          <cell r="AH22">
            <v>0</v>
          </cell>
          <cell r="AK22">
            <v>0</v>
          </cell>
        </row>
        <row r="23"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0</v>
          </cell>
          <cell r="S23">
            <v>0</v>
          </cell>
          <cell r="V23">
            <v>0</v>
          </cell>
          <cell r="Y23">
            <v>0</v>
          </cell>
          <cell r="AB23">
            <v>0</v>
          </cell>
          <cell r="AE23">
            <v>0</v>
          </cell>
          <cell r="AH23">
            <v>0</v>
          </cell>
          <cell r="AK23">
            <v>0</v>
          </cell>
        </row>
        <row r="24"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0</v>
          </cell>
          <cell r="S24">
            <v>0</v>
          </cell>
          <cell r="V24">
            <v>0</v>
          </cell>
          <cell r="Y24">
            <v>0</v>
          </cell>
          <cell r="AB24">
            <v>0</v>
          </cell>
          <cell r="AE24">
            <v>0</v>
          </cell>
          <cell r="AH24">
            <v>0</v>
          </cell>
          <cell r="AK24">
            <v>0</v>
          </cell>
        </row>
        <row r="25"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0</v>
          </cell>
          <cell r="S25">
            <v>0</v>
          </cell>
          <cell r="V25">
            <v>0</v>
          </cell>
          <cell r="Y25">
            <v>0</v>
          </cell>
          <cell r="AB25">
            <v>0</v>
          </cell>
          <cell r="AE25">
            <v>0</v>
          </cell>
          <cell r="AH25">
            <v>0</v>
          </cell>
          <cell r="AK25">
            <v>0</v>
          </cell>
        </row>
        <row r="26"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0</v>
          </cell>
          <cell r="S26">
            <v>0</v>
          </cell>
          <cell r="V26">
            <v>0</v>
          </cell>
          <cell r="Y26">
            <v>0</v>
          </cell>
          <cell r="AB26">
            <v>0</v>
          </cell>
          <cell r="AE26">
            <v>0</v>
          </cell>
          <cell r="AH26">
            <v>0</v>
          </cell>
          <cell r="AK26">
            <v>0</v>
          </cell>
        </row>
        <row r="27"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0</v>
          </cell>
          <cell r="S27">
            <v>0</v>
          </cell>
          <cell r="V27">
            <v>0</v>
          </cell>
          <cell r="Y27">
            <v>0</v>
          </cell>
          <cell r="AB27">
            <v>0</v>
          </cell>
          <cell r="AE27">
            <v>0</v>
          </cell>
          <cell r="AH27">
            <v>0</v>
          </cell>
          <cell r="AK27">
            <v>0</v>
          </cell>
        </row>
        <row r="28"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0</v>
          </cell>
          <cell r="S28">
            <v>0</v>
          </cell>
          <cell r="V28">
            <v>0</v>
          </cell>
          <cell r="Y28">
            <v>0</v>
          </cell>
          <cell r="AB28">
            <v>0</v>
          </cell>
          <cell r="AE28">
            <v>0</v>
          </cell>
          <cell r="AH28">
            <v>0</v>
          </cell>
          <cell r="AK28">
            <v>0</v>
          </cell>
        </row>
        <row r="29"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0</v>
          </cell>
          <cell r="S29">
            <v>0</v>
          </cell>
          <cell r="V29">
            <v>0</v>
          </cell>
          <cell r="Y29">
            <v>0</v>
          </cell>
          <cell r="AB29">
            <v>0</v>
          </cell>
          <cell r="AE29">
            <v>0</v>
          </cell>
          <cell r="AH29">
            <v>0</v>
          </cell>
          <cell r="AK29">
            <v>0</v>
          </cell>
        </row>
        <row r="30"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0</v>
          </cell>
          <cell r="S30">
            <v>0</v>
          </cell>
          <cell r="V30">
            <v>0</v>
          </cell>
          <cell r="Y30">
            <v>0</v>
          </cell>
          <cell r="AB30">
            <v>0</v>
          </cell>
          <cell r="AE30">
            <v>0</v>
          </cell>
          <cell r="AH30">
            <v>0</v>
          </cell>
          <cell r="AK30">
            <v>0</v>
          </cell>
        </row>
        <row r="31"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0</v>
          </cell>
          <cell r="S31">
            <v>0</v>
          </cell>
          <cell r="V31">
            <v>0</v>
          </cell>
          <cell r="Y31">
            <v>0</v>
          </cell>
          <cell r="AB31">
            <v>0</v>
          </cell>
          <cell r="AE31">
            <v>0</v>
          </cell>
          <cell r="AH31">
            <v>0</v>
          </cell>
          <cell r="AK31">
            <v>0</v>
          </cell>
        </row>
        <row r="32"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0</v>
          </cell>
          <cell r="S32">
            <v>0</v>
          </cell>
          <cell r="V32">
            <v>0</v>
          </cell>
          <cell r="Y32">
            <v>0</v>
          </cell>
          <cell r="AB32">
            <v>0</v>
          </cell>
          <cell r="AE32">
            <v>0</v>
          </cell>
          <cell r="AH32">
            <v>0</v>
          </cell>
          <cell r="AK32">
            <v>0</v>
          </cell>
        </row>
        <row r="33">
          <cell r="D33">
            <v>400</v>
          </cell>
          <cell r="G33">
            <v>400</v>
          </cell>
          <cell r="J33">
            <v>400</v>
          </cell>
          <cell r="M33">
            <v>400</v>
          </cell>
          <cell r="P33">
            <v>460</v>
          </cell>
          <cell r="S33">
            <v>5490</v>
          </cell>
          <cell r="V33">
            <v>5490</v>
          </cell>
          <cell r="Y33">
            <v>5490</v>
          </cell>
          <cell r="AB33">
            <v>5490</v>
          </cell>
          <cell r="AE33">
            <v>5490</v>
          </cell>
          <cell r="AH33">
            <v>5490</v>
          </cell>
          <cell r="AK33">
            <v>5490</v>
          </cell>
        </row>
        <row r="34">
          <cell r="D34">
            <v>5490</v>
          </cell>
          <cell r="G34">
            <v>5490</v>
          </cell>
          <cell r="J34">
            <v>5490</v>
          </cell>
          <cell r="M34">
            <v>5490</v>
          </cell>
          <cell r="P34">
            <v>0</v>
          </cell>
          <cell r="S34">
            <v>0</v>
          </cell>
          <cell r="V34">
            <v>0</v>
          </cell>
          <cell r="Y34">
            <v>0</v>
          </cell>
          <cell r="AB34">
            <v>0</v>
          </cell>
          <cell r="AE34">
            <v>0</v>
          </cell>
          <cell r="AH34">
            <v>0</v>
          </cell>
          <cell r="AK34">
            <v>0</v>
          </cell>
        </row>
        <row r="35"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0</v>
          </cell>
          <cell r="S35">
            <v>0</v>
          </cell>
          <cell r="V35">
            <v>0</v>
          </cell>
          <cell r="Y35">
            <v>0</v>
          </cell>
          <cell r="AB35">
            <v>0</v>
          </cell>
          <cell r="AE35">
            <v>0</v>
          </cell>
          <cell r="AH35">
            <v>0</v>
          </cell>
          <cell r="AK35">
            <v>0</v>
          </cell>
        </row>
        <row r="36"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0</v>
          </cell>
          <cell r="S36">
            <v>0</v>
          </cell>
          <cell r="V36">
            <v>0</v>
          </cell>
          <cell r="Y36">
            <v>0</v>
          </cell>
          <cell r="AB36">
            <v>0</v>
          </cell>
          <cell r="AE36">
            <v>0</v>
          </cell>
          <cell r="AH36">
            <v>0</v>
          </cell>
          <cell r="AK36">
            <v>0</v>
          </cell>
        </row>
        <row r="43">
          <cell r="D43">
            <v>2620</v>
          </cell>
          <cell r="G43">
            <v>2649</v>
          </cell>
          <cell r="J43">
            <v>2649</v>
          </cell>
          <cell r="M43">
            <v>0</v>
          </cell>
          <cell r="P43">
            <v>1700</v>
          </cell>
          <cell r="S43">
            <v>0</v>
          </cell>
          <cell r="V43">
            <v>0</v>
          </cell>
          <cell r="Y43">
            <v>0</v>
          </cell>
          <cell r="AB43">
            <v>0</v>
          </cell>
          <cell r="AE43">
            <v>0</v>
          </cell>
          <cell r="AH43">
            <v>0</v>
          </cell>
          <cell r="AK43">
            <v>0</v>
          </cell>
        </row>
        <row r="44">
          <cell r="D44">
            <v>18388.668590734269</v>
          </cell>
          <cell r="G44">
            <v>28451.200000000001</v>
          </cell>
          <cell r="J44">
            <v>29608.5</v>
          </cell>
          <cell r="M44">
            <v>39502.400000000001</v>
          </cell>
          <cell r="P44">
            <v>34848.5</v>
          </cell>
          <cell r="S44">
            <v>43602.399999999994</v>
          </cell>
          <cell r="V44">
            <v>37499</v>
          </cell>
          <cell r="Y44">
            <v>34155.800000000003</v>
          </cell>
          <cell r="AB44">
            <v>33054</v>
          </cell>
          <cell r="AE44">
            <v>34155.800000000003</v>
          </cell>
          <cell r="AH44">
            <v>35112</v>
          </cell>
          <cell r="AK44">
            <v>36282.399999999994</v>
          </cell>
        </row>
        <row r="45">
          <cell r="D45">
            <v>57793.987443877653</v>
          </cell>
          <cell r="G45">
            <v>84041.18</v>
          </cell>
          <cell r="J45">
            <v>96182.079999999987</v>
          </cell>
          <cell r="M45">
            <v>124773.67999999998</v>
          </cell>
          <cell r="P45">
            <v>130694.78</v>
          </cell>
          <cell r="S45">
            <v>119739.06</v>
          </cell>
          <cell r="V45">
            <v>117802.67999999996</v>
          </cell>
          <cell r="Y45">
            <v>123499.04</v>
          </cell>
          <cell r="AB45">
            <v>119515.20000000001</v>
          </cell>
          <cell r="AE45">
            <v>152533.64000000001</v>
          </cell>
          <cell r="AH45">
            <v>152095.20000000001</v>
          </cell>
          <cell r="AK45">
            <v>184798.44</v>
          </cell>
        </row>
        <row r="46">
          <cell r="D46">
            <v>39533.443965388076</v>
          </cell>
          <cell r="G46">
            <v>8036</v>
          </cell>
          <cell r="J46">
            <v>10037.44</v>
          </cell>
          <cell r="M46">
            <v>2576</v>
          </cell>
          <cell r="P46">
            <v>6093.92</v>
          </cell>
          <cell r="S46">
            <v>5659.36</v>
          </cell>
          <cell r="V46">
            <v>2455.3200000000002</v>
          </cell>
          <cell r="Y46">
            <v>0</v>
          </cell>
          <cell r="AB46">
            <v>0</v>
          </cell>
          <cell r="AE46">
            <v>0</v>
          </cell>
          <cell r="AH46">
            <v>2212</v>
          </cell>
          <cell r="AK46">
            <v>2212</v>
          </cell>
        </row>
        <row r="47">
          <cell r="D47">
            <v>1144.8000000000002</v>
          </cell>
          <cell r="G47">
            <v>0</v>
          </cell>
          <cell r="J47">
            <v>0</v>
          </cell>
          <cell r="M47">
            <v>0</v>
          </cell>
          <cell r="P47">
            <v>0</v>
          </cell>
          <cell r="S47">
            <v>1934.2399999999998</v>
          </cell>
          <cell r="V47">
            <v>0</v>
          </cell>
          <cell r="Y47">
            <v>0</v>
          </cell>
          <cell r="AB47">
            <v>0</v>
          </cell>
          <cell r="AE47">
            <v>0</v>
          </cell>
          <cell r="AH47">
            <v>0</v>
          </cell>
          <cell r="AK47">
            <v>0</v>
          </cell>
        </row>
        <row r="48">
          <cell r="D48">
            <v>0</v>
          </cell>
          <cell r="G48">
            <v>0</v>
          </cell>
          <cell r="J48">
            <v>0</v>
          </cell>
          <cell r="M48">
            <v>0</v>
          </cell>
          <cell r="P48">
            <v>0</v>
          </cell>
          <cell r="S48">
            <v>0</v>
          </cell>
          <cell r="V48">
            <v>0</v>
          </cell>
          <cell r="Y48">
            <v>0</v>
          </cell>
          <cell r="AB48">
            <v>0</v>
          </cell>
          <cell r="AE48">
            <v>0</v>
          </cell>
          <cell r="AH48">
            <v>0</v>
          </cell>
          <cell r="AK48">
            <v>0</v>
          </cell>
        </row>
        <row r="53">
          <cell r="D53">
            <v>17665.733609385781</v>
          </cell>
          <cell r="G53">
            <v>16948.953071083502</v>
          </cell>
          <cell r="J53">
            <v>21540.139406487233</v>
          </cell>
          <cell r="M53">
            <v>23592.525189786062</v>
          </cell>
          <cell r="P53">
            <v>26743.083505866118</v>
          </cell>
          <cell r="S53">
            <v>29786.975845410627</v>
          </cell>
          <cell r="V53">
            <v>29786.975845410627</v>
          </cell>
          <cell r="Y53">
            <v>29904.643202208415</v>
          </cell>
          <cell r="AB53">
            <v>27059.236517795522</v>
          </cell>
          <cell r="AE53">
            <v>27079.319333530511</v>
          </cell>
          <cell r="AH53">
            <v>27900.289460711818</v>
          </cell>
          <cell r="AK53">
            <v>28276.529231982644</v>
          </cell>
        </row>
        <row r="54">
          <cell r="D54">
            <v>0</v>
          </cell>
          <cell r="G54">
            <v>0</v>
          </cell>
          <cell r="J54">
            <v>0</v>
          </cell>
          <cell r="M54">
            <v>0</v>
          </cell>
          <cell r="P54">
            <v>0</v>
          </cell>
          <cell r="S54">
            <v>0</v>
          </cell>
          <cell r="V54">
            <v>0</v>
          </cell>
          <cell r="Y54">
            <v>0</v>
          </cell>
          <cell r="AB54">
            <v>0</v>
          </cell>
          <cell r="AE54">
            <v>0</v>
          </cell>
          <cell r="AH54">
            <v>0</v>
          </cell>
          <cell r="AK54">
            <v>0</v>
          </cell>
        </row>
        <row r="55">
          <cell r="D55">
            <v>0</v>
          </cell>
          <cell r="G55">
            <v>0</v>
          </cell>
          <cell r="J55">
            <v>0</v>
          </cell>
          <cell r="M55">
            <v>0</v>
          </cell>
          <cell r="P55">
            <v>0</v>
          </cell>
          <cell r="S55">
            <v>0</v>
          </cell>
          <cell r="V55">
            <v>0</v>
          </cell>
          <cell r="Y55">
            <v>0</v>
          </cell>
          <cell r="AB55">
            <v>0</v>
          </cell>
          <cell r="AE55">
            <v>0</v>
          </cell>
          <cell r="AH55">
            <v>0</v>
          </cell>
          <cell r="AK55">
            <v>0</v>
          </cell>
        </row>
        <row r="57">
          <cell r="D57">
            <v>497</v>
          </cell>
          <cell r="G57">
            <v>497</v>
          </cell>
          <cell r="J57">
            <v>497</v>
          </cell>
          <cell r="M57">
            <v>497</v>
          </cell>
          <cell r="P57">
            <v>110</v>
          </cell>
          <cell r="S57">
            <v>14</v>
          </cell>
          <cell r="V57">
            <v>497</v>
          </cell>
          <cell r="Y57">
            <v>497</v>
          </cell>
          <cell r="AB57">
            <v>497</v>
          </cell>
          <cell r="AE57">
            <v>497</v>
          </cell>
          <cell r="AH57">
            <v>0</v>
          </cell>
          <cell r="AK57">
            <v>497</v>
          </cell>
        </row>
        <row r="58">
          <cell r="D58">
            <v>0</v>
          </cell>
          <cell r="G58">
            <v>0</v>
          </cell>
          <cell r="J58">
            <v>0</v>
          </cell>
          <cell r="M58">
            <v>0</v>
          </cell>
          <cell r="P58">
            <v>0</v>
          </cell>
          <cell r="S58">
            <v>0</v>
          </cell>
          <cell r="V58">
            <v>0</v>
          </cell>
          <cell r="Y58">
            <v>0</v>
          </cell>
          <cell r="AB58">
            <v>0</v>
          </cell>
          <cell r="AE58">
            <v>0</v>
          </cell>
          <cell r="AH58">
            <v>0</v>
          </cell>
          <cell r="AK58">
            <v>0</v>
          </cell>
        </row>
        <row r="59">
          <cell r="D59">
            <v>331</v>
          </cell>
          <cell r="G59">
            <v>0</v>
          </cell>
          <cell r="J59">
            <v>0</v>
          </cell>
          <cell r="M59">
            <v>0</v>
          </cell>
          <cell r="P59">
            <v>0</v>
          </cell>
          <cell r="S59">
            <v>0</v>
          </cell>
          <cell r="V59">
            <v>0</v>
          </cell>
          <cell r="Y59">
            <v>0</v>
          </cell>
          <cell r="AB59">
            <v>0</v>
          </cell>
          <cell r="AE59">
            <v>0</v>
          </cell>
          <cell r="AH59">
            <v>0</v>
          </cell>
          <cell r="AK59">
            <v>0</v>
          </cell>
        </row>
        <row r="60">
          <cell r="D60">
            <v>0</v>
          </cell>
          <cell r="G60">
            <v>497</v>
          </cell>
          <cell r="J60">
            <v>497</v>
          </cell>
          <cell r="M60">
            <v>497</v>
          </cell>
          <cell r="P60">
            <v>0</v>
          </cell>
          <cell r="S60">
            <v>0</v>
          </cell>
          <cell r="V60">
            <v>0</v>
          </cell>
          <cell r="Y60">
            <v>0</v>
          </cell>
          <cell r="AB60">
            <v>0</v>
          </cell>
          <cell r="AE60">
            <v>0</v>
          </cell>
          <cell r="AH60">
            <v>0</v>
          </cell>
          <cell r="AK60">
            <v>0</v>
          </cell>
        </row>
        <row r="61">
          <cell r="D61">
            <v>0</v>
          </cell>
          <cell r="G61">
            <v>774</v>
          </cell>
          <cell r="J61">
            <v>6240</v>
          </cell>
          <cell r="M61">
            <v>4438</v>
          </cell>
          <cell r="P61">
            <v>2349</v>
          </cell>
          <cell r="S61">
            <v>1888</v>
          </cell>
          <cell r="V61">
            <v>2172</v>
          </cell>
          <cell r="Y61">
            <v>2172</v>
          </cell>
          <cell r="AB61">
            <v>2024</v>
          </cell>
          <cell r="AE61">
            <v>2030</v>
          </cell>
          <cell r="AH61">
            <v>2024</v>
          </cell>
          <cell r="AK61">
            <v>2030</v>
          </cell>
        </row>
        <row r="62">
          <cell r="D62">
            <v>0</v>
          </cell>
          <cell r="G62">
            <v>0</v>
          </cell>
          <cell r="J62">
            <v>4562</v>
          </cell>
          <cell r="M62">
            <v>2228</v>
          </cell>
          <cell r="P62">
            <v>875</v>
          </cell>
          <cell r="S62">
            <v>479</v>
          </cell>
          <cell r="V62">
            <v>415</v>
          </cell>
          <cell r="Y62">
            <v>415</v>
          </cell>
          <cell r="AB62">
            <v>912</v>
          </cell>
          <cell r="AE62">
            <v>746</v>
          </cell>
          <cell r="AH62">
            <v>415</v>
          </cell>
          <cell r="AK62">
            <v>912</v>
          </cell>
        </row>
      </sheetData>
      <sheetData sheetId="27"/>
      <sheetData sheetId="28"/>
      <sheetData sheetId="29">
        <row r="15">
          <cell r="B15" t="str">
            <v>POL</v>
          </cell>
        </row>
        <row r="16">
          <cell r="B16" t="str">
            <v>TAL</v>
          </cell>
        </row>
        <row r="17">
          <cell r="B17" t="str">
            <v>PIL</v>
          </cell>
        </row>
        <row r="18">
          <cell r="B18" t="str">
            <v>TAC</v>
          </cell>
        </row>
        <row r="19">
          <cell r="B19" t="str">
            <v>BAC</v>
          </cell>
        </row>
        <row r="20">
          <cell r="B20" t="str">
            <v>RXS</v>
          </cell>
        </row>
        <row r="21">
          <cell r="B21" t="str">
            <v>STAG</v>
          </cell>
        </row>
        <row r="22">
          <cell r="B22" t="str">
            <v>CDO</v>
          </cell>
        </row>
        <row r="23">
          <cell r="B23" t="str">
            <v>DAV</v>
          </cell>
        </row>
        <row r="24">
          <cell r="B24" t="str">
            <v>ZAM</v>
          </cell>
        </row>
        <row r="25">
          <cell r="B25" t="str">
            <v>CAL</v>
          </cell>
        </row>
        <row r="26">
          <cell r="B26" t="str">
            <v>ISA</v>
          </cell>
        </row>
        <row r="27">
          <cell r="B27" t="str">
            <v>PAN</v>
          </cell>
        </row>
        <row r="28">
          <cell r="B28" t="str">
            <v>ILOCOS</v>
          </cell>
        </row>
        <row r="29">
          <cell r="B29" t="str">
            <v>DUMAGUETE</v>
          </cell>
        </row>
        <row r="30">
          <cell r="B30" t="str">
            <v>ILOILO</v>
          </cell>
        </row>
        <row r="31">
          <cell r="B31" t="str">
            <v>GENSAN</v>
          </cell>
        </row>
        <row r="32">
          <cell r="B32" t="str">
            <v>ORMOC</v>
          </cell>
        </row>
        <row r="33">
          <cell r="B33" t="str">
            <v>CEBU</v>
          </cell>
        </row>
        <row r="34">
          <cell r="B34" t="str">
            <v>M LHUILLIER</v>
          </cell>
        </row>
        <row r="35">
          <cell r="B35" t="str">
            <v>OZAMIZ</v>
          </cell>
        </row>
      </sheetData>
      <sheetData sheetId="3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Production Report"/>
      <sheetName val="Summary of Inventory"/>
      <sheetName val="Disposal"/>
      <sheetName val="RM and FG Transfer"/>
      <sheetName val="RM Receiving"/>
      <sheetName val="1.6"/>
      <sheetName val="1.12"/>
      <sheetName val="1.14"/>
      <sheetName val="1.18"/>
      <sheetName val="2.2"/>
      <sheetName val="2.10"/>
      <sheetName val="2.15"/>
      <sheetName val="2.24"/>
      <sheetName val="3.2"/>
      <sheetName val="Ordering"/>
      <sheetName val="Ordering Summary"/>
      <sheetName val="RETENTION STOCKS "/>
    </sheetNames>
    <sheetDataSet>
      <sheetData sheetId="0"/>
      <sheetData sheetId="1">
        <row r="6">
          <cell r="A6" t="str">
            <v>Bangus</v>
          </cell>
        </row>
        <row r="7">
          <cell r="A7" t="str">
            <v>Cream Dory</v>
          </cell>
        </row>
        <row r="8">
          <cell r="A8" t="str">
            <v>Beef Brisket</v>
          </cell>
        </row>
        <row r="9">
          <cell r="A9" t="str">
            <v>Chicken Breast</v>
          </cell>
        </row>
        <row r="10">
          <cell r="A10" t="str">
            <v>Chicken Gizzard</v>
          </cell>
        </row>
        <row r="11">
          <cell r="A11" t="str">
            <v>Chicken Liver</v>
          </cell>
        </row>
        <row r="12">
          <cell r="A12" t="str">
            <v>Pork Ear</v>
          </cell>
        </row>
        <row r="13">
          <cell r="A13" t="str">
            <v>Pata Half</v>
          </cell>
        </row>
        <row r="14">
          <cell r="A14" t="str">
            <v>Liempo Trimmings</v>
          </cell>
        </row>
        <row r="15">
          <cell r="A15" t="str">
            <v xml:space="preserve">  COMMERCIAL SAUCE/DRY MIX</v>
          </cell>
        </row>
        <row r="16">
          <cell r="A16" t="str">
            <v xml:space="preserve">Beef Stew Concentrate </v>
          </cell>
        </row>
        <row r="17">
          <cell r="A17" t="str">
            <v>Binder</v>
          </cell>
        </row>
        <row r="18">
          <cell r="A18" t="str">
            <v>Bistek Sauce</v>
          </cell>
        </row>
        <row r="19">
          <cell r="A19" t="str">
            <v>Cayenne</v>
          </cell>
        </row>
        <row r="20">
          <cell r="A20" t="str">
            <v xml:space="preserve">Liquid Caramel </v>
          </cell>
        </row>
        <row r="21">
          <cell r="A21" t="str">
            <v xml:space="preserve">Mild Spice Mix 1 </v>
          </cell>
        </row>
        <row r="22">
          <cell r="A22" t="str">
            <v>Mild Spice Mix 2</v>
          </cell>
        </row>
        <row r="23">
          <cell r="A23" t="str">
            <v>Modified Starch</v>
          </cell>
        </row>
        <row r="24">
          <cell r="A24" t="str">
            <v>Sisig Seasoning</v>
          </cell>
        </row>
        <row r="25">
          <cell r="A25" t="str">
            <v>Smoke Flavor</v>
          </cell>
        </row>
        <row r="26">
          <cell r="A26" t="str">
            <v>Spicy Oriental Concentrate</v>
          </cell>
        </row>
        <row r="27">
          <cell r="A27" t="str">
            <v xml:space="preserve">Teriyaki Concenrate </v>
          </cell>
        </row>
        <row r="28">
          <cell r="A28" t="str">
            <v>Thai BBQ Concentrate</v>
          </cell>
        </row>
        <row r="29">
          <cell r="A29" t="str">
            <v xml:space="preserve">  OTHER INGREDIENTS</v>
          </cell>
        </row>
        <row r="30">
          <cell r="A30" t="str">
            <v>Brown Sugar</v>
          </cell>
        </row>
        <row r="31">
          <cell r="A31" t="str">
            <v>Calamansi</v>
          </cell>
        </row>
        <row r="32">
          <cell r="A32" t="str">
            <v>Cane Vinegar</v>
          </cell>
        </row>
        <row r="33">
          <cell r="A33" t="str">
            <v>Canola Oil</v>
          </cell>
        </row>
        <row r="34">
          <cell r="A34" t="str">
            <v>Carrots</v>
          </cell>
        </row>
        <row r="35">
          <cell r="A35" t="str">
            <v>Chicken broth</v>
          </cell>
        </row>
        <row r="36">
          <cell r="A36" t="str">
            <v>Chicken Powder</v>
          </cell>
        </row>
        <row r="37">
          <cell r="A37" t="str">
            <v>Cucumber</v>
          </cell>
        </row>
        <row r="38">
          <cell r="A38" t="str">
            <v>Garlic</v>
          </cell>
        </row>
        <row r="39">
          <cell r="A39" t="str">
            <v>Knorr Beef Broth</v>
          </cell>
        </row>
        <row r="40">
          <cell r="A40" t="str">
            <v>Onion</v>
          </cell>
        </row>
        <row r="41">
          <cell r="A41" t="str">
            <v>Oyster Sauce</v>
          </cell>
        </row>
        <row r="42">
          <cell r="A42" t="str">
            <v>Paprika</v>
          </cell>
        </row>
        <row r="43">
          <cell r="A43" t="str">
            <v>Ground Pepper</v>
          </cell>
        </row>
        <row r="44">
          <cell r="A44" t="str">
            <v>Patis</v>
          </cell>
        </row>
        <row r="45">
          <cell r="A45" t="str">
            <v>Sesame Oil</v>
          </cell>
        </row>
        <row r="46">
          <cell r="A46" t="str">
            <v>Star Anis</v>
          </cell>
        </row>
        <row r="47">
          <cell r="A47" t="str">
            <v>Star Margarine</v>
          </cell>
        </row>
        <row r="48">
          <cell r="A48" t="str">
            <v>Sundried Tomato Pesto</v>
          </cell>
        </row>
        <row r="49">
          <cell r="A49" t="str">
            <v>Tomato Paste</v>
          </cell>
        </row>
        <row r="50">
          <cell r="A50" t="str">
            <v>Turnips</v>
          </cell>
        </row>
        <row r="51">
          <cell r="A51" t="str">
            <v>Vegetable Oil</v>
          </cell>
        </row>
        <row r="52">
          <cell r="A52" t="str">
            <v>Wansoy</v>
          </cell>
        </row>
        <row r="53">
          <cell r="A53" t="str">
            <v>Worstershire Sauce</v>
          </cell>
        </row>
        <row r="54">
          <cell r="A54" t="str">
            <v>Rice Flour</v>
          </cell>
        </row>
        <row r="55">
          <cell r="A55" t="str">
            <v>Baking Soda</v>
          </cell>
        </row>
        <row r="56">
          <cell r="A56" t="str">
            <v>Bay Leaf</v>
          </cell>
        </row>
        <row r="57">
          <cell r="A57" t="str">
            <v>Whole Black Pepper</v>
          </cell>
        </row>
        <row r="58">
          <cell r="A58" t="str">
            <v>Soy Sauce</v>
          </cell>
        </row>
        <row r="59">
          <cell r="A59" t="str">
            <v>Salt</v>
          </cell>
        </row>
        <row r="60">
          <cell r="A60" t="str">
            <v>Oregano Powder</v>
          </cell>
        </row>
        <row r="61">
          <cell r="A61" t="str">
            <v>Red Onion</v>
          </cell>
        </row>
        <row r="62">
          <cell r="A62" t="str">
            <v>Vinegar</v>
          </cell>
        </row>
        <row r="63">
          <cell r="A63" t="str">
            <v>Lemon Grass</v>
          </cell>
        </row>
        <row r="64">
          <cell r="A64" t="str">
            <v xml:space="preserve">  PACKAGING</v>
          </cell>
        </row>
        <row r="65">
          <cell r="A65" t="str">
            <v>PE bag for atchara</v>
          </cell>
        </row>
        <row r="66">
          <cell r="A66" t="str">
            <v>PE bag for Dishes - primary packaging</v>
          </cell>
        </row>
        <row r="67">
          <cell r="A67" t="str">
            <v xml:space="preserve">  INGREDIENTS</v>
          </cell>
        </row>
        <row r="68">
          <cell r="A68" t="str">
            <v>Ginger</v>
          </cell>
        </row>
        <row r="69">
          <cell r="A69" t="str">
            <v>Magic Sarap</v>
          </cell>
        </row>
        <row r="70">
          <cell r="A70" t="str">
            <v>Onion Leeks</v>
          </cell>
        </row>
        <row r="71">
          <cell r="A71" t="str">
            <v>Palm Oil</v>
          </cell>
        </row>
        <row r="72">
          <cell r="A72" t="str">
            <v>Red Bell Pepper</v>
          </cell>
        </row>
        <row r="73">
          <cell r="A73" t="str">
            <v>Rice</v>
          </cell>
        </row>
        <row r="74">
          <cell r="A74" t="str">
            <v>Roasted Garlic</v>
          </cell>
        </row>
        <row r="75">
          <cell r="A75" t="str">
            <v>Sesame Seeds</v>
          </cell>
        </row>
        <row r="76">
          <cell r="A76" t="str">
            <v xml:space="preserve">  PACKAGING &amp; AUXILIARY MATERIALS</v>
          </cell>
        </row>
        <row r="77">
          <cell r="A77" t="str">
            <v>Black Fork</v>
          </cell>
        </row>
        <row r="78">
          <cell r="A78" t="str">
            <v>Black Spoon</v>
          </cell>
        </row>
        <row r="79">
          <cell r="A79" t="str">
            <v>Eco bag</v>
          </cell>
        </row>
        <row r="80">
          <cell r="A80" t="str">
            <v>Group meal Black 750ml w/ cover</v>
          </cell>
        </row>
        <row r="81">
          <cell r="A81" t="str">
            <v>Group meal clear 1000ml</v>
          </cell>
        </row>
        <row r="82">
          <cell r="A82" t="str">
            <v>Maro Sleeves</v>
          </cell>
        </row>
        <row r="83">
          <cell r="A83" t="str">
            <v>Paper Bag</v>
          </cell>
        </row>
        <row r="84">
          <cell r="A84" t="str">
            <v>PLAIN ROLL (RW-160MM, PET 12/PE70)</v>
          </cell>
        </row>
        <row r="85">
          <cell r="A85" t="str">
            <v>Rice Wrapper</v>
          </cell>
        </row>
        <row r="86">
          <cell r="A86" t="str">
            <v>Solo Meal Cover</v>
          </cell>
        </row>
        <row r="87">
          <cell r="A87" t="str">
            <v>Solo Meal Tray</v>
          </cell>
        </row>
        <row r="88">
          <cell r="A88" t="str">
            <v>FINISHED GOODS</v>
          </cell>
        </row>
        <row r="89">
          <cell r="A89" t="str">
            <v>Bistek Bangus</v>
          </cell>
        </row>
        <row r="90">
          <cell r="A90" t="str">
            <v>Fish Fillet with Steak Sauce</v>
          </cell>
        </row>
        <row r="91">
          <cell r="A91" t="str">
            <v>Beef Stew</v>
          </cell>
        </row>
        <row r="92">
          <cell r="A92" t="str">
            <v>Thai Chicken BBQ</v>
          </cell>
        </row>
        <row r="93">
          <cell r="A93" t="str">
            <v>Chicken Teriyaki</v>
          </cell>
        </row>
        <row r="94">
          <cell r="A94" t="str">
            <v>Mild Spice Chicken</v>
          </cell>
        </row>
        <row r="95">
          <cell r="A95" t="str">
            <v>Chicken Salpicao</v>
          </cell>
        </row>
        <row r="96">
          <cell r="A96" t="str">
            <v>Atchara</v>
          </cell>
        </row>
        <row r="97">
          <cell r="A97" t="str">
            <v>Mild Spice Spare Ribs</v>
          </cell>
        </row>
        <row r="98">
          <cell r="A98" t="str">
            <v>Pork Salpicao</v>
          </cell>
        </row>
        <row r="99">
          <cell r="A99" t="str">
            <v xml:space="preserve">Sisig </v>
          </cell>
        </row>
        <row r="100">
          <cell r="A100" t="str">
            <v>Crispy Pata</v>
          </cell>
        </row>
        <row r="101">
          <cell r="A101" t="str">
            <v>Crispy Pata Sauce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ILC_DPRy14m12d01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'15"/>
      <sheetName val="VLOOKUP"/>
      <sheetName val="Template - 022916"/>
      <sheetName val="Pivot"/>
      <sheetName val="Parameters"/>
      <sheetName val="Clean Up (Summary)"/>
    </sheetNames>
    <sheetDataSet>
      <sheetData sheetId="0"/>
      <sheetData sheetId="1">
        <row r="3">
          <cell r="A3" t="str">
            <v>WL</v>
          </cell>
          <cell r="B3">
            <v>20.068753628301778</v>
          </cell>
          <cell r="C3">
            <v>0.32640000000000002</v>
          </cell>
          <cell r="D3">
            <v>17.261901168216774</v>
          </cell>
          <cell r="E3">
            <v>1.0484860650725711</v>
          </cell>
        </row>
        <row r="4">
          <cell r="A4" t="str">
            <v>NEL</v>
          </cell>
          <cell r="B4">
            <v>20.749330471791279</v>
          </cell>
          <cell r="C4">
            <v>0.32079999999999997</v>
          </cell>
          <cell r="D4">
            <v>17.483968678824311</v>
          </cell>
          <cell r="E4">
            <v>1.3337272044126989</v>
          </cell>
        </row>
        <row r="5">
          <cell r="A5" t="str">
            <v>NL</v>
          </cell>
          <cell r="B5">
            <v>20.068753628301778</v>
          </cell>
          <cell r="C5">
            <v>0.8481396048540768</v>
          </cell>
          <cell r="D5">
            <v>17.706698075927662</v>
          </cell>
          <cell r="E5">
            <v>1.1986921570871887</v>
          </cell>
        </row>
        <row r="6">
          <cell r="A6" t="str">
            <v>STAG</v>
          </cell>
          <cell r="B6">
            <v>19.732499508330111</v>
          </cell>
          <cell r="C6">
            <v>0.37099999999999977</v>
          </cell>
          <cell r="D6">
            <v>17.116000370531193</v>
          </cell>
          <cell r="E6">
            <v>1.2791753828339849</v>
          </cell>
        </row>
        <row r="7">
          <cell r="A7" t="str">
            <v>BIC</v>
          </cell>
          <cell r="B7">
            <v>19.817305101675121</v>
          </cell>
          <cell r="C7">
            <v>1.3119999999999998</v>
          </cell>
          <cell r="D7">
            <v>18.257195800108217</v>
          </cell>
          <cell r="E7">
            <v>1.2430828959268874</v>
          </cell>
        </row>
        <row r="8">
          <cell r="A8" t="str">
            <v>CEB</v>
          </cell>
          <cell r="B8">
            <v>20.58340715671439</v>
          </cell>
          <cell r="C8">
            <v>0.45219999999999999</v>
          </cell>
          <cell r="D8">
            <v>17.202706438213596</v>
          </cell>
          <cell r="E8">
            <v>1.6008046922729771</v>
          </cell>
        </row>
        <row r="9">
          <cell r="A9" t="str">
            <v>CAL</v>
          </cell>
          <cell r="B9">
            <v>20.552750392200654</v>
          </cell>
          <cell r="C9">
            <v>3.1556000000000006</v>
          </cell>
          <cell r="D9">
            <v>16.923696364487441</v>
          </cell>
          <cell r="E9">
            <v>1.8082230345719186</v>
          </cell>
        </row>
        <row r="10">
          <cell r="A10" t="str">
            <v>TAC</v>
          </cell>
          <cell r="B10">
            <v>20.61678896696268</v>
          </cell>
          <cell r="C10">
            <v>1.7668000000000001</v>
          </cell>
          <cell r="D10">
            <v>16.920569905535753</v>
          </cell>
          <cell r="E10">
            <v>1.4945241936019225</v>
          </cell>
        </row>
        <row r="11">
          <cell r="A11" t="str">
            <v>OMC</v>
          </cell>
          <cell r="B11">
            <v>20.599735216074965</v>
          </cell>
          <cell r="C11">
            <v>1.7668000000000001</v>
          </cell>
          <cell r="D11">
            <v>16.786120667070382</v>
          </cell>
          <cell r="E11">
            <v>1.3999474314869933</v>
          </cell>
        </row>
        <row r="12">
          <cell r="A12" t="str">
            <v>ILO</v>
          </cell>
          <cell r="B12">
            <v>21.378957204183731</v>
          </cell>
          <cell r="C12">
            <v>0.3</v>
          </cell>
          <cell r="D12">
            <v>17.198137599448721</v>
          </cell>
          <cell r="E12">
            <v>1.6232243638770478</v>
          </cell>
        </row>
        <row r="13">
          <cell r="A13" t="str">
            <v>BAC</v>
          </cell>
          <cell r="B13">
            <v>22.496083779992635</v>
          </cell>
          <cell r="C13">
            <v>0.28999999999999998</v>
          </cell>
          <cell r="D13">
            <v>17.020003828007038</v>
          </cell>
          <cell r="E13">
            <v>1.3394948549762573</v>
          </cell>
        </row>
        <row r="14">
          <cell r="A14" t="str">
            <v>DUM</v>
          </cell>
          <cell r="B14">
            <v>22.496083779992635</v>
          </cell>
          <cell r="C14">
            <v>1.1621999999999999</v>
          </cell>
          <cell r="D14">
            <v>17.575336571306039</v>
          </cell>
          <cell r="E14">
            <v>1.242943097782454</v>
          </cell>
        </row>
        <row r="15">
          <cell r="A15" t="str">
            <v>RXS</v>
          </cell>
          <cell r="B15">
            <v>21.378957204183731</v>
          </cell>
          <cell r="C15">
            <v>0.56000000000000005</v>
          </cell>
          <cell r="D15">
            <v>17.591060469449701</v>
          </cell>
          <cell r="E15">
            <v>1.5552081267093438</v>
          </cell>
        </row>
        <row r="16">
          <cell r="A16" t="str">
            <v>CDO</v>
          </cell>
          <cell r="B16">
            <v>20.840665437240428</v>
          </cell>
          <cell r="C16">
            <v>0.5</v>
          </cell>
          <cell r="D16">
            <v>17.296961744201027</v>
          </cell>
          <cell r="E16">
            <v>1.3362755392948007</v>
          </cell>
        </row>
        <row r="17">
          <cell r="A17" t="str">
            <v>DAV</v>
          </cell>
          <cell r="B17">
            <v>21.377066205272605</v>
          </cell>
          <cell r="C17">
            <v>0.86</v>
          </cell>
          <cell r="D17">
            <v>17.690171300602657</v>
          </cell>
          <cell r="E17">
            <v>1.4788056639021985</v>
          </cell>
        </row>
        <row r="18">
          <cell r="A18" t="str">
            <v>GSC</v>
          </cell>
          <cell r="B18">
            <v>21.377066205272605</v>
          </cell>
          <cell r="C18">
            <v>0.22</v>
          </cell>
          <cell r="D18">
            <v>17.919688963180096</v>
          </cell>
          <cell r="E18">
            <v>1.3079570102919083</v>
          </cell>
        </row>
        <row r="19">
          <cell r="A19" t="str">
            <v>ZAM</v>
          </cell>
          <cell r="B19">
            <v>20.840665437240428</v>
          </cell>
          <cell r="C19">
            <v>1.84</v>
          </cell>
          <cell r="D19">
            <v>17.161306408964808</v>
          </cell>
          <cell r="E19">
            <v>1.4473984640553395</v>
          </cell>
        </row>
      </sheetData>
      <sheetData sheetId="2"/>
      <sheetData sheetId="3"/>
      <sheetData sheetId="4">
        <row r="2">
          <cell r="A2" t="str">
            <v>ALW</v>
          </cell>
          <cell r="B2" t="str">
            <v>HR</v>
          </cell>
          <cell r="C2" t="str">
            <v>FCR</v>
          </cell>
          <cell r="E2" t="str">
            <v>ALW</v>
          </cell>
          <cell r="F2" t="str">
            <v>HR</v>
          </cell>
          <cell r="G2" t="str">
            <v>FCR</v>
          </cell>
          <cell r="I2" t="str">
            <v>ALW</v>
          </cell>
          <cell r="J2" t="str">
            <v>HR</v>
          </cell>
          <cell r="K2" t="str">
            <v>FCR</v>
          </cell>
          <cell r="M2" t="str">
            <v>ALW</v>
          </cell>
          <cell r="N2" t="str">
            <v>HR</v>
          </cell>
          <cell r="O2" t="str">
            <v>FCR</v>
          </cell>
        </row>
        <row r="3">
          <cell r="A3">
            <v>1.4</v>
          </cell>
          <cell r="B3">
            <v>95.5</v>
          </cell>
          <cell r="C3">
            <v>1.7</v>
          </cell>
          <cell r="E3">
            <v>1.4</v>
          </cell>
          <cell r="F3">
            <v>95</v>
          </cell>
          <cell r="G3">
            <v>1.7</v>
          </cell>
          <cell r="I3">
            <v>1.4</v>
          </cell>
          <cell r="J3">
            <v>95</v>
          </cell>
          <cell r="K3">
            <v>1.7</v>
          </cell>
          <cell r="M3">
            <v>1.4</v>
          </cell>
          <cell r="N3">
            <v>95</v>
          </cell>
          <cell r="O3">
            <v>1.7</v>
          </cell>
        </row>
        <row r="4">
          <cell r="A4">
            <v>1.4009999999999998</v>
          </cell>
          <cell r="B4">
            <v>95.495000000000005</v>
          </cell>
          <cell r="C4">
            <v>1.7003999999999999</v>
          </cell>
          <cell r="E4">
            <v>1.4009999999999998</v>
          </cell>
          <cell r="F4">
            <v>94.995000000000005</v>
          </cell>
          <cell r="G4">
            <v>1.7003999999999999</v>
          </cell>
        </row>
        <row r="5">
          <cell r="A5">
            <v>1.4019999999999997</v>
          </cell>
          <cell r="B5">
            <v>95.490000000000009</v>
          </cell>
          <cell r="C5">
            <v>1.7007999999999999</v>
          </cell>
          <cell r="E5">
            <v>1.4019999999999997</v>
          </cell>
          <cell r="F5">
            <v>94.990000000000009</v>
          </cell>
          <cell r="G5">
            <v>1.7007999999999999</v>
          </cell>
        </row>
        <row r="6">
          <cell r="A6">
            <v>1.4029999999999996</v>
          </cell>
          <cell r="B6">
            <v>95.485000000000014</v>
          </cell>
          <cell r="C6">
            <v>1.7011999999999998</v>
          </cell>
          <cell r="E6">
            <v>1.4029999999999996</v>
          </cell>
          <cell r="F6">
            <v>94.985000000000014</v>
          </cell>
          <cell r="G6">
            <v>1.7011999999999998</v>
          </cell>
          <cell r="I6" t="str">
            <v>ALW</v>
          </cell>
          <cell r="J6" t="str">
            <v>HR</v>
          </cell>
          <cell r="K6" t="str">
            <v>FCR</v>
          </cell>
        </row>
        <row r="7">
          <cell r="A7">
            <v>1.4039999999999995</v>
          </cell>
          <cell r="B7">
            <v>95.480000000000018</v>
          </cell>
          <cell r="C7">
            <v>1.7015999999999998</v>
          </cell>
          <cell r="E7">
            <v>1.4039999999999995</v>
          </cell>
          <cell r="F7">
            <v>94.980000000000018</v>
          </cell>
          <cell r="G7">
            <v>1.7015999999999998</v>
          </cell>
          <cell r="I7">
            <v>1.4</v>
          </cell>
          <cell r="J7">
            <v>96</v>
          </cell>
          <cell r="K7">
            <v>1.7</v>
          </cell>
        </row>
        <row r="8">
          <cell r="A8">
            <v>1.4049999999999994</v>
          </cell>
          <cell r="B8">
            <v>95.475000000000023</v>
          </cell>
          <cell r="C8">
            <v>1.7019999999999997</v>
          </cell>
          <cell r="E8">
            <v>1.4049999999999994</v>
          </cell>
          <cell r="F8">
            <v>94.975000000000023</v>
          </cell>
          <cell r="G8">
            <v>1.7019999999999997</v>
          </cell>
        </row>
        <row r="9">
          <cell r="A9">
            <v>1.4059999999999993</v>
          </cell>
          <cell r="B9">
            <v>95.470000000000027</v>
          </cell>
          <cell r="C9">
            <v>1.7023999999999997</v>
          </cell>
          <cell r="E9">
            <v>1.4059999999999993</v>
          </cell>
          <cell r="F9">
            <v>94.970000000000027</v>
          </cell>
          <cell r="G9">
            <v>1.7023999999999997</v>
          </cell>
        </row>
        <row r="10">
          <cell r="A10">
            <v>1.4069999999999991</v>
          </cell>
          <cell r="B10">
            <v>95.465000000000032</v>
          </cell>
          <cell r="C10">
            <v>1.7027999999999996</v>
          </cell>
          <cell r="E10">
            <v>1.4069999999999991</v>
          </cell>
          <cell r="F10">
            <v>94.965000000000032</v>
          </cell>
          <cell r="G10">
            <v>1.7027999999999996</v>
          </cell>
          <cell r="I10" t="str">
            <v>ALW</v>
          </cell>
          <cell r="J10" t="str">
            <v>HR</v>
          </cell>
          <cell r="K10" t="str">
            <v>FCR</v>
          </cell>
        </row>
        <row r="11">
          <cell r="A11">
            <v>1.407999999999999</v>
          </cell>
          <cell r="B11">
            <v>95.460000000000036</v>
          </cell>
          <cell r="C11">
            <v>1.7031999999999996</v>
          </cell>
          <cell r="E11">
            <v>1.407999999999999</v>
          </cell>
          <cell r="F11">
            <v>94.960000000000036</v>
          </cell>
          <cell r="G11">
            <v>1.7031999999999996</v>
          </cell>
          <cell r="I11">
            <v>1.35</v>
          </cell>
          <cell r="J11">
            <v>95.5</v>
          </cell>
          <cell r="K11">
            <v>1.76</v>
          </cell>
        </row>
        <row r="12">
          <cell r="A12">
            <v>1.4089999999999989</v>
          </cell>
          <cell r="B12">
            <v>95.455000000000041</v>
          </cell>
          <cell r="C12">
            <v>1.7035999999999996</v>
          </cell>
          <cell r="E12">
            <v>1.4089999999999989</v>
          </cell>
          <cell r="F12">
            <v>94.955000000000041</v>
          </cell>
          <cell r="G12">
            <v>1.7035999999999996</v>
          </cell>
          <cell r="I12">
            <v>1.351</v>
          </cell>
          <cell r="J12">
            <v>95.495000000000005</v>
          </cell>
          <cell r="K12">
            <v>1.7604</v>
          </cell>
        </row>
        <row r="13">
          <cell r="A13">
            <v>1.4099999999999988</v>
          </cell>
          <cell r="B13">
            <v>95.450000000000045</v>
          </cell>
          <cell r="C13">
            <v>1.7039999999999995</v>
          </cell>
          <cell r="E13">
            <v>1.4099999999999988</v>
          </cell>
          <cell r="F13">
            <v>94.950000000000045</v>
          </cell>
          <cell r="G13">
            <v>1.7039999999999995</v>
          </cell>
          <cell r="I13">
            <v>1.3519999999999999</v>
          </cell>
          <cell r="J13">
            <v>95.490000000000009</v>
          </cell>
          <cell r="K13">
            <v>1.7607999999999999</v>
          </cell>
        </row>
        <row r="14">
          <cell r="A14">
            <v>1.4109999999999987</v>
          </cell>
          <cell r="B14">
            <v>95.44500000000005</v>
          </cell>
          <cell r="C14">
            <v>1.7043999999999995</v>
          </cell>
          <cell r="E14">
            <v>1.4109999999999987</v>
          </cell>
          <cell r="F14">
            <v>94.94500000000005</v>
          </cell>
          <cell r="G14">
            <v>1.7043999999999995</v>
          </cell>
          <cell r="I14">
            <v>1.3529999999999998</v>
          </cell>
          <cell r="J14">
            <v>95.485000000000014</v>
          </cell>
          <cell r="K14">
            <v>1.7611999999999999</v>
          </cell>
        </row>
        <row r="15">
          <cell r="A15">
            <v>1.4119999999999986</v>
          </cell>
          <cell r="B15">
            <v>95.440000000000055</v>
          </cell>
          <cell r="C15">
            <v>1.7047999999999994</v>
          </cell>
          <cell r="E15">
            <v>1.4119999999999986</v>
          </cell>
          <cell r="F15">
            <v>94.940000000000055</v>
          </cell>
          <cell r="G15">
            <v>1.7047999999999994</v>
          </cell>
          <cell r="I15">
            <v>1.3539999999999996</v>
          </cell>
          <cell r="J15">
            <v>95.480000000000018</v>
          </cell>
          <cell r="K15">
            <v>1.7615999999999998</v>
          </cell>
        </row>
        <row r="16">
          <cell r="A16">
            <v>1.4129999999999985</v>
          </cell>
          <cell r="B16">
            <v>95.435000000000059</v>
          </cell>
          <cell r="C16">
            <v>1.7051999999999994</v>
          </cell>
          <cell r="E16">
            <v>1.4129999999999985</v>
          </cell>
          <cell r="F16">
            <v>94.935000000000059</v>
          </cell>
          <cell r="G16">
            <v>1.7051999999999994</v>
          </cell>
          <cell r="I16">
            <v>1.3549999999999995</v>
          </cell>
          <cell r="J16">
            <v>95.475000000000023</v>
          </cell>
          <cell r="K16">
            <v>1.7619999999999998</v>
          </cell>
        </row>
        <row r="17">
          <cell r="A17">
            <v>1.4139999999999984</v>
          </cell>
          <cell r="B17">
            <v>95.430000000000064</v>
          </cell>
          <cell r="C17">
            <v>1.7055999999999993</v>
          </cell>
          <cell r="E17">
            <v>1.4139999999999984</v>
          </cell>
          <cell r="F17">
            <v>94.930000000000064</v>
          </cell>
          <cell r="G17">
            <v>1.7055999999999993</v>
          </cell>
          <cell r="I17">
            <v>1.3559999999999994</v>
          </cell>
          <cell r="J17">
            <v>95.470000000000027</v>
          </cell>
          <cell r="K17">
            <v>1.7623999999999997</v>
          </cell>
        </row>
        <row r="18">
          <cell r="A18">
            <v>1.4149999999999983</v>
          </cell>
          <cell r="B18">
            <v>95.425000000000068</v>
          </cell>
          <cell r="C18">
            <v>1.7059999999999993</v>
          </cell>
          <cell r="E18">
            <v>1.4149999999999983</v>
          </cell>
          <cell r="F18">
            <v>94.925000000000068</v>
          </cell>
          <cell r="G18">
            <v>1.7059999999999993</v>
          </cell>
          <cell r="I18">
            <v>1.3569999999999993</v>
          </cell>
          <cell r="J18">
            <v>95.465000000000032</v>
          </cell>
          <cell r="K18">
            <v>1.7627999999999997</v>
          </cell>
        </row>
        <row r="19">
          <cell r="A19">
            <v>1.4159999999999981</v>
          </cell>
          <cell r="B19">
            <v>95.420000000000073</v>
          </cell>
          <cell r="C19">
            <v>1.7063999999999993</v>
          </cell>
          <cell r="E19">
            <v>1.4159999999999981</v>
          </cell>
          <cell r="F19">
            <v>94.920000000000073</v>
          </cell>
          <cell r="G19">
            <v>1.7063999999999993</v>
          </cell>
          <cell r="I19">
            <v>1.3579999999999992</v>
          </cell>
          <cell r="J19">
            <v>95.460000000000036</v>
          </cell>
          <cell r="K19">
            <v>1.7631999999999997</v>
          </cell>
        </row>
        <row r="20">
          <cell r="A20">
            <v>1.416999999999998</v>
          </cell>
          <cell r="B20">
            <v>95.415000000000077</v>
          </cell>
          <cell r="C20">
            <v>1.7067999999999992</v>
          </cell>
          <cell r="E20">
            <v>1.416999999999998</v>
          </cell>
          <cell r="F20">
            <v>94.915000000000077</v>
          </cell>
          <cell r="G20">
            <v>1.7067999999999992</v>
          </cell>
          <cell r="I20">
            <v>1.3589999999999991</v>
          </cell>
          <cell r="J20">
            <v>95.455000000000041</v>
          </cell>
          <cell r="K20">
            <v>1.7635999999999996</v>
          </cell>
        </row>
        <row r="21">
          <cell r="A21">
            <v>1.4179999999999979</v>
          </cell>
          <cell r="B21">
            <v>95.410000000000082</v>
          </cell>
          <cell r="C21">
            <v>1.7071999999999992</v>
          </cell>
          <cell r="E21">
            <v>1.4179999999999979</v>
          </cell>
          <cell r="F21">
            <v>94.910000000000082</v>
          </cell>
          <cell r="G21">
            <v>1.7071999999999992</v>
          </cell>
          <cell r="I21">
            <v>1.359999999999999</v>
          </cell>
          <cell r="J21">
            <v>95.450000000000045</v>
          </cell>
          <cell r="K21">
            <v>1.7639999999999996</v>
          </cell>
        </row>
        <row r="22">
          <cell r="A22">
            <v>1.4189999999999978</v>
          </cell>
          <cell r="B22">
            <v>95.405000000000086</v>
          </cell>
          <cell r="C22">
            <v>1.7075999999999991</v>
          </cell>
          <cell r="E22">
            <v>1.4189999999999978</v>
          </cell>
          <cell r="F22">
            <v>94.905000000000086</v>
          </cell>
          <cell r="G22">
            <v>1.7075999999999991</v>
          </cell>
          <cell r="I22">
            <v>1.3609999999999989</v>
          </cell>
          <cell r="J22">
            <v>95.44500000000005</v>
          </cell>
          <cell r="K22">
            <v>1.7643999999999995</v>
          </cell>
        </row>
        <row r="23">
          <cell r="A23">
            <v>1.4199999999999977</v>
          </cell>
          <cell r="B23">
            <v>95.400000000000091</v>
          </cell>
          <cell r="C23">
            <v>1.7079999999999991</v>
          </cell>
          <cell r="E23">
            <v>1.4199999999999977</v>
          </cell>
          <cell r="F23">
            <v>94.900000000000091</v>
          </cell>
          <cell r="G23">
            <v>1.7079999999999991</v>
          </cell>
          <cell r="I23">
            <v>1.3619999999999988</v>
          </cell>
          <cell r="J23">
            <v>95.440000000000055</v>
          </cell>
          <cell r="K23">
            <v>1.7647999999999995</v>
          </cell>
        </row>
        <row r="24">
          <cell r="A24">
            <v>1.4209999999999976</v>
          </cell>
          <cell r="B24">
            <v>95.395000000000095</v>
          </cell>
          <cell r="C24">
            <v>1.708399999999999</v>
          </cell>
          <cell r="E24">
            <v>1.4209999999999976</v>
          </cell>
          <cell r="F24">
            <v>94.895000000000095</v>
          </cell>
          <cell r="G24">
            <v>1.708399999999999</v>
          </cell>
          <cell r="I24">
            <v>1.3629999999999987</v>
          </cell>
          <cell r="J24">
            <v>95.435000000000059</v>
          </cell>
          <cell r="K24">
            <v>1.7651999999999994</v>
          </cell>
        </row>
        <row r="25">
          <cell r="A25">
            <v>1.4219999999999975</v>
          </cell>
          <cell r="B25">
            <v>95.3900000000001</v>
          </cell>
          <cell r="C25">
            <v>1.708799999999999</v>
          </cell>
          <cell r="E25">
            <v>1.4219999999999975</v>
          </cell>
          <cell r="F25">
            <v>94.8900000000001</v>
          </cell>
          <cell r="G25">
            <v>1.708799999999999</v>
          </cell>
          <cell r="I25">
            <v>1.3639999999999985</v>
          </cell>
          <cell r="J25">
            <v>95.430000000000064</v>
          </cell>
          <cell r="K25">
            <v>1.7655999999999994</v>
          </cell>
        </row>
        <row r="26">
          <cell r="A26">
            <v>1.4229999999999974</v>
          </cell>
          <cell r="B26">
            <v>95.385000000000105</v>
          </cell>
          <cell r="C26">
            <v>1.7091999999999989</v>
          </cell>
          <cell r="E26">
            <v>1.4229999999999974</v>
          </cell>
          <cell r="F26">
            <v>94.885000000000105</v>
          </cell>
          <cell r="G26">
            <v>1.7091999999999989</v>
          </cell>
          <cell r="I26">
            <v>1.3649999999999984</v>
          </cell>
          <cell r="J26">
            <v>95.425000000000068</v>
          </cell>
          <cell r="K26">
            <v>1.7659999999999993</v>
          </cell>
        </row>
        <row r="27">
          <cell r="A27">
            <v>1.4239999999999973</v>
          </cell>
          <cell r="B27">
            <v>95.380000000000109</v>
          </cell>
          <cell r="C27">
            <v>1.7095999999999989</v>
          </cell>
          <cell r="E27">
            <v>1.4239999999999973</v>
          </cell>
          <cell r="F27">
            <v>94.880000000000109</v>
          </cell>
          <cell r="G27">
            <v>1.7095999999999989</v>
          </cell>
          <cell r="I27">
            <v>1.3659999999999983</v>
          </cell>
          <cell r="J27">
            <v>95.420000000000073</v>
          </cell>
          <cell r="K27">
            <v>1.7663999999999993</v>
          </cell>
        </row>
        <row r="28">
          <cell r="A28">
            <v>1.4249999999999972</v>
          </cell>
          <cell r="B28">
            <v>95.375000000000114</v>
          </cell>
          <cell r="C28">
            <v>1.7099999999999989</v>
          </cell>
          <cell r="E28">
            <v>1.4249999999999972</v>
          </cell>
          <cell r="F28">
            <v>94.875000000000114</v>
          </cell>
          <cell r="G28">
            <v>1.7099999999999989</v>
          </cell>
          <cell r="I28">
            <v>1.3669999999999982</v>
          </cell>
          <cell r="J28">
            <v>95.415000000000077</v>
          </cell>
          <cell r="K28">
            <v>1.7667999999999993</v>
          </cell>
        </row>
        <row r="29">
          <cell r="A29">
            <v>1.425999999999997</v>
          </cell>
          <cell r="B29">
            <v>95.370000000000118</v>
          </cell>
          <cell r="C29">
            <v>1.7103999999999988</v>
          </cell>
          <cell r="E29">
            <v>1.425999999999997</v>
          </cell>
          <cell r="F29">
            <v>94.870000000000118</v>
          </cell>
          <cell r="G29">
            <v>1.7103999999999988</v>
          </cell>
          <cell r="I29">
            <v>1.3679999999999981</v>
          </cell>
          <cell r="J29">
            <v>95.410000000000082</v>
          </cell>
          <cell r="K29">
            <v>1.7671999999999992</v>
          </cell>
        </row>
        <row r="30">
          <cell r="A30">
            <v>1.4269999999999969</v>
          </cell>
          <cell r="B30">
            <v>95.365000000000123</v>
          </cell>
          <cell r="C30">
            <v>1.7107999999999988</v>
          </cell>
          <cell r="E30">
            <v>1.4269999999999969</v>
          </cell>
          <cell r="F30">
            <v>94.865000000000123</v>
          </cell>
          <cell r="G30">
            <v>1.7107999999999988</v>
          </cell>
          <cell r="I30">
            <v>1.368999999999998</v>
          </cell>
          <cell r="J30">
            <v>95.405000000000086</v>
          </cell>
          <cell r="K30">
            <v>1.7675999999999992</v>
          </cell>
        </row>
        <row r="31">
          <cell r="A31">
            <v>1.4279999999999968</v>
          </cell>
          <cell r="B31">
            <v>95.360000000000127</v>
          </cell>
          <cell r="C31">
            <v>1.7111999999999987</v>
          </cell>
          <cell r="E31">
            <v>1.4279999999999968</v>
          </cell>
          <cell r="F31">
            <v>94.860000000000127</v>
          </cell>
          <cell r="G31">
            <v>1.7111999999999987</v>
          </cell>
          <cell r="I31">
            <v>1.3699999999999979</v>
          </cell>
          <cell r="J31">
            <v>95.400000000000091</v>
          </cell>
          <cell r="K31">
            <v>1.7679999999999991</v>
          </cell>
        </row>
        <row r="32">
          <cell r="A32">
            <v>1.4289999999999967</v>
          </cell>
          <cell r="B32">
            <v>95.355000000000132</v>
          </cell>
          <cell r="C32">
            <v>1.7115999999999987</v>
          </cell>
          <cell r="E32">
            <v>1.4289999999999967</v>
          </cell>
          <cell r="F32">
            <v>94.855000000000132</v>
          </cell>
          <cell r="G32">
            <v>1.7115999999999987</v>
          </cell>
          <cell r="I32">
            <v>1.3709999999999978</v>
          </cell>
          <cell r="J32">
            <v>95.395000000000095</v>
          </cell>
          <cell r="K32">
            <v>1.7683999999999991</v>
          </cell>
        </row>
        <row r="33">
          <cell r="A33">
            <v>1.4299999999999966</v>
          </cell>
          <cell r="B33">
            <v>95.350000000000136</v>
          </cell>
          <cell r="C33">
            <v>1.7119999999999986</v>
          </cell>
          <cell r="E33">
            <v>1.4299999999999966</v>
          </cell>
          <cell r="F33">
            <v>94.850000000000136</v>
          </cell>
          <cell r="G33">
            <v>1.7119999999999986</v>
          </cell>
          <cell r="I33">
            <v>1.3719999999999977</v>
          </cell>
          <cell r="J33">
            <v>95.3900000000001</v>
          </cell>
          <cell r="K33">
            <v>1.768799999999999</v>
          </cell>
        </row>
        <row r="34">
          <cell r="A34">
            <v>1.4309999999999965</v>
          </cell>
          <cell r="B34">
            <v>95.345000000000141</v>
          </cell>
          <cell r="C34">
            <v>1.7123999999999986</v>
          </cell>
          <cell r="E34">
            <v>1.4309999999999965</v>
          </cell>
          <cell r="F34">
            <v>94.845000000000141</v>
          </cell>
          <cell r="G34">
            <v>1.7123999999999986</v>
          </cell>
          <cell r="I34">
            <v>1.3729999999999976</v>
          </cell>
          <cell r="J34">
            <v>95.385000000000105</v>
          </cell>
          <cell r="K34">
            <v>1.769199999999999</v>
          </cell>
        </row>
        <row r="35">
          <cell r="A35">
            <v>1.4319999999999964</v>
          </cell>
          <cell r="B35">
            <v>95.340000000000146</v>
          </cell>
          <cell r="C35">
            <v>1.7127999999999985</v>
          </cell>
          <cell r="E35">
            <v>1.4319999999999964</v>
          </cell>
          <cell r="F35">
            <v>94.840000000000146</v>
          </cell>
          <cell r="G35">
            <v>1.7127999999999985</v>
          </cell>
          <cell r="I35">
            <v>1.3739999999999974</v>
          </cell>
          <cell r="J35">
            <v>95.380000000000109</v>
          </cell>
          <cell r="K35">
            <v>1.769599999999999</v>
          </cell>
        </row>
        <row r="36">
          <cell r="A36">
            <v>1.4329999999999963</v>
          </cell>
          <cell r="B36">
            <v>95.33500000000015</v>
          </cell>
          <cell r="C36">
            <v>1.7131999999999985</v>
          </cell>
          <cell r="E36">
            <v>1.4329999999999963</v>
          </cell>
          <cell r="F36">
            <v>94.83500000000015</v>
          </cell>
          <cell r="G36">
            <v>1.7131999999999985</v>
          </cell>
          <cell r="I36">
            <v>1.3749999999999973</v>
          </cell>
          <cell r="J36">
            <v>95.375000000000114</v>
          </cell>
          <cell r="K36">
            <v>1.7699999999999989</v>
          </cell>
        </row>
        <row r="37">
          <cell r="A37">
            <v>1.4339999999999962</v>
          </cell>
          <cell r="B37">
            <v>95.330000000000155</v>
          </cell>
          <cell r="C37">
            <v>1.7135999999999985</v>
          </cell>
          <cell r="E37">
            <v>1.4339999999999962</v>
          </cell>
          <cell r="F37">
            <v>94.830000000000155</v>
          </cell>
          <cell r="G37">
            <v>1.7135999999999985</v>
          </cell>
          <cell r="I37">
            <v>1.3759999999999972</v>
          </cell>
          <cell r="J37">
            <v>95.370000000000118</v>
          </cell>
          <cell r="K37">
            <v>1.7703999999999989</v>
          </cell>
        </row>
        <row r="38">
          <cell r="A38">
            <v>1.4349999999999961</v>
          </cell>
          <cell r="B38">
            <v>95.325000000000159</v>
          </cell>
          <cell r="C38">
            <v>1.7139999999999984</v>
          </cell>
          <cell r="E38">
            <v>1.4349999999999961</v>
          </cell>
          <cell r="F38">
            <v>94.825000000000159</v>
          </cell>
          <cell r="G38">
            <v>1.7139999999999984</v>
          </cell>
          <cell r="I38">
            <v>1.3769999999999971</v>
          </cell>
          <cell r="J38">
            <v>95.365000000000123</v>
          </cell>
          <cell r="K38">
            <v>1.7707999999999988</v>
          </cell>
        </row>
        <row r="39">
          <cell r="A39">
            <v>1.4359999999999959</v>
          </cell>
          <cell r="B39">
            <v>95.320000000000164</v>
          </cell>
          <cell r="C39">
            <v>1.7143999999999984</v>
          </cell>
          <cell r="E39">
            <v>1.4359999999999959</v>
          </cell>
          <cell r="F39">
            <v>94.820000000000164</v>
          </cell>
          <cell r="G39">
            <v>1.7143999999999984</v>
          </cell>
          <cell r="I39">
            <v>1.377999999999997</v>
          </cell>
          <cell r="J39">
            <v>95.360000000000127</v>
          </cell>
          <cell r="K39">
            <v>1.7711999999999988</v>
          </cell>
        </row>
        <row r="40">
          <cell r="A40">
            <v>1.4369999999999958</v>
          </cell>
          <cell r="B40">
            <v>95.315000000000168</v>
          </cell>
          <cell r="C40">
            <v>1.7147999999999983</v>
          </cell>
          <cell r="E40">
            <v>1.4369999999999958</v>
          </cell>
          <cell r="F40">
            <v>94.815000000000168</v>
          </cell>
          <cell r="G40">
            <v>1.7147999999999983</v>
          </cell>
          <cell r="I40">
            <v>1.3789999999999969</v>
          </cell>
          <cell r="J40">
            <v>95.355000000000132</v>
          </cell>
          <cell r="K40">
            <v>1.7715999999999987</v>
          </cell>
        </row>
        <row r="41">
          <cell r="A41">
            <v>1.4379999999999957</v>
          </cell>
          <cell r="B41">
            <v>95.310000000000173</v>
          </cell>
          <cell r="C41">
            <v>1.7151999999999983</v>
          </cell>
          <cell r="E41">
            <v>1.4379999999999957</v>
          </cell>
          <cell r="F41">
            <v>94.810000000000173</v>
          </cell>
          <cell r="G41">
            <v>1.7151999999999983</v>
          </cell>
          <cell r="I41">
            <v>1.3799999999999968</v>
          </cell>
          <cell r="J41">
            <v>95.350000000000136</v>
          </cell>
          <cell r="K41">
            <v>1.7719999999999987</v>
          </cell>
        </row>
        <row r="42">
          <cell r="A42">
            <v>1.4389999999999956</v>
          </cell>
          <cell r="B42">
            <v>95.305000000000177</v>
          </cell>
          <cell r="C42">
            <v>1.7155999999999982</v>
          </cell>
          <cell r="E42">
            <v>1.4389999999999956</v>
          </cell>
          <cell r="F42">
            <v>94.805000000000177</v>
          </cell>
          <cell r="G42">
            <v>1.7155999999999982</v>
          </cell>
          <cell r="I42">
            <v>1.3809999999999967</v>
          </cell>
          <cell r="J42">
            <v>95.345000000000141</v>
          </cell>
          <cell r="K42">
            <v>1.7723999999999986</v>
          </cell>
        </row>
        <row r="43">
          <cell r="A43">
            <v>1.4399999999999955</v>
          </cell>
          <cell r="B43">
            <v>95.300000000000182</v>
          </cell>
          <cell r="C43">
            <v>1.7159999999999982</v>
          </cell>
          <cell r="E43">
            <v>1.4399999999999955</v>
          </cell>
          <cell r="F43">
            <v>94.800000000000182</v>
          </cell>
          <cell r="G43">
            <v>1.7159999999999982</v>
          </cell>
          <cell r="I43">
            <v>1.3819999999999966</v>
          </cell>
          <cell r="J43">
            <v>95.340000000000146</v>
          </cell>
          <cell r="K43">
            <v>1.7727999999999986</v>
          </cell>
        </row>
        <row r="44">
          <cell r="A44">
            <v>1.4409999999999954</v>
          </cell>
          <cell r="B44">
            <v>95.295000000000186</v>
          </cell>
          <cell r="C44">
            <v>1.7163999999999981</v>
          </cell>
          <cell r="E44">
            <v>1.4409999999999954</v>
          </cell>
          <cell r="F44">
            <v>94.795000000000186</v>
          </cell>
          <cell r="G44">
            <v>1.7163999999999981</v>
          </cell>
          <cell r="I44">
            <v>1.3829999999999965</v>
          </cell>
          <cell r="J44">
            <v>95.33500000000015</v>
          </cell>
          <cell r="K44">
            <v>1.7731999999999986</v>
          </cell>
        </row>
        <row r="45">
          <cell r="A45">
            <v>1.4419999999999953</v>
          </cell>
          <cell r="B45">
            <v>95.290000000000191</v>
          </cell>
          <cell r="C45">
            <v>1.7167999999999981</v>
          </cell>
          <cell r="E45">
            <v>1.4419999999999953</v>
          </cell>
          <cell r="F45">
            <v>94.790000000000191</v>
          </cell>
          <cell r="G45">
            <v>1.7167999999999981</v>
          </cell>
          <cell r="I45">
            <v>1.3839999999999963</v>
          </cell>
          <cell r="J45">
            <v>95.330000000000155</v>
          </cell>
          <cell r="K45">
            <v>1.7735999999999985</v>
          </cell>
        </row>
        <row r="46">
          <cell r="A46">
            <v>1.4429999999999952</v>
          </cell>
          <cell r="B46">
            <v>95.285000000000196</v>
          </cell>
          <cell r="C46">
            <v>1.7171999999999981</v>
          </cell>
          <cell r="E46">
            <v>1.4429999999999952</v>
          </cell>
          <cell r="F46">
            <v>94.785000000000196</v>
          </cell>
          <cell r="G46">
            <v>1.7171999999999981</v>
          </cell>
          <cell r="I46">
            <v>1.3849999999999962</v>
          </cell>
          <cell r="J46">
            <v>95.325000000000159</v>
          </cell>
          <cell r="K46">
            <v>1.7739999999999985</v>
          </cell>
        </row>
        <row r="47">
          <cell r="A47">
            <v>1.4439999999999951</v>
          </cell>
          <cell r="B47">
            <v>95.2800000000002</v>
          </cell>
          <cell r="C47">
            <v>1.717599999999998</v>
          </cell>
          <cell r="E47">
            <v>1.4439999999999951</v>
          </cell>
          <cell r="F47">
            <v>94.7800000000002</v>
          </cell>
          <cell r="G47">
            <v>1.717599999999998</v>
          </cell>
          <cell r="I47">
            <v>1.3859999999999961</v>
          </cell>
          <cell r="J47">
            <v>95.320000000000164</v>
          </cell>
          <cell r="K47">
            <v>1.7743999999999984</v>
          </cell>
        </row>
        <row r="48">
          <cell r="A48">
            <v>1.444999999999995</v>
          </cell>
          <cell r="B48">
            <v>95.275000000000205</v>
          </cell>
          <cell r="C48">
            <v>1.717999999999998</v>
          </cell>
          <cell r="E48">
            <v>1.444999999999995</v>
          </cell>
          <cell r="F48">
            <v>94.775000000000205</v>
          </cell>
          <cell r="G48">
            <v>1.717999999999998</v>
          </cell>
          <cell r="I48">
            <v>1.386999999999996</v>
          </cell>
          <cell r="J48">
            <v>95.315000000000168</v>
          </cell>
          <cell r="K48">
            <v>1.7747999999999984</v>
          </cell>
        </row>
        <row r="49">
          <cell r="A49">
            <v>1.4459999999999948</v>
          </cell>
          <cell r="B49">
            <v>95.270000000000209</v>
          </cell>
          <cell r="C49">
            <v>1.7183999999999979</v>
          </cell>
          <cell r="E49">
            <v>1.4459999999999948</v>
          </cell>
          <cell r="F49">
            <v>94.770000000000209</v>
          </cell>
          <cell r="G49">
            <v>1.7183999999999979</v>
          </cell>
          <cell r="I49">
            <v>1.3879999999999959</v>
          </cell>
          <cell r="J49">
            <v>95.310000000000173</v>
          </cell>
          <cell r="K49">
            <v>1.7751999999999983</v>
          </cell>
        </row>
        <row r="50">
          <cell r="A50">
            <v>1.4469999999999947</v>
          </cell>
          <cell r="B50">
            <v>95.265000000000214</v>
          </cell>
          <cell r="C50">
            <v>1.7187999999999979</v>
          </cell>
          <cell r="E50">
            <v>1.4469999999999947</v>
          </cell>
          <cell r="F50">
            <v>94.765000000000214</v>
          </cell>
          <cell r="G50">
            <v>1.7187999999999979</v>
          </cell>
          <cell r="I50">
            <v>1.3889999999999958</v>
          </cell>
          <cell r="J50">
            <v>95.305000000000177</v>
          </cell>
          <cell r="K50">
            <v>1.7755999999999983</v>
          </cell>
        </row>
        <row r="51">
          <cell r="A51">
            <v>1.4479999999999946</v>
          </cell>
          <cell r="B51">
            <v>95.260000000000218</v>
          </cell>
          <cell r="C51">
            <v>1.7191999999999978</v>
          </cell>
          <cell r="E51">
            <v>1.4479999999999946</v>
          </cell>
          <cell r="F51">
            <v>94.760000000000218</v>
          </cell>
          <cell r="G51">
            <v>1.7191999999999978</v>
          </cell>
          <cell r="I51">
            <v>1.3899999999999957</v>
          </cell>
          <cell r="J51">
            <v>95.300000000000182</v>
          </cell>
          <cell r="K51">
            <v>1.7759999999999982</v>
          </cell>
        </row>
        <row r="52">
          <cell r="A52">
            <v>1.4489999999999945</v>
          </cell>
          <cell r="B52">
            <v>95.255000000000223</v>
          </cell>
          <cell r="C52">
            <v>1.7195999999999978</v>
          </cell>
          <cell r="E52">
            <v>1.4489999999999945</v>
          </cell>
          <cell r="F52">
            <v>94.755000000000223</v>
          </cell>
          <cell r="G52">
            <v>1.7195999999999978</v>
          </cell>
          <cell r="I52">
            <v>1.3909999999999956</v>
          </cell>
          <cell r="J52">
            <v>95.295000000000186</v>
          </cell>
          <cell r="K52">
            <v>1.7763999999999982</v>
          </cell>
        </row>
        <row r="53">
          <cell r="A53">
            <v>1.4499999999999944</v>
          </cell>
          <cell r="B53">
            <v>95.250000000000227</v>
          </cell>
          <cell r="C53">
            <v>1.7199999999999978</v>
          </cell>
          <cell r="E53">
            <v>1.4499999999999944</v>
          </cell>
          <cell r="F53">
            <v>94.750000000000227</v>
          </cell>
          <cell r="G53">
            <v>1.7199999999999978</v>
          </cell>
          <cell r="I53">
            <v>1.3919999999999955</v>
          </cell>
          <cell r="J53">
            <v>95.290000000000191</v>
          </cell>
          <cell r="K53">
            <v>1.7767999999999982</v>
          </cell>
        </row>
        <row r="54">
          <cell r="A54">
            <v>1.4509999999999943</v>
          </cell>
          <cell r="B54">
            <v>95.245000000000232</v>
          </cell>
          <cell r="C54">
            <v>1.7203999999999977</v>
          </cell>
          <cell r="E54">
            <v>1.4509999999999943</v>
          </cell>
          <cell r="F54">
            <v>94.745000000000232</v>
          </cell>
          <cell r="G54">
            <v>1.7203999999999977</v>
          </cell>
          <cell r="I54">
            <v>1.3929999999999954</v>
          </cell>
          <cell r="J54">
            <v>95.285000000000196</v>
          </cell>
          <cell r="K54">
            <v>1.7771999999999981</v>
          </cell>
        </row>
        <row r="55">
          <cell r="A55">
            <v>1.4519999999999942</v>
          </cell>
          <cell r="B55">
            <v>95.240000000000236</v>
          </cell>
          <cell r="C55">
            <v>1.7207999999999977</v>
          </cell>
          <cell r="E55">
            <v>1.4519999999999942</v>
          </cell>
          <cell r="F55">
            <v>94.740000000000236</v>
          </cell>
          <cell r="G55">
            <v>1.7207999999999977</v>
          </cell>
          <cell r="I55">
            <v>1.3939999999999952</v>
          </cell>
          <cell r="J55">
            <v>95.2800000000002</v>
          </cell>
          <cell r="K55">
            <v>1.7775999999999981</v>
          </cell>
        </row>
        <row r="56">
          <cell r="A56">
            <v>1.4529999999999941</v>
          </cell>
          <cell r="B56">
            <v>95.235000000000241</v>
          </cell>
          <cell r="C56">
            <v>1.7211999999999976</v>
          </cell>
          <cell r="E56">
            <v>1.4529999999999941</v>
          </cell>
          <cell r="F56">
            <v>94.735000000000241</v>
          </cell>
          <cell r="G56">
            <v>1.7211999999999976</v>
          </cell>
          <cell r="I56">
            <v>1.3949999999999951</v>
          </cell>
          <cell r="J56">
            <v>95.275000000000205</v>
          </cell>
          <cell r="K56">
            <v>1.777999999999998</v>
          </cell>
        </row>
        <row r="57">
          <cell r="A57">
            <v>1.453999999999994</v>
          </cell>
          <cell r="B57">
            <v>95.230000000000246</v>
          </cell>
          <cell r="C57">
            <v>1.7215999999999976</v>
          </cell>
          <cell r="E57">
            <v>1.453999999999994</v>
          </cell>
          <cell r="F57">
            <v>94.730000000000246</v>
          </cell>
          <cell r="G57">
            <v>1.7215999999999976</v>
          </cell>
          <cell r="I57">
            <v>1.395999999999995</v>
          </cell>
          <cell r="J57">
            <v>95.270000000000209</v>
          </cell>
          <cell r="K57">
            <v>1.778399999999998</v>
          </cell>
        </row>
        <row r="58">
          <cell r="A58">
            <v>1.4549999999999939</v>
          </cell>
          <cell r="B58">
            <v>95.22500000000025</v>
          </cell>
          <cell r="C58">
            <v>1.7219999999999975</v>
          </cell>
          <cell r="E58">
            <v>1.4549999999999939</v>
          </cell>
          <cell r="F58">
            <v>94.72500000000025</v>
          </cell>
          <cell r="G58">
            <v>1.7219999999999975</v>
          </cell>
          <cell r="I58">
            <v>1.3969999999999949</v>
          </cell>
          <cell r="J58">
            <v>95.265000000000214</v>
          </cell>
          <cell r="K58">
            <v>1.7787999999999979</v>
          </cell>
        </row>
        <row r="59">
          <cell r="A59">
            <v>1.4559999999999937</v>
          </cell>
          <cell r="B59">
            <v>95.220000000000255</v>
          </cell>
          <cell r="C59">
            <v>1.7223999999999975</v>
          </cell>
          <cell r="E59">
            <v>1.4559999999999937</v>
          </cell>
          <cell r="F59">
            <v>94.720000000000255</v>
          </cell>
          <cell r="G59">
            <v>1.7223999999999975</v>
          </cell>
          <cell r="I59">
            <v>1.3979999999999948</v>
          </cell>
          <cell r="J59">
            <v>95.260000000000218</v>
          </cell>
          <cell r="K59">
            <v>1.7791999999999979</v>
          </cell>
        </row>
        <row r="60">
          <cell r="A60">
            <v>1.4569999999999936</v>
          </cell>
          <cell r="B60">
            <v>95.215000000000259</v>
          </cell>
          <cell r="C60">
            <v>1.7227999999999974</v>
          </cell>
          <cell r="E60">
            <v>1.4569999999999936</v>
          </cell>
          <cell r="F60">
            <v>94.715000000000259</v>
          </cell>
          <cell r="G60">
            <v>1.7227999999999974</v>
          </cell>
          <cell r="I60">
            <v>1.3989999999999947</v>
          </cell>
          <cell r="J60">
            <v>95.255000000000223</v>
          </cell>
          <cell r="K60">
            <v>1.7795999999999979</v>
          </cell>
        </row>
        <row r="61">
          <cell r="A61">
            <v>1.4579999999999935</v>
          </cell>
          <cell r="B61">
            <v>95.210000000000264</v>
          </cell>
          <cell r="C61">
            <v>1.7231999999999974</v>
          </cell>
          <cell r="E61">
            <v>1.4579999999999935</v>
          </cell>
          <cell r="F61">
            <v>94.710000000000264</v>
          </cell>
          <cell r="G61">
            <v>1.7231999999999974</v>
          </cell>
          <cell r="I61">
            <v>1.3999999999999946</v>
          </cell>
          <cell r="J61">
            <v>95.250000000000227</v>
          </cell>
          <cell r="K61">
            <v>1.7799999999999978</v>
          </cell>
        </row>
        <row r="62">
          <cell r="A62">
            <v>1.4589999999999934</v>
          </cell>
          <cell r="B62">
            <v>95.205000000000268</v>
          </cell>
          <cell r="C62">
            <v>1.7235999999999974</v>
          </cell>
          <cell r="E62">
            <v>1.4589999999999934</v>
          </cell>
          <cell r="F62">
            <v>94.705000000000268</v>
          </cell>
          <cell r="G62">
            <v>1.7235999999999974</v>
          </cell>
          <cell r="I62">
            <v>1.4009999999999945</v>
          </cell>
          <cell r="J62">
            <v>95.245000000000232</v>
          </cell>
          <cell r="K62">
            <v>1.7803999999999978</v>
          </cell>
        </row>
        <row r="63">
          <cell r="A63">
            <v>1.4599999999999933</v>
          </cell>
          <cell r="B63">
            <v>95.200000000000273</v>
          </cell>
          <cell r="C63">
            <v>1.7239999999999973</v>
          </cell>
          <cell r="E63">
            <v>1.4599999999999933</v>
          </cell>
          <cell r="F63">
            <v>94.700000000000273</v>
          </cell>
          <cell r="G63">
            <v>1.7239999999999973</v>
          </cell>
          <cell r="I63">
            <v>1.4019999999999944</v>
          </cell>
          <cell r="J63">
            <v>95.240000000000236</v>
          </cell>
          <cell r="K63">
            <v>1.7807999999999977</v>
          </cell>
        </row>
        <row r="64">
          <cell r="A64">
            <v>1.4609999999999932</v>
          </cell>
          <cell r="B64">
            <v>95.195000000000277</v>
          </cell>
          <cell r="C64">
            <v>1.7243999999999973</v>
          </cell>
          <cell r="E64">
            <v>1.4609999999999932</v>
          </cell>
          <cell r="F64">
            <v>94.695000000000277</v>
          </cell>
          <cell r="G64">
            <v>1.7243999999999973</v>
          </cell>
          <cell r="I64">
            <v>1.4029999999999943</v>
          </cell>
          <cell r="J64">
            <v>95.235000000000241</v>
          </cell>
          <cell r="K64">
            <v>1.7811999999999977</v>
          </cell>
        </row>
        <row r="65">
          <cell r="A65">
            <v>1.4619999999999931</v>
          </cell>
          <cell r="B65">
            <v>95.190000000000282</v>
          </cell>
          <cell r="C65">
            <v>1.7247999999999972</v>
          </cell>
          <cell r="E65">
            <v>1.4619999999999931</v>
          </cell>
          <cell r="F65">
            <v>94.690000000000282</v>
          </cell>
          <cell r="G65">
            <v>1.7247999999999972</v>
          </cell>
          <cell r="I65">
            <v>1.4039999999999941</v>
          </cell>
          <cell r="J65">
            <v>95.230000000000246</v>
          </cell>
          <cell r="K65">
            <v>1.7815999999999976</v>
          </cell>
        </row>
        <row r="66">
          <cell r="A66">
            <v>1.462999999999993</v>
          </cell>
          <cell r="B66">
            <v>95.185000000000286</v>
          </cell>
          <cell r="C66">
            <v>1.7251999999999972</v>
          </cell>
          <cell r="E66">
            <v>1.462999999999993</v>
          </cell>
          <cell r="F66">
            <v>94.685000000000286</v>
          </cell>
          <cell r="G66">
            <v>1.7251999999999972</v>
          </cell>
          <cell r="I66">
            <v>1.404999999999994</v>
          </cell>
          <cell r="J66">
            <v>95.22500000000025</v>
          </cell>
          <cell r="K66">
            <v>1.7819999999999976</v>
          </cell>
        </row>
        <row r="67">
          <cell r="A67">
            <v>1.4639999999999929</v>
          </cell>
          <cell r="B67">
            <v>95.180000000000291</v>
          </cell>
          <cell r="C67">
            <v>1.7255999999999971</v>
          </cell>
          <cell r="E67">
            <v>1.4639999999999929</v>
          </cell>
          <cell r="F67">
            <v>94.680000000000291</v>
          </cell>
          <cell r="G67">
            <v>1.7255999999999971</v>
          </cell>
          <cell r="I67">
            <v>1.4059999999999939</v>
          </cell>
          <cell r="J67">
            <v>95.220000000000255</v>
          </cell>
          <cell r="K67">
            <v>1.7823999999999975</v>
          </cell>
        </row>
        <row r="68">
          <cell r="A68">
            <v>1.4649999999999928</v>
          </cell>
          <cell r="B68">
            <v>95.175000000000296</v>
          </cell>
          <cell r="C68">
            <v>1.7259999999999971</v>
          </cell>
          <cell r="E68">
            <v>1.4649999999999928</v>
          </cell>
          <cell r="F68">
            <v>94.675000000000296</v>
          </cell>
          <cell r="G68">
            <v>1.7259999999999971</v>
          </cell>
          <cell r="I68">
            <v>1.4069999999999938</v>
          </cell>
          <cell r="J68">
            <v>95.215000000000259</v>
          </cell>
          <cell r="K68">
            <v>1.7827999999999975</v>
          </cell>
        </row>
        <row r="69">
          <cell r="A69">
            <v>1.4659999999999926</v>
          </cell>
          <cell r="B69">
            <v>95.1700000000003</v>
          </cell>
          <cell r="C69">
            <v>1.726399999999997</v>
          </cell>
          <cell r="E69">
            <v>1.4659999999999926</v>
          </cell>
          <cell r="F69">
            <v>94.6700000000003</v>
          </cell>
          <cell r="G69">
            <v>1.726399999999997</v>
          </cell>
          <cell r="I69">
            <v>1.4079999999999937</v>
          </cell>
          <cell r="J69">
            <v>95.210000000000264</v>
          </cell>
          <cell r="K69">
            <v>1.7831999999999975</v>
          </cell>
        </row>
        <row r="70">
          <cell r="A70">
            <v>1.4669999999999925</v>
          </cell>
          <cell r="B70">
            <v>95.165000000000305</v>
          </cell>
          <cell r="C70">
            <v>1.726799999999997</v>
          </cell>
          <cell r="E70">
            <v>1.4669999999999925</v>
          </cell>
          <cell r="F70">
            <v>94.665000000000305</v>
          </cell>
          <cell r="G70">
            <v>1.726799999999997</v>
          </cell>
          <cell r="I70">
            <v>1.4089999999999936</v>
          </cell>
          <cell r="J70">
            <v>95.205000000000268</v>
          </cell>
          <cell r="K70">
            <v>1.7835999999999974</v>
          </cell>
        </row>
        <row r="71">
          <cell r="A71">
            <v>1.4679999999999924</v>
          </cell>
          <cell r="B71">
            <v>95.160000000000309</v>
          </cell>
          <cell r="C71">
            <v>1.727199999999997</v>
          </cell>
          <cell r="E71">
            <v>1.4679999999999924</v>
          </cell>
          <cell r="F71">
            <v>94.660000000000309</v>
          </cell>
          <cell r="G71">
            <v>1.727199999999997</v>
          </cell>
          <cell r="I71">
            <v>1.4099999999999935</v>
          </cell>
          <cell r="J71">
            <v>95.200000000000273</v>
          </cell>
          <cell r="K71">
            <v>1.7839999999999974</v>
          </cell>
        </row>
        <row r="72">
          <cell r="A72">
            <v>1.4689999999999923</v>
          </cell>
          <cell r="B72">
            <v>95.155000000000314</v>
          </cell>
          <cell r="C72">
            <v>1.7275999999999969</v>
          </cell>
          <cell r="E72">
            <v>1.4689999999999923</v>
          </cell>
          <cell r="F72">
            <v>94.655000000000314</v>
          </cell>
          <cell r="G72">
            <v>1.7275999999999969</v>
          </cell>
          <cell r="I72">
            <v>1.4109999999999934</v>
          </cell>
          <cell r="J72">
            <v>95.195000000000277</v>
          </cell>
          <cell r="K72">
            <v>1.7843999999999973</v>
          </cell>
        </row>
        <row r="73">
          <cell r="A73">
            <v>1.4699999999999922</v>
          </cell>
          <cell r="B73">
            <v>95.150000000000318</v>
          </cell>
          <cell r="C73">
            <v>1.7279999999999969</v>
          </cell>
          <cell r="E73">
            <v>1.4699999999999922</v>
          </cell>
          <cell r="F73">
            <v>94.650000000000318</v>
          </cell>
          <cell r="G73">
            <v>1.7279999999999969</v>
          </cell>
          <cell r="I73">
            <v>1.4119999999999933</v>
          </cell>
          <cell r="J73">
            <v>95.190000000000282</v>
          </cell>
          <cell r="K73">
            <v>1.7847999999999973</v>
          </cell>
        </row>
        <row r="74">
          <cell r="A74">
            <v>1.4709999999999921</v>
          </cell>
          <cell r="B74">
            <v>95.145000000000323</v>
          </cell>
          <cell r="C74">
            <v>1.7283999999999968</v>
          </cell>
          <cell r="E74">
            <v>1.4709999999999921</v>
          </cell>
          <cell r="F74">
            <v>94.645000000000323</v>
          </cell>
          <cell r="G74">
            <v>1.7283999999999968</v>
          </cell>
          <cell r="I74">
            <v>1.4129999999999932</v>
          </cell>
          <cell r="J74">
            <v>95.185000000000286</v>
          </cell>
          <cell r="K74">
            <v>1.7851999999999972</v>
          </cell>
        </row>
        <row r="75">
          <cell r="A75">
            <v>1.471999999999992</v>
          </cell>
          <cell r="B75">
            <v>95.140000000000327</v>
          </cell>
          <cell r="C75">
            <v>1.7287999999999968</v>
          </cell>
          <cell r="E75">
            <v>1.471999999999992</v>
          </cell>
          <cell r="F75">
            <v>94.640000000000327</v>
          </cell>
          <cell r="G75">
            <v>1.7287999999999968</v>
          </cell>
          <cell r="I75">
            <v>1.413999999999993</v>
          </cell>
          <cell r="J75">
            <v>95.180000000000291</v>
          </cell>
          <cell r="K75">
            <v>1.7855999999999972</v>
          </cell>
        </row>
        <row r="76">
          <cell r="A76">
            <v>1.4729999999999919</v>
          </cell>
          <cell r="B76">
            <v>95.135000000000332</v>
          </cell>
          <cell r="C76">
            <v>1.7291999999999967</v>
          </cell>
          <cell r="E76">
            <v>1.4729999999999919</v>
          </cell>
          <cell r="F76">
            <v>94.635000000000332</v>
          </cell>
          <cell r="G76">
            <v>1.7291999999999967</v>
          </cell>
          <cell r="I76">
            <v>1.4149999999999929</v>
          </cell>
          <cell r="J76">
            <v>95.175000000000296</v>
          </cell>
          <cell r="K76">
            <v>1.7859999999999971</v>
          </cell>
        </row>
        <row r="77">
          <cell r="A77">
            <v>1.4739999999999918</v>
          </cell>
          <cell r="B77">
            <v>95.130000000000337</v>
          </cell>
          <cell r="C77">
            <v>1.7295999999999967</v>
          </cell>
          <cell r="E77">
            <v>1.4739999999999918</v>
          </cell>
          <cell r="F77">
            <v>94.630000000000337</v>
          </cell>
          <cell r="G77">
            <v>1.7295999999999967</v>
          </cell>
          <cell r="I77">
            <v>1.4159999999999928</v>
          </cell>
          <cell r="J77">
            <v>95.1700000000003</v>
          </cell>
          <cell r="K77">
            <v>1.7863999999999971</v>
          </cell>
        </row>
        <row r="78">
          <cell r="A78">
            <v>1.4749999999999917</v>
          </cell>
          <cell r="B78">
            <v>95.125000000000341</v>
          </cell>
          <cell r="C78">
            <v>1.7299999999999967</v>
          </cell>
          <cell r="E78">
            <v>1.4749999999999917</v>
          </cell>
          <cell r="F78">
            <v>94.625000000000341</v>
          </cell>
          <cell r="G78">
            <v>1.7299999999999967</v>
          </cell>
          <cell r="I78">
            <v>1.4169999999999927</v>
          </cell>
          <cell r="J78">
            <v>95.165000000000305</v>
          </cell>
          <cell r="K78">
            <v>1.7867999999999971</v>
          </cell>
        </row>
        <row r="79">
          <cell r="A79">
            <v>1.4759999999999915</v>
          </cell>
          <cell r="B79">
            <v>95.120000000000346</v>
          </cell>
          <cell r="C79">
            <v>1.7303999999999966</v>
          </cell>
          <cell r="E79">
            <v>1.4759999999999915</v>
          </cell>
          <cell r="F79">
            <v>94.620000000000346</v>
          </cell>
          <cell r="G79">
            <v>1.7303999999999966</v>
          </cell>
          <cell r="I79">
            <v>1.4179999999999926</v>
          </cell>
          <cell r="J79">
            <v>95.160000000000309</v>
          </cell>
          <cell r="K79">
            <v>1.787199999999997</v>
          </cell>
        </row>
        <row r="80">
          <cell r="A80">
            <v>1.4769999999999914</v>
          </cell>
          <cell r="B80">
            <v>95.11500000000035</v>
          </cell>
          <cell r="C80">
            <v>1.7307999999999966</v>
          </cell>
          <cell r="E80">
            <v>1.4769999999999914</v>
          </cell>
          <cell r="F80">
            <v>94.61500000000035</v>
          </cell>
          <cell r="G80">
            <v>1.7307999999999966</v>
          </cell>
          <cell r="I80">
            <v>1.4189999999999925</v>
          </cell>
          <cell r="J80">
            <v>95.155000000000314</v>
          </cell>
          <cell r="K80">
            <v>1.787599999999997</v>
          </cell>
        </row>
        <row r="81">
          <cell r="A81">
            <v>1.4779999999999913</v>
          </cell>
          <cell r="B81">
            <v>95.110000000000355</v>
          </cell>
          <cell r="C81">
            <v>1.7311999999999965</v>
          </cell>
          <cell r="E81">
            <v>1.4779999999999913</v>
          </cell>
          <cell r="F81">
            <v>94.610000000000355</v>
          </cell>
          <cell r="G81">
            <v>1.7311999999999965</v>
          </cell>
          <cell r="I81">
            <v>1.4199999999999924</v>
          </cell>
          <cell r="J81">
            <v>95.150000000000318</v>
          </cell>
          <cell r="K81">
            <v>1.7879999999999969</v>
          </cell>
        </row>
        <row r="82">
          <cell r="A82">
            <v>1.4789999999999912</v>
          </cell>
          <cell r="B82">
            <v>95.105000000000359</v>
          </cell>
          <cell r="C82">
            <v>1.7315999999999965</v>
          </cell>
          <cell r="E82">
            <v>1.4789999999999912</v>
          </cell>
          <cell r="F82">
            <v>94.605000000000359</v>
          </cell>
          <cell r="G82">
            <v>1.7315999999999965</v>
          </cell>
          <cell r="I82">
            <v>1.4209999999999923</v>
          </cell>
          <cell r="J82">
            <v>95.145000000000323</v>
          </cell>
          <cell r="K82">
            <v>1.7883999999999969</v>
          </cell>
        </row>
        <row r="83">
          <cell r="A83">
            <v>1.4799999999999911</v>
          </cell>
          <cell r="B83">
            <v>95.100000000000364</v>
          </cell>
          <cell r="C83">
            <v>1.7319999999999964</v>
          </cell>
          <cell r="E83">
            <v>1.4799999999999911</v>
          </cell>
          <cell r="F83">
            <v>94.600000000000364</v>
          </cell>
          <cell r="G83">
            <v>1.7319999999999964</v>
          </cell>
          <cell r="I83">
            <v>1.4219999999999922</v>
          </cell>
          <cell r="J83">
            <v>95.140000000000327</v>
          </cell>
          <cell r="K83">
            <v>1.7887999999999968</v>
          </cell>
        </row>
        <row r="84">
          <cell r="A84">
            <v>1.480999999999991</v>
          </cell>
          <cell r="B84">
            <v>95.095000000000368</v>
          </cell>
          <cell r="C84">
            <v>1.7323999999999964</v>
          </cell>
          <cell r="E84">
            <v>1.480999999999991</v>
          </cell>
          <cell r="F84">
            <v>94.595000000000368</v>
          </cell>
          <cell r="G84">
            <v>1.7323999999999964</v>
          </cell>
          <cell r="I84">
            <v>1.422999999999992</v>
          </cell>
          <cell r="J84">
            <v>95.135000000000332</v>
          </cell>
          <cell r="K84">
            <v>1.7891999999999968</v>
          </cell>
        </row>
        <row r="85">
          <cell r="A85">
            <v>1.4819999999999909</v>
          </cell>
          <cell r="B85">
            <v>95.090000000000373</v>
          </cell>
          <cell r="C85">
            <v>1.7327999999999963</v>
          </cell>
          <cell r="E85">
            <v>1.4819999999999909</v>
          </cell>
          <cell r="F85">
            <v>94.590000000000373</v>
          </cell>
          <cell r="G85">
            <v>1.7327999999999963</v>
          </cell>
          <cell r="I85">
            <v>1.4239999999999919</v>
          </cell>
          <cell r="J85">
            <v>95.130000000000337</v>
          </cell>
          <cell r="K85">
            <v>1.7895999999999967</v>
          </cell>
        </row>
        <row r="86">
          <cell r="A86">
            <v>1.4829999999999908</v>
          </cell>
          <cell r="B86">
            <v>95.085000000000377</v>
          </cell>
          <cell r="C86">
            <v>1.7331999999999963</v>
          </cell>
          <cell r="E86">
            <v>1.4829999999999908</v>
          </cell>
          <cell r="F86">
            <v>94.585000000000377</v>
          </cell>
          <cell r="G86">
            <v>1.7331999999999963</v>
          </cell>
          <cell r="I86">
            <v>1.4249999999999918</v>
          </cell>
          <cell r="J86">
            <v>95.125000000000341</v>
          </cell>
          <cell r="K86">
            <v>1.7899999999999967</v>
          </cell>
        </row>
        <row r="87">
          <cell r="A87">
            <v>1.4839999999999907</v>
          </cell>
          <cell r="B87">
            <v>95.080000000000382</v>
          </cell>
          <cell r="C87">
            <v>1.7335999999999963</v>
          </cell>
          <cell r="E87">
            <v>1.4839999999999907</v>
          </cell>
          <cell r="F87">
            <v>94.580000000000382</v>
          </cell>
          <cell r="G87">
            <v>1.7335999999999963</v>
          </cell>
          <cell r="I87">
            <v>1.4259999999999917</v>
          </cell>
          <cell r="J87">
            <v>95.120000000000346</v>
          </cell>
          <cell r="K87">
            <v>1.7903999999999967</v>
          </cell>
        </row>
        <row r="88">
          <cell r="A88">
            <v>1.4849999999999905</v>
          </cell>
          <cell r="B88">
            <v>95.075000000000387</v>
          </cell>
          <cell r="C88">
            <v>1.7339999999999962</v>
          </cell>
          <cell r="E88">
            <v>1.4849999999999905</v>
          </cell>
          <cell r="F88">
            <v>94.575000000000387</v>
          </cell>
          <cell r="G88">
            <v>1.7339999999999962</v>
          </cell>
          <cell r="I88">
            <v>1.4269999999999916</v>
          </cell>
          <cell r="J88">
            <v>95.11500000000035</v>
          </cell>
          <cell r="K88">
            <v>1.7907999999999966</v>
          </cell>
        </row>
        <row r="89">
          <cell r="A89">
            <v>1.4859999999999904</v>
          </cell>
          <cell r="B89">
            <v>95.070000000000391</v>
          </cell>
          <cell r="C89">
            <v>1.7343999999999999</v>
          </cell>
          <cell r="E89">
            <v>1.4859999999999904</v>
          </cell>
          <cell r="F89">
            <v>94.570000000000391</v>
          </cell>
          <cell r="G89">
            <v>1.7343999999999962</v>
          </cell>
          <cell r="I89">
            <v>1.4279999999999915</v>
          </cell>
          <cell r="J89">
            <v>95.110000000000355</v>
          </cell>
          <cell r="K89">
            <v>1.7911999999999966</v>
          </cell>
        </row>
        <row r="90">
          <cell r="A90">
            <v>1.4869999999999903</v>
          </cell>
          <cell r="B90">
            <v>95.065000000000396</v>
          </cell>
          <cell r="C90">
            <v>1.7347999999999961</v>
          </cell>
          <cell r="E90">
            <v>1.4869999999999903</v>
          </cell>
          <cell r="F90">
            <v>94.565000000000396</v>
          </cell>
          <cell r="G90">
            <v>1.7347999999999961</v>
          </cell>
          <cell r="I90">
            <v>1.4289999999999914</v>
          </cell>
          <cell r="J90">
            <v>95.105000000000359</v>
          </cell>
          <cell r="K90">
            <v>1.7915999999999965</v>
          </cell>
        </row>
        <row r="91">
          <cell r="A91">
            <v>1.4879999999999902</v>
          </cell>
          <cell r="B91">
            <v>95.0600000000004</v>
          </cell>
          <cell r="C91">
            <v>1.7351999999999961</v>
          </cell>
          <cell r="E91">
            <v>1.4879999999999902</v>
          </cell>
          <cell r="F91">
            <v>94.5600000000004</v>
          </cell>
          <cell r="G91">
            <v>1.7351999999999961</v>
          </cell>
          <cell r="I91">
            <v>1.4299999999999913</v>
          </cell>
          <cell r="J91">
            <v>95.100000000000364</v>
          </cell>
          <cell r="K91">
            <v>1.7919999999999965</v>
          </cell>
        </row>
        <row r="92">
          <cell r="A92">
            <v>1.4889999999999901</v>
          </cell>
          <cell r="B92">
            <v>95.055000000000405</v>
          </cell>
          <cell r="C92">
            <v>1.735599999999996</v>
          </cell>
          <cell r="E92">
            <v>1.4889999999999901</v>
          </cell>
          <cell r="F92">
            <v>94.555000000000405</v>
          </cell>
          <cell r="G92">
            <v>1.735599999999996</v>
          </cell>
          <cell r="I92">
            <v>1.4309999999999912</v>
          </cell>
          <cell r="J92">
            <v>95.095000000000368</v>
          </cell>
          <cell r="K92">
            <v>1.7923999999999964</v>
          </cell>
        </row>
        <row r="93">
          <cell r="A93">
            <v>1.48999999999999</v>
          </cell>
          <cell r="B93">
            <v>95.050000000000409</v>
          </cell>
          <cell r="C93">
            <v>1.735999999999996</v>
          </cell>
          <cell r="E93">
            <v>1.48999999999999</v>
          </cell>
          <cell r="F93">
            <v>94.550000000000409</v>
          </cell>
          <cell r="G93">
            <v>1.735999999999996</v>
          </cell>
          <cell r="I93">
            <v>1.4319999999999911</v>
          </cell>
          <cell r="J93">
            <v>95.090000000000373</v>
          </cell>
          <cell r="K93">
            <v>1.7927999999999964</v>
          </cell>
        </row>
        <row r="94">
          <cell r="A94">
            <v>1.4909999999999899</v>
          </cell>
          <cell r="B94">
            <v>95.045000000000414</v>
          </cell>
          <cell r="C94">
            <v>1.7363999999999959</v>
          </cell>
          <cell r="E94">
            <v>1.4909999999999899</v>
          </cell>
          <cell r="F94">
            <v>94.545000000000414</v>
          </cell>
          <cell r="G94">
            <v>1.7363999999999959</v>
          </cell>
          <cell r="I94">
            <v>1.4329999999999909</v>
          </cell>
          <cell r="J94">
            <v>95.085000000000377</v>
          </cell>
          <cell r="K94">
            <v>1.7931999999999964</v>
          </cell>
        </row>
        <row r="95">
          <cell r="A95">
            <v>1.4919999999999898</v>
          </cell>
          <cell r="B95">
            <v>95.040000000000418</v>
          </cell>
          <cell r="C95">
            <v>1.7367999999999959</v>
          </cell>
          <cell r="E95">
            <v>1.4919999999999898</v>
          </cell>
          <cell r="F95">
            <v>94.540000000000418</v>
          </cell>
          <cell r="G95">
            <v>1.7367999999999959</v>
          </cell>
          <cell r="I95">
            <v>1.4339999999999908</v>
          </cell>
          <cell r="J95">
            <v>95.080000000000382</v>
          </cell>
          <cell r="K95">
            <v>1.7935999999999963</v>
          </cell>
        </row>
        <row r="96">
          <cell r="A96">
            <v>1.4929999999999897</v>
          </cell>
          <cell r="B96">
            <v>95.035000000000423</v>
          </cell>
          <cell r="C96">
            <v>1.7371999999999959</v>
          </cell>
          <cell r="E96">
            <v>1.4929999999999897</v>
          </cell>
          <cell r="F96">
            <v>94.535000000000423</v>
          </cell>
          <cell r="G96">
            <v>1.7371999999999959</v>
          </cell>
          <cell r="I96">
            <v>1.4349999999999907</v>
          </cell>
          <cell r="J96">
            <v>95.075000000000387</v>
          </cell>
          <cell r="K96">
            <v>1.7939999999999963</v>
          </cell>
        </row>
        <row r="97">
          <cell r="A97">
            <v>1.4939999999999896</v>
          </cell>
          <cell r="B97">
            <v>95.030000000000427</v>
          </cell>
          <cell r="C97">
            <v>1.7375999999999958</v>
          </cell>
          <cell r="E97">
            <v>1.4939999999999896</v>
          </cell>
          <cell r="F97">
            <v>94.530000000000427</v>
          </cell>
          <cell r="G97">
            <v>1.7375999999999958</v>
          </cell>
          <cell r="I97">
            <v>1.4359999999999906</v>
          </cell>
          <cell r="J97">
            <v>95.070000000000391</v>
          </cell>
          <cell r="K97">
            <v>1.7943999999999962</v>
          </cell>
        </row>
        <row r="98">
          <cell r="A98">
            <v>1.4949999999999894</v>
          </cell>
          <cell r="B98">
            <v>95.025000000000432</v>
          </cell>
          <cell r="C98">
            <v>1.7379999999999958</v>
          </cell>
          <cell r="E98">
            <v>1.4949999999999894</v>
          </cell>
          <cell r="F98">
            <v>94.525000000000432</v>
          </cell>
          <cell r="G98">
            <v>1.7379999999999958</v>
          </cell>
          <cell r="I98">
            <v>1.4369999999999905</v>
          </cell>
          <cell r="J98">
            <v>95.065000000000396</v>
          </cell>
          <cell r="K98">
            <v>1.7947999999999962</v>
          </cell>
        </row>
        <row r="99">
          <cell r="A99">
            <v>1.4959999999999893</v>
          </cell>
          <cell r="B99">
            <v>95.020000000000437</v>
          </cell>
          <cell r="C99">
            <v>1.7383999999999957</v>
          </cell>
          <cell r="E99">
            <v>1.4959999999999893</v>
          </cell>
          <cell r="F99">
            <v>94.520000000000437</v>
          </cell>
          <cell r="G99">
            <v>1.7383999999999957</v>
          </cell>
          <cell r="I99">
            <v>1.4379999999999904</v>
          </cell>
          <cell r="J99">
            <v>95.0600000000004</v>
          </cell>
          <cell r="K99">
            <v>1.7951999999999961</v>
          </cell>
        </row>
        <row r="100">
          <cell r="A100">
            <v>1.4969999999999892</v>
          </cell>
          <cell r="B100">
            <v>95.015000000000441</v>
          </cell>
          <cell r="C100">
            <v>1.7387999999999957</v>
          </cell>
          <cell r="E100">
            <v>1.4969999999999892</v>
          </cell>
          <cell r="F100">
            <v>94.515000000000441</v>
          </cell>
          <cell r="G100">
            <v>1.7387999999999957</v>
          </cell>
          <cell r="I100">
            <v>1.4389999999999903</v>
          </cell>
          <cell r="J100">
            <v>95.055000000000405</v>
          </cell>
          <cell r="K100">
            <v>1.7955999999999961</v>
          </cell>
        </row>
        <row r="101">
          <cell r="A101">
            <v>1.4979999999999891</v>
          </cell>
          <cell r="B101">
            <v>95.010000000000446</v>
          </cell>
          <cell r="C101">
            <v>1.7391999999999956</v>
          </cell>
          <cell r="E101">
            <v>1.4979999999999891</v>
          </cell>
          <cell r="F101">
            <v>94.510000000000446</v>
          </cell>
          <cell r="G101">
            <v>1.7391999999999956</v>
          </cell>
          <cell r="I101">
            <v>1.4399999999999902</v>
          </cell>
          <cell r="J101">
            <v>95.050000000000409</v>
          </cell>
          <cell r="K101">
            <v>1.795999999999996</v>
          </cell>
        </row>
        <row r="102">
          <cell r="A102">
            <v>1.498999999999989</v>
          </cell>
          <cell r="B102">
            <v>95.00500000000045</v>
          </cell>
          <cell r="C102">
            <v>1.7395999999999956</v>
          </cell>
          <cell r="E102">
            <v>1.498999999999989</v>
          </cell>
          <cell r="F102">
            <v>94.50500000000045</v>
          </cell>
          <cell r="G102">
            <v>1.7395999999999956</v>
          </cell>
          <cell r="I102">
            <v>1.4409999999999901</v>
          </cell>
          <cell r="J102">
            <v>95.045000000000414</v>
          </cell>
          <cell r="K102">
            <v>1.796399999999996</v>
          </cell>
        </row>
        <row r="103">
          <cell r="A103">
            <v>1.4999999999999889</v>
          </cell>
          <cell r="B103">
            <v>95.000000000000455</v>
          </cell>
          <cell r="C103">
            <v>1.7399999999999956</v>
          </cell>
          <cell r="E103">
            <v>1.4999999999999889</v>
          </cell>
          <cell r="F103">
            <v>94.500000000000455</v>
          </cell>
          <cell r="G103">
            <v>1.7399999999999956</v>
          </cell>
          <cell r="I103">
            <v>1.44199999999999</v>
          </cell>
          <cell r="J103">
            <v>95.040000000000418</v>
          </cell>
          <cell r="K103">
            <v>1.796799999999996</v>
          </cell>
        </row>
        <row r="104">
          <cell r="A104">
            <v>1.5009999999999888</v>
          </cell>
          <cell r="B104">
            <v>94.995000000000459</v>
          </cell>
          <cell r="C104">
            <v>1.7403999999999955</v>
          </cell>
          <cell r="E104">
            <v>1.5009999999999888</v>
          </cell>
          <cell r="F104">
            <v>94.495000000000459</v>
          </cell>
          <cell r="G104">
            <v>1.7403999999999955</v>
          </cell>
          <cell r="I104">
            <v>1.4429999999999898</v>
          </cell>
          <cell r="J104">
            <v>95.035000000000423</v>
          </cell>
          <cell r="K104">
            <v>1.7971999999999959</v>
          </cell>
        </row>
        <row r="105">
          <cell r="A105">
            <v>1.5019999999999887</v>
          </cell>
          <cell r="B105">
            <v>94.990000000000464</v>
          </cell>
          <cell r="C105">
            <v>1.7407999999999955</v>
          </cell>
          <cell r="E105">
            <v>1.5019999999999887</v>
          </cell>
          <cell r="F105">
            <v>94.490000000000464</v>
          </cell>
          <cell r="G105">
            <v>1.7407999999999955</v>
          </cell>
          <cell r="I105">
            <v>1.4439999999999897</v>
          </cell>
          <cell r="J105">
            <v>95.030000000000427</v>
          </cell>
          <cell r="K105">
            <v>1.7975999999999959</v>
          </cell>
        </row>
        <row r="106">
          <cell r="A106">
            <v>1.5029999999999886</v>
          </cell>
          <cell r="B106">
            <v>94.985000000000468</v>
          </cell>
          <cell r="C106">
            <v>1.7411999999999954</v>
          </cell>
          <cell r="E106">
            <v>1.5029999999999886</v>
          </cell>
          <cell r="F106">
            <v>94.485000000000468</v>
          </cell>
          <cell r="G106">
            <v>1.7411999999999954</v>
          </cell>
          <cell r="I106">
            <v>1.4449999999999896</v>
          </cell>
          <cell r="J106">
            <v>95.025000000000432</v>
          </cell>
          <cell r="K106">
            <v>1.7979999999999958</v>
          </cell>
        </row>
        <row r="107">
          <cell r="A107">
            <v>1.5039999999999885</v>
          </cell>
          <cell r="B107">
            <v>94.980000000000473</v>
          </cell>
          <cell r="C107">
            <v>1.7415999999999954</v>
          </cell>
          <cell r="E107">
            <v>1.5039999999999885</v>
          </cell>
          <cell r="F107">
            <v>94.480000000000473</v>
          </cell>
          <cell r="G107">
            <v>1.7415999999999954</v>
          </cell>
          <cell r="I107">
            <v>1.4459999999999895</v>
          </cell>
          <cell r="J107">
            <v>95.020000000000437</v>
          </cell>
          <cell r="K107">
            <v>1.7983999999999958</v>
          </cell>
        </row>
        <row r="108">
          <cell r="A108">
            <v>1.5049999999999883</v>
          </cell>
          <cell r="B108">
            <v>94.975000000000477</v>
          </cell>
          <cell r="C108">
            <v>1.7419999999999953</v>
          </cell>
          <cell r="E108">
            <v>1.5049999999999883</v>
          </cell>
          <cell r="F108">
            <v>94.475000000000477</v>
          </cell>
          <cell r="G108">
            <v>1.7419999999999953</v>
          </cell>
          <cell r="I108">
            <v>1.4469999999999894</v>
          </cell>
          <cell r="J108">
            <v>95.015000000000441</v>
          </cell>
          <cell r="K108">
            <v>1.7987999999999957</v>
          </cell>
        </row>
        <row r="109">
          <cell r="A109">
            <v>1.5059999999999882</v>
          </cell>
          <cell r="B109">
            <v>94.970000000000482</v>
          </cell>
          <cell r="C109">
            <v>1.7423999999999953</v>
          </cell>
          <cell r="E109">
            <v>1.5059999999999882</v>
          </cell>
          <cell r="F109">
            <v>94.470000000000482</v>
          </cell>
          <cell r="G109">
            <v>1.7423999999999953</v>
          </cell>
          <cell r="I109">
            <v>1.4479999999999893</v>
          </cell>
          <cell r="J109">
            <v>95.010000000000446</v>
          </cell>
          <cell r="K109">
            <v>1.7991999999999957</v>
          </cell>
        </row>
        <row r="110">
          <cell r="A110">
            <v>1.5069999999999881</v>
          </cell>
          <cell r="B110">
            <v>94.965000000000487</v>
          </cell>
          <cell r="C110">
            <v>1.7427999999999952</v>
          </cell>
          <cell r="E110">
            <v>1.5069999999999881</v>
          </cell>
          <cell r="F110">
            <v>94.465000000000487</v>
          </cell>
          <cell r="G110">
            <v>1.7427999999999952</v>
          </cell>
          <cell r="I110">
            <v>1.4489999999999892</v>
          </cell>
          <cell r="J110">
            <v>95.00500000000045</v>
          </cell>
          <cell r="K110">
            <v>1.7995999999999956</v>
          </cell>
        </row>
        <row r="111">
          <cell r="A111">
            <v>1.507999999999988</v>
          </cell>
          <cell r="B111">
            <v>94.960000000000491</v>
          </cell>
          <cell r="C111">
            <v>1.7431999999999952</v>
          </cell>
          <cell r="E111">
            <v>1.507999999999988</v>
          </cell>
          <cell r="F111">
            <v>94.460000000000491</v>
          </cell>
          <cell r="G111">
            <v>1.7431999999999952</v>
          </cell>
          <cell r="I111">
            <v>1.4499999999999891</v>
          </cell>
          <cell r="J111">
            <v>95.000000000000455</v>
          </cell>
          <cell r="K111">
            <v>1.7999999999999956</v>
          </cell>
        </row>
        <row r="112">
          <cell r="A112">
            <v>1.5089999999999879</v>
          </cell>
          <cell r="B112">
            <v>94.955000000000496</v>
          </cell>
          <cell r="C112">
            <v>1.7435999999999952</v>
          </cell>
          <cell r="E112">
            <v>1.5089999999999879</v>
          </cell>
          <cell r="F112">
            <v>94.455000000000496</v>
          </cell>
          <cell r="G112">
            <v>1.7435999999999952</v>
          </cell>
          <cell r="I112">
            <v>1.450999999999989</v>
          </cell>
          <cell r="J112">
            <v>94.995000000000459</v>
          </cell>
          <cell r="K112">
            <v>1.8003999999999956</v>
          </cell>
        </row>
        <row r="113">
          <cell r="A113">
            <v>1.5099999999999878</v>
          </cell>
          <cell r="B113">
            <v>94.9500000000005</v>
          </cell>
          <cell r="C113">
            <v>1.7439999999999951</v>
          </cell>
          <cell r="E113">
            <v>1.5099999999999878</v>
          </cell>
          <cell r="F113">
            <v>94.4500000000005</v>
          </cell>
          <cell r="G113">
            <v>1.7439999999999951</v>
          </cell>
          <cell r="I113">
            <v>1.4519999999999889</v>
          </cell>
          <cell r="J113">
            <v>94.990000000000464</v>
          </cell>
          <cell r="K113">
            <v>1.8007999999999955</v>
          </cell>
        </row>
        <row r="114">
          <cell r="A114">
            <v>1.5109999999999877</v>
          </cell>
          <cell r="B114">
            <v>94.945000000000505</v>
          </cell>
          <cell r="C114">
            <v>1.7443999999999951</v>
          </cell>
          <cell r="E114">
            <v>1.5109999999999877</v>
          </cell>
          <cell r="F114">
            <v>94.445000000000505</v>
          </cell>
          <cell r="G114">
            <v>1.7443999999999951</v>
          </cell>
          <cell r="I114">
            <v>1.4529999999999887</v>
          </cell>
          <cell r="J114">
            <v>94.985000000000468</v>
          </cell>
          <cell r="K114">
            <v>1.8011999999999955</v>
          </cell>
        </row>
        <row r="115">
          <cell r="A115">
            <v>1.5119999999999876</v>
          </cell>
          <cell r="B115">
            <v>94.940000000000509</v>
          </cell>
          <cell r="C115">
            <v>1.744799999999995</v>
          </cell>
          <cell r="E115">
            <v>1.5119999999999876</v>
          </cell>
          <cell r="F115">
            <v>94.440000000000509</v>
          </cell>
          <cell r="G115">
            <v>1.744799999999995</v>
          </cell>
          <cell r="I115">
            <v>1.4539999999999886</v>
          </cell>
          <cell r="J115">
            <v>94.980000000000473</v>
          </cell>
          <cell r="K115">
            <v>1.8015999999999954</v>
          </cell>
        </row>
        <row r="116">
          <cell r="A116">
            <v>1.5129999999999875</v>
          </cell>
          <cell r="B116">
            <v>94.935000000000514</v>
          </cell>
          <cell r="C116">
            <v>1.745199999999995</v>
          </cell>
          <cell r="E116">
            <v>1.5129999999999875</v>
          </cell>
          <cell r="F116">
            <v>94.435000000000514</v>
          </cell>
          <cell r="G116">
            <v>1.745199999999995</v>
          </cell>
          <cell r="I116">
            <v>1.4549999999999885</v>
          </cell>
          <cell r="J116">
            <v>94.975000000000477</v>
          </cell>
          <cell r="K116">
            <v>1.8019999999999954</v>
          </cell>
        </row>
        <row r="117">
          <cell r="A117">
            <v>1.5139999999999874</v>
          </cell>
          <cell r="B117">
            <v>94.930000000000518</v>
          </cell>
          <cell r="C117">
            <v>1.7455999999999949</v>
          </cell>
          <cell r="E117">
            <v>1.5139999999999874</v>
          </cell>
          <cell r="F117">
            <v>94.430000000000518</v>
          </cell>
          <cell r="G117">
            <v>1.7455999999999949</v>
          </cell>
          <cell r="I117">
            <v>1.4559999999999884</v>
          </cell>
          <cell r="J117">
            <v>94.970000000000482</v>
          </cell>
          <cell r="K117">
            <v>1.8023999999999953</v>
          </cell>
        </row>
        <row r="118">
          <cell r="A118">
            <v>1.5149999999999872</v>
          </cell>
          <cell r="B118">
            <v>94.925000000000523</v>
          </cell>
          <cell r="C118">
            <v>1.7459999999999949</v>
          </cell>
          <cell r="E118">
            <v>1.5149999999999872</v>
          </cell>
          <cell r="F118">
            <v>94.425000000000523</v>
          </cell>
          <cell r="G118">
            <v>1.7459999999999949</v>
          </cell>
          <cell r="I118">
            <v>1.4569999999999883</v>
          </cell>
          <cell r="J118">
            <v>94.965000000000487</v>
          </cell>
          <cell r="K118">
            <v>1.8027999999999953</v>
          </cell>
        </row>
        <row r="119">
          <cell r="A119">
            <v>1.5159999999999871</v>
          </cell>
          <cell r="B119">
            <v>94.920000000000528</v>
          </cell>
          <cell r="C119">
            <v>1.7463999999999948</v>
          </cell>
          <cell r="E119">
            <v>1.5159999999999871</v>
          </cell>
          <cell r="F119">
            <v>94.420000000000528</v>
          </cell>
          <cell r="G119">
            <v>1.7463999999999948</v>
          </cell>
          <cell r="I119">
            <v>1.4579999999999882</v>
          </cell>
          <cell r="J119">
            <v>94.960000000000491</v>
          </cell>
          <cell r="K119">
            <v>1.8031999999999953</v>
          </cell>
        </row>
        <row r="120">
          <cell r="A120">
            <v>1.516999999999987</v>
          </cell>
          <cell r="B120">
            <v>94.915000000000532</v>
          </cell>
          <cell r="C120">
            <v>1.7467999999999948</v>
          </cell>
          <cell r="E120">
            <v>1.516999999999987</v>
          </cell>
          <cell r="F120">
            <v>94.415000000000532</v>
          </cell>
          <cell r="G120">
            <v>1.7467999999999948</v>
          </cell>
          <cell r="I120">
            <v>1.4589999999999881</v>
          </cell>
          <cell r="J120">
            <v>94.955000000000496</v>
          </cell>
          <cell r="K120">
            <v>1.8035999999999952</v>
          </cell>
        </row>
        <row r="121">
          <cell r="A121">
            <v>1.5179999999999869</v>
          </cell>
          <cell r="B121">
            <v>94.910000000000537</v>
          </cell>
          <cell r="C121">
            <v>1.7471999999999948</v>
          </cell>
          <cell r="E121">
            <v>1.5179999999999869</v>
          </cell>
          <cell r="F121">
            <v>94.410000000000537</v>
          </cell>
          <cell r="G121">
            <v>1.7471999999999948</v>
          </cell>
          <cell r="I121">
            <v>1.459999999999988</v>
          </cell>
          <cell r="J121">
            <v>94.9500000000005</v>
          </cell>
          <cell r="K121">
            <v>1.8039999999999952</v>
          </cell>
        </row>
        <row r="122">
          <cell r="A122">
            <v>1.5189999999999868</v>
          </cell>
          <cell r="B122">
            <v>94.905000000000541</v>
          </cell>
          <cell r="C122">
            <v>1.7475999999999947</v>
          </cell>
          <cell r="E122">
            <v>1.5189999999999868</v>
          </cell>
          <cell r="F122">
            <v>94.405000000000541</v>
          </cell>
          <cell r="G122">
            <v>1.7475999999999947</v>
          </cell>
          <cell r="I122">
            <v>1.4609999999999879</v>
          </cell>
          <cell r="J122">
            <v>94.945000000000505</v>
          </cell>
          <cell r="K122">
            <v>1.8043999999999951</v>
          </cell>
        </row>
        <row r="123">
          <cell r="A123">
            <v>1.5199999999999867</v>
          </cell>
          <cell r="B123">
            <v>94.900000000000546</v>
          </cell>
          <cell r="C123">
            <v>1.7479999999999947</v>
          </cell>
          <cell r="E123">
            <v>1.5199999999999867</v>
          </cell>
          <cell r="F123">
            <v>94.400000000000546</v>
          </cell>
          <cell r="G123">
            <v>1.7479999999999947</v>
          </cell>
          <cell r="I123">
            <v>1.4619999999999878</v>
          </cell>
          <cell r="J123">
            <v>94.940000000000509</v>
          </cell>
          <cell r="K123">
            <v>1.8047999999999951</v>
          </cell>
        </row>
        <row r="124">
          <cell r="A124">
            <v>1.5209999999999866</v>
          </cell>
          <cell r="B124">
            <v>94.89500000000055</v>
          </cell>
          <cell r="C124">
            <v>1.7483999999999946</v>
          </cell>
          <cell r="E124">
            <v>1.5209999999999866</v>
          </cell>
          <cell r="F124">
            <v>94.39500000000055</v>
          </cell>
          <cell r="G124">
            <v>1.7483999999999946</v>
          </cell>
          <cell r="I124">
            <v>1.4629999999999876</v>
          </cell>
          <cell r="J124">
            <v>94.935000000000514</v>
          </cell>
          <cell r="K124">
            <v>1.805199999999995</v>
          </cell>
        </row>
        <row r="125">
          <cell r="A125">
            <v>1.5219999999999865</v>
          </cell>
          <cell r="B125">
            <v>94.890000000000555</v>
          </cell>
          <cell r="C125">
            <v>1.7487999999999946</v>
          </cell>
          <cell r="E125">
            <v>1.5219999999999865</v>
          </cell>
          <cell r="F125">
            <v>94.390000000000555</v>
          </cell>
          <cell r="G125">
            <v>1.7487999999999946</v>
          </cell>
          <cell r="I125">
            <v>1.4639999999999875</v>
          </cell>
          <cell r="J125">
            <v>94.930000000000518</v>
          </cell>
          <cell r="K125">
            <v>1.805599999999995</v>
          </cell>
        </row>
        <row r="126">
          <cell r="A126">
            <v>1.5229999999999864</v>
          </cell>
          <cell r="B126">
            <v>94.885000000000559</v>
          </cell>
          <cell r="C126">
            <v>1.7491999999999945</v>
          </cell>
          <cell r="E126">
            <v>1.5229999999999864</v>
          </cell>
          <cell r="F126">
            <v>94.385000000000559</v>
          </cell>
          <cell r="G126">
            <v>1.7491999999999945</v>
          </cell>
          <cell r="I126">
            <v>1.4649999999999874</v>
          </cell>
          <cell r="J126">
            <v>94.925000000000523</v>
          </cell>
          <cell r="K126">
            <v>1.8059999999999949</v>
          </cell>
        </row>
        <row r="127">
          <cell r="A127">
            <v>1.5239999999999863</v>
          </cell>
          <cell r="B127">
            <v>94.880000000000564</v>
          </cell>
          <cell r="C127">
            <v>1.7495999999999945</v>
          </cell>
          <cell r="E127">
            <v>1.5239999999999863</v>
          </cell>
          <cell r="F127">
            <v>94.380000000000564</v>
          </cell>
          <cell r="G127">
            <v>1.7495999999999945</v>
          </cell>
          <cell r="I127">
            <v>1.4659999999999873</v>
          </cell>
          <cell r="J127">
            <v>94.920000000000528</v>
          </cell>
          <cell r="K127">
            <v>1.8063999999999949</v>
          </cell>
        </row>
        <row r="128">
          <cell r="A128">
            <v>1.5249999999999861</v>
          </cell>
          <cell r="B128">
            <v>94.875000000000568</v>
          </cell>
          <cell r="C128">
            <v>1.7499999999999944</v>
          </cell>
          <cell r="E128">
            <v>1.5249999999999861</v>
          </cell>
          <cell r="F128">
            <v>94.375000000000568</v>
          </cell>
          <cell r="G128">
            <v>1.7499999999999944</v>
          </cell>
          <cell r="I128">
            <v>1.4669999999999872</v>
          </cell>
          <cell r="J128">
            <v>94.915000000000532</v>
          </cell>
          <cell r="K128">
            <v>1.8067999999999949</v>
          </cell>
        </row>
        <row r="129">
          <cell r="A129">
            <v>1.525999999999986</v>
          </cell>
          <cell r="B129">
            <v>94.870000000000573</v>
          </cell>
          <cell r="C129">
            <v>1.7503999999999944</v>
          </cell>
          <cell r="E129">
            <v>1.525999999999986</v>
          </cell>
          <cell r="F129">
            <v>94.370000000000573</v>
          </cell>
          <cell r="G129">
            <v>1.7503999999999944</v>
          </cell>
          <cell r="I129">
            <v>1.4679999999999871</v>
          </cell>
          <cell r="J129">
            <v>94.910000000000537</v>
          </cell>
          <cell r="K129">
            <v>1.8071999999999948</v>
          </cell>
        </row>
        <row r="130">
          <cell r="A130">
            <v>1.5269999999999859</v>
          </cell>
          <cell r="B130">
            <v>94.865000000000578</v>
          </cell>
          <cell r="C130">
            <v>1.7507999999999944</v>
          </cell>
          <cell r="E130">
            <v>1.5269999999999859</v>
          </cell>
          <cell r="F130">
            <v>94.365000000000578</v>
          </cell>
          <cell r="G130">
            <v>1.7507999999999944</v>
          </cell>
          <cell r="I130">
            <v>1.468999999999987</v>
          </cell>
          <cell r="J130">
            <v>94.905000000000541</v>
          </cell>
          <cell r="K130">
            <v>1.8075999999999948</v>
          </cell>
        </row>
        <row r="131">
          <cell r="A131">
            <v>1.5279999999999858</v>
          </cell>
          <cell r="B131">
            <v>94.860000000000582</v>
          </cell>
          <cell r="C131">
            <v>1.7511999999999943</v>
          </cell>
          <cell r="E131">
            <v>1.5279999999999858</v>
          </cell>
          <cell r="F131">
            <v>94.360000000000582</v>
          </cell>
          <cell r="G131">
            <v>1.7511999999999943</v>
          </cell>
          <cell r="I131">
            <v>1.4699999999999869</v>
          </cell>
          <cell r="J131">
            <v>94.900000000000546</v>
          </cell>
          <cell r="K131">
            <v>1.8079999999999947</v>
          </cell>
        </row>
        <row r="132">
          <cell r="A132">
            <v>1.5289999999999857</v>
          </cell>
          <cell r="B132">
            <v>94.855000000000587</v>
          </cell>
          <cell r="C132">
            <v>1.7515999999999943</v>
          </cell>
          <cell r="E132">
            <v>1.5289999999999857</v>
          </cell>
          <cell r="F132">
            <v>94.355000000000587</v>
          </cell>
          <cell r="G132">
            <v>1.7515999999999943</v>
          </cell>
          <cell r="I132">
            <v>1.4709999999999868</v>
          </cell>
          <cell r="J132">
            <v>94.89500000000055</v>
          </cell>
          <cell r="K132">
            <v>1.8083999999999947</v>
          </cell>
        </row>
        <row r="133">
          <cell r="A133">
            <v>1.5299999999999856</v>
          </cell>
          <cell r="B133">
            <v>94.850000000000591</v>
          </cell>
          <cell r="C133">
            <v>1.7519999999999942</v>
          </cell>
          <cell r="E133">
            <v>1.5299999999999856</v>
          </cell>
          <cell r="F133">
            <v>94.350000000000591</v>
          </cell>
          <cell r="G133">
            <v>1.7519999999999942</v>
          </cell>
          <cell r="I133">
            <v>1.4719999999999867</v>
          </cell>
          <cell r="J133">
            <v>94.890000000000555</v>
          </cell>
          <cell r="K133">
            <v>1.8087999999999946</v>
          </cell>
        </row>
        <row r="134">
          <cell r="A134">
            <v>1.5309999999999855</v>
          </cell>
          <cell r="B134">
            <v>94.845000000000596</v>
          </cell>
          <cell r="C134">
            <v>1.7523999999999942</v>
          </cell>
          <cell r="E134">
            <v>1.5309999999999855</v>
          </cell>
          <cell r="F134">
            <v>94.345000000000596</v>
          </cell>
          <cell r="G134">
            <v>1.7523999999999942</v>
          </cell>
          <cell r="I134">
            <v>1.4729999999999865</v>
          </cell>
          <cell r="J134">
            <v>94.885000000000559</v>
          </cell>
          <cell r="K134">
            <v>1.8091999999999946</v>
          </cell>
        </row>
        <row r="135">
          <cell r="A135">
            <v>1.5319999999999854</v>
          </cell>
          <cell r="B135">
            <v>94.8400000000006</v>
          </cell>
          <cell r="C135">
            <v>1.7527999999999941</v>
          </cell>
          <cell r="E135">
            <v>1.5319999999999854</v>
          </cell>
          <cell r="F135">
            <v>94.3400000000006</v>
          </cell>
          <cell r="G135">
            <v>1.7527999999999941</v>
          </cell>
          <cell r="I135">
            <v>1.4739999999999864</v>
          </cell>
          <cell r="J135">
            <v>94.880000000000564</v>
          </cell>
          <cell r="K135">
            <v>1.8095999999999945</v>
          </cell>
        </row>
        <row r="136">
          <cell r="A136">
            <v>1.5329999999999853</v>
          </cell>
          <cell r="B136">
            <v>94.835000000000605</v>
          </cell>
          <cell r="C136">
            <v>1.7531999999999941</v>
          </cell>
          <cell r="E136">
            <v>1.5329999999999853</v>
          </cell>
          <cell r="F136">
            <v>94.335000000000605</v>
          </cell>
          <cell r="G136">
            <v>1.7531999999999941</v>
          </cell>
          <cell r="I136">
            <v>1.4749999999999863</v>
          </cell>
          <cell r="J136">
            <v>94.875000000000568</v>
          </cell>
          <cell r="K136">
            <v>1.8099999999999945</v>
          </cell>
        </row>
        <row r="137">
          <cell r="A137">
            <v>1.5339999999999852</v>
          </cell>
          <cell r="B137">
            <v>94.830000000000609</v>
          </cell>
          <cell r="C137">
            <v>1.7535999999999941</v>
          </cell>
          <cell r="E137">
            <v>1.5339999999999852</v>
          </cell>
          <cell r="F137">
            <v>94.330000000000609</v>
          </cell>
          <cell r="G137">
            <v>1.7535999999999941</v>
          </cell>
          <cell r="I137">
            <v>1.4759999999999862</v>
          </cell>
          <cell r="J137">
            <v>94.870000000000573</v>
          </cell>
          <cell r="K137">
            <v>1.8103999999999945</v>
          </cell>
        </row>
        <row r="138">
          <cell r="A138">
            <v>1.534999999999985</v>
          </cell>
          <cell r="B138">
            <v>94.825000000000614</v>
          </cell>
          <cell r="C138">
            <v>1.753999999999994</v>
          </cell>
          <cell r="E138">
            <v>1.534999999999985</v>
          </cell>
          <cell r="F138">
            <v>94.325000000000614</v>
          </cell>
          <cell r="G138">
            <v>1.753999999999994</v>
          </cell>
          <cell r="I138">
            <v>1.4769999999999861</v>
          </cell>
          <cell r="J138">
            <v>94.865000000000578</v>
          </cell>
          <cell r="K138">
            <v>1.8107999999999944</v>
          </cell>
        </row>
        <row r="139">
          <cell r="A139">
            <v>1.5359999999999849</v>
          </cell>
          <cell r="B139">
            <v>94.820000000000618</v>
          </cell>
          <cell r="C139">
            <v>1.754399999999994</v>
          </cell>
          <cell r="E139">
            <v>1.5359999999999849</v>
          </cell>
          <cell r="F139">
            <v>94.320000000000618</v>
          </cell>
          <cell r="G139">
            <v>1.754399999999994</v>
          </cell>
          <cell r="I139">
            <v>1.477999999999986</v>
          </cell>
          <cell r="J139">
            <v>94.860000000000582</v>
          </cell>
          <cell r="K139">
            <v>1.8111999999999944</v>
          </cell>
        </row>
        <row r="140">
          <cell r="A140">
            <v>1.5369999999999848</v>
          </cell>
          <cell r="B140">
            <v>94.815000000000623</v>
          </cell>
          <cell r="C140">
            <v>1.7547999999999939</v>
          </cell>
          <cell r="E140">
            <v>1.5369999999999848</v>
          </cell>
          <cell r="F140">
            <v>94.315000000000623</v>
          </cell>
          <cell r="G140">
            <v>1.7547999999999939</v>
          </cell>
          <cell r="I140">
            <v>1.4789999999999859</v>
          </cell>
          <cell r="J140">
            <v>94.855000000000587</v>
          </cell>
          <cell r="K140">
            <v>1.8115999999999943</v>
          </cell>
        </row>
        <row r="141">
          <cell r="A141">
            <v>1.5379999999999847</v>
          </cell>
          <cell r="B141">
            <v>94.810000000000628</v>
          </cell>
          <cell r="C141">
            <v>1.7551999999999939</v>
          </cell>
          <cell r="E141">
            <v>1.5379999999999847</v>
          </cell>
          <cell r="F141">
            <v>94.310000000000628</v>
          </cell>
          <cell r="G141">
            <v>1.7551999999999939</v>
          </cell>
          <cell r="I141">
            <v>1.4799999999999858</v>
          </cell>
          <cell r="J141">
            <v>94.850000000000591</v>
          </cell>
          <cell r="K141">
            <v>1.8119999999999943</v>
          </cell>
        </row>
        <row r="142">
          <cell r="A142">
            <v>1.5389999999999846</v>
          </cell>
          <cell r="B142">
            <v>94.805000000000632</v>
          </cell>
          <cell r="C142">
            <v>1.7555999999999938</v>
          </cell>
          <cell r="E142">
            <v>1.5389999999999846</v>
          </cell>
          <cell r="F142">
            <v>94.305000000000632</v>
          </cell>
          <cell r="G142">
            <v>1.7555999999999938</v>
          </cell>
          <cell r="I142">
            <v>1.4809999999999857</v>
          </cell>
          <cell r="J142">
            <v>94.845000000000596</v>
          </cell>
          <cell r="K142">
            <v>1.8123999999999942</v>
          </cell>
        </row>
        <row r="143">
          <cell r="A143">
            <v>1.5399999999999845</v>
          </cell>
          <cell r="B143">
            <v>94.800000000000637</v>
          </cell>
          <cell r="C143">
            <v>1.7559999999999938</v>
          </cell>
          <cell r="E143">
            <v>1.5399999999999845</v>
          </cell>
          <cell r="F143">
            <v>94.300000000000637</v>
          </cell>
          <cell r="G143">
            <v>1.7559999999999938</v>
          </cell>
          <cell r="I143">
            <v>1.4819999999999856</v>
          </cell>
          <cell r="J143">
            <v>94.8400000000006</v>
          </cell>
          <cell r="K143">
            <v>1.8127999999999942</v>
          </cell>
        </row>
        <row r="144">
          <cell r="A144">
            <v>1.5409999999999844</v>
          </cell>
          <cell r="B144">
            <v>94.795000000000641</v>
          </cell>
          <cell r="C144">
            <v>1.7563999999999937</v>
          </cell>
          <cell r="E144">
            <v>1.5409999999999844</v>
          </cell>
          <cell r="F144">
            <v>94.295000000000641</v>
          </cell>
          <cell r="G144">
            <v>1.7563999999999937</v>
          </cell>
          <cell r="I144">
            <v>1.4829999999999854</v>
          </cell>
          <cell r="J144">
            <v>94.835000000000605</v>
          </cell>
          <cell r="K144">
            <v>1.8131999999999941</v>
          </cell>
        </row>
        <row r="145">
          <cell r="A145">
            <v>1.5419999999999843</v>
          </cell>
          <cell r="B145">
            <v>94.790000000000646</v>
          </cell>
          <cell r="C145">
            <v>1.7567999999999937</v>
          </cell>
          <cell r="E145">
            <v>1.5419999999999843</v>
          </cell>
          <cell r="F145">
            <v>94.290000000000646</v>
          </cell>
          <cell r="G145">
            <v>1.7567999999999937</v>
          </cell>
          <cell r="I145">
            <v>1.4839999999999853</v>
          </cell>
          <cell r="J145">
            <v>94.830000000000609</v>
          </cell>
          <cell r="K145">
            <v>1.8135999999999941</v>
          </cell>
        </row>
        <row r="146">
          <cell r="A146">
            <v>1.5429999999999842</v>
          </cell>
          <cell r="B146">
            <v>94.78500000000065</v>
          </cell>
          <cell r="C146">
            <v>1.7571999999999937</v>
          </cell>
          <cell r="E146">
            <v>1.5429999999999842</v>
          </cell>
          <cell r="F146">
            <v>94.28500000000065</v>
          </cell>
          <cell r="G146">
            <v>1.7571999999999937</v>
          </cell>
          <cell r="I146">
            <v>1.4849999999999852</v>
          </cell>
          <cell r="J146">
            <v>94.825000000000614</v>
          </cell>
          <cell r="K146">
            <v>1.8139999999999941</v>
          </cell>
        </row>
        <row r="147">
          <cell r="A147">
            <v>1.5439999999999841</v>
          </cell>
          <cell r="B147">
            <v>94.780000000000655</v>
          </cell>
          <cell r="C147">
            <v>1.7575999999999936</v>
          </cell>
          <cell r="E147">
            <v>1.5439999999999841</v>
          </cell>
          <cell r="F147">
            <v>94.280000000000655</v>
          </cell>
          <cell r="G147">
            <v>1.7575999999999936</v>
          </cell>
          <cell r="I147">
            <v>1.4859999999999851</v>
          </cell>
          <cell r="J147">
            <v>94.820000000000618</v>
          </cell>
          <cell r="K147">
            <v>1.814399999999994</v>
          </cell>
        </row>
        <row r="148">
          <cell r="A148">
            <v>1.5449999999999839</v>
          </cell>
          <cell r="B148">
            <v>94.775000000000659</v>
          </cell>
          <cell r="C148">
            <v>1.7579999999999936</v>
          </cell>
          <cell r="E148">
            <v>1.5449999999999839</v>
          </cell>
          <cell r="F148">
            <v>94.275000000000659</v>
          </cell>
          <cell r="G148">
            <v>1.7579999999999936</v>
          </cell>
          <cell r="I148">
            <v>1.486999999999985</v>
          </cell>
          <cell r="J148">
            <v>94.815000000000623</v>
          </cell>
          <cell r="K148">
            <v>1.814799999999994</v>
          </cell>
        </row>
        <row r="149">
          <cell r="A149">
            <v>1.5459999999999838</v>
          </cell>
          <cell r="B149">
            <v>94.770000000000664</v>
          </cell>
          <cell r="C149">
            <v>1.7583999999999935</v>
          </cell>
          <cell r="E149">
            <v>1.5459999999999838</v>
          </cell>
          <cell r="F149">
            <v>94.270000000000664</v>
          </cell>
          <cell r="G149">
            <v>1.7583999999999935</v>
          </cell>
          <cell r="I149">
            <v>1.4879999999999849</v>
          </cell>
          <cell r="J149">
            <v>94.810000000000628</v>
          </cell>
          <cell r="K149">
            <v>1.8151999999999939</v>
          </cell>
        </row>
        <row r="150">
          <cell r="A150">
            <v>1.5469999999999837</v>
          </cell>
          <cell r="B150">
            <v>94.765000000000668</v>
          </cell>
          <cell r="C150">
            <v>1.7587999999999935</v>
          </cell>
          <cell r="E150">
            <v>1.5469999999999837</v>
          </cell>
          <cell r="F150">
            <v>94.265000000000668</v>
          </cell>
          <cell r="G150">
            <v>1.7587999999999935</v>
          </cell>
          <cell r="I150">
            <v>1.4889999999999848</v>
          </cell>
          <cell r="J150">
            <v>94.805000000000632</v>
          </cell>
          <cell r="K150">
            <v>1.8155999999999939</v>
          </cell>
        </row>
        <row r="151">
          <cell r="A151">
            <v>1.5479999999999836</v>
          </cell>
          <cell r="B151">
            <v>94.760000000000673</v>
          </cell>
          <cell r="C151">
            <v>1.7591999999999934</v>
          </cell>
          <cell r="E151">
            <v>1.5479999999999836</v>
          </cell>
          <cell r="F151">
            <v>94.260000000000673</v>
          </cell>
          <cell r="G151">
            <v>1.7591999999999934</v>
          </cell>
          <cell r="I151">
            <v>1.4899999999999847</v>
          </cell>
          <cell r="J151">
            <v>94.800000000000637</v>
          </cell>
          <cell r="K151">
            <v>1.8159999999999938</v>
          </cell>
        </row>
        <row r="152">
          <cell r="A152">
            <v>1.5489999999999835</v>
          </cell>
          <cell r="B152">
            <v>94.755000000000678</v>
          </cell>
          <cell r="C152">
            <v>1.7595999999999934</v>
          </cell>
          <cell r="E152">
            <v>1.5489999999999835</v>
          </cell>
          <cell r="F152">
            <v>94.255000000000678</v>
          </cell>
          <cell r="G152">
            <v>1.7595999999999934</v>
          </cell>
          <cell r="I152">
            <v>1.4909999999999846</v>
          </cell>
          <cell r="J152">
            <v>94.795000000000641</v>
          </cell>
          <cell r="K152">
            <v>1.8163999999999938</v>
          </cell>
        </row>
        <row r="153">
          <cell r="A153">
            <v>1.5499999999999834</v>
          </cell>
          <cell r="B153">
            <v>94.750000000000682</v>
          </cell>
          <cell r="C153">
            <v>1.7599999999999933</v>
          </cell>
          <cell r="E153">
            <v>1.5499999999999834</v>
          </cell>
          <cell r="F153">
            <v>94.250000000000682</v>
          </cell>
          <cell r="G153">
            <v>1.7599999999999933</v>
          </cell>
          <cell r="I153">
            <v>1.4919999999999844</v>
          </cell>
          <cell r="J153">
            <v>94.790000000000646</v>
          </cell>
          <cell r="K153">
            <v>1.8167999999999938</v>
          </cell>
        </row>
        <row r="154">
          <cell r="A154">
            <v>1.5509999999999833</v>
          </cell>
          <cell r="B154">
            <v>94.745000000000687</v>
          </cell>
          <cell r="C154">
            <v>1.7603999999999933</v>
          </cell>
          <cell r="E154">
            <v>1.5509999999999833</v>
          </cell>
          <cell r="F154">
            <v>94.245000000000687</v>
          </cell>
          <cell r="G154">
            <v>1.7603999999999933</v>
          </cell>
          <cell r="I154">
            <v>1.4929999999999843</v>
          </cell>
          <cell r="J154">
            <v>94.78500000000065</v>
          </cell>
          <cell r="K154">
            <v>1.8171999999999937</v>
          </cell>
        </row>
        <row r="155">
          <cell r="A155">
            <v>1.5519999999999832</v>
          </cell>
          <cell r="B155">
            <v>94.740000000000691</v>
          </cell>
          <cell r="C155">
            <v>1.7607999999999933</v>
          </cell>
          <cell r="E155">
            <v>1.5519999999999832</v>
          </cell>
          <cell r="F155">
            <v>94.240000000000691</v>
          </cell>
          <cell r="G155">
            <v>1.7607999999999933</v>
          </cell>
          <cell r="I155">
            <v>1.4939999999999842</v>
          </cell>
          <cell r="J155">
            <v>94.780000000000655</v>
          </cell>
          <cell r="K155">
            <v>1.8175999999999937</v>
          </cell>
        </row>
        <row r="156">
          <cell r="A156">
            <v>1.5529999999999831</v>
          </cell>
          <cell r="B156">
            <v>94.735000000000696</v>
          </cell>
          <cell r="C156">
            <v>1.7611999999999932</v>
          </cell>
          <cell r="E156">
            <v>1.5529999999999831</v>
          </cell>
          <cell r="F156">
            <v>94.235000000000696</v>
          </cell>
          <cell r="G156">
            <v>1.7611999999999932</v>
          </cell>
          <cell r="I156">
            <v>1.4949999999999841</v>
          </cell>
          <cell r="J156">
            <v>94.775000000000659</v>
          </cell>
          <cell r="K156">
            <v>1.8179999999999936</v>
          </cell>
        </row>
        <row r="157">
          <cell r="A157">
            <v>1.553999999999983</v>
          </cell>
          <cell r="B157">
            <v>94.7300000000007</v>
          </cell>
          <cell r="C157">
            <v>1.7615999999999932</v>
          </cell>
          <cell r="E157">
            <v>1.553999999999983</v>
          </cell>
          <cell r="F157">
            <v>94.2300000000007</v>
          </cell>
          <cell r="G157">
            <v>1.7615999999999932</v>
          </cell>
          <cell r="I157">
            <v>1.495999999999984</v>
          </cell>
          <cell r="J157">
            <v>94.770000000000664</v>
          </cell>
          <cell r="K157">
            <v>1.8183999999999936</v>
          </cell>
        </row>
        <row r="158">
          <cell r="A158">
            <v>1.5549999999999828</v>
          </cell>
          <cell r="B158">
            <v>94.725000000000705</v>
          </cell>
          <cell r="C158">
            <v>1.7619999999999931</v>
          </cell>
          <cell r="E158">
            <v>1.5549999999999828</v>
          </cell>
          <cell r="F158">
            <v>94.225000000000705</v>
          </cell>
          <cell r="G158">
            <v>1.7619999999999931</v>
          </cell>
          <cell r="I158">
            <v>1.4969999999999839</v>
          </cell>
          <cell r="J158">
            <v>94.765000000000668</v>
          </cell>
          <cell r="K158">
            <v>1.8187999999999935</v>
          </cell>
        </row>
        <row r="159">
          <cell r="A159">
            <v>1.5559999999999827</v>
          </cell>
          <cell r="B159">
            <v>94.720000000000709</v>
          </cell>
          <cell r="C159">
            <v>1.7623999999999931</v>
          </cell>
          <cell r="E159">
            <v>1.5559999999999827</v>
          </cell>
          <cell r="F159">
            <v>94.220000000000709</v>
          </cell>
          <cell r="G159">
            <v>1.7623999999999931</v>
          </cell>
          <cell r="I159">
            <v>1.4979999999999838</v>
          </cell>
          <cell r="J159">
            <v>94.760000000000673</v>
          </cell>
          <cell r="K159">
            <v>1.8191999999999935</v>
          </cell>
        </row>
        <row r="160">
          <cell r="A160">
            <v>1.5569999999999826</v>
          </cell>
          <cell r="B160">
            <v>94.715000000000714</v>
          </cell>
          <cell r="C160">
            <v>1.762799999999993</v>
          </cell>
          <cell r="E160">
            <v>1.5569999999999826</v>
          </cell>
          <cell r="F160">
            <v>94.215000000000714</v>
          </cell>
          <cell r="G160">
            <v>1.762799999999993</v>
          </cell>
          <cell r="I160">
            <v>1.4989999999999837</v>
          </cell>
          <cell r="J160">
            <v>94.755000000000678</v>
          </cell>
          <cell r="K160">
            <v>1.8195999999999934</v>
          </cell>
        </row>
        <row r="161">
          <cell r="A161">
            <v>1.5579999999999825</v>
          </cell>
          <cell r="B161">
            <v>94.710000000000719</v>
          </cell>
          <cell r="C161">
            <v>1.763199999999993</v>
          </cell>
          <cell r="E161">
            <v>1.5579999999999825</v>
          </cell>
          <cell r="F161">
            <v>94.210000000000719</v>
          </cell>
          <cell r="G161">
            <v>1.763199999999993</v>
          </cell>
          <cell r="I161">
            <v>1.4999999999999836</v>
          </cell>
          <cell r="J161">
            <v>94.750000000000682</v>
          </cell>
          <cell r="K161">
            <v>1.8199999999999934</v>
          </cell>
        </row>
        <row r="162">
          <cell r="A162">
            <v>1.5589999999999824</v>
          </cell>
          <cell r="B162">
            <v>94.705000000000723</v>
          </cell>
          <cell r="C162">
            <v>1.763599999999993</v>
          </cell>
          <cell r="E162">
            <v>1.5589999999999824</v>
          </cell>
          <cell r="F162">
            <v>94.205000000000723</v>
          </cell>
          <cell r="G162">
            <v>1.763599999999993</v>
          </cell>
          <cell r="I162">
            <v>1.5009999999999835</v>
          </cell>
          <cell r="J162">
            <v>94.745000000000687</v>
          </cell>
          <cell r="K162">
            <v>1.8203999999999934</v>
          </cell>
        </row>
        <row r="163">
          <cell r="A163">
            <v>1.5599999999999823</v>
          </cell>
          <cell r="B163">
            <v>94.700000000000728</v>
          </cell>
          <cell r="C163">
            <v>1.7639999999999929</v>
          </cell>
          <cell r="E163">
            <v>1.5599999999999823</v>
          </cell>
          <cell r="F163">
            <v>94.200000000000728</v>
          </cell>
          <cell r="G163">
            <v>1.7639999999999929</v>
          </cell>
          <cell r="I163">
            <v>1.5019999999999833</v>
          </cell>
          <cell r="J163">
            <v>94.740000000000691</v>
          </cell>
          <cell r="K163">
            <v>1.8207999999999933</v>
          </cell>
        </row>
        <row r="164">
          <cell r="A164">
            <v>1.5609999999999822</v>
          </cell>
          <cell r="B164">
            <v>94.695000000000732</v>
          </cell>
          <cell r="C164">
            <v>1.7643999999999929</v>
          </cell>
          <cell r="E164">
            <v>1.5609999999999822</v>
          </cell>
          <cell r="F164">
            <v>94.195000000000732</v>
          </cell>
          <cell r="G164">
            <v>1.7643999999999929</v>
          </cell>
          <cell r="I164">
            <v>1.5029999999999832</v>
          </cell>
          <cell r="J164">
            <v>94.735000000000696</v>
          </cell>
          <cell r="K164">
            <v>1.8211999999999933</v>
          </cell>
        </row>
        <row r="165">
          <cell r="A165">
            <v>1.5619999999999821</v>
          </cell>
          <cell r="B165">
            <v>94.690000000000737</v>
          </cell>
          <cell r="C165">
            <v>1.7647999999999928</v>
          </cell>
          <cell r="E165">
            <v>1.5619999999999821</v>
          </cell>
          <cell r="F165">
            <v>94.190000000000737</v>
          </cell>
          <cell r="G165">
            <v>1.7647999999999928</v>
          </cell>
          <cell r="I165">
            <v>1.5039999999999831</v>
          </cell>
          <cell r="J165">
            <v>94.7300000000007</v>
          </cell>
          <cell r="K165">
            <v>1.8215999999999932</v>
          </cell>
        </row>
        <row r="166">
          <cell r="A166">
            <v>1.562999999999982</v>
          </cell>
          <cell r="B166">
            <v>94.685000000000741</v>
          </cell>
          <cell r="C166">
            <v>1.7651999999999928</v>
          </cell>
          <cell r="E166">
            <v>1.562999999999982</v>
          </cell>
          <cell r="F166">
            <v>94.185000000000741</v>
          </cell>
          <cell r="G166">
            <v>1.7651999999999928</v>
          </cell>
          <cell r="I166">
            <v>1.504999999999983</v>
          </cell>
          <cell r="J166">
            <v>94.725000000000705</v>
          </cell>
          <cell r="K166">
            <v>1.8219999999999932</v>
          </cell>
        </row>
        <row r="167">
          <cell r="A167">
            <v>1.5639999999999818</v>
          </cell>
          <cell r="B167">
            <v>94.680000000000746</v>
          </cell>
          <cell r="C167">
            <v>1.7655999999999927</v>
          </cell>
          <cell r="E167">
            <v>1.5639999999999818</v>
          </cell>
          <cell r="F167">
            <v>94.180000000000746</v>
          </cell>
          <cell r="G167">
            <v>1.7655999999999927</v>
          </cell>
          <cell r="I167">
            <v>1.5059999999999829</v>
          </cell>
          <cell r="J167">
            <v>94.720000000000709</v>
          </cell>
          <cell r="K167">
            <v>1.8223999999999931</v>
          </cell>
        </row>
        <row r="168">
          <cell r="A168">
            <v>1.5649999999999817</v>
          </cell>
          <cell r="B168">
            <v>94.67500000000075</v>
          </cell>
          <cell r="C168">
            <v>1.7659999999999927</v>
          </cell>
          <cell r="E168">
            <v>1.5649999999999817</v>
          </cell>
          <cell r="F168">
            <v>94.17500000000075</v>
          </cell>
          <cell r="G168">
            <v>1.7659999999999927</v>
          </cell>
          <cell r="I168">
            <v>1.5069999999999828</v>
          </cell>
          <cell r="J168">
            <v>94.715000000000714</v>
          </cell>
          <cell r="K168">
            <v>1.8227999999999931</v>
          </cell>
        </row>
        <row r="169">
          <cell r="A169">
            <v>1.5659999999999816</v>
          </cell>
          <cell r="B169">
            <v>94.670000000000755</v>
          </cell>
          <cell r="C169">
            <v>1.7663999999999926</v>
          </cell>
          <cell r="E169">
            <v>1.5659999999999816</v>
          </cell>
          <cell r="F169">
            <v>94.170000000000755</v>
          </cell>
          <cell r="G169">
            <v>1.7663999999999926</v>
          </cell>
          <cell r="I169">
            <v>1.5079999999999827</v>
          </cell>
          <cell r="J169">
            <v>94.710000000000719</v>
          </cell>
          <cell r="K169">
            <v>1.823199999999993</v>
          </cell>
        </row>
        <row r="170">
          <cell r="A170">
            <v>1.5669999999999815</v>
          </cell>
          <cell r="B170">
            <v>94.665000000000759</v>
          </cell>
          <cell r="C170">
            <v>1.7667999999999926</v>
          </cell>
          <cell r="E170">
            <v>1.5669999999999815</v>
          </cell>
          <cell r="F170">
            <v>94.165000000000759</v>
          </cell>
          <cell r="G170">
            <v>1.7667999999999926</v>
          </cell>
          <cell r="I170">
            <v>1.5089999999999826</v>
          </cell>
          <cell r="J170">
            <v>94.705000000000723</v>
          </cell>
          <cell r="K170">
            <v>1.823599999999993</v>
          </cell>
        </row>
        <row r="171">
          <cell r="A171">
            <v>1.5679999999999814</v>
          </cell>
          <cell r="B171">
            <v>94.660000000000764</v>
          </cell>
          <cell r="C171">
            <v>1.7671999999999926</v>
          </cell>
          <cell r="E171">
            <v>1.5679999999999814</v>
          </cell>
          <cell r="F171">
            <v>94.160000000000764</v>
          </cell>
          <cell r="G171">
            <v>1.7671999999999926</v>
          </cell>
          <cell r="I171">
            <v>1.5099999999999825</v>
          </cell>
          <cell r="J171">
            <v>94.700000000000728</v>
          </cell>
          <cell r="K171">
            <v>1.823999999999993</v>
          </cell>
        </row>
        <row r="172">
          <cell r="A172">
            <v>1.5689999999999813</v>
          </cell>
          <cell r="B172">
            <v>94.655000000000769</v>
          </cell>
          <cell r="C172">
            <v>1.7675999999999925</v>
          </cell>
          <cell r="E172">
            <v>1.5689999999999813</v>
          </cell>
          <cell r="F172">
            <v>94.155000000000769</v>
          </cell>
          <cell r="G172">
            <v>1.7675999999999925</v>
          </cell>
          <cell r="I172">
            <v>1.5109999999999824</v>
          </cell>
          <cell r="J172">
            <v>94.695000000000732</v>
          </cell>
          <cell r="K172">
            <v>1.8243999999999929</v>
          </cell>
        </row>
        <row r="173">
          <cell r="A173">
            <v>1.5699999999999812</v>
          </cell>
          <cell r="B173">
            <v>94.650000000000773</v>
          </cell>
          <cell r="C173">
            <v>1.7679999999999925</v>
          </cell>
          <cell r="E173">
            <v>1.5699999999999812</v>
          </cell>
          <cell r="F173">
            <v>94.150000000000773</v>
          </cell>
          <cell r="G173">
            <v>1.7679999999999925</v>
          </cell>
          <cell r="I173">
            <v>1.5119999999999822</v>
          </cell>
          <cell r="J173">
            <v>94.690000000000737</v>
          </cell>
          <cell r="K173">
            <v>1.8247999999999929</v>
          </cell>
        </row>
        <row r="174">
          <cell r="A174">
            <v>1.5709999999999811</v>
          </cell>
          <cell r="B174">
            <v>94.645000000000778</v>
          </cell>
          <cell r="C174">
            <v>1.7683999999999924</v>
          </cell>
          <cell r="E174">
            <v>1.5709999999999811</v>
          </cell>
          <cell r="F174">
            <v>94.145000000000778</v>
          </cell>
          <cell r="G174">
            <v>1.7683999999999924</v>
          </cell>
          <cell r="I174">
            <v>1.5129999999999821</v>
          </cell>
          <cell r="J174">
            <v>94.685000000000741</v>
          </cell>
          <cell r="K174">
            <v>1.8251999999999928</v>
          </cell>
        </row>
        <row r="175">
          <cell r="A175">
            <v>1.571999999999981</v>
          </cell>
          <cell r="B175">
            <v>94.640000000000782</v>
          </cell>
          <cell r="C175">
            <v>1.7687999999999924</v>
          </cell>
          <cell r="E175">
            <v>1.571999999999981</v>
          </cell>
          <cell r="F175">
            <v>94.140000000000782</v>
          </cell>
          <cell r="G175">
            <v>1.7687999999999924</v>
          </cell>
          <cell r="I175">
            <v>1.513999999999982</v>
          </cell>
          <cell r="J175">
            <v>94.680000000000746</v>
          </cell>
          <cell r="K175">
            <v>1.8255999999999928</v>
          </cell>
        </row>
        <row r="176">
          <cell r="A176">
            <v>1.5729999999999809</v>
          </cell>
          <cell r="B176">
            <v>94.635000000000787</v>
          </cell>
          <cell r="C176">
            <v>1.7691999999999923</v>
          </cell>
          <cell r="E176">
            <v>1.5729999999999809</v>
          </cell>
          <cell r="F176">
            <v>94.135000000000787</v>
          </cell>
          <cell r="G176">
            <v>1.7691999999999923</v>
          </cell>
          <cell r="I176">
            <v>1.5149999999999819</v>
          </cell>
          <cell r="J176">
            <v>94.67500000000075</v>
          </cell>
          <cell r="K176">
            <v>1.8259999999999927</v>
          </cell>
        </row>
        <row r="177">
          <cell r="A177">
            <v>1.5739999999999807</v>
          </cell>
          <cell r="B177">
            <v>94.630000000000791</v>
          </cell>
          <cell r="C177">
            <v>1.7695999999999923</v>
          </cell>
          <cell r="E177">
            <v>1.5739999999999807</v>
          </cell>
          <cell r="F177">
            <v>94.130000000000791</v>
          </cell>
          <cell r="G177">
            <v>1.7695999999999923</v>
          </cell>
          <cell r="I177">
            <v>1.5159999999999818</v>
          </cell>
          <cell r="J177">
            <v>94.670000000000755</v>
          </cell>
          <cell r="K177">
            <v>1.8263999999999927</v>
          </cell>
        </row>
        <row r="178">
          <cell r="A178">
            <v>1.5749999999999806</v>
          </cell>
          <cell r="B178">
            <v>94.625000000000796</v>
          </cell>
          <cell r="C178">
            <v>1.7699999999999922</v>
          </cell>
          <cell r="E178">
            <v>1.5749999999999806</v>
          </cell>
          <cell r="F178">
            <v>94.125000000000796</v>
          </cell>
          <cell r="G178">
            <v>1.7699999999999922</v>
          </cell>
          <cell r="I178">
            <v>1.5169999999999817</v>
          </cell>
          <cell r="J178">
            <v>94.665000000000759</v>
          </cell>
          <cell r="K178">
            <v>1.8267999999999927</v>
          </cell>
        </row>
        <row r="179">
          <cell r="A179">
            <v>1.5759999999999805</v>
          </cell>
          <cell r="B179">
            <v>94.6200000000008</v>
          </cell>
          <cell r="C179">
            <v>1.7703999999999922</v>
          </cell>
          <cell r="E179">
            <v>1.5759999999999805</v>
          </cell>
          <cell r="F179">
            <v>94.1200000000008</v>
          </cell>
          <cell r="G179">
            <v>1.7703999999999922</v>
          </cell>
          <cell r="I179">
            <v>1.5179999999999816</v>
          </cell>
          <cell r="J179">
            <v>94.660000000000764</v>
          </cell>
          <cell r="K179">
            <v>1.8271999999999926</v>
          </cell>
        </row>
        <row r="180">
          <cell r="A180">
            <v>1.5769999999999804</v>
          </cell>
          <cell r="B180">
            <v>94.615000000000805</v>
          </cell>
          <cell r="C180">
            <v>1.7707999999999922</v>
          </cell>
          <cell r="E180">
            <v>1.5769999999999804</v>
          </cell>
          <cell r="F180">
            <v>94.115000000000805</v>
          </cell>
          <cell r="G180">
            <v>1.7707999999999922</v>
          </cell>
          <cell r="I180">
            <v>1.5189999999999815</v>
          </cell>
          <cell r="J180">
            <v>94.655000000000769</v>
          </cell>
          <cell r="K180">
            <v>1.8275999999999926</v>
          </cell>
        </row>
        <row r="181">
          <cell r="A181">
            <v>1.5779999999999803</v>
          </cell>
          <cell r="B181">
            <v>94.610000000000809</v>
          </cell>
          <cell r="C181">
            <v>1.7711999999999921</v>
          </cell>
          <cell r="E181">
            <v>1.5779999999999803</v>
          </cell>
          <cell r="F181">
            <v>94.110000000000809</v>
          </cell>
          <cell r="G181">
            <v>1.7711999999999921</v>
          </cell>
          <cell r="I181">
            <v>1.5199999999999814</v>
          </cell>
          <cell r="J181">
            <v>94.650000000000773</v>
          </cell>
          <cell r="K181">
            <v>1.8279999999999925</v>
          </cell>
        </row>
        <row r="182">
          <cell r="A182">
            <v>1.5789999999999802</v>
          </cell>
          <cell r="B182">
            <v>94.605000000000814</v>
          </cell>
          <cell r="C182">
            <v>1.7715999999999921</v>
          </cell>
          <cell r="E182">
            <v>1.5789999999999802</v>
          </cell>
          <cell r="F182">
            <v>94.105000000000814</v>
          </cell>
          <cell r="G182">
            <v>1.7715999999999921</v>
          </cell>
          <cell r="I182">
            <v>1.5209999999999813</v>
          </cell>
          <cell r="J182">
            <v>94.645000000000778</v>
          </cell>
          <cell r="K182">
            <v>1.8283999999999925</v>
          </cell>
        </row>
        <row r="183">
          <cell r="A183">
            <v>1.5799999999999801</v>
          </cell>
          <cell r="B183">
            <v>94.600000000000819</v>
          </cell>
          <cell r="C183">
            <v>1.771999999999992</v>
          </cell>
          <cell r="E183">
            <v>1.5799999999999801</v>
          </cell>
          <cell r="F183">
            <v>94.100000000000819</v>
          </cell>
          <cell r="G183">
            <v>1.771999999999992</v>
          </cell>
          <cell r="I183">
            <v>1.5219999999999811</v>
          </cell>
          <cell r="J183">
            <v>94.640000000000782</v>
          </cell>
          <cell r="K183">
            <v>1.8287999999999924</v>
          </cell>
        </row>
        <row r="184">
          <cell r="A184">
            <v>1.58099999999998</v>
          </cell>
          <cell r="B184">
            <v>94.595000000000823</v>
          </cell>
          <cell r="C184">
            <v>1.772399999999992</v>
          </cell>
          <cell r="E184">
            <v>1.58099999999998</v>
          </cell>
          <cell r="F184">
            <v>94.095000000000823</v>
          </cell>
          <cell r="G184">
            <v>1.772399999999992</v>
          </cell>
          <cell r="I184">
            <v>1.522999999999981</v>
          </cell>
          <cell r="J184">
            <v>94.635000000000787</v>
          </cell>
          <cell r="K184">
            <v>1.8291999999999924</v>
          </cell>
        </row>
        <row r="185">
          <cell r="A185">
            <v>1.5819999999999799</v>
          </cell>
          <cell r="B185">
            <v>94.590000000000828</v>
          </cell>
          <cell r="C185">
            <v>1.7727999999999919</v>
          </cell>
          <cell r="E185">
            <v>1.5819999999999799</v>
          </cell>
          <cell r="F185">
            <v>94.090000000000828</v>
          </cell>
          <cell r="G185">
            <v>1.7727999999999919</v>
          </cell>
          <cell r="I185">
            <v>1.5239999999999809</v>
          </cell>
          <cell r="J185">
            <v>94.630000000000791</v>
          </cell>
          <cell r="K185">
            <v>1.8295999999999923</v>
          </cell>
        </row>
        <row r="186">
          <cell r="A186">
            <v>1.5829999999999798</v>
          </cell>
          <cell r="B186">
            <v>94.585000000000832</v>
          </cell>
          <cell r="C186">
            <v>1.7731999999999919</v>
          </cell>
          <cell r="E186">
            <v>1.5829999999999798</v>
          </cell>
          <cell r="F186">
            <v>94.085000000000832</v>
          </cell>
          <cell r="G186">
            <v>1.7731999999999919</v>
          </cell>
          <cell r="I186">
            <v>1.5249999999999808</v>
          </cell>
          <cell r="J186">
            <v>94.625000000000796</v>
          </cell>
          <cell r="K186">
            <v>1.8299999999999923</v>
          </cell>
        </row>
        <row r="187">
          <cell r="A187">
            <v>1.5839999999999796</v>
          </cell>
          <cell r="B187">
            <v>94.580000000000837</v>
          </cell>
          <cell r="C187">
            <v>1.7735999999999918</v>
          </cell>
          <cell r="E187">
            <v>1.5839999999999796</v>
          </cell>
          <cell r="F187">
            <v>94.080000000000837</v>
          </cell>
          <cell r="G187">
            <v>1.7735999999999918</v>
          </cell>
          <cell r="I187">
            <v>1.5259999999999807</v>
          </cell>
          <cell r="J187">
            <v>94.6200000000008</v>
          </cell>
          <cell r="K187">
            <v>1.8303999999999923</v>
          </cell>
        </row>
        <row r="188">
          <cell r="A188">
            <v>1.5849999999999795</v>
          </cell>
          <cell r="B188">
            <v>94.575000000000841</v>
          </cell>
          <cell r="C188">
            <v>1.7739999999999918</v>
          </cell>
          <cell r="E188">
            <v>1.5849999999999795</v>
          </cell>
          <cell r="F188">
            <v>94.075000000000841</v>
          </cell>
          <cell r="G188">
            <v>1.7739999999999918</v>
          </cell>
          <cell r="I188">
            <v>1.5269999999999806</v>
          </cell>
          <cell r="J188">
            <v>94.615000000000805</v>
          </cell>
          <cell r="K188">
            <v>1.8307999999999922</v>
          </cell>
        </row>
        <row r="189">
          <cell r="A189">
            <v>1.5859999999999794</v>
          </cell>
          <cell r="B189">
            <v>94.570000000000846</v>
          </cell>
          <cell r="C189">
            <v>1.7743999999999918</v>
          </cell>
          <cell r="E189">
            <v>1.5859999999999794</v>
          </cell>
          <cell r="F189">
            <v>94.070000000000846</v>
          </cell>
          <cell r="G189">
            <v>1.7743999999999918</v>
          </cell>
          <cell r="I189">
            <v>1.5279999999999805</v>
          </cell>
          <cell r="J189">
            <v>94.610000000000809</v>
          </cell>
          <cell r="K189">
            <v>1.8311999999999922</v>
          </cell>
        </row>
        <row r="190">
          <cell r="A190">
            <v>1.5869999999999793</v>
          </cell>
          <cell r="B190">
            <v>94.56500000000085</v>
          </cell>
          <cell r="C190">
            <v>1.7747999999999917</v>
          </cell>
          <cell r="E190">
            <v>1.5869999999999793</v>
          </cell>
          <cell r="F190">
            <v>94.06500000000085</v>
          </cell>
          <cell r="G190">
            <v>1.7747999999999917</v>
          </cell>
          <cell r="I190">
            <v>1.5289999999999804</v>
          </cell>
          <cell r="J190">
            <v>94.605000000000814</v>
          </cell>
          <cell r="K190">
            <v>1.8315999999999921</v>
          </cell>
        </row>
        <row r="191">
          <cell r="A191">
            <v>1.5879999999999792</v>
          </cell>
          <cell r="B191">
            <v>94.560000000000855</v>
          </cell>
          <cell r="C191">
            <v>1.7751999999999917</v>
          </cell>
          <cell r="E191">
            <v>1.5879999999999792</v>
          </cell>
          <cell r="F191">
            <v>94.060000000000855</v>
          </cell>
          <cell r="G191">
            <v>1.7751999999999917</v>
          </cell>
          <cell r="I191">
            <v>1.5299999999999803</v>
          </cell>
          <cell r="J191">
            <v>94.600000000000819</v>
          </cell>
          <cell r="K191">
            <v>1.8319999999999921</v>
          </cell>
        </row>
        <row r="192">
          <cell r="A192">
            <v>1.5889999999999791</v>
          </cell>
          <cell r="B192">
            <v>94.555000000000859</v>
          </cell>
          <cell r="C192">
            <v>1.7755999999999916</v>
          </cell>
          <cell r="E192">
            <v>1.5889999999999791</v>
          </cell>
          <cell r="F192">
            <v>94.055000000000859</v>
          </cell>
          <cell r="G192">
            <v>1.7755999999999916</v>
          </cell>
          <cell r="I192">
            <v>1.5309999999999802</v>
          </cell>
          <cell r="J192">
            <v>94.595000000000823</v>
          </cell>
          <cell r="K192">
            <v>1.832399999999992</v>
          </cell>
        </row>
        <row r="193">
          <cell r="A193">
            <v>1.589999999999979</v>
          </cell>
          <cell r="B193">
            <v>94.550000000000864</v>
          </cell>
          <cell r="C193">
            <v>1.7759999999999916</v>
          </cell>
          <cell r="E193">
            <v>1.589999999999979</v>
          </cell>
          <cell r="F193">
            <v>94.050000000000864</v>
          </cell>
          <cell r="G193">
            <v>1.7759999999999916</v>
          </cell>
          <cell r="I193">
            <v>1.53199999999998</v>
          </cell>
          <cell r="J193">
            <v>94.590000000000828</v>
          </cell>
          <cell r="K193">
            <v>1.832799999999992</v>
          </cell>
        </row>
        <row r="194">
          <cell r="A194">
            <v>1.5909999999999789</v>
          </cell>
          <cell r="B194">
            <v>94.545000000000869</v>
          </cell>
          <cell r="C194">
            <v>1.7763999999999915</v>
          </cell>
          <cell r="E194">
            <v>1.5909999999999789</v>
          </cell>
          <cell r="F194">
            <v>94.045000000000869</v>
          </cell>
          <cell r="G194">
            <v>1.7763999999999915</v>
          </cell>
          <cell r="I194">
            <v>1.5329999999999799</v>
          </cell>
          <cell r="J194">
            <v>94.585000000000832</v>
          </cell>
          <cell r="K194">
            <v>1.8331999999999919</v>
          </cell>
        </row>
        <row r="195">
          <cell r="A195">
            <v>1.5919999999999788</v>
          </cell>
          <cell r="B195">
            <v>94.540000000000873</v>
          </cell>
          <cell r="C195">
            <v>1.7767999999999915</v>
          </cell>
          <cell r="E195">
            <v>1.5919999999999788</v>
          </cell>
          <cell r="F195">
            <v>94.040000000000873</v>
          </cell>
          <cell r="G195">
            <v>1.7767999999999915</v>
          </cell>
          <cell r="I195">
            <v>1.5339999999999798</v>
          </cell>
          <cell r="J195">
            <v>94.580000000000837</v>
          </cell>
          <cell r="K195">
            <v>1.8335999999999919</v>
          </cell>
        </row>
        <row r="196">
          <cell r="A196">
            <v>1.5929999999999787</v>
          </cell>
          <cell r="B196">
            <v>94.535000000000878</v>
          </cell>
          <cell r="C196">
            <v>1.7771999999999915</v>
          </cell>
          <cell r="E196">
            <v>1.5929999999999787</v>
          </cell>
          <cell r="F196">
            <v>94.035000000000878</v>
          </cell>
          <cell r="G196">
            <v>1.7771999999999915</v>
          </cell>
          <cell r="I196">
            <v>1.5349999999999797</v>
          </cell>
          <cell r="J196">
            <v>94.575000000000841</v>
          </cell>
          <cell r="K196">
            <v>1.8339999999999919</v>
          </cell>
        </row>
        <row r="197">
          <cell r="A197">
            <v>1.5939999999999785</v>
          </cell>
          <cell r="B197">
            <v>94.530000000000882</v>
          </cell>
          <cell r="C197">
            <v>1.7775999999999914</v>
          </cell>
          <cell r="E197">
            <v>1.5939999999999785</v>
          </cell>
          <cell r="F197">
            <v>94.030000000000882</v>
          </cell>
          <cell r="G197">
            <v>1.7775999999999914</v>
          </cell>
          <cell r="I197">
            <v>1.5359999999999796</v>
          </cell>
          <cell r="J197">
            <v>94.570000000000846</v>
          </cell>
          <cell r="K197">
            <v>1.8343999999999918</v>
          </cell>
        </row>
        <row r="198">
          <cell r="A198">
            <v>1.5949999999999784</v>
          </cell>
          <cell r="B198">
            <v>94.525000000000887</v>
          </cell>
          <cell r="C198">
            <v>1.7779999999999914</v>
          </cell>
          <cell r="E198">
            <v>1.5949999999999784</v>
          </cell>
          <cell r="F198">
            <v>94.025000000000887</v>
          </cell>
          <cell r="G198">
            <v>1.7779999999999914</v>
          </cell>
          <cell r="I198">
            <v>1.5369999999999795</v>
          </cell>
          <cell r="J198">
            <v>94.56500000000085</v>
          </cell>
          <cell r="K198">
            <v>1.8347999999999918</v>
          </cell>
        </row>
        <row r="199">
          <cell r="A199">
            <v>1.5959999999999783</v>
          </cell>
          <cell r="B199">
            <v>94.520000000000891</v>
          </cell>
          <cell r="C199">
            <v>1.7783999999999913</v>
          </cell>
          <cell r="E199">
            <v>1.5959999999999783</v>
          </cell>
          <cell r="F199">
            <v>94.020000000000891</v>
          </cell>
          <cell r="G199">
            <v>1.7783999999999913</v>
          </cell>
          <cell r="I199">
            <v>1.5379999999999794</v>
          </cell>
          <cell r="J199">
            <v>94.560000000000855</v>
          </cell>
          <cell r="K199">
            <v>1.8351999999999917</v>
          </cell>
        </row>
        <row r="200">
          <cell r="A200">
            <v>1.5969999999999782</v>
          </cell>
          <cell r="B200">
            <v>94.515000000000896</v>
          </cell>
          <cell r="C200">
            <v>1.7787999999999913</v>
          </cell>
          <cell r="E200">
            <v>1.5969999999999782</v>
          </cell>
          <cell r="F200">
            <v>94.015000000000896</v>
          </cell>
          <cell r="G200">
            <v>1.7787999999999913</v>
          </cell>
          <cell r="I200">
            <v>1.5389999999999793</v>
          </cell>
          <cell r="J200">
            <v>94.555000000000859</v>
          </cell>
          <cell r="K200">
            <v>1.8355999999999917</v>
          </cell>
        </row>
        <row r="201">
          <cell r="A201">
            <v>1.5979999999999781</v>
          </cell>
          <cell r="B201">
            <v>94.5100000000009</v>
          </cell>
          <cell r="C201">
            <v>1.7791999999999912</v>
          </cell>
          <cell r="E201">
            <v>1.5979999999999781</v>
          </cell>
          <cell r="F201">
            <v>94.0100000000009</v>
          </cell>
          <cell r="G201">
            <v>1.7791999999999912</v>
          </cell>
          <cell r="I201">
            <v>1.5399999999999792</v>
          </cell>
          <cell r="J201">
            <v>94.550000000000864</v>
          </cell>
          <cell r="K201">
            <v>1.8359999999999916</v>
          </cell>
        </row>
        <row r="202">
          <cell r="A202">
            <v>1.598999999999978</v>
          </cell>
          <cell r="B202">
            <v>94.505000000000905</v>
          </cell>
          <cell r="C202">
            <v>1.7795999999999912</v>
          </cell>
          <cell r="E202">
            <v>1.598999999999978</v>
          </cell>
          <cell r="F202">
            <v>94.005000000000905</v>
          </cell>
          <cell r="G202">
            <v>1.7795999999999912</v>
          </cell>
          <cell r="I202">
            <v>1.5409999999999791</v>
          </cell>
          <cell r="J202">
            <v>94.545000000000869</v>
          </cell>
          <cell r="K202">
            <v>1.8363999999999916</v>
          </cell>
        </row>
        <row r="203">
          <cell r="A203">
            <v>1.5999999999999779</v>
          </cell>
          <cell r="B203">
            <v>94.500000000000909</v>
          </cell>
          <cell r="C203">
            <v>1.7797999999999912</v>
          </cell>
          <cell r="E203">
            <v>1.5999999999999779</v>
          </cell>
          <cell r="F203">
            <v>94.000000000000909</v>
          </cell>
          <cell r="G203">
            <v>1.7799999999999911</v>
          </cell>
          <cell r="I203">
            <v>1.5419999999999789</v>
          </cell>
          <cell r="J203">
            <v>94.540000000000873</v>
          </cell>
          <cell r="K203">
            <v>1.8367999999999916</v>
          </cell>
        </row>
        <row r="204">
          <cell r="A204">
            <v>1.6009999999999778</v>
          </cell>
          <cell r="B204">
            <v>94.495000000000914</v>
          </cell>
          <cell r="C204">
            <v>1.7799999999999911</v>
          </cell>
          <cell r="E204">
            <v>1.6009999999999778</v>
          </cell>
          <cell r="F204">
            <v>93.995000000000914</v>
          </cell>
          <cell r="G204">
            <v>1.7803999999999911</v>
          </cell>
          <cell r="I204">
            <v>1.5429999999999788</v>
          </cell>
          <cell r="J204">
            <v>94.535000000000878</v>
          </cell>
          <cell r="K204">
            <v>1.8371999999999915</v>
          </cell>
        </row>
        <row r="205">
          <cell r="A205">
            <v>1.6019999999999777</v>
          </cell>
          <cell r="B205">
            <v>94.490000000000919</v>
          </cell>
          <cell r="C205">
            <v>1.7801999999999911</v>
          </cell>
          <cell r="E205">
            <v>1.6019999999999777</v>
          </cell>
          <cell r="F205">
            <v>93.990000000000919</v>
          </cell>
          <cell r="G205">
            <v>1.7807999999999911</v>
          </cell>
          <cell r="I205">
            <v>1.5439999999999787</v>
          </cell>
          <cell r="J205">
            <v>94.530000000000882</v>
          </cell>
          <cell r="K205">
            <v>1.8375999999999915</v>
          </cell>
        </row>
        <row r="206">
          <cell r="A206">
            <v>1.6029999999999776</v>
          </cell>
          <cell r="B206">
            <v>94.485000000000923</v>
          </cell>
          <cell r="C206">
            <v>1.7803999999999911</v>
          </cell>
          <cell r="E206">
            <v>1.6029999999999776</v>
          </cell>
          <cell r="F206">
            <v>93.985000000000923</v>
          </cell>
          <cell r="G206">
            <v>1.781199999999991</v>
          </cell>
          <cell r="I206">
            <v>1.5449999999999786</v>
          </cell>
          <cell r="J206">
            <v>94.525000000000887</v>
          </cell>
          <cell r="K206">
            <v>1.8379999999999914</v>
          </cell>
        </row>
        <row r="207">
          <cell r="A207">
            <v>1.6039999999999774</v>
          </cell>
          <cell r="B207">
            <v>94.480000000000928</v>
          </cell>
          <cell r="C207">
            <v>1.7805999999999911</v>
          </cell>
          <cell r="E207">
            <v>1.6039999999999774</v>
          </cell>
          <cell r="F207">
            <v>93.980000000000928</v>
          </cell>
          <cell r="G207">
            <v>1.781599999999991</v>
          </cell>
          <cell r="I207">
            <v>1.5459999999999785</v>
          </cell>
          <cell r="J207">
            <v>94.520000000000891</v>
          </cell>
          <cell r="K207">
            <v>1.8383999999999914</v>
          </cell>
        </row>
        <row r="208">
          <cell r="A208">
            <v>1.6049999999999773</v>
          </cell>
          <cell r="B208">
            <v>94.475000000000932</v>
          </cell>
          <cell r="C208">
            <v>1.7807999999999911</v>
          </cell>
          <cell r="E208">
            <v>1.6049999999999773</v>
          </cell>
          <cell r="F208">
            <v>93.975000000000932</v>
          </cell>
          <cell r="G208">
            <v>1.7819999999999909</v>
          </cell>
          <cell r="I208">
            <v>1.5469999999999784</v>
          </cell>
          <cell r="J208">
            <v>94.515000000000896</v>
          </cell>
          <cell r="K208">
            <v>1.8387999999999913</v>
          </cell>
        </row>
        <row r="209">
          <cell r="A209">
            <v>1.6059999999999772</v>
          </cell>
          <cell r="B209">
            <v>94.470000000000937</v>
          </cell>
          <cell r="C209">
            <v>1.780999999999991</v>
          </cell>
          <cell r="E209">
            <v>1.6059999999999772</v>
          </cell>
          <cell r="F209">
            <v>93.970000000000937</v>
          </cell>
          <cell r="G209">
            <v>1.7823999999999909</v>
          </cell>
          <cell r="I209">
            <v>1.5479999999999783</v>
          </cell>
          <cell r="J209">
            <v>94.5100000000009</v>
          </cell>
          <cell r="K209">
            <v>1.8391999999999913</v>
          </cell>
        </row>
        <row r="210">
          <cell r="A210">
            <v>1.6069999999999771</v>
          </cell>
          <cell r="B210">
            <v>94.465000000000941</v>
          </cell>
          <cell r="C210">
            <v>1.781199999999991</v>
          </cell>
          <cell r="E210">
            <v>1.6069999999999771</v>
          </cell>
          <cell r="F210">
            <v>93.965000000000941</v>
          </cell>
          <cell r="G210">
            <v>1.7827999999999908</v>
          </cell>
          <cell r="I210">
            <v>1.5489999999999782</v>
          </cell>
          <cell r="J210">
            <v>94.505000000000905</v>
          </cell>
          <cell r="K210">
            <v>1.8395999999999912</v>
          </cell>
        </row>
        <row r="211">
          <cell r="A211">
            <v>1.607999999999977</v>
          </cell>
          <cell r="B211">
            <v>94.460000000000946</v>
          </cell>
          <cell r="C211">
            <v>1.781399999999991</v>
          </cell>
          <cell r="E211">
            <v>1.607999999999977</v>
          </cell>
          <cell r="F211">
            <v>93.960000000000946</v>
          </cell>
          <cell r="G211">
            <v>1.7831999999999908</v>
          </cell>
          <cell r="I211">
            <v>1.5499999999999781</v>
          </cell>
          <cell r="J211">
            <v>94.500000000000909</v>
          </cell>
          <cell r="K211">
            <v>1.8399999999999912</v>
          </cell>
        </row>
        <row r="212">
          <cell r="A212">
            <v>1.6089999999999769</v>
          </cell>
          <cell r="B212">
            <v>94.45500000000095</v>
          </cell>
          <cell r="C212">
            <v>1.781599999999991</v>
          </cell>
          <cell r="E212">
            <v>1.6089999999999769</v>
          </cell>
          <cell r="F212">
            <v>93.95500000000095</v>
          </cell>
          <cell r="G212">
            <v>1.7835999999999907</v>
          </cell>
          <cell r="I212">
            <v>1.550999999999978</v>
          </cell>
          <cell r="J212">
            <v>94.495000000000914</v>
          </cell>
          <cell r="K212">
            <v>1.8403999999999912</v>
          </cell>
        </row>
        <row r="213">
          <cell r="A213">
            <v>1.6099999999999768</v>
          </cell>
          <cell r="B213">
            <v>94.450000000000955</v>
          </cell>
          <cell r="C213">
            <v>1.7817999999999909</v>
          </cell>
          <cell r="E213">
            <v>1.6099999999999768</v>
          </cell>
          <cell r="F213">
            <v>93.950000000000955</v>
          </cell>
          <cell r="G213">
            <v>1.7839999999999907</v>
          </cell>
          <cell r="I213">
            <v>1.5519999999999778</v>
          </cell>
          <cell r="J213">
            <v>94.490000000000919</v>
          </cell>
          <cell r="K213">
            <v>1.8407999999999911</v>
          </cell>
        </row>
        <row r="214">
          <cell r="A214">
            <v>1.6109999999999767</v>
          </cell>
          <cell r="B214">
            <v>94.44500000000096</v>
          </cell>
          <cell r="C214">
            <v>1.7819999999999909</v>
          </cell>
          <cell r="E214">
            <v>1.6109999999999767</v>
          </cell>
          <cell r="F214">
            <v>93.94500000000096</v>
          </cell>
          <cell r="G214">
            <v>1.7843999999999907</v>
          </cell>
          <cell r="I214">
            <v>1.5529999999999777</v>
          </cell>
          <cell r="J214">
            <v>94.485000000000923</v>
          </cell>
          <cell r="K214">
            <v>1.8411999999999911</v>
          </cell>
        </row>
        <row r="215">
          <cell r="A215">
            <v>1.6119999999999766</v>
          </cell>
          <cell r="B215">
            <v>94.440000000000964</v>
          </cell>
          <cell r="C215">
            <v>1.7821999999999909</v>
          </cell>
          <cell r="E215">
            <v>1.6119999999999766</v>
          </cell>
          <cell r="F215">
            <v>93.940000000000964</v>
          </cell>
          <cell r="G215">
            <v>1.7847999999999906</v>
          </cell>
          <cell r="I215">
            <v>1.5539999999999776</v>
          </cell>
          <cell r="J215">
            <v>94.480000000000928</v>
          </cell>
          <cell r="K215">
            <v>1.841599999999991</v>
          </cell>
        </row>
        <row r="216">
          <cell r="A216">
            <v>1.6129999999999765</v>
          </cell>
          <cell r="B216">
            <v>94.435000000000969</v>
          </cell>
          <cell r="C216">
            <v>1.7823999999999909</v>
          </cell>
          <cell r="E216">
            <v>1.6129999999999765</v>
          </cell>
          <cell r="F216">
            <v>93.935000000000969</v>
          </cell>
          <cell r="G216">
            <v>1.7851999999999906</v>
          </cell>
          <cell r="I216">
            <v>1.5549999999999775</v>
          </cell>
          <cell r="J216">
            <v>94.475000000000932</v>
          </cell>
          <cell r="K216">
            <v>1.841999999999991</v>
          </cell>
        </row>
        <row r="217">
          <cell r="A217">
            <v>1.6139999999999763</v>
          </cell>
          <cell r="B217">
            <v>94.430000000000973</v>
          </cell>
          <cell r="C217">
            <v>1.7825999999999909</v>
          </cell>
          <cell r="E217">
            <v>1.6139999999999763</v>
          </cell>
          <cell r="F217">
            <v>93.930000000000973</v>
          </cell>
          <cell r="G217">
            <v>1.7855999999999905</v>
          </cell>
          <cell r="I217">
            <v>1.5559999999999774</v>
          </cell>
          <cell r="J217">
            <v>94.470000000000937</v>
          </cell>
          <cell r="K217">
            <v>1.8423999999999909</v>
          </cell>
        </row>
        <row r="218">
          <cell r="A218">
            <v>1.6149999999999762</v>
          </cell>
          <cell r="B218">
            <v>94.425000000000978</v>
          </cell>
          <cell r="C218">
            <v>1.7827999999999908</v>
          </cell>
          <cell r="E218">
            <v>1.6149999999999762</v>
          </cell>
          <cell r="F218">
            <v>93.925000000000978</v>
          </cell>
          <cell r="G218">
            <v>1.7859999999999905</v>
          </cell>
          <cell r="I218">
            <v>1.5569999999999773</v>
          </cell>
          <cell r="J218">
            <v>94.465000000000941</v>
          </cell>
          <cell r="K218">
            <v>1.8427999999999909</v>
          </cell>
        </row>
        <row r="219">
          <cell r="A219">
            <v>1.6159999999999761</v>
          </cell>
          <cell r="B219">
            <v>94.420000000000982</v>
          </cell>
          <cell r="C219">
            <v>1.7829999999999908</v>
          </cell>
          <cell r="E219">
            <v>1.6159999999999761</v>
          </cell>
          <cell r="F219">
            <v>93.920000000000982</v>
          </cell>
          <cell r="G219">
            <v>1.7863999999999904</v>
          </cell>
          <cell r="I219">
            <v>1.5579999999999772</v>
          </cell>
          <cell r="J219">
            <v>94.460000000000946</v>
          </cell>
          <cell r="K219">
            <v>1.8431999999999908</v>
          </cell>
        </row>
        <row r="220">
          <cell r="A220">
            <v>1.616999999999976</v>
          </cell>
          <cell r="B220">
            <v>94.415000000000987</v>
          </cell>
          <cell r="C220">
            <v>1.7831999999999908</v>
          </cell>
          <cell r="E220">
            <v>1.616999999999976</v>
          </cell>
          <cell r="F220">
            <v>93.915000000000987</v>
          </cell>
          <cell r="G220">
            <v>1.7867999999999904</v>
          </cell>
          <cell r="I220">
            <v>1.5589999999999771</v>
          </cell>
          <cell r="J220">
            <v>94.45500000000095</v>
          </cell>
          <cell r="K220">
            <v>1.8435999999999908</v>
          </cell>
        </row>
        <row r="221">
          <cell r="A221">
            <v>1.6179999999999759</v>
          </cell>
          <cell r="B221">
            <v>94.410000000000991</v>
          </cell>
          <cell r="C221">
            <v>1.7833999999999908</v>
          </cell>
          <cell r="E221">
            <v>1.6179999999999759</v>
          </cell>
          <cell r="F221">
            <v>93.910000000000991</v>
          </cell>
          <cell r="G221">
            <v>1.7871999999999904</v>
          </cell>
          <cell r="I221">
            <v>1.559999999999977</v>
          </cell>
          <cell r="J221">
            <v>94.450000000000955</v>
          </cell>
          <cell r="K221">
            <v>1.8439999999999908</v>
          </cell>
        </row>
        <row r="222">
          <cell r="A222">
            <v>1.6189999999999758</v>
          </cell>
          <cell r="B222">
            <v>94.405000000000996</v>
          </cell>
          <cell r="C222">
            <v>1.7835999999999907</v>
          </cell>
          <cell r="E222">
            <v>1.6189999999999758</v>
          </cell>
          <cell r="F222">
            <v>93.905000000000996</v>
          </cell>
          <cell r="G222">
            <v>1.7875999999999903</v>
          </cell>
          <cell r="I222">
            <v>1.5609999999999769</v>
          </cell>
          <cell r="J222">
            <v>94.44500000000096</v>
          </cell>
          <cell r="K222">
            <v>1.8443999999999907</v>
          </cell>
        </row>
        <row r="223">
          <cell r="A223">
            <v>1.6199999999999757</v>
          </cell>
          <cell r="B223">
            <v>94.400000000001</v>
          </cell>
          <cell r="C223">
            <v>1.7837999999999907</v>
          </cell>
          <cell r="E223">
            <v>1.6199999999999757</v>
          </cell>
          <cell r="F223">
            <v>93.900000000001</v>
          </cell>
          <cell r="G223">
            <v>1.7879999999999903</v>
          </cell>
          <cell r="I223">
            <v>1.5619999999999767</v>
          </cell>
          <cell r="J223">
            <v>94.440000000000964</v>
          </cell>
          <cell r="K223">
            <v>1.8447999999999907</v>
          </cell>
        </row>
        <row r="224">
          <cell r="A224">
            <v>1.6209999999999756</v>
          </cell>
          <cell r="B224">
            <v>94.395000000001005</v>
          </cell>
          <cell r="C224">
            <v>1.7839999999999907</v>
          </cell>
          <cell r="E224">
            <v>1.6209999999999756</v>
          </cell>
          <cell r="F224">
            <v>93.895000000001005</v>
          </cell>
          <cell r="G224">
            <v>1.7883999999999902</v>
          </cell>
          <cell r="I224">
            <v>1.5629999999999766</v>
          </cell>
          <cell r="J224">
            <v>94.435000000000969</v>
          </cell>
          <cell r="K224">
            <v>1.8451999999999906</v>
          </cell>
        </row>
        <row r="225">
          <cell r="A225">
            <v>1.6219999999999755</v>
          </cell>
          <cell r="B225">
            <v>94.39000000000101</v>
          </cell>
          <cell r="C225">
            <v>1.7841999999999907</v>
          </cell>
          <cell r="E225">
            <v>1.6219999999999755</v>
          </cell>
          <cell r="F225">
            <v>93.89000000000101</v>
          </cell>
          <cell r="G225">
            <v>1.7887999999999902</v>
          </cell>
          <cell r="I225">
            <v>1.5639999999999765</v>
          </cell>
          <cell r="J225">
            <v>94.430000000000973</v>
          </cell>
          <cell r="K225">
            <v>1.8455999999999906</v>
          </cell>
        </row>
        <row r="226">
          <cell r="A226">
            <v>1.6229999999999754</v>
          </cell>
          <cell r="B226">
            <v>94.385000000001014</v>
          </cell>
          <cell r="C226">
            <v>1.7843999999999907</v>
          </cell>
          <cell r="E226">
            <v>1.6229999999999754</v>
          </cell>
          <cell r="F226">
            <v>93.885000000001014</v>
          </cell>
          <cell r="G226">
            <v>1.7891999999999901</v>
          </cell>
          <cell r="I226">
            <v>1.5649999999999764</v>
          </cell>
          <cell r="J226">
            <v>94.425000000000978</v>
          </cell>
          <cell r="K226">
            <v>1.8459999999999905</v>
          </cell>
        </row>
        <row r="227">
          <cell r="A227">
            <v>1.6239999999999752</v>
          </cell>
          <cell r="B227">
            <v>94.380000000001019</v>
          </cell>
          <cell r="C227">
            <v>1.7845999999999906</v>
          </cell>
          <cell r="E227">
            <v>1.6239999999999752</v>
          </cell>
          <cell r="F227">
            <v>93.880000000001019</v>
          </cell>
          <cell r="G227">
            <v>1.7895999999999901</v>
          </cell>
          <cell r="I227">
            <v>1.5659999999999763</v>
          </cell>
          <cell r="J227">
            <v>94.420000000000982</v>
          </cell>
          <cell r="K227">
            <v>1.8463999999999905</v>
          </cell>
        </row>
        <row r="228">
          <cell r="A228">
            <v>1.6249999999999751</v>
          </cell>
          <cell r="B228">
            <v>94.375000000001023</v>
          </cell>
          <cell r="C228">
            <v>1.7847999999999906</v>
          </cell>
          <cell r="E228">
            <v>1.6249999999999751</v>
          </cell>
          <cell r="F228">
            <v>93.875000000001023</v>
          </cell>
          <cell r="G228">
            <v>1.78999999999999</v>
          </cell>
          <cell r="I228">
            <v>1.5669999999999762</v>
          </cell>
          <cell r="J228">
            <v>94.415000000000987</v>
          </cell>
          <cell r="K228">
            <v>1.8467999999999904</v>
          </cell>
        </row>
        <row r="229">
          <cell r="A229">
            <v>1.625999999999975</v>
          </cell>
          <cell r="B229">
            <v>94.370000000001028</v>
          </cell>
          <cell r="C229">
            <v>1.7849999999999906</v>
          </cell>
          <cell r="E229">
            <v>1.625999999999975</v>
          </cell>
          <cell r="F229">
            <v>93.870000000001028</v>
          </cell>
          <cell r="G229">
            <v>1.79039999999999</v>
          </cell>
          <cell r="I229">
            <v>1.5679999999999761</v>
          </cell>
          <cell r="J229">
            <v>94.410000000000991</v>
          </cell>
          <cell r="K229">
            <v>1.8471999999999904</v>
          </cell>
        </row>
        <row r="230">
          <cell r="A230">
            <v>1.6269999999999749</v>
          </cell>
          <cell r="B230">
            <v>94.365000000001032</v>
          </cell>
          <cell r="C230">
            <v>1.7851999999999906</v>
          </cell>
          <cell r="E230">
            <v>1.6269999999999749</v>
          </cell>
          <cell r="F230">
            <v>93.865000000001032</v>
          </cell>
          <cell r="G230">
            <v>1.79079999999999</v>
          </cell>
          <cell r="I230">
            <v>1.568999999999976</v>
          </cell>
          <cell r="J230">
            <v>94.405000000000996</v>
          </cell>
          <cell r="K230">
            <v>1.8475999999999904</v>
          </cell>
        </row>
        <row r="231">
          <cell r="A231">
            <v>1.6279999999999748</v>
          </cell>
          <cell r="B231">
            <v>94.360000000001037</v>
          </cell>
          <cell r="C231">
            <v>1.7853999999999906</v>
          </cell>
          <cell r="E231">
            <v>1.6279999999999748</v>
          </cell>
          <cell r="F231">
            <v>93.860000000001037</v>
          </cell>
          <cell r="G231">
            <v>1.7911999999999899</v>
          </cell>
          <cell r="I231">
            <v>1.5699999999999759</v>
          </cell>
          <cell r="J231">
            <v>94.400000000001</v>
          </cell>
          <cell r="K231">
            <v>1.8479999999999903</v>
          </cell>
        </row>
        <row r="232">
          <cell r="A232">
            <v>1.6289999999999747</v>
          </cell>
          <cell r="B232">
            <v>94.355000000001041</v>
          </cell>
          <cell r="C232">
            <v>1.7855999999999905</v>
          </cell>
          <cell r="E232">
            <v>1.6289999999999747</v>
          </cell>
          <cell r="F232">
            <v>93.855000000001041</v>
          </cell>
          <cell r="G232">
            <v>1.7915999999999899</v>
          </cell>
          <cell r="I232">
            <v>1.5709999999999757</v>
          </cell>
          <cell r="J232">
            <v>94.395000000001005</v>
          </cell>
          <cell r="K232">
            <v>1.8483999999999903</v>
          </cell>
        </row>
        <row r="233">
          <cell r="A233">
            <v>1.6299999999999746</v>
          </cell>
          <cell r="B233">
            <v>94.350000000001046</v>
          </cell>
          <cell r="C233">
            <v>1.7857999999999905</v>
          </cell>
          <cell r="E233">
            <v>1.6299999999999746</v>
          </cell>
          <cell r="F233">
            <v>93.850000000001046</v>
          </cell>
          <cell r="G233">
            <v>1.7919999999999898</v>
          </cell>
          <cell r="I233">
            <v>1.5719999999999756</v>
          </cell>
          <cell r="J233">
            <v>94.39000000000101</v>
          </cell>
          <cell r="K233">
            <v>1.8487999999999902</v>
          </cell>
        </row>
        <row r="234">
          <cell r="A234">
            <v>1.6309999999999745</v>
          </cell>
          <cell r="B234">
            <v>94.34500000000105</v>
          </cell>
          <cell r="C234">
            <v>1.7859999999999905</v>
          </cell>
          <cell r="E234">
            <v>1.6309999999999745</v>
          </cell>
          <cell r="F234">
            <v>93.84500000000105</v>
          </cell>
          <cell r="G234">
            <v>1.7923999999999898</v>
          </cell>
          <cell r="I234">
            <v>1.5729999999999755</v>
          </cell>
          <cell r="J234">
            <v>94.385000000001014</v>
          </cell>
          <cell r="K234">
            <v>1.8491999999999902</v>
          </cell>
        </row>
        <row r="235">
          <cell r="A235">
            <v>1.6319999999999744</v>
          </cell>
          <cell r="B235">
            <v>94.340000000001055</v>
          </cell>
          <cell r="C235">
            <v>1.7861999999999905</v>
          </cell>
          <cell r="E235">
            <v>1.6319999999999744</v>
          </cell>
          <cell r="F235">
            <v>93.840000000001055</v>
          </cell>
          <cell r="G235">
            <v>1.7927999999999897</v>
          </cell>
          <cell r="I235">
            <v>1.5739999999999754</v>
          </cell>
          <cell r="J235">
            <v>94.380000000001019</v>
          </cell>
          <cell r="K235">
            <v>1.8495999999999901</v>
          </cell>
        </row>
        <row r="236">
          <cell r="A236">
            <v>1.6329999999999742</v>
          </cell>
          <cell r="B236">
            <v>94.33500000000106</v>
          </cell>
          <cell r="C236">
            <v>1.7863999999999904</v>
          </cell>
          <cell r="E236">
            <v>1.6329999999999742</v>
          </cell>
          <cell r="F236">
            <v>93.83500000000106</v>
          </cell>
          <cell r="G236">
            <v>1.7931999999999897</v>
          </cell>
          <cell r="I236">
            <v>1.5749999999999753</v>
          </cell>
          <cell r="J236">
            <v>94.375000000001023</v>
          </cell>
          <cell r="K236">
            <v>1.8499999999999901</v>
          </cell>
        </row>
        <row r="237">
          <cell r="A237">
            <v>1.6339999999999741</v>
          </cell>
          <cell r="B237">
            <v>94.330000000001064</v>
          </cell>
          <cell r="C237">
            <v>1.7865999999999904</v>
          </cell>
          <cell r="E237">
            <v>1.6339999999999741</v>
          </cell>
          <cell r="F237">
            <v>93.830000000001064</v>
          </cell>
          <cell r="G237">
            <v>1.7935999999999896</v>
          </cell>
          <cell r="I237">
            <v>1.5759999999999752</v>
          </cell>
          <cell r="J237">
            <v>94.370000000001028</v>
          </cell>
          <cell r="K237">
            <v>1.8503999999999901</v>
          </cell>
        </row>
        <row r="238">
          <cell r="A238">
            <v>1.634999999999974</v>
          </cell>
          <cell r="B238">
            <v>94.325000000001069</v>
          </cell>
          <cell r="C238">
            <v>1.7867999999999904</v>
          </cell>
          <cell r="E238">
            <v>1.634999999999974</v>
          </cell>
          <cell r="F238">
            <v>93.825000000001069</v>
          </cell>
          <cell r="G238">
            <v>1.7939999999999896</v>
          </cell>
          <cell r="I238">
            <v>1.5769999999999751</v>
          </cell>
          <cell r="J238">
            <v>94.365000000001032</v>
          </cell>
          <cell r="K238">
            <v>1.85079999999999</v>
          </cell>
        </row>
        <row r="239">
          <cell r="A239">
            <v>1.6359999999999739</v>
          </cell>
          <cell r="B239">
            <v>94.320000000001073</v>
          </cell>
          <cell r="C239">
            <v>1.7869999999999904</v>
          </cell>
          <cell r="E239">
            <v>1.6359999999999739</v>
          </cell>
          <cell r="F239">
            <v>93.820000000001073</v>
          </cell>
          <cell r="G239">
            <v>1.7943999999999896</v>
          </cell>
          <cell r="I239">
            <v>1.577999999999975</v>
          </cell>
          <cell r="J239">
            <v>94.360000000001037</v>
          </cell>
          <cell r="K239">
            <v>1.85119999999999</v>
          </cell>
        </row>
        <row r="240">
          <cell r="A240">
            <v>1.6369999999999738</v>
          </cell>
          <cell r="B240">
            <v>94.315000000001078</v>
          </cell>
          <cell r="C240">
            <v>1.7871999999999904</v>
          </cell>
          <cell r="E240">
            <v>1.6369999999999738</v>
          </cell>
          <cell r="F240">
            <v>93.815000000001078</v>
          </cell>
          <cell r="G240">
            <v>1.7947999999999895</v>
          </cell>
          <cell r="I240">
            <v>1.5789999999999749</v>
          </cell>
          <cell r="J240">
            <v>94.355000000001041</v>
          </cell>
          <cell r="K240">
            <v>1.8515999999999899</v>
          </cell>
        </row>
        <row r="241">
          <cell r="A241">
            <v>1.6379999999999737</v>
          </cell>
          <cell r="B241">
            <v>94.310000000001082</v>
          </cell>
          <cell r="C241">
            <v>1.7873999999999903</v>
          </cell>
          <cell r="E241">
            <v>1.6379999999999737</v>
          </cell>
          <cell r="F241">
            <v>93.810000000001082</v>
          </cell>
          <cell r="G241">
            <v>1.7951999999999895</v>
          </cell>
          <cell r="I241">
            <v>1.5799999999999748</v>
          </cell>
          <cell r="J241">
            <v>94.350000000001046</v>
          </cell>
          <cell r="K241">
            <v>1.8519999999999899</v>
          </cell>
        </row>
        <row r="242">
          <cell r="A242">
            <v>1.6389999999999736</v>
          </cell>
          <cell r="B242">
            <v>94.305000000001087</v>
          </cell>
          <cell r="C242">
            <v>1.7875999999999903</v>
          </cell>
          <cell r="E242">
            <v>1.6389999999999736</v>
          </cell>
          <cell r="F242">
            <v>93.805000000001087</v>
          </cell>
          <cell r="G242">
            <v>1.7955999999999894</v>
          </cell>
          <cell r="I242">
            <v>1.5809999999999746</v>
          </cell>
          <cell r="J242">
            <v>94.34500000000105</v>
          </cell>
          <cell r="K242">
            <v>1.8523999999999898</v>
          </cell>
        </row>
        <row r="243">
          <cell r="A243">
            <v>1.6399999999999735</v>
          </cell>
          <cell r="B243">
            <v>94.300000000001091</v>
          </cell>
          <cell r="C243">
            <v>1.7877999999999903</v>
          </cell>
          <cell r="E243">
            <v>1.6399999999999735</v>
          </cell>
          <cell r="F243">
            <v>93.800000000001091</v>
          </cell>
          <cell r="G243">
            <v>1.7959999999999894</v>
          </cell>
          <cell r="I243">
            <v>1.5819999999999745</v>
          </cell>
          <cell r="J243">
            <v>94.340000000001055</v>
          </cell>
          <cell r="K243">
            <v>1.8527999999999898</v>
          </cell>
        </row>
        <row r="244">
          <cell r="A244">
            <v>1.6409999999999734</v>
          </cell>
          <cell r="B244">
            <v>94.295000000001096</v>
          </cell>
          <cell r="C244">
            <v>1.7879999999999903</v>
          </cell>
          <cell r="E244">
            <v>1.6409999999999734</v>
          </cell>
          <cell r="F244">
            <v>93.795000000001096</v>
          </cell>
          <cell r="G244">
            <v>1.7963999999999893</v>
          </cell>
          <cell r="I244">
            <v>1.5829999999999744</v>
          </cell>
          <cell r="J244">
            <v>94.33500000000106</v>
          </cell>
          <cell r="K244">
            <v>1.8531999999999897</v>
          </cell>
        </row>
        <row r="245">
          <cell r="A245">
            <v>1.6419999999999733</v>
          </cell>
          <cell r="B245">
            <v>94.2900000000011</v>
          </cell>
          <cell r="C245">
            <v>1.7881999999999902</v>
          </cell>
          <cell r="E245">
            <v>1.6419999999999733</v>
          </cell>
          <cell r="F245">
            <v>93.7900000000011</v>
          </cell>
          <cell r="G245">
            <v>1.7967999999999893</v>
          </cell>
          <cell r="I245">
            <v>1.5839999999999743</v>
          </cell>
          <cell r="J245">
            <v>94.330000000001064</v>
          </cell>
          <cell r="K245">
            <v>1.8535999999999897</v>
          </cell>
        </row>
        <row r="246">
          <cell r="A246">
            <v>1.6429999999999731</v>
          </cell>
          <cell r="B246">
            <v>94.285000000001105</v>
          </cell>
          <cell r="C246">
            <v>1.7883999999999902</v>
          </cell>
          <cell r="E246">
            <v>1.6429999999999731</v>
          </cell>
          <cell r="F246">
            <v>93.785000000001105</v>
          </cell>
          <cell r="G246">
            <v>1.7971999999999893</v>
          </cell>
          <cell r="I246">
            <v>1.5849999999999742</v>
          </cell>
          <cell r="J246">
            <v>94.325000000001069</v>
          </cell>
          <cell r="K246">
            <v>1.8539999999999897</v>
          </cell>
        </row>
        <row r="247">
          <cell r="A247">
            <v>1.643999999999973</v>
          </cell>
          <cell r="B247">
            <v>94.28000000000111</v>
          </cell>
          <cell r="C247">
            <v>1.7885999999999902</v>
          </cell>
          <cell r="E247">
            <v>1.643999999999973</v>
          </cell>
          <cell r="F247">
            <v>93.78000000000111</v>
          </cell>
          <cell r="G247">
            <v>1.7975999999999892</v>
          </cell>
          <cell r="I247">
            <v>1.5859999999999741</v>
          </cell>
          <cell r="J247">
            <v>94.320000000001073</v>
          </cell>
          <cell r="K247">
            <v>1.8543999999999896</v>
          </cell>
        </row>
        <row r="248">
          <cell r="A248">
            <v>1.6449999999999729</v>
          </cell>
          <cell r="B248">
            <v>94.275000000001114</v>
          </cell>
          <cell r="C248">
            <v>1.7887999999999902</v>
          </cell>
          <cell r="E248">
            <v>1.6449999999999729</v>
          </cell>
          <cell r="F248">
            <v>93.775000000001114</v>
          </cell>
          <cell r="G248">
            <v>1.7979999999999892</v>
          </cell>
          <cell r="I248">
            <v>1.586999999999974</v>
          </cell>
          <cell r="J248">
            <v>94.315000000001078</v>
          </cell>
          <cell r="K248">
            <v>1.8547999999999896</v>
          </cell>
        </row>
        <row r="249">
          <cell r="A249">
            <v>1.6459999999999728</v>
          </cell>
          <cell r="B249">
            <v>94.270000000001119</v>
          </cell>
          <cell r="C249">
            <v>1.7889999999999902</v>
          </cell>
          <cell r="E249">
            <v>1.6459999999999728</v>
          </cell>
          <cell r="F249">
            <v>93.770000000001119</v>
          </cell>
          <cell r="G249">
            <v>1.7983999999999891</v>
          </cell>
          <cell r="I249">
            <v>1.5879999999999739</v>
          </cell>
          <cell r="J249">
            <v>94.310000000001082</v>
          </cell>
          <cell r="K249">
            <v>1.8551999999999895</v>
          </cell>
        </row>
        <row r="250">
          <cell r="A250">
            <v>1.6469999999999727</v>
          </cell>
          <cell r="B250">
            <v>94.265000000001123</v>
          </cell>
          <cell r="C250">
            <v>1.7891999999999901</v>
          </cell>
          <cell r="E250">
            <v>1.6469999999999727</v>
          </cell>
          <cell r="F250">
            <v>93.765000000001123</v>
          </cell>
          <cell r="G250">
            <v>1.7987999999999891</v>
          </cell>
          <cell r="I250">
            <v>1.5889999999999738</v>
          </cell>
          <cell r="J250">
            <v>94.305000000001087</v>
          </cell>
          <cell r="K250">
            <v>1.8555999999999895</v>
          </cell>
        </row>
        <row r="251">
          <cell r="A251">
            <v>1.6479999999999726</v>
          </cell>
          <cell r="B251">
            <v>94.260000000001128</v>
          </cell>
          <cell r="C251">
            <v>1.7893999999999901</v>
          </cell>
          <cell r="E251">
            <v>1.6479999999999726</v>
          </cell>
          <cell r="F251">
            <v>93.760000000001128</v>
          </cell>
          <cell r="G251">
            <v>1.799199999999989</v>
          </cell>
          <cell r="I251">
            <v>1.5899999999999737</v>
          </cell>
          <cell r="J251">
            <v>94.300000000001091</v>
          </cell>
          <cell r="K251">
            <v>1.8559999999999894</v>
          </cell>
        </row>
        <row r="252">
          <cell r="A252">
            <v>1.6489999999999725</v>
          </cell>
          <cell r="B252">
            <v>94.255000000001132</v>
          </cell>
          <cell r="C252">
            <v>1.7895999999999901</v>
          </cell>
          <cell r="E252">
            <v>1.6489999999999725</v>
          </cell>
          <cell r="F252">
            <v>93.755000000001132</v>
          </cell>
          <cell r="G252">
            <v>1.799599999999989</v>
          </cell>
          <cell r="I252">
            <v>1.5909999999999735</v>
          </cell>
          <cell r="J252">
            <v>94.295000000001096</v>
          </cell>
          <cell r="K252">
            <v>1.8563999999999894</v>
          </cell>
        </row>
        <row r="253">
          <cell r="A253">
            <v>1.6499999999999724</v>
          </cell>
          <cell r="B253">
            <v>94.250000000001137</v>
          </cell>
          <cell r="C253">
            <v>1.7897999999999901</v>
          </cell>
          <cell r="E253">
            <v>1.6499999999999724</v>
          </cell>
          <cell r="F253">
            <v>93.750000000001137</v>
          </cell>
          <cell r="G253">
            <v>1.7999999999999889</v>
          </cell>
          <cell r="I253">
            <v>1.5919999999999734</v>
          </cell>
          <cell r="J253">
            <v>94.2900000000011</v>
          </cell>
          <cell r="K253">
            <v>1.8567999999999893</v>
          </cell>
        </row>
        <row r="254">
          <cell r="A254">
            <v>1.6509999999999723</v>
          </cell>
          <cell r="B254">
            <v>94.245000000001141</v>
          </cell>
          <cell r="C254">
            <v>1.78999999999999</v>
          </cell>
          <cell r="E254">
            <v>1.6509999999999723</v>
          </cell>
          <cell r="F254">
            <v>93.745000000001141</v>
          </cell>
          <cell r="G254">
            <v>1.8003999999999889</v>
          </cell>
          <cell r="I254">
            <v>1.5929999999999733</v>
          </cell>
          <cell r="J254">
            <v>94.285000000001105</v>
          </cell>
          <cell r="K254">
            <v>1.8571999999999893</v>
          </cell>
        </row>
        <row r="255">
          <cell r="A255">
            <v>1.6519999999999722</v>
          </cell>
          <cell r="B255">
            <v>94.240000000001146</v>
          </cell>
          <cell r="C255">
            <v>1.79019999999999</v>
          </cell>
          <cell r="E255">
            <v>1.6519999999999722</v>
          </cell>
          <cell r="F255">
            <v>93.740000000001146</v>
          </cell>
          <cell r="G255">
            <v>1.8007999999999889</v>
          </cell>
          <cell r="I255">
            <v>1.5939999999999732</v>
          </cell>
          <cell r="J255">
            <v>94.28000000000111</v>
          </cell>
          <cell r="K255">
            <v>1.8575999999999893</v>
          </cell>
        </row>
        <row r="256">
          <cell r="A256">
            <v>1.652999999999972</v>
          </cell>
          <cell r="B256">
            <v>94.235000000001151</v>
          </cell>
          <cell r="C256">
            <v>1.79039999999999</v>
          </cell>
          <cell r="E256">
            <v>1.652999999999972</v>
          </cell>
          <cell r="F256">
            <v>93.735000000001151</v>
          </cell>
          <cell r="G256">
            <v>1.8011999999999888</v>
          </cell>
          <cell r="I256">
            <v>1.5949999999999731</v>
          </cell>
          <cell r="J256">
            <v>94.275000000001114</v>
          </cell>
          <cell r="K256">
            <v>1.8579999999999892</v>
          </cell>
        </row>
        <row r="257">
          <cell r="A257">
            <v>1.6539999999999719</v>
          </cell>
          <cell r="B257">
            <v>94.230000000001155</v>
          </cell>
          <cell r="C257">
            <v>1.79059999999999</v>
          </cell>
          <cell r="E257">
            <v>1.6539999999999719</v>
          </cell>
          <cell r="F257">
            <v>93.730000000001155</v>
          </cell>
          <cell r="G257">
            <v>1.8015999999999888</v>
          </cell>
          <cell r="I257">
            <v>1.595999999999973</v>
          </cell>
          <cell r="J257">
            <v>94.270000000001119</v>
          </cell>
          <cell r="K257">
            <v>1.8583999999999892</v>
          </cell>
        </row>
        <row r="258">
          <cell r="A258">
            <v>1.6549999999999718</v>
          </cell>
          <cell r="B258">
            <v>94.22500000000116</v>
          </cell>
          <cell r="C258">
            <v>1.79079999999999</v>
          </cell>
          <cell r="E258">
            <v>1.6549999999999718</v>
          </cell>
          <cell r="F258">
            <v>93.72500000000116</v>
          </cell>
          <cell r="G258">
            <v>1.8019999999999887</v>
          </cell>
          <cell r="I258">
            <v>1.5969999999999729</v>
          </cell>
          <cell r="J258">
            <v>94.265000000001123</v>
          </cell>
          <cell r="K258">
            <v>1.8587999999999891</v>
          </cell>
        </row>
        <row r="259">
          <cell r="A259">
            <v>1.6559999999999717</v>
          </cell>
          <cell r="B259">
            <v>94.220000000001164</v>
          </cell>
          <cell r="C259">
            <v>1.7909999999999899</v>
          </cell>
          <cell r="E259">
            <v>1.6559999999999717</v>
          </cell>
          <cell r="F259">
            <v>93.720000000001164</v>
          </cell>
          <cell r="G259">
            <v>1.8023999999999887</v>
          </cell>
          <cell r="I259">
            <v>1.5979999999999728</v>
          </cell>
          <cell r="J259">
            <v>94.260000000001128</v>
          </cell>
          <cell r="K259">
            <v>1.8591999999999891</v>
          </cell>
        </row>
        <row r="260">
          <cell r="A260">
            <v>1.6569999999999716</v>
          </cell>
          <cell r="B260">
            <v>94.215000000001169</v>
          </cell>
          <cell r="C260">
            <v>1.7911999999999899</v>
          </cell>
          <cell r="E260">
            <v>1.6569999999999716</v>
          </cell>
          <cell r="F260">
            <v>93.715000000001169</v>
          </cell>
          <cell r="G260">
            <v>1.8027999999999886</v>
          </cell>
          <cell r="I260">
            <v>1.5989999999999727</v>
          </cell>
          <cell r="J260">
            <v>94.255000000001132</v>
          </cell>
          <cell r="K260">
            <v>1.859599999999989</v>
          </cell>
        </row>
        <row r="261">
          <cell r="A261">
            <v>1.6579999999999715</v>
          </cell>
          <cell r="B261">
            <v>94.210000000001173</v>
          </cell>
          <cell r="C261">
            <v>1.7913999999999899</v>
          </cell>
          <cell r="E261">
            <v>1.6579999999999715</v>
          </cell>
          <cell r="F261">
            <v>93.710000000001173</v>
          </cell>
          <cell r="G261">
            <v>1.8031999999999886</v>
          </cell>
          <cell r="I261">
            <v>1.5999999999999726</v>
          </cell>
          <cell r="J261">
            <v>94.250000000001137</v>
          </cell>
          <cell r="K261">
            <v>1.859999999999989</v>
          </cell>
        </row>
        <row r="262">
          <cell r="A262">
            <v>1.6589999999999714</v>
          </cell>
          <cell r="B262">
            <v>94.205000000001178</v>
          </cell>
          <cell r="C262">
            <v>1.7915999999999899</v>
          </cell>
          <cell r="E262">
            <v>1.6589999999999714</v>
          </cell>
          <cell r="F262">
            <v>93.705000000001178</v>
          </cell>
          <cell r="G262">
            <v>1.8035999999999885</v>
          </cell>
          <cell r="I262">
            <v>1.6009999999999724</v>
          </cell>
          <cell r="J262">
            <v>94.245000000001141</v>
          </cell>
          <cell r="K262">
            <v>1.860399999999989</v>
          </cell>
        </row>
        <row r="263">
          <cell r="A263">
            <v>1.6599999999999713</v>
          </cell>
          <cell r="B263">
            <v>94.200000000001182</v>
          </cell>
          <cell r="C263">
            <v>1.7917999999999898</v>
          </cell>
          <cell r="E263">
            <v>1.6599999999999713</v>
          </cell>
          <cell r="F263">
            <v>93.700000000001182</v>
          </cell>
          <cell r="G263">
            <v>1.8039999999999885</v>
          </cell>
          <cell r="I263">
            <v>1.6019999999999723</v>
          </cell>
          <cell r="J263">
            <v>94.240000000001146</v>
          </cell>
          <cell r="K263">
            <v>1.8607999999999889</v>
          </cell>
        </row>
        <row r="264">
          <cell r="A264">
            <v>1.6609999999999712</v>
          </cell>
          <cell r="B264">
            <v>94.195000000001187</v>
          </cell>
          <cell r="C264">
            <v>1.7919999999999898</v>
          </cell>
          <cell r="E264">
            <v>1.6609999999999712</v>
          </cell>
          <cell r="F264">
            <v>93.695000000001187</v>
          </cell>
          <cell r="G264">
            <v>1.8043999999999885</v>
          </cell>
          <cell r="I264">
            <v>1.6029999999999722</v>
          </cell>
          <cell r="J264">
            <v>94.235000000001151</v>
          </cell>
          <cell r="K264">
            <v>1.8611999999999889</v>
          </cell>
        </row>
        <row r="265">
          <cell r="A265">
            <v>1.6619999999999711</v>
          </cell>
          <cell r="B265">
            <v>94.190000000001191</v>
          </cell>
          <cell r="C265">
            <v>1.7921999999999898</v>
          </cell>
          <cell r="E265">
            <v>1.6619999999999711</v>
          </cell>
          <cell r="F265">
            <v>93.690000000001191</v>
          </cell>
          <cell r="G265">
            <v>1.8047999999999884</v>
          </cell>
          <cell r="I265">
            <v>1.6039999999999721</v>
          </cell>
          <cell r="J265">
            <v>94.230000000001155</v>
          </cell>
          <cell r="K265">
            <v>1.8615999999999888</v>
          </cell>
        </row>
        <row r="266">
          <cell r="A266">
            <v>1.6629999999999709</v>
          </cell>
          <cell r="B266">
            <v>94.185000000001196</v>
          </cell>
          <cell r="C266">
            <v>1.7923999999999898</v>
          </cell>
          <cell r="E266">
            <v>1.6629999999999709</v>
          </cell>
          <cell r="F266">
            <v>93.685000000001196</v>
          </cell>
          <cell r="G266">
            <v>1.8051999999999884</v>
          </cell>
          <cell r="I266">
            <v>1.604999999999972</v>
          </cell>
          <cell r="J266">
            <v>94.22500000000116</v>
          </cell>
          <cell r="K266">
            <v>1.8619999999999888</v>
          </cell>
        </row>
        <row r="267">
          <cell r="A267">
            <v>1.6639999999999708</v>
          </cell>
          <cell r="B267">
            <v>94.180000000001201</v>
          </cell>
          <cell r="C267">
            <v>1.7925999999999898</v>
          </cell>
          <cell r="E267">
            <v>1.6639999999999708</v>
          </cell>
          <cell r="F267">
            <v>93.680000000001201</v>
          </cell>
          <cell r="G267">
            <v>1.8055999999999883</v>
          </cell>
          <cell r="I267">
            <v>1.6059999999999719</v>
          </cell>
          <cell r="J267">
            <v>94.220000000001164</v>
          </cell>
          <cell r="K267">
            <v>1.8623999999999887</v>
          </cell>
        </row>
        <row r="268">
          <cell r="A268">
            <v>1.6649999999999707</v>
          </cell>
          <cell r="B268">
            <v>94.175000000001205</v>
          </cell>
          <cell r="C268">
            <v>1.7927999999999897</v>
          </cell>
          <cell r="E268">
            <v>1.6649999999999707</v>
          </cell>
          <cell r="F268">
            <v>93.675000000001205</v>
          </cell>
          <cell r="G268">
            <v>1.8059999999999883</v>
          </cell>
          <cell r="I268">
            <v>1.6069999999999718</v>
          </cell>
          <cell r="J268">
            <v>94.215000000001169</v>
          </cell>
          <cell r="K268">
            <v>1.8627999999999887</v>
          </cell>
        </row>
        <row r="269">
          <cell r="A269">
            <v>1.6659999999999706</v>
          </cell>
          <cell r="B269">
            <v>94.17000000000121</v>
          </cell>
          <cell r="C269">
            <v>1.7929999999999897</v>
          </cell>
          <cell r="E269">
            <v>1.6659999999999706</v>
          </cell>
          <cell r="F269">
            <v>93.67000000000121</v>
          </cell>
          <cell r="G269">
            <v>1.8063999999999882</v>
          </cell>
          <cell r="I269">
            <v>1.6079999999999717</v>
          </cell>
          <cell r="J269">
            <v>94.210000000001173</v>
          </cell>
          <cell r="K269">
            <v>1.8631999999999886</v>
          </cell>
        </row>
        <row r="270">
          <cell r="A270">
            <v>1.6669999999999705</v>
          </cell>
          <cell r="B270">
            <v>94.165000000001214</v>
          </cell>
          <cell r="C270">
            <v>1.7931999999999897</v>
          </cell>
          <cell r="E270">
            <v>1.6669999999999705</v>
          </cell>
          <cell r="F270">
            <v>93.665000000001214</v>
          </cell>
          <cell r="G270">
            <v>1.8067999999999882</v>
          </cell>
          <cell r="I270">
            <v>1.6089999999999716</v>
          </cell>
          <cell r="J270">
            <v>94.205000000001178</v>
          </cell>
          <cell r="K270">
            <v>1.8635999999999886</v>
          </cell>
        </row>
        <row r="271">
          <cell r="A271">
            <v>1.6679999999999704</v>
          </cell>
          <cell r="B271">
            <v>94.160000000001219</v>
          </cell>
          <cell r="C271">
            <v>1.7933999999999897</v>
          </cell>
          <cell r="E271">
            <v>1.6679999999999704</v>
          </cell>
          <cell r="F271">
            <v>93.660000000001219</v>
          </cell>
          <cell r="G271">
            <v>1.8071999999999881</v>
          </cell>
          <cell r="I271">
            <v>1.6099999999999715</v>
          </cell>
          <cell r="J271">
            <v>94.200000000001182</v>
          </cell>
          <cell r="K271">
            <v>1.8639999999999886</v>
          </cell>
        </row>
        <row r="272">
          <cell r="A272">
            <v>1.6689999999999703</v>
          </cell>
          <cell r="B272">
            <v>94.155000000001223</v>
          </cell>
          <cell r="C272">
            <v>1.7935999999999896</v>
          </cell>
          <cell r="E272">
            <v>1.6689999999999703</v>
          </cell>
          <cell r="F272">
            <v>93.655000000001223</v>
          </cell>
          <cell r="G272">
            <v>1.8075999999999881</v>
          </cell>
          <cell r="I272">
            <v>1.6109999999999713</v>
          </cell>
          <cell r="J272">
            <v>94.195000000001187</v>
          </cell>
          <cell r="K272">
            <v>1.8643999999999885</v>
          </cell>
        </row>
        <row r="273">
          <cell r="A273">
            <v>1.6699999999999702</v>
          </cell>
          <cell r="B273">
            <v>94.150000000001228</v>
          </cell>
          <cell r="C273">
            <v>1.7937999999999896</v>
          </cell>
          <cell r="E273">
            <v>1.6699999999999702</v>
          </cell>
          <cell r="F273">
            <v>93.650000000001228</v>
          </cell>
          <cell r="G273">
            <v>1.8079999999999881</v>
          </cell>
          <cell r="I273">
            <v>1.6119999999999712</v>
          </cell>
          <cell r="J273">
            <v>94.190000000001191</v>
          </cell>
          <cell r="K273">
            <v>1.8647999999999885</v>
          </cell>
        </row>
        <row r="274">
          <cell r="A274">
            <v>1.6709999999999701</v>
          </cell>
          <cell r="B274">
            <v>94.145000000001232</v>
          </cell>
          <cell r="C274">
            <v>1.7939999999999896</v>
          </cell>
          <cell r="E274">
            <v>1.6709999999999701</v>
          </cell>
          <cell r="F274">
            <v>93.645000000001232</v>
          </cell>
          <cell r="G274">
            <v>1.808399999999988</v>
          </cell>
          <cell r="I274">
            <v>1.6129999999999711</v>
          </cell>
          <cell r="J274">
            <v>94.185000000001196</v>
          </cell>
          <cell r="K274">
            <v>1.8651999999999884</v>
          </cell>
        </row>
        <row r="275">
          <cell r="A275">
            <v>1.67199999999997</v>
          </cell>
          <cell r="B275">
            <v>94.140000000001237</v>
          </cell>
          <cell r="C275">
            <v>1.7941999999999896</v>
          </cell>
          <cell r="E275">
            <v>1.67199999999997</v>
          </cell>
          <cell r="F275">
            <v>93.640000000001237</v>
          </cell>
          <cell r="G275">
            <v>1.808799999999988</v>
          </cell>
          <cell r="I275">
            <v>1.613999999999971</v>
          </cell>
          <cell r="J275">
            <v>94.180000000001201</v>
          </cell>
          <cell r="K275">
            <v>1.8655999999999884</v>
          </cell>
        </row>
        <row r="276">
          <cell r="A276">
            <v>1.6729999999999698</v>
          </cell>
          <cell r="B276">
            <v>94.135000000001241</v>
          </cell>
          <cell r="C276">
            <v>1.7943999999999896</v>
          </cell>
          <cell r="E276">
            <v>1.6729999999999698</v>
          </cell>
          <cell r="F276">
            <v>93.635000000001241</v>
          </cell>
          <cell r="G276">
            <v>1.8091999999999879</v>
          </cell>
          <cell r="I276">
            <v>1.6149999999999709</v>
          </cell>
          <cell r="J276">
            <v>94.175000000001205</v>
          </cell>
          <cell r="K276">
            <v>1.8659999999999883</v>
          </cell>
        </row>
        <row r="277">
          <cell r="A277">
            <v>1.6739999999999697</v>
          </cell>
          <cell r="B277">
            <v>94.130000000001246</v>
          </cell>
          <cell r="C277">
            <v>1.7945999999999895</v>
          </cell>
          <cell r="E277">
            <v>1.6739999999999697</v>
          </cell>
          <cell r="F277">
            <v>93.630000000001246</v>
          </cell>
          <cell r="G277">
            <v>1.8095999999999879</v>
          </cell>
          <cell r="I277">
            <v>1.6159999999999708</v>
          </cell>
          <cell r="J277">
            <v>94.17000000000121</v>
          </cell>
          <cell r="K277">
            <v>1.8663999999999883</v>
          </cell>
        </row>
        <row r="278">
          <cell r="A278">
            <v>1.6749999999999696</v>
          </cell>
          <cell r="B278">
            <v>94.125000000001251</v>
          </cell>
          <cell r="C278">
            <v>1.7947999999999895</v>
          </cell>
          <cell r="E278">
            <v>1.6749999999999696</v>
          </cell>
          <cell r="F278">
            <v>93.625000000001251</v>
          </cell>
          <cell r="G278">
            <v>1.8099999999999878</v>
          </cell>
          <cell r="I278">
            <v>1.6169999999999707</v>
          </cell>
          <cell r="J278">
            <v>94.165000000001214</v>
          </cell>
          <cell r="K278">
            <v>1.8667999999999882</v>
          </cell>
        </row>
        <row r="279">
          <cell r="A279">
            <v>1.6759999999999695</v>
          </cell>
          <cell r="B279">
            <v>94.120000000001255</v>
          </cell>
          <cell r="C279">
            <v>1.7949999999999895</v>
          </cell>
          <cell r="E279">
            <v>1.6759999999999695</v>
          </cell>
          <cell r="F279">
            <v>93.620000000001255</v>
          </cell>
          <cell r="G279">
            <v>1.8103999999999878</v>
          </cell>
          <cell r="I279">
            <v>1.6179999999999706</v>
          </cell>
          <cell r="J279">
            <v>94.160000000001219</v>
          </cell>
          <cell r="K279">
            <v>1.8671999999999882</v>
          </cell>
        </row>
        <row r="280">
          <cell r="A280">
            <v>1.6769999999999694</v>
          </cell>
          <cell r="B280">
            <v>94.11500000000126</v>
          </cell>
          <cell r="C280">
            <v>1.7951999999999895</v>
          </cell>
          <cell r="E280">
            <v>1.6769999999999694</v>
          </cell>
          <cell r="F280">
            <v>93.61500000000126</v>
          </cell>
          <cell r="G280">
            <v>1.8107999999999878</v>
          </cell>
          <cell r="I280">
            <v>1.6189999999999705</v>
          </cell>
          <cell r="J280">
            <v>94.155000000001223</v>
          </cell>
          <cell r="K280">
            <v>1.8675999999999882</v>
          </cell>
        </row>
        <row r="281">
          <cell r="A281">
            <v>1.6779999999999693</v>
          </cell>
          <cell r="B281">
            <v>94.110000000001264</v>
          </cell>
          <cell r="C281">
            <v>1.7953999999999894</v>
          </cell>
          <cell r="E281">
            <v>1.6779999999999693</v>
          </cell>
          <cell r="F281">
            <v>93.610000000001264</v>
          </cell>
          <cell r="G281">
            <v>1.8111999999999877</v>
          </cell>
          <cell r="I281">
            <v>1.6199999999999704</v>
          </cell>
          <cell r="J281">
            <v>94.150000000001228</v>
          </cell>
          <cell r="K281">
            <v>1.8679999999999881</v>
          </cell>
        </row>
        <row r="282">
          <cell r="A282">
            <v>1.6789999999999692</v>
          </cell>
          <cell r="B282">
            <v>94.105000000001269</v>
          </cell>
          <cell r="C282">
            <v>1.7955999999999894</v>
          </cell>
          <cell r="E282">
            <v>1.6789999999999692</v>
          </cell>
          <cell r="F282">
            <v>93.605000000001269</v>
          </cell>
          <cell r="G282">
            <v>1.8115999999999877</v>
          </cell>
          <cell r="I282">
            <v>1.6209999999999702</v>
          </cell>
          <cell r="J282">
            <v>94.145000000001232</v>
          </cell>
          <cell r="K282">
            <v>1.8683999999999881</v>
          </cell>
        </row>
        <row r="283">
          <cell r="A283">
            <v>1.6799999999999691</v>
          </cell>
          <cell r="B283">
            <v>94.100000000001273</v>
          </cell>
          <cell r="C283">
            <v>1.7957999999999894</v>
          </cell>
          <cell r="E283">
            <v>1.6799999999999691</v>
          </cell>
          <cell r="F283">
            <v>93.600000000001273</v>
          </cell>
          <cell r="G283">
            <v>1.8119999999999876</v>
          </cell>
          <cell r="I283">
            <v>1.6219999999999701</v>
          </cell>
          <cell r="J283">
            <v>94.140000000001237</v>
          </cell>
          <cell r="K283">
            <v>1.868799999999988</v>
          </cell>
        </row>
        <row r="284">
          <cell r="A284">
            <v>1.680999999999969</v>
          </cell>
          <cell r="B284">
            <v>94.095000000001278</v>
          </cell>
          <cell r="C284">
            <v>1.7959999999999894</v>
          </cell>
          <cell r="E284">
            <v>1.680999999999969</v>
          </cell>
          <cell r="F284">
            <v>93.595000000001278</v>
          </cell>
          <cell r="G284">
            <v>1.8123999999999876</v>
          </cell>
          <cell r="I284">
            <v>1.62299999999997</v>
          </cell>
          <cell r="J284">
            <v>94.135000000001241</v>
          </cell>
          <cell r="K284">
            <v>1.869199999999988</v>
          </cell>
        </row>
        <row r="285">
          <cell r="A285">
            <v>1.6819999999999689</v>
          </cell>
          <cell r="B285">
            <v>94.090000000001282</v>
          </cell>
          <cell r="C285">
            <v>1.7961999999999894</v>
          </cell>
          <cell r="E285">
            <v>1.6819999999999689</v>
          </cell>
          <cell r="F285">
            <v>93.590000000001282</v>
          </cell>
          <cell r="G285">
            <v>1.8127999999999875</v>
          </cell>
          <cell r="I285">
            <v>1.6239999999999699</v>
          </cell>
          <cell r="J285">
            <v>94.130000000001246</v>
          </cell>
          <cell r="K285">
            <v>1.8695999999999879</v>
          </cell>
        </row>
        <row r="286">
          <cell r="A286">
            <v>1.6829999999999687</v>
          </cell>
          <cell r="B286">
            <v>94.085000000001287</v>
          </cell>
          <cell r="C286">
            <v>1.7963999999999893</v>
          </cell>
          <cell r="E286">
            <v>1.6829999999999687</v>
          </cell>
          <cell r="F286">
            <v>93.585000000001287</v>
          </cell>
          <cell r="G286">
            <v>1.8131999999999875</v>
          </cell>
          <cell r="I286">
            <v>1.6249999999999698</v>
          </cell>
          <cell r="J286">
            <v>94.125000000001251</v>
          </cell>
          <cell r="K286">
            <v>1.8699999999999879</v>
          </cell>
        </row>
        <row r="287">
          <cell r="A287">
            <v>1.6839999999999686</v>
          </cell>
          <cell r="B287">
            <v>94.080000000001291</v>
          </cell>
          <cell r="C287">
            <v>1.7965999999999893</v>
          </cell>
          <cell r="E287">
            <v>1.6839999999999686</v>
          </cell>
          <cell r="F287">
            <v>93.580000000001291</v>
          </cell>
          <cell r="G287">
            <v>1.8135999999999874</v>
          </cell>
          <cell r="I287">
            <v>1.6259999999999697</v>
          </cell>
          <cell r="J287">
            <v>94.120000000001255</v>
          </cell>
          <cell r="K287">
            <v>1.8703999999999879</v>
          </cell>
        </row>
        <row r="288">
          <cell r="A288">
            <v>1.6849999999999685</v>
          </cell>
          <cell r="B288">
            <v>94.075000000001296</v>
          </cell>
          <cell r="C288">
            <v>1.7967999999999893</v>
          </cell>
          <cell r="E288">
            <v>1.6849999999999685</v>
          </cell>
          <cell r="F288">
            <v>93.575000000001296</v>
          </cell>
          <cell r="G288">
            <v>1.8139999999999874</v>
          </cell>
          <cell r="I288">
            <v>1.6269999999999696</v>
          </cell>
          <cell r="J288">
            <v>94.11500000000126</v>
          </cell>
          <cell r="K288">
            <v>1.8707999999999878</v>
          </cell>
        </row>
        <row r="289">
          <cell r="A289">
            <v>1.6859999999999684</v>
          </cell>
          <cell r="B289">
            <v>94.070000000001301</v>
          </cell>
          <cell r="C289">
            <v>1.7969999999999893</v>
          </cell>
          <cell r="E289">
            <v>1.6859999999999684</v>
          </cell>
          <cell r="F289">
            <v>93.570000000001301</v>
          </cell>
          <cell r="G289">
            <v>1.8143999999999874</v>
          </cell>
          <cell r="I289">
            <v>1.6279999999999695</v>
          </cell>
          <cell r="J289">
            <v>94.110000000001264</v>
          </cell>
          <cell r="K289">
            <v>1.8711999999999878</v>
          </cell>
        </row>
        <row r="290">
          <cell r="A290">
            <v>1.6869999999999683</v>
          </cell>
          <cell r="B290">
            <v>94.065000000001305</v>
          </cell>
          <cell r="C290">
            <v>1.7971999999999893</v>
          </cell>
          <cell r="E290">
            <v>1.6869999999999683</v>
          </cell>
          <cell r="F290">
            <v>93.565000000001305</v>
          </cell>
          <cell r="G290">
            <v>1.8147999999999873</v>
          </cell>
          <cell r="I290">
            <v>1.6289999999999694</v>
          </cell>
          <cell r="J290">
            <v>94.105000000001269</v>
          </cell>
          <cell r="K290">
            <v>1.8715999999999877</v>
          </cell>
        </row>
        <row r="291">
          <cell r="A291">
            <v>1.6879999999999682</v>
          </cell>
          <cell r="B291">
            <v>94.06000000000131</v>
          </cell>
          <cell r="C291">
            <v>1.7973999999999892</v>
          </cell>
          <cell r="E291">
            <v>1.6879999999999682</v>
          </cell>
          <cell r="F291">
            <v>93.56000000000131</v>
          </cell>
          <cell r="G291">
            <v>1.8151999999999873</v>
          </cell>
          <cell r="I291">
            <v>1.6299999999999693</v>
          </cell>
          <cell r="J291">
            <v>94.100000000001273</v>
          </cell>
          <cell r="K291">
            <v>1.8719999999999877</v>
          </cell>
        </row>
        <row r="292">
          <cell r="A292">
            <v>1.6889999999999681</v>
          </cell>
          <cell r="B292">
            <v>94.055000000001314</v>
          </cell>
          <cell r="C292">
            <v>1.7975999999999892</v>
          </cell>
          <cell r="E292">
            <v>1.6889999999999681</v>
          </cell>
          <cell r="F292">
            <v>93.555000000001314</v>
          </cell>
          <cell r="G292">
            <v>1.8155999999999872</v>
          </cell>
          <cell r="I292">
            <v>1.6309999999999691</v>
          </cell>
          <cell r="J292">
            <v>94.095000000001278</v>
          </cell>
          <cell r="K292">
            <v>1.8723999999999876</v>
          </cell>
        </row>
        <row r="293">
          <cell r="A293">
            <v>1.689999999999968</v>
          </cell>
          <cell r="B293">
            <v>94.050000000001319</v>
          </cell>
          <cell r="C293">
            <v>1.7977999999999892</v>
          </cell>
          <cell r="E293">
            <v>1.689999999999968</v>
          </cell>
          <cell r="F293">
            <v>93.550000000001319</v>
          </cell>
          <cell r="G293">
            <v>1.8159999999999872</v>
          </cell>
          <cell r="I293">
            <v>1.631999999999969</v>
          </cell>
          <cell r="J293">
            <v>94.090000000001282</v>
          </cell>
          <cell r="K293">
            <v>1.8727999999999876</v>
          </cell>
        </row>
        <row r="294">
          <cell r="A294">
            <v>1.6909999999999679</v>
          </cell>
          <cell r="B294">
            <v>94.045000000001323</v>
          </cell>
          <cell r="C294">
            <v>1.7979999999999892</v>
          </cell>
          <cell r="E294">
            <v>1.6909999999999679</v>
          </cell>
          <cell r="F294">
            <v>93.545000000001323</v>
          </cell>
          <cell r="G294">
            <v>1.8163999999999871</v>
          </cell>
          <cell r="I294">
            <v>1.6329999999999689</v>
          </cell>
          <cell r="J294">
            <v>94.085000000001287</v>
          </cell>
          <cell r="K294">
            <v>1.8731999999999875</v>
          </cell>
        </row>
        <row r="295">
          <cell r="A295">
            <v>1.6919999999999678</v>
          </cell>
          <cell r="B295">
            <v>94.040000000001328</v>
          </cell>
          <cell r="C295">
            <v>1.7981999999999891</v>
          </cell>
          <cell r="E295">
            <v>1.6919999999999678</v>
          </cell>
          <cell r="F295">
            <v>93.540000000001328</v>
          </cell>
          <cell r="G295">
            <v>1.8167999999999871</v>
          </cell>
          <cell r="I295">
            <v>1.6339999999999688</v>
          </cell>
          <cell r="J295">
            <v>94.080000000001291</v>
          </cell>
          <cell r="K295">
            <v>1.8735999999999875</v>
          </cell>
        </row>
        <row r="296">
          <cell r="A296">
            <v>1.6929999999999676</v>
          </cell>
          <cell r="B296">
            <v>94.035000000001332</v>
          </cell>
          <cell r="C296">
            <v>1.7983999999999891</v>
          </cell>
          <cell r="E296">
            <v>1.6929999999999676</v>
          </cell>
          <cell r="F296">
            <v>93.535000000001332</v>
          </cell>
          <cell r="G296">
            <v>1.817199999999987</v>
          </cell>
          <cell r="I296">
            <v>1.6349999999999687</v>
          </cell>
          <cell r="J296">
            <v>94.075000000001296</v>
          </cell>
          <cell r="K296">
            <v>1.8739999999999875</v>
          </cell>
        </row>
        <row r="297">
          <cell r="A297">
            <v>1.6939999999999675</v>
          </cell>
          <cell r="B297">
            <v>94.030000000001337</v>
          </cell>
          <cell r="C297">
            <v>1.7985999999999891</v>
          </cell>
          <cell r="E297">
            <v>1.6939999999999675</v>
          </cell>
          <cell r="F297">
            <v>93.530000000001337</v>
          </cell>
          <cell r="G297">
            <v>1.817599999999987</v>
          </cell>
          <cell r="I297">
            <v>1.6359999999999686</v>
          </cell>
          <cell r="J297">
            <v>94.070000000001301</v>
          </cell>
          <cell r="K297">
            <v>1.8743999999999874</v>
          </cell>
        </row>
        <row r="298">
          <cell r="A298">
            <v>1.6949999999999674</v>
          </cell>
          <cell r="B298">
            <v>94.025000000001342</v>
          </cell>
          <cell r="C298">
            <v>1.7987999999999891</v>
          </cell>
          <cell r="E298">
            <v>1.6949999999999674</v>
          </cell>
          <cell r="F298">
            <v>93.525000000001342</v>
          </cell>
          <cell r="G298">
            <v>1.817999999999987</v>
          </cell>
          <cell r="I298">
            <v>1.6369999999999685</v>
          </cell>
          <cell r="J298">
            <v>94.065000000001305</v>
          </cell>
          <cell r="K298">
            <v>1.8747999999999874</v>
          </cell>
        </row>
        <row r="299">
          <cell r="A299">
            <v>1.6959999999999673</v>
          </cell>
          <cell r="B299">
            <v>94.020000000001346</v>
          </cell>
          <cell r="C299">
            <v>1.7989999999999891</v>
          </cell>
          <cell r="E299">
            <v>1.6959999999999673</v>
          </cell>
          <cell r="F299">
            <v>93.520000000001346</v>
          </cell>
          <cell r="G299">
            <v>1.8183999999999869</v>
          </cell>
          <cell r="I299">
            <v>1.6379999999999684</v>
          </cell>
          <cell r="J299">
            <v>94.06000000000131</v>
          </cell>
          <cell r="K299">
            <v>1.8751999999999873</v>
          </cell>
        </row>
        <row r="300">
          <cell r="A300">
            <v>1.6969999999999672</v>
          </cell>
          <cell r="B300">
            <v>94.015000000001351</v>
          </cell>
          <cell r="C300">
            <v>1.799199999999989</v>
          </cell>
          <cell r="E300">
            <v>1.6969999999999672</v>
          </cell>
          <cell r="F300">
            <v>93.515000000001351</v>
          </cell>
          <cell r="G300">
            <v>1.8187999999999869</v>
          </cell>
          <cell r="I300">
            <v>1.6389999999999683</v>
          </cell>
          <cell r="J300">
            <v>94.055000000001314</v>
          </cell>
          <cell r="K300">
            <v>1.8755999999999873</v>
          </cell>
        </row>
        <row r="301">
          <cell r="A301">
            <v>1.6979999999999671</v>
          </cell>
          <cell r="B301">
            <v>94.010000000001355</v>
          </cell>
          <cell r="C301">
            <v>1.799399999999989</v>
          </cell>
          <cell r="E301">
            <v>1.6979999999999671</v>
          </cell>
          <cell r="F301">
            <v>93.510000000001355</v>
          </cell>
          <cell r="G301">
            <v>1.8191999999999868</v>
          </cell>
          <cell r="I301">
            <v>1.6399999999999681</v>
          </cell>
          <cell r="J301">
            <v>94.050000000001319</v>
          </cell>
          <cell r="K301">
            <v>1.8759999999999872</v>
          </cell>
        </row>
        <row r="302">
          <cell r="A302">
            <v>1.698999999999967</v>
          </cell>
          <cell r="B302">
            <v>94.00500000000136</v>
          </cell>
          <cell r="C302">
            <v>1.799599999999989</v>
          </cell>
          <cell r="E302">
            <v>1.698999999999967</v>
          </cell>
          <cell r="F302">
            <v>93.50500000000136</v>
          </cell>
          <cell r="G302">
            <v>1.8195999999999868</v>
          </cell>
          <cell r="I302">
            <v>1.640999999999968</v>
          </cell>
          <cell r="J302">
            <v>94.045000000001323</v>
          </cell>
          <cell r="K302">
            <v>1.8763999999999872</v>
          </cell>
        </row>
        <row r="303">
          <cell r="A303">
            <v>1.6999999999999669</v>
          </cell>
          <cell r="B303">
            <v>94.000000000001364</v>
          </cell>
          <cell r="C303">
            <v>1.799799999999989</v>
          </cell>
          <cell r="E303">
            <v>1.6999999999999669</v>
          </cell>
          <cell r="F303">
            <v>93.500000000001364</v>
          </cell>
          <cell r="G303">
            <v>1.8199999999999867</v>
          </cell>
          <cell r="I303">
            <v>1.6419999999999679</v>
          </cell>
          <cell r="J303">
            <v>94.040000000001328</v>
          </cell>
          <cell r="K303">
            <v>1.8767999999999871</v>
          </cell>
        </row>
        <row r="304">
          <cell r="A304">
            <v>1.7009999999999668</v>
          </cell>
          <cell r="B304">
            <v>93.995000000001369</v>
          </cell>
          <cell r="C304">
            <v>1.7999999999999889</v>
          </cell>
          <cell r="E304">
            <v>1.7009999999999668</v>
          </cell>
          <cell r="F304">
            <v>93.495000000001369</v>
          </cell>
          <cell r="G304">
            <v>1.8203999999999867</v>
          </cell>
          <cell r="I304">
            <v>1.6429999999999678</v>
          </cell>
          <cell r="J304">
            <v>94.035000000001332</v>
          </cell>
          <cell r="K304">
            <v>1.8771999999999871</v>
          </cell>
        </row>
        <row r="305">
          <cell r="A305">
            <v>1.7019999999999667</v>
          </cell>
          <cell r="B305">
            <v>93.990000000001373</v>
          </cell>
          <cell r="C305">
            <v>1.8001999999999889</v>
          </cell>
          <cell r="E305">
            <v>1.7019999999999667</v>
          </cell>
          <cell r="F305">
            <v>93.490000000001373</v>
          </cell>
          <cell r="G305">
            <v>1.8207999999999867</v>
          </cell>
          <cell r="I305">
            <v>1.6439999999999677</v>
          </cell>
          <cell r="J305">
            <v>94.030000000001337</v>
          </cell>
          <cell r="K305">
            <v>1.8775999999999871</v>
          </cell>
        </row>
        <row r="306">
          <cell r="A306">
            <v>1.7029999999999665</v>
          </cell>
          <cell r="B306">
            <v>93.985000000001378</v>
          </cell>
          <cell r="C306">
            <v>1.8003999999999889</v>
          </cell>
          <cell r="E306">
            <v>1.7029999999999665</v>
          </cell>
          <cell r="F306">
            <v>93.485000000001378</v>
          </cell>
          <cell r="G306">
            <v>1.8211999999999866</v>
          </cell>
          <cell r="I306">
            <v>1.6449999999999676</v>
          </cell>
          <cell r="J306">
            <v>94.025000000001342</v>
          </cell>
          <cell r="K306">
            <v>1.877999999999987</v>
          </cell>
        </row>
        <row r="307">
          <cell r="A307">
            <v>1.7039999999999664</v>
          </cell>
          <cell r="B307">
            <v>93.980000000001382</v>
          </cell>
          <cell r="C307">
            <v>1.8005999999999889</v>
          </cell>
          <cell r="E307">
            <v>1.7039999999999664</v>
          </cell>
          <cell r="F307">
            <v>93.480000000001382</v>
          </cell>
          <cell r="G307">
            <v>1.8215999999999866</v>
          </cell>
          <cell r="I307">
            <v>1.6459999999999675</v>
          </cell>
          <cell r="J307">
            <v>94.020000000001346</v>
          </cell>
          <cell r="K307">
            <v>1.878399999999987</v>
          </cell>
        </row>
        <row r="308">
          <cell r="A308">
            <v>1.7049999999999663</v>
          </cell>
          <cell r="B308">
            <v>93.975000000001387</v>
          </cell>
          <cell r="C308">
            <v>1.8007999999999889</v>
          </cell>
          <cell r="E308">
            <v>1.7049999999999663</v>
          </cell>
          <cell r="F308">
            <v>93.475000000001387</v>
          </cell>
          <cell r="G308">
            <v>1.8219999999999865</v>
          </cell>
          <cell r="I308">
            <v>1.6469999999999674</v>
          </cell>
          <cell r="J308">
            <v>94.015000000001351</v>
          </cell>
          <cell r="K308">
            <v>1.8787999999999869</v>
          </cell>
        </row>
        <row r="309">
          <cell r="A309">
            <v>1.7059999999999662</v>
          </cell>
          <cell r="B309">
            <v>93.970000000001392</v>
          </cell>
          <cell r="C309">
            <v>1.8009999999999888</v>
          </cell>
          <cell r="E309">
            <v>1.7059999999999662</v>
          </cell>
          <cell r="F309">
            <v>93.470000000001392</v>
          </cell>
          <cell r="G309">
            <v>1.8223999999999865</v>
          </cell>
          <cell r="I309">
            <v>1.6479999999999673</v>
          </cell>
          <cell r="J309">
            <v>94.010000000001355</v>
          </cell>
          <cell r="K309">
            <v>1.8791999999999869</v>
          </cell>
        </row>
        <row r="310">
          <cell r="A310">
            <v>1.7069999999999661</v>
          </cell>
          <cell r="B310">
            <v>93.965000000001396</v>
          </cell>
          <cell r="C310">
            <v>1.8011999999999888</v>
          </cell>
          <cell r="E310">
            <v>1.7069999999999661</v>
          </cell>
          <cell r="F310">
            <v>93.465000000001396</v>
          </cell>
          <cell r="G310">
            <v>1.8227999999999864</v>
          </cell>
          <cell r="I310">
            <v>1.6489999999999672</v>
          </cell>
          <cell r="J310">
            <v>94.00500000000136</v>
          </cell>
          <cell r="K310">
            <v>1.8795999999999868</v>
          </cell>
        </row>
        <row r="311">
          <cell r="A311">
            <v>1.707999999999966</v>
          </cell>
          <cell r="B311">
            <v>93.960000000001401</v>
          </cell>
          <cell r="C311">
            <v>1.8013999999999888</v>
          </cell>
          <cell r="E311">
            <v>1.707999999999966</v>
          </cell>
          <cell r="F311">
            <v>93.460000000001401</v>
          </cell>
          <cell r="G311">
            <v>1.8231999999999864</v>
          </cell>
          <cell r="I311">
            <v>1.649999999999967</v>
          </cell>
          <cell r="J311">
            <v>94.000000000001364</v>
          </cell>
          <cell r="K311">
            <v>1.8799999999999868</v>
          </cell>
        </row>
        <row r="312">
          <cell r="A312">
            <v>1.7089999999999659</v>
          </cell>
          <cell r="B312">
            <v>93.955000000001405</v>
          </cell>
          <cell r="C312">
            <v>1.8015999999999888</v>
          </cell>
          <cell r="E312">
            <v>1.7089999999999659</v>
          </cell>
          <cell r="F312">
            <v>93.455000000001405</v>
          </cell>
          <cell r="G312">
            <v>1.8235999999999863</v>
          </cell>
          <cell r="I312">
            <v>1.6509999999999669</v>
          </cell>
          <cell r="J312">
            <v>93.995000000001369</v>
          </cell>
          <cell r="K312">
            <v>1.8803999999999867</v>
          </cell>
        </row>
        <row r="313">
          <cell r="A313">
            <v>1.7099999999999658</v>
          </cell>
          <cell r="B313">
            <v>93.95000000000141</v>
          </cell>
          <cell r="C313">
            <v>1.8017999999999887</v>
          </cell>
          <cell r="E313">
            <v>1.7099999999999658</v>
          </cell>
          <cell r="F313">
            <v>93.45000000000141</v>
          </cell>
          <cell r="G313">
            <v>1.8239999999999863</v>
          </cell>
          <cell r="I313">
            <v>1.6519999999999668</v>
          </cell>
          <cell r="J313">
            <v>93.990000000001373</v>
          </cell>
          <cell r="K313">
            <v>1.8807999999999867</v>
          </cell>
        </row>
        <row r="314">
          <cell r="A314">
            <v>1.7109999999999657</v>
          </cell>
          <cell r="B314">
            <v>93.945000000001414</v>
          </cell>
          <cell r="C314">
            <v>1.8019999999999887</v>
          </cell>
          <cell r="E314">
            <v>1.7109999999999657</v>
          </cell>
          <cell r="F314">
            <v>93.445000000001414</v>
          </cell>
          <cell r="G314">
            <v>1.8243999999999863</v>
          </cell>
          <cell r="I314">
            <v>1.6529999999999667</v>
          </cell>
          <cell r="J314">
            <v>93.985000000001378</v>
          </cell>
          <cell r="K314">
            <v>1.8811999999999867</v>
          </cell>
        </row>
        <row r="315">
          <cell r="A315">
            <v>1.7119999999999655</v>
          </cell>
          <cell r="B315">
            <v>93.940000000001419</v>
          </cell>
          <cell r="C315">
            <v>1.8021999999999887</v>
          </cell>
          <cell r="E315">
            <v>1.7119999999999655</v>
          </cell>
          <cell r="F315">
            <v>93.440000000001419</v>
          </cell>
          <cell r="G315">
            <v>1.8247999999999862</v>
          </cell>
          <cell r="I315">
            <v>1.6539999999999666</v>
          </cell>
          <cell r="J315">
            <v>93.980000000001382</v>
          </cell>
          <cell r="K315">
            <v>1.8815999999999866</v>
          </cell>
        </row>
        <row r="316">
          <cell r="A316">
            <v>1.7129999999999654</v>
          </cell>
          <cell r="B316">
            <v>93.935000000001423</v>
          </cell>
          <cell r="C316">
            <v>1.8023999999999887</v>
          </cell>
          <cell r="E316">
            <v>1.7129999999999654</v>
          </cell>
          <cell r="F316">
            <v>93.435000000001423</v>
          </cell>
          <cell r="G316">
            <v>1.8251999999999862</v>
          </cell>
          <cell r="I316">
            <v>1.6549999999999665</v>
          </cell>
          <cell r="J316">
            <v>93.975000000001387</v>
          </cell>
          <cell r="K316">
            <v>1.8819999999999866</v>
          </cell>
        </row>
        <row r="317">
          <cell r="A317">
            <v>1.7139999999999653</v>
          </cell>
          <cell r="B317">
            <v>93.930000000001428</v>
          </cell>
          <cell r="C317">
            <v>1.8025999999999887</v>
          </cell>
          <cell r="E317">
            <v>1.7139999999999653</v>
          </cell>
          <cell r="F317">
            <v>93.430000000001428</v>
          </cell>
          <cell r="G317">
            <v>1.8255999999999861</v>
          </cell>
          <cell r="I317">
            <v>1.6559999999999664</v>
          </cell>
          <cell r="J317">
            <v>93.970000000001392</v>
          </cell>
          <cell r="K317">
            <v>1.8823999999999865</v>
          </cell>
        </row>
        <row r="318">
          <cell r="A318">
            <v>1.7149999999999652</v>
          </cell>
          <cell r="B318">
            <v>93.925000000001432</v>
          </cell>
          <cell r="C318">
            <v>1.8027999999999886</v>
          </cell>
          <cell r="E318">
            <v>1.7149999999999652</v>
          </cell>
          <cell r="F318">
            <v>93.425000000001432</v>
          </cell>
          <cell r="G318">
            <v>1.8259999999999861</v>
          </cell>
          <cell r="I318">
            <v>1.6569999999999663</v>
          </cell>
          <cell r="J318">
            <v>93.965000000001396</v>
          </cell>
          <cell r="K318">
            <v>1.8827999999999865</v>
          </cell>
        </row>
        <row r="319">
          <cell r="A319">
            <v>1.7159999999999651</v>
          </cell>
          <cell r="B319">
            <v>93.920000000001437</v>
          </cell>
          <cell r="C319">
            <v>1.8029999999999886</v>
          </cell>
          <cell r="E319">
            <v>1.7159999999999651</v>
          </cell>
          <cell r="F319">
            <v>93.420000000001437</v>
          </cell>
          <cell r="G319">
            <v>1.826399999999986</v>
          </cell>
          <cell r="I319">
            <v>1.6579999999999662</v>
          </cell>
          <cell r="J319">
            <v>93.960000000001401</v>
          </cell>
          <cell r="K319">
            <v>1.8831999999999864</v>
          </cell>
        </row>
        <row r="320">
          <cell r="A320">
            <v>1.716999999999965</v>
          </cell>
          <cell r="B320">
            <v>93.915000000001442</v>
          </cell>
          <cell r="C320">
            <v>1.8031999999999886</v>
          </cell>
          <cell r="E320">
            <v>1.716999999999965</v>
          </cell>
          <cell r="F320">
            <v>93.415000000001442</v>
          </cell>
          <cell r="G320">
            <v>1.826799999999986</v>
          </cell>
          <cell r="I320">
            <v>1.6589999999999661</v>
          </cell>
          <cell r="J320">
            <v>93.955000000001405</v>
          </cell>
          <cell r="K320">
            <v>1.8835999999999864</v>
          </cell>
        </row>
        <row r="321">
          <cell r="A321">
            <v>1.7179999999999649</v>
          </cell>
          <cell r="B321">
            <v>93.910000000001446</v>
          </cell>
          <cell r="C321">
            <v>1.8033999999999886</v>
          </cell>
          <cell r="E321">
            <v>1.7179999999999649</v>
          </cell>
          <cell r="F321">
            <v>93.410000000001446</v>
          </cell>
          <cell r="G321">
            <v>1.8271999999999859</v>
          </cell>
          <cell r="I321">
            <v>1.6599999999999659</v>
          </cell>
          <cell r="J321">
            <v>93.95000000000141</v>
          </cell>
          <cell r="K321">
            <v>1.8839999999999864</v>
          </cell>
        </row>
        <row r="322">
          <cell r="A322">
            <v>1.7189999999999648</v>
          </cell>
          <cell r="B322">
            <v>93.905000000001451</v>
          </cell>
          <cell r="C322">
            <v>1.8035999999999885</v>
          </cell>
          <cell r="E322">
            <v>1.7189999999999648</v>
          </cell>
          <cell r="F322">
            <v>93.405000000001451</v>
          </cell>
          <cell r="G322">
            <v>1.8275999999999859</v>
          </cell>
          <cell r="I322">
            <v>1.6609999999999658</v>
          </cell>
          <cell r="J322">
            <v>93.945000000001414</v>
          </cell>
          <cell r="K322">
            <v>1.8843999999999863</v>
          </cell>
        </row>
        <row r="323">
          <cell r="A323">
            <v>1.7199999999999647</v>
          </cell>
          <cell r="B323">
            <v>93.900000000001455</v>
          </cell>
          <cell r="C323">
            <v>1.8037999999999885</v>
          </cell>
          <cell r="E323">
            <v>1.7199999999999647</v>
          </cell>
          <cell r="F323">
            <v>93.400000000001455</v>
          </cell>
          <cell r="G323">
            <v>1.8279999999999859</v>
          </cell>
          <cell r="I323">
            <v>1.6619999999999657</v>
          </cell>
          <cell r="J323">
            <v>93.940000000001419</v>
          </cell>
          <cell r="K323">
            <v>1.8847999999999863</v>
          </cell>
        </row>
        <row r="324">
          <cell r="A324">
            <v>1.7209999999999646</v>
          </cell>
          <cell r="B324">
            <v>93.89500000000146</v>
          </cell>
          <cell r="C324">
            <v>1.8039999999999885</v>
          </cell>
          <cell r="E324">
            <v>1.7209999999999646</v>
          </cell>
          <cell r="F324">
            <v>93.39500000000146</v>
          </cell>
          <cell r="G324">
            <v>1.8283999999999858</v>
          </cell>
          <cell r="I324">
            <v>1.6629999999999656</v>
          </cell>
          <cell r="J324">
            <v>93.935000000001423</v>
          </cell>
          <cell r="K324">
            <v>1.8851999999999862</v>
          </cell>
        </row>
        <row r="325">
          <cell r="A325">
            <v>1.7219999999999644</v>
          </cell>
          <cell r="B325">
            <v>93.890000000001464</v>
          </cell>
          <cell r="C325">
            <v>1.8041999999999885</v>
          </cell>
          <cell r="E325">
            <v>1.7219999999999644</v>
          </cell>
          <cell r="F325">
            <v>93.390000000001464</v>
          </cell>
          <cell r="G325">
            <v>1.8287999999999858</v>
          </cell>
          <cell r="I325">
            <v>1.6639999999999655</v>
          </cell>
          <cell r="J325">
            <v>93.930000000001428</v>
          </cell>
          <cell r="K325">
            <v>1.8855999999999862</v>
          </cell>
        </row>
        <row r="326">
          <cell r="A326">
            <v>1.7229999999999643</v>
          </cell>
          <cell r="B326">
            <v>93.885000000001469</v>
          </cell>
          <cell r="C326">
            <v>1.8043999999999885</v>
          </cell>
          <cell r="E326">
            <v>1.7229999999999643</v>
          </cell>
          <cell r="F326">
            <v>93.385000000001469</v>
          </cell>
          <cell r="G326">
            <v>1.8291999999999857</v>
          </cell>
          <cell r="I326">
            <v>1.6649999999999654</v>
          </cell>
          <cell r="J326">
            <v>93.925000000001432</v>
          </cell>
          <cell r="K326">
            <v>1.8859999999999861</v>
          </cell>
        </row>
        <row r="327">
          <cell r="A327">
            <v>1.7239999999999642</v>
          </cell>
          <cell r="B327">
            <v>93.880000000001473</v>
          </cell>
          <cell r="C327">
            <v>1.8045999999999884</v>
          </cell>
          <cell r="E327">
            <v>1.7239999999999642</v>
          </cell>
          <cell r="F327">
            <v>93.380000000001473</v>
          </cell>
          <cell r="G327">
            <v>1.8295999999999857</v>
          </cell>
          <cell r="I327">
            <v>1.6659999999999653</v>
          </cell>
          <cell r="J327">
            <v>93.920000000001437</v>
          </cell>
          <cell r="K327">
            <v>1.8863999999999861</v>
          </cell>
        </row>
        <row r="328">
          <cell r="A328">
            <v>1.7249999999999641</v>
          </cell>
          <cell r="B328">
            <v>93.875000000001478</v>
          </cell>
          <cell r="C328">
            <v>1.8047999999999884</v>
          </cell>
          <cell r="E328">
            <v>1.7249999999999641</v>
          </cell>
          <cell r="F328">
            <v>93.375000000001478</v>
          </cell>
          <cell r="G328">
            <v>1.8299999999999856</v>
          </cell>
          <cell r="I328">
            <v>1.6669999999999652</v>
          </cell>
          <cell r="J328">
            <v>93.915000000001442</v>
          </cell>
          <cell r="K328">
            <v>1.886799999999986</v>
          </cell>
        </row>
        <row r="329">
          <cell r="A329">
            <v>1.725999999999964</v>
          </cell>
          <cell r="B329">
            <v>93.870000000001482</v>
          </cell>
          <cell r="C329">
            <v>1.8049999999999884</v>
          </cell>
          <cell r="E329">
            <v>1.725999999999964</v>
          </cell>
          <cell r="F329">
            <v>93.370000000001482</v>
          </cell>
          <cell r="G329">
            <v>1.8303999999999856</v>
          </cell>
          <cell r="I329">
            <v>1.6679999999999651</v>
          </cell>
          <cell r="J329">
            <v>93.910000000001446</v>
          </cell>
          <cell r="K329">
            <v>1.887199999999986</v>
          </cell>
        </row>
        <row r="330">
          <cell r="A330">
            <v>1.7269999999999639</v>
          </cell>
          <cell r="B330">
            <v>93.865000000001487</v>
          </cell>
          <cell r="C330">
            <v>1.8051999999999884</v>
          </cell>
          <cell r="E330">
            <v>1.7269999999999639</v>
          </cell>
          <cell r="F330">
            <v>93.365000000001487</v>
          </cell>
          <cell r="G330">
            <v>1.8307999999999856</v>
          </cell>
          <cell r="I330">
            <v>1.668999999999965</v>
          </cell>
          <cell r="J330">
            <v>93.905000000001451</v>
          </cell>
          <cell r="K330">
            <v>1.887599999999986</v>
          </cell>
        </row>
        <row r="331">
          <cell r="A331">
            <v>1.7279999999999638</v>
          </cell>
          <cell r="B331">
            <v>93.860000000001492</v>
          </cell>
          <cell r="C331">
            <v>1.8053999999999883</v>
          </cell>
          <cell r="E331">
            <v>1.7279999999999638</v>
          </cell>
          <cell r="F331">
            <v>93.360000000001492</v>
          </cell>
          <cell r="G331">
            <v>1.8311999999999855</v>
          </cell>
          <cell r="I331">
            <v>1.6699999999999648</v>
          </cell>
          <cell r="J331">
            <v>93.900000000001455</v>
          </cell>
          <cell r="K331">
            <v>1.8879999999999859</v>
          </cell>
        </row>
        <row r="332">
          <cell r="A332">
            <v>1.7289999999999637</v>
          </cell>
          <cell r="B332">
            <v>93.855000000001496</v>
          </cell>
          <cell r="C332">
            <v>1.8055999999999883</v>
          </cell>
          <cell r="E332">
            <v>1.7289999999999637</v>
          </cell>
          <cell r="F332">
            <v>93.355000000001496</v>
          </cell>
          <cell r="G332">
            <v>1.8315999999999855</v>
          </cell>
          <cell r="I332">
            <v>1.6709999999999647</v>
          </cell>
          <cell r="J332">
            <v>93.89500000000146</v>
          </cell>
          <cell r="K332">
            <v>1.8883999999999859</v>
          </cell>
        </row>
        <row r="333">
          <cell r="A333">
            <v>1.7299999999999636</v>
          </cell>
          <cell r="B333">
            <v>93.850000000001501</v>
          </cell>
          <cell r="C333">
            <v>1.8057999999999883</v>
          </cell>
          <cell r="E333">
            <v>1.7299999999999636</v>
          </cell>
          <cell r="F333">
            <v>93.350000000001501</v>
          </cell>
          <cell r="G333">
            <v>1.8319999999999854</v>
          </cell>
          <cell r="I333">
            <v>1.6719999999999646</v>
          </cell>
          <cell r="J333">
            <v>93.890000000001464</v>
          </cell>
          <cell r="K333">
            <v>1.8887999999999858</v>
          </cell>
        </row>
        <row r="334">
          <cell r="A334">
            <v>1.7309999999999635</v>
          </cell>
          <cell r="B334">
            <v>93.845000000001505</v>
          </cell>
          <cell r="C334">
            <v>1.8059999999999883</v>
          </cell>
          <cell r="E334">
            <v>1.7309999999999635</v>
          </cell>
          <cell r="F334">
            <v>93.345000000001505</v>
          </cell>
          <cell r="G334">
            <v>1.8323999999999854</v>
          </cell>
          <cell r="I334">
            <v>1.6729999999999645</v>
          </cell>
          <cell r="J334">
            <v>93.885000000001469</v>
          </cell>
          <cell r="K334">
            <v>1.8891999999999858</v>
          </cell>
        </row>
        <row r="335">
          <cell r="A335">
            <v>1.7319999999999633</v>
          </cell>
          <cell r="B335">
            <v>93.84000000000151</v>
          </cell>
          <cell r="C335">
            <v>1.8061999999999883</v>
          </cell>
          <cell r="E335">
            <v>1.7319999999999633</v>
          </cell>
          <cell r="F335">
            <v>93.34000000000151</v>
          </cell>
          <cell r="G335">
            <v>1.8327999999999853</v>
          </cell>
          <cell r="I335">
            <v>1.6739999999999644</v>
          </cell>
          <cell r="J335">
            <v>93.880000000001473</v>
          </cell>
          <cell r="K335">
            <v>1.8895999999999857</v>
          </cell>
        </row>
        <row r="336">
          <cell r="A336">
            <v>1.7329999999999632</v>
          </cell>
          <cell r="B336">
            <v>93.835000000001514</v>
          </cell>
          <cell r="C336">
            <v>1.8063999999999882</v>
          </cell>
          <cell r="E336">
            <v>1.7329999999999632</v>
          </cell>
          <cell r="F336">
            <v>93.335000000001514</v>
          </cell>
          <cell r="G336">
            <v>1.8331999999999853</v>
          </cell>
          <cell r="I336">
            <v>1.6749999999999643</v>
          </cell>
          <cell r="J336">
            <v>93.875000000001478</v>
          </cell>
          <cell r="K336">
            <v>1.8899999999999857</v>
          </cell>
        </row>
        <row r="337">
          <cell r="A337">
            <v>1.7339999999999631</v>
          </cell>
          <cell r="B337">
            <v>93.830000000001519</v>
          </cell>
          <cell r="C337">
            <v>1.8065999999999882</v>
          </cell>
          <cell r="E337">
            <v>1.7339999999999631</v>
          </cell>
          <cell r="F337">
            <v>93.330000000001519</v>
          </cell>
          <cell r="G337">
            <v>1.8335999999999852</v>
          </cell>
          <cell r="I337">
            <v>1.6759999999999642</v>
          </cell>
          <cell r="J337">
            <v>93.870000000001482</v>
          </cell>
          <cell r="K337">
            <v>1.8903999999999856</v>
          </cell>
        </row>
        <row r="338">
          <cell r="A338">
            <v>1.734999999999963</v>
          </cell>
          <cell r="B338">
            <v>93.825000000001523</v>
          </cell>
          <cell r="C338">
            <v>1.8067999999999882</v>
          </cell>
          <cell r="E338">
            <v>1.734999999999963</v>
          </cell>
          <cell r="F338">
            <v>93.325000000001523</v>
          </cell>
          <cell r="G338">
            <v>1.8339999999999852</v>
          </cell>
          <cell r="I338">
            <v>1.6769999999999641</v>
          </cell>
          <cell r="J338">
            <v>93.865000000001487</v>
          </cell>
          <cell r="K338">
            <v>1.8907999999999856</v>
          </cell>
        </row>
        <row r="339">
          <cell r="A339">
            <v>1.7359999999999629</v>
          </cell>
          <cell r="B339">
            <v>93.820000000001528</v>
          </cell>
          <cell r="C339">
            <v>1.8069999999999882</v>
          </cell>
          <cell r="E339">
            <v>1.7359999999999629</v>
          </cell>
          <cell r="F339">
            <v>93.320000000001528</v>
          </cell>
          <cell r="G339">
            <v>1.8343999999999852</v>
          </cell>
          <cell r="I339">
            <v>1.677999999999964</v>
          </cell>
          <cell r="J339">
            <v>93.860000000001492</v>
          </cell>
          <cell r="K339">
            <v>1.8911999999999856</v>
          </cell>
        </row>
        <row r="340">
          <cell r="A340">
            <v>1.7369999999999628</v>
          </cell>
          <cell r="B340">
            <v>93.815000000001532</v>
          </cell>
          <cell r="C340">
            <v>1.8071999999999881</v>
          </cell>
          <cell r="E340">
            <v>1.7369999999999628</v>
          </cell>
          <cell r="F340">
            <v>93.315000000001532</v>
          </cell>
          <cell r="G340">
            <v>1.8347999999999851</v>
          </cell>
          <cell r="I340">
            <v>1.6789999999999639</v>
          </cell>
          <cell r="J340">
            <v>93.855000000001496</v>
          </cell>
          <cell r="K340">
            <v>1.8915999999999855</v>
          </cell>
        </row>
        <row r="341">
          <cell r="A341">
            <v>1.7379999999999627</v>
          </cell>
          <cell r="B341">
            <v>93.810000000001537</v>
          </cell>
          <cell r="C341">
            <v>1.8073999999999881</v>
          </cell>
          <cell r="E341">
            <v>1.7379999999999627</v>
          </cell>
          <cell r="F341">
            <v>93.310000000001537</v>
          </cell>
          <cell r="G341">
            <v>1.8351999999999851</v>
          </cell>
          <cell r="I341">
            <v>1.6799999999999637</v>
          </cell>
          <cell r="J341">
            <v>93.850000000001501</v>
          </cell>
          <cell r="K341">
            <v>1.8919999999999855</v>
          </cell>
        </row>
        <row r="342">
          <cell r="A342">
            <v>1.7389999999999626</v>
          </cell>
          <cell r="B342">
            <v>93.805000000001542</v>
          </cell>
          <cell r="C342">
            <v>1.8075999999999881</v>
          </cell>
          <cell r="E342">
            <v>1.7389999999999626</v>
          </cell>
          <cell r="F342">
            <v>93.305000000001542</v>
          </cell>
          <cell r="G342">
            <v>1.835599999999985</v>
          </cell>
          <cell r="I342">
            <v>1.6809999999999636</v>
          </cell>
          <cell r="J342">
            <v>93.845000000001505</v>
          </cell>
          <cell r="K342">
            <v>1.8923999999999854</v>
          </cell>
        </row>
        <row r="343">
          <cell r="A343">
            <v>1.7399999999999625</v>
          </cell>
          <cell r="B343">
            <v>93.800000000001546</v>
          </cell>
          <cell r="C343">
            <v>1.8077999999999881</v>
          </cell>
          <cell r="E343">
            <v>1.7399999999999625</v>
          </cell>
          <cell r="F343">
            <v>93.300000000001546</v>
          </cell>
          <cell r="G343">
            <v>1.835999999999985</v>
          </cell>
          <cell r="I343">
            <v>1.6819999999999635</v>
          </cell>
          <cell r="J343">
            <v>93.84000000000151</v>
          </cell>
          <cell r="K343">
            <v>1.8927999999999854</v>
          </cell>
        </row>
        <row r="344">
          <cell r="A344">
            <v>1.7409999999999624</v>
          </cell>
          <cell r="B344">
            <v>93.795000000001551</v>
          </cell>
          <cell r="C344">
            <v>1.8079999999999881</v>
          </cell>
          <cell r="E344">
            <v>1.7409999999999624</v>
          </cell>
          <cell r="F344">
            <v>93.295000000001551</v>
          </cell>
          <cell r="G344">
            <v>1.8363999999999849</v>
          </cell>
          <cell r="I344">
            <v>1.6829999999999634</v>
          </cell>
          <cell r="J344">
            <v>93.835000000001514</v>
          </cell>
          <cell r="K344">
            <v>1.8931999999999853</v>
          </cell>
        </row>
        <row r="345">
          <cell r="A345">
            <v>1.7419999999999622</v>
          </cell>
          <cell r="B345">
            <v>93.790000000001555</v>
          </cell>
          <cell r="C345">
            <v>1.808199999999988</v>
          </cell>
          <cell r="E345">
            <v>1.7419999999999622</v>
          </cell>
          <cell r="F345">
            <v>93.290000000001555</v>
          </cell>
          <cell r="G345">
            <v>1.8367999999999849</v>
          </cell>
          <cell r="I345">
            <v>1.6839999999999633</v>
          </cell>
          <cell r="J345">
            <v>93.830000000001519</v>
          </cell>
          <cell r="K345">
            <v>1.8935999999999853</v>
          </cell>
        </row>
        <row r="346">
          <cell r="A346">
            <v>1.7429999999999621</v>
          </cell>
          <cell r="B346">
            <v>93.78500000000156</v>
          </cell>
          <cell r="C346">
            <v>1.808399999999988</v>
          </cell>
          <cell r="E346">
            <v>1.7429999999999621</v>
          </cell>
          <cell r="F346">
            <v>93.28500000000156</v>
          </cell>
          <cell r="G346">
            <v>1.8371999999999848</v>
          </cell>
          <cell r="I346">
            <v>1.6849999999999632</v>
          </cell>
          <cell r="J346">
            <v>93.825000000001523</v>
          </cell>
          <cell r="K346">
            <v>1.8939999999999853</v>
          </cell>
        </row>
        <row r="347">
          <cell r="A347">
            <v>1.743999999999962</v>
          </cell>
          <cell r="B347">
            <v>93.780000000001564</v>
          </cell>
          <cell r="C347">
            <v>1.808599999999988</v>
          </cell>
          <cell r="E347">
            <v>1.743999999999962</v>
          </cell>
          <cell r="F347">
            <v>93.280000000001564</v>
          </cell>
          <cell r="G347">
            <v>1.8375999999999848</v>
          </cell>
          <cell r="I347">
            <v>1.6859999999999631</v>
          </cell>
          <cell r="J347">
            <v>93.820000000001528</v>
          </cell>
          <cell r="K347">
            <v>1.8943999999999852</v>
          </cell>
        </row>
        <row r="348">
          <cell r="A348">
            <v>1.7449999999999619</v>
          </cell>
          <cell r="B348">
            <v>93.775000000001569</v>
          </cell>
          <cell r="C348">
            <v>1.808799999999988</v>
          </cell>
          <cell r="E348">
            <v>1.7449999999999619</v>
          </cell>
          <cell r="F348">
            <v>93.275000000001569</v>
          </cell>
          <cell r="G348">
            <v>1.8379999999999848</v>
          </cell>
          <cell r="I348">
            <v>1.686999999999963</v>
          </cell>
          <cell r="J348">
            <v>93.815000000001532</v>
          </cell>
          <cell r="K348">
            <v>1.8947999999999852</v>
          </cell>
        </row>
        <row r="349">
          <cell r="A349">
            <v>1.7459999999999618</v>
          </cell>
          <cell r="B349">
            <v>93.770000000001573</v>
          </cell>
          <cell r="C349">
            <v>1.808999999999988</v>
          </cell>
          <cell r="E349">
            <v>1.7459999999999618</v>
          </cell>
          <cell r="F349">
            <v>93.270000000001573</v>
          </cell>
          <cell r="G349">
            <v>1.8383999999999847</v>
          </cell>
          <cell r="I349">
            <v>1.6879999999999629</v>
          </cell>
          <cell r="J349">
            <v>93.810000000001537</v>
          </cell>
          <cell r="K349">
            <v>1.8951999999999851</v>
          </cell>
        </row>
        <row r="350">
          <cell r="A350">
            <v>1.7469999999999617</v>
          </cell>
          <cell r="B350">
            <v>93.765000000001578</v>
          </cell>
          <cell r="C350">
            <v>1.8091999999999879</v>
          </cell>
          <cell r="E350">
            <v>1.7469999999999617</v>
          </cell>
          <cell r="F350">
            <v>93.265000000001578</v>
          </cell>
          <cell r="G350">
            <v>1.8387999999999847</v>
          </cell>
          <cell r="I350">
            <v>1.6889999999999628</v>
          </cell>
          <cell r="J350">
            <v>93.805000000001542</v>
          </cell>
          <cell r="K350">
            <v>1.8955999999999851</v>
          </cell>
        </row>
        <row r="351">
          <cell r="A351">
            <v>1.7479999999999616</v>
          </cell>
          <cell r="B351">
            <v>93.760000000001583</v>
          </cell>
          <cell r="C351">
            <v>1.8093999999999879</v>
          </cell>
          <cell r="E351">
            <v>1.7479999999999616</v>
          </cell>
          <cell r="F351">
            <v>93.260000000001583</v>
          </cell>
          <cell r="G351">
            <v>1.8391999999999846</v>
          </cell>
          <cell r="I351">
            <v>1.6899999999999626</v>
          </cell>
          <cell r="J351">
            <v>93.800000000001546</v>
          </cell>
          <cell r="K351">
            <v>1.895999999999985</v>
          </cell>
        </row>
        <row r="352">
          <cell r="A352">
            <v>1.7489999999999615</v>
          </cell>
          <cell r="B352">
            <v>93.755000000001587</v>
          </cell>
          <cell r="C352">
            <v>1.8095999999999879</v>
          </cell>
          <cell r="E352">
            <v>1.7489999999999615</v>
          </cell>
          <cell r="F352">
            <v>93.255000000001587</v>
          </cell>
          <cell r="G352">
            <v>1.8395999999999846</v>
          </cell>
          <cell r="I352">
            <v>1.6909999999999625</v>
          </cell>
          <cell r="J352">
            <v>93.795000000001551</v>
          </cell>
          <cell r="K352">
            <v>1.896399999999985</v>
          </cell>
        </row>
        <row r="353">
          <cell r="A353">
            <v>1.7499999999999614</v>
          </cell>
          <cell r="B353">
            <v>93.750000000001592</v>
          </cell>
          <cell r="C353">
            <v>1.8097999999999879</v>
          </cell>
          <cell r="E353">
            <v>1.7499999999999614</v>
          </cell>
          <cell r="F353">
            <v>93.250000000001592</v>
          </cell>
          <cell r="G353">
            <v>1.8399999999999845</v>
          </cell>
          <cell r="I353">
            <v>1.6919999999999624</v>
          </cell>
          <cell r="J353">
            <v>93.790000000001555</v>
          </cell>
          <cell r="K353">
            <v>1.8967999999999849</v>
          </cell>
        </row>
        <row r="354">
          <cell r="A354">
            <v>1.7509999999999613</v>
          </cell>
          <cell r="B354">
            <v>93.745000000001596</v>
          </cell>
          <cell r="C354">
            <v>1.8099999999999878</v>
          </cell>
          <cell r="E354">
            <v>1.7509999999999613</v>
          </cell>
          <cell r="F354">
            <v>93.245000000001596</v>
          </cell>
          <cell r="G354">
            <v>1.8403999999999845</v>
          </cell>
          <cell r="I354">
            <v>1.6929999999999623</v>
          </cell>
          <cell r="J354">
            <v>93.78500000000156</v>
          </cell>
          <cell r="K354">
            <v>1.8971999999999849</v>
          </cell>
        </row>
        <row r="355">
          <cell r="A355">
            <v>1.7519999999999611</v>
          </cell>
          <cell r="B355">
            <v>93.740000000001601</v>
          </cell>
          <cell r="C355">
            <v>1.8101999999999878</v>
          </cell>
          <cell r="E355">
            <v>1.7519999999999611</v>
          </cell>
          <cell r="F355">
            <v>93.240000000001601</v>
          </cell>
          <cell r="G355">
            <v>1.8407999999999844</v>
          </cell>
          <cell r="I355">
            <v>1.6939999999999622</v>
          </cell>
          <cell r="J355">
            <v>93.780000000001564</v>
          </cell>
          <cell r="K355">
            <v>1.8975999999999849</v>
          </cell>
        </row>
        <row r="356">
          <cell r="A356">
            <v>1.752999999999961</v>
          </cell>
          <cell r="B356">
            <v>93.735000000001605</v>
          </cell>
          <cell r="C356">
            <v>1.8103999999999878</v>
          </cell>
          <cell r="E356">
            <v>1.752999999999961</v>
          </cell>
          <cell r="F356">
            <v>93.235000000001605</v>
          </cell>
          <cell r="G356">
            <v>1.8411999999999844</v>
          </cell>
          <cell r="I356">
            <v>1.6949999999999621</v>
          </cell>
          <cell r="J356">
            <v>93.775000000001569</v>
          </cell>
          <cell r="K356">
            <v>1.8979999999999848</v>
          </cell>
        </row>
        <row r="357">
          <cell r="A357">
            <v>1.7539999999999609</v>
          </cell>
          <cell r="B357">
            <v>93.73000000000161</v>
          </cell>
          <cell r="C357">
            <v>1.8105999999999878</v>
          </cell>
          <cell r="E357">
            <v>1.7539999999999609</v>
          </cell>
          <cell r="F357">
            <v>93.23000000000161</v>
          </cell>
          <cell r="G357">
            <v>1.8415999999999844</v>
          </cell>
          <cell r="I357">
            <v>1.695999999999962</v>
          </cell>
          <cell r="J357">
            <v>93.770000000001573</v>
          </cell>
          <cell r="K357">
            <v>1.8983999999999848</v>
          </cell>
        </row>
        <row r="358">
          <cell r="A358">
            <v>1.7549999999999608</v>
          </cell>
          <cell r="B358">
            <v>93.725000000001614</v>
          </cell>
          <cell r="C358">
            <v>1.8107999999999878</v>
          </cell>
          <cell r="E358">
            <v>1.7549999999999608</v>
          </cell>
          <cell r="F358">
            <v>93.225000000001614</v>
          </cell>
          <cell r="G358">
            <v>1.8419999999999843</v>
          </cell>
          <cell r="I358">
            <v>1.6969999999999619</v>
          </cell>
          <cell r="J358">
            <v>93.765000000001578</v>
          </cell>
          <cell r="K358">
            <v>1.8987999999999847</v>
          </cell>
        </row>
        <row r="359">
          <cell r="A359">
            <v>1.7559999999999607</v>
          </cell>
          <cell r="B359">
            <v>93.720000000001619</v>
          </cell>
          <cell r="C359">
            <v>1.8109999999999877</v>
          </cell>
          <cell r="E359">
            <v>1.7559999999999607</v>
          </cell>
          <cell r="F359">
            <v>93.220000000001619</v>
          </cell>
          <cell r="G359">
            <v>1.8423999999999843</v>
          </cell>
          <cell r="I359">
            <v>1.6979999999999618</v>
          </cell>
          <cell r="J359">
            <v>93.760000000001583</v>
          </cell>
          <cell r="K359">
            <v>1.8991999999999847</v>
          </cell>
        </row>
        <row r="360">
          <cell r="A360">
            <v>1.7569999999999606</v>
          </cell>
          <cell r="B360">
            <v>93.715000000001623</v>
          </cell>
          <cell r="C360">
            <v>1.8111999999999877</v>
          </cell>
          <cell r="E360">
            <v>1.7569999999999606</v>
          </cell>
          <cell r="F360">
            <v>93.215000000001623</v>
          </cell>
          <cell r="G360">
            <v>1.8427999999999842</v>
          </cell>
          <cell r="I360">
            <v>1.6989999999999617</v>
          </cell>
          <cell r="J360">
            <v>93.755000000001587</v>
          </cell>
          <cell r="K360">
            <v>1.8995999999999846</v>
          </cell>
        </row>
        <row r="361">
          <cell r="A361">
            <v>1.7579999999999605</v>
          </cell>
          <cell r="B361">
            <v>93.710000000001628</v>
          </cell>
          <cell r="C361">
            <v>1.8113999999999877</v>
          </cell>
          <cell r="E361">
            <v>1.7579999999999605</v>
          </cell>
          <cell r="F361">
            <v>93.210000000001628</v>
          </cell>
          <cell r="G361">
            <v>1.8431999999999842</v>
          </cell>
          <cell r="I361">
            <v>1.6999999999999615</v>
          </cell>
          <cell r="J361">
            <v>93.750000000001592</v>
          </cell>
          <cell r="K361">
            <v>1.8999999999999846</v>
          </cell>
        </row>
        <row r="362">
          <cell r="A362">
            <v>1.7589999999999604</v>
          </cell>
          <cell r="B362">
            <v>93.705000000001633</v>
          </cell>
          <cell r="C362">
            <v>1.8115999999999877</v>
          </cell>
          <cell r="E362">
            <v>1.7589999999999604</v>
          </cell>
          <cell r="F362">
            <v>93.205000000001633</v>
          </cell>
          <cell r="G362">
            <v>1.8435999999999841</v>
          </cell>
          <cell r="I362">
            <v>1.7009999999999614</v>
          </cell>
          <cell r="J362">
            <v>93.745000000001596</v>
          </cell>
          <cell r="K362">
            <v>1.9003999999999845</v>
          </cell>
        </row>
        <row r="363">
          <cell r="A363">
            <v>1.7599999999999603</v>
          </cell>
          <cell r="B363">
            <v>93.700000000001637</v>
          </cell>
          <cell r="C363">
            <v>1.8117999999999876</v>
          </cell>
          <cell r="E363">
            <v>1.7599999999999603</v>
          </cell>
          <cell r="F363">
            <v>93.200000000001637</v>
          </cell>
          <cell r="G363">
            <v>1.8439999999999841</v>
          </cell>
          <cell r="I363">
            <v>1.7019999999999613</v>
          </cell>
          <cell r="J363">
            <v>93.740000000001601</v>
          </cell>
          <cell r="K363">
            <v>1.9007999999999845</v>
          </cell>
        </row>
        <row r="364">
          <cell r="A364">
            <v>1.7609999999999602</v>
          </cell>
          <cell r="B364">
            <v>93.695000000001642</v>
          </cell>
          <cell r="C364">
            <v>1.8119999999999876</v>
          </cell>
          <cell r="E364">
            <v>1.7609999999999602</v>
          </cell>
          <cell r="F364">
            <v>93.195000000001642</v>
          </cell>
          <cell r="G364">
            <v>1.8443999999999841</v>
          </cell>
          <cell r="I364">
            <v>1.7029999999999612</v>
          </cell>
          <cell r="J364">
            <v>93.735000000001605</v>
          </cell>
          <cell r="K364">
            <v>1.9011999999999845</v>
          </cell>
        </row>
        <row r="365">
          <cell r="A365">
            <v>1.76199999999996</v>
          </cell>
          <cell r="B365">
            <v>93.690000000001646</v>
          </cell>
          <cell r="C365">
            <v>1.8121999999999876</v>
          </cell>
          <cell r="E365">
            <v>1.76199999999996</v>
          </cell>
          <cell r="F365">
            <v>93.190000000001646</v>
          </cell>
          <cell r="G365">
            <v>1.844799999999984</v>
          </cell>
          <cell r="I365">
            <v>1.7039999999999611</v>
          </cell>
          <cell r="J365">
            <v>93.73000000000161</v>
          </cell>
          <cell r="K365">
            <v>1.9015999999999844</v>
          </cell>
        </row>
        <row r="366">
          <cell r="A366">
            <v>1.7629999999999599</v>
          </cell>
          <cell r="B366">
            <v>93.685000000001651</v>
          </cell>
          <cell r="C366">
            <v>1.8123999999999876</v>
          </cell>
          <cell r="E366">
            <v>1.7629999999999599</v>
          </cell>
          <cell r="F366">
            <v>93.185000000001651</v>
          </cell>
          <cell r="G366">
            <v>1.845199999999984</v>
          </cell>
          <cell r="I366">
            <v>1.704999999999961</v>
          </cell>
          <cell r="J366">
            <v>93.725000000001614</v>
          </cell>
          <cell r="K366">
            <v>1.9019999999999844</v>
          </cell>
        </row>
        <row r="367">
          <cell r="A367">
            <v>1.7639999999999598</v>
          </cell>
          <cell r="B367">
            <v>93.680000000001655</v>
          </cell>
          <cell r="C367">
            <v>1.8125999999999876</v>
          </cell>
          <cell r="E367">
            <v>1.7639999999999598</v>
          </cell>
          <cell r="F367">
            <v>93.180000000001655</v>
          </cell>
          <cell r="G367">
            <v>1.8455999999999839</v>
          </cell>
          <cell r="I367">
            <v>1.7059999999999609</v>
          </cell>
          <cell r="J367">
            <v>93.720000000001619</v>
          </cell>
          <cell r="K367">
            <v>1.9023999999999843</v>
          </cell>
        </row>
        <row r="368">
          <cell r="A368">
            <v>1.7649999999999597</v>
          </cell>
          <cell r="B368">
            <v>93.67500000000166</v>
          </cell>
          <cell r="C368">
            <v>1.8127999999999875</v>
          </cell>
          <cell r="E368">
            <v>1.7649999999999597</v>
          </cell>
          <cell r="F368">
            <v>93.17500000000166</v>
          </cell>
          <cell r="G368">
            <v>1.8459999999999839</v>
          </cell>
          <cell r="I368">
            <v>1.7069999999999608</v>
          </cell>
          <cell r="J368">
            <v>93.715000000001623</v>
          </cell>
          <cell r="K368">
            <v>1.9027999999999843</v>
          </cell>
        </row>
        <row r="369">
          <cell r="A369">
            <v>1.7659999999999596</v>
          </cell>
          <cell r="B369">
            <v>93.670000000001664</v>
          </cell>
          <cell r="C369">
            <v>1.8129999999999875</v>
          </cell>
          <cell r="E369">
            <v>1.7659999999999596</v>
          </cell>
          <cell r="F369">
            <v>93.170000000001664</v>
          </cell>
          <cell r="G369">
            <v>1.8463999999999838</v>
          </cell>
          <cell r="I369">
            <v>1.7079999999999607</v>
          </cell>
          <cell r="J369">
            <v>93.710000000001628</v>
          </cell>
          <cell r="K369">
            <v>1.9031999999999842</v>
          </cell>
        </row>
        <row r="370">
          <cell r="A370">
            <v>1.7669999999999595</v>
          </cell>
          <cell r="B370">
            <v>93.665000000001669</v>
          </cell>
          <cell r="C370">
            <v>1.8131999999999875</v>
          </cell>
          <cell r="E370">
            <v>1.7669999999999595</v>
          </cell>
          <cell r="F370">
            <v>93.165000000001669</v>
          </cell>
          <cell r="G370">
            <v>1.8467999999999838</v>
          </cell>
          <cell r="I370">
            <v>1.7089999999999606</v>
          </cell>
          <cell r="J370">
            <v>93.705000000001633</v>
          </cell>
          <cell r="K370">
            <v>1.9035999999999842</v>
          </cell>
        </row>
        <row r="371">
          <cell r="A371">
            <v>1.7679999999999594</v>
          </cell>
          <cell r="B371">
            <v>93.660000000001673</v>
          </cell>
          <cell r="C371">
            <v>1.8133999999999875</v>
          </cell>
          <cell r="E371">
            <v>1.7679999999999594</v>
          </cell>
          <cell r="F371">
            <v>93.160000000001673</v>
          </cell>
          <cell r="G371">
            <v>1.8471999999999837</v>
          </cell>
          <cell r="I371">
            <v>1.7099999999999604</v>
          </cell>
          <cell r="J371">
            <v>93.700000000001637</v>
          </cell>
          <cell r="K371">
            <v>1.9039999999999841</v>
          </cell>
        </row>
        <row r="372">
          <cell r="A372">
            <v>1.7689999999999593</v>
          </cell>
          <cell r="B372">
            <v>93.655000000001678</v>
          </cell>
          <cell r="C372">
            <v>1.8135999999999874</v>
          </cell>
          <cell r="E372">
            <v>1.7689999999999593</v>
          </cell>
          <cell r="F372">
            <v>93.155000000001678</v>
          </cell>
          <cell r="G372">
            <v>1.8475999999999837</v>
          </cell>
          <cell r="I372">
            <v>1.7109999999999603</v>
          </cell>
          <cell r="J372">
            <v>93.695000000001642</v>
          </cell>
          <cell r="K372">
            <v>1.9043999999999841</v>
          </cell>
        </row>
        <row r="373">
          <cell r="A373">
            <v>1.7699999999999592</v>
          </cell>
          <cell r="B373">
            <v>93.650000000001683</v>
          </cell>
          <cell r="C373">
            <v>1.8137999999999874</v>
          </cell>
          <cell r="E373">
            <v>1.7699999999999592</v>
          </cell>
          <cell r="F373">
            <v>93.150000000001683</v>
          </cell>
          <cell r="G373">
            <v>1.8479999999999837</v>
          </cell>
          <cell r="I373">
            <v>1.7119999999999602</v>
          </cell>
          <cell r="J373">
            <v>93.690000000001646</v>
          </cell>
          <cell r="K373">
            <v>1.9047999999999841</v>
          </cell>
        </row>
        <row r="374">
          <cell r="A374">
            <v>1.7709999999999591</v>
          </cell>
          <cell r="B374">
            <v>93.645000000001687</v>
          </cell>
          <cell r="C374">
            <v>1.8139999999999874</v>
          </cell>
          <cell r="E374">
            <v>1.7709999999999591</v>
          </cell>
          <cell r="F374">
            <v>93.145000000001687</v>
          </cell>
          <cell r="G374">
            <v>1.8483999999999836</v>
          </cell>
          <cell r="I374">
            <v>1.7129999999999601</v>
          </cell>
          <cell r="J374">
            <v>93.685000000001651</v>
          </cell>
          <cell r="K374">
            <v>1.905199999999984</v>
          </cell>
        </row>
        <row r="375">
          <cell r="A375">
            <v>1.7719999999999589</v>
          </cell>
          <cell r="B375">
            <v>93.640000000001692</v>
          </cell>
          <cell r="C375">
            <v>1.8141999999999874</v>
          </cell>
          <cell r="E375">
            <v>1.7719999999999589</v>
          </cell>
          <cell r="F375">
            <v>93.140000000001692</v>
          </cell>
          <cell r="G375">
            <v>1.8487999999999836</v>
          </cell>
          <cell r="I375">
            <v>1.71399999999996</v>
          </cell>
          <cell r="J375">
            <v>93.680000000001655</v>
          </cell>
          <cell r="K375">
            <v>1.905599999999984</v>
          </cell>
        </row>
        <row r="376">
          <cell r="A376">
            <v>1.7729999999999588</v>
          </cell>
          <cell r="B376">
            <v>93.635000000001696</v>
          </cell>
          <cell r="C376">
            <v>1.8143999999999874</v>
          </cell>
          <cell r="E376">
            <v>1.7729999999999588</v>
          </cell>
          <cell r="F376">
            <v>93.135000000001696</v>
          </cell>
          <cell r="G376">
            <v>1.8491999999999835</v>
          </cell>
          <cell r="I376">
            <v>1.7149999999999599</v>
          </cell>
          <cell r="J376">
            <v>93.67500000000166</v>
          </cell>
          <cell r="K376">
            <v>1.9059999999999839</v>
          </cell>
        </row>
        <row r="377">
          <cell r="A377">
            <v>1.7739999999999587</v>
          </cell>
          <cell r="B377">
            <v>93.630000000001701</v>
          </cell>
          <cell r="C377">
            <v>1.8145999999999873</v>
          </cell>
          <cell r="E377">
            <v>1.7739999999999587</v>
          </cell>
          <cell r="F377">
            <v>93.130000000001701</v>
          </cell>
          <cell r="G377">
            <v>1.8495999999999835</v>
          </cell>
          <cell r="I377">
            <v>1.7159999999999598</v>
          </cell>
          <cell r="J377">
            <v>93.670000000001664</v>
          </cell>
          <cell r="K377">
            <v>1.9063999999999839</v>
          </cell>
        </row>
        <row r="378">
          <cell r="A378">
            <v>1.7749999999999586</v>
          </cell>
          <cell r="B378">
            <v>93.625000000001705</v>
          </cell>
          <cell r="C378">
            <v>1.8147999999999873</v>
          </cell>
          <cell r="E378">
            <v>1.7749999999999586</v>
          </cell>
          <cell r="F378">
            <v>93.125000000001705</v>
          </cell>
          <cell r="G378">
            <v>1.8499999999999834</v>
          </cell>
          <cell r="I378">
            <v>1.7169999999999597</v>
          </cell>
          <cell r="J378">
            <v>93.665000000001669</v>
          </cell>
          <cell r="K378">
            <v>1.9067999999999838</v>
          </cell>
        </row>
        <row r="379">
          <cell r="A379">
            <v>1.7759999999999585</v>
          </cell>
          <cell r="B379">
            <v>93.62000000000171</v>
          </cell>
          <cell r="C379">
            <v>1.8149999999999873</v>
          </cell>
          <cell r="E379">
            <v>1.7759999999999585</v>
          </cell>
          <cell r="F379">
            <v>93.12000000000171</v>
          </cell>
          <cell r="G379">
            <v>1.8503999999999834</v>
          </cell>
          <cell r="I379">
            <v>1.7179999999999596</v>
          </cell>
          <cell r="J379">
            <v>93.660000000001673</v>
          </cell>
          <cell r="K379">
            <v>1.9071999999999838</v>
          </cell>
        </row>
        <row r="380">
          <cell r="A380">
            <v>1.7769999999999584</v>
          </cell>
          <cell r="B380">
            <v>93.615000000001714</v>
          </cell>
          <cell r="C380">
            <v>1.8151999999999873</v>
          </cell>
          <cell r="E380">
            <v>1.7769999999999584</v>
          </cell>
          <cell r="F380">
            <v>93.115000000001714</v>
          </cell>
          <cell r="G380">
            <v>1.8507999999999833</v>
          </cell>
          <cell r="I380">
            <v>1.7189999999999594</v>
          </cell>
          <cell r="J380">
            <v>93.655000000001678</v>
          </cell>
          <cell r="K380">
            <v>1.9075999999999838</v>
          </cell>
        </row>
        <row r="381">
          <cell r="A381">
            <v>1.7779999999999583</v>
          </cell>
          <cell r="B381">
            <v>93.610000000001719</v>
          </cell>
          <cell r="C381">
            <v>1.8153999999999872</v>
          </cell>
          <cell r="E381">
            <v>1.7779999999999583</v>
          </cell>
          <cell r="F381">
            <v>93.110000000001719</v>
          </cell>
          <cell r="G381">
            <v>1.8511999999999833</v>
          </cell>
          <cell r="I381">
            <v>1.7199999999999593</v>
          </cell>
          <cell r="J381">
            <v>93.650000000001683</v>
          </cell>
          <cell r="K381">
            <v>1.9079999999999837</v>
          </cell>
        </row>
        <row r="382">
          <cell r="A382">
            <v>1.7789999999999582</v>
          </cell>
          <cell r="B382">
            <v>93.605000000001723</v>
          </cell>
          <cell r="C382">
            <v>1.8155999999999872</v>
          </cell>
          <cell r="E382">
            <v>1.7789999999999582</v>
          </cell>
          <cell r="F382">
            <v>93.105000000001723</v>
          </cell>
          <cell r="G382">
            <v>1.8515999999999833</v>
          </cell>
          <cell r="I382">
            <v>1.7209999999999592</v>
          </cell>
          <cell r="J382">
            <v>93.645000000001687</v>
          </cell>
          <cell r="K382">
            <v>1.9083999999999837</v>
          </cell>
        </row>
        <row r="383">
          <cell r="A383">
            <v>1.7799999999999581</v>
          </cell>
          <cell r="B383">
            <v>93.600000000001728</v>
          </cell>
          <cell r="C383">
            <v>1.8157999999999872</v>
          </cell>
          <cell r="E383">
            <v>1.7799999999999581</v>
          </cell>
          <cell r="F383">
            <v>93.100000000001728</v>
          </cell>
          <cell r="G383">
            <v>1.8519999999999832</v>
          </cell>
          <cell r="I383">
            <v>1.7219999999999591</v>
          </cell>
          <cell r="J383">
            <v>93.640000000001692</v>
          </cell>
          <cell r="K383">
            <v>1.9087999999999836</v>
          </cell>
        </row>
        <row r="384">
          <cell r="A384">
            <v>1.780999999999958</v>
          </cell>
          <cell r="B384">
            <v>93.595000000001733</v>
          </cell>
          <cell r="C384">
            <v>1.8159999999999872</v>
          </cell>
          <cell r="E384">
            <v>1.780999999999958</v>
          </cell>
          <cell r="F384">
            <v>93.095000000001733</v>
          </cell>
          <cell r="G384">
            <v>1.8523999999999832</v>
          </cell>
          <cell r="I384">
            <v>1.722999999999959</v>
          </cell>
          <cell r="J384">
            <v>93.635000000001696</v>
          </cell>
          <cell r="K384">
            <v>1.9091999999999836</v>
          </cell>
        </row>
        <row r="385">
          <cell r="A385">
            <v>1.7819999999999578</v>
          </cell>
          <cell r="B385">
            <v>93.590000000001737</v>
          </cell>
          <cell r="C385">
            <v>1.8161999999999872</v>
          </cell>
          <cell r="E385">
            <v>1.7819999999999578</v>
          </cell>
          <cell r="F385">
            <v>93.090000000001737</v>
          </cell>
          <cell r="G385">
            <v>1.8527999999999831</v>
          </cell>
          <cell r="I385">
            <v>1.7239999999999589</v>
          </cell>
          <cell r="J385">
            <v>93.630000000001701</v>
          </cell>
          <cell r="K385">
            <v>1.9095999999999835</v>
          </cell>
        </row>
        <row r="386">
          <cell r="A386">
            <v>1.7829999999999577</v>
          </cell>
          <cell r="B386">
            <v>93.585000000001742</v>
          </cell>
          <cell r="C386">
            <v>1.8163999999999871</v>
          </cell>
          <cell r="E386">
            <v>1.7829999999999577</v>
          </cell>
          <cell r="F386">
            <v>93.085000000001742</v>
          </cell>
          <cell r="G386">
            <v>1.8531999999999831</v>
          </cell>
          <cell r="I386">
            <v>1.7249999999999588</v>
          </cell>
          <cell r="J386">
            <v>93.625000000001705</v>
          </cell>
          <cell r="K386">
            <v>1.9099999999999835</v>
          </cell>
        </row>
        <row r="387">
          <cell r="A387">
            <v>1.7839999999999576</v>
          </cell>
          <cell r="B387">
            <v>93.580000000001746</v>
          </cell>
          <cell r="C387">
            <v>1.8165999999999871</v>
          </cell>
          <cell r="E387">
            <v>1.7839999999999576</v>
          </cell>
          <cell r="F387">
            <v>93.080000000001746</v>
          </cell>
          <cell r="G387">
            <v>1.853599999999983</v>
          </cell>
          <cell r="I387">
            <v>1.7259999999999587</v>
          </cell>
          <cell r="J387">
            <v>93.62000000000171</v>
          </cell>
          <cell r="K387">
            <v>1.9103999999999834</v>
          </cell>
        </row>
        <row r="388">
          <cell r="A388">
            <v>1.7849999999999575</v>
          </cell>
          <cell r="B388">
            <v>93.575000000001751</v>
          </cell>
          <cell r="C388">
            <v>1.8167999999999871</v>
          </cell>
          <cell r="E388">
            <v>1.7849999999999575</v>
          </cell>
          <cell r="F388">
            <v>93.075000000001751</v>
          </cell>
          <cell r="G388">
            <v>1.853999999999983</v>
          </cell>
          <cell r="I388">
            <v>1.7269999999999586</v>
          </cell>
          <cell r="J388">
            <v>93.615000000001714</v>
          </cell>
          <cell r="K388">
            <v>1.9107999999999834</v>
          </cell>
        </row>
        <row r="389">
          <cell r="A389">
            <v>1.7859999999999574</v>
          </cell>
          <cell r="B389">
            <v>93.570000000001755</v>
          </cell>
          <cell r="C389">
            <v>1.8169999999999871</v>
          </cell>
          <cell r="E389">
            <v>1.7859999999999574</v>
          </cell>
          <cell r="F389">
            <v>93.070000000001755</v>
          </cell>
          <cell r="G389">
            <v>1.854399999999983</v>
          </cell>
          <cell r="I389">
            <v>1.7279999999999585</v>
          </cell>
          <cell r="J389">
            <v>93.610000000001719</v>
          </cell>
          <cell r="K389">
            <v>1.9111999999999834</v>
          </cell>
        </row>
        <row r="390">
          <cell r="A390">
            <v>1.7869999999999573</v>
          </cell>
          <cell r="B390">
            <v>93.56500000000176</v>
          </cell>
          <cell r="C390">
            <v>1.817199999999987</v>
          </cell>
          <cell r="E390">
            <v>1.7869999999999573</v>
          </cell>
          <cell r="F390">
            <v>93.06500000000176</v>
          </cell>
          <cell r="G390">
            <v>1.8547999999999829</v>
          </cell>
          <cell r="I390">
            <v>1.7289999999999583</v>
          </cell>
          <cell r="J390">
            <v>93.605000000001723</v>
          </cell>
          <cell r="K390">
            <v>1.9115999999999833</v>
          </cell>
        </row>
        <row r="391">
          <cell r="A391">
            <v>1.7879999999999572</v>
          </cell>
          <cell r="B391">
            <v>93.560000000001764</v>
          </cell>
          <cell r="C391">
            <v>1.817399999999987</v>
          </cell>
          <cell r="E391">
            <v>1.7879999999999572</v>
          </cell>
          <cell r="F391">
            <v>93.060000000001764</v>
          </cell>
          <cell r="G391">
            <v>1.8551999999999829</v>
          </cell>
          <cell r="I391">
            <v>1.7299999999999582</v>
          </cell>
          <cell r="J391">
            <v>93.600000000001728</v>
          </cell>
          <cell r="K391">
            <v>1.9119999999999833</v>
          </cell>
        </row>
        <row r="392">
          <cell r="A392">
            <v>1.7889999999999571</v>
          </cell>
          <cell r="B392">
            <v>93.555000000001769</v>
          </cell>
          <cell r="C392">
            <v>1.817599999999987</v>
          </cell>
          <cell r="E392">
            <v>1.7889999999999571</v>
          </cell>
          <cell r="F392">
            <v>93.055000000001769</v>
          </cell>
          <cell r="G392">
            <v>1.8555999999999828</v>
          </cell>
          <cell r="I392">
            <v>1.7309999999999581</v>
          </cell>
          <cell r="J392">
            <v>93.595000000001733</v>
          </cell>
          <cell r="K392">
            <v>1.9123999999999832</v>
          </cell>
        </row>
        <row r="393">
          <cell r="A393">
            <v>1.789999999999957</v>
          </cell>
          <cell r="B393">
            <v>93.550000000001774</v>
          </cell>
          <cell r="C393">
            <v>1.817799999999987</v>
          </cell>
          <cell r="E393">
            <v>1.789999999999957</v>
          </cell>
          <cell r="F393">
            <v>93.050000000001774</v>
          </cell>
          <cell r="G393">
            <v>1.8559999999999828</v>
          </cell>
          <cell r="I393">
            <v>1.731999999999958</v>
          </cell>
          <cell r="J393">
            <v>93.590000000001737</v>
          </cell>
          <cell r="K393">
            <v>1.9127999999999832</v>
          </cell>
        </row>
        <row r="394">
          <cell r="A394">
            <v>1.7909999999999568</v>
          </cell>
          <cell r="B394">
            <v>93.545000000001778</v>
          </cell>
          <cell r="C394">
            <v>1.817999999999987</v>
          </cell>
          <cell r="E394">
            <v>1.7909999999999568</v>
          </cell>
          <cell r="F394">
            <v>93.045000000001778</v>
          </cell>
          <cell r="G394">
            <v>1.8563999999999827</v>
          </cell>
          <cell r="I394">
            <v>1.7329999999999579</v>
          </cell>
          <cell r="J394">
            <v>93.585000000001742</v>
          </cell>
          <cell r="K394">
            <v>1.9131999999999831</v>
          </cell>
        </row>
        <row r="395">
          <cell r="A395">
            <v>1.7919999999999567</v>
          </cell>
          <cell r="B395">
            <v>93.540000000001783</v>
          </cell>
          <cell r="C395">
            <v>1.8181999999999869</v>
          </cell>
          <cell r="E395">
            <v>1.7919999999999567</v>
          </cell>
          <cell r="F395">
            <v>93.040000000001783</v>
          </cell>
          <cell r="G395">
            <v>1.8567999999999827</v>
          </cell>
          <cell r="I395">
            <v>1.7339999999999578</v>
          </cell>
          <cell r="J395">
            <v>93.580000000001746</v>
          </cell>
          <cell r="K395">
            <v>1.9135999999999831</v>
          </cell>
        </row>
        <row r="396">
          <cell r="A396">
            <v>1.7929999999999566</v>
          </cell>
          <cell r="B396">
            <v>93.535000000001787</v>
          </cell>
          <cell r="C396">
            <v>1.8183999999999869</v>
          </cell>
          <cell r="E396">
            <v>1.7929999999999566</v>
          </cell>
          <cell r="F396">
            <v>93.035000000001787</v>
          </cell>
          <cell r="G396">
            <v>1.8571999999999826</v>
          </cell>
          <cell r="I396">
            <v>1.7349999999999577</v>
          </cell>
          <cell r="J396">
            <v>93.575000000001751</v>
          </cell>
          <cell r="K396">
            <v>1.913999999999983</v>
          </cell>
        </row>
        <row r="397">
          <cell r="A397">
            <v>1.7939999999999565</v>
          </cell>
          <cell r="B397">
            <v>93.530000000001792</v>
          </cell>
          <cell r="C397">
            <v>1.8185999999999869</v>
          </cell>
          <cell r="E397">
            <v>1.7939999999999565</v>
          </cell>
          <cell r="F397">
            <v>93.030000000001792</v>
          </cell>
          <cell r="G397">
            <v>1.8575999999999826</v>
          </cell>
          <cell r="I397">
            <v>1.7359999999999576</v>
          </cell>
          <cell r="J397">
            <v>93.570000000001755</v>
          </cell>
          <cell r="K397">
            <v>1.914399999999983</v>
          </cell>
        </row>
        <row r="398">
          <cell r="A398">
            <v>1.7949999999999564</v>
          </cell>
          <cell r="B398">
            <v>93.525000000001796</v>
          </cell>
          <cell r="C398">
            <v>1.8187999999999869</v>
          </cell>
          <cell r="E398">
            <v>1.7949999999999564</v>
          </cell>
          <cell r="F398">
            <v>93.025000000001796</v>
          </cell>
          <cell r="G398">
            <v>1.8579999999999826</v>
          </cell>
          <cell r="I398">
            <v>1.7369999999999575</v>
          </cell>
          <cell r="J398">
            <v>93.56500000000176</v>
          </cell>
          <cell r="K398">
            <v>1.914799999999983</v>
          </cell>
        </row>
        <row r="399">
          <cell r="A399">
            <v>1.7959999999999563</v>
          </cell>
          <cell r="B399">
            <v>93.520000000001801</v>
          </cell>
          <cell r="C399">
            <v>1.8189999999999868</v>
          </cell>
          <cell r="E399">
            <v>1.7959999999999563</v>
          </cell>
          <cell r="F399">
            <v>93.020000000001801</v>
          </cell>
          <cell r="G399">
            <v>1.8583999999999825</v>
          </cell>
          <cell r="I399">
            <v>1.7379999999999574</v>
          </cell>
          <cell r="J399">
            <v>93.560000000001764</v>
          </cell>
          <cell r="K399">
            <v>1.9151999999999829</v>
          </cell>
        </row>
        <row r="400">
          <cell r="A400">
            <v>1.7969999999999562</v>
          </cell>
          <cell r="B400">
            <v>93.515000000001805</v>
          </cell>
          <cell r="C400">
            <v>1.8191999999999868</v>
          </cell>
          <cell r="E400">
            <v>1.7969999999999562</v>
          </cell>
          <cell r="F400">
            <v>93.015000000001805</v>
          </cell>
          <cell r="G400">
            <v>1.8587999999999825</v>
          </cell>
          <cell r="I400">
            <v>1.7389999999999572</v>
          </cell>
          <cell r="J400">
            <v>93.555000000001769</v>
          </cell>
          <cell r="K400">
            <v>1.9155999999999829</v>
          </cell>
        </row>
        <row r="401">
          <cell r="A401">
            <v>1.7979999999999561</v>
          </cell>
          <cell r="B401">
            <v>93.51000000000181</v>
          </cell>
          <cell r="C401">
            <v>1.8193999999999868</v>
          </cell>
          <cell r="E401">
            <v>1.7979999999999561</v>
          </cell>
          <cell r="F401">
            <v>93.01000000000181</v>
          </cell>
          <cell r="G401">
            <v>1.8591999999999824</v>
          </cell>
          <cell r="I401">
            <v>1.7399999999999571</v>
          </cell>
          <cell r="J401">
            <v>93.550000000001774</v>
          </cell>
          <cell r="K401">
            <v>1.9159999999999828</v>
          </cell>
        </row>
        <row r="402">
          <cell r="A402">
            <v>1.798999999999956</v>
          </cell>
          <cell r="B402">
            <v>93.505000000001814</v>
          </cell>
          <cell r="C402">
            <v>1.8195999999999868</v>
          </cell>
          <cell r="E402">
            <v>1.798999999999956</v>
          </cell>
          <cell r="F402">
            <v>93.005000000001814</v>
          </cell>
          <cell r="G402">
            <v>1.8595999999999824</v>
          </cell>
          <cell r="I402">
            <v>1.740999999999957</v>
          </cell>
          <cell r="J402">
            <v>93.545000000001778</v>
          </cell>
          <cell r="K402">
            <v>1.9163999999999828</v>
          </cell>
        </row>
        <row r="403">
          <cell r="A403">
            <v>1.7999999999999559</v>
          </cell>
          <cell r="B403">
            <v>93.500000000001819</v>
          </cell>
          <cell r="C403">
            <v>1.8197999999999868</v>
          </cell>
          <cell r="E403">
            <v>1.7999999999999559</v>
          </cell>
          <cell r="F403">
            <v>93.000000000001819</v>
          </cell>
          <cell r="G403">
            <v>1.8599999999999823</v>
          </cell>
          <cell r="I403">
            <v>1.7419999999999569</v>
          </cell>
          <cell r="J403">
            <v>93.540000000001783</v>
          </cell>
          <cell r="K403">
            <v>1.9167999999999827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ruction"/>
      <sheetName val="DIR"/>
      <sheetName val="Profile"/>
      <sheetName val="Master"/>
      <sheetName val="Maintenance"/>
      <sheetName val="SKU"/>
      <sheetName val="SKUGROUP"/>
      <sheetName val="Bill of Materials"/>
      <sheetName val="Settings"/>
      <sheetName val="Batch"/>
      <sheetName val="Receiving"/>
      <sheetName val="Monitoring"/>
      <sheetName val="Basic"/>
      <sheetName val="SubConPO"/>
      <sheetName val="Defectives"/>
      <sheetName val="Control Nos."/>
      <sheetName val="FPS Summary"/>
      <sheetName val="DPR"/>
      <sheetName val="FPS IP"/>
      <sheetName val="FPS LB"/>
      <sheetName val="1.LB"/>
      <sheetName val="IP Products"/>
      <sheetName val="2.IP"/>
      <sheetName val="FPS NL"/>
      <sheetName val="3.NL"/>
      <sheetName val="FPS INJ"/>
      <sheetName val="4.INJ"/>
      <sheetName val="FPS RUB"/>
      <sheetName val="5.RUB"/>
      <sheetName val="FPS CUT"/>
      <sheetName val="7.CUT"/>
      <sheetName val="FPS CP"/>
      <sheetName val="CP"/>
      <sheetName val="FPS MCU"/>
      <sheetName val="8.MCU"/>
      <sheetName val="FPS MSH"/>
      <sheetName val="6.MSH"/>
      <sheetName val="FPS DEB"/>
      <sheetName val="9.DEB"/>
      <sheetName val="FPS NCK"/>
      <sheetName val="10.NCK"/>
      <sheetName val="11.FC INV"/>
      <sheetName val="12.FZ INV"/>
      <sheetName val="13.STOCK REC"/>
      <sheetName val="14.STOCK TRANS"/>
      <sheetName val="15.rePRO"/>
      <sheetName val="16.rePCK"/>
      <sheetName val="17.reWEI"/>
      <sheetName val="18.reWSH"/>
      <sheetName val="19.TAGGING"/>
      <sheetName val="20.ICING"/>
      <sheetName val="21.TRADE RETURN"/>
      <sheetName val="22.STOCK COND"/>
      <sheetName val="23.EZDR"/>
      <sheetName val="MAP"/>
      <sheetName val="24.OTHERS"/>
      <sheetName val="STOCK MOVEMENT"/>
      <sheetName val="Parameters"/>
      <sheetName val="V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 t="str">
            <v>FCA 1 (700g-1.064kg)</v>
          </cell>
          <cell r="D10">
            <v>1000000</v>
          </cell>
          <cell r="E10">
            <v>30</v>
          </cell>
          <cell r="F10">
            <v>23.5</v>
          </cell>
          <cell r="G10">
            <v>0</v>
          </cell>
          <cell r="H10">
            <v>0.78333333333333333</v>
          </cell>
        </row>
        <row r="11">
          <cell r="C11" t="str">
            <v>FCA 1-REGULAR (755g-854g)</v>
          </cell>
          <cell r="D11">
            <v>1000002</v>
          </cell>
          <cell r="E11">
            <v>90</v>
          </cell>
          <cell r="F11">
            <v>75.2</v>
          </cell>
          <cell r="G11">
            <v>0</v>
          </cell>
          <cell r="H11">
            <v>0.83555555555555561</v>
          </cell>
        </row>
        <row r="12">
          <cell r="C12" t="str">
            <v>FCA 1-BIGTIME (855g-964g)</v>
          </cell>
          <cell r="D12">
            <v>1000003</v>
          </cell>
          <cell r="E12">
            <v>643</v>
          </cell>
          <cell r="F12">
            <v>594.85</v>
          </cell>
          <cell r="G12">
            <v>0</v>
          </cell>
          <cell r="H12">
            <v>0.9251166407465008</v>
          </cell>
        </row>
        <row r="13">
          <cell r="C13" t="str">
            <v>FCA 1-SUPERSIZE (965g-1.064kg)</v>
          </cell>
          <cell r="D13">
            <v>1000004</v>
          </cell>
          <cell r="E13">
            <v>2175</v>
          </cell>
          <cell r="F13">
            <v>2225.7199999999998</v>
          </cell>
          <cell r="G13">
            <v>0</v>
          </cell>
          <cell r="H13">
            <v>1.0233195402298849</v>
          </cell>
        </row>
        <row r="14">
          <cell r="C14" t="str">
            <v>FCA-SMALL (550g-664g)</v>
          </cell>
          <cell r="D14">
            <v>1000010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C15" t="str">
            <v>FCA 2 (1.065kg-1.199kg)</v>
          </cell>
          <cell r="D15">
            <v>1000005</v>
          </cell>
          <cell r="E15">
            <v>4260</v>
          </cell>
          <cell r="F15">
            <v>4832.53</v>
          </cell>
          <cell r="G15">
            <v>0</v>
          </cell>
          <cell r="H15">
            <v>1.1343967136150235</v>
          </cell>
        </row>
        <row r="16">
          <cell r="C16" t="str">
            <v>FCA 3 (1.2kg-1.399kg)</v>
          </cell>
          <cell r="D16">
            <v>1000006</v>
          </cell>
          <cell r="E16">
            <v>1755</v>
          </cell>
          <cell r="F16">
            <v>2166.9899999999998</v>
          </cell>
          <cell r="G16">
            <v>0</v>
          </cell>
          <cell r="H16">
            <v>1.2347521367521366</v>
          </cell>
        </row>
        <row r="17">
          <cell r="C17" t="str">
            <v>FCA X (1.4 up)</v>
          </cell>
          <cell r="D17">
            <v>1000007</v>
          </cell>
          <cell r="E17">
            <v>45</v>
          </cell>
          <cell r="F17">
            <v>64.86</v>
          </cell>
          <cell r="G17">
            <v>0</v>
          </cell>
          <cell r="H17">
            <v>1.4413333333333334</v>
          </cell>
        </row>
        <row r="18">
          <cell r="C18" t="str">
            <v>Valentino</v>
          </cell>
          <cell r="D18">
            <v>1000011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C19" t="str">
            <v>FCB</v>
          </cell>
          <cell r="D19">
            <v>1000008</v>
          </cell>
          <cell r="E19">
            <v>399</v>
          </cell>
          <cell r="F19">
            <v>444.28</v>
          </cell>
          <cell r="G19">
            <v>0</v>
          </cell>
          <cell r="H19">
            <v>1.1134837092731829</v>
          </cell>
        </row>
        <row r="20">
          <cell r="C20" t="str">
            <v>FCC</v>
          </cell>
          <cell r="D20">
            <v>1000009</v>
          </cell>
          <cell r="E20">
            <v>48</v>
          </cell>
          <cell r="F20">
            <v>48.48</v>
          </cell>
          <cell r="G20">
            <v>0</v>
          </cell>
          <cell r="H20">
            <v>1.01</v>
          </cell>
        </row>
        <row r="21">
          <cell r="C21" t="str">
            <v>Dressed Condemned</v>
          </cell>
          <cell r="D21">
            <v>1000224</v>
          </cell>
          <cell r="E21">
            <v>5</v>
          </cell>
          <cell r="F21">
            <v>5.25</v>
          </cell>
          <cell r="G21">
            <v>0</v>
          </cell>
          <cell r="H21">
            <v>1.05</v>
          </cell>
        </row>
        <row r="22">
          <cell r="C22" t="str">
            <v>Severely Emaciated</v>
          </cell>
          <cell r="D22">
            <v>1000223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C23" t="str">
            <v>Giblets</v>
          </cell>
          <cell r="D23">
            <v>1000067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C24" t="str">
            <v>Liver</v>
          </cell>
          <cell r="D24">
            <v>1000061</v>
          </cell>
          <cell r="E24">
            <v>0</v>
          </cell>
          <cell r="F24">
            <v>322</v>
          </cell>
          <cell r="G24">
            <v>0</v>
          </cell>
          <cell r="H24">
            <v>0</v>
          </cell>
        </row>
        <row r="25">
          <cell r="C25" t="str">
            <v>Gizzard</v>
          </cell>
          <cell r="D25">
            <v>1000064</v>
          </cell>
          <cell r="E25">
            <v>0</v>
          </cell>
          <cell r="F25">
            <v>214</v>
          </cell>
          <cell r="G25">
            <v>0</v>
          </cell>
          <cell r="H25">
            <v>0</v>
          </cell>
        </row>
        <row r="26">
          <cell r="C26" t="str">
            <v>Head</v>
          </cell>
          <cell r="D26">
            <v>1000207</v>
          </cell>
          <cell r="E26">
            <v>0</v>
          </cell>
          <cell r="F26">
            <v>294</v>
          </cell>
          <cell r="G26">
            <v>0</v>
          </cell>
          <cell r="H26">
            <v>0</v>
          </cell>
        </row>
        <row r="27">
          <cell r="C27" t="str">
            <v>Small Intestine</v>
          </cell>
          <cell r="D27">
            <v>1000210</v>
          </cell>
          <cell r="E27">
            <v>0</v>
          </cell>
          <cell r="F27">
            <v>186</v>
          </cell>
          <cell r="G27">
            <v>0</v>
          </cell>
          <cell r="H27">
            <v>0</v>
          </cell>
        </row>
        <row r="28">
          <cell r="C28" t="str">
            <v>Large Intestine</v>
          </cell>
          <cell r="D28">
            <v>1000398</v>
          </cell>
          <cell r="E28">
            <v>0</v>
          </cell>
          <cell r="F28">
            <v>197</v>
          </cell>
          <cell r="G28">
            <v>0</v>
          </cell>
          <cell r="H28">
            <v>0</v>
          </cell>
        </row>
        <row r="29">
          <cell r="C29" t="str">
            <v>Proventiculus</v>
          </cell>
          <cell r="D29">
            <v>1000211</v>
          </cell>
          <cell r="E29">
            <v>0</v>
          </cell>
          <cell r="F29">
            <v>59</v>
          </cell>
          <cell r="G29">
            <v>0</v>
          </cell>
          <cell r="H29">
            <v>0</v>
          </cell>
        </row>
        <row r="30">
          <cell r="C30" t="str">
            <v>Crops</v>
          </cell>
          <cell r="D30">
            <v>1000212</v>
          </cell>
          <cell r="E30">
            <v>0</v>
          </cell>
          <cell r="F30">
            <v>57</v>
          </cell>
          <cell r="G30">
            <v>0</v>
          </cell>
          <cell r="H30">
            <v>0</v>
          </cell>
        </row>
        <row r="31">
          <cell r="C31" t="str">
            <v>Good Feet</v>
          </cell>
          <cell r="D31">
            <v>1000208</v>
          </cell>
          <cell r="E31">
            <v>0</v>
          </cell>
          <cell r="F31">
            <v>450</v>
          </cell>
          <cell r="G31">
            <v>0</v>
          </cell>
          <cell r="H31">
            <v>0</v>
          </cell>
        </row>
        <row r="32">
          <cell r="C32" t="str">
            <v>Spleen</v>
          </cell>
          <cell r="D32">
            <v>1000213</v>
          </cell>
          <cell r="E32">
            <v>0</v>
          </cell>
          <cell r="F32">
            <v>10</v>
          </cell>
          <cell r="G32">
            <v>0</v>
          </cell>
          <cell r="H32">
            <v>0</v>
          </cell>
        </row>
        <row r="33">
          <cell r="C33" t="str">
            <v>Blood</v>
          </cell>
          <cell r="D33">
            <v>1000214</v>
          </cell>
          <cell r="E33">
            <v>0</v>
          </cell>
          <cell r="F33">
            <v>154.30000000000001</v>
          </cell>
          <cell r="G33">
            <v>0</v>
          </cell>
          <cell r="H33">
            <v>0</v>
          </cell>
        </row>
        <row r="34">
          <cell r="C34" t="str">
            <v>Fats</v>
          </cell>
          <cell r="D34">
            <v>1000215</v>
          </cell>
          <cell r="E34">
            <v>0</v>
          </cell>
          <cell r="F34">
            <v>2.89</v>
          </cell>
          <cell r="G34">
            <v>0</v>
          </cell>
          <cell r="H34">
            <v>0</v>
          </cell>
        </row>
        <row r="35">
          <cell r="C35" t="str">
            <v>Bumble Feet</v>
          </cell>
          <cell r="D35">
            <v>1000209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</row>
        <row r="36">
          <cell r="C36" t="str">
            <v>Condemned Liver</v>
          </cell>
          <cell r="D36">
            <v>1000216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C37" t="str">
            <v>Condemned Parts</v>
          </cell>
          <cell r="D37">
            <v>1000217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C38" t="str">
            <v>Trachea</v>
          </cell>
          <cell r="D38">
            <v>1000219</v>
          </cell>
          <cell r="E38">
            <v>0</v>
          </cell>
          <cell r="F38">
            <v>75.599999999999994</v>
          </cell>
          <cell r="G38">
            <v>0</v>
          </cell>
          <cell r="H38">
            <v>0</v>
          </cell>
        </row>
        <row r="39">
          <cell r="C39" t="str">
            <v>Condemned Feet</v>
          </cell>
          <cell r="D39">
            <v>1000218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 t="str">
            <v>Lungs</v>
          </cell>
          <cell r="D40">
            <v>1000220</v>
          </cell>
          <cell r="E40">
            <v>0</v>
          </cell>
          <cell r="F40">
            <v>68.599999999999994</v>
          </cell>
          <cell r="G40">
            <v>0</v>
          </cell>
          <cell r="H40">
            <v>0</v>
          </cell>
        </row>
        <row r="41">
          <cell r="C41" t="str">
            <v>Windpipe</v>
          </cell>
          <cell r="D41">
            <v>1000221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C42" t="str">
            <v>Waste</v>
          </cell>
          <cell r="D42">
            <v>1000222</v>
          </cell>
          <cell r="E42">
            <v>0</v>
          </cell>
          <cell r="F42">
            <v>231.84</v>
          </cell>
          <cell r="G42">
            <v>0</v>
          </cell>
          <cell r="H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C46">
            <v>0</v>
          </cell>
          <cell r="D46" t="str">
            <v>-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</row>
        <row r="47">
          <cell r="C47">
            <v>0</v>
          </cell>
          <cell r="D47" t="str">
            <v>-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</row>
        <row r="48">
          <cell r="C48">
            <v>0</v>
          </cell>
          <cell r="D48" t="str">
            <v>-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 t="str">
            <v>-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C50">
            <v>0</v>
          </cell>
          <cell r="D50" t="str">
            <v>-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C51">
            <v>0</v>
          </cell>
          <cell r="D51" t="str">
            <v>-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C52">
            <v>0</v>
          </cell>
          <cell r="D52" t="str">
            <v>-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C53">
            <v>0</v>
          </cell>
          <cell r="D53" t="str">
            <v>-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C54">
            <v>0</v>
          </cell>
          <cell r="D54" t="str">
            <v>-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C55">
            <v>0</v>
          </cell>
          <cell r="D55" t="str">
            <v>-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>
            <v>0</v>
          </cell>
          <cell r="D56" t="str">
            <v>-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 t="str">
            <v>-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 t="str">
            <v>-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C59">
            <v>0</v>
          </cell>
          <cell r="D59" t="str">
            <v>-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 COST"/>
      <sheetName val="Regular Feed Cost"/>
      <sheetName val="ABF Feed Cost"/>
      <sheetName val="Parameters"/>
      <sheetName val="Sheet1"/>
      <sheetName val="Template - 111318"/>
      <sheetName val="VLOOKUP"/>
      <sheetName val="DOC Cost"/>
      <sheetName val="Pivot"/>
      <sheetName val="CG Performance and BC"/>
      <sheetName val="BUDGET 2019 - Monthly"/>
      <sheetName val="LE 2019"/>
    </sheetNames>
    <sheetDataSet>
      <sheetData sheetId="0"/>
      <sheetData sheetId="1"/>
      <sheetData sheetId="2"/>
      <sheetData sheetId="3">
        <row r="2">
          <cell r="A2" t="str">
            <v>ALW</v>
          </cell>
        </row>
        <row r="9">
          <cell r="L9" t="str">
            <v>Bicol</v>
          </cell>
          <cell r="Q9" t="str">
            <v>STAG ABF</v>
          </cell>
        </row>
        <row r="10">
          <cell r="L10" t="str">
            <v>ALW</v>
          </cell>
          <cell r="M10" t="str">
            <v>HR</v>
          </cell>
          <cell r="N10" t="str">
            <v>FCR</v>
          </cell>
          <cell r="Q10" t="str">
            <v>ALW</v>
          </cell>
          <cell r="R10" t="str">
            <v>HR</v>
          </cell>
          <cell r="S10" t="str">
            <v>FCR</v>
          </cell>
        </row>
        <row r="11">
          <cell r="L11">
            <v>1.45</v>
          </cell>
          <cell r="M11">
            <v>95.5</v>
          </cell>
          <cell r="N11">
            <v>1.65</v>
          </cell>
          <cell r="Q11">
            <v>1.45</v>
          </cell>
          <cell r="R11">
            <v>95.5</v>
          </cell>
          <cell r="S11">
            <v>1.65</v>
          </cell>
        </row>
        <row r="12">
          <cell r="L12">
            <v>1.4750000000000001</v>
          </cell>
          <cell r="M12">
            <v>95.375</v>
          </cell>
          <cell r="N12">
            <v>1.655</v>
          </cell>
          <cell r="Q12">
            <v>1.4750000000000001</v>
          </cell>
          <cell r="R12">
            <v>95.375</v>
          </cell>
          <cell r="S12">
            <v>1.66</v>
          </cell>
        </row>
        <row r="13">
          <cell r="L13">
            <v>1.5</v>
          </cell>
          <cell r="M13">
            <v>95.25</v>
          </cell>
          <cell r="N13">
            <v>1.66</v>
          </cell>
          <cell r="Q13">
            <v>1.5</v>
          </cell>
          <cell r="R13">
            <v>95.25</v>
          </cell>
          <cell r="S13">
            <v>1.67</v>
          </cell>
        </row>
        <row r="14">
          <cell r="L14">
            <v>1.5249999999999999</v>
          </cell>
          <cell r="M14">
            <v>95.125</v>
          </cell>
          <cell r="N14">
            <v>1.665</v>
          </cell>
          <cell r="Q14">
            <v>1.5249999999999999</v>
          </cell>
          <cell r="R14">
            <v>95.125</v>
          </cell>
          <cell r="S14">
            <v>1.68</v>
          </cell>
        </row>
        <row r="15">
          <cell r="L15">
            <v>1.55</v>
          </cell>
          <cell r="M15">
            <v>95</v>
          </cell>
          <cell r="N15">
            <v>1.67</v>
          </cell>
          <cell r="Q15">
            <v>1.55</v>
          </cell>
          <cell r="R15">
            <v>95</v>
          </cell>
          <cell r="S15">
            <v>1.69</v>
          </cell>
        </row>
        <row r="16">
          <cell r="L16">
            <v>1.575</v>
          </cell>
          <cell r="M16">
            <v>94.875</v>
          </cell>
          <cell r="N16">
            <v>1.675</v>
          </cell>
          <cell r="Q16">
            <v>1.575</v>
          </cell>
          <cell r="R16">
            <v>94.875</v>
          </cell>
          <cell r="S16">
            <v>1.7</v>
          </cell>
        </row>
        <row r="17">
          <cell r="L17">
            <v>1.6</v>
          </cell>
          <cell r="M17">
            <v>94.75</v>
          </cell>
          <cell r="N17">
            <v>1.68</v>
          </cell>
          <cell r="Q17">
            <v>1.6</v>
          </cell>
          <cell r="R17">
            <v>94.75</v>
          </cell>
          <cell r="S17">
            <v>1.71</v>
          </cell>
        </row>
        <row r="18">
          <cell r="L18">
            <v>1.625</v>
          </cell>
          <cell r="M18">
            <v>94.625</v>
          </cell>
          <cell r="N18">
            <v>1.6850000000000001</v>
          </cell>
          <cell r="Q18">
            <v>1.625</v>
          </cell>
          <cell r="R18">
            <v>94.625</v>
          </cell>
          <cell r="S18">
            <v>1.7150000000000001</v>
          </cell>
        </row>
        <row r="19">
          <cell r="L19">
            <v>1.65</v>
          </cell>
          <cell r="M19">
            <v>94.5</v>
          </cell>
          <cell r="N19">
            <v>1.69</v>
          </cell>
          <cell r="Q19">
            <v>1.65</v>
          </cell>
          <cell r="R19">
            <v>94.5</v>
          </cell>
          <cell r="S19">
            <v>1.72</v>
          </cell>
        </row>
        <row r="20">
          <cell r="L20">
            <v>1.675</v>
          </cell>
          <cell r="M20">
            <v>94.438000000000002</v>
          </cell>
          <cell r="N20">
            <v>1.6950000000000001</v>
          </cell>
          <cell r="Q20">
            <v>1.675</v>
          </cell>
          <cell r="R20">
            <v>94.438000000000002</v>
          </cell>
          <cell r="S20">
            <v>1.7250000000000001</v>
          </cell>
        </row>
        <row r="21">
          <cell r="L21">
            <v>1.7</v>
          </cell>
          <cell r="M21">
            <v>94.375</v>
          </cell>
          <cell r="N21">
            <v>1.7</v>
          </cell>
          <cell r="Q21">
            <v>1.7</v>
          </cell>
          <cell r="R21">
            <v>94.375</v>
          </cell>
          <cell r="S21">
            <v>1.73</v>
          </cell>
        </row>
        <row r="22">
          <cell r="L22">
            <v>1.7250000000000001</v>
          </cell>
          <cell r="M22">
            <v>94.313000000000002</v>
          </cell>
          <cell r="N22">
            <v>1.7050000000000001</v>
          </cell>
          <cell r="Q22">
            <v>1.7250000000000001</v>
          </cell>
          <cell r="R22">
            <v>94.313000000000002</v>
          </cell>
          <cell r="S22">
            <v>1.7350000000000001</v>
          </cell>
        </row>
        <row r="23">
          <cell r="L23">
            <v>1.75</v>
          </cell>
          <cell r="M23">
            <v>94.25</v>
          </cell>
          <cell r="N23">
            <v>1.71</v>
          </cell>
          <cell r="Q23">
            <v>1.75</v>
          </cell>
          <cell r="R23">
            <v>94.25</v>
          </cell>
          <cell r="S23">
            <v>1.74</v>
          </cell>
        </row>
        <row r="24">
          <cell r="L24">
            <v>1.7749999999999999</v>
          </cell>
          <cell r="M24">
            <v>94.188000000000002</v>
          </cell>
          <cell r="N24">
            <v>1.7150000000000001</v>
          </cell>
          <cell r="Q24">
            <v>1.7749999999999999</v>
          </cell>
          <cell r="R24">
            <v>94.188000000000002</v>
          </cell>
          <cell r="S24">
            <v>1.7450000000000001</v>
          </cell>
        </row>
        <row r="25">
          <cell r="L25">
            <v>1.8</v>
          </cell>
          <cell r="M25">
            <v>94.125</v>
          </cell>
          <cell r="N25">
            <v>1.72</v>
          </cell>
          <cell r="Q25">
            <v>1.8</v>
          </cell>
          <cell r="R25">
            <v>94.125</v>
          </cell>
          <cell r="S25">
            <v>1.75</v>
          </cell>
        </row>
        <row r="26">
          <cell r="L26">
            <v>1.825</v>
          </cell>
          <cell r="M26">
            <v>94.063000000000002</v>
          </cell>
          <cell r="N26">
            <v>1.7250000000000001</v>
          </cell>
          <cell r="Q26">
            <v>1.825</v>
          </cell>
          <cell r="R26">
            <v>94.063000000000002</v>
          </cell>
          <cell r="S26">
            <v>1.7549999999999999</v>
          </cell>
        </row>
        <row r="27">
          <cell r="L27">
            <v>1.85</v>
          </cell>
          <cell r="M27">
            <v>94</v>
          </cell>
          <cell r="N27">
            <v>1.73</v>
          </cell>
          <cell r="Q27">
            <v>1.85</v>
          </cell>
          <cell r="R27">
            <v>94</v>
          </cell>
          <cell r="S27">
            <v>1.76</v>
          </cell>
        </row>
      </sheetData>
      <sheetData sheetId="4"/>
      <sheetData sheetId="5"/>
      <sheetData sheetId="6">
        <row r="3">
          <cell r="A3" t="str">
            <v>WL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5"/>
  <sheetViews>
    <sheetView tabSelected="1" workbookViewId="0"/>
  </sheetViews>
  <sheetFormatPr defaultRowHeight="15" x14ac:dyDescent="0.25"/>
  <cols>
    <col min="1" max="1" width="12.42578125" customWidth="1"/>
    <col min="2" max="2" width="18.7109375" bestFit="1" customWidth="1"/>
    <col min="3" max="3" width="14" bestFit="1" customWidth="1"/>
    <col min="4" max="4" width="30" customWidth="1"/>
    <col min="5" max="5" width="12.85546875" bestFit="1" customWidth="1"/>
    <col min="6" max="6" width="59.5703125" bestFit="1" customWidth="1"/>
    <col min="7" max="7" width="20.7109375" bestFit="1" customWidth="1"/>
    <col min="8" max="8" width="15.28515625" style="4" bestFit="1" customWidth="1"/>
    <col min="9" max="9" width="15.28515625" bestFit="1" customWidth="1"/>
    <col min="10" max="10" width="13.28515625" bestFit="1" customWidth="1"/>
    <col min="11" max="11" width="11.5703125" bestFit="1" customWidth="1"/>
  </cols>
  <sheetData>
    <row r="1" spans="1:10" x14ac:dyDescent="0.25">
      <c r="A1" s="3" t="s">
        <v>0</v>
      </c>
      <c r="G1" s="5"/>
      <c r="I1" s="4"/>
    </row>
    <row r="2" spans="1:10" x14ac:dyDescent="0.25">
      <c r="A2" s="1" t="s">
        <v>1</v>
      </c>
      <c r="B2" s="1" t="s">
        <v>2</v>
      </c>
      <c r="C2" s="34" t="s">
        <v>3</v>
      </c>
      <c r="D2" s="34" t="s">
        <v>4</v>
      </c>
      <c r="E2" s="1" t="s">
        <v>5</v>
      </c>
      <c r="F2" s="1" t="s">
        <v>6</v>
      </c>
      <c r="G2" s="1" t="s">
        <v>7</v>
      </c>
      <c r="H2" s="40" t="s">
        <v>8</v>
      </c>
      <c r="I2" s="5"/>
    </row>
    <row r="3" spans="1:10" x14ac:dyDescent="0.25">
      <c r="A3">
        <v>1017</v>
      </c>
      <c r="B3" t="s">
        <v>11</v>
      </c>
      <c r="C3" s="35" t="s">
        <v>282</v>
      </c>
      <c r="D3" s="35" t="s">
        <v>262</v>
      </c>
      <c r="E3" s="39">
        <v>60000010</v>
      </c>
      <c r="F3" t="str">
        <f>VLOOKUP($E3,GL!$A:$C,2,FALSE)</f>
        <v>S&amp;W- BASIC PAY</v>
      </c>
      <c r="G3" t="str">
        <f>VLOOKUP($E3,GL!$A:$C,3,FALSE)</f>
        <v>SALARIES AND WAGES</v>
      </c>
      <c r="H3" s="4">
        <v>2946517.6900000013</v>
      </c>
      <c r="I3" s="5"/>
      <c r="J3" s="5"/>
    </row>
    <row r="4" spans="1:10" x14ac:dyDescent="0.25">
      <c r="C4" s="35" t="s">
        <v>282</v>
      </c>
      <c r="D4" s="35" t="s">
        <v>262</v>
      </c>
      <c r="E4" s="39">
        <v>60100010</v>
      </c>
      <c r="F4" t="str">
        <f>VLOOKUP($E4,GL!$A:$C,2,FALSE)</f>
        <v>S&amp;W- 13TH MONTH</v>
      </c>
      <c r="G4" t="str">
        <f>VLOOKUP($E4,GL!$A:$C,3,FALSE)</f>
        <v>BONUS &amp; BENEFITS</v>
      </c>
      <c r="H4" s="4">
        <v>181335.35333333327</v>
      </c>
      <c r="I4" s="5"/>
      <c r="J4" s="5"/>
    </row>
    <row r="5" spans="1:10" x14ac:dyDescent="0.25">
      <c r="C5" s="35" t="s">
        <v>282</v>
      </c>
      <c r="D5" s="35" t="s">
        <v>262</v>
      </c>
      <c r="E5" s="39">
        <v>60100030</v>
      </c>
      <c r="F5" t="str">
        <f>VLOOKUP($E5,GL!$A:$C,2,FALSE)</f>
        <v>S&amp;W- COMMISSION &amp; INCENTIVES</v>
      </c>
      <c r="G5" t="str">
        <f>VLOOKUP($E5,GL!$A:$C,3,FALSE)</f>
        <v>BONUS &amp; BENEFITS</v>
      </c>
      <c r="H5" s="4">
        <f>1650422.28+65874.1226+89634.4827+626194.84</f>
        <v>2432125.7253</v>
      </c>
      <c r="I5" s="5"/>
      <c r="J5" s="5"/>
    </row>
    <row r="6" spans="1:10" x14ac:dyDescent="0.25">
      <c r="C6" s="35" t="s">
        <v>282</v>
      </c>
      <c r="D6" s="35" t="s">
        <v>262</v>
      </c>
      <c r="E6" s="39">
        <v>60100040</v>
      </c>
      <c r="F6" t="str">
        <f>VLOOKUP($E6,GL!$A:$C,2,FALSE)</f>
        <v>INCENTIVES &amp; COMMISSION (NON TAX)</v>
      </c>
      <c r="G6" t="str">
        <f>VLOOKUP($E6,GL!$A:$C,3,FALSE)</f>
        <v>BONUS &amp; BENEFITS</v>
      </c>
      <c r="H6" s="4">
        <v>171900</v>
      </c>
      <c r="I6" s="5"/>
      <c r="J6" s="5"/>
    </row>
    <row r="7" spans="1:10" x14ac:dyDescent="0.25">
      <c r="C7" s="35" t="s">
        <v>282</v>
      </c>
      <c r="D7" s="35" t="s">
        <v>262</v>
      </c>
      <c r="E7" s="39">
        <v>60100050</v>
      </c>
      <c r="F7" t="str">
        <f>VLOOKUP($E7,GL!$A:$C,2,FALSE)</f>
        <v>WORKING CLOTHES</v>
      </c>
      <c r="G7" t="str">
        <f>VLOOKUP($E7,GL!$A:$C,3,FALSE)</f>
        <v>BONUS &amp; BENEFITS</v>
      </c>
      <c r="H7" s="4">
        <v>253767.33</v>
      </c>
      <c r="I7" s="5"/>
      <c r="J7" s="5"/>
    </row>
    <row r="8" spans="1:10" x14ac:dyDescent="0.25">
      <c r="C8" s="35" t="s">
        <v>282</v>
      </c>
      <c r="D8" s="35" t="s">
        <v>262</v>
      </c>
      <c r="E8" s="39">
        <v>60100180</v>
      </c>
      <c r="F8" t="str">
        <f>VLOOKUP($E8,GL!$A:$C,2,FALSE)</f>
        <v>PRE EMPLOYMENT EXPENSES</v>
      </c>
      <c r="G8" t="str">
        <f>VLOOKUP($E8,GL!$A:$C,3,FALSE)</f>
        <v>BONUS &amp; BENEFITS</v>
      </c>
      <c r="H8" s="4">
        <f>10760-2600</f>
        <v>8160</v>
      </c>
      <c r="I8" s="5"/>
      <c r="J8" s="5"/>
    </row>
    <row r="9" spans="1:10" x14ac:dyDescent="0.25">
      <c r="C9" s="35" t="s">
        <v>282</v>
      </c>
      <c r="D9" s="35" t="s">
        <v>262</v>
      </c>
      <c r="E9" s="39">
        <v>60100190</v>
      </c>
      <c r="F9" t="str">
        <f>VLOOKUP($E9,GL!$A:$C,2,FALSE)</f>
        <v>ON BOARDING EXPENSES</v>
      </c>
      <c r="G9" t="str">
        <f>VLOOKUP($E9,GL!$A:$C,3,FALSE)</f>
        <v>BONUS &amp; BENEFITS</v>
      </c>
      <c r="H9" s="4">
        <v>178000</v>
      </c>
      <c r="I9" s="5"/>
      <c r="J9" s="5"/>
    </row>
    <row r="10" spans="1:10" x14ac:dyDescent="0.25">
      <c r="C10" s="35" t="s">
        <v>282</v>
      </c>
      <c r="D10" s="35" t="s">
        <v>262</v>
      </c>
      <c r="E10" s="39">
        <v>60200010</v>
      </c>
      <c r="F10" t="str">
        <f>VLOOKUP($E10,GL!$A:$C,2,FALSE)</f>
        <v>S&amp;W- SSS EMPLOYER SHARE</v>
      </c>
      <c r="G10" t="str">
        <f>VLOOKUP($E10,GL!$A:$C,3,FALSE)</f>
        <v>SSS/PHILHEALTH/HDMF</v>
      </c>
      <c r="H10" s="4">
        <v>197310.5</v>
      </c>
      <c r="I10" s="5"/>
      <c r="J10" s="5"/>
    </row>
    <row r="11" spans="1:10" x14ac:dyDescent="0.25">
      <c r="C11" s="35" t="s">
        <v>282</v>
      </c>
      <c r="D11" s="35" t="s">
        <v>262</v>
      </c>
      <c r="E11" s="39">
        <v>60200020</v>
      </c>
      <c r="F11" t="str">
        <f>VLOOKUP($E11,GL!$A:$C,2,FALSE)</f>
        <v>S&amp;W- PAGIBIG EMPLOYER SHARE</v>
      </c>
      <c r="G11" t="str">
        <f>VLOOKUP($E11,GL!$A:$C,3,FALSE)</f>
        <v>SSS/PHILHEALTH/HDMF</v>
      </c>
      <c r="H11" s="4">
        <v>11800</v>
      </c>
      <c r="I11" s="5"/>
      <c r="J11" s="5"/>
    </row>
    <row r="12" spans="1:10" x14ac:dyDescent="0.25">
      <c r="C12" s="35" t="s">
        <v>282</v>
      </c>
      <c r="D12" s="35" t="s">
        <v>262</v>
      </c>
      <c r="E12" s="39">
        <v>60200030</v>
      </c>
      <c r="F12" t="str">
        <f>VLOOKUP($E12,GL!$A:$C,2,FALSE)</f>
        <v>S&amp;W- PHILHEALTH EMPLOYER SHARE</v>
      </c>
      <c r="G12" t="str">
        <f>VLOOKUP($E12,GL!$A:$C,3,FALSE)</f>
        <v>SSS/PHILHEALTH/HDMF</v>
      </c>
      <c r="H12" s="4">
        <v>37638</v>
      </c>
      <c r="I12" s="5"/>
      <c r="J12" s="5"/>
    </row>
    <row r="13" spans="1:10" x14ac:dyDescent="0.25">
      <c r="C13" s="35" t="s">
        <v>282</v>
      </c>
      <c r="D13" s="35" t="s">
        <v>262</v>
      </c>
      <c r="E13" s="39">
        <v>60300020</v>
      </c>
      <c r="F13" t="str">
        <f>VLOOKUP($E13,GL!$A:$C,2,FALSE)</f>
        <v>RENT EXPENSE - STORAGE/WAREHOUSE</v>
      </c>
      <c r="G13" t="str">
        <f>VLOOKUP($E13,GL!$A:$C,3,FALSE)</f>
        <v>RENT EXPENSE</v>
      </c>
      <c r="H13" s="4">
        <v>295611.12000000005</v>
      </c>
      <c r="I13" s="5"/>
      <c r="J13" s="5"/>
    </row>
    <row r="14" spans="1:10" x14ac:dyDescent="0.25">
      <c r="C14" s="35" t="s">
        <v>282</v>
      </c>
      <c r="D14" s="35" t="s">
        <v>262</v>
      </c>
      <c r="E14" s="39">
        <v>60300060</v>
      </c>
      <c r="F14" t="str">
        <f>VLOOKUP($E14,GL!$A:$C,2,FALSE)</f>
        <v>RENT EXPENSE - STORE</v>
      </c>
      <c r="G14" t="str">
        <f>VLOOKUP($E14,GL!$A:$C,3,FALSE)</f>
        <v>RENT EXPENSE</v>
      </c>
      <c r="H14" s="4">
        <v>80321581.83389999</v>
      </c>
      <c r="I14" s="5"/>
      <c r="J14" s="5"/>
    </row>
    <row r="15" spans="1:10" x14ac:dyDescent="0.25">
      <c r="C15" s="35" t="s">
        <v>282</v>
      </c>
      <c r="D15" s="35" t="s">
        <v>262</v>
      </c>
      <c r="E15" s="39">
        <v>60400040</v>
      </c>
      <c r="F15" t="str">
        <f>VLOOKUP($E15,GL!$A:$C,2,FALSE)</f>
        <v>MEAL &amp; SUBSISTENCE EXPENSES</v>
      </c>
      <c r="G15" t="str">
        <f>VLOOKUP($E15,GL!$A:$C,3,FALSE)</f>
        <v>REPRESENTATION EXPENSES</v>
      </c>
      <c r="H15" s="4">
        <v>336654.74999999977</v>
      </c>
      <c r="I15" s="5"/>
      <c r="J15" s="5"/>
    </row>
    <row r="16" spans="1:10" x14ac:dyDescent="0.25">
      <c r="C16" s="35" t="s">
        <v>282</v>
      </c>
      <c r="D16" s="35" t="s">
        <v>262</v>
      </c>
      <c r="E16" s="39">
        <v>60400060</v>
      </c>
      <c r="F16" t="str">
        <f>VLOOKUP($E16,GL!$A:$C,2,FALSE)</f>
        <v>LODGING/HOTEL ACCOMMODATION EXP</v>
      </c>
      <c r="G16" t="str">
        <f>VLOOKUP($E16,GL!$A:$C,3,FALSE)</f>
        <v>REPRESENTATION EXPENSES</v>
      </c>
      <c r="H16" s="4">
        <v>344478.4</v>
      </c>
      <c r="I16" s="5"/>
      <c r="J16" s="5"/>
    </row>
    <row r="17" spans="3:10" x14ac:dyDescent="0.25">
      <c r="C17" s="35" t="s">
        <v>282</v>
      </c>
      <c r="D17" s="35" t="s">
        <v>262</v>
      </c>
      <c r="E17" s="39">
        <v>60600010</v>
      </c>
      <c r="F17" t="str">
        <f>VLOOKUP($E17,GL!$A:$C,2,FALSE)</f>
        <v>TRANSPORTATION &amp; TRAVEL EXPENSES</v>
      </c>
      <c r="G17" t="str">
        <f>VLOOKUP($E17,GL!$A:$C,3,FALSE)</f>
        <v>TRANSPORTATION &amp; TRAVEL EXPENSES</v>
      </c>
      <c r="H17" s="4">
        <v>818134.61333333328</v>
      </c>
      <c r="I17" s="5"/>
      <c r="J17" s="5"/>
    </row>
    <row r="18" spans="3:10" x14ac:dyDescent="0.25">
      <c r="C18" s="35" t="s">
        <v>282</v>
      </c>
      <c r="D18" s="35" t="s">
        <v>262</v>
      </c>
      <c r="E18" s="39">
        <v>60700010</v>
      </c>
      <c r="F18" t="str">
        <f>VLOOKUP($E18,GL!$A:$C,2,FALSE)</f>
        <v>FUEL EXPENSES - TRANSPORTATION</v>
      </c>
      <c r="G18" t="str">
        <f>VLOOKUP($E18,GL!$A:$C,3,FALSE)</f>
        <v>FUEL EXPENSES</v>
      </c>
      <c r="H18" s="4">
        <f>2961210.11761053-3220</f>
        <v>2957990.11761053</v>
      </c>
      <c r="I18" s="5"/>
      <c r="J18" s="5"/>
    </row>
    <row r="19" spans="3:10" x14ac:dyDescent="0.25">
      <c r="C19" s="35" t="s">
        <v>282</v>
      </c>
      <c r="D19" s="35" t="s">
        <v>262</v>
      </c>
      <c r="E19" s="39">
        <v>60800010</v>
      </c>
      <c r="F19" t="str">
        <f>VLOOKUP($E19,GL!$A:$C,2,FALSE)</f>
        <v>OFFICE SUPPLIES</v>
      </c>
      <c r="G19" t="str">
        <f>VLOOKUP($E19,GL!$A:$C,3,FALSE)</f>
        <v>MATERIALS AND SUPPLIES</v>
      </c>
      <c r="H19" s="4">
        <v>126059.05333333334</v>
      </c>
      <c r="I19" s="5"/>
      <c r="J19" s="5"/>
    </row>
    <row r="20" spans="3:10" x14ac:dyDescent="0.25">
      <c r="C20" s="35" t="s">
        <v>282</v>
      </c>
      <c r="D20" s="35" t="s">
        <v>262</v>
      </c>
      <c r="E20" s="39">
        <v>60800020</v>
      </c>
      <c r="F20" t="str">
        <f>VLOOKUP($E20,GL!$A:$C,2,FALSE)</f>
        <v>STORE SUPPLIES</v>
      </c>
      <c r="G20" t="str">
        <f>VLOOKUP($E20,GL!$A:$C,3,FALSE)</f>
        <v>MATERIALS AND SUPPLIES</v>
      </c>
      <c r="H20" s="4">
        <v>16090403.640595004</v>
      </c>
      <c r="I20" s="5"/>
      <c r="J20" s="5"/>
    </row>
    <row r="21" spans="3:10" x14ac:dyDescent="0.25">
      <c r="C21" s="35" t="s">
        <v>282</v>
      </c>
      <c r="D21" s="35" t="s">
        <v>262</v>
      </c>
      <c r="E21" s="39">
        <v>60800030</v>
      </c>
      <c r="F21" t="str">
        <f>VLOOKUP($E21,GL!$A:$C,2,FALSE)</f>
        <v>FACTORY SUPPLIES</v>
      </c>
      <c r="G21" t="str">
        <f>VLOOKUP($E21,GL!$A:$C,3,FALSE)</f>
        <v>MATERIALS AND SUPPLIES</v>
      </c>
      <c r="H21" s="4">
        <v>247796.95</v>
      </c>
      <c r="I21" s="5"/>
      <c r="J21" s="5"/>
    </row>
    <row r="22" spans="3:10" x14ac:dyDescent="0.25">
      <c r="C22" s="35" t="s">
        <v>282</v>
      </c>
      <c r="D22" s="35" t="s">
        <v>262</v>
      </c>
      <c r="E22" s="39">
        <v>60800060</v>
      </c>
      <c r="F22" t="str">
        <f>VLOOKUP($E22,GL!$A:$C,2,FALSE)</f>
        <v>MERCHANDISING MATERIALS</v>
      </c>
      <c r="G22" t="str">
        <f>VLOOKUP($E22,GL!$A:$C,3,FALSE)</f>
        <v>MATERIALS AND SUPPLIES</v>
      </c>
      <c r="H22" s="4">
        <v>54571.09</v>
      </c>
      <c r="I22" s="5"/>
      <c r="J22" s="5"/>
    </row>
    <row r="23" spans="3:10" x14ac:dyDescent="0.25">
      <c r="C23" s="35" t="s">
        <v>282</v>
      </c>
      <c r="D23" s="35" t="s">
        <v>262</v>
      </c>
      <c r="E23" s="39">
        <v>60900010</v>
      </c>
      <c r="F23" t="str">
        <f>VLOOKUP($E23,GL!$A:$C,2,FALSE)</f>
        <v>TAXES - BUSINESS PERMIT</v>
      </c>
      <c r="G23" t="str">
        <f>VLOOKUP($E23,GL!$A:$C,3,FALSE)</f>
        <v>TAXES AND LICENSES</v>
      </c>
      <c r="H23" s="4">
        <v>25587641.594000004</v>
      </c>
      <c r="I23" s="5"/>
      <c r="J23" s="5"/>
    </row>
    <row r="24" spans="3:10" x14ac:dyDescent="0.25">
      <c r="C24" s="35" t="s">
        <v>282</v>
      </c>
      <c r="D24" s="35" t="s">
        <v>262</v>
      </c>
      <c r="E24" s="39">
        <v>60900040</v>
      </c>
      <c r="F24" t="str">
        <f>VLOOKUP($E24,GL!$A:$C,2,FALSE)</f>
        <v>TAXES - REGISTRATION FEE</v>
      </c>
      <c r="G24" t="str">
        <f>VLOOKUP($E24,GL!$A:$C,3,FALSE)</f>
        <v>TAXES AND LICENSES</v>
      </c>
      <c r="H24" s="4">
        <f>109000+6000</f>
        <v>115000</v>
      </c>
      <c r="I24" s="5"/>
      <c r="J24" s="5"/>
    </row>
    <row r="25" spans="3:10" x14ac:dyDescent="0.25">
      <c r="C25" s="35" t="s">
        <v>282</v>
      </c>
      <c r="D25" s="35" t="s">
        <v>262</v>
      </c>
      <c r="E25" s="39">
        <v>60900100</v>
      </c>
      <c r="F25" t="str">
        <f>VLOOKUP($E25,GL!$A:$C,2,FALSE)</f>
        <v>LICENSES &amp; REGISTRATION - VEHICLES</v>
      </c>
      <c r="G25" t="str">
        <f>VLOOKUP($E25,GL!$A:$C,3,FALSE)</f>
        <v>TAXES AND LICENSES</v>
      </c>
      <c r="H25" s="4">
        <v>447567.18000000005</v>
      </c>
      <c r="I25" s="5"/>
      <c r="J25" s="5"/>
    </row>
    <row r="26" spans="3:10" x14ac:dyDescent="0.25">
      <c r="C26" s="35" t="s">
        <v>282</v>
      </c>
      <c r="D26" s="35" t="s">
        <v>262</v>
      </c>
      <c r="E26" s="39">
        <v>61000030</v>
      </c>
      <c r="F26" t="str">
        <f>VLOOKUP($E26,GL!$A:$C,2,FALSE)</f>
        <v>DOCUMENTARY STAMPS</v>
      </c>
      <c r="G26" t="str">
        <f>VLOOKUP($E26,GL!$A:$C,3,FALSE)</f>
        <v>DOCUMENTARY STAMPS</v>
      </c>
      <c r="H26" s="4">
        <v>50835</v>
      </c>
      <c r="I26" s="5"/>
      <c r="J26" s="5"/>
    </row>
    <row r="27" spans="3:10" x14ac:dyDescent="0.25">
      <c r="C27" s="35" t="s">
        <v>282</v>
      </c>
      <c r="D27" s="35" t="s">
        <v>262</v>
      </c>
      <c r="E27" s="39">
        <v>61100010</v>
      </c>
      <c r="F27" t="str">
        <f>VLOOKUP($E27,GL!$A:$C,2,FALSE)</f>
        <v>TEL&amp;POST-LANDLINE</v>
      </c>
      <c r="G27" t="str">
        <f>VLOOKUP($E27,GL!$A:$C,3,FALSE)</f>
        <v>COMMUNICATION EXPENSES</v>
      </c>
      <c r="H27" s="4">
        <v>15679.260000000002</v>
      </c>
      <c r="I27" s="5"/>
      <c r="J27" s="5"/>
    </row>
    <row r="28" spans="3:10" x14ac:dyDescent="0.25">
      <c r="C28" s="35" t="s">
        <v>282</v>
      </c>
      <c r="D28" s="35" t="s">
        <v>262</v>
      </c>
      <c r="E28" s="39">
        <v>61100020</v>
      </c>
      <c r="F28" t="str">
        <f>VLOOKUP($E28,GL!$A:$C,2,FALSE)</f>
        <v>TEL&amp;POST-CELLPHONE</v>
      </c>
      <c r="G28" t="str">
        <f>VLOOKUP($E28,GL!$A:$C,3,FALSE)</f>
        <v>COMMUNICATION EXPENSES</v>
      </c>
      <c r="H28" s="4">
        <v>2047135.04</v>
      </c>
      <c r="I28" s="5"/>
      <c r="J28" s="5"/>
    </row>
    <row r="29" spans="3:10" x14ac:dyDescent="0.25">
      <c r="C29" s="35" t="s">
        <v>282</v>
      </c>
      <c r="D29" s="35" t="s">
        <v>262</v>
      </c>
      <c r="E29" s="39">
        <v>61100030</v>
      </c>
      <c r="F29" t="str">
        <f>VLOOKUP($E29,GL!$A:$C,2,FALSE)</f>
        <v>TEL&amp;POST-INTERNET FEES</v>
      </c>
      <c r="G29" t="str">
        <f>VLOOKUP($E29,GL!$A:$C,3,FALSE)</f>
        <v>COMMUNICATION EXPENSES</v>
      </c>
      <c r="H29" s="4">
        <v>3265849.5599999996</v>
      </c>
      <c r="I29" s="5"/>
      <c r="J29" s="5"/>
    </row>
    <row r="30" spans="3:10" x14ac:dyDescent="0.25">
      <c r="C30" s="35" t="s">
        <v>282</v>
      </c>
      <c r="D30" s="35" t="s">
        <v>262</v>
      </c>
      <c r="E30" s="39">
        <v>61100040</v>
      </c>
      <c r="F30" t="str">
        <f>VLOOKUP($E30,GL!$A:$C,2,FALSE)</f>
        <v>TEL&amp;POST-COURIER</v>
      </c>
      <c r="G30" t="str">
        <f>VLOOKUP($E30,GL!$A:$C,3,FALSE)</f>
        <v>COMMUNICATION EXPENSES</v>
      </c>
      <c r="H30" s="4">
        <v>1694.01</v>
      </c>
      <c r="I30" s="5"/>
      <c r="J30" s="5"/>
    </row>
    <row r="31" spans="3:10" x14ac:dyDescent="0.25">
      <c r="C31" s="35" t="s">
        <v>282</v>
      </c>
      <c r="D31" s="35" t="s">
        <v>262</v>
      </c>
      <c r="E31" s="39">
        <v>61200010</v>
      </c>
      <c r="F31" t="str">
        <f>VLOOKUP($E31,GL!$A:$C,2,FALSE)</f>
        <v>BOOKS &amp; SUBSCRIPTION</v>
      </c>
      <c r="G31" t="str">
        <f>VLOOKUP($E31,GL!$A:$C,3,FALSE)</f>
        <v>PRINTING, PUBLICATION AND SUBSCRIPTION</v>
      </c>
      <c r="H31" s="4">
        <v>60229.810000000027</v>
      </c>
      <c r="I31" s="5"/>
      <c r="J31" s="5"/>
    </row>
    <row r="32" spans="3:10" x14ac:dyDescent="0.25">
      <c r="C32" s="35" t="s">
        <v>282</v>
      </c>
      <c r="D32" s="35" t="s">
        <v>262</v>
      </c>
      <c r="E32" s="39">
        <v>61200020</v>
      </c>
      <c r="F32" t="str">
        <f>VLOOKUP($E32,GL!$A:$C,2,FALSE)</f>
        <v>PHOTOCOPYING/PRINTING SERVICES</v>
      </c>
      <c r="G32" t="str">
        <f>VLOOKUP($E32,GL!$A:$C,3,FALSE)</f>
        <v>PRINTING, PUBLICATION AND SUBSCRIPTION</v>
      </c>
      <c r="H32" s="4">
        <v>4315</v>
      </c>
      <c r="I32" s="5"/>
      <c r="J32" s="5"/>
    </row>
    <row r="33" spans="3:10" x14ac:dyDescent="0.25">
      <c r="C33" s="35" t="s">
        <v>282</v>
      </c>
      <c r="D33" s="35" t="s">
        <v>262</v>
      </c>
      <c r="E33" s="39">
        <v>61300010</v>
      </c>
      <c r="F33" t="str">
        <f>VLOOKUP($E33,GL!$A:$C,2,FALSE)</f>
        <v>INSURANCE EXP.-HEALTH</v>
      </c>
      <c r="G33" t="str">
        <f>VLOOKUP($E33,GL!$A:$C,3,FALSE)</f>
        <v>INSURANCE EXPENSE</v>
      </c>
      <c r="H33" s="4">
        <v>333391.37999999989</v>
      </c>
      <c r="I33" s="5"/>
      <c r="J33" s="5"/>
    </row>
    <row r="34" spans="3:10" x14ac:dyDescent="0.25">
      <c r="C34" s="35" t="s">
        <v>282</v>
      </c>
      <c r="D34" s="35" t="s">
        <v>262</v>
      </c>
      <c r="E34" s="39">
        <v>61300040</v>
      </c>
      <c r="F34" t="str">
        <f>VLOOKUP($E34,GL!$A:$C,2,FALSE)</f>
        <v>INSURANCE EXP.-VEHICLE</v>
      </c>
      <c r="G34" t="str">
        <f>VLOOKUP($E34,GL!$A:$C,3,FALSE)</f>
        <v>INSURANCE EXPENSE</v>
      </c>
      <c r="H34" s="4">
        <v>57104.5</v>
      </c>
      <c r="I34" s="5"/>
      <c r="J34" s="5"/>
    </row>
    <row r="35" spans="3:10" x14ac:dyDescent="0.25">
      <c r="C35" s="35" t="s">
        <v>282</v>
      </c>
      <c r="D35" s="35" t="s">
        <v>262</v>
      </c>
      <c r="E35" s="39">
        <v>61400010</v>
      </c>
      <c r="F35" t="str">
        <f>VLOOKUP($E35,GL!$A:$C,2,FALSE)</f>
        <v>CONTRACT LABOR - CREW</v>
      </c>
      <c r="G35" t="str">
        <f>VLOOKUP($E35,GL!$A:$C,3,FALSE)</f>
        <v>CONTRACT SERVICES</v>
      </c>
      <c r="H35" s="4">
        <v>106004048.10509051</v>
      </c>
      <c r="I35" s="5"/>
      <c r="J35" s="5"/>
    </row>
    <row r="36" spans="3:10" x14ac:dyDescent="0.25">
      <c r="C36" s="35" t="s">
        <v>282</v>
      </c>
      <c r="D36" s="35" t="s">
        <v>262</v>
      </c>
      <c r="E36" s="39">
        <v>61400020</v>
      </c>
      <c r="F36" t="str">
        <f>VLOOKUP($E36,GL!$A:$C,2,FALSE)</f>
        <v>CONTRACT LABOR - CREW OVERTIME</v>
      </c>
      <c r="G36" t="str">
        <f>VLOOKUP($E36,GL!$A:$C,3,FALSE)</f>
        <v>CONTRACT SERVICES</v>
      </c>
      <c r="H36" s="4">
        <v>54208094.358700007</v>
      </c>
      <c r="I36" s="5"/>
      <c r="J36" s="5"/>
    </row>
    <row r="37" spans="3:10" x14ac:dyDescent="0.25">
      <c r="C37" s="35" t="s">
        <v>282</v>
      </c>
      <c r="D37" s="35" t="s">
        <v>262</v>
      </c>
      <c r="E37" s="39">
        <v>61400040</v>
      </c>
      <c r="F37" t="str">
        <f>VLOOKUP($E37,GL!$A:$C,2,FALSE)</f>
        <v>SALES INCENTIVES - CREW</v>
      </c>
      <c r="G37" t="str">
        <f>VLOOKUP($E37,GL!$A:$C,3,FALSE)</f>
        <v>CONTRACT SERVICES</v>
      </c>
      <c r="H37" s="4">
        <v>13237533.880000003</v>
      </c>
      <c r="I37" s="5"/>
      <c r="J37" s="5"/>
    </row>
    <row r="38" spans="3:10" x14ac:dyDescent="0.25">
      <c r="C38" s="35" t="s">
        <v>282</v>
      </c>
      <c r="D38" s="35" t="s">
        <v>262</v>
      </c>
      <c r="E38" s="39">
        <v>61400140</v>
      </c>
      <c r="F38" t="str">
        <f>VLOOKUP($E38,GL!$A:$C,2,FALSE)</f>
        <v>PEST CONTROL</v>
      </c>
      <c r="G38" t="str">
        <f>VLOOKUP($E38,GL!$A:$C,3,FALSE)</f>
        <v>CONTRACT SERVICES</v>
      </c>
      <c r="H38" s="4">
        <v>2076005.9</v>
      </c>
      <c r="I38" s="5"/>
      <c r="J38" s="5"/>
    </row>
    <row r="39" spans="3:10" x14ac:dyDescent="0.25">
      <c r="C39" s="35" t="s">
        <v>282</v>
      </c>
      <c r="D39" s="35" t="s">
        <v>262</v>
      </c>
      <c r="E39" s="39">
        <v>61400160</v>
      </c>
      <c r="F39" t="str">
        <f>VLOOKUP($E39,GL!$A:$C,2,FALSE)</f>
        <v>REMITTANCE CHARGES</v>
      </c>
      <c r="G39" t="str">
        <f>VLOOKUP($E39,GL!$A:$C,3,FALSE)</f>
        <v>CONTRACT SERVICES</v>
      </c>
      <c r="H39" s="4">
        <v>3342477.8600000003</v>
      </c>
      <c r="I39" s="5"/>
      <c r="J39" s="5"/>
    </row>
    <row r="40" spans="3:10" x14ac:dyDescent="0.25">
      <c r="C40" s="35" t="s">
        <v>282</v>
      </c>
      <c r="D40" s="35" t="s">
        <v>262</v>
      </c>
      <c r="E40" s="39">
        <v>61500020</v>
      </c>
      <c r="F40" t="str">
        <f>VLOOKUP($E40,GL!$A:$C,2,FALSE)</f>
        <v>DUES SUBSCRIPTION &amp; PUBLICATION - ASSOCIATION DUES</v>
      </c>
      <c r="G40" t="str">
        <f>VLOOKUP($E40,GL!$A:$C,3,FALSE)</f>
        <v>DUES AND SUBSCRIPTIONS</v>
      </c>
      <c r="H40" s="4">
        <v>46818.099999999977</v>
      </c>
      <c r="I40" s="5"/>
      <c r="J40" s="5"/>
    </row>
    <row r="41" spans="3:10" x14ac:dyDescent="0.25">
      <c r="C41" s="35" t="s">
        <v>282</v>
      </c>
      <c r="D41" s="35" t="s">
        <v>262</v>
      </c>
      <c r="E41" s="39">
        <v>61700030</v>
      </c>
      <c r="F41" t="str">
        <f>VLOOKUP($E41,GL!$A:$C,2,FALSE)</f>
        <v>SPECIAL PROGRAMS</v>
      </c>
      <c r="G41" t="str">
        <f>VLOOKUP($E41,GL!$A:$C,3,FALSE)</f>
        <v>ADVERTISING AND PROMOTION</v>
      </c>
      <c r="H41" s="4">
        <v>46027.5</v>
      </c>
      <c r="I41" s="5"/>
      <c r="J41" s="5"/>
    </row>
    <row r="42" spans="3:10" x14ac:dyDescent="0.25">
      <c r="C42" s="35" t="s">
        <v>282</v>
      </c>
      <c r="D42" s="35" t="s">
        <v>262</v>
      </c>
      <c r="E42" s="39">
        <v>61700050</v>
      </c>
      <c r="F42" t="str">
        <f>VLOOKUP($E42,GL!$A:$C,2,FALSE)</f>
        <v>ENDORSEMENT FEE</v>
      </c>
      <c r="G42" t="str">
        <f>VLOOKUP($E42,GL!$A:$C,3,FALSE)</f>
        <v>ADVERTISING AND PROMOTION</v>
      </c>
      <c r="H42" s="4">
        <v>1337659</v>
      </c>
      <c r="I42" s="5"/>
      <c r="J42" s="5"/>
    </row>
    <row r="43" spans="3:10" x14ac:dyDescent="0.25">
      <c r="C43" s="35" t="s">
        <v>282</v>
      </c>
      <c r="D43" s="35" t="s">
        <v>262</v>
      </c>
      <c r="E43" s="39">
        <v>61800010</v>
      </c>
      <c r="F43" t="str">
        <f>VLOOKUP($E43,GL!$A:$C,2,FALSE)</f>
        <v>TRADE PROMO- SUPPORT</v>
      </c>
      <c r="G43" t="str">
        <f>VLOOKUP($E43,GL!$A:$C,3,FALSE)</f>
        <v>TRADE PROMO</v>
      </c>
      <c r="H43" s="4">
        <v>955974.30177499994</v>
      </c>
      <c r="I43" s="5"/>
      <c r="J43" s="5"/>
    </row>
    <row r="44" spans="3:10" x14ac:dyDescent="0.25">
      <c r="C44" s="35" t="s">
        <v>282</v>
      </c>
      <c r="D44" s="35" t="s">
        <v>262</v>
      </c>
      <c r="E44" s="39">
        <v>61800030</v>
      </c>
      <c r="F44" t="str">
        <f>VLOOKUP($E44,GL!$A:$C,2,FALSE)</f>
        <v>TRADE PROMO- DISPLAY MATERIALS</v>
      </c>
      <c r="G44" t="str">
        <f>VLOOKUP($E44,GL!$A:$C,3,FALSE)</f>
        <v>TRADE PROMO</v>
      </c>
      <c r="H44" s="4">
        <v>29566.031987500002</v>
      </c>
      <c r="I44" s="5"/>
      <c r="J44" s="5"/>
    </row>
    <row r="45" spans="3:10" x14ac:dyDescent="0.25">
      <c r="C45" s="35" t="s">
        <v>282</v>
      </c>
      <c r="D45" s="35" t="s">
        <v>262</v>
      </c>
      <c r="E45" s="39">
        <v>62200050</v>
      </c>
      <c r="F45" t="str">
        <f>VLOOKUP($E45,GL!$A:$C,2,FALSE)</f>
        <v>DEPRECIATION EXP. - LEASEHOLD IMPROVEMENT</v>
      </c>
      <c r="G45" t="str">
        <f>VLOOKUP($E45,GL!$A:$C,3,FALSE)</f>
        <v>DEPRECIATION EXPENSES</v>
      </c>
      <c r="H45" s="4">
        <v>14952963.96666668</v>
      </c>
      <c r="I45" s="5"/>
      <c r="J45" s="5"/>
    </row>
    <row r="46" spans="3:10" x14ac:dyDescent="0.25">
      <c r="C46" s="35" t="s">
        <v>282</v>
      </c>
      <c r="D46" s="35" t="s">
        <v>262</v>
      </c>
      <c r="E46" s="39">
        <v>62200110</v>
      </c>
      <c r="F46" t="str">
        <f>VLOOKUP($E46,GL!$A:$C,2,FALSE)</f>
        <v>DEPRECIATION EXP. - STORE EQUIPMENT</v>
      </c>
      <c r="G46" t="str">
        <f>VLOOKUP($E46,GL!$A:$C,3,FALSE)</f>
        <v>DEPRECIATION EXPENSES</v>
      </c>
      <c r="H46" s="4">
        <v>6774202.3100000126</v>
      </c>
      <c r="I46" s="5"/>
      <c r="J46" s="5"/>
    </row>
    <row r="47" spans="3:10" x14ac:dyDescent="0.25">
      <c r="C47" s="35" t="s">
        <v>282</v>
      </c>
      <c r="D47" s="35" t="s">
        <v>262</v>
      </c>
      <c r="E47" s="39">
        <v>62200130</v>
      </c>
      <c r="F47" t="str">
        <f>VLOOKUP($E47,GL!$A:$C,2,FALSE)</f>
        <v>DEPRECIATION EXP. - COMPUTER SOFTWARE</v>
      </c>
      <c r="G47" t="str">
        <f>VLOOKUP($E47,GL!$A:$C,3,FALSE)</f>
        <v>DEPRECIATION EXPENSES</v>
      </c>
      <c r="H47" s="69">
        <v>4145.8099999999995</v>
      </c>
      <c r="I47" s="5"/>
      <c r="J47" s="5"/>
    </row>
    <row r="48" spans="3:10" x14ac:dyDescent="0.25">
      <c r="C48" s="35" t="s">
        <v>282</v>
      </c>
      <c r="D48" s="35" t="s">
        <v>262</v>
      </c>
      <c r="E48" s="39">
        <v>62200140</v>
      </c>
      <c r="F48" t="str">
        <f>VLOOKUP($E48,GL!$A:$C,2,FALSE)</f>
        <v>DEPRECIATION EXP. - COMPUTER EQUIPMENT &amp; PARAPHERNALIA</v>
      </c>
      <c r="G48" t="str">
        <f>VLOOKUP($E48,GL!$A:$C,3,FALSE)</f>
        <v>DEPRECIATION EXPENSES</v>
      </c>
      <c r="H48" s="4">
        <v>231563.02333333337</v>
      </c>
      <c r="I48" s="5"/>
      <c r="J48" s="5"/>
    </row>
    <row r="49" spans="3:10" x14ac:dyDescent="0.25">
      <c r="C49" s="35" t="s">
        <v>282</v>
      </c>
      <c r="D49" s="35" t="s">
        <v>262</v>
      </c>
      <c r="E49" s="39">
        <v>62200170</v>
      </c>
      <c r="F49" t="str">
        <f>VLOOKUP($E49,GL!$A:$C,2,FALSE)</f>
        <v>DEPRECIATION EXP. - TRANSPORTATION EQUIPMENT</v>
      </c>
      <c r="G49" t="str">
        <f>VLOOKUP($E49,GL!$A:$C,3,FALSE)</f>
        <v>DEPRECIATION EXPENSES</v>
      </c>
      <c r="H49" s="4">
        <v>1676764.8033333332</v>
      </c>
      <c r="I49" s="5"/>
      <c r="J49" s="5"/>
    </row>
    <row r="50" spans="3:10" x14ac:dyDescent="0.25">
      <c r="C50" s="35" t="s">
        <v>282</v>
      </c>
      <c r="D50" s="35" t="s">
        <v>262</v>
      </c>
      <c r="E50" s="39">
        <v>62500020</v>
      </c>
      <c r="F50" t="str">
        <f>VLOOKUP($E50,GL!$A:$C,2,FALSE)</f>
        <v>UTILITIES - ELECTRICITY</v>
      </c>
      <c r="G50" t="str">
        <f>VLOOKUP($E50,GL!$A:$C,3,FALSE)</f>
        <v>UTILITIES</v>
      </c>
      <c r="H50" s="4">
        <v>36499803.898524992</v>
      </c>
      <c r="I50" s="5"/>
      <c r="J50" s="5"/>
    </row>
    <row r="51" spans="3:10" x14ac:dyDescent="0.25">
      <c r="C51" s="35" t="s">
        <v>282</v>
      </c>
      <c r="D51" s="35" t="s">
        <v>262</v>
      </c>
      <c r="E51" s="39">
        <v>62500030</v>
      </c>
      <c r="F51" t="str">
        <f>VLOOKUP($E51,GL!$A:$C,2,FALSE)</f>
        <v>UTILITIES - WATER</v>
      </c>
      <c r="G51" t="str">
        <f>VLOOKUP($E51,GL!$A:$C,3,FALSE)</f>
        <v>UTILITIES</v>
      </c>
      <c r="H51" s="4">
        <v>2265189.1074624998</v>
      </c>
      <c r="I51" s="5"/>
      <c r="J51" s="5"/>
    </row>
    <row r="52" spans="3:10" x14ac:dyDescent="0.25">
      <c r="C52" s="35" t="s">
        <v>282</v>
      </c>
      <c r="D52" s="35" t="s">
        <v>262</v>
      </c>
      <c r="E52" s="39">
        <v>62600010</v>
      </c>
      <c r="F52" t="str">
        <f>VLOOKUP($E52,GL!$A:$C,2,FALSE)</f>
        <v>R&amp;M - VEHICLE</v>
      </c>
      <c r="G52" t="str">
        <f>VLOOKUP($E52,GL!$A:$C,3,FALSE)</f>
        <v>REPAIRS AND MAINTAINANCE</v>
      </c>
      <c r="H52" s="4">
        <v>1674621.2363250002</v>
      </c>
      <c r="I52" s="5"/>
      <c r="J52" s="5"/>
    </row>
    <row r="53" spans="3:10" x14ac:dyDescent="0.25">
      <c r="C53" s="35" t="s">
        <v>282</v>
      </c>
      <c r="D53" s="35" t="s">
        <v>262</v>
      </c>
      <c r="E53" s="39">
        <v>62600040</v>
      </c>
      <c r="F53" t="str">
        <f>VLOOKUP($E53,GL!$A:$C,2,FALSE)</f>
        <v>R&amp;M - STORES</v>
      </c>
      <c r="G53" t="str">
        <f>VLOOKUP($E53,GL!$A:$C,3,FALSE)</f>
        <v>REPAIRS AND MAINTAINANCE</v>
      </c>
      <c r="H53" s="4">
        <v>7697256.5234624986</v>
      </c>
      <c r="I53" s="5"/>
      <c r="J53" s="5"/>
    </row>
    <row r="54" spans="3:10" x14ac:dyDescent="0.25">
      <c r="C54" s="35" t="s">
        <v>282</v>
      </c>
      <c r="D54" s="35" t="s">
        <v>262</v>
      </c>
      <c r="E54" s="39">
        <v>62900010</v>
      </c>
      <c r="F54" t="str">
        <f>VLOOKUP($E54,GL!$A:$C,2,FALSE)</f>
        <v>MEETING AND CONFERENCE</v>
      </c>
      <c r="G54" t="str">
        <f>VLOOKUP($E54,GL!$A:$C,3,FALSE)</f>
        <v>OTHER OPERATING ACTIVITIES</v>
      </c>
      <c r="H54" s="4">
        <v>16666.7</v>
      </c>
      <c r="I54" s="5"/>
      <c r="J54" s="5"/>
    </row>
    <row r="55" spans="3:10" x14ac:dyDescent="0.25">
      <c r="C55" s="35" t="s">
        <v>282</v>
      </c>
      <c r="D55" s="35" t="s">
        <v>262</v>
      </c>
      <c r="E55" s="39">
        <v>62900020</v>
      </c>
      <c r="F55" t="str">
        <f>VLOOKUP($E55,GL!$A:$C,2,FALSE)</f>
        <v>TRAININGS AND SEMINARS</v>
      </c>
      <c r="G55" t="str">
        <f>VLOOKUP($E55,GL!$A:$C,3,FALSE)</f>
        <v>OTHER OPERATING ACTIVITIES</v>
      </c>
      <c r="H55" s="4">
        <v>2300</v>
      </c>
      <c r="I55" s="5"/>
      <c r="J55" s="5"/>
    </row>
    <row r="56" spans="3:10" x14ac:dyDescent="0.25">
      <c r="C56" s="35" t="s">
        <v>282</v>
      </c>
      <c r="D56" s="35" t="s">
        <v>262</v>
      </c>
      <c r="E56" s="39">
        <v>62900040</v>
      </c>
      <c r="F56" t="str">
        <f>VLOOKUP($E56,GL!$A:$C,2,FALSE)</f>
        <v>SAMPLING EXPENSES</v>
      </c>
      <c r="G56" t="str">
        <f>VLOOKUP($E56,GL!$A:$C,3,FALSE)</f>
        <v>OTHER OPERATING ACTIVITIES</v>
      </c>
      <c r="H56" s="4">
        <v>31542.080000000009</v>
      </c>
      <c r="I56" s="5"/>
      <c r="J56" s="5"/>
    </row>
    <row r="57" spans="3:10" x14ac:dyDescent="0.25">
      <c r="C57" s="35" t="s">
        <v>282</v>
      </c>
      <c r="D57" s="35" t="s">
        <v>262</v>
      </c>
      <c r="E57" s="39">
        <v>62900130</v>
      </c>
      <c r="F57" t="str">
        <f>VLOOKUP($E57,GL!$A:$C,2,FALSE)</f>
        <v>PENALTIES</v>
      </c>
      <c r="G57" t="str">
        <f>VLOOKUP($E57,GL!$A:$C,3,FALSE)</f>
        <v>OTHER OPERATING ACTIVITIES</v>
      </c>
      <c r="H57" s="4">
        <v>19700.059999999998</v>
      </c>
      <c r="I57" s="5"/>
      <c r="J57" s="5"/>
    </row>
    <row r="58" spans="3:10" x14ac:dyDescent="0.25">
      <c r="C58" s="35" t="s">
        <v>282</v>
      </c>
      <c r="D58" s="35" t="s">
        <v>262</v>
      </c>
      <c r="E58" s="39">
        <v>65000030</v>
      </c>
      <c r="F58" t="str">
        <f>VLOOKUP($E58,GL!$A:$C,2,FALSE)</f>
        <v>FREIGHT-OUT</v>
      </c>
      <c r="G58" t="str">
        <f>VLOOKUP($E58,GL!$A:$C,3,FALSE)</f>
        <v>SELLING GENERAL &amp; ADMIN EXPENSES</v>
      </c>
      <c r="H58" s="4">
        <v>3268018.9530750006</v>
      </c>
      <c r="I58" s="5"/>
      <c r="J58" s="5"/>
    </row>
    <row r="59" spans="3:10" x14ac:dyDescent="0.25">
      <c r="C59" t="s">
        <v>284</v>
      </c>
      <c r="D59" t="s">
        <v>252</v>
      </c>
      <c r="E59" s="39">
        <v>60100010</v>
      </c>
      <c r="F59" s="39" t="s">
        <v>185</v>
      </c>
      <c r="G59" t="str">
        <f>VLOOKUP($E59,GL!$A:$C,3,FALSE)</f>
        <v>BONUS &amp; BENEFITS</v>
      </c>
      <c r="H59" s="4">
        <v>47027</v>
      </c>
      <c r="I59" s="5"/>
    </row>
    <row r="60" spans="3:10" x14ac:dyDescent="0.25">
      <c r="C60" t="s">
        <v>284</v>
      </c>
      <c r="D60" t="s">
        <v>252</v>
      </c>
      <c r="E60" s="39">
        <v>60100030</v>
      </c>
      <c r="F60" s="39" t="s">
        <v>188</v>
      </c>
      <c r="G60" t="str">
        <f>VLOOKUP($E60,GL!$A:$C,3,FALSE)</f>
        <v>BONUS &amp; BENEFITS</v>
      </c>
      <c r="H60" s="4">
        <v>150125.87739999965</v>
      </c>
      <c r="I60" s="5"/>
    </row>
    <row r="61" spans="3:10" x14ac:dyDescent="0.25">
      <c r="C61" t="s">
        <v>284</v>
      </c>
      <c r="D61" t="s">
        <v>252</v>
      </c>
      <c r="E61" s="39">
        <v>61100020</v>
      </c>
      <c r="F61" s="39" t="s">
        <v>46</v>
      </c>
      <c r="G61" t="str">
        <f>VLOOKUP($E61,GL!$A:$C,3,FALSE)</f>
        <v>COMMUNICATION EXPENSES</v>
      </c>
      <c r="H61" s="4">
        <v>12424.99</v>
      </c>
      <c r="I61" s="5"/>
    </row>
    <row r="62" spans="3:10" x14ac:dyDescent="0.25">
      <c r="C62" t="s">
        <v>284</v>
      </c>
      <c r="D62" t="s">
        <v>252</v>
      </c>
      <c r="E62" s="39">
        <v>61500020</v>
      </c>
      <c r="F62" s="39" t="s">
        <v>76</v>
      </c>
      <c r="G62" t="str">
        <f>VLOOKUP($E62,GL!$A:$C,3,FALSE)</f>
        <v>DUES AND SUBSCRIPTIONS</v>
      </c>
      <c r="H62" s="4">
        <v>38352</v>
      </c>
    </row>
    <row r="63" spans="3:10" x14ac:dyDescent="0.25">
      <c r="C63" t="s">
        <v>284</v>
      </c>
      <c r="D63" t="s">
        <v>252</v>
      </c>
      <c r="E63" s="39">
        <v>61300050</v>
      </c>
      <c r="F63" s="39" t="s">
        <v>58</v>
      </c>
      <c r="G63" t="str">
        <f>VLOOKUP($E63,GL!$A:$C,3,FALSE)</f>
        <v>INSURANCE EXPENSE</v>
      </c>
      <c r="H63" s="4">
        <v>565.29999999999995</v>
      </c>
    </row>
    <row r="64" spans="3:10" x14ac:dyDescent="0.25">
      <c r="C64" t="s">
        <v>284</v>
      </c>
      <c r="D64" t="s">
        <v>252</v>
      </c>
      <c r="E64" s="39">
        <v>61300010</v>
      </c>
      <c r="F64" s="39" t="s">
        <v>53</v>
      </c>
      <c r="G64" t="str">
        <f>VLOOKUP($E64,GL!$A:$C,3,FALSE)</f>
        <v>INSURANCE EXPENSE</v>
      </c>
      <c r="H64" s="4">
        <v>39725.959999999992</v>
      </c>
    </row>
    <row r="65" spans="3:9" x14ac:dyDescent="0.25">
      <c r="C65" t="s">
        <v>284</v>
      </c>
      <c r="D65" t="s">
        <v>252</v>
      </c>
      <c r="E65" s="39">
        <v>60800010</v>
      </c>
      <c r="F65" s="39" t="s">
        <v>17</v>
      </c>
      <c r="G65" t="str">
        <f>VLOOKUP($E65,GL!$A:$C,3,FALSE)</f>
        <v>MATERIALS AND SUPPLIES</v>
      </c>
      <c r="H65" s="4">
        <v>6140</v>
      </c>
    </row>
    <row r="66" spans="3:9" x14ac:dyDescent="0.25">
      <c r="C66" t="s">
        <v>284</v>
      </c>
      <c r="D66" t="s">
        <v>252</v>
      </c>
      <c r="E66" s="39">
        <v>61200010</v>
      </c>
      <c r="F66" s="39" t="s">
        <v>49</v>
      </c>
      <c r="G66" t="str">
        <f>VLOOKUP($E66,GL!$A:$C,3,FALSE)</f>
        <v>PRINTING, PUBLICATION AND SUBSCRIPTION</v>
      </c>
      <c r="H66" s="4">
        <v>21060</v>
      </c>
    </row>
    <row r="67" spans="3:9" x14ac:dyDescent="0.25">
      <c r="C67" t="s">
        <v>284</v>
      </c>
      <c r="D67" t="s">
        <v>252</v>
      </c>
      <c r="E67" s="39">
        <v>60300010</v>
      </c>
      <c r="F67" s="39" t="s">
        <v>212</v>
      </c>
      <c r="G67" t="str">
        <f>VLOOKUP($E67,GL!$A:$C,3,FALSE)</f>
        <v>RENT EXPENSE</v>
      </c>
      <c r="H67" s="4">
        <f>528276+2.44</f>
        <v>528278.43999999994</v>
      </c>
    </row>
    <row r="68" spans="3:9" x14ac:dyDescent="0.25">
      <c r="C68" t="s">
        <v>284</v>
      </c>
      <c r="D68" t="s">
        <v>252</v>
      </c>
      <c r="E68" s="39">
        <v>60400040</v>
      </c>
      <c r="F68" s="39" t="s">
        <v>226</v>
      </c>
      <c r="G68" t="str">
        <f>VLOOKUP($E68,GL!$A:$C,3,FALSE)</f>
        <v>REPRESENTATION EXPENSES</v>
      </c>
      <c r="H68" s="4">
        <v>10800</v>
      </c>
    </row>
    <row r="69" spans="3:9" x14ac:dyDescent="0.25">
      <c r="C69" t="s">
        <v>284</v>
      </c>
      <c r="D69" t="s">
        <v>252</v>
      </c>
      <c r="E69" s="39">
        <v>60000010</v>
      </c>
      <c r="F69" s="39" t="s">
        <v>179</v>
      </c>
      <c r="G69" t="str">
        <f>VLOOKUP($E69,GL!$A:$C,3,FALSE)</f>
        <v>SALARIES AND WAGES</v>
      </c>
      <c r="H69" s="4">
        <v>564276</v>
      </c>
      <c r="I69" s="5"/>
    </row>
    <row r="70" spans="3:9" x14ac:dyDescent="0.25">
      <c r="C70" t="s">
        <v>284</v>
      </c>
      <c r="D70" t="s">
        <v>252</v>
      </c>
      <c r="E70" s="39">
        <v>60000030</v>
      </c>
      <c r="F70" s="39" t="s">
        <v>182</v>
      </c>
      <c r="G70" t="str">
        <f>VLOOKUP($E70,GL!$A:$C,3,FALSE)</f>
        <v>SALARIES AND WAGES</v>
      </c>
      <c r="H70" s="4">
        <v>2068</v>
      </c>
      <c r="I70" s="5"/>
    </row>
    <row r="71" spans="3:9" x14ac:dyDescent="0.25">
      <c r="C71" t="s">
        <v>284</v>
      </c>
      <c r="D71" t="s">
        <v>252</v>
      </c>
      <c r="E71" s="39">
        <v>60200020</v>
      </c>
      <c r="F71" s="39" t="s">
        <v>210</v>
      </c>
      <c r="G71" t="str">
        <f>VLOOKUP($E71,GL!$A:$C,3,FALSE)</f>
        <v>SSS/PHILHEALTH/HDMF</v>
      </c>
      <c r="H71" s="4">
        <v>2400</v>
      </c>
    </row>
    <row r="72" spans="3:9" x14ac:dyDescent="0.25">
      <c r="C72" t="s">
        <v>284</v>
      </c>
      <c r="D72" t="s">
        <v>252</v>
      </c>
      <c r="E72" s="39">
        <v>60200030</v>
      </c>
      <c r="F72" s="39" t="s">
        <v>211</v>
      </c>
      <c r="G72" t="str">
        <f>VLOOKUP($E72,GL!$A:$C,3,FALSE)</f>
        <v>SSS/PHILHEALTH/HDMF</v>
      </c>
      <c r="H72" s="4">
        <v>10745</v>
      </c>
    </row>
    <row r="73" spans="3:9" x14ac:dyDescent="0.25">
      <c r="C73" t="s">
        <v>284</v>
      </c>
      <c r="D73" t="s">
        <v>252</v>
      </c>
      <c r="E73" s="39">
        <v>60200010</v>
      </c>
      <c r="F73" s="39" t="s">
        <v>208</v>
      </c>
      <c r="G73" t="str">
        <f>VLOOKUP($E73,GL!$A:$C,3,FALSE)</f>
        <v>SSS/PHILHEALTH/HDMF</v>
      </c>
      <c r="H73" s="4">
        <v>53328</v>
      </c>
    </row>
    <row r="74" spans="3:9" x14ac:dyDescent="0.25">
      <c r="C74" t="s">
        <v>284</v>
      </c>
      <c r="D74" t="s">
        <v>252</v>
      </c>
      <c r="E74" s="39">
        <v>62500020</v>
      </c>
      <c r="F74" s="39" t="s">
        <v>150</v>
      </c>
      <c r="G74" t="str">
        <f>VLOOKUP($E74,GL!$A:$C,3,FALSE)</f>
        <v>UTILITIES</v>
      </c>
      <c r="H74" s="4">
        <v>57486.359999999993</v>
      </c>
      <c r="I74" s="5"/>
    </row>
    <row r="75" spans="3:9" x14ac:dyDescent="0.25">
      <c r="C75" t="s">
        <v>283</v>
      </c>
      <c r="D75" t="s">
        <v>250</v>
      </c>
      <c r="E75" s="39">
        <v>60100010</v>
      </c>
      <c r="F75" s="39" t="s">
        <v>185</v>
      </c>
      <c r="G75" t="str">
        <f>VLOOKUP($E75,GL!$A:$C,3,FALSE)</f>
        <v>BONUS &amp; BENEFITS</v>
      </c>
      <c r="H75" s="4">
        <v>178693</v>
      </c>
      <c r="I75" s="5"/>
    </row>
    <row r="76" spans="3:9" x14ac:dyDescent="0.25">
      <c r="C76" t="s">
        <v>283</v>
      </c>
      <c r="D76" t="s">
        <v>250</v>
      </c>
      <c r="E76" s="39">
        <v>60100030</v>
      </c>
      <c r="F76" s="39" t="s">
        <v>188</v>
      </c>
      <c r="G76" t="str">
        <f>VLOOKUP($E76,GL!$A:$C,3,FALSE)</f>
        <v>BONUS &amp; BENEFITS</v>
      </c>
      <c r="H76" s="4">
        <f>1296000-626194.84</f>
        <v>669805.16</v>
      </c>
      <c r="I76" s="5"/>
    </row>
    <row r="77" spans="3:9" x14ac:dyDescent="0.25">
      <c r="C77" t="s">
        <v>283</v>
      </c>
      <c r="D77" t="s">
        <v>250</v>
      </c>
      <c r="E77" s="39">
        <v>61100020</v>
      </c>
      <c r="F77" s="39" t="s">
        <v>46</v>
      </c>
      <c r="G77" t="str">
        <f>VLOOKUP($E77,GL!$A:$C,3,FALSE)</f>
        <v>COMMUNICATION EXPENSES</v>
      </c>
      <c r="H77" s="4">
        <v>287029.84999999998</v>
      </c>
      <c r="I77" s="5"/>
    </row>
    <row r="78" spans="3:9" x14ac:dyDescent="0.25">
      <c r="C78" t="s">
        <v>283</v>
      </c>
      <c r="D78" t="s">
        <v>250</v>
      </c>
      <c r="E78" s="39">
        <v>61400030</v>
      </c>
      <c r="F78" s="39" t="s">
        <v>63</v>
      </c>
      <c r="G78" t="str">
        <f>VLOOKUP($E78,GL!$A:$C,3,FALSE)</f>
        <v>CONTRACT SERVICES</v>
      </c>
      <c r="H78" s="4">
        <v>894523.60000000044</v>
      </c>
    </row>
    <row r="79" spans="3:9" x14ac:dyDescent="0.25">
      <c r="C79" t="s">
        <v>283</v>
      </c>
      <c r="D79" t="s">
        <v>250</v>
      </c>
      <c r="E79" s="39">
        <v>61500020</v>
      </c>
      <c r="F79" s="39" t="s">
        <v>76</v>
      </c>
      <c r="G79" t="str">
        <f>VLOOKUP($E79,GL!$A:$C,3,FALSE)</f>
        <v>DUES AND SUBSCRIPTIONS</v>
      </c>
      <c r="H79" s="4">
        <v>38352</v>
      </c>
    </row>
    <row r="80" spans="3:9" x14ac:dyDescent="0.25">
      <c r="C80" t="s">
        <v>283</v>
      </c>
      <c r="D80" t="s">
        <v>250</v>
      </c>
      <c r="E80" s="39">
        <v>60700010</v>
      </c>
      <c r="F80" s="39" t="s">
        <v>14</v>
      </c>
      <c r="G80" t="str">
        <f>VLOOKUP($E80,GL!$A:$C,3,FALSE)</f>
        <v>FUEL EXPENSES</v>
      </c>
      <c r="H80" s="4">
        <f>415708.92+3220</f>
        <v>418928.92</v>
      </c>
    </row>
    <row r="81" spans="3:9" x14ac:dyDescent="0.25">
      <c r="C81" t="s">
        <v>283</v>
      </c>
      <c r="D81" t="s">
        <v>250</v>
      </c>
      <c r="E81" s="39">
        <v>61300050</v>
      </c>
      <c r="F81" s="39" t="s">
        <v>58</v>
      </c>
      <c r="G81" t="str">
        <f>VLOOKUP($E81,GL!$A:$C,3,FALSE)</f>
        <v>INSURANCE EXPENSE</v>
      </c>
      <c r="H81" s="4">
        <v>565.29999999999995</v>
      </c>
    </row>
    <row r="82" spans="3:9" x14ac:dyDescent="0.25">
      <c r="C82" t="s">
        <v>283</v>
      </c>
      <c r="D82" t="s">
        <v>250</v>
      </c>
      <c r="E82" s="39">
        <v>61300010</v>
      </c>
      <c r="F82" s="39" t="s">
        <v>53</v>
      </c>
      <c r="G82" t="str">
        <f>VLOOKUP($E82,GL!$A:$C,3,FALSE)</f>
        <v>INSURANCE EXPENSE</v>
      </c>
      <c r="H82" s="4">
        <v>158055.73000000001</v>
      </c>
    </row>
    <row r="83" spans="3:9" x14ac:dyDescent="0.25">
      <c r="C83" t="s">
        <v>283</v>
      </c>
      <c r="D83" t="s">
        <v>250</v>
      </c>
      <c r="E83" s="39">
        <v>61300040</v>
      </c>
      <c r="F83" s="39" t="s">
        <v>57</v>
      </c>
      <c r="G83" t="str">
        <f>VLOOKUP($E83,GL!$A:$C,3,FALSE)</f>
        <v>INSURANCE EXPENSE</v>
      </c>
      <c r="H83" s="4">
        <v>173107.62</v>
      </c>
    </row>
    <row r="84" spans="3:9" x14ac:dyDescent="0.25">
      <c r="C84" t="s">
        <v>283</v>
      </c>
      <c r="D84" t="s">
        <v>250</v>
      </c>
      <c r="E84" s="39">
        <v>60800010</v>
      </c>
      <c r="F84" s="39" t="s">
        <v>17</v>
      </c>
      <c r="G84" t="str">
        <f>VLOOKUP($E84,GL!$A:$C,3,FALSE)</f>
        <v>MATERIALS AND SUPPLIES</v>
      </c>
      <c r="H84" s="4">
        <v>117084</v>
      </c>
    </row>
    <row r="85" spans="3:9" x14ac:dyDescent="0.25">
      <c r="C85" t="s">
        <v>283</v>
      </c>
      <c r="D85" t="s">
        <v>250</v>
      </c>
      <c r="E85" s="39">
        <v>61200010</v>
      </c>
      <c r="F85" s="39" t="s">
        <v>49</v>
      </c>
      <c r="G85" t="str">
        <f>VLOOKUP($E85,GL!$A:$C,3,FALSE)</f>
        <v>PRINTING, PUBLICATION AND SUBSCRIPTION</v>
      </c>
      <c r="H85" s="4">
        <v>77904</v>
      </c>
    </row>
    <row r="86" spans="3:9" x14ac:dyDescent="0.25">
      <c r="C86" t="s">
        <v>283</v>
      </c>
      <c r="D86" t="s">
        <v>250</v>
      </c>
      <c r="E86" s="39">
        <v>60300010</v>
      </c>
      <c r="F86" s="39" t="s">
        <v>212</v>
      </c>
      <c r="G86" t="str">
        <f>VLOOKUP($E86,GL!$A:$C,3,FALSE)</f>
        <v>RENT EXPENSE</v>
      </c>
      <c r="H86" s="4">
        <f>528277+2.44</f>
        <v>528279.43999999994</v>
      </c>
    </row>
    <row r="87" spans="3:9" x14ac:dyDescent="0.25">
      <c r="C87" t="s">
        <v>283</v>
      </c>
      <c r="D87" s="42" t="s">
        <v>250</v>
      </c>
      <c r="E87" s="39">
        <v>60300030</v>
      </c>
      <c r="F87" s="39" t="s">
        <v>215</v>
      </c>
      <c r="G87" t="str">
        <f>VLOOKUP($E87,GL!$A:$C,3,FALSE)</f>
        <v>RENT EXPENSE</v>
      </c>
      <c r="H87" s="4">
        <v>67340</v>
      </c>
      <c r="I87" s="5"/>
    </row>
    <row r="88" spans="3:9" x14ac:dyDescent="0.25">
      <c r="C88" t="s">
        <v>283</v>
      </c>
      <c r="D88" t="s">
        <v>250</v>
      </c>
      <c r="E88" s="39">
        <v>62600010</v>
      </c>
      <c r="F88" s="39" t="s">
        <v>157</v>
      </c>
      <c r="G88" t="str">
        <f>VLOOKUP($E88,GL!$A:$C,3,FALSE)</f>
        <v>REPAIRS AND MAINTAINANCE</v>
      </c>
      <c r="H88" s="4">
        <v>9878.4</v>
      </c>
    </row>
    <row r="89" spans="3:9" x14ac:dyDescent="0.25">
      <c r="C89" t="s">
        <v>283</v>
      </c>
      <c r="D89" t="s">
        <v>250</v>
      </c>
      <c r="E89" s="39">
        <v>60400040</v>
      </c>
      <c r="F89" s="39" t="s">
        <v>226</v>
      </c>
      <c r="G89" t="str">
        <f>VLOOKUP($E89,GL!$A:$C,3,FALSE)</f>
        <v>REPRESENTATION EXPENSES</v>
      </c>
      <c r="H89" s="4">
        <v>88143.76</v>
      </c>
    </row>
    <row r="90" spans="3:9" x14ac:dyDescent="0.25">
      <c r="C90" t="s">
        <v>283</v>
      </c>
      <c r="D90" t="s">
        <v>250</v>
      </c>
      <c r="E90" s="39">
        <v>60000010</v>
      </c>
      <c r="F90" s="39" t="s">
        <v>179</v>
      </c>
      <c r="G90" t="str">
        <f>VLOOKUP($E90,GL!$A:$C,3,FALSE)</f>
        <v>SALARIES AND WAGES</v>
      </c>
      <c r="H90" s="4">
        <v>2144376</v>
      </c>
      <c r="I90" s="5"/>
    </row>
    <row r="91" spans="3:9" x14ac:dyDescent="0.25">
      <c r="C91" t="s">
        <v>283</v>
      </c>
      <c r="D91" t="s">
        <v>250</v>
      </c>
      <c r="E91" s="39">
        <v>60000030</v>
      </c>
      <c r="F91" s="39" t="s">
        <v>182</v>
      </c>
      <c r="G91" t="str">
        <f>VLOOKUP($E91,GL!$A:$C,3,FALSE)</f>
        <v>SALARIES AND WAGES</v>
      </c>
      <c r="H91" s="4">
        <f>58143-3859.34</f>
        <v>54283.66</v>
      </c>
      <c r="I91" s="5"/>
    </row>
    <row r="92" spans="3:9" x14ac:dyDescent="0.25">
      <c r="C92" t="s">
        <v>283</v>
      </c>
      <c r="D92" t="s">
        <v>250</v>
      </c>
      <c r="E92" s="39">
        <v>60200020</v>
      </c>
      <c r="F92" s="39" t="s">
        <v>210</v>
      </c>
      <c r="G92" t="str">
        <f>VLOOKUP($E92,GL!$A:$C,3,FALSE)</f>
        <v>SSS/PHILHEALTH/HDMF</v>
      </c>
      <c r="H92" s="4">
        <v>8400</v>
      </c>
    </row>
    <row r="93" spans="3:9" x14ac:dyDescent="0.25">
      <c r="C93" t="s">
        <v>283</v>
      </c>
      <c r="D93" t="s">
        <v>250</v>
      </c>
      <c r="E93" s="39">
        <v>60200030</v>
      </c>
      <c r="F93" s="39" t="s">
        <v>211</v>
      </c>
      <c r="G93" t="str">
        <f>VLOOKUP($E93,GL!$A:$C,3,FALSE)</f>
        <v>SSS/PHILHEALTH/HDMF</v>
      </c>
      <c r="H93" s="4">
        <v>39658</v>
      </c>
    </row>
    <row r="94" spans="3:9" x14ac:dyDescent="0.25">
      <c r="C94" t="s">
        <v>283</v>
      </c>
      <c r="D94" t="s">
        <v>250</v>
      </c>
      <c r="E94" s="39">
        <v>60200010</v>
      </c>
      <c r="F94" s="39" t="s">
        <v>208</v>
      </c>
      <c r="G94" t="str">
        <f>VLOOKUP($E94,GL!$A:$C,3,FALSE)</f>
        <v>SSS/PHILHEALTH/HDMF</v>
      </c>
      <c r="H94" s="4">
        <v>200628</v>
      </c>
    </row>
    <row r="95" spans="3:9" x14ac:dyDescent="0.25">
      <c r="C95" t="s">
        <v>283</v>
      </c>
      <c r="D95" t="s">
        <v>250</v>
      </c>
      <c r="E95" s="39">
        <v>60900100</v>
      </c>
      <c r="F95" s="39" t="s">
        <v>37</v>
      </c>
      <c r="G95" t="str">
        <f>VLOOKUP($E95,GL!$A:$C,3,FALSE)</f>
        <v>TAXES AND LICENSES</v>
      </c>
      <c r="H95" s="4">
        <v>44840</v>
      </c>
    </row>
    <row r="96" spans="3:9" x14ac:dyDescent="0.25">
      <c r="C96" t="s">
        <v>283</v>
      </c>
      <c r="D96" t="s">
        <v>250</v>
      </c>
      <c r="E96" s="39">
        <v>60600010</v>
      </c>
      <c r="F96" s="39" t="s">
        <v>230</v>
      </c>
      <c r="G96" t="str">
        <f>VLOOKUP($E96,GL!$A:$C,3,FALSE)</f>
        <v>TRANSPORTATION &amp; TRAVEL EXPENSES</v>
      </c>
      <c r="H96" s="4">
        <v>68150</v>
      </c>
    </row>
    <row r="97" spans="3:9" x14ac:dyDescent="0.25">
      <c r="C97" t="s">
        <v>283</v>
      </c>
      <c r="D97" t="s">
        <v>250</v>
      </c>
      <c r="E97" s="39">
        <v>62500020</v>
      </c>
      <c r="F97" s="39" t="s">
        <v>150</v>
      </c>
      <c r="G97" t="str">
        <f>VLOOKUP($E97,GL!$A:$C,3,FALSE)</f>
        <v>UTILITIES</v>
      </c>
      <c r="H97" s="4">
        <v>57486.359999999993</v>
      </c>
      <c r="I97" s="5"/>
    </row>
    <row r="98" spans="3:9" x14ac:dyDescent="0.25">
      <c r="C98" t="s">
        <v>285</v>
      </c>
      <c r="D98" t="s">
        <v>256</v>
      </c>
      <c r="E98" s="39">
        <v>60100180</v>
      </c>
      <c r="F98" s="39" t="s">
        <v>203</v>
      </c>
      <c r="G98" t="str">
        <f>VLOOKUP($E98,GL!$A:$C,3,FALSE)</f>
        <v>BONUS &amp; BENEFITS</v>
      </c>
      <c r="H98" s="4">
        <v>2600</v>
      </c>
    </row>
    <row r="99" spans="3:9" x14ac:dyDescent="0.25">
      <c r="C99" t="s">
        <v>285</v>
      </c>
      <c r="D99" t="s">
        <v>256</v>
      </c>
      <c r="E99" s="39">
        <v>60100010</v>
      </c>
      <c r="F99" s="39" t="s">
        <v>185</v>
      </c>
      <c r="G99" t="str">
        <f>VLOOKUP($E99,GL!$A:$C,3,FALSE)</f>
        <v>BONUS &amp; BENEFITS</v>
      </c>
      <c r="H99" s="4">
        <v>218124</v>
      </c>
      <c r="I99" s="5"/>
    </row>
    <row r="100" spans="3:9" x14ac:dyDescent="0.25">
      <c r="C100" t="s">
        <v>285</v>
      </c>
      <c r="D100" t="s">
        <v>256</v>
      </c>
      <c r="E100" s="39">
        <v>60100030</v>
      </c>
      <c r="F100" s="39" t="s">
        <v>188</v>
      </c>
      <c r="G100" t="str">
        <f>VLOOKUP($E100,GL!$A:$C,3,FALSE)</f>
        <v>BONUS &amp; BENEFITS</v>
      </c>
      <c r="H100" s="4">
        <v>1512000</v>
      </c>
      <c r="I100" s="5"/>
    </row>
    <row r="101" spans="3:9" x14ac:dyDescent="0.25">
      <c r="C101" t="s">
        <v>285</v>
      </c>
      <c r="D101" t="s">
        <v>256</v>
      </c>
      <c r="E101" s="39">
        <v>61100020</v>
      </c>
      <c r="F101" s="39" t="s">
        <v>46</v>
      </c>
      <c r="G101" t="str">
        <f>VLOOKUP($E101,GL!$A:$C,3,FALSE)</f>
        <v>COMMUNICATION EXPENSES</v>
      </c>
      <c r="H101" s="4">
        <v>157588.75</v>
      </c>
      <c r="I101" s="5"/>
    </row>
    <row r="102" spans="3:9" x14ac:dyDescent="0.25">
      <c r="C102" t="s">
        <v>285</v>
      </c>
      <c r="D102" t="s">
        <v>256</v>
      </c>
      <c r="E102" s="39">
        <v>60700010</v>
      </c>
      <c r="F102" s="39" t="s">
        <v>14</v>
      </c>
      <c r="G102" t="str">
        <f>VLOOKUP($E102,GL!$A:$C,3,FALSE)</f>
        <v>FUEL EXPENSES</v>
      </c>
      <c r="H102" s="4">
        <f>3112928.53-1245720.8</f>
        <v>1867207.7299999997</v>
      </c>
    </row>
    <row r="103" spans="3:9" x14ac:dyDescent="0.25">
      <c r="C103" t="s">
        <v>285</v>
      </c>
      <c r="D103" t="s">
        <v>256</v>
      </c>
      <c r="E103" s="39">
        <v>61300010</v>
      </c>
      <c r="F103" s="39" t="s">
        <v>53</v>
      </c>
      <c r="G103" t="str">
        <f>VLOOKUP($E103,GL!$A:$C,3,FALSE)</f>
        <v>INSURANCE EXPENSE</v>
      </c>
      <c r="H103" s="4">
        <v>194150.04</v>
      </c>
    </row>
    <row r="104" spans="3:9" x14ac:dyDescent="0.25">
      <c r="C104" t="s">
        <v>285</v>
      </c>
      <c r="D104" t="s">
        <v>256</v>
      </c>
      <c r="E104" s="39">
        <v>61300040</v>
      </c>
      <c r="F104" s="39" t="s">
        <v>57</v>
      </c>
      <c r="G104" t="str">
        <f>VLOOKUP($E104,GL!$A:$C,3,FALSE)</f>
        <v>INSURANCE EXPENSE</v>
      </c>
      <c r="H104" s="4">
        <v>88777.37</v>
      </c>
    </row>
    <row r="105" spans="3:9" x14ac:dyDescent="0.25">
      <c r="C105" t="s">
        <v>285</v>
      </c>
      <c r="D105" t="s">
        <v>256</v>
      </c>
      <c r="E105" s="39">
        <v>61200010</v>
      </c>
      <c r="F105" s="39" t="s">
        <v>49</v>
      </c>
      <c r="G105" t="str">
        <f>VLOOKUP($E105,GL!$A:$C,3,FALSE)</f>
        <v>PRINTING, PUBLICATION AND SUBSCRIPTION</v>
      </c>
      <c r="H105" s="4">
        <v>21168</v>
      </c>
    </row>
    <row r="106" spans="3:9" x14ac:dyDescent="0.25">
      <c r="C106" t="s">
        <v>285</v>
      </c>
      <c r="D106" t="s">
        <v>256</v>
      </c>
      <c r="E106" s="39">
        <v>62600040</v>
      </c>
      <c r="F106" s="39" t="s">
        <v>161</v>
      </c>
      <c r="G106" t="str">
        <f>VLOOKUP($E106,GL!$A:$C,3,FALSE)</f>
        <v>REPAIRS AND MAINTAINANCE</v>
      </c>
      <c r="H106" s="4">
        <v>51544.490000000013</v>
      </c>
    </row>
    <row r="107" spans="3:9" x14ac:dyDescent="0.25">
      <c r="C107" t="s">
        <v>285</v>
      </c>
      <c r="D107" t="s">
        <v>256</v>
      </c>
      <c r="E107" s="39">
        <v>62600010</v>
      </c>
      <c r="F107" s="39" t="s">
        <v>157</v>
      </c>
      <c r="G107" t="str">
        <f>VLOOKUP($E107,GL!$A:$C,3,FALSE)</f>
        <v>REPAIRS AND MAINTAINANCE</v>
      </c>
      <c r="H107" s="4">
        <v>89472.6</v>
      </c>
    </row>
    <row r="108" spans="3:9" x14ac:dyDescent="0.25">
      <c r="C108" t="s">
        <v>285</v>
      </c>
      <c r="D108" t="s">
        <v>256</v>
      </c>
      <c r="E108" s="39">
        <v>60400040</v>
      </c>
      <c r="F108" s="39" t="s">
        <v>226</v>
      </c>
      <c r="G108" t="str">
        <f>VLOOKUP($E108,GL!$A:$C,3,FALSE)</f>
        <v>REPRESENTATION EXPENSES</v>
      </c>
      <c r="H108" s="4">
        <v>396670</v>
      </c>
    </row>
    <row r="109" spans="3:9" x14ac:dyDescent="0.25">
      <c r="C109" t="s">
        <v>285</v>
      </c>
      <c r="D109" t="s">
        <v>256</v>
      </c>
      <c r="E109" s="39">
        <v>60000010</v>
      </c>
      <c r="F109" s="39" t="s">
        <v>179</v>
      </c>
      <c r="G109" t="str">
        <f>VLOOKUP($E109,GL!$A:$C,3,FALSE)</f>
        <v>SALARIES AND WAGES</v>
      </c>
      <c r="H109" s="4">
        <v>2617475</v>
      </c>
      <c r="I109" s="5"/>
    </row>
    <row r="110" spans="3:9" x14ac:dyDescent="0.25">
      <c r="C110" t="s">
        <v>285</v>
      </c>
      <c r="D110" t="s">
        <v>256</v>
      </c>
      <c r="E110" s="39">
        <v>60200020</v>
      </c>
      <c r="F110" s="39" t="s">
        <v>210</v>
      </c>
      <c r="G110" t="str">
        <f>VLOOKUP($E110,GL!$A:$C,3,FALSE)</f>
        <v>SSS/PHILHEALTH/HDMF</v>
      </c>
      <c r="H110" s="4">
        <v>13200</v>
      </c>
    </row>
    <row r="111" spans="3:9" x14ac:dyDescent="0.25">
      <c r="C111" t="s">
        <v>285</v>
      </c>
      <c r="D111" t="s">
        <v>256</v>
      </c>
      <c r="E111" s="39">
        <v>60200030</v>
      </c>
      <c r="F111" s="39" t="s">
        <v>211</v>
      </c>
      <c r="G111" t="str">
        <f>VLOOKUP($E111,GL!$A:$C,3,FALSE)</f>
        <v>SSS/PHILHEALTH/HDMF</v>
      </c>
      <c r="H111" s="4">
        <v>51299</v>
      </c>
    </row>
    <row r="112" spans="3:9" x14ac:dyDescent="0.25">
      <c r="C112" t="s">
        <v>285</v>
      </c>
      <c r="D112" t="s">
        <v>256</v>
      </c>
      <c r="E112" s="39">
        <v>60200010</v>
      </c>
      <c r="F112" s="39" t="s">
        <v>208</v>
      </c>
      <c r="G112" t="str">
        <f>VLOOKUP($E112,GL!$A:$C,3,FALSE)</f>
        <v>SSS/PHILHEALTH/HDMF</v>
      </c>
      <c r="H112" s="4">
        <v>243457</v>
      </c>
    </row>
    <row r="113" spans="3:9" x14ac:dyDescent="0.25">
      <c r="C113" t="s">
        <v>285</v>
      </c>
      <c r="D113" t="s">
        <v>256</v>
      </c>
      <c r="E113" s="39">
        <v>60900100</v>
      </c>
      <c r="F113" s="39" t="s">
        <v>37</v>
      </c>
      <c r="G113" t="str">
        <f>VLOOKUP($E113,GL!$A:$C,3,FALSE)</f>
        <v>TAXES AND LICENSES</v>
      </c>
      <c r="H113" s="4">
        <v>210895.75</v>
      </c>
    </row>
    <row r="114" spans="3:9" x14ac:dyDescent="0.25">
      <c r="C114" t="s">
        <v>285</v>
      </c>
      <c r="D114" t="s">
        <v>256</v>
      </c>
      <c r="E114" s="39">
        <v>60600010</v>
      </c>
      <c r="F114" s="39" t="s">
        <v>230</v>
      </c>
      <c r="G114" t="str">
        <f>VLOOKUP($E114,GL!$A:$C,3,FALSE)</f>
        <v>TRANSPORTATION &amp; TRAVEL EXPENSES</v>
      </c>
      <c r="H114" s="4">
        <v>51133</v>
      </c>
    </row>
    <row r="115" spans="3:9" x14ac:dyDescent="0.25">
      <c r="C115" t="s">
        <v>286</v>
      </c>
      <c r="D115" t="s">
        <v>268</v>
      </c>
      <c r="E115" s="39">
        <v>60100010</v>
      </c>
      <c r="F115" s="39" t="s">
        <v>185</v>
      </c>
      <c r="G115" t="str">
        <f>VLOOKUP($E115,GL!$A:$C,3,FALSE)</f>
        <v>BONUS &amp; BENEFITS</v>
      </c>
      <c r="H115" s="4">
        <v>28356</v>
      </c>
      <c r="I115" s="5"/>
    </row>
    <row r="116" spans="3:9" x14ac:dyDescent="0.25">
      <c r="C116" t="s">
        <v>286</v>
      </c>
      <c r="D116" t="s">
        <v>268</v>
      </c>
      <c r="E116" s="39">
        <v>60100030</v>
      </c>
      <c r="F116" s="39" t="s">
        <v>188</v>
      </c>
      <c r="G116" t="str">
        <f>VLOOKUP($E116,GL!$A:$C,3,FALSE)</f>
        <v>BONUS &amp; BENEFITS</v>
      </c>
      <c r="H116" s="4">
        <f>96000-89634.4827</f>
        <v>6365.5173000000068</v>
      </c>
      <c r="I116" s="5"/>
    </row>
    <row r="117" spans="3:9" x14ac:dyDescent="0.25">
      <c r="C117" t="s">
        <v>286</v>
      </c>
      <c r="D117" t="s">
        <v>268</v>
      </c>
      <c r="E117" s="39">
        <v>61400160</v>
      </c>
      <c r="F117" s="39" t="s">
        <v>71</v>
      </c>
      <c r="G117" t="str">
        <f>VLOOKUP($E117,GL!$A:$C,3,FALSE)</f>
        <v>CONTRACT SERVICES</v>
      </c>
      <c r="H117" s="4">
        <v>4320</v>
      </c>
      <c r="I117" s="5"/>
    </row>
    <row r="118" spans="3:9" x14ac:dyDescent="0.25">
      <c r="C118" t="s">
        <v>286</v>
      </c>
      <c r="D118" t="s">
        <v>268</v>
      </c>
      <c r="E118" s="39">
        <v>62200050</v>
      </c>
      <c r="F118" s="39" t="s">
        <v>124</v>
      </c>
      <c r="G118" t="str">
        <f>VLOOKUP($E118,GL!$A:$C,3,FALSE)</f>
        <v>DEPRECIATION EXPENSES</v>
      </c>
      <c r="H118" s="4">
        <v>9225</v>
      </c>
      <c r="I118" s="5"/>
    </row>
    <row r="119" spans="3:9" x14ac:dyDescent="0.25">
      <c r="C119" t="s">
        <v>286</v>
      </c>
      <c r="D119" t="s">
        <v>268</v>
      </c>
      <c r="E119" s="39">
        <v>61300010</v>
      </c>
      <c r="F119" s="39" t="s">
        <v>53</v>
      </c>
      <c r="G119" t="str">
        <f>VLOOKUP($E119,GL!$A:$C,3,FALSE)</f>
        <v>INSURANCE EXPENSE</v>
      </c>
      <c r="H119" s="4">
        <v>19397.400000000009</v>
      </c>
    </row>
    <row r="120" spans="3:9" x14ac:dyDescent="0.25">
      <c r="C120" t="s">
        <v>286</v>
      </c>
      <c r="D120" t="s">
        <v>268</v>
      </c>
      <c r="E120" s="39">
        <v>61200010</v>
      </c>
      <c r="F120" s="39" t="s">
        <v>49</v>
      </c>
      <c r="G120" t="str">
        <f>VLOOKUP($E120,GL!$A:$C,3,FALSE)</f>
        <v>PRINTING, PUBLICATION AND SUBSCRIPTION</v>
      </c>
      <c r="H120" s="4">
        <v>7020</v>
      </c>
    </row>
    <row r="121" spans="3:9" x14ac:dyDescent="0.25">
      <c r="C121" t="s">
        <v>286</v>
      </c>
      <c r="D121" t="s">
        <v>268</v>
      </c>
      <c r="E121" s="39">
        <v>60000010</v>
      </c>
      <c r="F121" s="39" t="s">
        <v>179</v>
      </c>
      <c r="G121" t="str">
        <f>VLOOKUP($E121,GL!$A:$C,3,FALSE)</f>
        <v>SALARIES AND WAGES</v>
      </c>
      <c r="H121" s="4">
        <v>340261</v>
      </c>
      <c r="I121" s="5"/>
    </row>
    <row r="122" spans="3:9" x14ac:dyDescent="0.25">
      <c r="C122" t="s">
        <v>286</v>
      </c>
      <c r="D122" t="s">
        <v>268</v>
      </c>
      <c r="E122" s="39">
        <v>60000030</v>
      </c>
      <c r="F122" s="39" t="s">
        <v>182</v>
      </c>
      <c r="G122" t="str">
        <f>VLOOKUP($E122,GL!$A:$C,3,FALSE)</f>
        <v>SALARIES AND WAGES</v>
      </c>
      <c r="H122" s="4">
        <v>9827</v>
      </c>
      <c r="I122" s="5"/>
    </row>
    <row r="123" spans="3:9" x14ac:dyDescent="0.25">
      <c r="C123" t="s">
        <v>286</v>
      </c>
      <c r="D123" t="s">
        <v>268</v>
      </c>
      <c r="E123" s="39">
        <v>60200020</v>
      </c>
      <c r="F123" s="39" t="s">
        <v>210</v>
      </c>
      <c r="G123" t="str">
        <f>VLOOKUP($E123,GL!$A:$C,3,FALSE)</f>
        <v>SSS/PHILHEALTH/HDMF</v>
      </c>
      <c r="H123" s="4">
        <v>1200</v>
      </c>
    </row>
    <row r="124" spans="3:9" x14ac:dyDescent="0.25">
      <c r="C124" t="s">
        <v>286</v>
      </c>
      <c r="D124" t="s">
        <v>268</v>
      </c>
      <c r="E124" s="39">
        <v>60200030</v>
      </c>
      <c r="F124" s="39" t="s">
        <v>211</v>
      </c>
      <c r="G124" t="str">
        <f>VLOOKUP($E124,GL!$A:$C,3,FALSE)</f>
        <v>SSS/PHILHEALTH/HDMF</v>
      </c>
      <c r="H124" s="4">
        <v>4566</v>
      </c>
    </row>
    <row r="125" spans="3:9" x14ac:dyDescent="0.25">
      <c r="C125" t="s">
        <v>286</v>
      </c>
      <c r="D125" t="s">
        <v>268</v>
      </c>
      <c r="E125" s="39">
        <v>60200010</v>
      </c>
      <c r="F125" s="39" t="s">
        <v>208</v>
      </c>
      <c r="G125" t="str">
        <f>VLOOKUP($E125,GL!$A:$C,3,FALSE)</f>
        <v>SSS/PHILHEALTH/HDMF</v>
      </c>
      <c r="H125" s="4">
        <v>22344</v>
      </c>
    </row>
    <row r="126" spans="3:9" x14ac:dyDescent="0.25">
      <c r="C126" t="s">
        <v>287</v>
      </c>
      <c r="D126" t="s">
        <v>270</v>
      </c>
      <c r="E126" s="39">
        <v>60100010</v>
      </c>
      <c r="F126" s="39" t="s">
        <v>185</v>
      </c>
      <c r="G126" t="str">
        <f>VLOOKUP($E126,GL!$A:$C,3,FALSE)</f>
        <v>BONUS &amp; BENEFITS</v>
      </c>
      <c r="H126" s="4">
        <v>33997</v>
      </c>
      <c r="I126" s="5"/>
    </row>
    <row r="127" spans="3:9" x14ac:dyDescent="0.25">
      <c r="C127" t="s">
        <v>287</v>
      </c>
      <c r="D127" t="s">
        <v>270</v>
      </c>
      <c r="E127" s="39">
        <v>60100030</v>
      </c>
      <c r="F127" s="39" t="s">
        <v>188</v>
      </c>
      <c r="G127" t="str">
        <f>VLOOKUP($E127,GL!$A:$C,3,FALSE)</f>
        <v>BONUS &amp; BENEFITS</v>
      </c>
      <c r="H127" s="4">
        <v>96000</v>
      </c>
      <c r="I127" s="5"/>
    </row>
    <row r="128" spans="3:9" x14ac:dyDescent="0.25">
      <c r="C128" t="s">
        <v>287</v>
      </c>
      <c r="D128" t="s">
        <v>270</v>
      </c>
      <c r="E128" s="39">
        <v>61100020</v>
      </c>
      <c r="F128" s="39" t="s">
        <v>46</v>
      </c>
      <c r="G128" t="str">
        <f>VLOOKUP($E128,GL!$A:$C,3,FALSE)</f>
        <v>COMMUNICATION EXPENSES</v>
      </c>
      <c r="H128" s="4">
        <v>3600</v>
      </c>
      <c r="I128" s="5"/>
    </row>
    <row r="129" spans="3:10" x14ac:dyDescent="0.25">
      <c r="C129" t="s">
        <v>287</v>
      </c>
      <c r="D129" t="s">
        <v>270</v>
      </c>
      <c r="E129" s="39">
        <v>61100030</v>
      </c>
      <c r="F129" s="39" t="s">
        <v>47</v>
      </c>
      <c r="G129" t="str">
        <f>VLOOKUP($E129,GL!$A:$C,3,FALSE)</f>
        <v>COMMUNICATION EXPENSES</v>
      </c>
      <c r="H129" s="4">
        <v>19188</v>
      </c>
      <c r="I129" s="5"/>
    </row>
    <row r="130" spans="3:10" x14ac:dyDescent="0.25">
      <c r="C130" t="s">
        <v>287</v>
      </c>
      <c r="D130" t="s">
        <v>270</v>
      </c>
      <c r="E130" s="39">
        <v>61400010</v>
      </c>
      <c r="F130" s="39" t="s">
        <v>60</v>
      </c>
      <c r="G130" t="str">
        <f>VLOOKUP($E130,GL!$A:$C,3,FALSE)</f>
        <v>CONTRACT SERVICES</v>
      </c>
      <c r="H130" s="4">
        <v>451294.8</v>
      </c>
      <c r="I130" s="5"/>
    </row>
    <row r="131" spans="3:10" x14ac:dyDescent="0.25">
      <c r="C131" t="s">
        <v>287</v>
      </c>
      <c r="D131" t="s">
        <v>270</v>
      </c>
      <c r="E131" s="39">
        <v>61400020</v>
      </c>
      <c r="F131" s="39" t="s">
        <v>62</v>
      </c>
      <c r="G131" t="str">
        <f>VLOOKUP($E131,GL!$A:$C,3,FALSE)</f>
        <v>CONTRACT SERVICES</v>
      </c>
      <c r="H131" s="4">
        <v>68387.55</v>
      </c>
      <c r="I131" s="5"/>
    </row>
    <row r="132" spans="3:10" x14ac:dyDescent="0.25">
      <c r="C132" t="s">
        <v>287</v>
      </c>
      <c r="D132" t="s">
        <v>270</v>
      </c>
      <c r="E132" s="39">
        <v>61400160</v>
      </c>
      <c r="F132" s="39" t="s">
        <v>71</v>
      </c>
      <c r="G132" t="str">
        <f>VLOOKUP($E132,GL!$A:$C,3,FALSE)</f>
        <v>CONTRACT SERVICES</v>
      </c>
      <c r="H132" s="4">
        <v>7720</v>
      </c>
      <c r="I132" s="5"/>
    </row>
    <row r="133" spans="3:10" x14ac:dyDescent="0.25">
      <c r="C133" t="s">
        <v>287</v>
      </c>
      <c r="D133" t="s">
        <v>270</v>
      </c>
      <c r="E133" s="39">
        <v>62200050</v>
      </c>
      <c r="F133" s="39" t="s">
        <v>124</v>
      </c>
      <c r="G133" t="str">
        <f>VLOOKUP($E133,GL!$A:$C,3,FALSE)</f>
        <v>DEPRECIATION EXPENSES</v>
      </c>
      <c r="H133" s="4">
        <v>50000.039999999994</v>
      </c>
      <c r="I133" s="5"/>
    </row>
    <row r="134" spans="3:10" x14ac:dyDescent="0.25">
      <c r="C134" t="s">
        <v>287</v>
      </c>
      <c r="D134" t="s">
        <v>270</v>
      </c>
      <c r="E134" s="39">
        <v>62200110</v>
      </c>
      <c r="F134" s="39" t="s">
        <v>128</v>
      </c>
      <c r="G134" t="str">
        <f>VLOOKUP($E134,GL!$A:$C,3,FALSE)</f>
        <v>DEPRECIATION EXPENSES</v>
      </c>
      <c r="H134" s="4">
        <v>385555.54</v>
      </c>
    </row>
    <row r="135" spans="3:10" x14ac:dyDescent="0.25">
      <c r="C135" t="s">
        <v>287</v>
      </c>
      <c r="D135" t="s">
        <v>270</v>
      </c>
      <c r="E135" s="39">
        <v>60700010</v>
      </c>
      <c r="F135" s="39" t="s">
        <v>14</v>
      </c>
      <c r="G135" t="str">
        <f>VLOOKUP($E135,GL!$A:$C,3,FALSE)</f>
        <v>FUEL EXPENSES</v>
      </c>
      <c r="H135" s="4">
        <v>382366.80968946591</v>
      </c>
      <c r="J135" s="5"/>
    </row>
    <row r="136" spans="3:10" x14ac:dyDescent="0.25">
      <c r="C136" t="s">
        <v>287</v>
      </c>
      <c r="D136" t="s">
        <v>270</v>
      </c>
      <c r="E136" s="39">
        <v>60800030</v>
      </c>
      <c r="F136" s="39" t="s">
        <v>20</v>
      </c>
      <c r="G136" t="str">
        <f>VLOOKUP($E136,GL!$A:$C,3,FALSE)</f>
        <v>MATERIALS AND SUPPLIES</v>
      </c>
      <c r="H136" s="4">
        <f>2500*9</f>
        <v>22500</v>
      </c>
      <c r="I136" s="5"/>
    </row>
    <row r="137" spans="3:10" x14ac:dyDescent="0.25">
      <c r="C137" t="s">
        <v>287</v>
      </c>
      <c r="D137" t="s">
        <v>270</v>
      </c>
      <c r="E137" s="39">
        <v>60800020</v>
      </c>
      <c r="F137" s="39" t="s">
        <v>19</v>
      </c>
      <c r="G137" t="str">
        <f>VLOOKUP($E137,GL!$A:$C,3,FALSE)</f>
        <v>MATERIALS AND SUPPLIES</v>
      </c>
      <c r="H137" s="4">
        <f>20000*9</f>
        <v>180000</v>
      </c>
      <c r="I137" s="5"/>
    </row>
    <row r="138" spans="3:10" x14ac:dyDescent="0.25">
      <c r="C138" t="s">
        <v>287</v>
      </c>
      <c r="D138" t="s">
        <v>270</v>
      </c>
      <c r="E138" s="39">
        <v>60300060</v>
      </c>
      <c r="F138" s="39" t="s">
        <v>218</v>
      </c>
      <c r="G138" t="str">
        <f>VLOOKUP($E138,GL!$A:$C,3,FALSE)</f>
        <v>RENT EXPENSE</v>
      </c>
      <c r="H138" s="4">
        <v>144000</v>
      </c>
      <c r="I138" s="5"/>
    </row>
    <row r="139" spans="3:10" x14ac:dyDescent="0.25">
      <c r="C139" t="s">
        <v>287</v>
      </c>
      <c r="D139" t="s">
        <v>270</v>
      </c>
      <c r="E139" s="39">
        <v>60000010</v>
      </c>
      <c r="F139" s="39" t="s">
        <v>179</v>
      </c>
      <c r="G139" t="str">
        <f>VLOOKUP($E139,GL!$A:$C,3,FALSE)</f>
        <v>SALARIES AND WAGES</v>
      </c>
      <c r="H139" s="4">
        <f>17000*4</f>
        <v>68000</v>
      </c>
      <c r="I139" s="5"/>
    </row>
    <row r="140" spans="3:10" x14ac:dyDescent="0.25">
      <c r="C140" t="s">
        <v>287</v>
      </c>
      <c r="D140" t="s">
        <v>270</v>
      </c>
      <c r="E140" s="39">
        <v>65000030</v>
      </c>
      <c r="F140" s="39" t="s">
        <v>177</v>
      </c>
      <c r="G140" t="str">
        <f>VLOOKUP($E140,GL!$A:$C,3,FALSE)</f>
        <v>SELLING GENERAL &amp; ADMIN EXPENSES</v>
      </c>
      <c r="H140" s="4">
        <v>7620.48</v>
      </c>
      <c r="I140" s="5"/>
    </row>
    <row r="141" spans="3:10" x14ac:dyDescent="0.25">
      <c r="C141" t="s">
        <v>287</v>
      </c>
      <c r="D141" t="s">
        <v>270</v>
      </c>
      <c r="E141" s="39">
        <v>60200020</v>
      </c>
      <c r="F141" s="39" t="s">
        <v>210</v>
      </c>
      <c r="G141" t="str">
        <f>VLOOKUP($E141,GL!$A:$C,3,FALSE)</f>
        <v>SSS/PHILHEALTH/HDMF</v>
      </c>
      <c r="H141" s="4">
        <v>3200</v>
      </c>
    </row>
    <row r="142" spans="3:10" x14ac:dyDescent="0.25">
      <c r="C142" t="s">
        <v>287</v>
      </c>
      <c r="D142" t="s">
        <v>270</v>
      </c>
      <c r="E142" s="39">
        <v>60200030</v>
      </c>
      <c r="F142" s="39" t="s">
        <v>211</v>
      </c>
      <c r="G142" t="str">
        <f>VLOOKUP($E142,GL!$A:$C,3,FALSE)</f>
        <v>SSS/PHILHEALTH/HDMF</v>
      </c>
      <c r="H142" s="4">
        <v>8534</v>
      </c>
    </row>
    <row r="143" spans="3:10" x14ac:dyDescent="0.25">
      <c r="C143" t="s">
        <v>287</v>
      </c>
      <c r="D143" t="s">
        <v>270</v>
      </c>
      <c r="E143" s="39">
        <v>60200010</v>
      </c>
      <c r="F143" s="39" t="s">
        <v>208</v>
      </c>
      <c r="G143" t="str">
        <f>VLOOKUP($E143,GL!$A:$C,3,FALSE)</f>
        <v>SSS/PHILHEALTH/HDMF</v>
      </c>
      <c r="H143" s="4">
        <v>39480</v>
      </c>
    </row>
    <row r="144" spans="3:10" x14ac:dyDescent="0.25">
      <c r="C144" t="s">
        <v>287</v>
      </c>
      <c r="D144" t="s">
        <v>270</v>
      </c>
      <c r="E144" s="39">
        <v>60900010</v>
      </c>
      <c r="F144" s="39" t="s">
        <v>27</v>
      </c>
      <c r="G144" t="str">
        <f>VLOOKUP($E144,GL!$A:$C,3,FALSE)</f>
        <v>TAXES AND LICENSES</v>
      </c>
      <c r="H144" s="4">
        <v>24999.96000000001</v>
      </c>
      <c r="I144" s="5"/>
    </row>
    <row r="145" spans="2:9" x14ac:dyDescent="0.25">
      <c r="C145" t="s">
        <v>287</v>
      </c>
      <c r="D145" t="s">
        <v>270</v>
      </c>
      <c r="E145" s="39">
        <v>60900040</v>
      </c>
      <c r="F145" s="39" t="s">
        <v>31</v>
      </c>
      <c r="G145" t="str">
        <f>VLOOKUP($E145,GL!$A:$C,3,FALSE)</f>
        <v>TAXES AND LICENSES</v>
      </c>
      <c r="H145" s="4">
        <v>500</v>
      </c>
      <c r="I145" s="5"/>
    </row>
    <row r="146" spans="2:9" x14ac:dyDescent="0.25">
      <c r="C146" t="s">
        <v>287</v>
      </c>
      <c r="D146" t="s">
        <v>270</v>
      </c>
      <c r="E146" s="39">
        <v>60900040</v>
      </c>
      <c r="F146" s="39" t="s">
        <v>31</v>
      </c>
      <c r="G146" t="str">
        <f>VLOOKUP($E146,GL!$A:$C,3,FALSE)</f>
        <v>TAXES AND LICENSES</v>
      </c>
      <c r="H146" s="4">
        <v>500</v>
      </c>
      <c r="I146" s="5"/>
    </row>
    <row r="147" spans="2:9" x14ac:dyDescent="0.25">
      <c r="C147" t="s">
        <v>287</v>
      </c>
      <c r="D147" t="s">
        <v>270</v>
      </c>
      <c r="E147" s="39">
        <v>60900040</v>
      </c>
      <c r="F147" s="39" t="s">
        <v>31</v>
      </c>
      <c r="G147" t="str">
        <f>VLOOKUP($E147,GL!$A:$C,3,FALSE)</f>
        <v>TAXES AND LICENSES</v>
      </c>
      <c r="H147" s="4">
        <v>500</v>
      </c>
      <c r="I147" s="5"/>
    </row>
    <row r="148" spans="2:9" x14ac:dyDescent="0.25">
      <c r="C148" t="s">
        <v>287</v>
      </c>
      <c r="D148" t="s">
        <v>270</v>
      </c>
      <c r="E148" s="39">
        <v>60900040</v>
      </c>
      <c r="F148" s="39" t="s">
        <v>31</v>
      </c>
      <c r="G148" t="str">
        <f>VLOOKUP($E148,GL!$A:$C,3,FALSE)</f>
        <v>TAXES AND LICENSES</v>
      </c>
      <c r="H148" s="4">
        <v>500</v>
      </c>
      <c r="I148" s="5"/>
    </row>
    <row r="149" spans="2:9" x14ac:dyDescent="0.25">
      <c r="C149" t="s">
        <v>287</v>
      </c>
      <c r="D149" t="s">
        <v>270</v>
      </c>
      <c r="E149" s="39">
        <v>60900040</v>
      </c>
      <c r="F149" s="39" t="s">
        <v>31</v>
      </c>
      <c r="G149" t="str">
        <f>VLOOKUP($E149,GL!$A:$C,3,FALSE)</f>
        <v>TAXES AND LICENSES</v>
      </c>
      <c r="H149" s="4">
        <v>500</v>
      </c>
      <c r="I149" s="5"/>
    </row>
    <row r="150" spans="2:9" x14ac:dyDescent="0.25">
      <c r="C150" t="s">
        <v>287</v>
      </c>
      <c r="D150" t="s">
        <v>270</v>
      </c>
      <c r="E150" s="39">
        <v>60900040</v>
      </c>
      <c r="F150" s="39" t="s">
        <v>31</v>
      </c>
      <c r="G150" t="str">
        <f>VLOOKUP($E150,GL!$A:$C,3,FALSE)</f>
        <v>TAXES AND LICENSES</v>
      </c>
      <c r="H150" s="4">
        <v>500</v>
      </c>
      <c r="I150" s="5"/>
    </row>
    <row r="151" spans="2:9" x14ac:dyDescent="0.25">
      <c r="C151" t="s">
        <v>287</v>
      </c>
      <c r="D151" t="s">
        <v>270</v>
      </c>
      <c r="E151" s="39">
        <v>60900040</v>
      </c>
      <c r="F151" s="39" t="s">
        <v>31</v>
      </c>
      <c r="G151" t="str">
        <f>VLOOKUP($E151,GL!$A:$C,3,FALSE)</f>
        <v>TAXES AND LICENSES</v>
      </c>
      <c r="H151" s="4">
        <v>500</v>
      </c>
      <c r="I151" s="5"/>
    </row>
    <row r="152" spans="2:9" x14ac:dyDescent="0.25">
      <c r="C152" t="s">
        <v>287</v>
      </c>
      <c r="D152" t="s">
        <v>270</v>
      </c>
      <c r="E152" s="39">
        <v>60900040</v>
      </c>
      <c r="F152" s="39" t="s">
        <v>31</v>
      </c>
      <c r="G152" t="str">
        <f>VLOOKUP($E152,GL!$A:$C,3,FALSE)</f>
        <v>TAXES AND LICENSES</v>
      </c>
      <c r="H152" s="4">
        <v>500</v>
      </c>
      <c r="I152" s="5"/>
    </row>
    <row r="153" spans="2:9" x14ac:dyDescent="0.25">
      <c r="C153" t="s">
        <v>287</v>
      </c>
      <c r="D153" t="s">
        <v>270</v>
      </c>
      <c r="E153" s="39">
        <v>60900040</v>
      </c>
      <c r="F153" s="39" t="s">
        <v>31</v>
      </c>
      <c r="G153" t="str">
        <f>VLOOKUP($E153,GL!$A:$C,3,FALSE)</f>
        <v>TAXES AND LICENSES</v>
      </c>
      <c r="H153" s="4">
        <v>500</v>
      </c>
      <c r="I153" s="5"/>
    </row>
    <row r="154" spans="2:9" x14ac:dyDescent="0.25">
      <c r="C154" t="s">
        <v>287</v>
      </c>
      <c r="D154" t="s">
        <v>270</v>
      </c>
      <c r="E154" s="39">
        <v>62500020</v>
      </c>
      <c r="F154" s="39" t="s">
        <v>150</v>
      </c>
      <c r="G154" t="str">
        <f>VLOOKUP($E154,GL!$A:$C,3,FALSE)</f>
        <v>UTILITIES</v>
      </c>
      <c r="H154" s="4">
        <v>66000</v>
      </c>
      <c r="I154" s="5"/>
    </row>
    <row r="155" spans="2:9" x14ac:dyDescent="0.25">
      <c r="C155" t="s">
        <v>287</v>
      </c>
      <c r="D155" t="s">
        <v>270</v>
      </c>
      <c r="E155" s="39">
        <v>62500030</v>
      </c>
      <c r="F155" s="39" t="s">
        <v>151</v>
      </c>
      <c r="G155" t="str">
        <f>VLOOKUP($E155,GL!$A:$C,3,FALSE)</f>
        <v>UTILITIES</v>
      </c>
      <c r="H155" s="4">
        <v>6600</v>
      </c>
      <c r="I155" s="5"/>
    </row>
    <row r="156" spans="2:9" x14ac:dyDescent="0.25">
      <c r="B156" s="41"/>
      <c r="C156">
        <v>628066</v>
      </c>
      <c r="D156" t="s">
        <v>289</v>
      </c>
      <c r="E156" s="39">
        <v>60100040</v>
      </c>
      <c r="F156" s="39" t="s">
        <v>189</v>
      </c>
      <c r="G156" t="str">
        <f>VLOOKUP($E156,GL!$A:$C,3,FALSE)</f>
        <v>BONUS &amp; BENEFITS</v>
      </c>
      <c r="H156" s="4">
        <v>3000</v>
      </c>
    </row>
    <row r="157" spans="2:9" x14ac:dyDescent="0.25">
      <c r="B157" s="41"/>
      <c r="C157">
        <v>628064</v>
      </c>
      <c r="D157" t="s">
        <v>290</v>
      </c>
      <c r="E157" s="39">
        <v>60100040</v>
      </c>
      <c r="F157" s="39" t="s">
        <v>189</v>
      </c>
      <c r="G157" t="str">
        <f>VLOOKUP($E157,GL!$A:$C,3,FALSE)</f>
        <v>BONUS &amp; BENEFITS</v>
      </c>
      <c r="H157" s="4">
        <v>3000</v>
      </c>
    </row>
    <row r="158" spans="2:9" x14ac:dyDescent="0.25">
      <c r="B158" s="41"/>
      <c r="C158">
        <v>628030</v>
      </c>
      <c r="D158" t="s">
        <v>291</v>
      </c>
      <c r="E158" s="39">
        <v>60100040</v>
      </c>
      <c r="F158" s="39" t="s">
        <v>189</v>
      </c>
      <c r="G158" t="str">
        <f>VLOOKUP($E158,GL!$A:$C,3,FALSE)</f>
        <v>BONUS &amp; BENEFITS</v>
      </c>
      <c r="H158" s="4">
        <v>1500</v>
      </c>
    </row>
    <row r="159" spans="2:9" x14ac:dyDescent="0.25">
      <c r="B159" s="41"/>
      <c r="C159">
        <v>628066</v>
      </c>
      <c r="D159" t="s">
        <v>289</v>
      </c>
      <c r="E159" s="39">
        <v>61100020</v>
      </c>
      <c r="F159" s="39" t="s">
        <v>46</v>
      </c>
      <c r="G159" t="str">
        <f>VLOOKUP($E159,GL!$A:$C,3,FALSE)</f>
        <v>COMMUNICATION EXPENSES</v>
      </c>
      <c r="H159" s="4">
        <v>10219.6</v>
      </c>
      <c r="I159" s="5"/>
    </row>
    <row r="160" spans="2:9" x14ac:dyDescent="0.25">
      <c r="B160" s="41"/>
      <c r="C160">
        <v>628064</v>
      </c>
      <c r="D160" t="s">
        <v>290</v>
      </c>
      <c r="E160" s="39">
        <v>61100020</v>
      </c>
      <c r="F160" s="39" t="s">
        <v>46</v>
      </c>
      <c r="G160" t="str">
        <f>VLOOKUP($E160,GL!$A:$C,3,FALSE)</f>
        <v>COMMUNICATION EXPENSES</v>
      </c>
      <c r="H160" s="4">
        <v>7303.0000000000018</v>
      </c>
      <c r="I160" s="5"/>
    </row>
    <row r="161" spans="2:11" x14ac:dyDescent="0.25">
      <c r="B161" s="41"/>
      <c r="C161">
        <v>628030</v>
      </c>
      <c r="D161" t="s">
        <v>291</v>
      </c>
      <c r="E161" s="39">
        <v>61100020</v>
      </c>
      <c r="F161" s="39" t="s">
        <v>46</v>
      </c>
      <c r="G161" t="str">
        <f>VLOOKUP($E161,GL!$A:$C,3,FALSE)</f>
        <v>COMMUNICATION EXPENSES</v>
      </c>
      <c r="H161" s="4">
        <v>4905.7900000000018</v>
      </c>
      <c r="I161" s="5"/>
    </row>
    <row r="162" spans="2:11" x14ac:dyDescent="0.25">
      <c r="B162" s="41"/>
      <c r="C162">
        <v>628066</v>
      </c>
      <c r="D162" t="s">
        <v>289</v>
      </c>
      <c r="E162" s="39">
        <v>61100030</v>
      </c>
      <c r="F162" s="39" t="s">
        <v>47</v>
      </c>
      <c r="G162" t="str">
        <f>VLOOKUP($E162,GL!$A:$C,3,FALSE)</f>
        <v>COMMUNICATION EXPENSES</v>
      </c>
      <c r="H162" s="4">
        <v>6783.32</v>
      </c>
      <c r="I162" s="5"/>
    </row>
    <row r="163" spans="2:11" x14ac:dyDescent="0.25">
      <c r="B163" s="41"/>
      <c r="C163">
        <v>628064</v>
      </c>
      <c r="D163" t="s">
        <v>290</v>
      </c>
      <c r="E163" s="39">
        <v>61100030</v>
      </c>
      <c r="F163" s="39" t="s">
        <v>47</v>
      </c>
      <c r="G163" t="str">
        <f>VLOOKUP($E163,GL!$A:$C,3,FALSE)</f>
        <v>COMMUNICATION EXPENSES</v>
      </c>
      <c r="H163" s="4">
        <v>6104.2</v>
      </c>
      <c r="I163" s="5"/>
    </row>
    <row r="164" spans="2:11" x14ac:dyDescent="0.25">
      <c r="B164" s="41"/>
      <c r="C164">
        <v>628030</v>
      </c>
      <c r="D164" t="s">
        <v>291</v>
      </c>
      <c r="E164" s="39">
        <v>61100030</v>
      </c>
      <c r="F164" s="39" t="s">
        <v>47</v>
      </c>
      <c r="G164" t="str">
        <f>VLOOKUP($E164,GL!$A:$C,3,FALSE)</f>
        <v>COMMUNICATION EXPENSES</v>
      </c>
      <c r="H164" s="4">
        <v>10969.2</v>
      </c>
      <c r="I164" s="5"/>
    </row>
    <row r="165" spans="2:11" x14ac:dyDescent="0.25">
      <c r="B165" s="41"/>
      <c r="C165">
        <v>628066</v>
      </c>
      <c r="D165" t="s">
        <v>289</v>
      </c>
      <c r="E165" s="39">
        <v>61400010</v>
      </c>
      <c r="F165" s="39" t="s">
        <v>60</v>
      </c>
      <c r="G165" t="str">
        <f>VLOOKUP($E165,GL!$A:$C,3,FALSE)</f>
        <v>CONTRACT SERVICES</v>
      </c>
      <c r="H165" s="4">
        <v>680831.83698807843</v>
      </c>
      <c r="I165" s="5"/>
      <c r="K165" s="5"/>
    </row>
    <row r="166" spans="2:11" x14ac:dyDescent="0.25">
      <c r="B166" s="41"/>
      <c r="C166">
        <v>628064</v>
      </c>
      <c r="D166" t="s">
        <v>290</v>
      </c>
      <c r="E166" s="39">
        <v>61400010</v>
      </c>
      <c r="F166" s="39" t="s">
        <v>60</v>
      </c>
      <c r="G166" t="str">
        <f>VLOOKUP($E166,GL!$A:$C,3,FALSE)</f>
        <v>CONTRACT SERVICES</v>
      </c>
      <c r="H166" s="4">
        <v>721151.35698807845</v>
      </c>
      <c r="I166" s="5"/>
      <c r="K166" s="5"/>
    </row>
    <row r="167" spans="2:11" x14ac:dyDescent="0.25">
      <c r="B167" s="41"/>
      <c r="C167">
        <v>628030</v>
      </c>
      <c r="D167" t="s">
        <v>291</v>
      </c>
      <c r="E167" s="39">
        <v>61400010</v>
      </c>
      <c r="F167" s="39" t="s">
        <v>60</v>
      </c>
      <c r="G167" t="str">
        <f>VLOOKUP($E167,GL!$A:$C,3,FALSE)</f>
        <v>CONTRACT SERVICES</v>
      </c>
      <c r="H167" s="4">
        <v>666310.87698807847</v>
      </c>
      <c r="I167" s="5"/>
      <c r="K167" s="5"/>
    </row>
    <row r="168" spans="2:11" x14ac:dyDescent="0.25">
      <c r="B168" s="41"/>
      <c r="C168">
        <v>628066</v>
      </c>
      <c r="D168" t="s">
        <v>289</v>
      </c>
      <c r="E168" s="39">
        <v>61400020</v>
      </c>
      <c r="F168" s="39" t="s">
        <v>62</v>
      </c>
      <c r="G168" t="str">
        <f>VLOOKUP($E168,GL!$A:$C,3,FALSE)</f>
        <v>CONTRACT SERVICES</v>
      </c>
      <c r="H168" s="4">
        <v>152854.26</v>
      </c>
      <c r="I168" s="5"/>
    </row>
    <row r="169" spans="2:11" x14ac:dyDescent="0.25">
      <c r="B169" s="41"/>
      <c r="C169">
        <v>628064</v>
      </c>
      <c r="D169" t="s">
        <v>290</v>
      </c>
      <c r="E169" s="39">
        <v>61400020</v>
      </c>
      <c r="F169" s="39" t="s">
        <v>62</v>
      </c>
      <c r="G169" t="str">
        <f>VLOOKUP($E169,GL!$A:$C,3,FALSE)</f>
        <v>CONTRACT SERVICES</v>
      </c>
      <c r="H169" s="4">
        <v>185436.93</v>
      </c>
      <c r="I169" s="5"/>
    </row>
    <row r="170" spans="2:11" x14ac:dyDescent="0.25">
      <c r="B170" s="41"/>
      <c r="C170">
        <v>628030</v>
      </c>
      <c r="D170" t="s">
        <v>291</v>
      </c>
      <c r="E170" s="39">
        <v>61400020</v>
      </c>
      <c r="F170" s="39" t="s">
        <v>62</v>
      </c>
      <c r="G170" t="str">
        <f>VLOOKUP($E170,GL!$A:$C,3,FALSE)</f>
        <v>CONTRACT SERVICES</v>
      </c>
      <c r="H170" s="4">
        <v>128002.78</v>
      </c>
      <c r="I170" s="5"/>
    </row>
    <row r="171" spans="2:11" x14ac:dyDescent="0.25">
      <c r="B171" s="41"/>
      <c r="C171">
        <v>628064</v>
      </c>
      <c r="D171" t="s">
        <v>290</v>
      </c>
      <c r="E171" s="39">
        <v>61400140</v>
      </c>
      <c r="F171" s="39" t="s">
        <v>69</v>
      </c>
      <c r="G171" t="str">
        <f>VLOOKUP($E171,GL!$A:$C,3,FALSE)</f>
        <v>CONTRACT SERVICES</v>
      </c>
      <c r="H171" s="4">
        <v>10800</v>
      </c>
    </row>
    <row r="172" spans="2:11" x14ac:dyDescent="0.25">
      <c r="B172" s="41"/>
      <c r="C172">
        <v>628030</v>
      </c>
      <c r="D172" t="s">
        <v>291</v>
      </c>
      <c r="E172" s="39">
        <v>61400140</v>
      </c>
      <c r="F172" s="39" t="s">
        <v>69</v>
      </c>
      <c r="G172" t="str">
        <f>VLOOKUP($E172,GL!$A:$C,3,FALSE)</f>
        <v>CONTRACT SERVICES</v>
      </c>
      <c r="H172" s="4">
        <v>10800</v>
      </c>
    </row>
    <row r="173" spans="2:11" x14ac:dyDescent="0.25">
      <c r="B173" s="41"/>
      <c r="C173">
        <v>628066</v>
      </c>
      <c r="D173" t="s">
        <v>289</v>
      </c>
      <c r="E173" s="39">
        <v>61400140</v>
      </c>
      <c r="F173" s="39" t="s">
        <v>69</v>
      </c>
      <c r="G173" t="str">
        <f>VLOOKUP($E173,GL!$A:$C,3,FALSE)</f>
        <v>CONTRACT SERVICES</v>
      </c>
      <c r="H173" s="4">
        <v>10800</v>
      </c>
    </row>
    <row r="174" spans="2:11" x14ac:dyDescent="0.25">
      <c r="B174" s="41"/>
      <c r="C174">
        <v>628064</v>
      </c>
      <c r="D174" t="s">
        <v>290</v>
      </c>
      <c r="E174" s="39">
        <v>61400160</v>
      </c>
      <c r="F174" s="39" t="s">
        <v>71</v>
      </c>
      <c r="G174" t="str">
        <f>VLOOKUP($E174,GL!$A:$C,3,FALSE)</f>
        <v>CONTRACT SERVICES</v>
      </c>
      <c r="H174" s="4">
        <v>14600</v>
      </c>
      <c r="I174" s="5"/>
    </row>
    <row r="175" spans="2:11" x14ac:dyDescent="0.25">
      <c r="B175" s="41"/>
      <c r="C175">
        <v>628030</v>
      </c>
      <c r="D175" t="s">
        <v>291</v>
      </c>
      <c r="E175" s="39">
        <v>61400160</v>
      </c>
      <c r="F175" s="39" t="s">
        <v>71</v>
      </c>
      <c r="G175" t="str">
        <f>VLOOKUP($E175,GL!$A:$C,3,FALSE)</f>
        <v>CONTRACT SERVICES</v>
      </c>
      <c r="H175" s="4">
        <v>14600</v>
      </c>
      <c r="I175" s="5"/>
    </row>
    <row r="176" spans="2:11" x14ac:dyDescent="0.25">
      <c r="B176" s="41"/>
      <c r="C176">
        <v>628066</v>
      </c>
      <c r="D176" t="s">
        <v>289</v>
      </c>
      <c r="E176" s="39">
        <v>61400160</v>
      </c>
      <c r="F176" s="39" t="s">
        <v>71</v>
      </c>
      <c r="G176" t="str">
        <f>VLOOKUP($E176,GL!$A:$C,3,FALSE)</f>
        <v>CONTRACT SERVICES</v>
      </c>
      <c r="H176" s="4">
        <v>14600</v>
      </c>
      <c r="I176" s="5"/>
    </row>
    <row r="177" spans="2:9" x14ac:dyDescent="0.25">
      <c r="B177" s="41"/>
      <c r="C177">
        <v>628064</v>
      </c>
      <c r="D177" t="s">
        <v>290</v>
      </c>
      <c r="E177" s="39">
        <v>61400040</v>
      </c>
      <c r="F177" s="39" t="s">
        <v>64</v>
      </c>
      <c r="G177" t="str">
        <f>VLOOKUP($E177,GL!$A:$C,3,FALSE)</f>
        <v>CONTRACT SERVICES</v>
      </c>
      <c r="H177" s="4">
        <v>13084</v>
      </c>
    </row>
    <row r="178" spans="2:9" x14ac:dyDescent="0.25">
      <c r="B178" s="41"/>
      <c r="C178">
        <v>628030</v>
      </c>
      <c r="D178" t="s">
        <v>291</v>
      </c>
      <c r="E178" s="39">
        <v>61400040</v>
      </c>
      <c r="F178" s="39" t="s">
        <v>64</v>
      </c>
      <c r="G178" t="str">
        <f>VLOOKUP($E178,GL!$A:$C,3,FALSE)</f>
        <v>CONTRACT SERVICES</v>
      </c>
      <c r="H178" s="4">
        <v>30740</v>
      </c>
    </row>
    <row r="179" spans="2:9" x14ac:dyDescent="0.25">
      <c r="B179" s="41"/>
      <c r="C179">
        <v>628066</v>
      </c>
      <c r="D179" t="s">
        <v>289</v>
      </c>
      <c r="E179" s="39">
        <v>61400040</v>
      </c>
      <c r="F179" s="39" t="s">
        <v>64</v>
      </c>
      <c r="G179" t="str">
        <f>VLOOKUP($E179,GL!$A:$C,3,FALSE)</f>
        <v>CONTRACT SERVICES</v>
      </c>
      <c r="H179" s="4">
        <v>67581</v>
      </c>
    </row>
    <row r="180" spans="2:9" x14ac:dyDescent="0.25">
      <c r="B180" s="41"/>
      <c r="C180">
        <v>628066</v>
      </c>
      <c r="D180" t="s">
        <v>289</v>
      </c>
      <c r="E180" s="39">
        <v>62200050</v>
      </c>
      <c r="F180" s="39" t="s">
        <v>124</v>
      </c>
      <c r="G180" t="str">
        <f>VLOOKUP($E180,GL!$A:$C,3,FALSE)</f>
        <v>DEPRECIATION EXPENSES</v>
      </c>
      <c r="H180" s="4">
        <v>58884</v>
      </c>
      <c r="I180" s="5"/>
    </row>
    <row r="181" spans="2:9" x14ac:dyDescent="0.25">
      <c r="B181" s="41"/>
      <c r="C181">
        <v>628064</v>
      </c>
      <c r="D181" t="s">
        <v>290</v>
      </c>
      <c r="E181" s="39">
        <v>62200050</v>
      </c>
      <c r="F181" s="39" t="s">
        <v>124</v>
      </c>
      <c r="G181" t="str">
        <f>VLOOKUP($E181,GL!$A:$C,3,FALSE)</f>
        <v>DEPRECIATION EXPENSES</v>
      </c>
      <c r="H181" s="4">
        <v>459.11999999999989</v>
      </c>
      <c r="I181" s="5"/>
    </row>
    <row r="182" spans="2:9" x14ac:dyDescent="0.25">
      <c r="B182" s="41"/>
      <c r="C182">
        <v>628030</v>
      </c>
      <c r="D182" t="s">
        <v>291</v>
      </c>
      <c r="E182" s="39">
        <v>62200050</v>
      </c>
      <c r="F182" s="39" t="s">
        <v>124</v>
      </c>
      <c r="G182" t="str">
        <f>VLOOKUP($E182,GL!$A:$C,3,FALSE)</f>
        <v>DEPRECIATION EXPENSES</v>
      </c>
      <c r="H182" s="4">
        <v>33833.279999999992</v>
      </c>
      <c r="I182" s="5"/>
    </row>
    <row r="183" spans="2:9" x14ac:dyDescent="0.25">
      <c r="B183" s="41"/>
      <c r="C183">
        <v>628066</v>
      </c>
      <c r="D183" t="s">
        <v>289</v>
      </c>
      <c r="E183" s="39">
        <v>62200110</v>
      </c>
      <c r="F183" s="39" t="s">
        <v>128</v>
      </c>
      <c r="G183" t="str">
        <f>VLOOKUP($E183,GL!$A:$C,3,FALSE)</f>
        <v>DEPRECIATION EXPENSES</v>
      </c>
      <c r="H183" s="4">
        <v>54939.719999999987</v>
      </c>
    </row>
    <row r="184" spans="2:9" x14ac:dyDescent="0.25">
      <c r="B184" s="41"/>
      <c r="C184">
        <v>628064</v>
      </c>
      <c r="D184" t="s">
        <v>290</v>
      </c>
      <c r="E184" s="39">
        <v>62200110</v>
      </c>
      <c r="F184" s="39" t="s">
        <v>128</v>
      </c>
      <c r="G184" t="str">
        <f>VLOOKUP($E184,GL!$A:$C,3,FALSE)</f>
        <v>DEPRECIATION EXPENSES</v>
      </c>
      <c r="H184" s="4">
        <v>8880.3599999999988</v>
      </c>
    </row>
    <row r="185" spans="2:9" x14ac:dyDescent="0.25">
      <c r="B185" s="41"/>
      <c r="C185">
        <v>628030</v>
      </c>
      <c r="D185" t="s">
        <v>291</v>
      </c>
      <c r="E185" s="39">
        <v>62200110</v>
      </c>
      <c r="F185" s="39" t="s">
        <v>128</v>
      </c>
      <c r="G185" t="str">
        <f>VLOOKUP($E185,GL!$A:$C,3,FALSE)</f>
        <v>DEPRECIATION EXPENSES</v>
      </c>
      <c r="H185" s="4">
        <v>39521.519999999997</v>
      </c>
    </row>
    <row r="186" spans="2:9" x14ac:dyDescent="0.25">
      <c r="B186" s="41"/>
      <c r="C186">
        <v>628066</v>
      </c>
      <c r="D186" t="s">
        <v>289</v>
      </c>
      <c r="E186" s="39">
        <v>60800030</v>
      </c>
      <c r="F186" s="39" t="s">
        <v>20</v>
      </c>
      <c r="G186" t="str">
        <f>VLOOKUP($E186,GL!$A:$C,3,FALSE)</f>
        <v>MATERIALS AND SUPPLIES</v>
      </c>
      <c r="H186" s="4">
        <v>800</v>
      </c>
      <c r="I186" s="5"/>
    </row>
    <row r="187" spans="2:9" x14ac:dyDescent="0.25">
      <c r="B187" s="41"/>
      <c r="C187">
        <v>628064</v>
      </c>
      <c r="D187" t="s">
        <v>290</v>
      </c>
      <c r="E187" s="39">
        <v>60800030</v>
      </c>
      <c r="F187" s="39" t="s">
        <v>20</v>
      </c>
      <c r="G187" t="str">
        <f>VLOOKUP($E187,GL!$A:$C,3,FALSE)</f>
        <v>MATERIALS AND SUPPLIES</v>
      </c>
      <c r="H187" s="4">
        <v>800</v>
      </c>
      <c r="I187" s="5"/>
    </row>
    <row r="188" spans="2:9" x14ac:dyDescent="0.25">
      <c r="B188" s="41"/>
      <c r="C188">
        <v>628030</v>
      </c>
      <c r="D188" t="s">
        <v>291</v>
      </c>
      <c r="E188" s="39">
        <v>60800030</v>
      </c>
      <c r="F188" s="39" t="s">
        <v>20</v>
      </c>
      <c r="G188" t="str">
        <f>VLOOKUP($E188,GL!$A:$C,3,FALSE)</f>
        <v>MATERIALS AND SUPPLIES</v>
      </c>
      <c r="H188" s="4">
        <v>800</v>
      </c>
      <c r="I188" s="5"/>
    </row>
    <row r="189" spans="2:9" x14ac:dyDescent="0.25">
      <c r="B189" s="41"/>
      <c r="C189">
        <v>628066</v>
      </c>
      <c r="D189" t="s">
        <v>289</v>
      </c>
      <c r="E189" s="39">
        <v>60800010</v>
      </c>
      <c r="F189" s="39" t="s">
        <v>17</v>
      </c>
      <c r="G189" t="str">
        <f>VLOOKUP($E189,GL!$A:$C,3,FALSE)</f>
        <v>MATERIALS AND SUPPLIES</v>
      </c>
      <c r="H189" s="4">
        <v>87.88</v>
      </c>
    </row>
    <row r="190" spans="2:9" x14ac:dyDescent="0.25">
      <c r="B190" s="41"/>
      <c r="C190">
        <v>628064</v>
      </c>
      <c r="D190" t="s">
        <v>290</v>
      </c>
      <c r="E190" s="39">
        <v>60800010</v>
      </c>
      <c r="F190" s="39" t="s">
        <v>17</v>
      </c>
      <c r="G190" t="str">
        <f>VLOOKUP($E190,GL!$A:$C,3,FALSE)</f>
        <v>MATERIALS AND SUPPLIES</v>
      </c>
      <c r="H190" s="4">
        <v>87.88</v>
      </c>
    </row>
    <row r="191" spans="2:9" x14ac:dyDescent="0.25">
      <c r="B191" s="41"/>
      <c r="C191">
        <v>628030</v>
      </c>
      <c r="D191" t="s">
        <v>291</v>
      </c>
      <c r="E191" s="39">
        <v>60800010</v>
      </c>
      <c r="F191" s="39" t="s">
        <v>17</v>
      </c>
      <c r="G191" t="str">
        <f>VLOOKUP($E191,GL!$A:$C,3,FALSE)</f>
        <v>MATERIALS AND SUPPLIES</v>
      </c>
      <c r="H191" s="4">
        <v>87.88</v>
      </c>
    </row>
    <row r="192" spans="2:9" x14ac:dyDescent="0.25">
      <c r="B192" s="41"/>
      <c r="C192">
        <v>628066</v>
      </c>
      <c r="D192" t="s">
        <v>289</v>
      </c>
      <c r="E192" s="39">
        <v>60800020</v>
      </c>
      <c r="F192" s="39" t="s">
        <v>19</v>
      </c>
      <c r="G192" t="str">
        <f>VLOOKUP($E192,GL!$A:$C,3,FALSE)</f>
        <v>MATERIALS AND SUPPLIES</v>
      </c>
      <c r="H192" s="4">
        <v>131779.44</v>
      </c>
      <c r="I192" s="5"/>
    </row>
    <row r="193" spans="2:9" x14ac:dyDescent="0.25">
      <c r="B193" s="41"/>
      <c r="C193">
        <v>628064</v>
      </c>
      <c r="D193" t="s">
        <v>290</v>
      </c>
      <c r="E193" s="39">
        <v>60800020</v>
      </c>
      <c r="F193" s="39" t="s">
        <v>19</v>
      </c>
      <c r="G193" t="str">
        <f>VLOOKUP($E193,GL!$A:$C,3,FALSE)</f>
        <v>MATERIALS AND SUPPLIES</v>
      </c>
      <c r="H193" s="4">
        <v>85819.579999999987</v>
      </c>
      <c r="I193" s="5"/>
    </row>
    <row r="194" spans="2:9" x14ac:dyDescent="0.25">
      <c r="B194" s="41"/>
      <c r="C194">
        <v>628030</v>
      </c>
      <c r="D194" t="s">
        <v>291</v>
      </c>
      <c r="E194" s="39">
        <v>60800020</v>
      </c>
      <c r="F194" s="39" t="s">
        <v>19</v>
      </c>
      <c r="G194" t="str">
        <f>VLOOKUP($E194,GL!$A:$C,3,FALSE)</f>
        <v>MATERIALS AND SUPPLIES</v>
      </c>
      <c r="H194" s="4">
        <v>172054.36</v>
      </c>
      <c r="I194" s="5"/>
    </row>
    <row r="195" spans="2:9" x14ac:dyDescent="0.25">
      <c r="B195" s="41"/>
      <c r="C195">
        <v>628066</v>
      </c>
      <c r="D195" t="s">
        <v>289</v>
      </c>
      <c r="E195" s="39">
        <v>60300060</v>
      </c>
      <c r="F195" s="39" t="s">
        <v>218</v>
      </c>
      <c r="G195" t="str">
        <f>VLOOKUP($E195,GL!$A:$C,3,FALSE)</f>
        <v>RENT EXPENSE</v>
      </c>
      <c r="H195" s="4">
        <v>505263.12000000011</v>
      </c>
      <c r="I195" s="5"/>
    </row>
    <row r="196" spans="2:9" x14ac:dyDescent="0.25">
      <c r="B196" s="41"/>
      <c r="C196">
        <v>628064</v>
      </c>
      <c r="D196" t="s">
        <v>290</v>
      </c>
      <c r="E196" s="39">
        <v>60300060</v>
      </c>
      <c r="F196" s="39" t="s">
        <v>218</v>
      </c>
      <c r="G196" t="str">
        <f>VLOOKUP($E196,GL!$A:$C,3,FALSE)</f>
        <v>RENT EXPENSE</v>
      </c>
      <c r="H196" s="4">
        <v>227368.44</v>
      </c>
      <c r="I196" s="5"/>
    </row>
    <row r="197" spans="2:9" x14ac:dyDescent="0.25">
      <c r="B197" s="41"/>
      <c r="C197">
        <v>628030</v>
      </c>
      <c r="D197" t="s">
        <v>291</v>
      </c>
      <c r="E197" s="39">
        <v>60300060</v>
      </c>
      <c r="F197" s="39" t="s">
        <v>218</v>
      </c>
      <c r="G197" t="str">
        <f>VLOOKUP($E197,GL!$A:$C,3,FALSE)</f>
        <v>RENT EXPENSE</v>
      </c>
      <c r="H197" s="4">
        <v>427209</v>
      </c>
      <c r="I197" s="5"/>
    </row>
    <row r="198" spans="2:9" x14ac:dyDescent="0.25">
      <c r="B198" s="41"/>
      <c r="C198">
        <v>628066</v>
      </c>
      <c r="D198" t="s">
        <v>289</v>
      </c>
      <c r="E198" s="39">
        <v>62600040</v>
      </c>
      <c r="F198" s="39" t="s">
        <v>161</v>
      </c>
      <c r="G198" t="str">
        <f>VLOOKUP($E198,GL!$A:$C,3,FALSE)</f>
        <v>REPAIRS AND MAINTAINANCE</v>
      </c>
      <c r="H198" s="4">
        <v>7860</v>
      </c>
    </row>
    <row r="199" spans="2:9" x14ac:dyDescent="0.25">
      <c r="B199" s="41"/>
      <c r="C199">
        <v>628064</v>
      </c>
      <c r="D199" t="s">
        <v>290</v>
      </c>
      <c r="E199" s="39">
        <v>62600040</v>
      </c>
      <c r="F199" s="39" t="s">
        <v>161</v>
      </c>
      <c r="G199" t="str">
        <f>VLOOKUP($E199,GL!$A:$C,3,FALSE)</f>
        <v>REPAIRS AND MAINTAINANCE</v>
      </c>
      <c r="H199" s="4">
        <v>24794.79</v>
      </c>
    </row>
    <row r="200" spans="2:9" x14ac:dyDescent="0.25">
      <c r="B200" s="41"/>
      <c r="C200">
        <v>628030</v>
      </c>
      <c r="D200" t="s">
        <v>291</v>
      </c>
      <c r="E200" s="39">
        <v>62600040</v>
      </c>
      <c r="F200" s="39" t="s">
        <v>161</v>
      </c>
      <c r="G200" t="str">
        <f>VLOOKUP($E200,GL!$A:$C,3,FALSE)</f>
        <v>REPAIRS AND MAINTAINANCE</v>
      </c>
      <c r="H200" s="4">
        <v>7860</v>
      </c>
    </row>
    <row r="201" spans="2:9" x14ac:dyDescent="0.25">
      <c r="B201" s="41"/>
      <c r="C201">
        <v>628066</v>
      </c>
      <c r="D201" t="s">
        <v>289</v>
      </c>
      <c r="E201" s="39">
        <v>65000030</v>
      </c>
      <c r="F201" s="39" t="s">
        <v>177</v>
      </c>
      <c r="G201" t="str">
        <f>VLOOKUP($E201,GL!$A:$C,3,FALSE)</f>
        <v>SELLING GENERAL &amp; ADMIN EXPENSES</v>
      </c>
      <c r="H201" s="4">
        <v>7650.8399999999992</v>
      </c>
      <c r="I201" s="5"/>
    </row>
    <row r="202" spans="2:9" x14ac:dyDescent="0.25">
      <c r="B202" s="41"/>
      <c r="C202">
        <v>628064</v>
      </c>
      <c r="D202" t="s">
        <v>290</v>
      </c>
      <c r="E202" s="39">
        <v>65000030</v>
      </c>
      <c r="F202" s="39" t="s">
        <v>177</v>
      </c>
      <c r="G202" t="str">
        <f>VLOOKUP($E202,GL!$A:$C,3,FALSE)</f>
        <v>SELLING GENERAL &amp; ADMIN EXPENSES</v>
      </c>
      <c r="H202" s="4">
        <v>7650.8399999999992</v>
      </c>
      <c r="I202" s="5"/>
    </row>
    <row r="203" spans="2:9" x14ac:dyDescent="0.25">
      <c r="B203" s="41"/>
      <c r="C203">
        <v>628030</v>
      </c>
      <c r="D203" t="s">
        <v>291</v>
      </c>
      <c r="E203" s="39">
        <v>65000030</v>
      </c>
      <c r="F203" s="39" t="s">
        <v>177</v>
      </c>
      <c r="G203" t="str">
        <f>VLOOKUP($E203,GL!$A:$C,3,FALSE)</f>
        <v>SELLING GENERAL &amp; ADMIN EXPENSES</v>
      </c>
      <c r="H203" s="4">
        <v>9346.52</v>
      </c>
      <c r="I203" s="5"/>
    </row>
    <row r="204" spans="2:9" x14ac:dyDescent="0.25">
      <c r="B204" s="41"/>
      <c r="C204">
        <v>628066</v>
      </c>
      <c r="D204" t="s">
        <v>289</v>
      </c>
      <c r="E204" s="39">
        <v>60900010</v>
      </c>
      <c r="F204" s="39" t="s">
        <v>27</v>
      </c>
      <c r="G204" t="str">
        <f>VLOOKUP($E204,GL!$A:$C,3,FALSE)</f>
        <v>TAXES AND LICENSES</v>
      </c>
      <c r="H204" s="4">
        <f>84868.46-30000</f>
        <v>54868.460000000006</v>
      </c>
      <c r="I204" s="5"/>
    </row>
    <row r="205" spans="2:9" x14ac:dyDescent="0.25">
      <c r="B205" s="41"/>
      <c r="C205">
        <v>628064</v>
      </c>
      <c r="D205" t="s">
        <v>290</v>
      </c>
      <c r="E205" s="39">
        <v>60900010</v>
      </c>
      <c r="F205" s="39" t="s">
        <v>27</v>
      </c>
      <c r="G205" t="str">
        <f>VLOOKUP($E205,GL!$A:$C,3,FALSE)</f>
        <v>TAXES AND LICENSES</v>
      </c>
      <c r="H205" s="4">
        <f>46017.33</f>
        <v>46017.33</v>
      </c>
      <c r="I205" s="5"/>
    </row>
    <row r="206" spans="2:9" x14ac:dyDescent="0.25">
      <c r="B206" s="41"/>
      <c r="C206">
        <v>628030</v>
      </c>
      <c r="D206" t="s">
        <v>291</v>
      </c>
      <c r="E206" s="39">
        <v>60900010</v>
      </c>
      <c r="F206" s="39" t="s">
        <v>27</v>
      </c>
      <c r="G206" t="str">
        <f>VLOOKUP($E206,GL!$A:$C,3,FALSE)</f>
        <v>TAXES AND LICENSES</v>
      </c>
      <c r="H206" s="4">
        <f>106883.64-50000</f>
        <v>56883.64</v>
      </c>
      <c r="I206" s="5"/>
    </row>
    <row r="207" spans="2:9" x14ac:dyDescent="0.25">
      <c r="B207" s="41"/>
      <c r="C207">
        <v>628066</v>
      </c>
      <c r="D207" t="s">
        <v>289</v>
      </c>
      <c r="E207" s="39">
        <v>60900040</v>
      </c>
      <c r="F207" s="39" t="s">
        <v>31</v>
      </c>
      <c r="G207" t="str">
        <f>VLOOKUP($E207,GL!$A:$C,3,FALSE)</f>
        <v>TAXES AND LICENSES</v>
      </c>
      <c r="H207" s="4">
        <v>500</v>
      </c>
      <c r="I207" s="5"/>
    </row>
    <row r="208" spans="2:9" x14ac:dyDescent="0.25">
      <c r="B208" s="41"/>
      <c r="C208">
        <v>628064</v>
      </c>
      <c r="D208" t="s">
        <v>290</v>
      </c>
      <c r="E208" s="39">
        <v>60900040</v>
      </c>
      <c r="F208" s="39" t="s">
        <v>31</v>
      </c>
      <c r="G208" t="str">
        <f>VLOOKUP($E208,GL!$A:$C,3,FALSE)</f>
        <v>TAXES AND LICENSES</v>
      </c>
      <c r="H208" s="4">
        <v>500</v>
      </c>
      <c r="I208" s="5"/>
    </row>
    <row r="209" spans="2:9" x14ac:dyDescent="0.25">
      <c r="B209" s="41"/>
      <c r="C209">
        <v>628030</v>
      </c>
      <c r="D209" t="s">
        <v>291</v>
      </c>
      <c r="E209" s="39">
        <v>60900040</v>
      </c>
      <c r="F209" s="39" t="s">
        <v>31</v>
      </c>
      <c r="G209" t="str">
        <f>VLOOKUP($E209,GL!$A:$C,3,FALSE)</f>
        <v>TAXES AND LICENSES</v>
      </c>
      <c r="H209" s="4">
        <v>500</v>
      </c>
      <c r="I209" s="5"/>
    </row>
    <row r="210" spans="2:9" x14ac:dyDescent="0.25">
      <c r="B210" s="41"/>
      <c r="C210">
        <v>628066</v>
      </c>
      <c r="D210" t="s">
        <v>289</v>
      </c>
      <c r="E210" s="39">
        <v>62500020</v>
      </c>
      <c r="F210" s="39" t="s">
        <v>150</v>
      </c>
      <c r="G210" t="str">
        <f>VLOOKUP($E210,GL!$A:$C,3,FALSE)</f>
        <v>UTILITIES</v>
      </c>
      <c r="H210" s="4">
        <v>133854.17000000001</v>
      </c>
      <c r="I210" s="5"/>
    </row>
    <row r="211" spans="2:9" x14ac:dyDescent="0.25">
      <c r="B211" s="41"/>
      <c r="C211">
        <v>628064</v>
      </c>
      <c r="D211" t="s">
        <v>290</v>
      </c>
      <c r="E211" s="39">
        <v>62500020</v>
      </c>
      <c r="F211" s="39" t="s">
        <v>150</v>
      </c>
      <c r="G211" t="str">
        <f>VLOOKUP($E211,GL!$A:$C,3,FALSE)</f>
        <v>UTILITIES</v>
      </c>
      <c r="H211" s="4">
        <v>81291.85000000002</v>
      </c>
      <c r="I211" s="5"/>
    </row>
    <row r="212" spans="2:9" x14ac:dyDescent="0.25">
      <c r="B212" s="41"/>
      <c r="C212">
        <v>628030</v>
      </c>
      <c r="D212" t="s">
        <v>291</v>
      </c>
      <c r="E212" s="39">
        <v>62500020</v>
      </c>
      <c r="F212" s="39" t="s">
        <v>150</v>
      </c>
      <c r="G212" t="str">
        <f>VLOOKUP($E212,GL!$A:$C,3,FALSE)</f>
        <v>UTILITIES</v>
      </c>
      <c r="H212" s="4">
        <v>290800</v>
      </c>
      <c r="I212" s="5"/>
    </row>
    <row r="213" spans="2:9" x14ac:dyDescent="0.25">
      <c r="B213" s="41"/>
      <c r="C213">
        <v>628064</v>
      </c>
      <c r="D213" t="s">
        <v>290</v>
      </c>
      <c r="E213" s="39">
        <v>62500030</v>
      </c>
      <c r="F213" s="39" t="s">
        <v>151</v>
      </c>
      <c r="G213" t="str">
        <f>VLOOKUP($E213,GL!$A:$C,3,FALSE)</f>
        <v>UTILITIES</v>
      </c>
      <c r="H213" s="4">
        <v>21000</v>
      </c>
      <c r="I213" s="5"/>
    </row>
    <row r="214" spans="2:9" x14ac:dyDescent="0.25">
      <c r="B214" s="41"/>
      <c r="C214">
        <v>628030</v>
      </c>
      <c r="D214" t="s">
        <v>291</v>
      </c>
      <c r="E214" s="39">
        <v>62500030</v>
      </c>
      <c r="F214" s="39" t="s">
        <v>151</v>
      </c>
      <c r="G214" t="str">
        <f>VLOOKUP($E214,GL!$A:$C,3,FALSE)</f>
        <v>UTILITIES</v>
      </c>
      <c r="H214" s="4">
        <v>5280</v>
      </c>
      <c r="I214" s="5"/>
    </row>
    <row r="215" spans="2:9" x14ac:dyDescent="0.25">
      <c r="B215" s="41"/>
      <c r="C215">
        <v>628030</v>
      </c>
      <c r="D215" t="s">
        <v>291</v>
      </c>
      <c r="E215" s="39">
        <v>62200050</v>
      </c>
      <c r="F215" s="39" t="s">
        <v>124</v>
      </c>
      <c r="G215" t="str">
        <f>VLOOKUP($E215,GL!$A:$C,3,FALSE)</f>
        <v>DEPRECIATION EXPENSES</v>
      </c>
      <c r="H215" s="4">
        <v>60000</v>
      </c>
      <c r="I215" s="5"/>
    </row>
  </sheetData>
  <sheetProtection password="8FB5" formatCells="0" formatColumns="0" formatRows="0" insertColumns="0" insertRows="0" insertHyperlinks="0" deleteColumns="0" deleteRows="0" sort="0" autoFilter="0" pivotTables="0"/>
  <autoFilter ref="A2:H215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203"/>
  <sheetViews>
    <sheetView topLeftCell="A124" workbookViewId="0">
      <selection activeCell="K197" sqref="K197"/>
    </sheetView>
  </sheetViews>
  <sheetFormatPr defaultRowHeight="15" x14ac:dyDescent="0.25"/>
  <cols>
    <col min="1" max="1" width="1.85546875" style="46" customWidth="1"/>
    <col min="2" max="2" width="9.140625" style="46"/>
    <col min="3" max="3" width="7.85546875" style="46" bestFit="1" customWidth="1"/>
    <col min="4" max="4" width="49.5703125" style="46" bestFit="1" customWidth="1"/>
    <col min="5" max="5" width="13.28515625" style="64" bestFit="1" customWidth="1"/>
    <col min="6" max="7" width="11.140625" style="64" bestFit="1" customWidth="1"/>
    <col min="8" max="8" width="10.42578125" style="64" customWidth="1"/>
    <col min="9" max="9" width="11.5703125" style="64" customWidth="1"/>
    <col min="10" max="10" width="15.28515625" style="46" bestFit="1" customWidth="1"/>
    <col min="11" max="11" width="13.28515625" style="46" bestFit="1" customWidth="1"/>
    <col min="12" max="16384" width="9.140625" style="46"/>
  </cols>
  <sheetData>
    <row r="1" spans="2:12" x14ac:dyDescent="0.25">
      <c r="B1" s="43"/>
      <c r="C1" s="44"/>
      <c r="D1" s="44"/>
      <c r="E1" s="45"/>
      <c r="F1" s="45"/>
      <c r="G1" s="45"/>
      <c r="H1" s="45"/>
      <c r="I1" s="45"/>
    </row>
    <row r="2" spans="2:12" ht="24.75" x14ac:dyDescent="0.25">
      <c r="B2" s="47" t="s">
        <v>292</v>
      </c>
      <c r="C2" s="48" t="s">
        <v>293</v>
      </c>
      <c r="D2" s="49" t="s">
        <v>294</v>
      </c>
      <c r="E2" s="50">
        <v>2022</v>
      </c>
      <c r="F2" s="50">
        <v>2023</v>
      </c>
      <c r="G2" s="50">
        <v>2024</v>
      </c>
      <c r="H2" s="50" t="s">
        <v>295</v>
      </c>
      <c r="I2" s="50" t="s">
        <v>279</v>
      </c>
      <c r="J2" s="46" t="s">
        <v>288</v>
      </c>
      <c r="K2" s="46" t="s">
        <v>296</v>
      </c>
      <c r="L2" s="46" t="s">
        <v>296</v>
      </c>
    </row>
    <row r="3" spans="2:12" x14ac:dyDescent="0.25">
      <c r="B3" s="51">
        <v>600010</v>
      </c>
      <c r="C3" s="52">
        <v>60000010</v>
      </c>
      <c r="D3" s="53" t="s">
        <v>179</v>
      </c>
      <c r="E3" s="54">
        <v>8129743.3300000001</v>
      </c>
      <c r="F3" s="54">
        <f>SUMIFS([48]OPEX_2023!P:P,[48]OPEX_2023!B:B,SUMMARY!C3)</f>
        <v>8680905.6900000013</v>
      </c>
      <c r="G3" s="54">
        <f>SUMIFS([48]OPEX_2024!U:U,[48]OPEX_2024!C:C,SUMMARY!C3)</f>
        <v>9317669.3400000017</v>
      </c>
      <c r="H3" s="54">
        <f>+F3-G3</f>
        <v>-636763.65000000037</v>
      </c>
      <c r="I3" s="55">
        <f>IF(H3=0,0,H3/F3)</f>
        <v>-7.3352213782661227E-2</v>
      </c>
      <c r="J3" s="45">
        <f>SUMIFS('Comparative OPEX per GL'!H:H,'Comparative OPEX per GL'!E:E,SUMMARY!C3)</f>
        <v>8680905.6900000013</v>
      </c>
      <c r="K3" s="45">
        <f>+F3-J3</f>
        <v>0</v>
      </c>
    </row>
    <row r="4" spans="2:12" hidden="1" x14ac:dyDescent="0.25">
      <c r="B4" s="51">
        <v>600160</v>
      </c>
      <c r="C4" s="52">
        <v>60000020</v>
      </c>
      <c r="D4" s="53" t="s">
        <v>181</v>
      </c>
      <c r="E4" s="54">
        <v>0</v>
      </c>
      <c r="F4" s="54">
        <f>SUMIFS([48]OPEX_2023!P:P,[48]OPEX_2023!B:B,SUMMARY!C4)</f>
        <v>0</v>
      </c>
      <c r="G4" s="54">
        <f>SUMIFS([48]OPEX_2024!U:U,[48]OPEX_2024!C:C,SUMMARY!C4)</f>
        <v>0</v>
      </c>
      <c r="H4" s="54">
        <f t="shared" ref="H4:H67" si="0">+F4-G4</f>
        <v>0</v>
      </c>
      <c r="I4" s="55">
        <f t="shared" ref="I4:I67" si="1">IF(H4=0,0,H4/F4)</f>
        <v>0</v>
      </c>
      <c r="J4" s="45">
        <v>0</v>
      </c>
      <c r="K4" s="45">
        <f t="shared" ref="K4:K67" si="2">+J4-G4</f>
        <v>0</v>
      </c>
    </row>
    <row r="5" spans="2:12" x14ac:dyDescent="0.25">
      <c r="B5" s="51">
        <v>600020</v>
      </c>
      <c r="C5" s="52">
        <v>60000030</v>
      </c>
      <c r="D5" s="53" t="s">
        <v>182</v>
      </c>
      <c r="E5" s="54">
        <v>67069.8</v>
      </c>
      <c r="F5" s="54">
        <f>SUMIFS([48]OPEX_2023!P:P,[48]OPEX_2023!B:B,SUMMARY!C5)</f>
        <v>66178.66</v>
      </c>
      <c r="G5" s="54">
        <f>SUMIFS([48]OPEX_2024!U:U,[48]OPEX_2024!C:C,SUMMARY!C5)</f>
        <v>70033.429999999993</v>
      </c>
      <c r="H5" s="54">
        <f t="shared" si="0"/>
        <v>-3854.7699999999895</v>
      </c>
      <c r="I5" s="55">
        <f t="shared" si="1"/>
        <v>-5.8247930677351116E-2</v>
      </c>
      <c r="J5" s="45">
        <f>SUMIFS('Comparative OPEX per GL'!H:H,'Comparative OPEX per GL'!E:E,SUMMARY!C5)</f>
        <v>66178.66</v>
      </c>
      <c r="K5" s="45">
        <f>+F5-J5</f>
        <v>0</v>
      </c>
    </row>
    <row r="6" spans="2:12" hidden="1" x14ac:dyDescent="0.25">
      <c r="B6" s="51">
        <v>600070</v>
      </c>
      <c r="C6" s="52">
        <v>60000040</v>
      </c>
      <c r="D6" s="53" t="s">
        <v>183</v>
      </c>
      <c r="E6" s="54">
        <v>0</v>
      </c>
      <c r="F6" s="54">
        <f>SUMIFS([48]OPEX_2023!P:P,[48]OPEX_2023!B:B,SUMMARY!C6)</f>
        <v>0</v>
      </c>
      <c r="G6" s="54">
        <f>SUMIFS([48]OPEX_2024!U:U,[48]OPEX_2024!C:C,SUMMARY!C6)</f>
        <v>0</v>
      </c>
      <c r="H6" s="54">
        <f t="shared" si="0"/>
        <v>0</v>
      </c>
      <c r="I6" s="55">
        <f t="shared" si="1"/>
        <v>0</v>
      </c>
      <c r="J6" s="45">
        <v>0</v>
      </c>
      <c r="K6" s="45">
        <f t="shared" si="2"/>
        <v>0</v>
      </c>
    </row>
    <row r="7" spans="2:12" hidden="1" x14ac:dyDescent="0.25">
      <c r="B7" s="51">
        <v>0</v>
      </c>
      <c r="C7" s="52">
        <v>60000050</v>
      </c>
      <c r="D7" s="53" t="s">
        <v>184</v>
      </c>
      <c r="E7" s="54">
        <v>0</v>
      </c>
      <c r="F7" s="54">
        <f>SUMIFS([48]OPEX_2023!P:P,[48]OPEX_2023!B:B,SUMMARY!C7)</f>
        <v>0</v>
      </c>
      <c r="G7" s="54">
        <f>SUMIFS([48]OPEX_2024!U:U,[48]OPEX_2024!C:C,SUMMARY!C7)</f>
        <v>0</v>
      </c>
      <c r="H7" s="54">
        <f t="shared" si="0"/>
        <v>0</v>
      </c>
      <c r="I7" s="55">
        <f t="shared" si="1"/>
        <v>0</v>
      </c>
      <c r="J7" s="45">
        <v>0</v>
      </c>
      <c r="K7" s="45">
        <f t="shared" si="2"/>
        <v>0</v>
      </c>
    </row>
    <row r="8" spans="2:12" x14ac:dyDescent="0.25">
      <c r="B8" s="51">
        <v>600050</v>
      </c>
      <c r="C8" s="52">
        <v>60100010</v>
      </c>
      <c r="D8" s="53" t="s">
        <v>185</v>
      </c>
      <c r="E8" s="54">
        <v>760207.32000000007</v>
      </c>
      <c r="F8" s="54">
        <f>SUMIFS([48]OPEX_2023!P:P,[48]OPEX_2023!B:B,SUMMARY!C8)</f>
        <v>687532.35333333327</v>
      </c>
      <c r="G8" s="54">
        <f>SUMIFS([48]OPEX_2024!U:U,[48]OPEX_2024!C:C,SUMMARY!C8)</f>
        <v>776472.44500000007</v>
      </c>
      <c r="H8" s="54">
        <f t="shared" si="0"/>
        <v>-88940.091666666791</v>
      </c>
      <c r="I8" s="55">
        <f t="shared" si="1"/>
        <v>-0.12936131839536336</v>
      </c>
      <c r="J8" s="45">
        <f>SUMIFS('Comparative OPEX per GL'!H:H,'Comparative OPEX per GL'!E:E,SUMMARY!C8)</f>
        <v>687532.35333333327</v>
      </c>
      <c r="K8" s="45">
        <f>+F8-J8</f>
        <v>0</v>
      </c>
    </row>
    <row r="9" spans="2:12" hidden="1" x14ac:dyDescent="0.25">
      <c r="B9" s="51">
        <v>600150</v>
      </c>
      <c r="C9" s="52">
        <v>60100020</v>
      </c>
      <c r="D9" s="53" t="s">
        <v>187</v>
      </c>
      <c r="E9" s="54">
        <v>0</v>
      </c>
      <c r="F9" s="54">
        <f>SUMIFS([48]OPEX_2023!P:P,[48]OPEX_2023!B:B,SUMMARY!C9)</f>
        <v>0</v>
      </c>
      <c r="G9" s="54">
        <f>SUMIFS([48]OPEX_2024!U:U,[48]OPEX_2024!C:C,SUMMARY!C9)</f>
        <v>0</v>
      </c>
      <c r="H9" s="54">
        <f t="shared" si="0"/>
        <v>0</v>
      </c>
      <c r="I9" s="55">
        <f t="shared" si="1"/>
        <v>0</v>
      </c>
      <c r="J9" s="45">
        <v>0</v>
      </c>
      <c r="K9" s="45">
        <f t="shared" si="2"/>
        <v>0</v>
      </c>
    </row>
    <row r="10" spans="2:12" x14ac:dyDescent="0.25">
      <c r="B10" s="51">
        <v>600120</v>
      </c>
      <c r="C10" s="52">
        <v>60100030</v>
      </c>
      <c r="D10" s="53" t="s">
        <v>188</v>
      </c>
      <c r="E10" s="54">
        <v>2317868.27</v>
      </c>
      <c r="F10" s="54">
        <f>SUMIFS([48]OPEX_2023!P:P,[48]OPEX_2023!B:B,SUMMARY!C10)</f>
        <v>4866422.28</v>
      </c>
      <c r="G10" s="54">
        <f>SUMIFS([48]OPEX_2024!U:U,[48]OPEX_2024!C:C,SUMMARY!C10)</f>
        <v>5402400</v>
      </c>
      <c r="H10" s="54">
        <f t="shared" si="0"/>
        <v>-535977.71999999974</v>
      </c>
      <c r="I10" s="55">
        <f t="shared" si="1"/>
        <v>-0.1101379389542002</v>
      </c>
      <c r="J10" s="45">
        <f>SUMIFS('Comparative OPEX per GL'!H:H,'Comparative OPEX per GL'!E:E,SUMMARY!C10)</f>
        <v>4866422.28</v>
      </c>
      <c r="K10" s="45">
        <f t="shared" ref="K10:K12" si="3">+F10-J10</f>
        <v>0</v>
      </c>
    </row>
    <row r="11" spans="2:12" x14ac:dyDescent="0.25">
      <c r="B11" s="51">
        <v>619020</v>
      </c>
      <c r="C11" s="52">
        <v>60100040</v>
      </c>
      <c r="D11" s="53" t="s">
        <v>189</v>
      </c>
      <c r="E11" s="54">
        <v>0</v>
      </c>
      <c r="F11" s="54">
        <f>SUMIFS([48]OPEX_2023!P:P,[48]OPEX_2023!B:B,SUMMARY!C11)</f>
        <v>179400</v>
      </c>
      <c r="G11" s="54">
        <f>SUMIFS([48]OPEX_2024!U:U,[48]OPEX_2024!C:C,SUMMARY!C11)</f>
        <v>182900</v>
      </c>
      <c r="H11" s="54">
        <f t="shared" si="0"/>
        <v>-3500</v>
      </c>
      <c r="I11" s="55">
        <f t="shared" si="1"/>
        <v>-1.950947603121516E-2</v>
      </c>
      <c r="J11" s="45">
        <f>SUMIFS('Comparative OPEX per GL'!H:H,'Comparative OPEX per GL'!E:E,SUMMARY!C11)</f>
        <v>179400</v>
      </c>
      <c r="K11" s="45">
        <f t="shared" si="3"/>
        <v>0</v>
      </c>
    </row>
    <row r="12" spans="2:12" x14ac:dyDescent="0.25">
      <c r="B12" s="51">
        <v>600060</v>
      </c>
      <c r="C12" s="52">
        <v>60100050</v>
      </c>
      <c r="D12" s="53" t="s">
        <v>190</v>
      </c>
      <c r="E12" s="54">
        <v>754397.05</v>
      </c>
      <c r="F12" s="54">
        <f>SUMIFS([48]OPEX_2023!P:P,[48]OPEX_2023!B:B,SUMMARY!C12)</f>
        <v>253767.33</v>
      </c>
      <c r="G12" s="54">
        <f>SUMIFS([48]OPEX_2024!U:U,[48]OPEX_2024!C:C,SUMMARY!C12)</f>
        <v>273020.57999999996</v>
      </c>
      <c r="H12" s="54">
        <f t="shared" si="0"/>
        <v>-19253.249999999971</v>
      </c>
      <c r="I12" s="55">
        <f t="shared" si="1"/>
        <v>-7.5869695283470776E-2</v>
      </c>
      <c r="J12" s="45">
        <f>SUMIFS('Comparative OPEX per GL'!H:H,'Comparative OPEX per GL'!E:E,SUMMARY!C12)</f>
        <v>253767.33</v>
      </c>
      <c r="K12" s="45">
        <f t="shared" si="3"/>
        <v>0</v>
      </c>
    </row>
    <row r="13" spans="2:12" hidden="1" x14ac:dyDescent="0.25">
      <c r="B13" s="51">
        <v>619030</v>
      </c>
      <c r="C13" s="52">
        <v>60100060</v>
      </c>
      <c r="D13" s="53" t="s">
        <v>191</v>
      </c>
      <c r="E13" s="54">
        <v>0</v>
      </c>
      <c r="F13" s="54">
        <f>SUMIFS([48]OPEX_2023!P:P,[48]OPEX_2023!B:B,SUMMARY!C13)</f>
        <v>0</v>
      </c>
      <c r="G13" s="54">
        <f>SUMIFS([48]OPEX_2024!U:U,[48]OPEX_2024!C:C,SUMMARY!C13)</f>
        <v>0</v>
      </c>
      <c r="H13" s="54">
        <f t="shared" si="0"/>
        <v>0</v>
      </c>
      <c r="I13" s="55">
        <f t="shared" si="1"/>
        <v>0</v>
      </c>
      <c r="J13" s="45">
        <v>0</v>
      </c>
      <c r="K13" s="45">
        <f t="shared" si="2"/>
        <v>0</v>
      </c>
    </row>
    <row r="14" spans="2:12" hidden="1" x14ac:dyDescent="0.25">
      <c r="B14" s="51">
        <v>619050</v>
      </c>
      <c r="C14" s="52">
        <v>60100070</v>
      </c>
      <c r="D14" s="53" t="s">
        <v>192</v>
      </c>
      <c r="E14" s="54">
        <v>0</v>
      </c>
      <c r="F14" s="54">
        <f>SUMIFS([48]OPEX_2023!P:P,[48]OPEX_2023!B:B,SUMMARY!C14)</f>
        <v>0</v>
      </c>
      <c r="G14" s="54">
        <f>SUMIFS([48]OPEX_2024!U:U,[48]OPEX_2024!C:C,SUMMARY!C14)</f>
        <v>0</v>
      </c>
      <c r="H14" s="54">
        <f t="shared" si="0"/>
        <v>0</v>
      </c>
      <c r="I14" s="55">
        <f t="shared" si="1"/>
        <v>0</v>
      </c>
      <c r="J14" s="45">
        <v>0</v>
      </c>
      <c r="K14" s="45">
        <f t="shared" si="2"/>
        <v>0</v>
      </c>
    </row>
    <row r="15" spans="2:12" hidden="1" x14ac:dyDescent="0.25">
      <c r="B15" s="51">
        <v>619060</v>
      </c>
      <c r="C15" s="52">
        <v>60100080</v>
      </c>
      <c r="D15" s="53" t="s">
        <v>193</v>
      </c>
      <c r="E15" s="54">
        <v>0</v>
      </c>
      <c r="F15" s="54">
        <f>SUMIFS([48]OPEX_2023!P:P,[48]OPEX_2023!B:B,SUMMARY!C15)</f>
        <v>0</v>
      </c>
      <c r="G15" s="54">
        <f>SUMIFS([48]OPEX_2024!U:U,[48]OPEX_2024!C:C,SUMMARY!C15)</f>
        <v>0</v>
      </c>
      <c r="H15" s="54">
        <f t="shared" si="0"/>
        <v>0</v>
      </c>
      <c r="I15" s="55">
        <f t="shared" si="1"/>
        <v>0</v>
      </c>
      <c r="J15" s="45">
        <v>0</v>
      </c>
      <c r="K15" s="45">
        <f t="shared" si="2"/>
        <v>0</v>
      </c>
    </row>
    <row r="16" spans="2:12" hidden="1" x14ac:dyDescent="0.25">
      <c r="B16" s="51">
        <v>619070</v>
      </c>
      <c r="C16" s="52">
        <v>60100090</v>
      </c>
      <c r="D16" s="56" t="s">
        <v>194</v>
      </c>
      <c r="E16" s="54">
        <v>14705</v>
      </c>
      <c r="F16" s="54">
        <f>SUMIFS([48]OPEX_2023!P:P,[48]OPEX_2023!B:B,SUMMARY!C16)</f>
        <v>0</v>
      </c>
      <c r="G16" s="54">
        <f>SUMIFS([48]OPEX_2024!U:U,[48]OPEX_2024!C:C,SUMMARY!C16)</f>
        <v>0</v>
      </c>
      <c r="H16" s="54">
        <f t="shared" si="0"/>
        <v>0</v>
      </c>
      <c r="I16" s="55">
        <f t="shared" si="1"/>
        <v>0</v>
      </c>
      <c r="J16" s="45">
        <v>0</v>
      </c>
      <c r="K16" s="45">
        <f t="shared" si="2"/>
        <v>0</v>
      </c>
    </row>
    <row r="17" spans="2:11" hidden="1" x14ac:dyDescent="0.25">
      <c r="B17" s="51">
        <v>619150</v>
      </c>
      <c r="C17" s="52">
        <v>60100100</v>
      </c>
      <c r="D17" s="53" t="s">
        <v>195</v>
      </c>
      <c r="E17" s="54">
        <v>0</v>
      </c>
      <c r="F17" s="54">
        <f>SUMIFS([48]OPEX_2023!P:P,[48]OPEX_2023!B:B,SUMMARY!C17)</f>
        <v>0</v>
      </c>
      <c r="G17" s="54">
        <f>SUMIFS([48]OPEX_2024!U:U,[48]OPEX_2024!C:C,SUMMARY!C17)</f>
        <v>0</v>
      </c>
      <c r="H17" s="54">
        <f t="shared" si="0"/>
        <v>0</v>
      </c>
      <c r="I17" s="55">
        <f t="shared" si="1"/>
        <v>0</v>
      </c>
      <c r="J17" s="45">
        <v>0</v>
      </c>
      <c r="K17" s="45">
        <f t="shared" si="2"/>
        <v>0</v>
      </c>
    </row>
    <row r="18" spans="2:11" hidden="1" x14ac:dyDescent="0.25">
      <c r="B18" s="51">
        <v>619080</v>
      </c>
      <c r="C18" s="52">
        <v>60100110</v>
      </c>
      <c r="D18" s="53" t="s">
        <v>196</v>
      </c>
      <c r="E18" s="54">
        <v>0</v>
      </c>
      <c r="F18" s="54">
        <f>SUMIFS([48]OPEX_2023!P:P,[48]OPEX_2023!B:B,SUMMARY!C18)</f>
        <v>0</v>
      </c>
      <c r="G18" s="54">
        <f>SUMIFS([48]OPEX_2024!U:U,[48]OPEX_2024!C:C,SUMMARY!C18)</f>
        <v>0</v>
      </c>
      <c r="H18" s="54">
        <f t="shared" si="0"/>
        <v>0</v>
      </c>
      <c r="I18" s="55">
        <f t="shared" si="1"/>
        <v>0</v>
      </c>
      <c r="J18" s="45">
        <v>0</v>
      </c>
      <c r="K18" s="45">
        <f t="shared" si="2"/>
        <v>0</v>
      </c>
    </row>
    <row r="19" spans="2:11" hidden="1" x14ac:dyDescent="0.25">
      <c r="B19" s="51">
        <v>619090</v>
      </c>
      <c r="C19" s="52">
        <v>60100120</v>
      </c>
      <c r="D19" s="53" t="s">
        <v>197</v>
      </c>
      <c r="E19" s="54">
        <v>0</v>
      </c>
      <c r="F19" s="54">
        <f>SUMIFS([48]OPEX_2023!P:P,[48]OPEX_2023!B:B,SUMMARY!C19)</f>
        <v>0</v>
      </c>
      <c r="G19" s="54">
        <f>SUMIFS([48]OPEX_2024!U:U,[48]OPEX_2024!C:C,SUMMARY!C19)</f>
        <v>0</v>
      </c>
      <c r="H19" s="54">
        <f t="shared" si="0"/>
        <v>0</v>
      </c>
      <c r="I19" s="55">
        <f t="shared" si="1"/>
        <v>0</v>
      </c>
      <c r="J19" s="45">
        <v>0</v>
      </c>
      <c r="K19" s="45">
        <f t="shared" si="2"/>
        <v>0</v>
      </c>
    </row>
    <row r="20" spans="2:11" hidden="1" x14ac:dyDescent="0.25">
      <c r="B20" s="51">
        <v>641010</v>
      </c>
      <c r="C20" s="52">
        <v>60100130</v>
      </c>
      <c r="D20" s="53" t="s">
        <v>198</v>
      </c>
      <c r="E20" s="54">
        <v>0</v>
      </c>
      <c r="F20" s="54">
        <f>SUMIFS([48]OPEX_2023!P:P,[48]OPEX_2023!B:B,SUMMARY!C20)</f>
        <v>0</v>
      </c>
      <c r="G20" s="54">
        <f>SUMIFS([48]OPEX_2024!U:U,[48]OPEX_2024!C:C,SUMMARY!C20)</f>
        <v>0</v>
      </c>
      <c r="H20" s="54">
        <f t="shared" si="0"/>
        <v>0</v>
      </c>
      <c r="I20" s="55">
        <f t="shared" si="1"/>
        <v>0</v>
      </c>
      <c r="J20" s="45">
        <v>0</v>
      </c>
      <c r="K20" s="45">
        <f t="shared" si="2"/>
        <v>0</v>
      </c>
    </row>
    <row r="21" spans="2:11" hidden="1" x14ac:dyDescent="0.25">
      <c r="B21" s="51">
        <v>640110</v>
      </c>
      <c r="C21" s="52">
        <v>60100140</v>
      </c>
      <c r="D21" s="53" t="s">
        <v>199</v>
      </c>
      <c r="E21" s="54">
        <v>100580.06</v>
      </c>
      <c r="F21" s="54">
        <f>SUMIFS([48]OPEX_2023!P:P,[48]OPEX_2023!B:B,SUMMARY!C21)</f>
        <v>0</v>
      </c>
      <c r="G21" s="54">
        <f>SUMIFS([48]OPEX_2024!U:U,[48]OPEX_2024!C:C,SUMMARY!C21)</f>
        <v>0</v>
      </c>
      <c r="H21" s="54">
        <f t="shared" si="0"/>
        <v>0</v>
      </c>
      <c r="I21" s="55">
        <f t="shared" si="1"/>
        <v>0</v>
      </c>
      <c r="J21" s="45">
        <v>0</v>
      </c>
      <c r="K21" s="45">
        <f t="shared" si="2"/>
        <v>0</v>
      </c>
    </row>
    <row r="22" spans="2:11" hidden="1" x14ac:dyDescent="0.25">
      <c r="B22" s="51">
        <v>0</v>
      </c>
      <c r="C22" s="52">
        <v>60100150</v>
      </c>
      <c r="D22" s="53" t="s">
        <v>200</v>
      </c>
      <c r="E22" s="54">
        <v>0</v>
      </c>
      <c r="F22" s="54">
        <f>SUMIFS([48]OPEX_2023!P:P,[48]OPEX_2023!B:B,SUMMARY!C22)</f>
        <v>0</v>
      </c>
      <c r="G22" s="54">
        <f>SUMIFS([48]OPEX_2024!U:U,[48]OPEX_2024!C:C,SUMMARY!C22)</f>
        <v>0</v>
      </c>
      <c r="H22" s="54">
        <f t="shared" si="0"/>
        <v>0</v>
      </c>
      <c r="I22" s="55">
        <f t="shared" si="1"/>
        <v>0</v>
      </c>
      <c r="J22" s="45">
        <v>0</v>
      </c>
      <c r="K22" s="45">
        <f t="shared" si="2"/>
        <v>0</v>
      </c>
    </row>
    <row r="23" spans="2:11" hidden="1" x14ac:dyDescent="0.25">
      <c r="B23" s="51">
        <v>619100</v>
      </c>
      <c r="C23" s="52">
        <v>60100160</v>
      </c>
      <c r="D23" s="53" t="s">
        <v>201</v>
      </c>
      <c r="E23" s="54">
        <v>30000</v>
      </c>
      <c r="F23" s="54">
        <f>SUMIFS([48]OPEX_2023!P:P,[48]OPEX_2023!B:B,SUMMARY!C23)</f>
        <v>0</v>
      </c>
      <c r="G23" s="54">
        <f>SUMIFS([48]OPEX_2024!U:U,[48]OPEX_2024!C:C,SUMMARY!C23)</f>
        <v>0</v>
      </c>
      <c r="H23" s="54">
        <f t="shared" si="0"/>
        <v>0</v>
      </c>
      <c r="I23" s="55">
        <f t="shared" si="1"/>
        <v>0</v>
      </c>
      <c r="J23" s="45">
        <v>0</v>
      </c>
      <c r="K23" s="45">
        <f t="shared" si="2"/>
        <v>0</v>
      </c>
    </row>
    <row r="24" spans="2:11" hidden="1" x14ac:dyDescent="0.25">
      <c r="B24" s="51">
        <v>619110</v>
      </c>
      <c r="C24" s="52">
        <v>60100170</v>
      </c>
      <c r="D24" s="53" t="s">
        <v>202</v>
      </c>
      <c r="E24" s="54">
        <v>19000</v>
      </c>
      <c r="F24" s="54">
        <f>SUMIFS([48]OPEX_2023!P:P,[48]OPEX_2023!B:B,SUMMARY!C24)</f>
        <v>0</v>
      </c>
      <c r="G24" s="54">
        <f>SUMIFS([48]OPEX_2024!U:U,[48]OPEX_2024!C:C,SUMMARY!C24)</f>
        <v>0</v>
      </c>
      <c r="H24" s="54">
        <f t="shared" si="0"/>
        <v>0</v>
      </c>
      <c r="I24" s="55">
        <f t="shared" si="1"/>
        <v>0</v>
      </c>
      <c r="J24" s="45">
        <v>0</v>
      </c>
      <c r="K24" s="45">
        <f t="shared" si="2"/>
        <v>0</v>
      </c>
    </row>
    <row r="25" spans="2:11" x14ac:dyDescent="0.25">
      <c r="B25" s="51">
        <v>619120</v>
      </c>
      <c r="C25" s="52">
        <v>60100180</v>
      </c>
      <c r="D25" s="53" t="s">
        <v>203</v>
      </c>
      <c r="E25" s="54">
        <v>10150</v>
      </c>
      <c r="F25" s="54">
        <f>SUMIFS([48]OPEX_2023!P:P,[48]OPEX_2023!B:B,SUMMARY!C25)</f>
        <v>10760</v>
      </c>
      <c r="G25" s="54">
        <f>SUMIFS([48]OPEX_2024!U:U,[48]OPEX_2024!C:C,SUMMARY!C25)</f>
        <v>10250</v>
      </c>
      <c r="H25" s="54">
        <f t="shared" si="0"/>
        <v>510</v>
      </c>
      <c r="I25" s="55">
        <f t="shared" si="1"/>
        <v>4.7397769516728624E-2</v>
      </c>
      <c r="J25" s="45">
        <f>SUMIFS('Comparative OPEX per GL'!H:H,'Comparative OPEX per GL'!E:E,SUMMARY!C25)</f>
        <v>10760</v>
      </c>
      <c r="K25" s="45">
        <f t="shared" ref="K25:K26" si="4">+F25-J25</f>
        <v>0</v>
      </c>
    </row>
    <row r="26" spans="2:11" x14ac:dyDescent="0.25">
      <c r="B26" s="51">
        <v>619130</v>
      </c>
      <c r="C26" s="52">
        <v>60100190</v>
      </c>
      <c r="D26" s="53" t="s">
        <v>204</v>
      </c>
      <c r="E26" s="54">
        <v>0</v>
      </c>
      <c r="F26" s="54">
        <f>SUMIFS([48]OPEX_2023!P:P,[48]OPEX_2023!B:B,SUMMARY!C26)</f>
        <v>178000</v>
      </c>
      <c r="G26" s="54">
        <f>SUMIFS([48]OPEX_2024!U:U,[48]OPEX_2024!C:C,SUMMARY!C26)</f>
        <v>178500</v>
      </c>
      <c r="H26" s="54">
        <f t="shared" si="0"/>
        <v>-500</v>
      </c>
      <c r="I26" s="55">
        <f t="shared" si="1"/>
        <v>-2.8089887640449437E-3</v>
      </c>
      <c r="J26" s="45">
        <f>SUMIFS('Comparative OPEX per GL'!H:H,'Comparative OPEX per GL'!E:E,SUMMARY!C26)</f>
        <v>178000</v>
      </c>
      <c r="K26" s="45">
        <f t="shared" si="4"/>
        <v>0</v>
      </c>
    </row>
    <row r="27" spans="2:11" hidden="1" x14ac:dyDescent="0.25">
      <c r="B27" s="51">
        <v>619140</v>
      </c>
      <c r="C27" s="52">
        <v>60100200</v>
      </c>
      <c r="D27" s="53" t="s">
        <v>205</v>
      </c>
      <c r="E27" s="54">
        <v>0</v>
      </c>
      <c r="F27" s="54">
        <f>SUMIFS([48]OPEX_2023!P:P,[48]OPEX_2023!B:B,SUMMARY!C27)</f>
        <v>0</v>
      </c>
      <c r="G27" s="54">
        <f>SUMIFS([48]OPEX_2024!U:U,[48]OPEX_2024!C:C,SUMMARY!C27)</f>
        <v>0</v>
      </c>
      <c r="H27" s="54">
        <f t="shared" si="0"/>
        <v>0</v>
      </c>
      <c r="I27" s="55">
        <f t="shared" si="1"/>
        <v>0</v>
      </c>
      <c r="J27" s="45">
        <v>0</v>
      </c>
      <c r="K27" s="45">
        <f t="shared" si="2"/>
        <v>0</v>
      </c>
    </row>
    <row r="28" spans="2:11" hidden="1" x14ac:dyDescent="0.25">
      <c r="B28" s="51">
        <v>0</v>
      </c>
      <c r="C28" s="52">
        <v>60100210</v>
      </c>
      <c r="D28" s="53" t="s">
        <v>206</v>
      </c>
      <c r="E28" s="54">
        <v>0</v>
      </c>
      <c r="F28" s="54">
        <f>SUMIFS([48]OPEX_2023!P:P,[48]OPEX_2023!B:B,SUMMARY!C28)</f>
        <v>0</v>
      </c>
      <c r="G28" s="54">
        <f>SUMIFS([48]OPEX_2024!U:U,[48]OPEX_2024!C:C,SUMMARY!C28)</f>
        <v>0</v>
      </c>
      <c r="H28" s="54">
        <f t="shared" si="0"/>
        <v>0</v>
      </c>
      <c r="I28" s="55">
        <f t="shared" si="1"/>
        <v>0</v>
      </c>
      <c r="J28" s="45">
        <v>0</v>
      </c>
      <c r="K28" s="45">
        <f t="shared" si="2"/>
        <v>0</v>
      </c>
    </row>
    <row r="29" spans="2:11" x14ac:dyDescent="0.25">
      <c r="B29" s="51">
        <v>600030</v>
      </c>
      <c r="C29" s="52">
        <v>60200010</v>
      </c>
      <c r="D29" s="53" t="s">
        <v>208</v>
      </c>
      <c r="E29" s="54">
        <v>686962.5</v>
      </c>
      <c r="F29" s="54">
        <f>SUMIFS([48]OPEX_2023!P:P,[48]OPEX_2023!B:B,SUMMARY!C29)</f>
        <v>756547.5</v>
      </c>
      <c r="G29" s="54">
        <f>SUMIFS([48]OPEX_2024!U:U,[48]OPEX_2024!C:C,SUMMARY!C29)</f>
        <v>830527.7424000001</v>
      </c>
      <c r="H29" s="54">
        <f t="shared" si="0"/>
        <v>-73980.242400000105</v>
      </c>
      <c r="I29" s="55">
        <f t="shared" si="1"/>
        <v>-9.7786645782320478E-2</v>
      </c>
      <c r="J29" s="45">
        <f>SUMIFS('Comparative OPEX per GL'!H:H,'Comparative OPEX per GL'!E:E,SUMMARY!C29)</f>
        <v>756547.5</v>
      </c>
      <c r="K29" s="45">
        <f t="shared" ref="K29:K34" si="5">+F29-J29</f>
        <v>0</v>
      </c>
    </row>
    <row r="30" spans="2:11" x14ac:dyDescent="0.25">
      <c r="B30" s="51">
        <v>600080</v>
      </c>
      <c r="C30" s="52">
        <v>60200020</v>
      </c>
      <c r="D30" s="53" t="s">
        <v>210</v>
      </c>
      <c r="E30" s="54">
        <v>44800</v>
      </c>
      <c r="F30" s="54">
        <f>SUMIFS([48]OPEX_2023!P:P,[48]OPEX_2023!B:B,SUMMARY!C30)</f>
        <v>40200</v>
      </c>
      <c r="G30" s="54">
        <f>SUMIFS([48]OPEX_2024!U:U,[48]OPEX_2024!C:C,SUMMARY!C30)</f>
        <v>46400</v>
      </c>
      <c r="H30" s="54">
        <f t="shared" si="0"/>
        <v>-6200</v>
      </c>
      <c r="I30" s="55">
        <f t="shared" si="1"/>
        <v>-0.15422885572139303</v>
      </c>
      <c r="J30" s="45">
        <f>SUMIFS('Comparative OPEX per GL'!H:H,'Comparative OPEX per GL'!E:E,SUMMARY!C30)</f>
        <v>40200</v>
      </c>
      <c r="K30" s="45">
        <f t="shared" si="5"/>
        <v>0</v>
      </c>
    </row>
    <row r="31" spans="2:11" x14ac:dyDescent="0.25">
      <c r="B31" s="51">
        <v>600110</v>
      </c>
      <c r="C31" s="52">
        <v>60200030</v>
      </c>
      <c r="D31" s="53" t="s">
        <v>211</v>
      </c>
      <c r="E31" s="54">
        <v>141580</v>
      </c>
      <c r="F31" s="54">
        <f>SUMIFS([48]OPEX_2023!P:P,[48]OPEX_2023!B:B,SUMMARY!C31)</f>
        <v>152440</v>
      </c>
      <c r="G31" s="54">
        <f>SUMIFS([48]OPEX_2024!U:U,[48]OPEX_2024!C:C,SUMMARY!C31)</f>
        <v>168561.56</v>
      </c>
      <c r="H31" s="54">
        <f t="shared" si="0"/>
        <v>-16121.559999999998</v>
      </c>
      <c r="I31" s="55">
        <f>IF(H31=0,0,H31/F31)</f>
        <v>-0.10575675675675675</v>
      </c>
      <c r="J31" s="45">
        <f>SUMIFS('Comparative OPEX per GL'!H:H,'Comparative OPEX per GL'!E:E,SUMMARY!C31)</f>
        <v>152440</v>
      </c>
      <c r="K31" s="45">
        <f t="shared" si="5"/>
        <v>0</v>
      </c>
    </row>
    <row r="32" spans="2:11" x14ac:dyDescent="0.25">
      <c r="B32" s="51">
        <v>611010</v>
      </c>
      <c r="C32" s="52">
        <v>60300010</v>
      </c>
      <c r="D32" s="53" t="s">
        <v>212</v>
      </c>
      <c r="E32" s="54">
        <v>1082935.44</v>
      </c>
      <c r="F32" s="54">
        <f>SUMIFS([48]OPEX_2023!P:P,[48]OPEX_2023!B:B,SUMMARY!C32)</f>
        <v>1056557.8799999999</v>
      </c>
      <c r="G32" s="54">
        <f>SUMIFS([48]OPEX_2024!U:U,[48]OPEX_2024!C:C,SUMMARY!C32)</f>
        <v>1056557.8799999999</v>
      </c>
      <c r="H32" s="54">
        <f t="shared" si="0"/>
        <v>0</v>
      </c>
      <c r="I32" s="55">
        <f t="shared" si="1"/>
        <v>0</v>
      </c>
      <c r="J32" s="45">
        <f>SUMIFS('Comparative OPEX per GL'!H:H,'Comparative OPEX per GL'!E:E,SUMMARY!C32)</f>
        <v>1056557.8799999999</v>
      </c>
      <c r="K32" s="45">
        <f t="shared" si="5"/>
        <v>0</v>
      </c>
    </row>
    <row r="33" spans="2:11" x14ac:dyDescent="0.25">
      <c r="B33" s="51">
        <v>611020</v>
      </c>
      <c r="C33" s="52">
        <v>60300020</v>
      </c>
      <c r="D33" s="53" t="s">
        <v>214</v>
      </c>
      <c r="E33" s="54">
        <v>312414.00999999995</v>
      </c>
      <c r="F33" s="54">
        <f>SUMIFS([48]OPEX_2023!P:P,[48]OPEX_2023!B:B,SUMMARY!C33)</f>
        <v>295611.12000000005</v>
      </c>
      <c r="G33" s="54">
        <f>SUMIFS([48]OPEX_2024!U:U,[48]OPEX_2024!C:C,SUMMARY!C33)</f>
        <v>295611.12000000005</v>
      </c>
      <c r="H33" s="54">
        <f t="shared" si="0"/>
        <v>0</v>
      </c>
      <c r="I33" s="55">
        <f t="shared" si="1"/>
        <v>0</v>
      </c>
      <c r="J33" s="45">
        <f>SUMIFS('Comparative OPEX per GL'!H:H,'Comparative OPEX per GL'!E:E,SUMMARY!C33)</f>
        <v>295611.12000000005</v>
      </c>
      <c r="K33" s="45">
        <f t="shared" si="5"/>
        <v>0</v>
      </c>
    </row>
    <row r="34" spans="2:11" x14ac:dyDescent="0.25">
      <c r="B34" s="51">
        <v>611030</v>
      </c>
      <c r="C34" s="52">
        <v>60300030</v>
      </c>
      <c r="D34" s="53" t="s">
        <v>215</v>
      </c>
      <c r="E34" s="54">
        <v>31401.899999999998</v>
      </c>
      <c r="F34" s="54">
        <f>SUMIFS([48]OPEX_2023!P:P,[48]OPEX_2023!B:B,SUMMARY!C34)</f>
        <v>67340</v>
      </c>
      <c r="G34" s="54">
        <f>SUMIFS([48]OPEX_2024!U:U,[48]OPEX_2024!C:C,SUMMARY!C34)</f>
        <v>70560</v>
      </c>
      <c r="H34" s="54">
        <f t="shared" si="0"/>
        <v>-3220</v>
      </c>
      <c r="I34" s="55">
        <f t="shared" si="1"/>
        <v>-4.781704781704782E-2</v>
      </c>
      <c r="J34" s="45">
        <f>SUMIFS('Comparative OPEX per GL'!H:H,'Comparative OPEX per GL'!E:E,SUMMARY!C34)</f>
        <v>67340</v>
      </c>
      <c r="K34" s="45">
        <f t="shared" si="5"/>
        <v>0</v>
      </c>
    </row>
    <row r="35" spans="2:11" hidden="1" x14ac:dyDescent="0.25">
      <c r="B35" s="51">
        <v>611040</v>
      </c>
      <c r="C35" s="52">
        <v>60300040</v>
      </c>
      <c r="D35" s="53" t="s">
        <v>216</v>
      </c>
      <c r="E35" s="54">
        <v>0</v>
      </c>
      <c r="F35" s="54">
        <f>SUMIFS([48]OPEX_2023!P:P,[48]OPEX_2023!B:B,SUMMARY!C35)</f>
        <v>0</v>
      </c>
      <c r="G35" s="54">
        <f>SUMIFS([48]OPEX_2024!U:U,[48]OPEX_2024!C:C,SUMMARY!C35)</f>
        <v>0</v>
      </c>
      <c r="H35" s="54">
        <f t="shared" si="0"/>
        <v>0</v>
      </c>
      <c r="I35" s="55">
        <f t="shared" si="1"/>
        <v>0</v>
      </c>
      <c r="J35" s="45">
        <v>0</v>
      </c>
      <c r="K35" s="45">
        <f t="shared" si="2"/>
        <v>0</v>
      </c>
    </row>
    <row r="36" spans="2:11" hidden="1" x14ac:dyDescent="0.25">
      <c r="B36" s="51">
        <v>611050</v>
      </c>
      <c r="C36" s="52">
        <v>60300050</v>
      </c>
      <c r="D36" s="53" t="s">
        <v>217</v>
      </c>
      <c r="E36" s="54">
        <v>0</v>
      </c>
      <c r="F36" s="54">
        <f>SUMIFS([48]OPEX_2023!P:P,[48]OPEX_2023!B:B,SUMMARY!C36)</f>
        <v>0</v>
      </c>
      <c r="G36" s="54">
        <f>SUMIFS([48]OPEX_2024!U:U,[48]OPEX_2024!C:C,SUMMARY!C36)</f>
        <v>0</v>
      </c>
      <c r="H36" s="54">
        <f t="shared" si="0"/>
        <v>0</v>
      </c>
      <c r="I36" s="55">
        <f t="shared" si="1"/>
        <v>0</v>
      </c>
      <c r="J36" s="45">
        <v>0</v>
      </c>
      <c r="K36" s="45">
        <f t="shared" si="2"/>
        <v>0</v>
      </c>
    </row>
    <row r="37" spans="2:11" x14ac:dyDescent="0.25">
      <c r="B37" s="51">
        <v>611060</v>
      </c>
      <c r="C37" s="52">
        <v>60300060</v>
      </c>
      <c r="D37" s="53" t="s">
        <v>218</v>
      </c>
      <c r="E37" s="54">
        <v>80284356.25000003</v>
      </c>
      <c r="F37" s="54">
        <f>SUMIFS([48]OPEX_2023!P:P,[48]OPEX_2023!B:B,SUMMARY!C37)</f>
        <v>81625422.393899992</v>
      </c>
      <c r="G37" s="54">
        <f>SUMIFS([48]OPEX_2024!U:U,[48]OPEX_2024!C:C,SUMMARY!C37)</f>
        <v>85792643.315368369</v>
      </c>
      <c r="H37" s="54">
        <f t="shared" si="0"/>
        <v>-4167220.9214683771</v>
      </c>
      <c r="I37" s="55">
        <f t="shared" si="1"/>
        <v>-5.1052978339990812E-2</v>
      </c>
      <c r="J37" s="45">
        <f>SUMIFS('Comparative OPEX per GL'!H:H,'Comparative OPEX per GL'!E:E,SUMMARY!C37)</f>
        <v>81625422.393899992</v>
      </c>
      <c r="K37" s="45">
        <f>+F37-J37</f>
        <v>0</v>
      </c>
    </row>
    <row r="38" spans="2:11" hidden="1" x14ac:dyDescent="0.25">
      <c r="B38" s="51">
        <v>611070</v>
      </c>
      <c r="C38" s="52">
        <v>60300070</v>
      </c>
      <c r="D38" s="53" t="s">
        <v>219</v>
      </c>
      <c r="E38" s="54">
        <v>0</v>
      </c>
      <c r="F38" s="54">
        <f>SUMIFS([48]OPEX_2023!P:P,[48]OPEX_2023!B:B,SUMMARY!C38)</f>
        <v>0</v>
      </c>
      <c r="G38" s="54">
        <f>SUMIFS([48]OPEX_2024!U:U,[48]OPEX_2024!C:C,SUMMARY!C38)</f>
        <v>0</v>
      </c>
      <c r="H38" s="54">
        <f t="shared" si="0"/>
        <v>0</v>
      </c>
      <c r="I38" s="55">
        <f t="shared" si="1"/>
        <v>0</v>
      </c>
      <c r="J38" s="45">
        <v>0</v>
      </c>
      <c r="K38" s="45">
        <f t="shared" si="2"/>
        <v>0</v>
      </c>
    </row>
    <row r="39" spans="2:11" hidden="1" x14ac:dyDescent="0.25">
      <c r="B39" s="51">
        <v>611090</v>
      </c>
      <c r="C39" s="52">
        <v>60300080</v>
      </c>
      <c r="D39" s="53" t="s">
        <v>220</v>
      </c>
      <c r="E39" s="54">
        <v>0</v>
      </c>
      <c r="F39" s="54">
        <f>SUMIFS([48]OPEX_2023!P:P,[48]OPEX_2023!B:B,SUMMARY!C39)</f>
        <v>0</v>
      </c>
      <c r="G39" s="54">
        <f>SUMIFS([48]OPEX_2024!U:U,[48]OPEX_2024!C:C,SUMMARY!C39)</f>
        <v>0</v>
      </c>
      <c r="H39" s="54">
        <f t="shared" si="0"/>
        <v>0</v>
      </c>
      <c r="I39" s="55">
        <f t="shared" si="1"/>
        <v>0</v>
      </c>
      <c r="J39" s="45">
        <v>0</v>
      </c>
      <c r="K39" s="45">
        <f t="shared" si="2"/>
        <v>0</v>
      </c>
    </row>
    <row r="40" spans="2:11" hidden="1" x14ac:dyDescent="0.25">
      <c r="B40" s="51">
        <v>611100</v>
      </c>
      <c r="C40" s="52">
        <v>60300090</v>
      </c>
      <c r="D40" s="53" t="s">
        <v>221</v>
      </c>
      <c r="E40" s="54">
        <v>0</v>
      </c>
      <c r="F40" s="54">
        <f>SUMIFS([48]OPEX_2023!P:P,[48]OPEX_2023!B:B,SUMMARY!C40)</f>
        <v>0</v>
      </c>
      <c r="G40" s="54">
        <f>SUMIFS([48]OPEX_2024!U:U,[48]OPEX_2024!C:C,SUMMARY!C40)</f>
        <v>0</v>
      </c>
      <c r="H40" s="54">
        <f t="shared" si="0"/>
        <v>0</v>
      </c>
      <c r="I40" s="55">
        <f t="shared" si="1"/>
        <v>0</v>
      </c>
      <c r="J40" s="45">
        <v>0</v>
      </c>
      <c r="K40" s="45">
        <f t="shared" si="2"/>
        <v>0</v>
      </c>
    </row>
    <row r="41" spans="2:11" hidden="1" x14ac:dyDescent="0.25">
      <c r="B41" s="51">
        <v>0</v>
      </c>
      <c r="C41" s="52">
        <v>60300100</v>
      </c>
      <c r="D41" s="53" t="s">
        <v>222</v>
      </c>
      <c r="E41" s="54">
        <v>0</v>
      </c>
      <c r="F41" s="54">
        <f>SUMIFS([48]OPEX_2023!P:P,[48]OPEX_2023!B:B,SUMMARY!C41)</f>
        <v>0</v>
      </c>
      <c r="G41" s="54">
        <f>SUMIFS([48]OPEX_2024!U:U,[48]OPEX_2024!C:C,SUMMARY!C41)</f>
        <v>0</v>
      </c>
      <c r="H41" s="54">
        <f t="shared" si="0"/>
        <v>0</v>
      </c>
      <c r="I41" s="55">
        <f t="shared" si="1"/>
        <v>0</v>
      </c>
      <c r="J41" s="45">
        <v>0</v>
      </c>
      <c r="K41" s="45">
        <f t="shared" si="2"/>
        <v>0</v>
      </c>
    </row>
    <row r="42" spans="2:11" hidden="1" x14ac:dyDescent="0.25">
      <c r="B42" s="51">
        <v>612010</v>
      </c>
      <c r="C42" s="52">
        <v>60400010</v>
      </c>
      <c r="D42" s="53" t="s">
        <v>223</v>
      </c>
      <c r="E42" s="54">
        <v>18800</v>
      </c>
      <c r="F42" s="54">
        <f>SUMIFS([48]OPEX_2023!P:P,[48]OPEX_2023!B:B,SUMMARY!C42)</f>
        <v>0</v>
      </c>
      <c r="G42" s="54">
        <f>SUMIFS([48]OPEX_2024!U:U,[48]OPEX_2024!C:C,SUMMARY!C42)</f>
        <v>0</v>
      </c>
      <c r="H42" s="54">
        <f t="shared" si="0"/>
        <v>0</v>
      </c>
      <c r="I42" s="55">
        <f t="shared" si="1"/>
        <v>0</v>
      </c>
      <c r="J42" s="45">
        <v>0</v>
      </c>
      <c r="K42" s="45">
        <f t="shared" si="2"/>
        <v>0</v>
      </c>
    </row>
    <row r="43" spans="2:11" hidden="1" x14ac:dyDescent="0.25">
      <c r="B43" s="51">
        <v>611080</v>
      </c>
      <c r="C43" s="52">
        <v>60400020</v>
      </c>
      <c r="D43" s="53" t="s">
        <v>224</v>
      </c>
      <c r="E43" s="54">
        <v>0</v>
      </c>
      <c r="F43" s="54">
        <f>SUMIFS([48]OPEX_2023!P:P,[48]OPEX_2023!B:B,SUMMARY!C43)</f>
        <v>0</v>
      </c>
      <c r="G43" s="54">
        <f>SUMIFS([48]OPEX_2024!U:U,[48]OPEX_2024!C:C,SUMMARY!C43)</f>
        <v>0</v>
      </c>
      <c r="H43" s="54">
        <f t="shared" si="0"/>
        <v>0</v>
      </c>
      <c r="I43" s="55">
        <f t="shared" si="1"/>
        <v>0</v>
      </c>
      <c r="J43" s="45">
        <v>0</v>
      </c>
      <c r="K43" s="45">
        <f t="shared" si="2"/>
        <v>0</v>
      </c>
    </row>
    <row r="44" spans="2:11" hidden="1" x14ac:dyDescent="0.25">
      <c r="B44" s="51">
        <v>0</v>
      </c>
      <c r="C44" s="52">
        <v>60400030</v>
      </c>
      <c r="D44" s="53" t="s">
        <v>225</v>
      </c>
      <c r="E44" s="54">
        <v>0</v>
      </c>
      <c r="F44" s="54">
        <f>SUMIFS([48]OPEX_2023!P:P,[48]OPEX_2023!B:B,SUMMARY!C44)</f>
        <v>0</v>
      </c>
      <c r="G44" s="54">
        <f>SUMIFS([48]OPEX_2024!U:U,[48]OPEX_2024!C:C,SUMMARY!C44)</f>
        <v>0</v>
      </c>
      <c r="H44" s="54">
        <f t="shared" si="0"/>
        <v>0</v>
      </c>
      <c r="I44" s="55">
        <f t="shared" si="1"/>
        <v>0</v>
      </c>
      <c r="J44" s="45">
        <v>0</v>
      </c>
      <c r="K44" s="45">
        <f t="shared" si="2"/>
        <v>0</v>
      </c>
    </row>
    <row r="45" spans="2:11" x14ac:dyDescent="0.25">
      <c r="B45" s="51">
        <v>619010</v>
      </c>
      <c r="C45" s="52">
        <v>60400040</v>
      </c>
      <c r="D45" s="53" t="s">
        <v>226</v>
      </c>
      <c r="E45" s="54">
        <v>1079829.8800000001</v>
      </c>
      <c r="F45" s="54">
        <f>SUMIFS([48]OPEX_2023!P:P,[48]OPEX_2023!B:B,SUMMARY!C45)</f>
        <v>832268.50999999978</v>
      </c>
      <c r="G45" s="54">
        <f>SUMIFS([48]OPEX_2024!U:U,[48]OPEX_2024!C:C,SUMMARY!C45)</f>
        <v>822388.66</v>
      </c>
      <c r="H45" s="54">
        <f t="shared" si="0"/>
        <v>9879.8499999997439</v>
      </c>
      <c r="I45" s="55">
        <f t="shared" si="1"/>
        <v>1.1870988606789588E-2</v>
      </c>
      <c r="J45" s="45">
        <f>SUMIFS('Comparative OPEX per GL'!H:H,'Comparative OPEX per GL'!E:E,SUMMARY!C45)</f>
        <v>832268.50999999978</v>
      </c>
      <c r="K45" s="45">
        <f>+F45-J45</f>
        <v>0</v>
      </c>
    </row>
    <row r="46" spans="2:11" hidden="1" x14ac:dyDescent="0.25">
      <c r="B46" s="51">
        <v>612060</v>
      </c>
      <c r="C46" s="52">
        <v>60400050</v>
      </c>
      <c r="D46" s="53" t="s">
        <v>227</v>
      </c>
      <c r="E46" s="54">
        <v>0</v>
      </c>
      <c r="F46" s="54">
        <f>SUMIFS([48]OPEX_2023!P:P,[48]OPEX_2023!B:B,SUMMARY!C46)</f>
        <v>0</v>
      </c>
      <c r="G46" s="54">
        <f>SUMIFS([48]OPEX_2024!U:U,[48]OPEX_2024!C:C,SUMMARY!C46)</f>
        <v>0</v>
      </c>
      <c r="H46" s="54">
        <f t="shared" si="0"/>
        <v>0</v>
      </c>
      <c r="I46" s="55">
        <f t="shared" si="1"/>
        <v>0</v>
      </c>
      <c r="J46" s="45">
        <v>0</v>
      </c>
      <c r="K46" s="45">
        <f t="shared" si="2"/>
        <v>0</v>
      </c>
    </row>
    <row r="47" spans="2:11" x14ac:dyDescent="0.25">
      <c r="B47" s="51">
        <v>612030</v>
      </c>
      <c r="C47" s="52">
        <v>60400060</v>
      </c>
      <c r="D47" s="53" t="s">
        <v>228</v>
      </c>
      <c r="E47" s="54">
        <v>177951.54</v>
      </c>
      <c r="F47" s="54">
        <f>SUMIFS([48]OPEX_2023!P:P,[48]OPEX_2023!B:B,SUMMARY!C47)</f>
        <v>344478.4</v>
      </c>
      <c r="G47" s="54">
        <f>SUMIFS([48]OPEX_2024!U:U,[48]OPEX_2024!C:C,SUMMARY!C47)</f>
        <v>0</v>
      </c>
      <c r="H47" s="54">
        <f t="shared" si="0"/>
        <v>344478.4</v>
      </c>
      <c r="I47" s="55">
        <f t="shared" si="1"/>
        <v>1</v>
      </c>
      <c r="J47" s="45">
        <f>SUMIFS('Comparative OPEX per GL'!H:H,'Comparative OPEX per GL'!E:E,SUMMARY!C47)</f>
        <v>344478.4</v>
      </c>
      <c r="K47" s="45">
        <f>+F47-J47</f>
        <v>0</v>
      </c>
    </row>
    <row r="48" spans="2:11" hidden="1" x14ac:dyDescent="0.25">
      <c r="B48" s="51">
        <v>0</v>
      </c>
      <c r="C48" s="52">
        <v>60500010</v>
      </c>
      <c r="D48" s="53" t="s">
        <v>229</v>
      </c>
      <c r="E48" s="54">
        <v>0</v>
      </c>
      <c r="F48" s="54">
        <f>SUMIFS([48]OPEX_2023!P:P,[48]OPEX_2023!B:B,SUMMARY!C48)</f>
        <v>0</v>
      </c>
      <c r="G48" s="54">
        <f>SUMIFS([48]OPEX_2024!U:U,[48]OPEX_2024!C:C,SUMMARY!C48)</f>
        <v>0</v>
      </c>
      <c r="H48" s="54">
        <f t="shared" si="0"/>
        <v>0</v>
      </c>
      <c r="I48" s="55">
        <f t="shared" si="1"/>
        <v>0</v>
      </c>
      <c r="J48" s="45">
        <v>0</v>
      </c>
      <c r="K48" s="45">
        <f t="shared" si="2"/>
        <v>0</v>
      </c>
    </row>
    <row r="49" spans="2:11" x14ac:dyDescent="0.25">
      <c r="B49" s="51">
        <v>612020</v>
      </c>
      <c r="C49" s="52">
        <v>60600010</v>
      </c>
      <c r="D49" s="53" t="s">
        <v>230</v>
      </c>
      <c r="E49" s="54">
        <v>882719.16</v>
      </c>
      <c r="F49" s="54">
        <f>SUMIFS([48]OPEX_2023!P:P,[48]OPEX_2023!B:B,SUMMARY!C49)</f>
        <v>937417.61333333328</v>
      </c>
      <c r="G49" s="54">
        <f>SUMIFS([48]OPEX_2024!U:U,[48]OPEX_2024!C:C,SUMMARY!C49)</f>
        <v>1037295.8700000003</v>
      </c>
      <c r="H49" s="54">
        <f t="shared" si="0"/>
        <v>-99878.256666667061</v>
      </c>
      <c r="I49" s="55">
        <f t="shared" si="1"/>
        <v>-0.10654617029384926</v>
      </c>
      <c r="J49" s="45">
        <f>SUMIFS('Comparative OPEX per GL'!H:H,'Comparative OPEX per GL'!E:E,SUMMARY!C49)</f>
        <v>937417.61333333328</v>
      </c>
      <c r="K49" s="45">
        <f>+F49-J49</f>
        <v>0</v>
      </c>
    </row>
    <row r="50" spans="2:11" hidden="1" x14ac:dyDescent="0.25">
      <c r="B50" s="51">
        <v>0</v>
      </c>
      <c r="C50" s="52">
        <v>60600020</v>
      </c>
      <c r="D50" s="53" t="s">
        <v>231</v>
      </c>
      <c r="E50" s="54">
        <v>0</v>
      </c>
      <c r="F50" s="54">
        <f>SUMIFS([48]OPEX_2023!P:P,[48]OPEX_2023!B:B,SUMMARY!C50)</f>
        <v>0</v>
      </c>
      <c r="G50" s="54">
        <f>SUMIFS([48]OPEX_2024!U:U,[48]OPEX_2024!C:C,SUMMARY!C50)</f>
        <v>0</v>
      </c>
      <c r="H50" s="54">
        <f t="shared" si="0"/>
        <v>0</v>
      </c>
      <c r="I50" s="55">
        <f t="shared" si="1"/>
        <v>0</v>
      </c>
      <c r="J50" s="45">
        <v>0</v>
      </c>
      <c r="K50" s="45">
        <f t="shared" si="2"/>
        <v>0</v>
      </c>
    </row>
    <row r="51" spans="2:11" hidden="1" x14ac:dyDescent="0.25">
      <c r="B51" s="51">
        <v>612040</v>
      </c>
      <c r="C51" s="52">
        <v>60600030</v>
      </c>
      <c r="D51" s="53" t="s">
        <v>232</v>
      </c>
      <c r="E51" s="54">
        <v>0</v>
      </c>
      <c r="F51" s="54">
        <f>SUMIFS([48]OPEX_2023!P:P,[48]OPEX_2023!B:B,SUMMARY!C51)</f>
        <v>0</v>
      </c>
      <c r="G51" s="54">
        <f>SUMIFS([48]OPEX_2024!U:U,[48]OPEX_2024!C:C,SUMMARY!C51)</f>
        <v>0</v>
      </c>
      <c r="H51" s="54">
        <f t="shared" si="0"/>
        <v>0</v>
      </c>
      <c r="I51" s="55">
        <f t="shared" si="1"/>
        <v>0</v>
      </c>
      <c r="J51" s="45">
        <v>0</v>
      </c>
      <c r="K51" s="45">
        <f t="shared" si="2"/>
        <v>0</v>
      </c>
    </row>
    <row r="52" spans="2:11" hidden="1" x14ac:dyDescent="0.25">
      <c r="B52" s="51">
        <v>612050</v>
      </c>
      <c r="C52" s="52">
        <v>60600040</v>
      </c>
      <c r="D52" s="53" t="s">
        <v>233</v>
      </c>
      <c r="E52" s="54">
        <v>0</v>
      </c>
      <c r="F52" s="54">
        <f>SUMIFS([48]OPEX_2023!P:P,[48]OPEX_2023!B:B,SUMMARY!C52)</f>
        <v>0</v>
      </c>
      <c r="G52" s="54">
        <f>SUMIFS([48]OPEX_2024!U:U,[48]OPEX_2024!C:C,SUMMARY!C52)</f>
        <v>0</v>
      </c>
      <c r="H52" s="54">
        <f t="shared" si="0"/>
        <v>0</v>
      </c>
      <c r="I52" s="55">
        <f t="shared" si="1"/>
        <v>0</v>
      </c>
      <c r="J52" s="45">
        <v>0</v>
      </c>
      <c r="K52" s="45">
        <f t="shared" si="2"/>
        <v>0</v>
      </c>
    </row>
    <row r="53" spans="2:11" x14ac:dyDescent="0.25">
      <c r="B53" s="51">
        <v>640010</v>
      </c>
      <c r="C53" s="52">
        <v>60700010</v>
      </c>
      <c r="D53" s="53" t="s">
        <v>14</v>
      </c>
      <c r="E53" s="54">
        <v>6871321.3100000005</v>
      </c>
      <c r="F53" s="54">
        <f>SUMIFS([48]OPEX_2023!P:P,[48]OPEX_2023!B:B,SUMMARY!C53)</f>
        <v>5626493.5773</v>
      </c>
      <c r="G53" s="54">
        <f>SUMIFS([48]OPEX_2024!U:U,[48]OPEX_2024!C:C,SUMMARY!C53)</f>
        <v>7251002.9071428552</v>
      </c>
      <c r="H53" s="54">
        <f t="shared" si="0"/>
        <v>-1624509.3298428552</v>
      </c>
      <c r="I53" s="55">
        <f t="shared" si="1"/>
        <v>-0.28872499497678494</v>
      </c>
      <c r="J53" s="45">
        <f>SUMIFS('Comparative OPEX per GL'!H:H,'Comparative OPEX per GL'!E:E,SUMMARY!C53)</f>
        <v>5626493.5772999953</v>
      </c>
      <c r="K53" s="45">
        <f>+F53-J53</f>
        <v>0</v>
      </c>
    </row>
    <row r="54" spans="2:11" hidden="1" x14ac:dyDescent="0.25">
      <c r="B54" s="51">
        <v>0</v>
      </c>
      <c r="C54" s="52">
        <v>60700020</v>
      </c>
      <c r="D54" s="53" t="s">
        <v>16</v>
      </c>
      <c r="E54" s="54">
        <v>0</v>
      </c>
      <c r="F54" s="54">
        <f>SUMIFS([48]OPEX_2023!P:P,[48]OPEX_2023!B:B,SUMMARY!C54)</f>
        <v>0</v>
      </c>
      <c r="G54" s="54">
        <f>SUMIFS([48]OPEX_2024!U:U,[48]OPEX_2024!C:C,SUMMARY!C54)</f>
        <v>0</v>
      </c>
      <c r="H54" s="54">
        <f t="shared" si="0"/>
        <v>0</v>
      </c>
      <c r="I54" s="55">
        <f t="shared" si="1"/>
        <v>0</v>
      </c>
      <c r="J54" s="45">
        <v>0</v>
      </c>
      <c r="K54" s="45">
        <f t="shared" si="2"/>
        <v>0</v>
      </c>
    </row>
    <row r="55" spans="2:11" x14ac:dyDescent="0.25">
      <c r="B55" s="51">
        <v>613010</v>
      </c>
      <c r="C55" s="52">
        <v>60800010</v>
      </c>
      <c r="D55" s="53" t="s">
        <v>17</v>
      </c>
      <c r="E55" s="54">
        <v>708694.59</v>
      </c>
      <c r="F55" s="54">
        <f>SUMIFS([48]OPEX_2023!P:P,[48]OPEX_2023!B:B,SUMMARY!C55)</f>
        <v>249546.69333333336</v>
      </c>
      <c r="G55" s="54">
        <f>SUMIFS([48]OPEX_2024!U:U,[48]OPEX_2024!C:C,SUMMARY!C55)</f>
        <v>262809.41000000003</v>
      </c>
      <c r="H55" s="54">
        <f t="shared" si="0"/>
        <v>-13262.716666666674</v>
      </c>
      <c r="I55" s="55">
        <f t="shared" si="1"/>
        <v>-5.314723464979329E-2</v>
      </c>
      <c r="J55" s="45">
        <f>SUMIFS('Comparative OPEX per GL'!H:H,'Comparative OPEX per GL'!E:E,SUMMARY!C55)</f>
        <v>249546.69333333336</v>
      </c>
      <c r="K55" s="45">
        <f t="shared" ref="K55:K57" si="6">+F55-J55</f>
        <v>0</v>
      </c>
    </row>
    <row r="56" spans="2:11" x14ac:dyDescent="0.25">
      <c r="B56" s="51">
        <v>613020</v>
      </c>
      <c r="C56" s="52">
        <v>60800020</v>
      </c>
      <c r="D56" s="53" t="s">
        <v>19</v>
      </c>
      <c r="E56" s="54">
        <f>15557820.49</f>
        <v>15557820.49</v>
      </c>
      <c r="F56" s="54">
        <f>SUMIFS([48]OPEX_2023!P:P,[48]OPEX_2023!B:B,SUMMARY!C56)</f>
        <v>16660057.020595003</v>
      </c>
      <c r="G56" s="54">
        <f>SUMIFS([48]OPEX_2024!U:U,[48]OPEX_2024!C:C,SUMMARY!C56)</f>
        <v>20392741.769999988</v>
      </c>
      <c r="H56" s="54">
        <f t="shared" si="0"/>
        <v>-3732684.7494049855</v>
      </c>
      <c r="I56" s="55">
        <f t="shared" si="1"/>
        <v>-0.22404993841201601</v>
      </c>
      <c r="J56" s="45">
        <f>SUMIFS('Comparative OPEX per GL'!H:H,'Comparative OPEX per GL'!E:E,SUMMARY!C56)</f>
        <v>16660057.020595003</v>
      </c>
      <c r="K56" s="45">
        <f t="shared" si="6"/>
        <v>0</v>
      </c>
    </row>
    <row r="57" spans="2:11" x14ac:dyDescent="0.25">
      <c r="B57" s="51">
        <v>613030</v>
      </c>
      <c r="C57" s="52">
        <v>60800030</v>
      </c>
      <c r="D57" s="53" t="s">
        <v>20</v>
      </c>
      <c r="E57" s="54">
        <v>264645</v>
      </c>
      <c r="F57" s="54">
        <f>SUMIFS([48]OPEX_2023!P:P,[48]OPEX_2023!B:B,SUMMARY!C57)</f>
        <v>272696.95</v>
      </c>
      <c r="G57" s="54">
        <f>SUMIFS([48]OPEX_2024!U:U,[48]OPEX_2024!C:C,SUMMARY!C57)</f>
        <v>285200</v>
      </c>
      <c r="H57" s="54">
        <f t="shared" si="0"/>
        <v>-12503.049999999988</v>
      </c>
      <c r="I57" s="55">
        <f t="shared" si="1"/>
        <v>-4.5849614379625397E-2</v>
      </c>
      <c r="J57" s="45">
        <f>SUMIFS('Comparative OPEX per GL'!H:H,'Comparative OPEX per GL'!E:E,SUMMARY!C57)</f>
        <v>272696.95</v>
      </c>
      <c r="K57" s="45">
        <f t="shared" si="6"/>
        <v>0</v>
      </c>
    </row>
    <row r="58" spans="2:11" hidden="1" x14ac:dyDescent="0.25">
      <c r="B58" s="51">
        <v>613040</v>
      </c>
      <c r="C58" s="52">
        <v>60800050</v>
      </c>
      <c r="D58" s="53" t="s">
        <v>22</v>
      </c>
      <c r="E58" s="54">
        <v>0</v>
      </c>
      <c r="F58" s="54">
        <f>SUMIFS([48]OPEX_2023!P:P,[48]OPEX_2023!B:B,SUMMARY!C58)</f>
        <v>0</v>
      </c>
      <c r="G58" s="54">
        <f>SUMIFS([48]OPEX_2024!U:U,[48]OPEX_2024!C:C,SUMMARY!C58)</f>
        <v>0</v>
      </c>
      <c r="H58" s="54">
        <f t="shared" si="0"/>
        <v>0</v>
      </c>
      <c r="I58" s="55">
        <f t="shared" si="1"/>
        <v>0</v>
      </c>
      <c r="J58" s="45">
        <v>0</v>
      </c>
      <c r="K58" s="45">
        <f t="shared" si="2"/>
        <v>0</v>
      </c>
    </row>
    <row r="59" spans="2:11" x14ac:dyDescent="0.25">
      <c r="B59" s="51">
        <v>618040</v>
      </c>
      <c r="C59" s="52">
        <v>60800060</v>
      </c>
      <c r="D59" s="53" t="s">
        <v>23</v>
      </c>
      <c r="E59" s="54">
        <v>767041.95000000007</v>
      </c>
      <c r="F59" s="54">
        <f>SUMIFS([48]OPEX_2023!P:P,[48]OPEX_2023!B:B,SUMMARY!C59)</f>
        <v>54571.09</v>
      </c>
      <c r="G59" s="54">
        <f>SUMIFS([48]OPEX_2024!U:U,[48]OPEX_2024!C:C,SUMMARY!C59)</f>
        <v>54718.46</v>
      </c>
      <c r="H59" s="54">
        <f t="shared" si="0"/>
        <v>-147.37000000000262</v>
      </c>
      <c r="I59" s="55">
        <f t="shared" si="1"/>
        <v>-2.7005141366977024E-3</v>
      </c>
      <c r="J59" s="45">
        <f>SUMIFS('Comparative OPEX per GL'!H:H,'Comparative OPEX per GL'!E:E,SUMMARY!C59)</f>
        <v>54571.09</v>
      </c>
      <c r="K59" s="45">
        <f>+F59-J59</f>
        <v>0</v>
      </c>
    </row>
    <row r="60" spans="2:11" hidden="1" x14ac:dyDescent="0.25">
      <c r="B60" s="51">
        <v>613060</v>
      </c>
      <c r="C60" s="52">
        <v>60800070</v>
      </c>
      <c r="D60" s="53" t="s">
        <v>24</v>
      </c>
      <c r="E60" s="54">
        <v>0</v>
      </c>
      <c r="F60" s="54">
        <f>SUMIFS([48]OPEX_2023!P:P,[48]OPEX_2023!B:B,SUMMARY!C60)</f>
        <v>0</v>
      </c>
      <c r="G60" s="54">
        <f>SUMIFS([48]OPEX_2024!U:U,[48]OPEX_2024!C:C,SUMMARY!C60)</f>
        <v>0</v>
      </c>
      <c r="H60" s="54">
        <f t="shared" si="0"/>
        <v>0</v>
      </c>
      <c r="I60" s="55">
        <f t="shared" si="1"/>
        <v>0</v>
      </c>
      <c r="J60" s="45">
        <v>0</v>
      </c>
      <c r="K60" s="45">
        <f t="shared" si="2"/>
        <v>0</v>
      </c>
    </row>
    <row r="61" spans="2:11" hidden="1" x14ac:dyDescent="0.25">
      <c r="B61" s="51">
        <v>613070</v>
      </c>
      <c r="C61" s="52">
        <v>60800080</v>
      </c>
      <c r="D61" s="53" t="s">
        <v>25</v>
      </c>
      <c r="E61" s="54">
        <v>0</v>
      </c>
      <c r="F61" s="54">
        <f>SUMIFS([48]OPEX_2023!P:P,[48]OPEX_2023!B:B,SUMMARY!C61)</f>
        <v>0</v>
      </c>
      <c r="G61" s="54">
        <f>SUMIFS([48]OPEX_2024!U:U,[48]OPEX_2024!C:C,SUMMARY!C61)</f>
        <v>0</v>
      </c>
      <c r="H61" s="54">
        <f t="shared" si="0"/>
        <v>0</v>
      </c>
      <c r="I61" s="55">
        <f t="shared" si="1"/>
        <v>0</v>
      </c>
      <c r="J61" s="45">
        <v>0</v>
      </c>
      <c r="K61" s="45">
        <f t="shared" si="2"/>
        <v>0</v>
      </c>
    </row>
    <row r="62" spans="2:11" hidden="1" x14ac:dyDescent="0.25">
      <c r="B62" s="51">
        <v>0</v>
      </c>
      <c r="C62" s="52">
        <v>60800090</v>
      </c>
      <c r="D62" s="53" t="s">
        <v>26</v>
      </c>
      <c r="E62" s="54">
        <v>0</v>
      </c>
      <c r="F62" s="54">
        <f>SUMIFS([48]OPEX_2023!P:P,[48]OPEX_2023!B:B,SUMMARY!C62)</f>
        <v>0</v>
      </c>
      <c r="G62" s="54">
        <f>SUMIFS([48]OPEX_2024!U:U,[48]OPEX_2024!C:C,SUMMARY!C62)</f>
        <v>0</v>
      </c>
      <c r="H62" s="54">
        <f t="shared" si="0"/>
        <v>0</v>
      </c>
      <c r="I62" s="55">
        <f t="shared" si="1"/>
        <v>0</v>
      </c>
      <c r="J62" s="45">
        <v>0</v>
      </c>
      <c r="K62" s="45">
        <f t="shared" si="2"/>
        <v>0</v>
      </c>
    </row>
    <row r="63" spans="2:11" x14ac:dyDescent="0.25">
      <c r="B63" s="51">
        <v>614020</v>
      </c>
      <c r="C63" s="52">
        <v>60900010</v>
      </c>
      <c r="D63" s="53" t="s">
        <v>27</v>
      </c>
      <c r="E63" s="54">
        <v>14944376.769999998</v>
      </c>
      <c r="F63" s="54">
        <f>SUMIFS([48]OPEX_2023!P:P,[48]OPEX_2023!B:B,SUMMARY!C63)</f>
        <v>25770410.984000005</v>
      </c>
      <c r="G63" s="54">
        <f>SUMIFS([48]OPEX_2024!U:U,[48]OPEX_2024!C:C,SUMMARY!C63)</f>
        <v>26001263.013333324</v>
      </c>
      <c r="H63" s="54">
        <f t="shared" si="0"/>
        <v>-230852.02933331951</v>
      </c>
      <c r="I63" s="55">
        <f t="shared" si="1"/>
        <v>-8.9580266871431696E-3</v>
      </c>
      <c r="J63" s="45">
        <f>SUMIFS('Comparative OPEX per GL'!H:H,'Comparative OPEX per GL'!E:E,SUMMARY!C63)</f>
        <v>25770410.984000005</v>
      </c>
      <c r="K63" s="45">
        <f>+F63-J63</f>
        <v>0</v>
      </c>
    </row>
    <row r="64" spans="2:11" hidden="1" x14ac:dyDescent="0.25">
      <c r="B64" s="51">
        <v>617050</v>
      </c>
      <c r="C64" s="52">
        <v>60900020</v>
      </c>
      <c r="D64" s="53" t="s">
        <v>29</v>
      </c>
      <c r="E64" s="54">
        <v>0</v>
      </c>
      <c r="F64" s="54">
        <f>SUMIFS([48]OPEX_2023!P:P,[48]OPEX_2023!B:B,SUMMARY!C64)</f>
        <v>0</v>
      </c>
      <c r="G64" s="54">
        <f>SUMIFS([48]OPEX_2024!U:U,[48]OPEX_2024!C:C,SUMMARY!C64)</f>
        <v>0</v>
      </c>
      <c r="H64" s="54">
        <f t="shared" si="0"/>
        <v>0</v>
      </c>
      <c r="I64" s="55">
        <f t="shared" si="1"/>
        <v>0</v>
      </c>
      <c r="J64" s="45">
        <v>0</v>
      </c>
      <c r="K64" s="45">
        <f t="shared" si="2"/>
        <v>0</v>
      </c>
    </row>
    <row r="65" spans="2:11" hidden="1" x14ac:dyDescent="0.25">
      <c r="B65" s="51">
        <v>614080</v>
      </c>
      <c r="C65" s="52">
        <v>60900030</v>
      </c>
      <c r="D65" s="53" t="s">
        <v>30</v>
      </c>
      <c r="E65" s="54">
        <v>0</v>
      </c>
      <c r="F65" s="54">
        <f>SUMIFS([48]OPEX_2023!P:P,[48]OPEX_2023!B:B,SUMMARY!C65)</f>
        <v>0</v>
      </c>
      <c r="G65" s="54">
        <f>SUMIFS([48]OPEX_2024!U:U,[48]OPEX_2024!C:C,SUMMARY!C65)</f>
        <v>0</v>
      </c>
      <c r="H65" s="54">
        <f t="shared" si="0"/>
        <v>0</v>
      </c>
      <c r="I65" s="55">
        <f t="shared" si="1"/>
        <v>0</v>
      </c>
      <c r="J65" s="45">
        <v>0</v>
      </c>
      <c r="K65" s="45">
        <f t="shared" si="2"/>
        <v>0</v>
      </c>
    </row>
    <row r="66" spans="2:11" x14ac:dyDescent="0.25">
      <c r="B66" s="51">
        <v>613050</v>
      </c>
      <c r="C66" s="52">
        <v>60900040</v>
      </c>
      <c r="D66" s="53" t="s">
        <v>31</v>
      </c>
      <c r="E66" s="54">
        <v>122500</v>
      </c>
      <c r="F66" s="54">
        <f>SUMIFS([48]OPEX_2023!P:P,[48]OPEX_2023!B:B,SUMMARY!C66)</f>
        <v>121000</v>
      </c>
      <c r="G66" s="54">
        <f>SUMIFS([48]OPEX_2024!U:U,[48]OPEX_2024!C:C,SUMMARY!C66)</f>
        <v>135500</v>
      </c>
      <c r="H66" s="54">
        <f t="shared" si="0"/>
        <v>-14500</v>
      </c>
      <c r="I66" s="55">
        <f t="shared" si="1"/>
        <v>-0.11983471074380166</v>
      </c>
      <c r="J66" s="45">
        <f>SUMIFS('Comparative OPEX per GL'!H:H,'Comparative OPEX per GL'!E:E,SUMMARY!C66)</f>
        <v>121000</v>
      </c>
      <c r="K66" s="45">
        <f>+F66-J66</f>
        <v>0</v>
      </c>
    </row>
    <row r="67" spans="2:11" hidden="1" x14ac:dyDescent="0.25">
      <c r="B67" s="51">
        <v>0</v>
      </c>
      <c r="C67" s="52">
        <v>60900050</v>
      </c>
      <c r="D67" s="53" t="s">
        <v>32</v>
      </c>
      <c r="E67" s="54">
        <v>0</v>
      </c>
      <c r="F67" s="54">
        <f>SUMIFS([48]OPEX_2023!P:P,[48]OPEX_2023!B:B,SUMMARY!C67)</f>
        <v>0</v>
      </c>
      <c r="G67" s="54">
        <f>SUMIFS([48]OPEX_2024!U:U,[48]OPEX_2024!C:C,SUMMARY!C67)</f>
        <v>0</v>
      </c>
      <c r="H67" s="54">
        <f t="shared" si="0"/>
        <v>0</v>
      </c>
      <c r="I67" s="55">
        <f t="shared" si="1"/>
        <v>0</v>
      </c>
      <c r="J67" s="45">
        <v>0</v>
      </c>
      <c r="K67" s="45">
        <f t="shared" si="2"/>
        <v>0</v>
      </c>
    </row>
    <row r="68" spans="2:11" hidden="1" x14ac:dyDescent="0.25">
      <c r="B68" s="51">
        <v>0</v>
      </c>
      <c r="C68" s="52">
        <v>60900060</v>
      </c>
      <c r="D68" s="53" t="s">
        <v>33</v>
      </c>
      <c r="E68" s="54">
        <v>0</v>
      </c>
      <c r="F68" s="54">
        <f>SUMIFS([48]OPEX_2023!P:P,[48]OPEX_2023!B:B,SUMMARY!C68)</f>
        <v>0</v>
      </c>
      <c r="G68" s="54">
        <f>SUMIFS([48]OPEX_2024!U:U,[48]OPEX_2024!C:C,SUMMARY!C68)</f>
        <v>0</v>
      </c>
      <c r="H68" s="54">
        <f t="shared" ref="H68:H131" si="7">+F68-G68</f>
        <v>0</v>
      </c>
      <c r="I68" s="55">
        <f t="shared" ref="I68:I131" si="8">IF(H68=0,0,H68/F68)</f>
        <v>0</v>
      </c>
      <c r="J68" s="45">
        <v>0</v>
      </c>
      <c r="K68" s="45">
        <f t="shared" ref="K68:K131" si="9">+J68-G68</f>
        <v>0</v>
      </c>
    </row>
    <row r="69" spans="2:11" hidden="1" x14ac:dyDescent="0.25">
      <c r="B69" s="51">
        <v>614010</v>
      </c>
      <c r="C69" s="52">
        <v>60900070</v>
      </c>
      <c r="D69" s="53" t="s">
        <v>34</v>
      </c>
      <c r="E69" s="54">
        <v>0</v>
      </c>
      <c r="F69" s="54">
        <f>SUMIFS([48]OPEX_2023!P:P,[48]OPEX_2023!B:B,SUMMARY!C69)</f>
        <v>0</v>
      </c>
      <c r="G69" s="54">
        <f>SUMIFS([48]OPEX_2024!U:U,[48]OPEX_2024!C:C,SUMMARY!C69)</f>
        <v>0</v>
      </c>
      <c r="H69" s="54">
        <f t="shared" si="7"/>
        <v>0</v>
      </c>
      <c r="I69" s="55">
        <f t="shared" si="8"/>
        <v>0</v>
      </c>
      <c r="J69" s="45">
        <v>0</v>
      </c>
      <c r="K69" s="45">
        <f t="shared" si="9"/>
        <v>0</v>
      </c>
    </row>
    <row r="70" spans="2:11" hidden="1" x14ac:dyDescent="0.25">
      <c r="B70" s="51">
        <v>0</v>
      </c>
      <c r="C70" s="52">
        <v>60900080</v>
      </c>
      <c r="D70" s="53" t="s">
        <v>35</v>
      </c>
      <c r="E70" s="54">
        <v>0</v>
      </c>
      <c r="F70" s="54">
        <f>SUMIFS([48]OPEX_2023!P:P,[48]OPEX_2023!B:B,SUMMARY!C70)</f>
        <v>0</v>
      </c>
      <c r="G70" s="54">
        <f>SUMIFS([48]OPEX_2024!U:U,[48]OPEX_2024!C:C,SUMMARY!C70)</f>
        <v>0</v>
      </c>
      <c r="H70" s="54">
        <f t="shared" si="7"/>
        <v>0</v>
      </c>
      <c r="I70" s="55">
        <f t="shared" si="8"/>
        <v>0</v>
      </c>
      <c r="J70" s="45">
        <v>0</v>
      </c>
      <c r="K70" s="45">
        <f t="shared" si="9"/>
        <v>0</v>
      </c>
    </row>
    <row r="71" spans="2:11" hidden="1" x14ac:dyDescent="0.25">
      <c r="B71" s="51">
        <v>0</v>
      </c>
      <c r="C71" s="52">
        <v>60900090</v>
      </c>
      <c r="D71" s="53" t="s">
        <v>36</v>
      </c>
      <c r="E71" s="54">
        <v>0</v>
      </c>
      <c r="F71" s="54">
        <f>SUMIFS([48]OPEX_2023!P:P,[48]OPEX_2023!B:B,SUMMARY!C71)</f>
        <v>0</v>
      </c>
      <c r="G71" s="54">
        <f>SUMIFS([48]OPEX_2024!U:U,[48]OPEX_2024!C:C,SUMMARY!C71)</f>
        <v>0</v>
      </c>
      <c r="H71" s="54">
        <f t="shared" si="7"/>
        <v>0</v>
      </c>
      <c r="I71" s="55">
        <f t="shared" si="8"/>
        <v>0</v>
      </c>
      <c r="J71" s="45">
        <v>0</v>
      </c>
      <c r="K71" s="45">
        <f t="shared" si="9"/>
        <v>0</v>
      </c>
    </row>
    <row r="72" spans="2:11" x14ac:dyDescent="0.25">
      <c r="B72" s="51">
        <v>614030</v>
      </c>
      <c r="C72" s="52">
        <v>60900100</v>
      </c>
      <c r="D72" s="53" t="s">
        <v>37</v>
      </c>
      <c r="E72" s="54">
        <v>290190.76</v>
      </c>
      <c r="F72" s="54">
        <f>SUMIFS([48]OPEX_2023!P:P,[48]OPEX_2023!B:B,SUMMARY!C72)</f>
        <v>703302.93</v>
      </c>
      <c r="G72" s="54">
        <f>SUMIFS([48]OPEX_2024!U:U,[48]OPEX_2024!C:C,SUMMARY!C72)</f>
        <v>692041.75</v>
      </c>
      <c r="H72" s="54">
        <f t="shared" si="7"/>
        <v>11261.180000000051</v>
      </c>
      <c r="I72" s="55">
        <f t="shared" si="8"/>
        <v>1.6011848550097824E-2</v>
      </c>
      <c r="J72" s="45">
        <f>SUMIFS('Comparative OPEX per GL'!H:H,'Comparative OPEX per GL'!E:E,SUMMARY!C72)</f>
        <v>703302.93</v>
      </c>
      <c r="K72" s="45">
        <f>+F72-J72</f>
        <v>0</v>
      </c>
    </row>
    <row r="73" spans="2:11" hidden="1" x14ac:dyDescent="0.25">
      <c r="B73" s="51">
        <v>614040</v>
      </c>
      <c r="C73" s="52">
        <v>60900110</v>
      </c>
      <c r="D73" s="53" t="s">
        <v>38</v>
      </c>
      <c r="E73" s="54">
        <v>0</v>
      </c>
      <c r="F73" s="54">
        <f>SUMIFS([48]OPEX_2023!P:P,[48]OPEX_2023!B:B,SUMMARY!C73)</f>
        <v>0</v>
      </c>
      <c r="G73" s="54">
        <f>SUMIFS([48]OPEX_2024!U:U,[48]OPEX_2024!C:C,SUMMARY!C73)</f>
        <v>0</v>
      </c>
      <c r="H73" s="54">
        <f t="shared" si="7"/>
        <v>0</v>
      </c>
      <c r="I73" s="55">
        <f t="shared" si="8"/>
        <v>0</v>
      </c>
      <c r="J73" s="45">
        <v>0</v>
      </c>
      <c r="K73" s="45">
        <f t="shared" si="9"/>
        <v>0</v>
      </c>
    </row>
    <row r="74" spans="2:11" hidden="1" x14ac:dyDescent="0.25">
      <c r="B74" s="51">
        <v>0</v>
      </c>
      <c r="C74" s="52">
        <v>60900120</v>
      </c>
      <c r="D74" s="53" t="s">
        <v>39</v>
      </c>
      <c r="E74" s="54">
        <v>0</v>
      </c>
      <c r="F74" s="54">
        <f>SUMIFS([48]OPEX_2023!P:P,[48]OPEX_2023!B:B,SUMMARY!C74)</f>
        <v>0</v>
      </c>
      <c r="G74" s="54">
        <f>SUMIFS([48]OPEX_2024!U:U,[48]OPEX_2024!C:C,SUMMARY!C74)</f>
        <v>0</v>
      </c>
      <c r="H74" s="54">
        <f t="shared" si="7"/>
        <v>0</v>
      </c>
      <c r="I74" s="55">
        <f t="shared" si="8"/>
        <v>0</v>
      </c>
      <c r="J74" s="45">
        <v>0</v>
      </c>
      <c r="K74" s="45">
        <f t="shared" si="9"/>
        <v>0</v>
      </c>
    </row>
    <row r="75" spans="2:11" hidden="1" x14ac:dyDescent="0.25">
      <c r="B75" s="51">
        <v>0</v>
      </c>
      <c r="C75" s="52">
        <v>61000010</v>
      </c>
      <c r="D75" s="53" t="s">
        <v>41</v>
      </c>
      <c r="E75" s="54">
        <v>0</v>
      </c>
      <c r="F75" s="54">
        <f>SUMIFS([48]OPEX_2023!P:P,[48]OPEX_2023!B:B,SUMMARY!C75)</f>
        <v>0</v>
      </c>
      <c r="G75" s="54">
        <f>SUMIFS([48]OPEX_2024!U:U,[48]OPEX_2024!C:C,SUMMARY!C75)</f>
        <v>0</v>
      </c>
      <c r="H75" s="54">
        <f t="shared" si="7"/>
        <v>0</v>
      </c>
      <c r="I75" s="55">
        <f t="shared" si="8"/>
        <v>0</v>
      </c>
      <c r="J75" s="45">
        <v>0</v>
      </c>
      <c r="K75" s="45">
        <f t="shared" si="9"/>
        <v>0</v>
      </c>
    </row>
    <row r="76" spans="2:11" hidden="1" x14ac:dyDescent="0.25">
      <c r="B76" s="51">
        <v>0</v>
      </c>
      <c r="C76" s="52">
        <v>61000020</v>
      </c>
      <c r="D76" s="53" t="s">
        <v>43</v>
      </c>
      <c r="E76" s="54">
        <v>0</v>
      </c>
      <c r="F76" s="54">
        <f>SUMIFS([48]OPEX_2023!P:P,[48]OPEX_2023!B:B,SUMMARY!C76)</f>
        <v>0</v>
      </c>
      <c r="G76" s="54">
        <f>SUMIFS([48]OPEX_2024!U:U,[48]OPEX_2024!C:C,SUMMARY!C76)</f>
        <v>0</v>
      </c>
      <c r="H76" s="54">
        <f t="shared" si="7"/>
        <v>0</v>
      </c>
      <c r="I76" s="55">
        <f t="shared" si="8"/>
        <v>0</v>
      </c>
      <c r="J76" s="45">
        <v>0</v>
      </c>
      <c r="K76" s="45">
        <f t="shared" si="9"/>
        <v>0</v>
      </c>
    </row>
    <row r="77" spans="2:11" x14ac:dyDescent="0.25">
      <c r="B77" s="51">
        <v>640170</v>
      </c>
      <c r="C77" s="52">
        <v>61000030</v>
      </c>
      <c r="D77" s="53" t="s">
        <v>42</v>
      </c>
      <c r="E77" s="54">
        <v>101122.74</v>
      </c>
      <c r="F77" s="54">
        <f>SUMIFS([48]OPEX_2023!P:P,[48]OPEX_2023!B:B,SUMMARY!C77)</f>
        <v>50835</v>
      </c>
      <c r="G77" s="54">
        <f>SUMIFS([48]OPEX_2024!U:U,[48]OPEX_2024!C:C,SUMMARY!C77)</f>
        <v>50835</v>
      </c>
      <c r="H77" s="54">
        <f t="shared" si="7"/>
        <v>0</v>
      </c>
      <c r="I77" s="55">
        <f t="shared" si="8"/>
        <v>0</v>
      </c>
      <c r="J77" s="45">
        <f>SUMIFS('Comparative OPEX per GL'!H:H,'Comparative OPEX per GL'!E:E,SUMMARY!C77)</f>
        <v>50835</v>
      </c>
      <c r="K77" s="45">
        <f t="shared" ref="K77:K83" si="10">+F77-J77</f>
        <v>0</v>
      </c>
    </row>
    <row r="78" spans="2:11" x14ac:dyDescent="0.25">
      <c r="B78" s="51">
        <v>615010</v>
      </c>
      <c r="C78" s="52">
        <v>61100010</v>
      </c>
      <c r="D78" s="53" t="s">
        <v>44</v>
      </c>
      <c r="E78" s="54">
        <v>10453.23</v>
      </c>
      <c r="F78" s="54">
        <f>SUMIFS([48]OPEX_2023!P:P,[48]OPEX_2023!B:B,SUMMARY!C78)</f>
        <v>15679.260000000002</v>
      </c>
      <c r="G78" s="54">
        <f>SUMIFS([48]OPEX_2024!U:U,[48]OPEX_2024!C:C,SUMMARY!C78)</f>
        <v>0</v>
      </c>
      <c r="H78" s="54">
        <f t="shared" si="7"/>
        <v>15679.260000000002</v>
      </c>
      <c r="I78" s="55">
        <f t="shared" si="8"/>
        <v>1</v>
      </c>
      <c r="J78" s="45">
        <f>SUMIFS('Comparative OPEX per GL'!H:H,'Comparative OPEX per GL'!E:E,SUMMARY!C78)</f>
        <v>15679.260000000002</v>
      </c>
      <c r="K78" s="45">
        <f t="shared" si="10"/>
        <v>0</v>
      </c>
    </row>
    <row r="79" spans="2:11" x14ac:dyDescent="0.25">
      <c r="B79" s="51">
        <v>615020</v>
      </c>
      <c r="C79" s="52">
        <v>61100020</v>
      </c>
      <c r="D79" s="53" t="s">
        <v>46</v>
      </c>
      <c r="E79" s="54">
        <v>2945953.9500000007</v>
      </c>
      <c r="F79" s="54">
        <f>SUMIFS([48]OPEX_2023!P:P,[48]OPEX_2023!B:B,SUMMARY!C79)</f>
        <v>2530207.02</v>
      </c>
      <c r="G79" s="54">
        <f>SUMIFS([48]OPEX_2024!U:U,[48]OPEX_2024!C:C,SUMMARY!C79)</f>
        <v>2595358.5300000035</v>
      </c>
      <c r="H79" s="54">
        <f t="shared" si="7"/>
        <v>-65151.510000003502</v>
      </c>
      <c r="I79" s="55">
        <f t="shared" si="8"/>
        <v>-2.5749478001212526E-2</v>
      </c>
      <c r="J79" s="45">
        <f>SUMIFS('Comparative OPEX per GL'!H:H,'Comparative OPEX per GL'!E:E,SUMMARY!C79)</f>
        <v>2530207.02</v>
      </c>
      <c r="K79" s="45">
        <f t="shared" si="10"/>
        <v>0</v>
      </c>
    </row>
    <row r="80" spans="2:11" x14ac:dyDescent="0.25">
      <c r="B80" s="51">
        <v>615030</v>
      </c>
      <c r="C80" s="52">
        <v>61100030</v>
      </c>
      <c r="D80" s="53" t="s">
        <v>47</v>
      </c>
      <c r="E80" s="54">
        <v>3011467.6199999992</v>
      </c>
      <c r="F80" s="54">
        <f>SUMIFS([48]OPEX_2023!P:P,[48]OPEX_2023!B:B,SUMMARY!C80)</f>
        <v>3308894.28</v>
      </c>
      <c r="G80" s="54">
        <f>SUMIFS([48]OPEX_2024!U:U,[48]OPEX_2024!C:C,SUMMARY!C80)</f>
        <v>4185004.78</v>
      </c>
      <c r="H80" s="54">
        <f t="shared" si="7"/>
        <v>-876110.5</v>
      </c>
      <c r="I80" s="55">
        <f t="shared" si="8"/>
        <v>-0.26477440071007652</v>
      </c>
      <c r="J80" s="45">
        <f>SUMIFS('Comparative OPEX per GL'!H:H,'Comparative OPEX per GL'!E:E,SUMMARY!C80)</f>
        <v>3308894.28</v>
      </c>
      <c r="K80" s="45">
        <f t="shared" si="10"/>
        <v>0</v>
      </c>
    </row>
    <row r="81" spans="2:11" x14ac:dyDescent="0.25">
      <c r="B81" s="51">
        <v>615040</v>
      </c>
      <c r="C81" s="52">
        <v>61100040</v>
      </c>
      <c r="D81" s="53" t="s">
        <v>48</v>
      </c>
      <c r="E81" s="54">
        <v>1481.3700000000001</v>
      </c>
      <c r="F81" s="54">
        <f>SUMIFS([48]OPEX_2023!P:P,[48]OPEX_2023!B:B,SUMMARY!C81)</f>
        <v>1694.01</v>
      </c>
      <c r="G81" s="54">
        <f>SUMIFS([48]OPEX_2024!U:U,[48]OPEX_2024!C:C,SUMMARY!C81)</f>
        <v>1785.4865400000001</v>
      </c>
      <c r="H81" s="54">
        <f t="shared" si="7"/>
        <v>-91.476540000000114</v>
      </c>
      <c r="I81" s="55">
        <f t="shared" si="8"/>
        <v>-5.4000000000000069E-2</v>
      </c>
      <c r="J81" s="45">
        <f>SUMIFS('Comparative OPEX per GL'!H:H,'Comparative OPEX per GL'!E:E,SUMMARY!C81)</f>
        <v>1694.01</v>
      </c>
      <c r="K81" s="45">
        <f t="shared" si="10"/>
        <v>0</v>
      </c>
    </row>
    <row r="82" spans="2:11" x14ac:dyDescent="0.25">
      <c r="B82" s="51">
        <v>616010</v>
      </c>
      <c r="C82" s="52">
        <v>61200010</v>
      </c>
      <c r="D82" s="53" t="s">
        <v>49</v>
      </c>
      <c r="E82" s="54">
        <v>45719.039999999994</v>
      </c>
      <c r="F82" s="54">
        <f>SUMIFS([48]OPEX_2023!P:P,[48]OPEX_2023!B:B,SUMMARY!C82)</f>
        <v>187381.81000000003</v>
      </c>
      <c r="G82" s="54">
        <f>SUMIFS([48]OPEX_2024!U:U,[48]OPEX_2024!C:C,SUMMARY!C82)</f>
        <v>266902.49999999988</v>
      </c>
      <c r="H82" s="54">
        <f t="shared" si="7"/>
        <v>-79520.689999999857</v>
      </c>
      <c r="I82" s="55">
        <f t="shared" si="8"/>
        <v>-0.42437785183097465</v>
      </c>
      <c r="J82" s="45">
        <f>SUMIFS('Comparative OPEX per GL'!H:H,'Comparative OPEX per GL'!E:E,SUMMARY!C82)</f>
        <v>187381.81000000003</v>
      </c>
      <c r="K82" s="45">
        <f t="shared" si="10"/>
        <v>0</v>
      </c>
    </row>
    <row r="83" spans="2:11" x14ac:dyDescent="0.25">
      <c r="B83" s="51">
        <v>616030</v>
      </c>
      <c r="C83" s="52">
        <v>61200020</v>
      </c>
      <c r="D83" s="53" t="s">
        <v>51</v>
      </c>
      <c r="E83" s="54">
        <v>5016.5</v>
      </c>
      <c r="F83" s="54">
        <f>SUMIFS([48]OPEX_2023!P:P,[48]OPEX_2023!B:B,SUMMARY!C83)</f>
        <v>4315</v>
      </c>
      <c r="G83" s="54">
        <f>SUMIFS([48]OPEX_2024!U:U,[48]OPEX_2024!C:C,SUMMARY!C83)</f>
        <v>4119.2799999999979</v>
      </c>
      <c r="H83" s="54">
        <f t="shared" si="7"/>
        <v>195.72000000000207</v>
      </c>
      <c r="I83" s="55">
        <f t="shared" si="8"/>
        <v>4.5358053302433851E-2</v>
      </c>
      <c r="J83" s="45">
        <f>SUMIFS('Comparative OPEX per GL'!H:H,'Comparative OPEX per GL'!E:E,SUMMARY!C83)</f>
        <v>4315</v>
      </c>
      <c r="K83" s="45">
        <f t="shared" si="10"/>
        <v>0</v>
      </c>
    </row>
    <row r="84" spans="2:11" hidden="1" x14ac:dyDescent="0.25">
      <c r="B84" s="51">
        <v>0</v>
      </c>
      <c r="C84" s="52">
        <v>61200030</v>
      </c>
      <c r="D84" s="53" t="s">
        <v>52</v>
      </c>
      <c r="E84" s="54">
        <v>0</v>
      </c>
      <c r="F84" s="54">
        <f>SUMIFS([48]OPEX_2023!P:P,[48]OPEX_2023!B:B,SUMMARY!C84)</f>
        <v>0</v>
      </c>
      <c r="G84" s="54">
        <f>SUMIFS([48]OPEX_2024!U:U,[48]OPEX_2024!C:C,SUMMARY!C84)</f>
        <v>0</v>
      </c>
      <c r="H84" s="54">
        <f t="shared" si="7"/>
        <v>0</v>
      </c>
      <c r="I84" s="55">
        <f t="shared" si="8"/>
        <v>0</v>
      </c>
      <c r="J84" s="45">
        <v>0</v>
      </c>
      <c r="K84" s="45">
        <f t="shared" si="9"/>
        <v>0</v>
      </c>
    </row>
    <row r="85" spans="2:11" x14ac:dyDescent="0.25">
      <c r="B85" s="51">
        <v>617010</v>
      </c>
      <c r="C85" s="52">
        <v>61300010</v>
      </c>
      <c r="D85" s="53" t="s">
        <v>53</v>
      </c>
      <c r="E85" s="54">
        <v>804401.56</v>
      </c>
      <c r="F85" s="54">
        <f>SUMIFS([48]OPEX_2023!P:P,[48]OPEX_2023!B:B,SUMMARY!C85)</f>
        <v>744720.50999999989</v>
      </c>
      <c r="G85" s="54">
        <f>SUMIFS([48]OPEX_2024!U:U,[48]OPEX_2024!C:C,SUMMARY!C85)</f>
        <v>738154.88</v>
      </c>
      <c r="H85" s="54">
        <f t="shared" si="7"/>
        <v>6565.6299999998882</v>
      </c>
      <c r="I85" s="55">
        <f t="shared" si="8"/>
        <v>8.8162336230002431E-3</v>
      </c>
      <c r="J85" s="45">
        <f>SUMIFS('Comparative OPEX per GL'!H:H,'Comparative OPEX per GL'!E:E,SUMMARY!C85)</f>
        <v>744720.50999999989</v>
      </c>
      <c r="K85" s="45">
        <f>+F85-J85</f>
        <v>0</v>
      </c>
    </row>
    <row r="86" spans="2:11" hidden="1" x14ac:dyDescent="0.25">
      <c r="B86" s="51">
        <v>617010</v>
      </c>
      <c r="C86" s="52">
        <v>61300020</v>
      </c>
      <c r="D86" s="53" t="s">
        <v>55</v>
      </c>
      <c r="E86" s="54">
        <v>0</v>
      </c>
      <c r="F86" s="54">
        <f>SUMIFS([48]OPEX_2023!P:P,[48]OPEX_2023!B:B,SUMMARY!C86)</f>
        <v>0</v>
      </c>
      <c r="G86" s="54">
        <f>SUMIFS([48]OPEX_2024!U:U,[48]OPEX_2024!C:C,SUMMARY!C86)</f>
        <v>0</v>
      </c>
      <c r="H86" s="54">
        <f t="shared" si="7"/>
        <v>0</v>
      </c>
      <c r="I86" s="55">
        <f t="shared" si="8"/>
        <v>0</v>
      </c>
      <c r="J86" s="45">
        <v>0</v>
      </c>
      <c r="K86" s="45">
        <f t="shared" si="9"/>
        <v>0</v>
      </c>
    </row>
    <row r="87" spans="2:11" hidden="1" x14ac:dyDescent="0.25">
      <c r="B87" s="51">
        <v>0</v>
      </c>
      <c r="C87" s="52">
        <v>61300030</v>
      </c>
      <c r="D87" s="53" t="s">
        <v>56</v>
      </c>
      <c r="E87" s="54">
        <v>0</v>
      </c>
      <c r="F87" s="54">
        <f>SUMIFS([48]OPEX_2023!P:P,[48]OPEX_2023!B:B,SUMMARY!C87)</f>
        <v>0</v>
      </c>
      <c r="G87" s="54">
        <f>SUMIFS([48]OPEX_2024!U:U,[48]OPEX_2024!C:C,SUMMARY!C87)</f>
        <v>0</v>
      </c>
      <c r="H87" s="54">
        <f t="shared" si="7"/>
        <v>0</v>
      </c>
      <c r="I87" s="55">
        <f t="shared" si="8"/>
        <v>0</v>
      </c>
      <c r="J87" s="45">
        <v>0</v>
      </c>
      <c r="K87" s="45">
        <f t="shared" si="9"/>
        <v>0</v>
      </c>
    </row>
    <row r="88" spans="2:11" x14ac:dyDescent="0.25">
      <c r="B88" s="51">
        <v>617030</v>
      </c>
      <c r="C88" s="52">
        <v>61300040</v>
      </c>
      <c r="D88" s="53" t="s">
        <v>57</v>
      </c>
      <c r="E88" s="54">
        <v>549744.16</v>
      </c>
      <c r="F88" s="54">
        <f>SUMIFS([48]OPEX_2023!P:P,[48]OPEX_2023!B:B,SUMMARY!C88)</f>
        <v>318989.49</v>
      </c>
      <c r="G88" s="54">
        <f>SUMIFS([48]OPEX_2024!U:U,[48]OPEX_2024!C:C,SUMMARY!C88)</f>
        <v>321014.89</v>
      </c>
      <c r="H88" s="54">
        <f t="shared" si="7"/>
        <v>-2025.4000000000233</v>
      </c>
      <c r="I88" s="55">
        <f t="shared" si="8"/>
        <v>-6.3494254936111638E-3</v>
      </c>
      <c r="J88" s="45">
        <f>SUMIFS('Comparative OPEX per GL'!H:H,'Comparative OPEX per GL'!E:E,SUMMARY!C88)</f>
        <v>318989.49</v>
      </c>
      <c r="K88" s="45">
        <f t="shared" ref="K88:K89" si="11">+F88-J88</f>
        <v>0</v>
      </c>
    </row>
    <row r="89" spans="2:11" x14ac:dyDescent="0.25">
      <c r="B89" s="51">
        <v>617020</v>
      </c>
      <c r="C89" s="52">
        <v>61300050</v>
      </c>
      <c r="D89" s="53" t="s">
        <v>58</v>
      </c>
      <c r="E89" s="54">
        <v>1130.6099999999999</v>
      </c>
      <c r="F89" s="54">
        <f>SUMIFS([48]OPEX_2023!P:P,[48]OPEX_2023!B:B,SUMMARY!C89)</f>
        <v>1130.6000000000001</v>
      </c>
      <c r="G89" s="54">
        <f>SUMIFS([48]OPEX_2024!U:U,[48]OPEX_2024!C:C,SUMMARY!C89)</f>
        <v>1130.6000000000001</v>
      </c>
      <c r="H89" s="54">
        <f t="shared" si="7"/>
        <v>0</v>
      </c>
      <c r="I89" s="55">
        <f t="shared" si="8"/>
        <v>0</v>
      </c>
      <c r="J89" s="45">
        <f>SUMIFS('Comparative OPEX per GL'!H:H,'Comparative OPEX per GL'!E:E,SUMMARY!C89)</f>
        <v>1130.5999999999999</v>
      </c>
      <c r="K89" s="45">
        <f t="shared" si="11"/>
        <v>0</v>
      </c>
    </row>
    <row r="90" spans="2:11" hidden="1" x14ac:dyDescent="0.25">
      <c r="B90" s="51">
        <v>0</v>
      </c>
      <c r="C90" s="52">
        <v>61300060</v>
      </c>
      <c r="D90" s="53" t="s">
        <v>59</v>
      </c>
      <c r="E90" s="54">
        <v>0</v>
      </c>
      <c r="F90" s="54">
        <f>SUMIFS([48]OPEX_2023!P:P,[48]OPEX_2023!B:B,SUMMARY!C90)</f>
        <v>0</v>
      </c>
      <c r="G90" s="54">
        <f>SUMIFS([48]OPEX_2024!U:U,[48]OPEX_2024!C:C,SUMMARY!C90)</f>
        <v>0</v>
      </c>
      <c r="H90" s="54">
        <f t="shared" si="7"/>
        <v>0</v>
      </c>
      <c r="I90" s="55">
        <f t="shared" si="8"/>
        <v>0</v>
      </c>
      <c r="J90" s="45">
        <v>0</v>
      </c>
      <c r="K90" s="45">
        <f t="shared" si="9"/>
        <v>0</v>
      </c>
    </row>
    <row r="91" spans="2:11" x14ac:dyDescent="0.25">
      <c r="B91" s="51">
        <v>618090</v>
      </c>
      <c r="C91" s="52">
        <v>61400010</v>
      </c>
      <c r="D91" s="53" t="s">
        <v>60</v>
      </c>
      <c r="E91" s="54">
        <v>111269452.88999999</v>
      </c>
      <c r="F91" s="54">
        <f>SUMIFS([48]OPEX_2023!P:P,[48]OPEX_2023!B:B,SUMMARY!C91)</f>
        <v>108523636.97605474</v>
      </c>
      <c r="G91" s="54">
        <f>SUMIFS([48]OPEX_2024!U:U,[48]OPEX_2024!C:C,SUMMARY!C91)</f>
        <v>131398100.23384611</v>
      </c>
      <c r="H91" s="54">
        <f t="shared" si="7"/>
        <v>-22874463.25779137</v>
      </c>
      <c r="I91" s="55">
        <f t="shared" si="8"/>
        <v>-0.21077862754303486</v>
      </c>
      <c r="J91" s="45">
        <f>SUMIFS('Comparative OPEX per GL'!H:H,'Comparative OPEX per GL'!E:E,SUMMARY!C91)</f>
        <v>108523636.97605474</v>
      </c>
      <c r="K91" s="45">
        <f t="shared" ref="K91:K94" si="12">+F91-J91</f>
        <v>0</v>
      </c>
    </row>
    <row r="92" spans="2:11" x14ac:dyDescent="0.25">
      <c r="B92" s="51">
        <v>618100</v>
      </c>
      <c r="C92" s="52">
        <v>61400020</v>
      </c>
      <c r="D92" s="53" t="s">
        <v>62</v>
      </c>
      <c r="E92" s="54">
        <v>56453084.950000003</v>
      </c>
      <c r="F92" s="54">
        <f>SUMIFS([48]OPEX_2023!P:P,[48]OPEX_2023!B:B,SUMMARY!C92)</f>
        <v>54742775.878700003</v>
      </c>
      <c r="G92" s="54">
        <f>SUMIFS([48]OPEX_2024!U:U,[48]OPEX_2024!C:C,SUMMARY!C92)</f>
        <v>64516791.440000027</v>
      </c>
      <c r="H92" s="54">
        <f t="shared" si="7"/>
        <v>-9774015.5613000244</v>
      </c>
      <c r="I92" s="55">
        <f t="shared" si="8"/>
        <v>-0.17854439064174346</v>
      </c>
      <c r="J92" s="45">
        <f>SUMIFS('Comparative OPEX per GL'!H:H,'Comparative OPEX per GL'!E:E,SUMMARY!C92)</f>
        <v>54742775.878700003</v>
      </c>
      <c r="K92" s="45">
        <f t="shared" si="12"/>
        <v>0</v>
      </c>
    </row>
    <row r="93" spans="2:11" x14ac:dyDescent="0.25">
      <c r="B93" s="51">
        <v>618020</v>
      </c>
      <c r="C93" s="52">
        <v>61400030</v>
      </c>
      <c r="D93" s="53" t="s">
        <v>63</v>
      </c>
      <c r="E93" s="54">
        <v>494695.18000000005</v>
      </c>
      <c r="F93" s="54">
        <f>SUMIFS([48]OPEX_2023!P:P,[48]OPEX_2023!B:B,SUMMARY!C93)</f>
        <v>894523.60000000044</v>
      </c>
      <c r="G93" s="54">
        <f>SUMIFS([48]OPEX_2024!U:U,[48]OPEX_2024!C:C,SUMMARY!C93)</f>
        <v>930254.04</v>
      </c>
      <c r="H93" s="54">
        <f t="shared" si="7"/>
        <v>-35730.439999999595</v>
      </c>
      <c r="I93" s="55">
        <f t="shared" si="8"/>
        <v>-3.9943540897075913E-2</v>
      </c>
      <c r="J93" s="45">
        <f>SUMIFS('Comparative OPEX per GL'!H:H,'Comparative OPEX per GL'!E:E,SUMMARY!C93)</f>
        <v>894523.60000000044</v>
      </c>
      <c r="K93" s="45">
        <f t="shared" si="12"/>
        <v>0</v>
      </c>
    </row>
    <row r="94" spans="2:11" x14ac:dyDescent="0.25">
      <c r="B94" s="51">
        <v>618110</v>
      </c>
      <c r="C94" s="52">
        <v>61400040</v>
      </c>
      <c r="D94" s="53" t="s">
        <v>64</v>
      </c>
      <c r="E94" s="54">
        <v>3777658.79</v>
      </c>
      <c r="F94" s="54">
        <f>SUMIFS([48]OPEX_2023!P:P,[48]OPEX_2023!B:B,SUMMARY!C94)</f>
        <v>13348938.880000003</v>
      </c>
      <c r="G94" s="54">
        <f>SUMIFS([48]OPEX_2024!U:U,[48]OPEX_2024!C:C,SUMMARY!C94)</f>
        <v>15552716.299999999</v>
      </c>
      <c r="H94" s="54">
        <f t="shared" si="7"/>
        <v>-2203777.4199999962</v>
      </c>
      <c r="I94" s="55">
        <f t="shared" si="8"/>
        <v>-0.16509008242608686</v>
      </c>
      <c r="J94" s="45">
        <f>SUMIFS('Comparative OPEX per GL'!H:H,'Comparative OPEX per GL'!E:E,SUMMARY!C94)</f>
        <v>13348938.880000003</v>
      </c>
      <c r="K94" s="45">
        <f t="shared" si="12"/>
        <v>0</v>
      </c>
    </row>
    <row r="95" spans="2:11" hidden="1" x14ac:dyDescent="0.25">
      <c r="B95" s="51">
        <v>0</v>
      </c>
      <c r="C95" s="52">
        <v>61400050</v>
      </c>
      <c r="D95" s="53" t="s">
        <v>65</v>
      </c>
      <c r="E95" s="54">
        <v>0</v>
      </c>
      <c r="F95" s="54">
        <f>SUMIFS([48]OPEX_2023!P:P,[48]OPEX_2023!B:B,SUMMARY!C95)</f>
        <v>0</v>
      </c>
      <c r="G95" s="54">
        <f>SUMIFS([48]OPEX_2024!U:U,[48]OPEX_2024!C:C,SUMMARY!C95)</f>
        <v>0</v>
      </c>
      <c r="H95" s="54">
        <f t="shared" si="7"/>
        <v>0</v>
      </c>
      <c r="I95" s="55">
        <f t="shared" si="8"/>
        <v>0</v>
      </c>
      <c r="J95" s="45">
        <v>0</v>
      </c>
      <c r="K95" s="45">
        <f t="shared" si="9"/>
        <v>0</v>
      </c>
    </row>
    <row r="96" spans="2:11" hidden="1" x14ac:dyDescent="0.25">
      <c r="B96" s="51">
        <v>618140</v>
      </c>
      <c r="C96" s="52">
        <v>61400060</v>
      </c>
      <c r="D96" s="53" t="s">
        <v>66</v>
      </c>
      <c r="E96" s="54">
        <v>0</v>
      </c>
      <c r="F96" s="54">
        <f>SUMIFS([48]OPEX_2023!P:P,[48]OPEX_2023!B:B,SUMMARY!C96)</f>
        <v>0</v>
      </c>
      <c r="G96" s="54">
        <f>SUMIFS([48]OPEX_2024!U:U,[48]OPEX_2024!C:C,SUMMARY!C96)</f>
        <v>0</v>
      </c>
      <c r="H96" s="54">
        <f t="shared" si="7"/>
        <v>0</v>
      </c>
      <c r="I96" s="55">
        <f t="shared" si="8"/>
        <v>0</v>
      </c>
      <c r="J96" s="45">
        <v>0</v>
      </c>
      <c r="K96" s="45">
        <f t="shared" si="9"/>
        <v>0</v>
      </c>
    </row>
    <row r="97" spans="2:11" hidden="1" x14ac:dyDescent="0.25">
      <c r="B97" s="51">
        <v>618050</v>
      </c>
      <c r="C97" s="52">
        <v>61400120</v>
      </c>
      <c r="D97" s="53" t="s">
        <v>67</v>
      </c>
      <c r="E97" s="54">
        <v>0</v>
      </c>
      <c r="F97" s="54">
        <f>SUMIFS([48]OPEX_2023!P:P,[48]OPEX_2023!B:B,SUMMARY!C97)</f>
        <v>0</v>
      </c>
      <c r="G97" s="54">
        <f>SUMIFS([48]OPEX_2024!U:U,[48]OPEX_2024!C:C,SUMMARY!C97)</f>
        <v>0</v>
      </c>
      <c r="H97" s="54">
        <f t="shared" si="7"/>
        <v>0</v>
      </c>
      <c r="I97" s="55">
        <f t="shared" si="8"/>
        <v>0</v>
      </c>
      <c r="J97" s="45">
        <v>0</v>
      </c>
      <c r="K97" s="45">
        <f t="shared" si="9"/>
        <v>0</v>
      </c>
    </row>
    <row r="98" spans="2:11" hidden="1" x14ac:dyDescent="0.25">
      <c r="B98" s="51">
        <v>618010</v>
      </c>
      <c r="C98" s="52">
        <v>61400130</v>
      </c>
      <c r="D98" s="53" t="s">
        <v>68</v>
      </c>
      <c r="E98" s="54">
        <v>0</v>
      </c>
      <c r="F98" s="54">
        <f>SUMIFS([48]OPEX_2023!P:P,[48]OPEX_2023!B:B,SUMMARY!C98)</f>
        <v>0</v>
      </c>
      <c r="G98" s="54">
        <f>SUMIFS([48]OPEX_2024!U:U,[48]OPEX_2024!C:C,SUMMARY!C98)</f>
        <v>0</v>
      </c>
      <c r="H98" s="54">
        <f t="shared" si="7"/>
        <v>0</v>
      </c>
      <c r="I98" s="55">
        <f t="shared" si="8"/>
        <v>0</v>
      </c>
      <c r="J98" s="45">
        <v>0</v>
      </c>
      <c r="K98" s="45">
        <f t="shared" si="9"/>
        <v>0</v>
      </c>
    </row>
    <row r="99" spans="2:11" x14ac:dyDescent="0.25">
      <c r="B99" s="51">
        <v>618060</v>
      </c>
      <c r="C99" s="52">
        <v>61400140</v>
      </c>
      <c r="D99" s="53" t="s">
        <v>69</v>
      </c>
      <c r="E99" s="54">
        <v>2575649.4499999997</v>
      </c>
      <c r="F99" s="54">
        <f>SUMIFS([48]OPEX_2023!P:P,[48]OPEX_2023!B:B,SUMMARY!C99)</f>
        <v>2108405.9</v>
      </c>
      <c r="G99" s="54">
        <f>SUMIFS([48]OPEX_2024!U:U,[48]OPEX_2024!C:C,SUMMARY!C99)</f>
        <v>2520900</v>
      </c>
      <c r="H99" s="54">
        <f t="shared" si="7"/>
        <v>-412494.10000000009</v>
      </c>
      <c r="I99" s="55">
        <f t="shared" si="8"/>
        <v>-0.19564264167540041</v>
      </c>
      <c r="J99" s="45">
        <f>SUMIFS('Comparative OPEX per GL'!H:H,'Comparative OPEX per GL'!E:E,SUMMARY!C99)</f>
        <v>2108405.9</v>
      </c>
      <c r="K99" s="45">
        <f>+F99-J99</f>
        <v>0</v>
      </c>
    </row>
    <row r="100" spans="2:11" hidden="1" x14ac:dyDescent="0.25">
      <c r="B100" s="51">
        <v>618070</v>
      </c>
      <c r="C100" s="52">
        <v>61400150</v>
      </c>
      <c r="D100" s="53" t="s">
        <v>70</v>
      </c>
      <c r="E100" s="54">
        <v>0</v>
      </c>
      <c r="F100" s="54">
        <f>SUMIFS([48]OPEX_2023!P:P,[48]OPEX_2023!B:B,SUMMARY!C100)</f>
        <v>0</v>
      </c>
      <c r="G100" s="54">
        <f>SUMIFS([48]OPEX_2024!U:U,[48]OPEX_2024!C:C,SUMMARY!C100)</f>
        <v>0</v>
      </c>
      <c r="H100" s="54">
        <f t="shared" si="7"/>
        <v>0</v>
      </c>
      <c r="I100" s="55">
        <f t="shared" si="8"/>
        <v>0</v>
      </c>
      <c r="J100" s="45">
        <v>0</v>
      </c>
      <c r="K100" s="45">
        <f t="shared" si="9"/>
        <v>0</v>
      </c>
    </row>
    <row r="101" spans="2:11" x14ac:dyDescent="0.25">
      <c r="B101" s="51">
        <v>618080</v>
      </c>
      <c r="C101" s="52">
        <v>61400160</v>
      </c>
      <c r="D101" s="53" t="s">
        <v>71</v>
      </c>
      <c r="E101" s="54">
        <v>3701979.89</v>
      </c>
      <c r="F101" s="54">
        <f>SUMIFS([48]OPEX_2023!P:P,[48]OPEX_2023!B:B,SUMMARY!C101)</f>
        <v>3398317.8600000003</v>
      </c>
      <c r="G101" s="54">
        <f>SUMIFS([48]OPEX_2024!U:U,[48]OPEX_2024!C:C,SUMMARY!C101)</f>
        <v>3583000</v>
      </c>
      <c r="H101" s="54">
        <f t="shared" si="7"/>
        <v>-184682.13999999966</v>
      </c>
      <c r="I101" s="55">
        <f t="shared" si="8"/>
        <v>-5.434516358043083E-2</v>
      </c>
      <c r="J101" s="45">
        <f>SUMIFS('Comparative OPEX per GL'!H:H,'Comparative OPEX per GL'!E:E,SUMMARY!C101)</f>
        <v>3398317.8600000003</v>
      </c>
      <c r="K101" s="45">
        <f>+F101-J101</f>
        <v>0</v>
      </c>
    </row>
    <row r="102" spans="2:11" hidden="1" x14ac:dyDescent="0.25">
      <c r="B102" s="51">
        <v>641020</v>
      </c>
      <c r="C102" s="52">
        <v>61400170</v>
      </c>
      <c r="D102" s="53" t="s">
        <v>72</v>
      </c>
      <c r="E102" s="54">
        <v>787.5</v>
      </c>
      <c r="F102" s="54">
        <f>SUMIFS([48]OPEX_2023!P:P,[48]OPEX_2023!B:B,SUMMARY!C102)</f>
        <v>0</v>
      </c>
      <c r="G102" s="54">
        <f>SUMIFS([48]OPEX_2024!U:U,[48]OPEX_2024!C:C,SUMMARY!C102)</f>
        <v>0</v>
      </c>
      <c r="H102" s="54">
        <f t="shared" si="7"/>
        <v>0</v>
      </c>
      <c r="I102" s="55">
        <f t="shared" si="8"/>
        <v>0</v>
      </c>
      <c r="J102" s="45">
        <v>0</v>
      </c>
      <c r="K102" s="45">
        <f t="shared" si="9"/>
        <v>0</v>
      </c>
    </row>
    <row r="103" spans="2:11" hidden="1" x14ac:dyDescent="0.25">
      <c r="B103" s="51">
        <v>618120</v>
      </c>
      <c r="C103" s="52">
        <v>61400180</v>
      </c>
      <c r="D103" s="53" t="s">
        <v>73</v>
      </c>
      <c r="E103" s="54">
        <v>0</v>
      </c>
      <c r="F103" s="54">
        <f>SUMIFS([48]OPEX_2023!P:P,[48]OPEX_2023!B:B,SUMMARY!C103)</f>
        <v>0</v>
      </c>
      <c r="G103" s="54">
        <f>SUMIFS([48]OPEX_2024!U:U,[48]OPEX_2024!C:C,SUMMARY!C103)</f>
        <v>0</v>
      </c>
      <c r="H103" s="54">
        <f t="shared" si="7"/>
        <v>0</v>
      </c>
      <c r="I103" s="55">
        <f t="shared" si="8"/>
        <v>0</v>
      </c>
      <c r="J103" s="45">
        <v>0</v>
      </c>
      <c r="K103" s="45">
        <f t="shared" si="9"/>
        <v>0</v>
      </c>
    </row>
    <row r="104" spans="2:11" hidden="1" x14ac:dyDescent="0.25">
      <c r="B104" s="51">
        <v>626070</v>
      </c>
      <c r="C104" s="52">
        <v>61500010</v>
      </c>
      <c r="D104" s="53" t="s">
        <v>74</v>
      </c>
      <c r="E104" s="54">
        <v>0</v>
      </c>
      <c r="F104" s="54">
        <f>SUMIFS([48]OPEX_2023!P:P,[48]OPEX_2023!B:B,SUMMARY!C104)</f>
        <v>0</v>
      </c>
      <c r="G104" s="54">
        <f>SUMIFS([48]OPEX_2024!U:U,[48]OPEX_2024!C:C,SUMMARY!C104)</f>
        <v>0</v>
      </c>
      <c r="H104" s="54">
        <f t="shared" si="7"/>
        <v>0</v>
      </c>
      <c r="I104" s="55">
        <f t="shared" si="8"/>
        <v>0</v>
      </c>
      <c r="J104" s="45">
        <v>0</v>
      </c>
      <c r="K104" s="45">
        <f t="shared" si="9"/>
        <v>0</v>
      </c>
    </row>
    <row r="105" spans="2:11" x14ac:dyDescent="0.25">
      <c r="B105" s="51">
        <v>620030</v>
      </c>
      <c r="C105" s="52">
        <v>61500020</v>
      </c>
      <c r="D105" s="53" t="s">
        <v>76</v>
      </c>
      <c r="E105" s="54">
        <v>128882.34</v>
      </c>
      <c r="F105" s="54">
        <f>SUMIFS([48]OPEX_2023!P:P,[48]OPEX_2023!B:B,SUMMARY!C105)</f>
        <v>123522.09999999998</v>
      </c>
      <c r="G105" s="54">
        <f>SUMIFS([48]OPEX_2024!U:U,[48]OPEX_2024!C:C,SUMMARY!C105)</f>
        <v>153408</v>
      </c>
      <c r="H105" s="54">
        <f t="shared" si="7"/>
        <v>-29885.900000000023</v>
      </c>
      <c r="I105" s="55">
        <f t="shared" si="8"/>
        <v>-0.24194779719580567</v>
      </c>
      <c r="J105" s="45">
        <f>SUMIFS('Comparative OPEX per GL'!H:H,'Comparative OPEX per GL'!E:E,SUMMARY!C105)</f>
        <v>123522.09999999998</v>
      </c>
      <c r="K105" s="45">
        <f>+F105-J105</f>
        <v>0</v>
      </c>
    </row>
    <row r="106" spans="2:11" hidden="1" x14ac:dyDescent="0.25">
      <c r="B106" s="51">
        <v>620010</v>
      </c>
      <c r="C106" s="52">
        <v>61500030</v>
      </c>
      <c r="D106" s="53" t="s">
        <v>77</v>
      </c>
      <c r="E106" s="54">
        <v>0</v>
      </c>
      <c r="F106" s="54">
        <f>SUMIFS([48]OPEX_2023!P:P,[48]OPEX_2023!B:B,SUMMARY!C106)</f>
        <v>0</v>
      </c>
      <c r="G106" s="54">
        <f>SUMIFS([48]OPEX_2024!U:U,[48]OPEX_2024!C:C,SUMMARY!C106)</f>
        <v>0</v>
      </c>
      <c r="H106" s="54">
        <f t="shared" si="7"/>
        <v>0</v>
      </c>
      <c r="I106" s="55">
        <f t="shared" si="8"/>
        <v>0</v>
      </c>
      <c r="J106" s="45">
        <v>0</v>
      </c>
      <c r="K106" s="45">
        <f t="shared" si="9"/>
        <v>0</v>
      </c>
    </row>
    <row r="107" spans="2:11" hidden="1" x14ac:dyDescent="0.25">
      <c r="B107" s="51">
        <v>620020</v>
      </c>
      <c r="C107" s="52">
        <v>61500040</v>
      </c>
      <c r="D107" s="53" t="s">
        <v>78</v>
      </c>
      <c r="E107" s="54">
        <v>0</v>
      </c>
      <c r="F107" s="54">
        <f>SUMIFS([48]OPEX_2023!P:P,[48]OPEX_2023!B:B,SUMMARY!C107)</f>
        <v>0</v>
      </c>
      <c r="G107" s="54">
        <f>SUMIFS([48]OPEX_2024!U:U,[48]OPEX_2024!C:C,SUMMARY!C107)</f>
        <v>0</v>
      </c>
      <c r="H107" s="54">
        <f t="shared" si="7"/>
        <v>0</v>
      </c>
      <c r="I107" s="55">
        <f t="shared" si="8"/>
        <v>0</v>
      </c>
      <c r="J107" s="45">
        <v>0</v>
      </c>
      <c r="K107" s="45">
        <f t="shared" si="9"/>
        <v>0</v>
      </c>
    </row>
    <row r="108" spans="2:11" hidden="1" x14ac:dyDescent="0.25">
      <c r="B108" s="51">
        <v>640080</v>
      </c>
      <c r="C108" s="52">
        <v>61500050</v>
      </c>
      <c r="D108" s="53" t="s">
        <v>79</v>
      </c>
      <c r="E108" s="54">
        <v>0</v>
      </c>
      <c r="F108" s="54">
        <f>SUMIFS([48]OPEX_2023!P:P,[48]OPEX_2023!B:B,SUMMARY!C108)</f>
        <v>0</v>
      </c>
      <c r="G108" s="54">
        <f>SUMIFS([48]OPEX_2024!U:U,[48]OPEX_2024!C:C,SUMMARY!C108)</f>
        <v>0</v>
      </c>
      <c r="H108" s="54">
        <f t="shared" si="7"/>
        <v>0</v>
      </c>
      <c r="I108" s="55">
        <f t="shared" si="8"/>
        <v>0</v>
      </c>
      <c r="J108" s="45">
        <v>0</v>
      </c>
      <c r="K108" s="45">
        <f t="shared" si="9"/>
        <v>0</v>
      </c>
    </row>
    <row r="109" spans="2:11" hidden="1" x14ac:dyDescent="0.25">
      <c r="B109" s="51">
        <v>621010</v>
      </c>
      <c r="C109" s="52">
        <v>61600010</v>
      </c>
      <c r="D109" s="53" t="s">
        <v>80</v>
      </c>
      <c r="E109" s="54">
        <v>0</v>
      </c>
      <c r="F109" s="54">
        <f>SUMIFS([48]OPEX_2023!P:P,[48]OPEX_2023!B:B,SUMMARY!C109)</f>
        <v>0</v>
      </c>
      <c r="G109" s="54">
        <f>SUMIFS([48]OPEX_2024!U:U,[48]OPEX_2024!C:C,SUMMARY!C109)</f>
        <v>0</v>
      </c>
      <c r="H109" s="54">
        <f t="shared" si="7"/>
        <v>0</v>
      </c>
      <c r="I109" s="55">
        <f t="shared" si="8"/>
        <v>0</v>
      </c>
      <c r="J109" s="45">
        <v>0</v>
      </c>
      <c r="K109" s="45">
        <f t="shared" si="9"/>
        <v>0</v>
      </c>
    </row>
    <row r="110" spans="2:11" hidden="1" x14ac:dyDescent="0.25">
      <c r="B110" s="51">
        <v>0</v>
      </c>
      <c r="C110" s="52">
        <v>61600020</v>
      </c>
      <c r="D110" s="53" t="s">
        <v>82</v>
      </c>
      <c r="E110" s="54">
        <v>0</v>
      </c>
      <c r="F110" s="54">
        <f>SUMIFS([48]OPEX_2023!P:P,[48]OPEX_2023!B:B,SUMMARY!C110)</f>
        <v>0</v>
      </c>
      <c r="G110" s="54">
        <f>SUMIFS([48]OPEX_2024!U:U,[48]OPEX_2024!C:C,SUMMARY!C110)</f>
        <v>0</v>
      </c>
      <c r="H110" s="54">
        <f t="shared" si="7"/>
        <v>0</v>
      </c>
      <c r="I110" s="55">
        <f t="shared" si="8"/>
        <v>0</v>
      </c>
      <c r="J110" s="45">
        <v>0</v>
      </c>
      <c r="K110" s="45">
        <f t="shared" si="9"/>
        <v>0</v>
      </c>
    </row>
    <row r="111" spans="2:11" hidden="1" x14ac:dyDescent="0.25">
      <c r="B111" s="51">
        <v>621020</v>
      </c>
      <c r="C111" s="52">
        <v>61600030</v>
      </c>
      <c r="D111" s="53" t="s">
        <v>83</v>
      </c>
      <c r="E111" s="54">
        <v>0</v>
      </c>
      <c r="F111" s="54">
        <f>SUMIFS([48]OPEX_2023!P:P,[48]OPEX_2023!B:B,SUMMARY!C111)</f>
        <v>0</v>
      </c>
      <c r="G111" s="54">
        <f>SUMIFS([48]OPEX_2024!U:U,[48]OPEX_2024!C:C,SUMMARY!C111)</f>
        <v>0</v>
      </c>
      <c r="H111" s="54">
        <f t="shared" si="7"/>
        <v>0</v>
      </c>
      <c r="I111" s="55">
        <f t="shared" si="8"/>
        <v>0</v>
      </c>
      <c r="J111" s="45">
        <v>0</v>
      </c>
      <c r="K111" s="45">
        <f t="shared" si="9"/>
        <v>0</v>
      </c>
    </row>
    <row r="112" spans="2:11" hidden="1" x14ac:dyDescent="0.25">
      <c r="B112" s="51">
        <v>621030</v>
      </c>
      <c r="C112" s="52">
        <v>61600040</v>
      </c>
      <c r="D112" s="53" t="s">
        <v>84</v>
      </c>
      <c r="E112" s="54">
        <v>0</v>
      </c>
      <c r="F112" s="54">
        <f>SUMIFS([48]OPEX_2023!P:P,[48]OPEX_2023!B:B,SUMMARY!C112)</f>
        <v>0</v>
      </c>
      <c r="G112" s="54">
        <f>SUMIFS([48]OPEX_2024!U:U,[48]OPEX_2024!C:C,SUMMARY!C112)</f>
        <v>0</v>
      </c>
      <c r="H112" s="54">
        <f t="shared" si="7"/>
        <v>0</v>
      </c>
      <c r="I112" s="55">
        <f t="shared" si="8"/>
        <v>0</v>
      </c>
      <c r="J112" s="45">
        <v>0</v>
      </c>
      <c r="K112" s="45">
        <f t="shared" si="9"/>
        <v>0</v>
      </c>
    </row>
    <row r="113" spans="2:11" hidden="1" x14ac:dyDescent="0.25">
      <c r="B113" s="51">
        <v>621040</v>
      </c>
      <c r="C113" s="52">
        <v>61600050</v>
      </c>
      <c r="D113" s="53" t="s">
        <v>85</v>
      </c>
      <c r="E113" s="54">
        <v>0</v>
      </c>
      <c r="F113" s="54">
        <f>SUMIFS([48]OPEX_2023!P:P,[48]OPEX_2023!B:B,SUMMARY!C113)</f>
        <v>0</v>
      </c>
      <c r="G113" s="54">
        <f>SUMIFS([48]OPEX_2024!U:U,[48]OPEX_2024!C:C,SUMMARY!C113)</f>
        <v>0</v>
      </c>
      <c r="H113" s="54">
        <f t="shared" si="7"/>
        <v>0</v>
      </c>
      <c r="I113" s="55">
        <f t="shared" si="8"/>
        <v>0</v>
      </c>
      <c r="J113" s="45">
        <v>0</v>
      </c>
      <c r="K113" s="45">
        <f t="shared" si="9"/>
        <v>0</v>
      </c>
    </row>
    <row r="114" spans="2:11" hidden="1" x14ac:dyDescent="0.25">
      <c r="B114" s="51">
        <v>621080</v>
      </c>
      <c r="C114" s="52">
        <v>61600060</v>
      </c>
      <c r="D114" s="53" t="s">
        <v>86</v>
      </c>
      <c r="E114" s="54">
        <v>0</v>
      </c>
      <c r="F114" s="54">
        <f>SUMIFS([48]OPEX_2023!P:P,[48]OPEX_2023!B:B,SUMMARY!C114)</f>
        <v>0</v>
      </c>
      <c r="G114" s="54">
        <f>SUMIFS([48]OPEX_2024!U:U,[48]OPEX_2024!C:C,SUMMARY!C114)</f>
        <v>0</v>
      </c>
      <c r="H114" s="54">
        <f t="shared" si="7"/>
        <v>0</v>
      </c>
      <c r="I114" s="55">
        <f t="shared" si="8"/>
        <v>0</v>
      </c>
      <c r="J114" s="45">
        <v>0</v>
      </c>
      <c r="K114" s="45">
        <f t="shared" si="9"/>
        <v>0</v>
      </c>
    </row>
    <row r="115" spans="2:11" hidden="1" x14ac:dyDescent="0.25">
      <c r="B115" s="51">
        <v>621090</v>
      </c>
      <c r="C115" s="52">
        <v>61600070</v>
      </c>
      <c r="D115" s="53" t="s">
        <v>87</v>
      </c>
      <c r="E115" s="54">
        <v>0</v>
      </c>
      <c r="F115" s="54">
        <f>SUMIFS([48]OPEX_2023!P:P,[48]OPEX_2023!B:B,SUMMARY!C115)</f>
        <v>0</v>
      </c>
      <c r="G115" s="54">
        <f>SUMIFS([48]OPEX_2024!U:U,[48]OPEX_2024!C:C,SUMMARY!C115)</f>
        <v>0</v>
      </c>
      <c r="H115" s="54">
        <f t="shared" si="7"/>
        <v>0</v>
      </c>
      <c r="I115" s="55">
        <f t="shared" si="8"/>
        <v>0</v>
      </c>
      <c r="J115" s="45">
        <v>0</v>
      </c>
      <c r="K115" s="45">
        <f t="shared" si="9"/>
        <v>0</v>
      </c>
    </row>
    <row r="116" spans="2:11" hidden="1" x14ac:dyDescent="0.25">
      <c r="B116" s="51">
        <v>621060</v>
      </c>
      <c r="C116" s="52">
        <v>61600080</v>
      </c>
      <c r="D116" s="53" t="s">
        <v>88</v>
      </c>
      <c r="E116" s="54">
        <v>0</v>
      </c>
      <c r="F116" s="54">
        <f>SUMIFS([48]OPEX_2023!P:P,[48]OPEX_2023!B:B,SUMMARY!C116)</f>
        <v>0</v>
      </c>
      <c r="G116" s="54">
        <f>SUMIFS([48]OPEX_2024!U:U,[48]OPEX_2024!C:C,SUMMARY!C116)</f>
        <v>0</v>
      </c>
      <c r="H116" s="54">
        <f t="shared" si="7"/>
        <v>0</v>
      </c>
      <c r="I116" s="55">
        <f t="shared" si="8"/>
        <v>0</v>
      </c>
      <c r="J116" s="45">
        <v>0</v>
      </c>
      <c r="K116" s="45">
        <f t="shared" si="9"/>
        <v>0</v>
      </c>
    </row>
    <row r="117" spans="2:11" hidden="1" x14ac:dyDescent="0.25">
      <c r="B117" s="51">
        <v>621070</v>
      </c>
      <c r="C117" s="52">
        <v>61600090</v>
      </c>
      <c r="D117" s="53" t="s">
        <v>89</v>
      </c>
      <c r="E117" s="54">
        <v>0</v>
      </c>
      <c r="F117" s="54">
        <f>SUMIFS([48]OPEX_2023!P:P,[48]OPEX_2023!B:B,SUMMARY!C117)</f>
        <v>0</v>
      </c>
      <c r="G117" s="54">
        <f>SUMIFS([48]OPEX_2024!U:U,[48]OPEX_2024!C:C,SUMMARY!C117)</f>
        <v>0</v>
      </c>
      <c r="H117" s="54">
        <f t="shared" si="7"/>
        <v>0</v>
      </c>
      <c r="I117" s="55">
        <f t="shared" si="8"/>
        <v>0</v>
      </c>
      <c r="J117" s="45">
        <v>0</v>
      </c>
      <c r="K117" s="45">
        <f t="shared" si="9"/>
        <v>0</v>
      </c>
    </row>
    <row r="118" spans="2:11" hidden="1" x14ac:dyDescent="0.25">
      <c r="B118" s="51">
        <v>621100</v>
      </c>
      <c r="C118" s="52">
        <v>61600100</v>
      </c>
      <c r="D118" s="53" t="s">
        <v>90</v>
      </c>
      <c r="E118" s="54">
        <v>0</v>
      </c>
      <c r="F118" s="54">
        <f>SUMIFS([48]OPEX_2023!P:P,[48]OPEX_2023!B:B,SUMMARY!C118)</f>
        <v>0</v>
      </c>
      <c r="G118" s="54">
        <f>SUMIFS([48]OPEX_2024!U:U,[48]OPEX_2024!C:C,SUMMARY!C118)</f>
        <v>0</v>
      </c>
      <c r="H118" s="54">
        <f t="shared" si="7"/>
        <v>0</v>
      </c>
      <c r="I118" s="55">
        <f t="shared" si="8"/>
        <v>0</v>
      </c>
      <c r="J118" s="45">
        <v>0</v>
      </c>
      <c r="K118" s="45">
        <f t="shared" si="9"/>
        <v>0</v>
      </c>
    </row>
    <row r="119" spans="2:11" hidden="1" x14ac:dyDescent="0.25">
      <c r="B119" s="51">
        <v>621110</v>
      </c>
      <c r="C119" s="52">
        <v>61600110</v>
      </c>
      <c r="D119" s="53" t="s">
        <v>91</v>
      </c>
      <c r="E119" s="54">
        <v>0</v>
      </c>
      <c r="F119" s="54">
        <f>SUMIFS([48]OPEX_2023!P:P,[48]OPEX_2023!B:B,SUMMARY!C119)</f>
        <v>0</v>
      </c>
      <c r="G119" s="54">
        <f>SUMIFS([48]OPEX_2024!U:U,[48]OPEX_2024!C:C,SUMMARY!C119)</f>
        <v>0</v>
      </c>
      <c r="H119" s="54">
        <f t="shared" si="7"/>
        <v>0</v>
      </c>
      <c r="I119" s="55">
        <f t="shared" si="8"/>
        <v>0</v>
      </c>
      <c r="J119" s="45">
        <v>0</v>
      </c>
      <c r="K119" s="45">
        <f t="shared" si="9"/>
        <v>0</v>
      </c>
    </row>
    <row r="120" spans="2:11" hidden="1" x14ac:dyDescent="0.25">
      <c r="B120" s="51">
        <v>626080</v>
      </c>
      <c r="C120" s="52">
        <v>61700010</v>
      </c>
      <c r="D120" s="53" t="s">
        <v>92</v>
      </c>
      <c r="E120" s="54">
        <v>0</v>
      </c>
      <c r="F120" s="54">
        <f>SUMIFS([48]OPEX_2023!P:P,[48]OPEX_2023!B:B,SUMMARY!C120)</f>
        <v>0</v>
      </c>
      <c r="G120" s="54">
        <f>SUMIFS([48]OPEX_2024!U:U,[48]OPEX_2024!C:C,SUMMARY!C120)</f>
        <v>0</v>
      </c>
      <c r="H120" s="54">
        <f t="shared" si="7"/>
        <v>0</v>
      </c>
      <c r="I120" s="55">
        <f t="shared" si="8"/>
        <v>0</v>
      </c>
      <c r="J120" s="45">
        <v>0</v>
      </c>
      <c r="K120" s="45">
        <f t="shared" si="9"/>
        <v>0</v>
      </c>
    </row>
    <row r="121" spans="2:11" hidden="1" x14ac:dyDescent="0.25">
      <c r="B121" s="51">
        <v>626090</v>
      </c>
      <c r="C121" s="52">
        <v>61700020</v>
      </c>
      <c r="D121" s="53" t="s">
        <v>94</v>
      </c>
      <c r="E121" s="54">
        <v>0</v>
      </c>
      <c r="F121" s="54">
        <f>SUMIFS([48]OPEX_2023!P:P,[48]OPEX_2023!B:B,SUMMARY!C121)</f>
        <v>0</v>
      </c>
      <c r="G121" s="54">
        <f>SUMIFS([48]OPEX_2024!U:U,[48]OPEX_2024!C:C,SUMMARY!C121)</f>
        <v>0</v>
      </c>
      <c r="H121" s="54">
        <f t="shared" si="7"/>
        <v>0</v>
      </c>
      <c r="I121" s="55">
        <f t="shared" si="8"/>
        <v>0</v>
      </c>
      <c r="J121" s="45">
        <v>0</v>
      </c>
      <c r="K121" s="45">
        <f t="shared" si="9"/>
        <v>0</v>
      </c>
    </row>
    <row r="122" spans="2:11" x14ac:dyDescent="0.25">
      <c r="B122" s="51">
        <v>626050</v>
      </c>
      <c r="C122" s="52">
        <v>61700030</v>
      </c>
      <c r="D122" s="53" t="s">
        <v>95</v>
      </c>
      <c r="E122" s="54">
        <v>0</v>
      </c>
      <c r="F122" s="54">
        <f>SUMIFS([48]OPEX_2023!P:P,[48]OPEX_2023!B:B,SUMMARY!C122)</f>
        <v>46027.5</v>
      </c>
      <c r="G122" s="54">
        <f>SUMIFS([48]OPEX_2024!U:U,[48]OPEX_2024!C:C,SUMMARY!C122)</f>
        <v>46027.5</v>
      </c>
      <c r="H122" s="54">
        <f t="shared" si="7"/>
        <v>0</v>
      </c>
      <c r="I122" s="55">
        <f t="shared" si="8"/>
        <v>0</v>
      </c>
      <c r="J122" s="45">
        <f>SUMIFS('Comparative OPEX per GL'!H:H,'Comparative OPEX per GL'!E:E,SUMMARY!C122)</f>
        <v>46027.5</v>
      </c>
      <c r="K122" s="45">
        <f>+F122-J122</f>
        <v>0</v>
      </c>
    </row>
    <row r="123" spans="2:11" hidden="1" x14ac:dyDescent="0.25">
      <c r="B123" s="51">
        <v>626100</v>
      </c>
      <c r="C123" s="52">
        <v>61700040</v>
      </c>
      <c r="D123" s="53" t="s">
        <v>96</v>
      </c>
      <c r="E123" s="54">
        <v>0</v>
      </c>
      <c r="F123" s="54">
        <f>SUMIFS([48]OPEX_2023!P:P,[48]OPEX_2023!B:B,SUMMARY!C123)</f>
        <v>0</v>
      </c>
      <c r="G123" s="54">
        <f>SUMIFS([48]OPEX_2024!U:U,[48]OPEX_2024!C:C,SUMMARY!C123)</f>
        <v>0</v>
      </c>
      <c r="H123" s="54">
        <f t="shared" si="7"/>
        <v>0</v>
      </c>
      <c r="I123" s="55">
        <f t="shared" si="8"/>
        <v>0</v>
      </c>
      <c r="J123" s="45">
        <v>0</v>
      </c>
      <c r="K123" s="45">
        <f t="shared" si="9"/>
        <v>0</v>
      </c>
    </row>
    <row r="124" spans="2:11" x14ac:dyDescent="0.25">
      <c r="B124" s="51">
        <v>626110</v>
      </c>
      <c r="C124" s="52">
        <v>61700050</v>
      </c>
      <c r="D124" s="53" t="s">
        <v>97</v>
      </c>
      <c r="E124" s="54">
        <v>1399447.3599999999</v>
      </c>
      <c r="F124" s="54">
        <f>SUMIFS([48]OPEX_2023!P:P,[48]OPEX_2023!B:B,SUMMARY!C124)</f>
        <v>1337659</v>
      </c>
      <c r="G124" s="54">
        <f>SUMIFS([48]OPEX_2024!U:U,[48]OPEX_2024!C:C,SUMMARY!C124)</f>
        <v>1407000</v>
      </c>
      <c r="H124" s="54">
        <f t="shared" si="7"/>
        <v>-69341</v>
      </c>
      <c r="I124" s="55">
        <f t="shared" si="8"/>
        <v>-5.1837575944242889E-2</v>
      </c>
      <c r="J124" s="45">
        <f>SUMIFS('Comparative OPEX per GL'!H:H,'Comparative OPEX per GL'!E:E,SUMMARY!C124)</f>
        <v>1337659</v>
      </c>
      <c r="K124" s="45">
        <f>+F124-J124</f>
        <v>0</v>
      </c>
    </row>
    <row r="125" spans="2:11" hidden="1" x14ac:dyDescent="0.25">
      <c r="B125" s="51">
        <v>641050</v>
      </c>
      <c r="C125" s="52">
        <v>61700060</v>
      </c>
      <c r="D125" s="53" t="s">
        <v>98</v>
      </c>
      <c r="E125" s="54">
        <v>0</v>
      </c>
      <c r="F125" s="54">
        <f>SUMIFS([48]OPEX_2023!P:P,[48]OPEX_2023!B:B,SUMMARY!C125)</f>
        <v>0</v>
      </c>
      <c r="G125" s="54">
        <f>SUMIFS([48]OPEX_2024!U:U,[48]OPEX_2024!C:C,SUMMARY!C125)</f>
        <v>0</v>
      </c>
      <c r="H125" s="54">
        <f t="shared" si="7"/>
        <v>0</v>
      </c>
      <c r="I125" s="55">
        <f t="shared" si="8"/>
        <v>0</v>
      </c>
      <c r="J125" s="45">
        <v>0</v>
      </c>
      <c r="K125" s="45">
        <f t="shared" si="9"/>
        <v>0</v>
      </c>
    </row>
    <row r="126" spans="2:11" x14ac:dyDescent="0.25">
      <c r="B126" s="51">
        <v>623030</v>
      </c>
      <c r="C126" s="52">
        <v>61800010</v>
      </c>
      <c r="D126" s="53" t="s">
        <v>99</v>
      </c>
      <c r="E126" s="54">
        <f>788676.18+598486.65+9778.82</f>
        <v>1396941.6500000001</v>
      </c>
      <c r="F126" s="54">
        <f>SUMIFS([48]OPEX_2023!P:P,[48]OPEX_2023!B:B,SUMMARY!C126)</f>
        <v>955974.30177499994</v>
      </c>
      <c r="G126" s="54">
        <f>SUMIFS([48]OPEX_2024!U:U,[48]OPEX_2024!C:C,SUMMARY!C126)</f>
        <v>910347.07999999833</v>
      </c>
      <c r="H126" s="54">
        <f t="shared" si="7"/>
        <v>45627.221775001613</v>
      </c>
      <c r="I126" s="55">
        <f t="shared" si="8"/>
        <v>4.7728502419242362E-2</v>
      </c>
      <c r="J126" s="45">
        <f>SUMIFS('Comparative OPEX per GL'!H:H,'Comparative OPEX per GL'!E:E,SUMMARY!C126)</f>
        <v>955974.30177499994</v>
      </c>
      <c r="K126" s="45">
        <f>+F126-J126</f>
        <v>0</v>
      </c>
    </row>
    <row r="127" spans="2:11" hidden="1" x14ac:dyDescent="0.25">
      <c r="B127" s="51">
        <v>623040</v>
      </c>
      <c r="C127" s="52">
        <v>61800020</v>
      </c>
      <c r="D127" s="53" t="s">
        <v>101</v>
      </c>
      <c r="E127" s="54">
        <v>0</v>
      </c>
      <c r="F127" s="54">
        <f>SUMIFS([48]OPEX_2023!P:P,[48]OPEX_2023!B:B,SUMMARY!C127)</f>
        <v>0</v>
      </c>
      <c r="G127" s="54">
        <f>SUMIFS([48]OPEX_2024!U:U,[48]OPEX_2024!C:C,SUMMARY!C127)</f>
        <v>0</v>
      </c>
      <c r="H127" s="54">
        <f t="shared" si="7"/>
        <v>0</v>
      </c>
      <c r="I127" s="55">
        <f t="shared" si="8"/>
        <v>0</v>
      </c>
      <c r="J127" s="45">
        <v>0</v>
      </c>
      <c r="K127" s="45">
        <f t="shared" si="9"/>
        <v>0</v>
      </c>
    </row>
    <row r="128" spans="2:11" x14ac:dyDescent="0.25">
      <c r="B128" s="51">
        <v>623080</v>
      </c>
      <c r="C128" s="52">
        <v>61800030</v>
      </c>
      <c r="D128" s="53" t="s">
        <v>102</v>
      </c>
      <c r="E128" s="54">
        <v>253555.71</v>
      </c>
      <c r="F128" s="54">
        <f>SUMIFS([48]OPEX_2023!P:P,[48]OPEX_2023!B:B,SUMMARY!C128)</f>
        <v>29566.031987500002</v>
      </c>
      <c r="G128" s="54">
        <f>SUMIFS([48]OPEX_2024!U:U,[48]OPEX_2024!C:C,SUMMARY!C128)</f>
        <v>33437.040000000001</v>
      </c>
      <c r="H128" s="54">
        <f t="shared" si="7"/>
        <v>-3871.0080124999986</v>
      </c>
      <c r="I128" s="55">
        <f t="shared" si="8"/>
        <v>-0.13092754598035314</v>
      </c>
      <c r="J128" s="45">
        <f>SUMIFS('Comparative OPEX per GL'!H:H,'Comparative OPEX per GL'!E:E,SUMMARY!C128)</f>
        <v>29566.031987500002</v>
      </c>
      <c r="K128" s="45">
        <f>+F128-J128</f>
        <v>0</v>
      </c>
    </row>
    <row r="129" spans="2:11" hidden="1" x14ac:dyDescent="0.25">
      <c r="B129" s="51">
        <v>623020</v>
      </c>
      <c r="C129" s="52">
        <v>61800040</v>
      </c>
      <c r="D129" s="53" t="s">
        <v>103</v>
      </c>
      <c r="E129" s="54">
        <v>0</v>
      </c>
      <c r="F129" s="54">
        <f>SUMIFS([48]OPEX_2023!P:P,[48]OPEX_2023!B:B,SUMMARY!C129)</f>
        <v>0</v>
      </c>
      <c r="G129" s="54">
        <f>SUMIFS([48]OPEX_2024!U:U,[48]OPEX_2024!C:C,SUMMARY!C129)</f>
        <v>0</v>
      </c>
      <c r="H129" s="54">
        <f t="shared" si="7"/>
        <v>0</v>
      </c>
      <c r="I129" s="55">
        <f t="shared" si="8"/>
        <v>0</v>
      </c>
      <c r="J129" s="45">
        <v>0</v>
      </c>
      <c r="K129" s="45">
        <f t="shared" si="9"/>
        <v>0</v>
      </c>
    </row>
    <row r="130" spans="2:11" hidden="1" x14ac:dyDescent="0.25">
      <c r="B130" s="51">
        <v>623090</v>
      </c>
      <c r="C130" s="52">
        <v>61800050</v>
      </c>
      <c r="D130" s="53" t="s">
        <v>104</v>
      </c>
      <c r="E130" s="54">
        <f>9778.82-9778.82</f>
        <v>0</v>
      </c>
      <c r="F130" s="54">
        <f>SUMIFS([48]OPEX_2023!P:P,[48]OPEX_2023!B:B,SUMMARY!C130)</f>
        <v>0</v>
      </c>
      <c r="G130" s="54">
        <f>SUMIFS([48]OPEX_2024!U:U,[48]OPEX_2024!C:C,SUMMARY!C130)</f>
        <v>0</v>
      </c>
      <c r="H130" s="54">
        <f t="shared" si="7"/>
        <v>0</v>
      </c>
      <c r="I130" s="55">
        <f t="shared" si="8"/>
        <v>0</v>
      </c>
      <c r="J130" s="45">
        <v>0</v>
      </c>
      <c r="K130" s="45">
        <f t="shared" si="9"/>
        <v>0</v>
      </c>
    </row>
    <row r="131" spans="2:11" hidden="1" x14ac:dyDescent="0.25">
      <c r="B131" s="51">
        <v>624020</v>
      </c>
      <c r="C131" s="52">
        <v>61900010</v>
      </c>
      <c r="D131" s="53" t="s">
        <v>105</v>
      </c>
      <c r="E131" s="54">
        <v>0</v>
      </c>
      <c r="F131" s="54">
        <f>SUMIFS([48]OPEX_2023!P:P,[48]OPEX_2023!B:B,SUMMARY!C131)</f>
        <v>0</v>
      </c>
      <c r="G131" s="54">
        <f>SUMIFS([48]OPEX_2024!U:U,[48]OPEX_2024!C:C,SUMMARY!C131)</f>
        <v>0</v>
      </c>
      <c r="H131" s="54">
        <f t="shared" si="7"/>
        <v>0</v>
      </c>
      <c r="I131" s="55">
        <f t="shared" si="8"/>
        <v>0</v>
      </c>
      <c r="J131" s="45">
        <v>0</v>
      </c>
      <c r="K131" s="45">
        <f t="shared" si="9"/>
        <v>0</v>
      </c>
    </row>
    <row r="132" spans="2:11" hidden="1" x14ac:dyDescent="0.25">
      <c r="B132" s="51">
        <v>624030</v>
      </c>
      <c r="C132" s="52">
        <v>61900020</v>
      </c>
      <c r="D132" s="53" t="s">
        <v>107</v>
      </c>
      <c r="E132" s="54">
        <v>0</v>
      </c>
      <c r="F132" s="54">
        <f>SUMIFS([48]OPEX_2023!P:P,[48]OPEX_2023!B:B,SUMMARY!C132)</f>
        <v>0</v>
      </c>
      <c r="G132" s="54">
        <f>SUMIFS([48]OPEX_2024!U:U,[48]OPEX_2024!C:C,SUMMARY!C132)</f>
        <v>0</v>
      </c>
      <c r="H132" s="54">
        <f t="shared" ref="H132:H194" si="13">+F132-G132</f>
        <v>0</v>
      </c>
      <c r="I132" s="55">
        <f t="shared" ref="I132:I196" si="14">IF(H132=0,0,H132/F132)</f>
        <v>0</v>
      </c>
      <c r="J132" s="45">
        <v>0</v>
      </c>
      <c r="K132" s="45">
        <f t="shared" ref="K132:K193" si="15">+J132-G132</f>
        <v>0</v>
      </c>
    </row>
    <row r="133" spans="2:11" hidden="1" x14ac:dyDescent="0.25">
      <c r="B133" s="51">
        <v>624040</v>
      </c>
      <c r="C133" s="52">
        <v>61900030</v>
      </c>
      <c r="D133" s="53" t="s">
        <v>108</v>
      </c>
      <c r="E133" s="54">
        <v>0</v>
      </c>
      <c r="F133" s="54">
        <f>SUMIFS([48]OPEX_2023!P:P,[48]OPEX_2023!B:B,SUMMARY!C133)</f>
        <v>0</v>
      </c>
      <c r="G133" s="54">
        <f>SUMIFS([48]OPEX_2024!U:U,[48]OPEX_2024!C:C,SUMMARY!C133)</f>
        <v>0</v>
      </c>
      <c r="H133" s="54">
        <f t="shared" si="13"/>
        <v>0</v>
      </c>
      <c r="I133" s="55">
        <f t="shared" si="14"/>
        <v>0</v>
      </c>
      <c r="J133" s="45">
        <v>0</v>
      </c>
      <c r="K133" s="45">
        <f t="shared" si="15"/>
        <v>0</v>
      </c>
    </row>
    <row r="134" spans="2:11" hidden="1" x14ac:dyDescent="0.25">
      <c r="B134" s="51">
        <v>624010</v>
      </c>
      <c r="C134" s="52">
        <v>61900040</v>
      </c>
      <c r="D134" s="53" t="s">
        <v>109</v>
      </c>
      <c r="E134" s="54">
        <v>0</v>
      </c>
      <c r="F134" s="54">
        <f>SUMIFS([48]OPEX_2023!P:P,[48]OPEX_2023!B:B,SUMMARY!C134)</f>
        <v>0</v>
      </c>
      <c r="G134" s="54">
        <f>SUMIFS([48]OPEX_2024!U:U,[48]OPEX_2024!C:C,SUMMARY!C134)</f>
        <v>0</v>
      </c>
      <c r="H134" s="54">
        <f t="shared" si="13"/>
        <v>0</v>
      </c>
      <c r="I134" s="55">
        <f t="shared" si="14"/>
        <v>0</v>
      </c>
      <c r="J134" s="45">
        <v>0</v>
      </c>
      <c r="K134" s="45">
        <f t="shared" si="15"/>
        <v>0</v>
      </c>
    </row>
    <row r="135" spans="2:11" hidden="1" x14ac:dyDescent="0.25">
      <c r="B135" s="51">
        <v>625060</v>
      </c>
      <c r="C135" s="52">
        <v>62000010</v>
      </c>
      <c r="D135" s="53" t="s">
        <v>110</v>
      </c>
      <c r="E135" s="54">
        <v>0</v>
      </c>
      <c r="F135" s="54">
        <f>SUMIFS([48]OPEX_2023!P:P,[48]OPEX_2023!B:B,SUMMARY!C135)</f>
        <v>0</v>
      </c>
      <c r="G135" s="54">
        <f>SUMIFS([48]OPEX_2024!U:U,[48]OPEX_2024!C:C,SUMMARY!C135)</f>
        <v>0</v>
      </c>
      <c r="H135" s="54">
        <f t="shared" si="13"/>
        <v>0</v>
      </c>
      <c r="I135" s="55">
        <f t="shared" si="14"/>
        <v>0</v>
      </c>
      <c r="J135" s="45">
        <v>0</v>
      </c>
      <c r="K135" s="45">
        <f t="shared" si="15"/>
        <v>0</v>
      </c>
    </row>
    <row r="136" spans="2:11" hidden="1" x14ac:dyDescent="0.25">
      <c r="B136" s="51">
        <v>625050</v>
      </c>
      <c r="C136" s="52">
        <v>62000020</v>
      </c>
      <c r="D136" s="53" t="s">
        <v>112</v>
      </c>
      <c r="E136" s="54">
        <v>0</v>
      </c>
      <c r="F136" s="54">
        <f>SUMIFS([48]OPEX_2023!P:P,[48]OPEX_2023!B:B,SUMMARY!C136)</f>
        <v>0</v>
      </c>
      <c r="G136" s="54">
        <f>SUMIFS([48]OPEX_2024!U:U,[48]OPEX_2024!C:C,SUMMARY!C136)</f>
        <v>0</v>
      </c>
      <c r="H136" s="54">
        <f t="shared" si="13"/>
        <v>0</v>
      </c>
      <c r="I136" s="55">
        <f t="shared" si="14"/>
        <v>0</v>
      </c>
      <c r="J136" s="45">
        <v>0</v>
      </c>
      <c r="K136" s="45">
        <f t="shared" si="15"/>
        <v>0</v>
      </c>
    </row>
    <row r="137" spans="2:11" hidden="1" x14ac:dyDescent="0.25">
      <c r="B137" s="51">
        <v>625030</v>
      </c>
      <c r="C137" s="52">
        <v>62000030</v>
      </c>
      <c r="D137" s="53" t="s">
        <v>113</v>
      </c>
      <c r="E137" s="54">
        <v>0</v>
      </c>
      <c r="F137" s="54">
        <f>SUMIFS([48]OPEX_2023!P:P,[48]OPEX_2023!B:B,SUMMARY!C137)</f>
        <v>0</v>
      </c>
      <c r="G137" s="54">
        <f>SUMIFS([48]OPEX_2024!U:U,[48]OPEX_2024!C:C,SUMMARY!C137)</f>
        <v>0</v>
      </c>
      <c r="H137" s="54">
        <f t="shared" si="13"/>
        <v>0</v>
      </c>
      <c r="I137" s="55">
        <f t="shared" si="14"/>
        <v>0</v>
      </c>
      <c r="J137" s="45">
        <v>0</v>
      </c>
      <c r="K137" s="45">
        <f t="shared" si="15"/>
        <v>0</v>
      </c>
    </row>
    <row r="138" spans="2:11" hidden="1" x14ac:dyDescent="0.25">
      <c r="B138" s="51">
        <v>625020</v>
      </c>
      <c r="C138" s="52">
        <v>62000040</v>
      </c>
      <c r="D138" s="53" t="s">
        <v>114</v>
      </c>
      <c r="E138" s="54">
        <v>0</v>
      </c>
      <c r="F138" s="54">
        <f>SUMIFS([48]OPEX_2023!P:P,[48]OPEX_2023!B:B,SUMMARY!C138)</f>
        <v>0</v>
      </c>
      <c r="G138" s="54">
        <f>SUMIFS([48]OPEX_2024!U:U,[48]OPEX_2024!C:C,SUMMARY!C138)</f>
        <v>0</v>
      </c>
      <c r="H138" s="54">
        <f t="shared" si="13"/>
        <v>0</v>
      </c>
      <c r="I138" s="55">
        <f t="shared" si="14"/>
        <v>0</v>
      </c>
      <c r="J138" s="45">
        <v>0</v>
      </c>
      <c r="K138" s="45">
        <f t="shared" si="15"/>
        <v>0</v>
      </c>
    </row>
    <row r="139" spans="2:11" hidden="1" x14ac:dyDescent="0.25">
      <c r="B139" s="51">
        <v>625010</v>
      </c>
      <c r="C139" s="52">
        <v>62000050</v>
      </c>
      <c r="D139" s="53" t="s">
        <v>115</v>
      </c>
      <c r="E139" s="54">
        <v>0</v>
      </c>
      <c r="F139" s="54">
        <f>SUMIFS([48]OPEX_2023!P:P,[48]OPEX_2023!B:B,SUMMARY!C139)</f>
        <v>0</v>
      </c>
      <c r="G139" s="54">
        <f>SUMIFS([48]OPEX_2024!U:U,[48]OPEX_2024!C:C,SUMMARY!C139)</f>
        <v>0</v>
      </c>
      <c r="H139" s="54">
        <f t="shared" si="13"/>
        <v>0</v>
      </c>
      <c r="I139" s="55">
        <f t="shared" si="14"/>
        <v>0</v>
      </c>
      <c r="J139" s="45">
        <v>0</v>
      </c>
      <c r="K139" s="45">
        <f t="shared" si="15"/>
        <v>0</v>
      </c>
    </row>
    <row r="140" spans="2:11" hidden="1" x14ac:dyDescent="0.25">
      <c r="B140" s="51">
        <v>625040</v>
      </c>
      <c r="C140" s="52">
        <v>62000060</v>
      </c>
      <c r="D140" s="53" t="s">
        <v>116</v>
      </c>
      <c r="E140" s="54">
        <v>0</v>
      </c>
      <c r="F140" s="54">
        <f>SUMIFS([48]OPEX_2023!P:P,[48]OPEX_2023!B:B,SUMMARY!C140)</f>
        <v>0</v>
      </c>
      <c r="G140" s="54">
        <f>SUMIFS([48]OPEX_2024!U:U,[48]OPEX_2024!C:C,SUMMARY!C140)</f>
        <v>0</v>
      </c>
      <c r="H140" s="54">
        <f t="shared" si="13"/>
        <v>0</v>
      </c>
      <c r="I140" s="55">
        <f t="shared" si="14"/>
        <v>0</v>
      </c>
      <c r="J140" s="45">
        <v>0</v>
      </c>
      <c r="K140" s="45">
        <f t="shared" si="15"/>
        <v>0</v>
      </c>
    </row>
    <row r="141" spans="2:11" hidden="1" x14ac:dyDescent="0.25">
      <c r="B141" s="51">
        <v>626020</v>
      </c>
      <c r="C141" s="52">
        <v>62100010</v>
      </c>
      <c r="D141" s="53" t="s">
        <v>117</v>
      </c>
      <c r="E141" s="54">
        <v>0</v>
      </c>
      <c r="F141" s="54">
        <f>SUMIFS([48]OPEX_2023!P:P,[48]OPEX_2023!B:B,SUMMARY!C141)</f>
        <v>0</v>
      </c>
      <c r="G141" s="54">
        <f>SUMIFS([48]OPEX_2024!U:U,[48]OPEX_2024!C:C,SUMMARY!C141)</f>
        <v>0</v>
      </c>
      <c r="H141" s="54">
        <f t="shared" si="13"/>
        <v>0</v>
      </c>
      <c r="I141" s="55">
        <f t="shared" si="14"/>
        <v>0</v>
      </c>
      <c r="J141" s="45">
        <v>0</v>
      </c>
      <c r="K141" s="45">
        <f t="shared" si="15"/>
        <v>0</v>
      </c>
    </row>
    <row r="142" spans="2:11" hidden="1" x14ac:dyDescent="0.25">
      <c r="B142" s="51">
        <v>626040</v>
      </c>
      <c r="C142" s="52">
        <v>62100020</v>
      </c>
      <c r="D142" s="53" t="s">
        <v>119</v>
      </c>
      <c r="E142" s="54">
        <v>0</v>
      </c>
      <c r="F142" s="54">
        <f>SUMIFS([48]OPEX_2023!P:P,[48]OPEX_2023!B:B,SUMMARY!C142)</f>
        <v>0</v>
      </c>
      <c r="G142" s="54">
        <f>SUMIFS([48]OPEX_2024!U:U,[48]OPEX_2024!C:C,SUMMARY!C142)</f>
        <v>0</v>
      </c>
      <c r="H142" s="54">
        <f t="shared" si="13"/>
        <v>0</v>
      </c>
      <c r="I142" s="55">
        <f t="shared" si="14"/>
        <v>0</v>
      </c>
      <c r="J142" s="45">
        <v>0</v>
      </c>
      <c r="K142" s="45">
        <f t="shared" si="15"/>
        <v>0</v>
      </c>
    </row>
    <row r="143" spans="2:11" hidden="1" x14ac:dyDescent="0.25">
      <c r="B143" s="51">
        <v>630010</v>
      </c>
      <c r="C143" s="52">
        <v>62200010</v>
      </c>
      <c r="D143" s="53" t="s">
        <v>120</v>
      </c>
      <c r="E143" s="54">
        <v>0</v>
      </c>
      <c r="F143" s="54">
        <f>SUMIFS([48]OPEX_2023!P:P,[48]OPEX_2023!B:B,SUMMARY!C143)</f>
        <v>0</v>
      </c>
      <c r="G143" s="54">
        <f>SUMIFS([48]OPEX_2024!U:U,[48]OPEX_2024!C:C,SUMMARY!C143)</f>
        <v>0</v>
      </c>
      <c r="H143" s="54">
        <f t="shared" si="13"/>
        <v>0</v>
      </c>
      <c r="I143" s="55">
        <f t="shared" si="14"/>
        <v>0</v>
      </c>
      <c r="J143" s="45">
        <v>0</v>
      </c>
      <c r="K143" s="45">
        <f t="shared" si="15"/>
        <v>0</v>
      </c>
    </row>
    <row r="144" spans="2:11" hidden="1" x14ac:dyDescent="0.25">
      <c r="B144" s="51">
        <v>630020</v>
      </c>
      <c r="C144" s="52">
        <v>62200020</v>
      </c>
      <c r="D144" s="53" t="s">
        <v>122</v>
      </c>
      <c r="E144" s="54">
        <v>0</v>
      </c>
      <c r="F144" s="54">
        <f>SUMIFS([48]OPEX_2023!P:P,[48]OPEX_2023!B:B,SUMMARY!C144)</f>
        <v>0</v>
      </c>
      <c r="G144" s="54">
        <f>SUMIFS([48]OPEX_2024!U:U,[48]OPEX_2024!C:C,SUMMARY!C144)</f>
        <v>0</v>
      </c>
      <c r="H144" s="54">
        <f t="shared" si="13"/>
        <v>0</v>
      </c>
      <c r="I144" s="55">
        <f t="shared" si="14"/>
        <v>0</v>
      </c>
      <c r="J144" s="45">
        <v>0</v>
      </c>
      <c r="K144" s="45">
        <f t="shared" si="15"/>
        <v>0</v>
      </c>
    </row>
    <row r="145" spans="2:11" hidden="1" x14ac:dyDescent="0.25">
      <c r="B145" s="51">
        <v>630030</v>
      </c>
      <c r="C145" s="52">
        <v>62200030</v>
      </c>
      <c r="D145" s="53" t="s">
        <v>123</v>
      </c>
      <c r="E145" s="54">
        <v>0</v>
      </c>
      <c r="F145" s="54">
        <f>SUMIFS([48]OPEX_2023!P:P,[48]OPEX_2023!B:B,SUMMARY!C145)</f>
        <v>0</v>
      </c>
      <c r="G145" s="54">
        <f>SUMIFS([48]OPEX_2024!U:U,[48]OPEX_2024!C:C,SUMMARY!C145)</f>
        <v>0</v>
      </c>
      <c r="H145" s="54">
        <f t="shared" si="13"/>
        <v>0</v>
      </c>
      <c r="I145" s="55">
        <f t="shared" si="14"/>
        <v>0</v>
      </c>
      <c r="J145" s="45">
        <v>0</v>
      </c>
      <c r="K145" s="45">
        <f t="shared" si="15"/>
        <v>0</v>
      </c>
    </row>
    <row r="146" spans="2:11" x14ac:dyDescent="0.25">
      <c r="B146" s="51">
        <v>630050</v>
      </c>
      <c r="C146" s="52">
        <v>62200050</v>
      </c>
      <c r="D146" s="53" t="s">
        <v>124</v>
      </c>
      <c r="E146" s="54">
        <v>17293531.569999997</v>
      </c>
      <c r="F146" s="54">
        <f>SUMIFS([48]OPEX_2023!P:P,[48]OPEX_2023!B:B,SUMMARY!C146)</f>
        <v>15165365.406666677</v>
      </c>
      <c r="G146" s="54">
        <f>SUMIFS([48]OPEX_2024!U:U,[48]OPEX_2024!C:C,SUMMARY!C146)</f>
        <v>18067668.533225</v>
      </c>
      <c r="H146" s="54">
        <f t="shared" si="13"/>
        <v>-2902303.1265583225</v>
      </c>
      <c r="I146" s="55">
        <f t="shared" si="14"/>
        <v>-0.19137706535461871</v>
      </c>
      <c r="J146" s="45">
        <f>SUMIFS('Comparative OPEX per GL'!H:H,'Comparative OPEX per GL'!E:E,SUMMARY!C146)</f>
        <v>15165365.406666677</v>
      </c>
      <c r="K146" s="45">
        <f>+F146-J146</f>
        <v>0</v>
      </c>
    </row>
    <row r="147" spans="2:11" hidden="1" x14ac:dyDescent="0.25">
      <c r="B147" s="51">
        <v>630060</v>
      </c>
      <c r="C147" s="52">
        <v>62200060</v>
      </c>
      <c r="D147" s="53" t="s">
        <v>125</v>
      </c>
      <c r="E147" s="54">
        <v>0</v>
      </c>
      <c r="F147" s="54">
        <f>SUMIFS([48]OPEX_2023!P:P,[48]OPEX_2023!B:B,SUMMARY!C147)</f>
        <v>0</v>
      </c>
      <c r="G147" s="54">
        <f>SUMIFS([48]OPEX_2024!U:U,[48]OPEX_2024!C:C,SUMMARY!C147)</f>
        <v>0</v>
      </c>
      <c r="H147" s="54">
        <f t="shared" si="13"/>
        <v>0</v>
      </c>
      <c r="I147" s="55">
        <f t="shared" si="14"/>
        <v>0</v>
      </c>
      <c r="J147" s="45">
        <v>0</v>
      </c>
      <c r="K147" s="45">
        <f t="shared" si="15"/>
        <v>0</v>
      </c>
    </row>
    <row r="148" spans="2:11" hidden="1" x14ac:dyDescent="0.25">
      <c r="B148" s="51">
        <v>0</v>
      </c>
      <c r="C148" s="52">
        <v>62200080</v>
      </c>
      <c r="D148" s="53" t="s">
        <v>126</v>
      </c>
      <c r="E148" s="54">
        <v>0</v>
      </c>
      <c r="F148" s="54">
        <f>SUMIFS([48]OPEX_2023!P:P,[48]OPEX_2023!B:B,SUMMARY!C148)</f>
        <v>0</v>
      </c>
      <c r="G148" s="54">
        <f>SUMIFS([48]OPEX_2024!U:U,[48]OPEX_2024!C:C,SUMMARY!C148)</f>
        <v>0</v>
      </c>
      <c r="H148" s="54">
        <f t="shared" si="13"/>
        <v>0</v>
      </c>
      <c r="I148" s="55">
        <f t="shared" si="14"/>
        <v>0</v>
      </c>
      <c r="J148" s="45">
        <v>0</v>
      </c>
      <c r="K148" s="45">
        <f t="shared" si="15"/>
        <v>0</v>
      </c>
    </row>
    <row r="149" spans="2:11" hidden="1" x14ac:dyDescent="0.25">
      <c r="B149" s="51">
        <v>630190</v>
      </c>
      <c r="C149" s="52">
        <v>62200100</v>
      </c>
      <c r="D149" s="53" t="s">
        <v>127</v>
      </c>
      <c r="E149" s="54">
        <v>0</v>
      </c>
      <c r="F149" s="54">
        <f>SUMIFS([48]OPEX_2023!P:P,[48]OPEX_2023!B:B,SUMMARY!C149)</f>
        <v>0</v>
      </c>
      <c r="G149" s="54">
        <f>SUMIFS([48]OPEX_2024!U:U,[48]OPEX_2024!C:C,SUMMARY!C149)</f>
        <v>0</v>
      </c>
      <c r="H149" s="54">
        <f t="shared" si="13"/>
        <v>0</v>
      </c>
      <c r="I149" s="55">
        <f t="shared" si="14"/>
        <v>0</v>
      </c>
      <c r="J149" s="45">
        <v>0</v>
      </c>
      <c r="K149" s="45">
        <f t="shared" si="15"/>
        <v>0</v>
      </c>
    </row>
    <row r="150" spans="2:11" x14ac:dyDescent="0.25">
      <c r="B150" s="51">
        <v>630130</v>
      </c>
      <c r="C150" s="52">
        <v>62200110</v>
      </c>
      <c r="D150" s="53" t="s">
        <v>128</v>
      </c>
      <c r="E150" s="54">
        <v>6149041.1300000008</v>
      </c>
      <c r="F150" s="54">
        <f>SUMIFS([48]OPEX_2023!P:P,[48]OPEX_2023!B:B,SUMMARY!C150)</f>
        <v>7263099.4500000123</v>
      </c>
      <c r="G150" s="54">
        <f>SUMIFS([48]OPEX_2024!U:U,[48]OPEX_2024!C:C,SUMMARY!C150)</f>
        <v>9742796.2037620042</v>
      </c>
      <c r="H150" s="54">
        <f t="shared" si="13"/>
        <v>-2479696.7537619919</v>
      </c>
      <c r="I150" s="55">
        <f t="shared" si="14"/>
        <v>-0.34141027130806911</v>
      </c>
      <c r="J150" s="45">
        <f>SUMIFS('Comparative OPEX per GL'!H:H,'Comparative OPEX per GL'!E:E,SUMMARY!C150)</f>
        <v>7263099.4500000123</v>
      </c>
      <c r="K150" s="45">
        <f>+F150-J150</f>
        <v>0</v>
      </c>
    </row>
    <row r="151" spans="2:11" hidden="1" x14ac:dyDescent="0.25">
      <c r="B151" s="51">
        <v>0</v>
      </c>
      <c r="C151" s="52">
        <v>62200120</v>
      </c>
      <c r="D151" s="53" t="s">
        <v>129</v>
      </c>
      <c r="E151" s="54">
        <v>0</v>
      </c>
      <c r="F151" s="54">
        <f>SUMIFS([48]OPEX_2023!P:P,[48]OPEX_2023!B:B,SUMMARY!C151)</f>
        <v>0</v>
      </c>
      <c r="G151" s="54">
        <f>SUMIFS([48]OPEX_2024!U:U,[48]OPEX_2024!C:C,SUMMARY!C151)</f>
        <v>0</v>
      </c>
      <c r="H151" s="54">
        <f t="shared" si="13"/>
        <v>0</v>
      </c>
      <c r="I151" s="55">
        <f t="shared" si="14"/>
        <v>0</v>
      </c>
      <c r="J151" s="45">
        <v>0</v>
      </c>
      <c r="K151" s="45">
        <f t="shared" si="15"/>
        <v>0</v>
      </c>
    </row>
    <row r="152" spans="2:11" x14ac:dyDescent="0.25">
      <c r="B152" s="51">
        <v>630070</v>
      </c>
      <c r="C152" s="52">
        <v>62200130</v>
      </c>
      <c r="D152" s="53" t="s">
        <v>130</v>
      </c>
      <c r="E152" s="54">
        <v>8117.4399999999987</v>
      </c>
      <c r="F152" s="54">
        <f>SUMIFS([48]OPEX_2023!P:P,[48]OPEX_2023!B:B,SUMMARY!C152)</f>
        <v>4145.8099999999995</v>
      </c>
      <c r="G152" s="54">
        <f>SUMIFS([48]OPEX_2024!U:U,[48]OPEX_2024!C:C,SUMMARY!C152)</f>
        <v>4145.76</v>
      </c>
      <c r="H152" s="54">
        <f t="shared" si="13"/>
        <v>4.9999999999272404E-2</v>
      </c>
      <c r="I152" s="55">
        <f t="shared" si="14"/>
        <v>1.2060369384818024E-5</v>
      </c>
      <c r="J152" s="45">
        <f>SUMIFS('Comparative OPEX per GL'!H:H,'Comparative OPEX per GL'!E:E,SUMMARY!C152)</f>
        <v>4145.8099999999995</v>
      </c>
      <c r="K152" s="45">
        <f t="shared" ref="K152:K153" si="16">+F152-J152</f>
        <v>0</v>
      </c>
    </row>
    <row r="153" spans="2:11" x14ac:dyDescent="0.25">
      <c r="B153" s="51">
        <v>630180</v>
      </c>
      <c r="C153" s="52">
        <v>62200140</v>
      </c>
      <c r="D153" s="53" t="s">
        <v>131</v>
      </c>
      <c r="E153" s="54">
        <v>179376.69000000003</v>
      </c>
      <c r="F153" s="54">
        <f>SUMIFS([48]OPEX_2023!P:P,[48]OPEX_2023!B:B,SUMMARY!C153)</f>
        <v>231563.02333333337</v>
      </c>
      <c r="G153" s="54">
        <f>SUMIFS([48]OPEX_2024!U:U,[48]OPEX_2024!C:C,SUMMARY!C153)</f>
        <v>373275.417808</v>
      </c>
      <c r="H153" s="54">
        <f t="shared" si="13"/>
        <v>-141712.39447466662</v>
      </c>
      <c r="I153" s="55">
        <f t="shared" si="14"/>
        <v>-0.61198196687332329</v>
      </c>
      <c r="J153" s="45">
        <f>SUMIFS('Comparative OPEX per GL'!H:H,'Comparative OPEX per GL'!E:E,SUMMARY!C153)</f>
        <v>231563.02333333337</v>
      </c>
      <c r="K153" s="45">
        <f t="shared" si="16"/>
        <v>0</v>
      </c>
    </row>
    <row r="154" spans="2:11" hidden="1" x14ac:dyDescent="0.25">
      <c r="B154" s="51">
        <v>630080</v>
      </c>
      <c r="C154" s="52">
        <v>62200150</v>
      </c>
      <c r="D154" s="53" t="s">
        <v>132</v>
      </c>
      <c r="E154" s="54">
        <v>0</v>
      </c>
      <c r="F154" s="54">
        <f>SUMIFS([48]OPEX_2023!P:P,[48]OPEX_2023!B:B,SUMMARY!C154)</f>
        <v>0</v>
      </c>
      <c r="G154" s="54">
        <f>SUMIFS([48]OPEX_2024!U:U,[48]OPEX_2024!C:C,SUMMARY!C154)</f>
        <v>0</v>
      </c>
      <c r="H154" s="54">
        <f t="shared" si="13"/>
        <v>0</v>
      </c>
      <c r="I154" s="55">
        <f t="shared" si="14"/>
        <v>0</v>
      </c>
      <c r="J154" s="45">
        <v>0</v>
      </c>
      <c r="K154" s="45">
        <f t="shared" si="15"/>
        <v>0</v>
      </c>
    </row>
    <row r="155" spans="2:11" hidden="1" x14ac:dyDescent="0.25">
      <c r="B155" s="51">
        <v>630090</v>
      </c>
      <c r="C155" s="52">
        <v>62200160</v>
      </c>
      <c r="D155" s="53" t="s">
        <v>133</v>
      </c>
      <c r="E155" s="54">
        <v>0</v>
      </c>
      <c r="F155" s="54">
        <f>SUMIFS([48]OPEX_2023!P:P,[48]OPEX_2023!B:B,SUMMARY!C155)</f>
        <v>0</v>
      </c>
      <c r="G155" s="54">
        <f>SUMIFS([48]OPEX_2024!U:U,[48]OPEX_2024!C:C,SUMMARY!C155)</f>
        <v>0</v>
      </c>
      <c r="H155" s="54">
        <f t="shared" si="13"/>
        <v>0</v>
      </c>
      <c r="I155" s="55">
        <f t="shared" si="14"/>
        <v>0</v>
      </c>
      <c r="J155" s="45">
        <v>0</v>
      </c>
      <c r="K155" s="45">
        <f t="shared" si="15"/>
        <v>0</v>
      </c>
    </row>
    <row r="156" spans="2:11" x14ac:dyDescent="0.25">
      <c r="B156" s="51">
        <v>630110</v>
      </c>
      <c r="C156" s="52">
        <v>62200170</v>
      </c>
      <c r="D156" s="53" t="s">
        <v>134</v>
      </c>
      <c r="E156" s="54">
        <v>1603313.8299999998</v>
      </c>
      <c r="F156" s="54">
        <f>SUMIFS([48]OPEX_2023!P:P,[48]OPEX_2023!B:B,SUMMARY!C156)</f>
        <v>1676764.8033333332</v>
      </c>
      <c r="G156" s="54">
        <f>SUMIFS([48]OPEX_2024!U:U,[48]OPEX_2024!C:C,SUMMARY!C156)</f>
        <v>1389331.3199999996</v>
      </c>
      <c r="H156" s="54">
        <f t="shared" si="13"/>
        <v>287433.48333333363</v>
      </c>
      <c r="I156" s="55">
        <f t="shared" si="14"/>
        <v>0.1714214675558127</v>
      </c>
      <c r="J156" s="45">
        <f>SUMIFS('Comparative OPEX per GL'!H:H,'Comparative OPEX per GL'!E:E,SUMMARY!C156)</f>
        <v>1676764.8033333332</v>
      </c>
      <c r="K156" s="45">
        <f>+F156-J156</f>
        <v>0</v>
      </c>
    </row>
    <row r="157" spans="2:11" hidden="1" x14ac:dyDescent="0.25">
      <c r="B157" s="51">
        <v>630120</v>
      </c>
      <c r="C157" s="52">
        <v>62200180</v>
      </c>
      <c r="D157" s="53" t="s">
        <v>135</v>
      </c>
      <c r="E157" s="54">
        <v>0</v>
      </c>
      <c r="F157" s="54">
        <f>SUMIFS([48]OPEX_2023!P:P,[48]OPEX_2023!B:B,SUMMARY!C157)</f>
        <v>0</v>
      </c>
      <c r="G157" s="54">
        <f>SUMIFS([48]OPEX_2024!U:U,[48]OPEX_2024!C:C,SUMMARY!C157)</f>
        <v>0</v>
      </c>
      <c r="H157" s="54">
        <f t="shared" si="13"/>
        <v>0</v>
      </c>
      <c r="I157" s="55">
        <f t="shared" si="14"/>
        <v>0</v>
      </c>
      <c r="J157" s="45">
        <v>0</v>
      </c>
      <c r="K157" s="45">
        <f t="shared" si="15"/>
        <v>0</v>
      </c>
    </row>
    <row r="158" spans="2:11" hidden="1" x14ac:dyDescent="0.25">
      <c r="B158" s="51">
        <v>630140</v>
      </c>
      <c r="C158" s="52">
        <v>62200190</v>
      </c>
      <c r="D158" s="53" t="s">
        <v>136</v>
      </c>
      <c r="E158" s="54">
        <v>0</v>
      </c>
      <c r="F158" s="54">
        <f>SUMIFS([48]OPEX_2023!P:P,[48]OPEX_2023!B:B,SUMMARY!C158)</f>
        <v>0</v>
      </c>
      <c r="G158" s="54">
        <f>SUMIFS([48]OPEX_2024!U:U,[48]OPEX_2024!C:C,SUMMARY!C158)</f>
        <v>0</v>
      </c>
      <c r="H158" s="54">
        <f t="shared" si="13"/>
        <v>0</v>
      </c>
      <c r="I158" s="55">
        <f t="shared" si="14"/>
        <v>0</v>
      </c>
      <c r="J158" s="45">
        <v>0</v>
      </c>
      <c r="K158" s="45">
        <f t="shared" si="15"/>
        <v>0</v>
      </c>
    </row>
    <row r="159" spans="2:11" hidden="1" x14ac:dyDescent="0.25">
      <c r="B159" s="51">
        <v>0</v>
      </c>
      <c r="C159" s="52">
        <v>62205000</v>
      </c>
      <c r="D159" s="53" t="s">
        <v>137</v>
      </c>
      <c r="E159" s="54">
        <v>0</v>
      </c>
      <c r="F159" s="54">
        <f>SUMIFS([48]OPEX_2023!P:P,[48]OPEX_2023!B:B,SUMMARY!C159)</f>
        <v>0</v>
      </c>
      <c r="G159" s="54">
        <f>SUMIFS([48]OPEX_2024!U:U,[48]OPEX_2024!C:C,SUMMARY!C159)</f>
        <v>0</v>
      </c>
      <c r="H159" s="54">
        <f t="shared" si="13"/>
        <v>0</v>
      </c>
      <c r="I159" s="55">
        <f t="shared" si="14"/>
        <v>0</v>
      </c>
      <c r="J159" s="45">
        <v>0</v>
      </c>
      <c r="K159" s="45">
        <f t="shared" si="15"/>
        <v>0</v>
      </c>
    </row>
    <row r="160" spans="2:11" hidden="1" x14ac:dyDescent="0.25">
      <c r="B160" s="51">
        <v>0</v>
      </c>
      <c r="C160" s="52">
        <v>62205010</v>
      </c>
      <c r="D160" s="53" t="s">
        <v>138</v>
      </c>
      <c r="E160" s="54">
        <v>0</v>
      </c>
      <c r="F160" s="54">
        <f>SUMIFS([48]OPEX_2023!P:P,[48]OPEX_2023!B:B,SUMMARY!C160)</f>
        <v>0</v>
      </c>
      <c r="G160" s="54">
        <f>SUMIFS([48]OPEX_2024!U:U,[48]OPEX_2024!C:C,SUMMARY!C160)</f>
        <v>0</v>
      </c>
      <c r="H160" s="54">
        <f t="shared" si="13"/>
        <v>0</v>
      </c>
      <c r="I160" s="55">
        <f t="shared" si="14"/>
        <v>0</v>
      </c>
      <c r="J160" s="45">
        <v>0</v>
      </c>
      <c r="K160" s="45">
        <f t="shared" si="15"/>
        <v>0</v>
      </c>
    </row>
    <row r="161" spans="2:11" hidden="1" x14ac:dyDescent="0.25">
      <c r="B161" s="51">
        <v>0</v>
      </c>
      <c r="C161" s="52">
        <v>62205020</v>
      </c>
      <c r="D161" s="53" t="s">
        <v>139</v>
      </c>
      <c r="E161" s="54">
        <v>0</v>
      </c>
      <c r="F161" s="54">
        <f>SUMIFS([48]OPEX_2023!P:P,[48]OPEX_2023!B:B,SUMMARY!C161)</f>
        <v>0</v>
      </c>
      <c r="G161" s="54">
        <f>SUMIFS([48]OPEX_2024!U:U,[48]OPEX_2024!C:C,SUMMARY!C161)</f>
        <v>0</v>
      </c>
      <c r="H161" s="54">
        <f t="shared" si="13"/>
        <v>0</v>
      </c>
      <c r="I161" s="55">
        <f t="shared" si="14"/>
        <v>0</v>
      </c>
      <c r="J161" s="45">
        <v>0</v>
      </c>
      <c r="K161" s="45">
        <f t="shared" si="15"/>
        <v>0</v>
      </c>
    </row>
    <row r="162" spans="2:11" hidden="1" x14ac:dyDescent="0.25">
      <c r="B162" s="51">
        <v>640180</v>
      </c>
      <c r="C162" s="52">
        <v>62300010</v>
      </c>
      <c r="D162" s="53" t="s">
        <v>140</v>
      </c>
      <c r="E162" s="54">
        <v>0</v>
      </c>
      <c r="F162" s="54">
        <f>SUMIFS([48]OPEX_2023!P:P,[48]OPEX_2023!B:B,SUMMARY!C162)</f>
        <v>0</v>
      </c>
      <c r="G162" s="54">
        <f>SUMIFS([48]OPEX_2024!U:U,[48]OPEX_2024!C:C,SUMMARY!C162)</f>
        <v>0</v>
      </c>
      <c r="H162" s="54">
        <f t="shared" si="13"/>
        <v>0</v>
      </c>
      <c r="I162" s="55">
        <f t="shared" si="14"/>
        <v>0</v>
      </c>
      <c r="J162" s="45">
        <v>0</v>
      </c>
      <c r="K162" s="45">
        <f t="shared" si="15"/>
        <v>0</v>
      </c>
    </row>
    <row r="163" spans="2:11" hidden="1" x14ac:dyDescent="0.25">
      <c r="B163" s="51">
        <v>640190</v>
      </c>
      <c r="C163" s="52">
        <v>62300020</v>
      </c>
      <c r="D163" s="53" t="s">
        <v>142</v>
      </c>
      <c r="E163" s="54">
        <v>0</v>
      </c>
      <c r="F163" s="54">
        <f>SUMIFS([48]OPEX_2023!P:P,[48]OPEX_2023!B:B,SUMMARY!C163)</f>
        <v>0</v>
      </c>
      <c r="G163" s="54">
        <f>SUMIFS([48]OPEX_2024!U:U,[48]OPEX_2024!C:C,SUMMARY!C163)</f>
        <v>0</v>
      </c>
      <c r="H163" s="54">
        <f t="shared" si="13"/>
        <v>0</v>
      </c>
      <c r="I163" s="55">
        <f t="shared" si="14"/>
        <v>0</v>
      </c>
      <c r="J163" s="45">
        <v>0</v>
      </c>
      <c r="K163" s="45">
        <f t="shared" si="15"/>
        <v>0</v>
      </c>
    </row>
    <row r="164" spans="2:11" hidden="1" x14ac:dyDescent="0.25">
      <c r="B164" s="51">
        <v>640100</v>
      </c>
      <c r="C164" s="52">
        <v>62300030</v>
      </c>
      <c r="D164" s="53" t="s">
        <v>143</v>
      </c>
      <c r="E164" s="54">
        <v>0</v>
      </c>
      <c r="F164" s="54">
        <f>SUMIFS([48]OPEX_2023!P:P,[48]OPEX_2023!B:B,SUMMARY!C164)</f>
        <v>0</v>
      </c>
      <c r="G164" s="54">
        <f>SUMIFS([48]OPEX_2024!U:U,[48]OPEX_2024!C:C,SUMMARY!C164)</f>
        <v>0</v>
      </c>
      <c r="H164" s="54">
        <f t="shared" si="13"/>
        <v>0</v>
      </c>
      <c r="I164" s="55">
        <f t="shared" si="14"/>
        <v>0</v>
      </c>
      <c r="J164" s="45">
        <v>0</v>
      </c>
      <c r="K164" s="45">
        <f t="shared" si="15"/>
        <v>0</v>
      </c>
    </row>
    <row r="165" spans="2:11" hidden="1" x14ac:dyDescent="0.25">
      <c r="B165" s="51">
        <v>0</v>
      </c>
      <c r="C165" s="52">
        <v>62400010</v>
      </c>
      <c r="D165" s="53" t="s">
        <v>144</v>
      </c>
      <c r="E165" s="54">
        <v>0</v>
      </c>
      <c r="F165" s="54">
        <f>SUMIFS([48]OPEX_2023!P:P,[48]OPEX_2023!B:B,SUMMARY!C165)</f>
        <v>0</v>
      </c>
      <c r="G165" s="54">
        <f>SUMIFS([48]OPEX_2024!U:U,[48]OPEX_2024!C:C,SUMMARY!C165)</f>
        <v>0</v>
      </c>
      <c r="H165" s="54">
        <f t="shared" si="13"/>
        <v>0</v>
      </c>
      <c r="I165" s="55">
        <f t="shared" si="14"/>
        <v>0</v>
      </c>
      <c r="J165" s="45">
        <v>0</v>
      </c>
      <c r="K165" s="45">
        <f t="shared" si="15"/>
        <v>0</v>
      </c>
    </row>
    <row r="166" spans="2:11" hidden="1" x14ac:dyDescent="0.25">
      <c r="B166" s="51">
        <v>0</v>
      </c>
      <c r="C166" s="52">
        <v>62400020</v>
      </c>
      <c r="D166" s="53" t="s">
        <v>146</v>
      </c>
      <c r="E166" s="54">
        <v>0</v>
      </c>
      <c r="F166" s="54">
        <f>SUMIFS([48]OPEX_2023!P:P,[48]OPEX_2023!B:B,SUMMARY!C166)</f>
        <v>0</v>
      </c>
      <c r="G166" s="54">
        <f>SUMIFS([48]OPEX_2024!U:U,[48]OPEX_2024!C:C,SUMMARY!C166)</f>
        <v>0</v>
      </c>
      <c r="H166" s="54">
        <f t="shared" si="13"/>
        <v>0</v>
      </c>
      <c r="I166" s="55">
        <f t="shared" si="14"/>
        <v>0</v>
      </c>
      <c r="J166" s="45">
        <v>0</v>
      </c>
      <c r="K166" s="45">
        <f t="shared" si="15"/>
        <v>0</v>
      </c>
    </row>
    <row r="167" spans="2:11" hidden="1" x14ac:dyDescent="0.25">
      <c r="B167" s="51">
        <v>0</v>
      </c>
      <c r="C167" s="52">
        <v>62400030</v>
      </c>
      <c r="D167" s="53" t="s">
        <v>147</v>
      </c>
      <c r="E167" s="54">
        <v>0</v>
      </c>
      <c r="F167" s="54">
        <f>SUMIFS([48]OPEX_2023!P:P,[48]OPEX_2023!B:B,SUMMARY!C167)</f>
        <v>0</v>
      </c>
      <c r="G167" s="54">
        <f>SUMIFS([48]OPEX_2024!U:U,[48]OPEX_2024!C:C,SUMMARY!C167)</f>
        <v>0</v>
      </c>
      <c r="H167" s="54">
        <f t="shared" si="13"/>
        <v>0</v>
      </c>
      <c r="I167" s="55">
        <f t="shared" si="14"/>
        <v>0</v>
      </c>
      <c r="J167" s="45">
        <v>0</v>
      </c>
      <c r="K167" s="45">
        <f t="shared" si="15"/>
        <v>0</v>
      </c>
    </row>
    <row r="168" spans="2:11" hidden="1" x14ac:dyDescent="0.25">
      <c r="B168" s="51">
        <v>0</v>
      </c>
      <c r="C168" s="52">
        <v>62500010</v>
      </c>
      <c r="D168" s="53" t="s">
        <v>148</v>
      </c>
      <c r="E168" s="54">
        <v>0</v>
      </c>
      <c r="F168" s="54">
        <f>SUMIFS([48]OPEX_2023!P:P,[48]OPEX_2023!B:B,SUMMARY!C168)</f>
        <v>0</v>
      </c>
      <c r="G168" s="54">
        <f>SUMIFS([48]OPEX_2024!U:U,[48]OPEX_2024!C:C,SUMMARY!C168)</f>
        <v>0</v>
      </c>
      <c r="H168" s="54">
        <f t="shared" si="13"/>
        <v>0</v>
      </c>
      <c r="I168" s="55">
        <f t="shared" si="14"/>
        <v>0</v>
      </c>
      <c r="J168" s="45">
        <v>0</v>
      </c>
      <c r="K168" s="45">
        <f t="shared" si="15"/>
        <v>0</v>
      </c>
    </row>
    <row r="169" spans="2:11" x14ac:dyDescent="0.25">
      <c r="B169" s="51">
        <v>640050</v>
      </c>
      <c r="C169" s="52">
        <v>62500020</v>
      </c>
      <c r="D169" s="53" t="s">
        <v>150</v>
      </c>
      <c r="E169" s="54">
        <v>34749078.920000002</v>
      </c>
      <c r="F169" s="54">
        <f>SUMIFS([48]OPEX_2023!P:P,[48]OPEX_2023!B:B,SUMMARY!C169)</f>
        <v>37186722.638524994</v>
      </c>
      <c r="G169" s="54">
        <f>SUMIFS([48]OPEX_2024!U:U,[48]OPEX_2024!C:C,SUMMARY!C169)</f>
        <v>39762128.672099926</v>
      </c>
      <c r="H169" s="54">
        <f t="shared" si="13"/>
        <v>-2575406.0335749313</v>
      </c>
      <c r="I169" s="55">
        <f t="shared" si="14"/>
        <v>-6.9256063746441637E-2</v>
      </c>
      <c r="J169" s="45">
        <f>SUMIFS('Comparative OPEX per GL'!H:H,'Comparative OPEX per GL'!E:E,SUMMARY!C169)</f>
        <v>37186722.638524994</v>
      </c>
      <c r="K169" s="45">
        <f t="shared" ref="K169:K170" si="17">+F169-J169</f>
        <v>0</v>
      </c>
    </row>
    <row r="170" spans="2:11" x14ac:dyDescent="0.25">
      <c r="B170" s="51">
        <v>640060</v>
      </c>
      <c r="C170" s="52">
        <v>62500030</v>
      </c>
      <c r="D170" s="53" t="s">
        <v>151</v>
      </c>
      <c r="E170" s="54">
        <v>2655316.41</v>
      </c>
      <c r="F170" s="54">
        <f>SUMIFS([48]OPEX_2023!P:P,[48]OPEX_2023!B:B,SUMMARY!C170)</f>
        <v>2298069.1074624998</v>
      </c>
      <c r="G170" s="54">
        <f>SUMIFS([48]OPEX_2024!U:U,[48]OPEX_2024!C:C,SUMMARY!C170)</f>
        <v>2879762.8</v>
      </c>
      <c r="H170" s="54">
        <f t="shared" si="13"/>
        <v>-581693.69253750006</v>
      </c>
      <c r="I170" s="55">
        <f t="shared" si="14"/>
        <v>-0.25312280237725282</v>
      </c>
      <c r="J170" s="45">
        <f>SUMIFS('Comparative OPEX per GL'!H:H,'Comparative OPEX per GL'!E:E,SUMMARY!C170)</f>
        <v>2298069.1074624998</v>
      </c>
      <c r="K170" s="45">
        <f t="shared" si="17"/>
        <v>0</v>
      </c>
    </row>
    <row r="171" spans="2:11" hidden="1" x14ac:dyDescent="0.25">
      <c r="B171" s="51">
        <v>0</v>
      </c>
      <c r="C171" s="52">
        <v>62500040</v>
      </c>
      <c r="D171" s="53" t="s">
        <v>152</v>
      </c>
      <c r="E171" s="54">
        <v>0</v>
      </c>
      <c r="F171" s="54">
        <f>SUMIFS([48]OPEX_2023!P:P,[48]OPEX_2023!B:B,SUMMARY!C171)</f>
        <v>0</v>
      </c>
      <c r="G171" s="54">
        <f>SUMIFS([48]OPEX_2024!U:U,[48]OPEX_2024!C:C,SUMMARY!C171)</f>
        <v>0</v>
      </c>
      <c r="H171" s="54">
        <f t="shared" si="13"/>
        <v>0</v>
      </c>
      <c r="I171" s="55">
        <f t="shared" si="14"/>
        <v>0</v>
      </c>
      <c r="J171" s="45">
        <v>0</v>
      </c>
      <c r="K171" s="45">
        <f t="shared" si="15"/>
        <v>0</v>
      </c>
    </row>
    <row r="172" spans="2:11" hidden="1" x14ac:dyDescent="0.25">
      <c r="B172" s="51">
        <v>0</v>
      </c>
      <c r="C172" s="52">
        <v>62500050</v>
      </c>
      <c r="D172" s="53" t="s">
        <v>153</v>
      </c>
      <c r="E172" s="54">
        <v>0</v>
      </c>
      <c r="F172" s="54">
        <f>SUMIFS([48]OPEX_2023!P:P,[48]OPEX_2023!B:B,SUMMARY!C172)</f>
        <v>0</v>
      </c>
      <c r="G172" s="54">
        <f>SUMIFS([48]OPEX_2024!U:U,[48]OPEX_2024!C:C,SUMMARY!C172)</f>
        <v>0</v>
      </c>
      <c r="H172" s="54">
        <f t="shared" si="13"/>
        <v>0</v>
      </c>
      <c r="I172" s="55">
        <f t="shared" si="14"/>
        <v>0</v>
      </c>
      <c r="J172" s="45">
        <v>0</v>
      </c>
      <c r="K172" s="45">
        <f t="shared" si="15"/>
        <v>0</v>
      </c>
    </row>
    <row r="173" spans="2:11" hidden="1" x14ac:dyDescent="0.25">
      <c r="B173" s="51">
        <v>0</v>
      </c>
      <c r="C173" s="52">
        <v>62500060</v>
      </c>
      <c r="D173" s="53" t="s">
        <v>154</v>
      </c>
      <c r="E173" s="54">
        <v>0</v>
      </c>
      <c r="F173" s="54">
        <f>SUMIFS([48]OPEX_2023!P:P,[48]OPEX_2023!B:B,SUMMARY!C173)</f>
        <v>0</v>
      </c>
      <c r="G173" s="54">
        <f>SUMIFS([48]OPEX_2024!U:U,[48]OPEX_2024!C:C,SUMMARY!C173)</f>
        <v>0</v>
      </c>
      <c r="H173" s="54">
        <f t="shared" si="13"/>
        <v>0</v>
      </c>
      <c r="I173" s="55">
        <f t="shared" si="14"/>
        <v>0</v>
      </c>
      <c r="J173" s="45">
        <v>0</v>
      </c>
      <c r="K173" s="45">
        <f t="shared" si="15"/>
        <v>0</v>
      </c>
    </row>
    <row r="174" spans="2:11" hidden="1" x14ac:dyDescent="0.25">
      <c r="B174" s="51">
        <v>0</v>
      </c>
      <c r="C174" s="52">
        <v>62500070</v>
      </c>
      <c r="D174" s="53" t="s">
        <v>155</v>
      </c>
      <c r="E174" s="54">
        <v>0</v>
      </c>
      <c r="F174" s="54">
        <f>SUMIFS([48]OPEX_2023!P:P,[48]OPEX_2023!B:B,SUMMARY!C174)</f>
        <v>0</v>
      </c>
      <c r="G174" s="54">
        <f>SUMIFS([48]OPEX_2024!U:U,[48]OPEX_2024!C:C,SUMMARY!C174)</f>
        <v>0</v>
      </c>
      <c r="H174" s="54">
        <f t="shared" si="13"/>
        <v>0</v>
      </c>
      <c r="I174" s="55">
        <f t="shared" si="14"/>
        <v>0</v>
      </c>
      <c r="J174" s="45">
        <v>0</v>
      </c>
      <c r="K174" s="45">
        <f t="shared" si="15"/>
        <v>0</v>
      </c>
    </row>
    <row r="175" spans="2:11" hidden="1" x14ac:dyDescent="0.25">
      <c r="B175" s="51">
        <v>0</v>
      </c>
      <c r="C175" s="52">
        <v>62500080</v>
      </c>
      <c r="D175" s="53" t="s">
        <v>156</v>
      </c>
      <c r="E175" s="54">
        <v>0</v>
      </c>
      <c r="F175" s="54">
        <f>SUMIFS([48]OPEX_2023!P:P,[48]OPEX_2023!B:B,SUMMARY!C175)</f>
        <v>0</v>
      </c>
      <c r="G175" s="54">
        <f>SUMIFS([48]OPEX_2024!U:U,[48]OPEX_2024!C:C,SUMMARY!C175)</f>
        <v>0</v>
      </c>
      <c r="H175" s="54">
        <f t="shared" si="13"/>
        <v>0</v>
      </c>
      <c r="I175" s="55">
        <f t="shared" si="14"/>
        <v>0</v>
      </c>
      <c r="J175" s="45">
        <v>0</v>
      </c>
      <c r="K175" s="45">
        <f t="shared" si="15"/>
        <v>0</v>
      </c>
    </row>
    <row r="176" spans="2:11" x14ac:dyDescent="0.25">
      <c r="B176" s="51">
        <v>640020</v>
      </c>
      <c r="C176" s="52">
        <v>62600010</v>
      </c>
      <c r="D176" s="53" t="s">
        <v>157</v>
      </c>
      <c r="E176" s="54">
        <v>2791270.35</v>
      </c>
      <c r="F176" s="54">
        <f>SUMIFS([48]OPEX_2023!P:P,[48]OPEX_2023!B:B,SUMMARY!C176)</f>
        <v>1773972.2363250002</v>
      </c>
      <c r="G176" s="54">
        <f>SUMIFS([48]OPEX_2024!U:U,[48]OPEX_2024!C:C,SUMMARY!C176)</f>
        <v>1736705.3099999998</v>
      </c>
      <c r="H176" s="54">
        <f t="shared" si="13"/>
        <v>37266.926325000357</v>
      </c>
      <c r="I176" s="55">
        <f t="shared" si="14"/>
        <v>2.1007615317702684E-2</v>
      </c>
      <c r="J176" s="45">
        <f>SUMIFS('Comparative OPEX per GL'!H:H,'Comparative OPEX per GL'!E:E,SUMMARY!C176)</f>
        <v>1773972.2363250002</v>
      </c>
      <c r="K176" s="45">
        <f>+F176-J176</f>
        <v>0</v>
      </c>
    </row>
    <row r="177" spans="2:11" hidden="1" x14ac:dyDescent="0.25">
      <c r="B177" s="51">
        <v>0</v>
      </c>
      <c r="C177" s="52">
        <v>62600020</v>
      </c>
      <c r="D177" s="53" t="s">
        <v>159</v>
      </c>
      <c r="E177" s="54">
        <v>0</v>
      </c>
      <c r="F177" s="54">
        <f>SUMIFS([48]OPEX_2023!P:P,[48]OPEX_2023!B:B,SUMMARY!C177)</f>
        <v>0</v>
      </c>
      <c r="G177" s="54">
        <f>SUMIFS([48]OPEX_2024!U:U,[48]OPEX_2024!C:C,SUMMARY!C177)</f>
        <v>0</v>
      </c>
      <c r="H177" s="54">
        <f t="shared" si="13"/>
        <v>0</v>
      </c>
      <c r="I177" s="55">
        <f t="shared" si="14"/>
        <v>0</v>
      </c>
      <c r="J177" s="45">
        <v>0</v>
      </c>
      <c r="K177" s="45">
        <f t="shared" si="15"/>
        <v>0</v>
      </c>
    </row>
    <row r="178" spans="2:11" hidden="1" x14ac:dyDescent="0.25">
      <c r="B178" s="51">
        <v>0</v>
      </c>
      <c r="C178" s="52">
        <v>62600030</v>
      </c>
      <c r="D178" s="53" t="s">
        <v>160</v>
      </c>
      <c r="E178" s="54">
        <v>0</v>
      </c>
      <c r="F178" s="54">
        <f>SUMIFS([48]OPEX_2023!P:P,[48]OPEX_2023!B:B,SUMMARY!C178)</f>
        <v>0</v>
      </c>
      <c r="G178" s="54">
        <f>SUMIFS([48]OPEX_2024!U:U,[48]OPEX_2024!C:C,SUMMARY!C178)</f>
        <v>0</v>
      </c>
      <c r="H178" s="54">
        <f t="shared" si="13"/>
        <v>0</v>
      </c>
      <c r="I178" s="55">
        <f t="shared" si="14"/>
        <v>0</v>
      </c>
      <c r="J178" s="45">
        <v>0</v>
      </c>
      <c r="K178" s="45">
        <f t="shared" si="15"/>
        <v>0</v>
      </c>
    </row>
    <row r="179" spans="2:11" x14ac:dyDescent="0.25">
      <c r="B179" s="51">
        <v>640210</v>
      </c>
      <c r="C179" s="52">
        <v>62600040</v>
      </c>
      <c r="D179" s="53" t="s">
        <v>161</v>
      </c>
      <c r="E179" s="54">
        <v>11062028.979999999</v>
      </c>
      <c r="F179" s="54">
        <f>SUMIFS([48]OPEX_2023!P:P,[48]OPEX_2023!B:B,SUMMARY!C179)</f>
        <v>7789315.8034624988</v>
      </c>
      <c r="G179" s="54">
        <f>SUMIFS([48]OPEX_2024!U:U,[48]OPEX_2024!C:C,SUMMARY!C179)</f>
        <v>8242227.2099999972</v>
      </c>
      <c r="H179" s="54">
        <f t="shared" si="13"/>
        <v>-452911.40653749835</v>
      </c>
      <c r="I179" s="55">
        <f t="shared" si="14"/>
        <v>-5.8145210435064223E-2</v>
      </c>
      <c r="J179" s="45">
        <f>SUMIFS('Comparative OPEX per GL'!H:H,'Comparative OPEX per GL'!E:E,SUMMARY!C179)</f>
        <v>7789315.8034624988</v>
      </c>
      <c r="K179" s="45">
        <f>+F179-J179</f>
        <v>0</v>
      </c>
    </row>
    <row r="180" spans="2:11" hidden="1" x14ac:dyDescent="0.25">
      <c r="B180" s="51">
        <v>641000</v>
      </c>
      <c r="C180" s="52">
        <v>62700040</v>
      </c>
      <c r="D180" s="53" t="s">
        <v>162</v>
      </c>
      <c r="E180" s="54">
        <v>0</v>
      </c>
      <c r="F180" s="54">
        <f>SUMIFS([48]OPEX_2023!P:P,[48]OPEX_2023!B:B,SUMMARY!C180)</f>
        <v>0</v>
      </c>
      <c r="G180" s="54">
        <f>SUMIFS([48]OPEX_2024!U:U,[48]OPEX_2024!C:C,SUMMARY!C180)</f>
        <v>0</v>
      </c>
      <c r="H180" s="54">
        <f t="shared" si="13"/>
        <v>0</v>
      </c>
      <c r="I180" s="55">
        <f t="shared" si="14"/>
        <v>0</v>
      </c>
      <c r="J180" s="45">
        <v>0</v>
      </c>
      <c r="K180" s="45">
        <f t="shared" si="15"/>
        <v>0</v>
      </c>
    </row>
    <row r="181" spans="2:11" hidden="1" x14ac:dyDescent="0.25">
      <c r="B181" s="51">
        <v>640070</v>
      </c>
      <c r="C181" s="52">
        <v>62800010</v>
      </c>
      <c r="D181" s="53" t="s">
        <v>164</v>
      </c>
      <c r="E181" s="54">
        <v>0</v>
      </c>
      <c r="F181" s="54">
        <f>SUMIFS([48]OPEX_2023!P:P,[48]OPEX_2023!B:B,SUMMARY!C181)</f>
        <v>0</v>
      </c>
      <c r="G181" s="54">
        <f>SUMIFS([48]OPEX_2024!U:U,[48]OPEX_2024!C:C,SUMMARY!C181)</f>
        <v>0</v>
      </c>
      <c r="H181" s="54">
        <f t="shared" si="13"/>
        <v>0</v>
      </c>
      <c r="I181" s="55">
        <f t="shared" si="14"/>
        <v>0</v>
      </c>
      <c r="J181" s="45">
        <v>0</v>
      </c>
      <c r="K181" s="45">
        <f t="shared" si="15"/>
        <v>0</v>
      </c>
    </row>
    <row r="182" spans="2:11" x14ac:dyDescent="0.25">
      <c r="B182" s="51">
        <v>640030</v>
      </c>
      <c r="C182" s="52">
        <v>62900010</v>
      </c>
      <c r="D182" s="53" t="s">
        <v>165</v>
      </c>
      <c r="E182" s="54">
        <v>0</v>
      </c>
      <c r="F182" s="54">
        <f>SUMIFS([48]OPEX_2023!P:P,[48]OPEX_2023!B:B,SUMMARY!C182)</f>
        <v>16666.7</v>
      </c>
      <c r="G182" s="54">
        <f>SUMIFS([48]OPEX_2024!U:U,[48]OPEX_2024!C:C,SUMMARY!C182)</f>
        <v>16665</v>
      </c>
      <c r="H182" s="54">
        <f t="shared" si="13"/>
        <v>1.7000000000007276</v>
      </c>
      <c r="I182" s="55">
        <f t="shared" si="14"/>
        <v>1.0199979600045165E-4</v>
      </c>
      <c r="J182" s="45">
        <f>SUMIFS('Comparative OPEX per GL'!H:H,'Comparative OPEX per GL'!E:E,SUMMARY!C182)</f>
        <v>16666.7</v>
      </c>
      <c r="K182" s="45">
        <f t="shared" ref="K182:K184" si="18">+F182-J182</f>
        <v>0</v>
      </c>
    </row>
    <row r="183" spans="2:11" x14ac:dyDescent="0.25">
      <c r="B183" s="51">
        <v>640040</v>
      </c>
      <c r="C183" s="52">
        <v>62900020</v>
      </c>
      <c r="D183" s="53" t="s">
        <v>167</v>
      </c>
      <c r="E183" s="54">
        <v>4770</v>
      </c>
      <c r="F183" s="54">
        <f>SUMIFS([48]OPEX_2023!P:P,[48]OPEX_2023!B:B,SUMMARY!C183)</f>
        <v>2300</v>
      </c>
      <c r="G183" s="54">
        <f>SUMIFS([48]OPEX_2024!U:U,[48]OPEX_2024!C:C,SUMMARY!C183)</f>
        <v>0</v>
      </c>
      <c r="H183" s="54">
        <f t="shared" si="13"/>
        <v>2300</v>
      </c>
      <c r="I183" s="55">
        <f t="shared" si="14"/>
        <v>1</v>
      </c>
      <c r="J183" s="45">
        <f>SUMIFS('Comparative OPEX per GL'!H:H,'Comparative OPEX per GL'!E:E,SUMMARY!C183)</f>
        <v>2300</v>
      </c>
      <c r="K183" s="45">
        <f t="shared" si="18"/>
        <v>0</v>
      </c>
    </row>
    <row r="184" spans="2:11" x14ac:dyDescent="0.25">
      <c r="B184" s="51">
        <v>640090</v>
      </c>
      <c r="C184" s="52">
        <v>62900040</v>
      </c>
      <c r="D184" s="53" t="s">
        <v>168</v>
      </c>
      <c r="E184" s="54">
        <f>-6398.25+38660.3</f>
        <v>32262.050000000003</v>
      </c>
      <c r="F184" s="54">
        <f>SUMIFS([48]OPEX_2023!P:P,[48]OPEX_2023!B:B,SUMMARY!C184)</f>
        <v>31542.080000000009</v>
      </c>
      <c r="G184" s="54">
        <f>SUMIFS([48]OPEX_2024!U:U,[48]OPEX_2024!C:C,SUMMARY!C184)</f>
        <v>96845.390000000014</v>
      </c>
      <c r="H184" s="54">
        <f t="shared" si="13"/>
        <v>-65303.310000000005</v>
      </c>
      <c r="I184" s="55">
        <f t="shared" si="14"/>
        <v>-2.0703552207083358</v>
      </c>
      <c r="J184" s="45">
        <f>SUMIFS('Comparative OPEX per GL'!H:H,'Comparative OPEX per GL'!E:E,SUMMARY!C184)</f>
        <v>31542.080000000009</v>
      </c>
      <c r="K184" s="45">
        <f t="shared" si="18"/>
        <v>0</v>
      </c>
    </row>
    <row r="185" spans="2:11" hidden="1" x14ac:dyDescent="0.25">
      <c r="B185" s="51">
        <v>613040</v>
      </c>
      <c r="C185" s="52">
        <v>62900050</v>
      </c>
      <c r="D185" s="53" t="s">
        <v>169</v>
      </c>
      <c r="E185" s="54">
        <v>0</v>
      </c>
      <c r="F185" s="54">
        <f>SUMIFS([48]OPEX_2023!P:P,[48]OPEX_2023!B:B,SUMMARY!C185)</f>
        <v>0</v>
      </c>
      <c r="G185" s="54">
        <f>SUMIFS([48]OPEX_2024!U:U,[48]OPEX_2024!C:C,SUMMARY!C185)</f>
        <v>0</v>
      </c>
      <c r="H185" s="54">
        <f t="shared" si="13"/>
        <v>0</v>
      </c>
      <c r="I185" s="55">
        <f t="shared" si="14"/>
        <v>0</v>
      </c>
      <c r="J185" s="45">
        <v>0</v>
      </c>
      <c r="K185" s="45">
        <f t="shared" si="15"/>
        <v>0</v>
      </c>
    </row>
    <row r="186" spans="2:11" hidden="1" x14ac:dyDescent="0.25">
      <c r="B186" s="51">
        <v>640240</v>
      </c>
      <c r="C186" s="52">
        <v>62900060</v>
      </c>
      <c r="D186" s="53" t="s">
        <v>170</v>
      </c>
      <c r="E186" s="54">
        <v>0</v>
      </c>
      <c r="F186" s="54">
        <f>SUMIFS([48]OPEX_2023!P:P,[48]OPEX_2023!B:B,SUMMARY!C186)</f>
        <v>0</v>
      </c>
      <c r="G186" s="54">
        <f>SUMIFS([48]OPEX_2024!U:U,[48]OPEX_2024!C:C,SUMMARY!C186)</f>
        <v>0</v>
      </c>
      <c r="H186" s="54">
        <f t="shared" si="13"/>
        <v>0</v>
      </c>
      <c r="I186" s="55">
        <f t="shared" si="14"/>
        <v>0</v>
      </c>
      <c r="J186" s="45">
        <v>0</v>
      </c>
      <c r="K186" s="45">
        <f t="shared" si="15"/>
        <v>0</v>
      </c>
    </row>
    <row r="187" spans="2:11" hidden="1" x14ac:dyDescent="0.25">
      <c r="B187" s="51">
        <v>640250</v>
      </c>
      <c r="C187" s="52">
        <v>62900070</v>
      </c>
      <c r="D187" s="53" t="s">
        <v>171</v>
      </c>
      <c r="E187" s="54">
        <v>1200</v>
      </c>
      <c r="F187" s="54">
        <f>SUMIFS([48]OPEX_2023!P:P,[48]OPEX_2023!B:B,SUMMARY!C187)</f>
        <v>0</v>
      </c>
      <c r="G187" s="54">
        <f>SUMIFS([48]OPEX_2024!U:U,[48]OPEX_2024!C:C,SUMMARY!C187)</f>
        <v>0</v>
      </c>
      <c r="H187" s="54">
        <f t="shared" si="13"/>
        <v>0</v>
      </c>
      <c r="I187" s="55">
        <f t="shared" si="14"/>
        <v>0</v>
      </c>
      <c r="J187" s="45">
        <v>0</v>
      </c>
      <c r="K187" s="45">
        <f t="shared" si="15"/>
        <v>0</v>
      </c>
    </row>
    <row r="188" spans="2:11" hidden="1" x14ac:dyDescent="0.25">
      <c r="B188" s="51">
        <v>640990</v>
      </c>
      <c r="C188" s="52">
        <v>62900080</v>
      </c>
      <c r="D188" s="53" t="s">
        <v>172</v>
      </c>
      <c r="E188" s="54">
        <v>0</v>
      </c>
      <c r="F188" s="54">
        <f>SUMIFS([48]OPEX_2023!P:P,[48]OPEX_2023!B:B,SUMMARY!C188)</f>
        <v>0</v>
      </c>
      <c r="G188" s="54">
        <f>SUMIFS([48]OPEX_2024!U:U,[48]OPEX_2024!C:C,SUMMARY!C188)</f>
        <v>0</v>
      </c>
      <c r="H188" s="54">
        <f t="shared" si="13"/>
        <v>0</v>
      </c>
      <c r="I188" s="55">
        <f t="shared" si="14"/>
        <v>0</v>
      </c>
      <c r="J188" s="45">
        <v>0</v>
      </c>
      <c r="K188" s="45">
        <f t="shared" si="15"/>
        <v>0</v>
      </c>
    </row>
    <row r="189" spans="2:11" hidden="1" x14ac:dyDescent="0.25">
      <c r="B189" s="51">
        <v>640120</v>
      </c>
      <c r="C189" s="52">
        <v>62900090</v>
      </c>
      <c r="D189" s="53" t="s">
        <v>173</v>
      </c>
      <c r="E189" s="54">
        <v>0</v>
      </c>
      <c r="F189" s="54">
        <f>SUMIFS([48]OPEX_2023!P:P,[48]OPEX_2023!B:B,SUMMARY!C189)</f>
        <v>0</v>
      </c>
      <c r="G189" s="54">
        <f>SUMIFS([48]OPEX_2024!U:U,[48]OPEX_2024!C:C,SUMMARY!C189)</f>
        <v>0</v>
      </c>
      <c r="H189" s="54">
        <f t="shared" si="13"/>
        <v>0</v>
      </c>
      <c r="I189" s="55">
        <f t="shared" si="14"/>
        <v>0</v>
      </c>
      <c r="J189" s="45">
        <v>0</v>
      </c>
      <c r="K189" s="45">
        <f t="shared" si="15"/>
        <v>0</v>
      </c>
    </row>
    <row r="190" spans="2:11" hidden="1" x14ac:dyDescent="0.25">
      <c r="B190" s="51">
        <v>640130</v>
      </c>
      <c r="C190" s="52">
        <v>62900100</v>
      </c>
      <c r="D190" s="53" t="s">
        <v>174</v>
      </c>
      <c r="E190" s="54">
        <v>0</v>
      </c>
      <c r="F190" s="54">
        <f>SUMIFS([48]OPEX_2023!P:P,[48]OPEX_2023!B:B,SUMMARY!C190)</f>
        <v>0</v>
      </c>
      <c r="G190" s="54">
        <f>SUMIFS([48]OPEX_2024!U:U,[48]OPEX_2024!C:C,SUMMARY!C190)</f>
        <v>0</v>
      </c>
      <c r="H190" s="54">
        <f t="shared" si="13"/>
        <v>0</v>
      </c>
      <c r="I190" s="55">
        <f t="shared" si="14"/>
        <v>0</v>
      </c>
      <c r="J190" s="45">
        <v>0</v>
      </c>
      <c r="K190" s="45">
        <f t="shared" si="15"/>
        <v>0</v>
      </c>
    </row>
    <row r="191" spans="2:11" hidden="1" x14ac:dyDescent="0.25">
      <c r="B191" s="51">
        <v>641030</v>
      </c>
      <c r="C191" s="52">
        <v>62900110</v>
      </c>
      <c r="D191" s="53" t="s">
        <v>175</v>
      </c>
      <c r="E191" s="54">
        <v>0</v>
      </c>
      <c r="F191" s="54">
        <f>SUMIFS([48]OPEX_2023!P:P,[48]OPEX_2023!B:B,SUMMARY!C191)</f>
        <v>0</v>
      </c>
      <c r="G191" s="54">
        <f>SUMIFS([48]OPEX_2024!U:U,[48]OPEX_2024!C:C,SUMMARY!C191)</f>
        <v>0</v>
      </c>
      <c r="H191" s="54">
        <f t="shared" si="13"/>
        <v>0</v>
      </c>
      <c r="I191" s="55">
        <f t="shared" si="14"/>
        <v>0</v>
      </c>
      <c r="J191" s="45">
        <v>0</v>
      </c>
      <c r="K191" s="45">
        <f t="shared" si="15"/>
        <v>0</v>
      </c>
    </row>
    <row r="192" spans="2:11" x14ac:dyDescent="0.25">
      <c r="B192" s="51">
        <v>614070</v>
      </c>
      <c r="C192" s="52">
        <v>62900130</v>
      </c>
      <c r="D192" s="53" t="s">
        <v>176</v>
      </c>
      <c r="E192" s="54">
        <v>105238.86999999998</v>
      </c>
      <c r="F192" s="54">
        <f>SUMIFS([48]OPEX_2023!P:P,[48]OPEX_2023!B:B,SUMMARY!C192)</f>
        <v>19700.059999999998</v>
      </c>
      <c r="G192" s="54">
        <f>SUMIFS([48]OPEX_2024!U:U,[48]OPEX_2024!C:C,SUMMARY!C192)</f>
        <v>0</v>
      </c>
      <c r="H192" s="54">
        <f t="shared" si="13"/>
        <v>19700.059999999998</v>
      </c>
      <c r="I192" s="55">
        <f t="shared" si="14"/>
        <v>1</v>
      </c>
      <c r="J192" s="45">
        <f>SUMIFS('Comparative OPEX per GL'!H:H,'Comparative OPEX per GL'!E:E,SUMMARY!C192)</f>
        <v>19700.059999999998</v>
      </c>
      <c r="K192" s="45">
        <f t="shared" ref="K192:K193" si="19">+F192-J192</f>
        <v>0</v>
      </c>
    </row>
    <row r="193" spans="2:11" x14ac:dyDescent="0.25">
      <c r="B193" s="51">
        <v>640980</v>
      </c>
      <c r="C193" s="52">
        <v>65000030</v>
      </c>
      <c r="D193" s="53" t="s">
        <v>177</v>
      </c>
      <c r="E193" s="54">
        <v>5532473.3900000006</v>
      </c>
      <c r="F193" s="54">
        <f>SUMIFS([48]OPEX_2023!P:P,[48]OPEX_2023!B:B,SUMMARY!C193)</f>
        <v>3300287.6330750003</v>
      </c>
      <c r="G193" s="54">
        <f>SUMIFS([48]OPEX_2024!U:U,[48]OPEX_2024!C:C,SUMMARY!C193)</f>
        <v>3868705.5900000036</v>
      </c>
      <c r="H193" s="54">
        <f t="shared" si="13"/>
        <v>-568417.95692500332</v>
      </c>
      <c r="I193" s="55">
        <f t="shared" si="14"/>
        <v>-0.17223285365445171</v>
      </c>
      <c r="J193" s="45">
        <f>SUMIFS('Comparative OPEX per GL'!H:H,'Comparative OPEX per GL'!E:E,SUMMARY!C193)</f>
        <v>3300287.6330750003</v>
      </c>
      <c r="K193" s="45">
        <f t="shared" si="19"/>
        <v>0</v>
      </c>
    </row>
    <row r="194" spans="2:11" x14ac:dyDescent="0.25">
      <c r="B194" s="51"/>
      <c r="C194" s="57"/>
      <c r="D194" s="53"/>
      <c r="E194" s="54"/>
      <c r="F194" s="54"/>
      <c r="G194" s="54"/>
      <c r="H194" s="58"/>
      <c r="I194" s="58"/>
    </row>
    <row r="195" spans="2:11" s="6" customFormat="1" x14ac:dyDescent="0.25">
      <c r="B195" s="59"/>
      <c r="C195" s="60"/>
      <c r="D195" s="61" t="s">
        <v>297</v>
      </c>
      <c r="E195" s="62">
        <f>SUM(E3:E193)</f>
        <v>407569708.5</v>
      </c>
      <c r="F195" s="62">
        <f>SUM(F3:F193)</f>
        <v>419922038.73649561</v>
      </c>
      <c r="G195" s="62">
        <f>SUM(G3:G193)</f>
        <v>476803614.04052556</v>
      </c>
      <c r="H195" s="62">
        <f>SUM(H3:H193)</f>
        <v>-56881575.304030009</v>
      </c>
      <c r="I195" s="55">
        <f t="shared" si="14"/>
        <v>-0.13545746604579534</v>
      </c>
      <c r="J195" s="63">
        <f>SUM(J3:J194)</f>
        <v>419922038.73649561</v>
      </c>
      <c r="K195" s="63">
        <f>SUM(K3:K194)</f>
        <v>0</v>
      </c>
    </row>
    <row r="196" spans="2:11" x14ac:dyDescent="0.25">
      <c r="E196" s="45"/>
      <c r="F196" s="45">
        <f>+F195-[48]OPEX_2023!P98</f>
        <v>0</v>
      </c>
      <c r="G196" s="45">
        <f>+G195-[48]OPEX_2024!U1</f>
        <v>3.814697265625E-6</v>
      </c>
      <c r="J196" s="65">
        <f>+F195-J195</f>
        <v>0</v>
      </c>
      <c r="K196" s="66">
        <f>+K195-[48]Depre.!T17</f>
        <v>0</v>
      </c>
    </row>
    <row r="198" spans="2:11" x14ac:dyDescent="0.25">
      <c r="E198" s="67">
        <v>407569708.50000006</v>
      </c>
      <c r="F198" s="67"/>
      <c r="G198" s="67"/>
    </row>
    <row r="199" spans="2:11" x14ac:dyDescent="0.25">
      <c r="E199" s="45">
        <f>+E195-E198</f>
        <v>0</v>
      </c>
    </row>
    <row r="200" spans="2:11" x14ac:dyDescent="0.25">
      <c r="D200" s="68"/>
      <c r="I200" s="67"/>
    </row>
    <row r="201" spans="2:11" x14ac:dyDescent="0.25">
      <c r="E201" s="67"/>
      <c r="I201" s="67"/>
    </row>
    <row r="202" spans="2:11" x14ac:dyDescent="0.25">
      <c r="E202" s="67"/>
      <c r="I202" s="67"/>
    </row>
    <row r="203" spans="2:11" x14ac:dyDescent="0.25">
      <c r="I203" s="67"/>
    </row>
  </sheetData>
  <autoFilter ref="B2:L193">
    <filterColumn colId="4">
      <filters>
        <filter val="1,056,558"/>
        <filter val="1,131"/>
        <filter val="1,337,659"/>
        <filter val="1,676,765"/>
        <filter val="1,694"/>
        <filter val="1,773,972"/>
        <filter val="10,760"/>
        <filter val="108,523,637"/>
        <filter val="121,000"/>
        <filter val="123,522"/>
        <filter val="13,348,939"/>
        <filter val="15,165,365"/>
        <filter val="15,679"/>
        <filter val="152,440"/>
        <filter val="16,660,057"/>
        <filter val="16,667"/>
        <filter val="178,000"/>
        <filter val="179,400"/>
        <filter val="187,382"/>
        <filter val="19,700"/>
        <filter val="2,108,406"/>
        <filter val="2,298,069"/>
        <filter val="2,300"/>
        <filter val="2,530,207"/>
        <filter val="231,563"/>
        <filter val="249,547"/>
        <filter val="25,770,411"/>
        <filter val="253,767"/>
        <filter val="272,697"/>
        <filter val="29,566"/>
        <filter val="295,611"/>
        <filter val="3,300,288"/>
        <filter val="3,308,894"/>
        <filter val="3,398,318"/>
        <filter val="31,542"/>
        <filter val="318,989"/>
        <filter val="344,478"/>
        <filter val="37,186,723"/>
        <filter val="4,146"/>
        <filter val="4,315"/>
        <filter val="4,866,422"/>
        <filter val="40,200"/>
        <filter val="46,028"/>
        <filter val="5,626,494"/>
        <filter val="50,835"/>
        <filter val="54,571"/>
        <filter val="54,742,776"/>
        <filter val="66,179"/>
        <filter val="67,340"/>
        <filter val="687,532"/>
        <filter val="7,263,099"/>
        <filter val="7,789,316"/>
        <filter val="703,303"/>
        <filter val="744,721"/>
        <filter val="756,548"/>
        <filter val="8,680,906"/>
        <filter val="81,625,422"/>
        <filter val="832,269"/>
        <filter val="894,524"/>
        <filter val="937,418"/>
        <filter val="955,974"/>
      </filters>
    </filterColumn>
  </autoFilter>
  <conditionalFormatting sqref="D2">
    <cfRule type="duplicateValues" dxfId="17" priority="14"/>
  </conditionalFormatting>
  <conditionalFormatting sqref="B2">
    <cfRule type="duplicateValues" dxfId="16" priority="13"/>
  </conditionalFormatting>
  <conditionalFormatting sqref="C2">
    <cfRule type="duplicateValues" dxfId="15" priority="12"/>
  </conditionalFormatting>
  <conditionalFormatting sqref="F2">
    <cfRule type="duplicateValues" dxfId="14" priority="11"/>
  </conditionalFormatting>
  <conditionalFormatting sqref="G2">
    <cfRule type="duplicateValues" dxfId="13" priority="10"/>
  </conditionalFormatting>
  <conditionalFormatting sqref="C195">
    <cfRule type="duplicateValues" dxfId="12" priority="8"/>
  </conditionalFormatting>
  <conditionalFormatting sqref="B195">
    <cfRule type="duplicateValues" dxfId="11" priority="9"/>
  </conditionalFormatting>
  <conditionalFormatting sqref="H2">
    <cfRule type="duplicateValues" dxfId="10" priority="7"/>
  </conditionalFormatting>
  <conditionalFormatting sqref="I2">
    <cfRule type="duplicateValues" dxfId="9" priority="6"/>
  </conditionalFormatting>
  <conditionalFormatting sqref="I3:I193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E2">
    <cfRule type="duplicateValues" dxfId="6" priority="3"/>
  </conditionalFormatting>
  <conditionalFormatting sqref="C3:C194">
    <cfRule type="duplicateValues" dxfId="5" priority="15"/>
  </conditionalFormatting>
  <conditionalFormatting sqref="B3:B194">
    <cfRule type="duplicateValues" dxfId="4" priority="16"/>
  </conditionalFormatting>
  <conditionalFormatting sqref="I195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showGridLines="0"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L14" sqref="L14"/>
    </sheetView>
  </sheetViews>
  <sheetFormatPr defaultColWidth="8.7109375" defaultRowHeight="15" x14ac:dyDescent="0.25"/>
  <cols>
    <col min="1" max="1" width="30.85546875" style="7" customWidth="1"/>
    <col min="2" max="2" width="14.140625" style="7" bestFit="1" customWidth="1"/>
    <col min="3" max="3" width="14.28515625" style="7" bestFit="1" customWidth="1"/>
    <col min="4" max="4" width="17.85546875" style="7" bestFit="1" customWidth="1"/>
    <col min="5" max="5" width="14.7109375" style="7" bestFit="1" customWidth="1"/>
    <col min="6" max="6" width="11.140625" style="7" customWidth="1"/>
    <col min="7" max="7" width="14" style="7" bestFit="1" customWidth="1"/>
    <col min="8" max="8" width="11.140625" style="7" customWidth="1"/>
    <col min="9" max="9" width="8.7109375" style="7"/>
    <col min="10" max="11" width="15.42578125" style="7" customWidth="1"/>
    <col min="12" max="12" width="15.28515625" style="31" bestFit="1" customWidth="1"/>
    <col min="13" max="13" width="15.28515625" style="31" customWidth="1"/>
    <col min="14" max="14" width="14.28515625" style="7" bestFit="1" customWidth="1"/>
    <col min="15" max="15" width="8.7109375" style="7"/>
    <col min="16" max="16" width="11.5703125" style="31" bestFit="1" customWidth="1"/>
    <col min="17" max="16384" width="8.7109375" style="7"/>
  </cols>
  <sheetData>
    <row r="1" spans="1:16" x14ac:dyDescent="0.25">
      <c r="A1" s="6" t="s">
        <v>272</v>
      </c>
    </row>
    <row r="2" spans="1:16" x14ac:dyDescent="0.25">
      <c r="A2" s="6" t="s">
        <v>273</v>
      </c>
    </row>
    <row r="3" spans="1:16" x14ac:dyDescent="0.25">
      <c r="A3" s="6" t="s">
        <v>274</v>
      </c>
      <c r="D3" s="8"/>
    </row>
    <row r="4" spans="1:16" x14ac:dyDescent="0.25">
      <c r="D4" s="8"/>
      <c r="J4" s="32">
        <v>2024</v>
      </c>
      <c r="K4" s="32">
        <v>2023</v>
      </c>
      <c r="L4" s="31" t="s">
        <v>288</v>
      </c>
    </row>
    <row r="5" spans="1:16" s="12" customFormat="1" ht="18.75" hidden="1" x14ac:dyDescent="0.3">
      <c r="A5" s="9" t="s">
        <v>275</v>
      </c>
      <c r="B5" s="10"/>
      <c r="C5" s="10"/>
      <c r="D5" s="10"/>
      <c r="E5" s="10"/>
      <c r="F5" s="10"/>
      <c r="G5" s="10"/>
      <c r="H5" s="11"/>
      <c r="L5" s="36"/>
      <c r="M5" s="36"/>
      <c r="P5" s="36"/>
    </row>
    <row r="6" spans="1:16" ht="15.75" x14ac:dyDescent="0.25">
      <c r="A6" s="13" t="s">
        <v>276</v>
      </c>
      <c r="B6" s="13">
        <v>2024</v>
      </c>
      <c r="C6" s="13" t="s">
        <v>277</v>
      </c>
      <c r="D6" s="13">
        <v>2022</v>
      </c>
      <c r="E6" s="13" t="s">
        <v>278</v>
      </c>
      <c r="F6" s="13" t="s">
        <v>279</v>
      </c>
      <c r="G6" s="14" t="s">
        <v>280</v>
      </c>
      <c r="H6" s="13" t="s">
        <v>279</v>
      </c>
    </row>
    <row r="7" spans="1:16" x14ac:dyDescent="0.25">
      <c r="A7" s="15" t="s">
        <v>250</v>
      </c>
      <c r="B7" s="18">
        <v>8663.0499199999977</v>
      </c>
      <c r="C7" s="18">
        <v>6325.5127998674061</v>
      </c>
      <c r="D7" s="18">
        <v>6011.95255</v>
      </c>
      <c r="E7" s="16">
        <f>C7-B7</f>
        <v>-2337.5371201325916</v>
      </c>
      <c r="F7" s="17">
        <f>IF(C7=0,0,E7/C7)</f>
        <v>-0.36954112561144298</v>
      </c>
      <c r="G7" s="16">
        <f>D7-B7</f>
        <v>-2651.0973699999977</v>
      </c>
      <c r="H7" s="17">
        <f>IF(D7=0,0,G7/D7)</f>
        <v>-0.44097110679957008</v>
      </c>
      <c r="J7" s="31">
        <f>SUMIFS('[46]OPEX Data - 2024'!$W:$W,'[46]OPEX Data - 2024'!$H:$H,A7)</f>
        <v>7036380.5555500006</v>
      </c>
      <c r="K7" s="31">
        <f>+C7*1000</f>
        <v>6325512.7998674065</v>
      </c>
      <c r="L7" s="31">
        <f>SUMIFS('Comparative OPEX per GL'!H:H,'Comparative OPEX per GL'!D:D,'OPEX PER DEPT'!A7)</f>
        <v>6325512.7999999998</v>
      </c>
      <c r="M7" s="31">
        <f>+K7-L7</f>
        <v>-1.3259332627058029E-4</v>
      </c>
      <c r="N7" s="37">
        <f>+J7-K7</f>
        <v>710867.75568259414</v>
      </c>
      <c r="O7" s="38">
        <f>+N7/K7</f>
        <v>0.1123810476990095</v>
      </c>
    </row>
    <row r="8" spans="1:16" x14ac:dyDescent="0.25">
      <c r="A8" s="15" t="s">
        <v>256</v>
      </c>
      <c r="B8" s="18">
        <v>10691.124493332001</v>
      </c>
      <c r="C8" s="15">
        <v>9720.7627289715292</v>
      </c>
      <c r="D8" s="15">
        <v>9042.2072211111117</v>
      </c>
      <c r="E8" s="16">
        <f t="shared" ref="E8:E14" si="0">C8-B8</f>
        <v>-970.36176436047208</v>
      </c>
      <c r="F8" s="17">
        <f t="shared" ref="F8:F13" si="1">IF(C8=0,0,E8/C8)</f>
        <v>-9.9823624073081124E-2</v>
      </c>
      <c r="G8" s="16">
        <f t="shared" ref="G8:G13" si="2">D8-B8</f>
        <v>-1648.9172722208896</v>
      </c>
      <c r="H8" s="17">
        <f t="shared" ref="H8:H13" si="3">IF(D8=0,0,G8/D8)</f>
        <v>-0.18235782833765554</v>
      </c>
      <c r="J8" s="31">
        <f>SUMIFS('[46]OPEX Data - 2024'!$W:$W,'[46]OPEX Data - 2024'!$H:$H,A8)</f>
        <v>9043594.6411099993</v>
      </c>
      <c r="K8" s="31">
        <f>+'[47]P&amp;L 2023 YEE'!$K$182+66000</f>
        <v>7786762.7289715279</v>
      </c>
      <c r="L8" s="31">
        <f>SUMIFS('Comparative OPEX per GL'!H:H,'Comparative OPEX per GL'!D:D,'OPEX PER DEPT'!A8)</f>
        <v>7786762.7299999995</v>
      </c>
      <c r="M8" s="31">
        <f>+K8-L8</f>
        <v>-1.0284716263413429E-3</v>
      </c>
      <c r="N8" s="37">
        <f t="shared" ref="N8:N14" si="4">+J8-K8</f>
        <v>1256831.9121384714</v>
      </c>
      <c r="O8" s="38">
        <f t="shared" ref="O8:O14" si="5">+N8/K8</f>
        <v>0.16140621666334928</v>
      </c>
    </row>
    <row r="9" spans="1:16" x14ac:dyDescent="0.25">
      <c r="A9" s="15" t="s">
        <v>252</v>
      </c>
      <c r="B9" s="18">
        <f>+C9*1.09</f>
        <v>1794.3794427640844</v>
      </c>
      <c r="C9" s="15">
        <v>1646.2196722606277</v>
      </c>
      <c r="D9" s="15">
        <v>1299.9188300000001</v>
      </c>
      <c r="E9" s="16">
        <f t="shared" si="0"/>
        <v>-148.15977050345668</v>
      </c>
      <c r="F9" s="17">
        <f t="shared" si="1"/>
        <v>-9.0000000000000122E-2</v>
      </c>
      <c r="G9" s="16">
        <f t="shared" si="2"/>
        <v>-494.46061276408432</v>
      </c>
      <c r="H9" s="17">
        <f t="shared" si="3"/>
        <v>-0.38037806773218624</v>
      </c>
      <c r="J9" s="31">
        <f>SUMIFS('[46]OPEX Data - 2024'!$W:$W,'[46]OPEX Data - 2024'!$H:$H,A9)</f>
        <v>1610674.6300000001</v>
      </c>
      <c r="K9" s="31">
        <f>+'[47]P&amp;L 2023 YEE'!$G$183-66000</f>
        <v>1544802.9273913112</v>
      </c>
      <c r="L9" s="31">
        <f>SUMIFS('Comparative OPEX per GL'!H:H,'Comparative OPEX per GL'!D:D,'OPEX PER DEPT'!A9)</f>
        <v>1544802.9273999997</v>
      </c>
      <c r="M9" s="31">
        <f>+K9-L9</f>
        <v>-8.6885411292314529E-6</v>
      </c>
      <c r="N9" s="37">
        <f t="shared" si="4"/>
        <v>65871.702608688967</v>
      </c>
      <c r="O9" s="38">
        <f t="shared" si="5"/>
        <v>4.2640845275925043E-2</v>
      </c>
    </row>
    <row r="10" spans="1:16" x14ac:dyDescent="0.25">
      <c r="A10" s="15" t="s">
        <v>262</v>
      </c>
      <c r="B10" s="15">
        <v>423971.66713432019</v>
      </c>
      <c r="C10" s="15">
        <v>394361.80526752677</v>
      </c>
      <c r="D10" s="15">
        <v>371725.86804138101</v>
      </c>
      <c r="E10" s="16">
        <f t="shared" si="0"/>
        <v>-29609.861866793421</v>
      </c>
      <c r="F10" s="17">
        <f t="shared" si="1"/>
        <v>-7.5082985906068447E-2</v>
      </c>
      <c r="G10" s="16">
        <f t="shared" si="2"/>
        <v>-52245.799092939182</v>
      </c>
      <c r="H10" s="17">
        <f t="shared" si="3"/>
        <v>-0.14054926919189575</v>
      </c>
      <c r="J10" s="31">
        <f>SUMIFS('[46]OPEX Data - 2024'!$W:$W,'[46]OPEX Data - 2024'!$H:$H,A10)</f>
        <v>427429581.02724624</v>
      </c>
      <c r="K10" s="31">
        <f>+C10*1000+2035416.74</f>
        <v>396397222.00752676</v>
      </c>
      <c r="L10" s="31">
        <f>SUMIFS('Comparative OPEX per GL'!H:H,'Comparative OPEX per GL'!D:D,'OPEX PER DEPT'!A10)</f>
        <v>396397222.01114184</v>
      </c>
      <c r="M10" s="31">
        <f>+K10-L10</f>
        <v>-3.6150813102722168E-3</v>
      </c>
      <c r="N10" s="37">
        <f t="shared" si="4"/>
        <v>31032359.019719481</v>
      </c>
      <c r="O10" s="38">
        <f t="shared" si="5"/>
        <v>7.8286015382646248E-2</v>
      </c>
    </row>
    <row r="11" spans="1:16" x14ac:dyDescent="0.25">
      <c r="A11" s="19" t="s">
        <v>270</v>
      </c>
      <c r="B11" s="18">
        <f>+'[1]PNL 2024 BUDGET'!G17</f>
        <v>26833.899470109332</v>
      </c>
      <c r="C11" s="18">
        <f>+'[1]PNL 2023 YEE'!G17</f>
        <v>2073.5441796894661</v>
      </c>
      <c r="D11" s="18">
        <v>0</v>
      </c>
      <c r="E11" s="16">
        <f>C11-B11</f>
        <v>-24760.355290419866</v>
      </c>
      <c r="F11" s="17">
        <f>IF(C11=0,0,E11/C11)</f>
        <v>-11.941079207739849</v>
      </c>
      <c r="G11" s="16">
        <f>D11-B11</f>
        <v>-26833.899470109332</v>
      </c>
      <c r="H11" s="17">
        <f>IF(D11=0,0,G11/D11)</f>
        <v>0</v>
      </c>
      <c r="J11" s="31">
        <f>SUMIFS('[46]OPEX Data - 2024'!$W:$W,'[46]OPEX Data - 2024'!$H:$H,A11)</f>
        <v>26833895.920880023</v>
      </c>
      <c r="K11" s="31">
        <f>+'[47]P&amp;L 2023 YEE'!$J$208</f>
        <v>2073544.179689466</v>
      </c>
      <c r="L11" s="31">
        <f>SUMIFS('Comparative OPEX per GL'!H:H,'Comparative OPEX per GL'!D:D,'OPEX PER DEPT'!A11)</f>
        <v>2073544.179689466</v>
      </c>
      <c r="M11" s="31">
        <f>+K11-L11</f>
        <v>0</v>
      </c>
      <c r="N11" s="37">
        <f t="shared" si="4"/>
        <v>24760351.741190556</v>
      </c>
      <c r="O11" s="38">
        <f t="shared" si="5"/>
        <v>11.941077496066983</v>
      </c>
    </row>
    <row r="12" spans="1:16" x14ac:dyDescent="0.25">
      <c r="A12" s="15" t="s">
        <v>268</v>
      </c>
      <c r="B12" s="18">
        <f>+'[1]PNL 2024 BUDGET'!F17</f>
        <v>542.51417000000004</v>
      </c>
      <c r="C12" s="15">
        <f>+'[1]PNL 2023 YEE'!F17</f>
        <v>452.88191721565011</v>
      </c>
      <c r="D12" s="15">
        <v>1297</v>
      </c>
      <c r="E12" s="16">
        <f t="shared" si="0"/>
        <v>-89.63225278434993</v>
      </c>
      <c r="F12" s="17">
        <f t="shared" si="1"/>
        <v>-0.19791528294045241</v>
      </c>
      <c r="G12" s="16">
        <f t="shared" si="2"/>
        <v>754.48582999999996</v>
      </c>
      <c r="H12" s="17">
        <f t="shared" si="3"/>
        <v>0.5817161372397841</v>
      </c>
      <c r="J12" s="31">
        <f>SUMIFS('[46]OPEX Data - 2024'!$W:$W,'[46]OPEX Data - 2024'!$H:$H,A12)</f>
        <v>542516.4</v>
      </c>
      <c r="K12" s="31">
        <f t="shared" ref="K12:K13" si="6">+C12*1000</f>
        <v>452881.91721565009</v>
      </c>
      <c r="L12" s="31">
        <f>SUMIFS('Comparative OPEX per GL'!H:H,'Comparative OPEX per GL'!D:D,'OPEX PER DEPT'!A12)</f>
        <v>452881.91730000003</v>
      </c>
      <c r="M12" s="31">
        <f>+K12-L12</f>
        <v>-8.4349943790584803E-5</v>
      </c>
      <c r="N12" s="37">
        <f t="shared" si="4"/>
        <v>89634.482784349937</v>
      </c>
      <c r="O12" s="38">
        <f t="shared" si="5"/>
        <v>0.19792020696129589</v>
      </c>
    </row>
    <row r="13" spans="1:16" x14ac:dyDescent="0.25">
      <c r="A13" s="15" t="s">
        <v>266</v>
      </c>
      <c r="B13" s="18">
        <f>+'[1]PNL 2024 BUDGET'!E17</f>
        <v>4306.9794600000014</v>
      </c>
      <c r="C13" s="18">
        <f>+'[1]PNL 2023 YEE'!E17</f>
        <v>5341.3121709642355</v>
      </c>
      <c r="D13" s="18">
        <v>18192.761857507998</v>
      </c>
      <c r="E13" s="16">
        <f t="shared" si="0"/>
        <v>1034.3327109642341</v>
      </c>
      <c r="F13" s="17">
        <f t="shared" si="1"/>
        <v>0.1936476801687313</v>
      </c>
      <c r="G13" s="16">
        <f t="shared" si="2"/>
        <v>13885.782397507995</v>
      </c>
      <c r="H13" s="17">
        <f t="shared" si="3"/>
        <v>0.76325862484576257</v>
      </c>
      <c r="J13" s="31">
        <f>SUMIFS('[46]OPEX Data - 2024'!$W:$W,'[46]OPEX Data - 2024'!$H:$H,A13)</f>
        <v>4306979.46</v>
      </c>
      <c r="K13" s="31">
        <f t="shared" si="6"/>
        <v>5341312.1709642354</v>
      </c>
      <c r="L13" s="31">
        <f>SUM('Comparative OPEX per GL'!H156:H215)</f>
        <v>5341312.1709642326</v>
      </c>
      <c r="M13" s="31">
        <f t="shared" ref="M8:M13" si="7">+K13-L13</f>
        <v>0</v>
      </c>
      <c r="N13" s="37">
        <f t="shared" si="4"/>
        <v>-1034332.7109642355</v>
      </c>
      <c r="O13" s="38">
        <f t="shared" si="5"/>
        <v>-0.19364768016873155</v>
      </c>
    </row>
    <row r="14" spans="1:16" s="12" customFormat="1" ht="15.75" x14ac:dyDescent="0.25">
      <c r="A14" s="20" t="s">
        <v>281</v>
      </c>
      <c r="B14" s="21">
        <f>SUM(B7:B13)</f>
        <v>476803.61409052555</v>
      </c>
      <c r="C14" s="21">
        <f>SUM(C7:C13)</f>
        <v>419922.03873649571</v>
      </c>
      <c r="D14" s="21">
        <f>SUM(D7:D13)</f>
        <v>407569.70850000012</v>
      </c>
      <c r="E14" s="22">
        <f t="shared" si="0"/>
        <v>-56881.575354029832</v>
      </c>
      <c r="F14" s="23">
        <f>IF(C14=0,0,E14/C14)</f>
        <v>-0.13545746616486459</v>
      </c>
      <c r="G14" s="22">
        <f>D14-B14</f>
        <v>-69233.905590525421</v>
      </c>
      <c r="H14" s="23">
        <f>IF(D14=0,0,G14/D14)</f>
        <v>-0.16987009619858784</v>
      </c>
      <c r="J14" s="33">
        <f>SUM(J7:J13)</f>
        <v>476803622.63478619</v>
      </c>
      <c r="K14" s="33">
        <f>SUM(K7:K13)</f>
        <v>419922038.73162633</v>
      </c>
      <c r="L14" s="33">
        <f>SUM(L7:L13)</f>
        <v>419922038.73649555</v>
      </c>
      <c r="M14" s="36"/>
      <c r="N14" s="37">
        <f t="shared" si="4"/>
        <v>56881583.903159857</v>
      </c>
      <c r="O14" s="38">
        <f t="shared" si="5"/>
        <v>0.13545748652528589</v>
      </c>
      <c r="P14" s="36"/>
    </row>
    <row r="15" spans="1:16" x14ac:dyDescent="0.25">
      <c r="B15" s="24">
        <f>'[1]OPEX PER GL'!D197-B14</f>
        <v>0</v>
      </c>
      <c r="C15" s="24">
        <f>'[1]OPEX PER GL'!E197-C14</f>
        <v>0</v>
      </c>
      <c r="D15" s="25">
        <f>+D14-'[1]OPEX PER GL'!F197</f>
        <v>0</v>
      </c>
      <c r="E15" s="12"/>
      <c r="F15" s="12"/>
      <c r="G15" s="26"/>
      <c r="J15" s="37">
        <f>+J14-'[46]OPEX Data - 2024'!$W$5952</f>
        <v>-8.9999995231628418</v>
      </c>
      <c r="K15" s="37">
        <f>+K14-'Comparative OPEX per GL'!H1</f>
        <v>419922038.73162633</v>
      </c>
      <c r="L15" s="31">
        <f>+K14-L14</f>
        <v>-4.8692226409912109E-3</v>
      </c>
    </row>
    <row r="16" spans="1:16" x14ac:dyDescent="0.25">
      <c r="B16" s="27"/>
      <c r="C16" s="8"/>
      <c r="D16" s="28"/>
      <c r="E16" s="12"/>
      <c r="F16" s="12"/>
      <c r="G16" s="26"/>
    </row>
    <row r="17" spans="2:5" x14ac:dyDescent="0.25">
      <c r="B17" s="29">
        <f>+'[1]COMPARATIVE PNL'!B15</f>
        <v>476803.614090527</v>
      </c>
      <c r="C17" s="29">
        <f>+'[1]COMPARATIVE PNL'!C15</f>
        <v>419922.03873649566</v>
      </c>
      <c r="D17" s="29">
        <f>+'[1]COMPARATIVE PNL'!D15</f>
        <v>407569.70850000007</v>
      </c>
    </row>
    <row r="18" spans="2:5" x14ac:dyDescent="0.25">
      <c r="B18" s="27">
        <f>+B14-B17</f>
        <v>-1.4551915228366852E-9</v>
      </c>
      <c r="C18" s="27">
        <f>+C14-C17</f>
        <v>0</v>
      </c>
      <c r="E18" s="30"/>
    </row>
    <row r="19" spans="2:5" x14ac:dyDescent="0.25">
      <c r="B19" s="28"/>
      <c r="C19" s="28"/>
    </row>
    <row r="20" spans="2:5" x14ac:dyDescent="0.25">
      <c r="B20" s="28"/>
      <c r="C20" s="28">
        <v>0</v>
      </c>
    </row>
    <row r="22" spans="2:5" x14ac:dyDescent="0.25">
      <c r="C22" s="8"/>
    </row>
    <row r="25" spans="2:5" x14ac:dyDescent="0.25">
      <c r="B25" s="8"/>
    </row>
  </sheetData>
  <mergeCells count="1">
    <mergeCell ref="A5:H5"/>
  </mergeCells>
  <conditionalFormatting sqref="E6:H6">
    <cfRule type="cellIs" dxfId="1" priority="1" operator="lessThan">
      <formula>0</formula>
    </cfRule>
  </conditionalFormatting>
  <conditionalFormatting sqref="A14 A5:A6">
    <cfRule type="duplicateValues" dxfId="0" priority="5"/>
  </conditionalFormatting>
  <pageMargins left="0.7" right="0.7" top="0.75" bottom="0.75" header="0.3" footer="0.3"/>
  <pageSetup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5.285156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1" t="s">
        <v>13</v>
      </c>
      <c r="B1" s="1" t="s">
        <v>6</v>
      </c>
      <c r="C1" s="1" t="s">
        <v>7</v>
      </c>
      <c r="D1" s="1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41.140625" bestFit="1" customWidth="1"/>
    <col min="4" max="4" width="15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243</v>
      </c>
      <c r="F1" s="1" t="s">
        <v>244</v>
      </c>
      <c r="G1" s="1" t="s">
        <v>10</v>
      </c>
    </row>
    <row r="2" spans="1:7" x14ac:dyDescent="0.25">
      <c r="A2" s="2" t="s">
        <v>245</v>
      </c>
      <c r="B2" s="2" t="s">
        <v>246</v>
      </c>
      <c r="C2" s="2" t="s">
        <v>247</v>
      </c>
      <c r="D2" s="2" t="s">
        <v>11</v>
      </c>
      <c r="E2" s="2" t="s">
        <v>248</v>
      </c>
      <c r="F2" s="2" t="s">
        <v>249</v>
      </c>
      <c r="G2" s="2" t="s">
        <v>12</v>
      </c>
    </row>
    <row r="3" spans="1:7" x14ac:dyDescent="0.25">
      <c r="A3" s="2" t="s">
        <v>250</v>
      </c>
      <c r="B3" s="2" t="s">
        <v>246</v>
      </c>
      <c r="C3" s="2" t="s">
        <v>251</v>
      </c>
      <c r="D3" s="2" t="s">
        <v>11</v>
      </c>
      <c r="E3" s="2" t="s">
        <v>248</v>
      </c>
      <c r="F3" s="2" t="s">
        <v>249</v>
      </c>
      <c r="G3" s="2" t="s">
        <v>12</v>
      </c>
    </row>
    <row r="4" spans="1:7" x14ac:dyDescent="0.25">
      <c r="A4" s="2" t="s">
        <v>252</v>
      </c>
      <c r="B4" s="2" t="s">
        <v>246</v>
      </c>
      <c r="C4" s="2" t="s">
        <v>253</v>
      </c>
      <c r="D4" s="2" t="s">
        <v>11</v>
      </c>
      <c r="E4" s="2" t="s">
        <v>248</v>
      </c>
      <c r="F4" s="2" t="s">
        <v>249</v>
      </c>
      <c r="G4" s="2" t="s">
        <v>12</v>
      </c>
    </row>
    <row r="5" spans="1:7" x14ac:dyDescent="0.25">
      <c r="A5" s="2" t="s">
        <v>254</v>
      </c>
      <c r="B5" s="2" t="s">
        <v>246</v>
      </c>
      <c r="C5" s="2" t="s">
        <v>255</v>
      </c>
      <c r="D5" s="2" t="s">
        <v>11</v>
      </c>
      <c r="E5" s="2" t="s">
        <v>248</v>
      </c>
      <c r="F5" s="2" t="s">
        <v>249</v>
      </c>
      <c r="G5" s="2" t="s">
        <v>12</v>
      </c>
    </row>
    <row r="6" spans="1:7" x14ac:dyDescent="0.25">
      <c r="A6" s="2" t="s">
        <v>256</v>
      </c>
      <c r="B6" s="2" t="s">
        <v>246</v>
      </c>
      <c r="C6" s="2" t="s">
        <v>247</v>
      </c>
      <c r="D6" s="2" t="s">
        <v>11</v>
      </c>
      <c r="E6" s="2" t="s">
        <v>248</v>
      </c>
      <c r="F6" s="2" t="s">
        <v>249</v>
      </c>
      <c r="G6" s="2" t="s">
        <v>12</v>
      </c>
    </row>
    <row r="7" spans="1:7" x14ac:dyDescent="0.25">
      <c r="A7" s="2" t="s">
        <v>257</v>
      </c>
      <c r="B7" s="2" t="s">
        <v>246</v>
      </c>
      <c r="C7" s="2" t="s">
        <v>247</v>
      </c>
      <c r="D7" s="2" t="s">
        <v>11</v>
      </c>
      <c r="E7" s="2" t="s">
        <v>248</v>
      </c>
      <c r="F7" s="2" t="s">
        <v>249</v>
      </c>
      <c r="G7" s="2" t="s">
        <v>12</v>
      </c>
    </row>
    <row r="8" spans="1:7" x14ac:dyDescent="0.25">
      <c r="A8" s="2" t="s">
        <v>258</v>
      </c>
      <c r="B8" s="2" t="s">
        <v>246</v>
      </c>
      <c r="C8" s="2" t="s">
        <v>247</v>
      </c>
      <c r="D8" s="2" t="s">
        <v>11</v>
      </c>
      <c r="E8" s="2" t="s">
        <v>248</v>
      </c>
      <c r="F8" s="2" t="s">
        <v>249</v>
      </c>
      <c r="G8" s="2" t="s">
        <v>12</v>
      </c>
    </row>
    <row r="9" spans="1:7" x14ac:dyDescent="0.25">
      <c r="A9" s="2" t="s">
        <v>259</v>
      </c>
      <c r="B9" s="2" t="s">
        <v>246</v>
      </c>
      <c r="C9" s="2" t="s">
        <v>247</v>
      </c>
      <c r="D9" s="2" t="s">
        <v>11</v>
      </c>
      <c r="E9" s="2" t="s">
        <v>248</v>
      </c>
      <c r="F9" s="2" t="s">
        <v>249</v>
      </c>
      <c r="G9" s="2" t="s">
        <v>12</v>
      </c>
    </row>
    <row r="10" spans="1:7" x14ac:dyDescent="0.25">
      <c r="A10" s="2" t="s">
        <v>260</v>
      </c>
      <c r="B10" s="2" t="s">
        <v>246</v>
      </c>
      <c r="C10" s="2" t="s">
        <v>247</v>
      </c>
      <c r="D10" s="2" t="s">
        <v>11</v>
      </c>
      <c r="E10" s="2" t="s">
        <v>248</v>
      </c>
      <c r="F10" s="2" t="s">
        <v>249</v>
      </c>
      <c r="G10" s="2" t="s">
        <v>12</v>
      </c>
    </row>
    <row r="11" spans="1:7" x14ac:dyDescent="0.25">
      <c r="A11" s="2" t="s">
        <v>261</v>
      </c>
      <c r="B11" s="2" t="s">
        <v>246</v>
      </c>
      <c r="C11" s="2" t="s">
        <v>247</v>
      </c>
      <c r="D11" s="2" t="s">
        <v>11</v>
      </c>
      <c r="E11" s="2" t="s">
        <v>248</v>
      </c>
      <c r="F11" s="2" t="s">
        <v>249</v>
      </c>
      <c r="G11" s="2" t="s">
        <v>12</v>
      </c>
    </row>
    <row r="12" spans="1:7" x14ac:dyDescent="0.25">
      <c r="A12" s="2" t="s">
        <v>262</v>
      </c>
      <c r="B12" s="2" t="s">
        <v>246</v>
      </c>
      <c r="C12" s="2" t="s">
        <v>263</v>
      </c>
      <c r="D12" s="2" t="s">
        <v>11</v>
      </c>
      <c r="E12" s="2" t="s">
        <v>263</v>
      </c>
      <c r="F12" s="2" t="s">
        <v>264</v>
      </c>
      <c r="G12" s="2" t="s">
        <v>12</v>
      </c>
    </row>
    <row r="13" spans="1:7" x14ac:dyDescent="0.25">
      <c r="A13" s="2" t="s">
        <v>265</v>
      </c>
      <c r="B13" s="2" t="s">
        <v>246</v>
      </c>
      <c r="C13" s="2" t="s">
        <v>251</v>
      </c>
      <c r="D13" s="2" t="s">
        <v>11</v>
      </c>
      <c r="E13" s="2" t="s">
        <v>248</v>
      </c>
      <c r="F13" s="2" t="s">
        <v>264</v>
      </c>
      <c r="G13" s="2" t="s">
        <v>12</v>
      </c>
    </row>
    <row r="14" spans="1:7" x14ac:dyDescent="0.25">
      <c r="A14" s="2" t="s">
        <v>266</v>
      </c>
      <c r="B14" s="2" t="s">
        <v>246</v>
      </c>
      <c r="C14" s="2" t="s">
        <v>263</v>
      </c>
      <c r="D14" s="2" t="s">
        <v>11</v>
      </c>
      <c r="E14" s="2" t="s">
        <v>263</v>
      </c>
      <c r="F14" s="2" t="s">
        <v>267</v>
      </c>
      <c r="G14" s="2" t="s">
        <v>12</v>
      </c>
    </row>
    <row r="15" spans="1:7" x14ac:dyDescent="0.25">
      <c r="A15" s="2" t="s">
        <v>268</v>
      </c>
      <c r="B15" s="2" t="s">
        <v>246</v>
      </c>
      <c r="C15" s="2" t="s">
        <v>251</v>
      </c>
      <c r="D15" s="2" t="s">
        <v>11</v>
      </c>
      <c r="E15" s="2" t="s">
        <v>248</v>
      </c>
      <c r="F15" s="2" t="s">
        <v>269</v>
      </c>
      <c r="G15" s="2" t="s">
        <v>12</v>
      </c>
    </row>
    <row r="16" spans="1:7" x14ac:dyDescent="0.25">
      <c r="A16" s="2" t="s">
        <v>270</v>
      </c>
      <c r="B16" s="2" t="s">
        <v>246</v>
      </c>
      <c r="C16" s="2" t="s">
        <v>263</v>
      </c>
      <c r="D16" s="2" t="s">
        <v>11</v>
      </c>
      <c r="E16" s="2" t="s">
        <v>263</v>
      </c>
      <c r="F16" s="2" t="s">
        <v>271</v>
      </c>
      <c r="G16" s="2" t="s">
        <v>12</v>
      </c>
    </row>
    <row r="17" spans="1:7" x14ac:dyDescent="0.25">
      <c r="A17" s="2"/>
      <c r="B17" s="2"/>
      <c r="C17" s="2"/>
      <c r="D17" s="2"/>
      <c r="E17" s="2"/>
      <c r="F17" s="2"/>
      <c r="G17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SUMMARY</vt:lpstr>
      <vt:lpstr>OPEX PER DEPT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P. Amonelo</cp:lastModifiedBy>
  <dcterms:created xsi:type="dcterms:W3CDTF">2023-10-29T12:52:53Z</dcterms:created>
  <dcterms:modified xsi:type="dcterms:W3CDTF">2023-10-29T15:31:25Z</dcterms:modified>
  <cp:category/>
</cp:coreProperties>
</file>